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ughn Bourque\Google Drive\John_Burke_Lab\Mass Spec\HDX\MR_HDX\Processed data\MR HDX19_P110ginhibitors\"/>
    </mc:Choice>
  </mc:AlternateContent>
  <bookViews>
    <workbookView xWindow="660" yWindow="465" windowWidth="36900" windowHeight="19095" activeTab="4"/>
  </bookViews>
  <sheets>
    <sheet name="Raw Data" sheetId="1" r:id="rId1"/>
    <sheet name="T-TEST" sheetId="5" r:id="rId2"/>
    <sheet name="# D" sheetId="2" r:id="rId3"/>
    <sheet name="% D" sheetId="3" r:id="rId4"/>
    <sheet name="# D vs % D" sheetId="4" r:id="rId5"/>
    <sheet name="#D Difference graphs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I5" i="4" l="1"/>
  <c r="GJ5" i="4"/>
  <c r="GK5" i="4"/>
  <c r="GL5" i="4"/>
  <c r="GI6" i="4"/>
  <c r="GJ6" i="4"/>
  <c r="GO6" i="4" s="1"/>
  <c r="GK6" i="4"/>
  <c r="GL6" i="4"/>
  <c r="GI7" i="4"/>
  <c r="GJ7" i="4"/>
  <c r="GK7" i="4"/>
  <c r="GL7" i="4"/>
  <c r="GI8" i="4"/>
  <c r="GJ8" i="4"/>
  <c r="GK8" i="4"/>
  <c r="GP8" i="4" s="1"/>
  <c r="GL8" i="4"/>
  <c r="GI9" i="4"/>
  <c r="GJ9" i="4"/>
  <c r="GK9" i="4"/>
  <c r="GL9" i="4"/>
  <c r="GI10" i="4"/>
  <c r="GJ10" i="4"/>
  <c r="GK10" i="4"/>
  <c r="GP10" i="4" s="1"/>
  <c r="GL10" i="4"/>
  <c r="GI11" i="4"/>
  <c r="GJ11" i="4"/>
  <c r="GK11" i="4"/>
  <c r="GL11" i="4"/>
  <c r="GI12" i="4"/>
  <c r="GJ12" i="4"/>
  <c r="GK12" i="4"/>
  <c r="GL12" i="4"/>
  <c r="GI13" i="4"/>
  <c r="GJ13" i="4"/>
  <c r="GK13" i="4"/>
  <c r="GL13" i="4"/>
  <c r="GI14" i="4"/>
  <c r="GN14" i="4" s="1"/>
  <c r="GJ14" i="4"/>
  <c r="GO14" i="4" s="1"/>
  <c r="GK14" i="4"/>
  <c r="GL14" i="4"/>
  <c r="GI15" i="4"/>
  <c r="GJ15" i="4"/>
  <c r="GK15" i="4"/>
  <c r="GL15" i="4"/>
  <c r="GI16" i="4"/>
  <c r="GJ16" i="4"/>
  <c r="GK16" i="4"/>
  <c r="GL16" i="4"/>
  <c r="GI17" i="4"/>
  <c r="GJ17" i="4"/>
  <c r="GK17" i="4"/>
  <c r="GL17" i="4"/>
  <c r="GI18" i="4"/>
  <c r="GJ18" i="4"/>
  <c r="GO18" i="4" s="1"/>
  <c r="GK18" i="4"/>
  <c r="GL18" i="4"/>
  <c r="GI19" i="4"/>
  <c r="GJ19" i="4"/>
  <c r="GK19" i="4"/>
  <c r="GP19" i="4" s="1"/>
  <c r="GL19" i="4"/>
  <c r="GI20" i="4"/>
  <c r="GJ20" i="4"/>
  <c r="GK20" i="4"/>
  <c r="GP20" i="4" s="1"/>
  <c r="GL20" i="4"/>
  <c r="GI21" i="4"/>
  <c r="GJ21" i="4"/>
  <c r="GK21" i="4"/>
  <c r="GP21" i="4" s="1"/>
  <c r="GL21" i="4"/>
  <c r="GI22" i="4"/>
  <c r="GN22" i="4" s="1"/>
  <c r="GJ22" i="4"/>
  <c r="GK22" i="4"/>
  <c r="GP22" i="4" s="1"/>
  <c r="GL22" i="4"/>
  <c r="GI23" i="4"/>
  <c r="GJ23" i="4"/>
  <c r="GK23" i="4"/>
  <c r="GP23" i="4" s="1"/>
  <c r="GL23" i="4"/>
  <c r="GI24" i="4"/>
  <c r="GJ24" i="4"/>
  <c r="GK24" i="4"/>
  <c r="GL24" i="4"/>
  <c r="GI25" i="4"/>
  <c r="GJ25" i="4"/>
  <c r="GK25" i="4"/>
  <c r="GL25" i="4"/>
  <c r="GI26" i="4"/>
  <c r="GJ26" i="4"/>
  <c r="GO26" i="4" s="1"/>
  <c r="GK26" i="4"/>
  <c r="GL26" i="4"/>
  <c r="GI27" i="4"/>
  <c r="GJ27" i="4"/>
  <c r="GK27" i="4"/>
  <c r="GL27" i="4"/>
  <c r="GI28" i="4"/>
  <c r="GJ28" i="4"/>
  <c r="GK28" i="4"/>
  <c r="GL28" i="4"/>
  <c r="GI29" i="4"/>
  <c r="GJ29" i="4"/>
  <c r="GK29" i="4"/>
  <c r="GL29" i="4"/>
  <c r="GI30" i="4"/>
  <c r="GN30" i="4" s="1"/>
  <c r="GJ30" i="4"/>
  <c r="GO30" i="4" s="1"/>
  <c r="GK30" i="4"/>
  <c r="GL30" i="4"/>
  <c r="GI31" i="4"/>
  <c r="GJ31" i="4"/>
  <c r="GK31" i="4"/>
  <c r="GL31" i="4"/>
  <c r="GI32" i="4"/>
  <c r="GJ32" i="4"/>
  <c r="GK32" i="4"/>
  <c r="GL32" i="4"/>
  <c r="GI33" i="4"/>
  <c r="GJ33" i="4"/>
  <c r="GK33" i="4"/>
  <c r="GL33" i="4"/>
  <c r="GI34" i="4"/>
  <c r="GJ34" i="4"/>
  <c r="GO34" i="4" s="1"/>
  <c r="GK34" i="4"/>
  <c r="GL34" i="4"/>
  <c r="GI35" i="4"/>
  <c r="GJ35" i="4"/>
  <c r="GK35" i="4"/>
  <c r="GL35" i="4"/>
  <c r="GI36" i="4"/>
  <c r="GN36" i="4" s="1"/>
  <c r="GJ36" i="4"/>
  <c r="GK36" i="4"/>
  <c r="GL36" i="4"/>
  <c r="GI37" i="4"/>
  <c r="GJ37" i="4"/>
  <c r="GK37" i="4"/>
  <c r="GL37" i="4"/>
  <c r="GI38" i="4"/>
  <c r="GN38" i="4" s="1"/>
  <c r="GJ38" i="4"/>
  <c r="GO38" i="4" s="1"/>
  <c r="GK38" i="4"/>
  <c r="GP38" i="4" s="1"/>
  <c r="GL38" i="4"/>
  <c r="GI39" i="4"/>
  <c r="GJ39" i="4"/>
  <c r="GK39" i="4"/>
  <c r="GP39" i="4" s="1"/>
  <c r="GL39" i="4"/>
  <c r="GI40" i="4"/>
  <c r="GJ40" i="4"/>
  <c r="GK40" i="4"/>
  <c r="GL40" i="4"/>
  <c r="GI41" i="4"/>
  <c r="GJ41" i="4"/>
  <c r="GK41" i="4"/>
  <c r="GL41" i="4"/>
  <c r="GI42" i="4"/>
  <c r="GN42" i="4" s="1"/>
  <c r="GJ42" i="4"/>
  <c r="GO42" i="4" s="1"/>
  <c r="GK42" i="4"/>
  <c r="GL42" i="4"/>
  <c r="GI43" i="4"/>
  <c r="GJ43" i="4"/>
  <c r="GK43" i="4"/>
  <c r="GL43" i="4"/>
  <c r="GI44" i="4"/>
  <c r="GN44" i="4" s="1"/>
  <c r="GJ44" i="4"/>
  <c r="GK44" i="4"/>
  <c r="GL44" i="4"/>
  <c r="GI45" i="4"/>
  <c r="GJ45" i="4"/>
  <c r="GK45" i="4"/>
  <c r="GL45" i="4"/>
  <c r="GI46" i="4"/>
  <c r="GJ46" i="4"/>
  <c r="GK46" i="4"/>
  <c r="GL46" i="4"/>
  <c r="GI47" i="4"/>
  <c r="GJ47" i="4"/>
  <c r="GK47" i="4"/>
  <c r="GL47" i="4"/>
  <c r="GI48" i="4"/>
  <c r="GJ48" i="4"/>
  <c r="GK48" i="4"/>
  <c r="GL48" i="4"/>
  <c r="GI49" i="4"/>
  <c r="GJ49" i="4"/>
  <c r="GK49" i="4"/>
  <c r="GL49" i="4"/>
  <c r="GI50" i="4"/>
  <c r="GJ50" i="4"/>
  <c r="GK50" i="4"/>
  <c r="GL50" i="4"/>
  <c r="GI51" i="4"/>
  <c r="GJ51" i="4"/>
  <c r="GK51" i="4"/>
  <c r="GL51" i="4"/>
  <c r="GI52" i="4"/>
  <c r="GN52" i="4" s="1"/>
  <c r="GJ52" i="4"/>
  <c r="GK52" i="4"/>
  <c r="GL52" i="4"/>
  <c r="GI53" i="4"/>
  <c r="GJ53" i="4"/>
  <c r="GK53" i="4"/>
  <c r="GL53" i="4"/>
  <c r="GI54" i="4"/>
  <c r="GJ54" i="4"/>
  <c r="GK54" i="4"/>
  <c r="GL54" i="4"/>
  <c r="GI55" i="4"/>
  <c r="GJ55" i="4"/>
  <c r="GK55" i="4"/>
  <c r="GL55" i="4"/>
  <c r="GI56" i="4"/>
  <c r="GN56" i="4" s="1"/>
  <c r="GJ56" i="4"/>
  <c r="GK56" i="4"/>
  <c r="GP56" i="4" s="1"/>
  <c r="GL56" i="4"/>
  <c r="GQ56" i="4" s="1"/>
  <c r="GI57" i="4"/>
  <c r="GJ57" i="4"/>
  <c r="GK57" i="4"/>
  <c r="GL57" i="4"/>
  <c r="GI58" i="4"/>
  <c r="GJ58" i="4"/>
  <c r="GK58" i="4"/>
  <c r="GL58" i="4"/>
  <c r="GI59" i="4"/>
  <c r="GJ59" i="4"/>
  <c r="GK59" i="4"/>
  <c r="GL59" i="4"/>
  <c r="GI60" i="4"/>
  <c r="GN60" i="4" s="1"/>
  <c r="GJ60" i="4"/>
  <c r="GK60" i="4"/>
  <c r="GL60" i="4"/>
  <c r="GI61" i="4"/>
  <c r="GJ61" i="4"/>
  <c r="GK61" i="4"/>
  <c r="GL61" i="4"/>
  <c r="GI62" i="4"/>
  <c r="GJ62" i="4"/>
  <c r="GK62" i="4"/>
  <c r="GL62" i="4"/>
  <c r="GI63" i="4"/>
  <c r="GJ63" i="4"/>
  <c r="GK63" i="4"/>
  <c r="GL63" i="4"/>
  <c r="GI64" i="4"/>
  <c r="GJ64" i="4"/>
  <c r="GK64" i="4"/>
  <c r="GL64" i="4"/>
  <c r="GI65" i="4"/>
  <c r="GJ65" i="4"/>
  <c r="GK65" i="4"/>
  <c r="GL65" i="4"/>
  <c r="GI66" i="4"/>
  <c r="GJ66" i="4"/>
  <c r="GK66" i="4"/>
  <c r="GL66" i="4"/>
  <c r="GI67" i="4"/>
  <c r="GJ67" i="4"/>
  <c r="GK67" i="4"/>
  <c r="GL67" i="4"/>
  <c r="GI68" i="4"/>
  <c r="GJ68" i="4"/>
  <c r="GO68" i="4" s="1"/>
  <c r="GK68" i="4"/>
  <c r="GL68" i="4"/>
  <c r="GI69" i="4"/>
  <c r="GJ69" i="4"/>
  <c r="GK69" i="4"/>
  <c r="GL69" i="4"/>
  <c r="GI70" i="4"/>
  <c r="GJ70" i="4"/>
  <c r="GK70" i="4"/>
  <c r="GL70" i="4"/>
  <c r="GI71" i="4"/>
  <c r="GJ71" i="4"/>
  <c r="GK71" i="4"/>
  <c r="GL71" i="4"/>
  <c r="GI72" i="4"/>
  <c r="GJ72" i="4"/>
  <c r="GK72" i="4"/>
  <c r="GL72" i="4"/>
  <c r="GI73" i="4"/>
  <c r="GJ73" i="4"/>
  <c r="GK73" i="4"/>
  <c r="GL73" i="4"/>
  <c r="GI74" i="4"/>
  <c r="GJ74" i="4"/>
  <c r="GO74" i="4" s="1"/>
  <c r="GK74" i="4"/>
  <c r="GL74" i="4"/>
  <c r="GI75" i="4"/>
  <c r="GJ75" i="4"/>
  <c r="GK75" i="4"/>
  <c r="GL75" i="4"/>
  <c r="GI76" i="4"/>
  <c r="GN76" i="4" s="1"/>
  <c r="GJ76" i="4"/>
  <c r="GK76" i="4"/>
  <c r="GL76" i="4"/>
  <c r="GI77" i="4"/>
  <c r="GJ77" i="4"/>
  <c r="GK77" i="4"/>
  <c r="GL77" i="4"/>
  <c r="GI78" i="4"/>
  <c r="GJ78" i="4"/>
  <c r="GK78" i="4"/>
  <c r="GL78" i="4"/>
  <c r="GI79" i="4"/>
  <c r="GJ79" i="4"/>
  <c r="GK79" i="4"/>
  <c r="GL79" i="4"/>
  <c r="GI80" i="4"/>
  <c r="GN80" i="4" s="1"/>
  <c r="GJ80" i="4"/>
  <c r="GK80" i="4"/>
  <c r="GL80" i="4"/>
  <c r="GI81" i="4"/>
  <c r="GJ81" i="4"/>
  <c r="GK81" i="4"/>
  <c r="GL81" i="4"/>
  <c r="GI82" i="4"/>
  <c r="GN82" i="4" s="1"/>
  <c r="GJ82" i="4"/>
  <c r="GO82" i="4" s="1"/>
  <c r="GK82" i="4"/>
  <c r="GL82" i="4"/>
  <c r="GI83" i="4"/>
  <c r="GJ83" i="4"/>
  <c r="GK83" i="4"/>
  <c r="GL83" i="4"/>
  <c r="GI84" i="4"/>
  <c r="GJ84" i="4"/>
  <c r="GK84" i="4"/>
  <c r="GL84" i="4"/>
  <c r="GI85" i="4"/>
  <c r="GJ85" i="4"/>
  <c r="GK85" i="4"/>
  <c r="GL85" i="4"/>
  <c r="GI86" i="4"/>
  <c r="GN86" i="4" s="1"/>
  <c r="GJ86" i="4"/>
  <c r="GK86" i="4"/>
  <c r="GL86" i="4"/>
  <c r="GI87" i="4"/>
  <c r="GJ87" i="4"/>
  <c r="GK87" i="4"/>
  <c r="GL87" i="4"/>
  <c r="GI88" i="4"/>
  <c r="GN88" i="4" s="1"/>
  <c r="GJ88" i="4"/>
  <c r="GK88" i="4"/>
  <c r="GL88" i="4"/>
  <c r="GI89" i="4"/>
  <c r="GJ89" i="4"/>
  <c r="GK89" i="4"/>
  <c r="GL89" i="4"/>
  <c r="GI90" i="4"/>
  <c r="GJ90" i="4"/>
  <c r="GK90" i="4"/>
  <c r="GL90" i="4"/>
  <c r="GI91" i="4"/>
  <c r="GJ91" i="4"/>
  <c r="GK91" i="4"/>
  <c r="GL91" i="4"/>
  <c r="GI92" i="4"/>
  <c r="GJ92" i="4"/>
  <c r="GK92" i="4"/>
  <c r="GL92" i="4"/>
  <c r="GI93" i="4"/>
  <c r="GJ93" i="4"/>
  <c r="GK93" i="4"/>
  <c r="GL93" i="4"/>
  <c r="GI94" i="4"/>
  <c r="GN94" i="4" s="1"/>
  <c r="GJ94" i="4"/>
  <c r="GK94" i="4"/>
  <c r="GL94" i="4"/>
  <c r="GI95" i="4"/>
  <c r="GJ95" i="4"/>
  <c r="GK95" i="4"/>
  <c r="GL95" i="4"/>
  <c r="GI96" i="4"/>
  <c r="GJ96" i="4"/>
  <c r="GK96" i="4"/>
  <c r="GL96" i="4"/>
  <c r="GI97" i="4"/>
  <c r="GJ97" i="4"/>
  <c r="GK97" i="4"/>
  <c r="GL97" i="4"/>
  <c r="GI98" i="4"/>
  <c r="GJ98" i="4"/>
  <c r="GK98" i="4"/>
  <c r="GL98" i="4"/>
  <c r="GI99" i="4"/>
  <c r="GJ99" i="4"/>
  <c r="GK99" i="4"/>
  <c r="GL99" i="4"/>
  <c r="GI100" i="4"/>
  <c r="GJ100" i="4"/>
  <c r="GK100" i="4"/>
  <c r="GL100" i="4"/>
  <c r="GI101" i="4"/>
  <c r="GJ101" i="4"/>
  <c r="GK101" i="4"/>
  <c r="GL101" i="4"/>
  <c r="GI102" i="4"/>
  <c r="GJ102" i="4"/>
  <c r="GK102" i="4"/>
  <c r="GL102" i="4"/>
  <c r="GI103" i="4"/>
  <c r="GJ103" i="4"/>
  <c r="GK103" i="4"/>
  <c r="GL103" i="4"/>
  <c r="GI104" i="4"/>
  <c r="GJ104" i="4"/>
  <c r="GK104" i="4"/>
  <c r="GL104" i="4"/>
  <c r="GI105" i="4"/>
  <c r="GJ105" i="4"/>
  <c r="GK105" i="4"/>
  <c r="GL105" i="4"/>
  <c r="GI106" i="4"/>
  <c r="GN106" i="4" s="1"/>
  <c r="GJ106" i="4"/>
  <c r="GK106" i="4"/>
  <c r="GL106" i="4"/>
  <c r="GI107" i="4"/>
  <c r="GJ107" i="4"/>
  <c r="GK107" i="4"/>
  <c r="GL107" i="4"/>
  <c r="GI108" i="4"/>
  <c r="GJ108" i="4"/>
  <c r="GK108" i="4"/>
  <c r="GL108" i="4"/>
  <c r="GI109" i="4"/>
  <c r="GJ109" i="4"/>
  <c r="GK109" i="4"/>
  <c r="GL109" i="4"/>
  <c r="GI110" i="4"/>
  <c r="GN110" i="4" s="1"/>
  <c r="GJ110" i="4"/>
  <c r="GK110" i="4"/>
  <c r="GL110" i="4"/>
  <c r="GI111" i="4"/>
  <c r="GJ111" i="4"/>
  <c r="GK111" i="4"/>
  <c r="GL111" i="4"/>
  <c r="GI112" i="4"/>
  <c r="GJ112" i="4"/>
  <c r="GK112" i="4"/>
  <c r="GL112" i="4"/>
  <c r="GI113" i="4"/>
  <c r="GJ113" i="4"/>
  <c r="GK113" i="4"/>
  <c r="GL113" i="4"/>
  <c r="GI114" i="4"/>
  <c r="GN114" i="4" s="1"/>
  <c r="GJ114" i="4"/>
  <c r="GO114" i="4" s="1"/>
  <c r="GK114" i="4"/>
  <c r="GL114" i="4"/>
  <c r="GI115" i="4"/>
  <c r="GJ115" i="4"/>
  <c r="GK115" i="4"/>
  <c r="GL115" i="4"/>
  <c r="GI116" i="4"/>
  <c r="GN116" i="4" s="1"/>
  <c r="GJ116" i="4"/>
  <c r="GK116" i="4"/>
  <c r="GL116" i="4"/>
  <c r="GI117" i="4"/>
  <c r="GJ117" i="4"/>
  <c r="GK117" i="4"/>
  <c r="GL117" i="4"/>
  <c r="GI118" i="4"/>
  <c r="GJ118" i="4"/>
  <c r="GK118" i="4"/>
  <c r="GL118" i="4"/>
  <c r="GI119" i="4"/>
  <c r="GJ119" i="4"/>
  <c r="GK119" i="4"/>
  <c r="GL119" i="4"/>
  <c r="GI120" i="4"/>
  <c r="GJ120" i="4"/>
  <c r="GK120" i="4"/>
  <c r="GP120" i="4" s="1"/>
  <c r="GL120" i="4"/>
  <c r="GI121" i="4"/>
  <c r="GJ121" i="4"/>
  <c r="GK121" i="4"/>
  <c r="GL121" i="4"/>
  <c r="GI122" i="4"/>
  <c r="GN122" i="4" s="1"/>
  <c r="GJ122" i="4"/>
  <c r="GO122" i="4" s="1"/>
  <c r="GK122" i="4"/>
  <c r="GL122" i="4"/>
  <c r="GI123" i="4"/>
  <c r="GJ123" i="4"/>
  <c r="GK123" i="4"/>
  <c r="GL123" i="4"/>
  <c r="GJ4" i="4"/>
  <c r="GK4" i="4"/>
  <c r="GL4" i="4"/>
  <c r="GI4" i="4"/>
  <c r="FZ5" i="4"/>
  <c r="GA5" i="4"/>
  <c r="GB5" i="4"/>
  <c r="GC5" i="4"/>
  <c r="GD5" i="4"/>
  <c r="GE5" i="4"/>
  <c r="GF5" i="4"/>
  <c r="GG5" i="4"/>
  <c r="FZ6" i="4"/>
  <c r="GA6" i="4"/>
  <c r="GB6" i="4"/>
  <c r="GC6" i="4"/>
  <c r="GD6" i="4"/>
  <c r="GE6" i="4"/>
  <c r="GF6" i="4"/>
  <c r="GG6" i="4"/>
  <c r="FZ7" i="4"/>
  <c r="GA7" i="4"/>
  <c r="GB7" i="4"/>
  <c r="GC7" i="4"/>
  <c r="GD7" i="4"/>
  <c r="GE7" i="4"/>
  <c r="GF7" i="4"/>
  <c r="GG7" i="4"/>
  <c r="FZ8" i="4"/>
  <c r="GA8" i="4"/>
  <c r="GB8" i="4"/>
  <c r="GC8" i="4"/>
  <c r="GD8" i="4"/>
  <c r="GE8" i="4"/>
  <c r="GF8" i="4"/>
  <c r="GG8" i="4"/>
  <c r="FZ9" i="4"/>
  <c r="GA9" i="4"/>
  <c r="GB9" i="4"/>
  <c r="GO9" i="4" s="1"/>
  <c r="GC9" i="4"/>
  <c r="GD9" i="4"/>
  <c r="GE9" i="4"/>
  <c r="GF9" i="4"/>
  <c r="GG9" i="4"/>
  <c r="FZ10" i="4"/>
  <c r="GA10" i="4"/>
  <c r="GB10" i="4"/>
  <c r="GC10" i="4"/>
  <c r="GD10" i="4"/>
  <c r="GE10" i="4"/>
  <c r="GF10" i="4"/>
  <c r="GG10" i="4"/>
  <c r="FZ11" i="4"/>
  <c r="GA11" i="4"/>
  <c r="GB11" i="4"/>
  <c r="GC11" i="4"/>
  <c r="GD11" i="4"/>
  <c r="GP11" i="4" s="1"/>
  <c r="GE11" i="4"/>
  <c r="GF11" i="4"/>
  <c r="GQ11" i="4" s="1"/>
  <c r="GG11" i="4"/>
  <c r="FZ12" i="4"/>
  <c r="GA12" i="4"/>
  <c r="GB12" i="4"/>
  <c r="GC12" i="4"/>
  <c r="GD12" i="4"/>
  <c r="GE12" i="4"/>
  <c r="GF12" i="4"/>
  <c r="GG12" i="4"/>
  <c r="FZ13" i="4"/>
  <c r="GA13" i="4"/>
  <c r="GB13" i="4"/>
  <c r="GC13" i="4"/>
  <c r="GD13" i="4"/>
  <c r="GE13" i="4"/>
  <c r="GF13" i="4"/>
  <c r="GG13" i="4"/>
  <c r="FZ14" i="4"/>
  <c r="GA14" i="4"/>
  <c r="GB14" i="4"/>
  <c r="GC14" i="4"/>
  <c r="GD14" i="4"/>
  <c r="GE14" i="4"/>
  <c r="GF14" i="4"/>
  <c r="GG14" i="4"/>
  <c r="FZ15" i="4"/>
  <c r="GA15" i="4"/>
  <c r="GB15" i="4"/>
  <c r="GC15" i="4"/>
  <c r="GD15" i="4"/>
  <c r="GE15" i="4"/>
  <c r="GF15" i="4"/>
  <c r="GG15" i="4"/>
  <c r="FZ16" i="4"/>
  <c r="GA16" i="4"/>
  <c r="GB16" i="4"/>
  <c r="GC16" i="4"/>
  <c r="GD16" i="4"/>
  <c r="GE16" i="4"/>
  <c r="GF16" i="4"/>
  <c r="GG16" i="4"/>
  <c r="FZ17" i="4"/>
  <c r="GA17" i="4"/>
  <c r="GB17" i="4"/>
  <c r="GC17" i="4"/>
  <c r="GD17" i="4"/>
  <c r="GE17" i="4"/>
  <c r="GF17" i="4"/>
  <c r="GG17" i="4"/>
  <c r="FZ18" i="4"/>
  <c r="GA18" i="4"/>
  <c r="GB18" i="4"/>
  <c r="GC18" i="4"/>
  <c r="GD18" i="4"/>
  <c r="GE18" i="4"/>
  <c r="GF18" i="4"/>
  <c r="GG18" i="4"/>
  <c r="FZ19" i="4"/>
  <c r="GA19" i="4"/>
  <c r="GB19" i="4"/>
  <c r="GC19" i="4"/>
  <c r="GD19" i="4"/>
  <c r="GE19" i="4"/>
  <c r="GF19" i="4"/>
  <c r="GG19" i="4"/>
  <c r="FZ20" i="4"/>
  <c r="GA20" i="4"/>
  <c r="GB20" i="4"/>
  <c r="GC20" i="4"/>
  <c r="GD20" i="4"/>
  <c r="GE20" i="4"/>
  <c r="GF20" i="4"/>
  <c r="GG20" i="4"/>
  <c r="FZ21" i="4"/>
  <c r="GA21" i="4"/>
  <c r="GB21" i="4"/>
  <c r="GO21" i="4" s="1"/>
  <c r="GC21" i="4"/>
  <c r="GD21" i="4"/>
  <c r="GE21" i="4"/>
  <c r="GF21" i="4"/>
  <c r="GG21" i="4"/>
  <c r="FZ22" i="4"/>
  <c r="GA22" i="4"/>
  <c r="GB22" i="4"/>
  <c r="GC22" i="4"/>
  <c r="GD22" i="4"/>
  <c r="GE22" i="4"/>
  <c r="GF22" i="4"/>
  <c r="GG22" i="4"/>
  <c r="FZ23" i="4"/>
  <c r="GA23" i="4"/>
  <c r="GB23" i="4"/>
  <c r="GO23" i="4" s="1"/>
  <c r="GC23" i="4"/>
  <c r="GD23" i="4"/>
  <c r="GE23" i="4"/>
  <c r="GF23" i="4"/>
  <c r="GG23" i="4"/>
  <c r="FZ24" i="4"/>
  <c r="GA24" i="4"/>
  <c r="GB24" i="4"/>
  <c r="GC24" i="4"/>
  <c r="GD24" i="4"/>
  <c r="GE24" i="4"/>
  <c r="GF24" i="4"/>
  <c r="GG24" i="4"/>
  <c r="FZ25" i="4"/>
  <c r="GA25" i="4"/>
  <c r="GB25" i="4"/>
  <c r="GC25" i="4"/>
  <c r="GD25" i="4"/>
  <c r="GP25" i="4" s="1"/>
  <c r="GE25" i="4"/>
  <c r="GF25" i="4"/>
  <c r="GG25" i="4"/>
  <c r="FZ26" i="4"/>
  <c r="GA26" i="4"/>
  <c r="GB26" i="4"/>
  <c r="GC26" i="4"/>
  <c r="GD26" i="4"/>
  <c r="GE26" i="4"/>
  <c r="GF26" i="4"/>
  <c r="GG26" i="4"/>
  <c r="FZ27" i="4"/>
  <c r="GA27" i="4"/>
  <c r="GB27" i="4"/>
  <c r="GC27" i="4"/>
  <c r="GD27" i="4"/>
  <c r="GE27" i="4"/>
  <c r="GF27" i="4"/>
  <c r="GG27" i="4"/>
  <c r="FZ28" i="4"/>
  <c r="GA28" i="4"/>
  <c r="GB28" i="4"/>
  <c r="GC28" i="4"/>
  <c r="GD28" i="4"/>
  <c r="GE28" i="4"/>
  <c r="GF28" i="4"/>
  <c r="GG28" i="4"/>
  <c r="FZ29" i="4"/>
  <c r="GA29" i="4"/>
  <c r="GB29" i="4"/>
  <c r="GC29" i="4"/>
  <c r="GD29" i="4"/>
  <c r="GE29" i="4"/>
  <c r="GF29" i="4"/>
  <c r="GG29" i="4"/>
  <c r="FZ30" i="4"/>
  <c r="GA30" i="4"/>
  <c r="GB30" i="4"/>
  <c r="GC30" i="4"/>
  <c r="GD30" i="4"/>
  <c r="GE30" i="4"/>
  <c r="GF30" i="4"/>
  <c r="GG30" i="4"/>
  <c r="FZ31" i="4"/>
  <c r="GA31" i="4"/>
  <c r="GB31" i="4"/>
  <c r="GC31" i="4"/>
  <c r="GD31" i="4"/>
  <c r="GE31" i="4"/>
  <c r="GF31" i="4"/>
  <c r="GG31" i="4"/>
  <c r="FZ32" i="4"/>
  <c r="GA32" i="4"/>
  <c r="GB32" i="4"/>
  <c r="GC32" i="4"/>
  <c r="GD32" i="4"/>
  <c r="GE32" i="4"/>
  <c r="GF32" i="4"/>
  <c r="GG32" i="4"/>
  <c r="FZ33" i="4"/>
  <c r="GA33" i="4"/>
  <c r="GB33" i="4"/>
  <c r="GO33" i="4" s="1"/>
  <c r="GC33" i="4"/>
  <c r="GD33" i="4"/>
  <c r="GE33" i="4"/>
  <c r="GF33" i="4"/>
  <c r="GG33" i="4"/>
  <c r="FZ34" i="4"/>
  <c r="GA34" i="4"/>
  <c r="GB34" i="4"/>
  <c r="GC34" i="4"/>
  <c r="GD34" i="4"/>
  <c r="GE34" i="4"/>
  <c r="GF34" i="4"/>
  <c r="GG34" i="4"/>
  <c r="FZ35" i="4"/>
  <c r="GA35" i="4"/>
  <c r="GB35" i="4"/>
  <c r="GC35" i="4"/>
  <c r="GD35" i="4"/>
  <c r="GP35" i="4" s="1"/>
  <c r="GE35" i="4"/>
  <c r="GF35" i="4"/>
  <c r="GG35" i="4"/>
  <c r="FZ36" i="4"/>
  <c r="GA36" i="4"/>
  <c r="GB36" i="4"/>
  <c r="GC36" i="4"/>
  <c r="GD36" i="4"/>
  <c r="GE36" i="4"/>
  <c r="GF36" i="4"/>
  <c r="GG36" i="4"/>
  <c r="FZ37" i="4"/>
  <c r="GA37" i="4"/>
  <c r="GB37" i="4"/>
  <c r="GC37" i="4"/>
  <c r="GD37" i="4"/>
  <c r="GP37" i="4" s="1"/>
  <c r="GE37" i="4"/>
  <c r="GF37" i="4"/>
  <c r="GG37" i="4"/>
  <c r="FZ38" i="4"/>
  <c r="GA38" i="4"/>
  <c r="GB38" i="4"/>
  <c r="GC38" i="4"/>
  <c r="GD38" i="4"/>
  <c r="GE38" i="4"/>
  <c r="GF38" i="4"/>
  <c r="GG38" i="4"/>
  <c r="FZ39" i="4"/>
  <c r="GA39" i="4"/>
  <c r="GB39" i="4"/>
  <c r="GC39" i="4"/>
  <c r="GD39" i="4"/>
  <c r="GE39" i="4"/>
  <c r="GF39" i="4"/>
  <c r="GG39" i="4"/>
  <c r="FZ40" i="4"/>
  <c r="GA40" i="4"/>
  <c r="GB40" i="4"/>
  <c r="GC40" i="4"/>
  <c r="GD40" i="4"/>
  <c r="GE40" i="4"/>
  <c r="GF40" i="4"/>
  <c r="GG40" i="4"/>
  <c r="FZ41" i="4"/>
  <c r="GA41" i="4"/>
  <c r="GB41" i="4"/>
  <c r="GC41" i="4"/>
  <c r="GD41" i="4"/>
  <c r="GE41" i="4"/>
  <c r="GF41" i="4"/>
  <c r="GG41" i="4"/>
  <c r="FZ42" i="4"/>
  <c r="GA42" i="4"/>
  <c r="GB42" i="4"/>
  <c r="GC42" i="4"/>
  <c r="GD42" i="4"/>
  <c r="GE42" i="4"/>
  <c r="GF42" i="4"/>
  <c r="GG42" i="4"/>
  <c r="FZ43" i="4"/>
  <c r="GA43" i="4"/>
  <c r="GB43" i="4"/>
  <c r="GC43" i="4"/>
  <c r="GD43" i="4"/>
  <c r="GE43" i="4"/>
  <c r="GF43" i="4"/>
  <c r="GG43" i="4"/>
  <c r="FZ44" i="4"/>
  <c r="GA44" i="4"/>
  <c r="GB44" i="4"/>
  <c r="GC44" i="4"/>
  <c r="GD44" i="4"/>
  <c r="GE44" i="4"/>
  <c r="GF44" i="4"/>
  <c r="GG44" i="4"/>
  <c r="FZ45" i="4"/>
  <c r="GA45" i="4"/>
  <c r="GB45" i="4"/>
  <c r="GC45" i="4"/>
  <c r="GD45" i="4"/>
  <c r="GE45" i="4"/>
  <c r="GF45" i="4"/>
  <c r="GG45" i="4"/>
  <c r="FZ46" i="4"/>
  <c r="GA46" i="4"/>
  <c r="GB46" i="4"/>
  <c r="GC46" i="4"/>
  <c r="GD46" i="4"/>
  <c r="GE46" i="4"/>
  <c r="GF46" i="4"/>
  <c r="GG46" i="4"/>
  <c r="FZ47" i="4"/>
  <c r="GA47" i="4"/>
  <c r="GB47" i="4"/>
  <c r="GC47" i="4"/>
  <c r="GD47" i="4"/>
  <c r="GE47" i="4"/>
  <c r="GF47" i="4"/>
  <c r="GG47" i="4"/>
  <c r="FZ48" i="4"/>
  <c r="GA48" i="4"/>
  <c r="GB48" i="4"/>
  <c r="GC48" i="4"/>
  <c r="GD48" i="4"/>
  <c r="GE48" i="4"/>
  <c r="GF48" i="4"/>
  <c r="GG48" i="4"/>
  <c r="FZ49" i="4"/>
  <c r="GA49" i="4"/>
  <c r="GB49" i="4"/>
  <c r="GC49" i="4"/>
  <c r="GD49" i="4"/>
  <c r="GE49" i="4"/>
  <c r="GF49" i="4"/>
  <c r="GG49" i="4"/>
  <c r="FZ50" i="4"/>
  <c r="GA50" i="4"/>
  <c r="GB50" i="4"/>
  <c r="GC50" i="4"/>
  <c r="GD50" i="4"/>
  <c r="GE50" i="4"/>
  <c r="GF50" i="4"/>
  <c r="GG50" i="4"/>
  <c r="FZ51" i="4"/>
  <c r="GA51" i="4"/>
  <c r="GB51" i="4"/>
  <c r="GC51" i="4"/>
  <c r="GD51" i="4"/>
  <c r="GE51" i="4"/>
  <c r="GF51" i="4"/>
  <c r="GG51" i="4"/>
  <c r="FZ52" i="4"/>
  <c r="GA52" i="4"/>
  <c r="GB52" i="4"/>
  <c r="GC52" i="4"/>
  <c r="GD52" i="4"/>
  <c r="GE52" i="4"/>
  <c r="GF52" i="4"/>
  <c r="GG52" i="4"/>
  <c r="FZ53" i="4"/>
  <c r="GA53" i="4"/>
  <c r="GB53" i="4"/>
  <c r="GC53" i="4"/>
  <c r="GD53" i="4"/>
  <c r="GE53" i="4"/>
  <c r="GF53" i="4"/>
  <c r="GG53" i="4"/>
  <c r="FZ54" i="4"/>
  <c r="GA54" i="4"/>
  <c r="GB54" i="4"/>
  <c r="GC54" i="4"/>
  <c r="GD54" i="4"/>
  <c r="GE54" i="4"/>
  <c r="GF54" i="4"/>
  <c r="GG54" i="4"/>
  <c r="FZ55" i="4"/>
  <c r="GA55" i="4"/>
  <c r="GB55" i="4"/>
  <c r="GC55" i="4"/>
  <c r="GD55" i="4"/>
  <c r="GE55" i="4"/>
  <c r="GF55" i="4"/>
  <c r="GG55" i="4"/>
  <c r="FZ56" i="4"/>
  <c r="GA56" i="4"/>
  <c r="GB56" i="4"/>
  <c r="GC56" i="4"/>
  <c r="GD56" i="4"/>
  <c r="GE56" i="4"/>
  <c r="GF56" i="4"/>
  <c r="GG56" i="4"/>
  <c r="FZ57" i="4"/>
  <c r="GA57" i="4"/>
  <c r="GB57" i="4"/>
  <c r="GC57" i="4"/>
  <c r="GD57" i="4"/>
  <c r="GE57" i="4"/>
  <c r="GF57" i="4"/>
  <c r="GG57" i="4"/>
  <c r="FZ58" i="4"/>
  <c r="GA58" i="4"/>
  <c r="GB58" i="4"/>
  <c r="GC58" i="4"/>
  <c r="GD58" i="4"/>
  <c r="GE58" i="4"/>
  <c r="GF58" i="4"/>
  <c r="GG58" i="4"/>
  <c r="FZ59" i="4"/>
  <c r="GA59" i="4"/>
  <c r="GB59" i="4"/>
  <c r="GC59" i="4"/>
  <c r="GD59" i="4"/>
  <c r="GE59" i="4"/>
  <c r="GF59" i="4"/>
  <c r="GG59" i="4"/>
  <c r="FZ60" i="4"/>
  <c r="GA60" i="4"/>
  <c r="GB60" i="4"/>
  <c r="GC60" i="4"/>
  <c r="GD60" i="4"/>
  <c r="GE60" i="4"/>
  <c r="GF60" i="4"/>
  <c r="GG60" i="4"/>
  <c r="FZ61" i="4"/>
  <c r="GA61" i="4"/>
  <c r="GB61" i="4"/>
  <c r="GC61" i="4"/>
  <c r="GD61" i="4"/>
  <c r="GE61" i="4"/>
  <c r="GF61" i="4"/>
  <c r="GG61" i="4"/>
  <c r="FZ62" i="4"/>
  <c r="GA62" i="4"/>
  <c r="GB62" i="4"/>
  <c r="GC62" i="4"/>
  <c r="GD62" i="4"/>
  <c r="GE62" i="4"/>
  <c r="GF62" i="4"/>
  <c r="GG62" i="4"/>
  <c r="FZ63" i="4"/>
  <c r="GA63" i="4"/>
  <c r="GB63" i="4"/>
  <c r="GC63" i="4"/>
  <c r="GD63" i="4"/>
  <c r="GE63" i="4"/>
  <c r="GF63" i="4"/>
  <c r="GG63" i="4"/>
  <c r="FZ64" i="4"/>
  <c r="GA64" i="4"/>
  <c r="GB64" i="4"/>
  <c r="GC64" i="4"/>
  <c r="GD64" i="4"/>
  <c r="GE64" i="4"/>
  <c r="GF64" i="4"/>
  <c r="GG64" i="4"/>
  <c r="FZ65" i="4"/>
  <c r="GA65" i="4"/>
  <c r="GB65" i="4"/>
  <c r="GC65" i="4"/>
  <c r="GD65" i="4"/>
  <c r="GE65" i="4"/>
  <c r="GF65" i="4"/>
  <c r="GG65" i="4"/>
  <c r="FZ66" i="4"/>
  <c r="GA66" i="4"/>
  <c r="GB66" i="4"/>
  <c r="GC66" i="4"/>
  <c r="GD66" i="4"/>
  <c r="GE66" i="4"/>
  <c r="GF66" i="4"/>
  <c r="GG66" i="4"/>
  <c r="FZ67" i="4"/>
  <c r="GA67" i="4"/>
  <c r="GB67" i="4"/>
  <c r="GC67" i="4"/>
  <c r="GD67" i="4"/>
  <c r="GE67" i="4"/>
  <c r="GF67" i="4"/>
  <c r="GG67" i="4"/>
  <c r="FZ68" i="4"/>
  <c r="GA68" i="4"/>
  <c r="GB68" i="4"/>
  <c r="GC68" i="4"/>
  <c r="GD68" i="4"/>
  <c r="GE68" i="4"/>
  <c r="GF68" i="4"/>
  <c r="GG68" i="4"/>
  <c r="FZ69" i="4"/>
  <c r="GA69" i="4"/>
  <c r="GB69" i="4"/>
  <c r="GO69" i="4" s="1"/>
  <c r="GC69" i="4"/>
  <c r="GD69" i="4"/>
  <c r="GE69" i="4"/>
  <c r="GF69" i="4"/>
  <c r="GG69" i="4"/>
  <c r="FZ70" i="4"/>
  <c r="GA70" i="4"/>
  <c r="GB70" i="4"/>
  <c r="GC70" i="4"/>
  <c r="GD70" i="4"/>
  <c r="GE70" i="4"/>
  <c r="GF70" i="4"/>
  <c r="GG70" i="4"/>
  <c r="FZ71" i="4"/>
  <c r="GA71" i="4"/>
  <c r="GB71" i="4"/>
  <c r="GC71" i="4"/>
  <c r="GD71" i="4"/>
  <c r="GE71" i="4"/>
  <c r="GF71" i="4"/>
  <c r="GG71" i="4"/>
  <c r="FZ72" i="4"/>
  <c r="GA72" i="4"/>
  <c r="GB72" i="4"/>
  <c r="GC72" i="4"/>
  <c r="GD72" i="4"/>
  <c r="GE72" i="4"/>
  <c r="GF72" i="4"/>
  <c r="GG72" i="4"/>
  <c r="FZ73" i="4"/>
  <c r="GA73" i="4"/>
  <c r="GB73" i="4"/>
  <c r="GC73" i="4"/>
  <c r="GD73" i="4"/>
  <c r="GE73" i="4"/>
  <c r="GF73" i="4"/>
  <c r="GG73" i="4"/>
  <c r="FZ74" i="4"/>
  <c r="GA74" i="4"/>
  <c r="GB74" i="4"/>
  <c r="GC74" i="4"/>
  <c r="GD74" i="4"/>
  <c r="GE74" i="4"/>
  <c r="GF74" i="4"/>
  <c r="GG74" i="4"/>
  <c r="FZ75" i="4"/>
  <c r="GA75" i="4"/>
  <c r="GB75" i="4"/>
  <c r="GC75" i="4"/>
  <c r="GD75" i="4"/>
  <c r="GE75" i="4"/>
  <c r="GF75" i="4"/>
  <c r="GG75" i="4"/>
  <c r="FZ76" i="4"/>
  <c r="GA76" i="4"/>
  <c r="GB76" i="4"/>
  <c r="GC76" i="4"/>
  <c r="GD76" i="4"/>
  <c r="GE76" i="4"/>
  <c r="GF76" i="4"/>
  <c r="GG76" i="4"/>
  <c r="FZ77" i="4"/>
  <c r="GA77" i="4"/>
  <c r="GB77" i="4"/>
  <c r="GC77" i="4"/>
  <c r="GD77" i="4"/>
  <c r="GE77" i="4"/>
  <c r="GF77" i="4"/>
  <c r="GG77" i="4"/>
  <c r="FZ78" i="4"/>
  <c r="GA78" i="4"/>
  <c r="GB78" i="4"/>
  <c r="GC78" i="4"/>
  <c r="GD78" i="4"/>
  <c r="GE78" i="4"/>
  <c r="GF78" i="4"/>
  <c r="GG78" i="4"/>
  <c r="FZ79" i="4"/>
  <c r="GA79" i="4"/>
  <c r="GB79" i="4"/>
  <c r="GC79" i="4"/>
  <c r="GD79" i="4"/>
  <c r="GE79" i="4"/>
  <c r="GF79" i="4"/>
  <c r="GG79" i="4"/>
  <c r="FZ80" i="4"/>
  <c r="GA80" i="4"/>
  <c r="GB80" i="4"/>
  <c r="GC80" i="4"/>
  <c r="GD80" i="4"/>
  <c r="GE80" i="4"/>
  <c r="GF80" i="4"/>
  <c r="GG80" i="4"/>
  <c r="FZ81" i="4"/>
  <c r="GA81" i="4"/>
  <c r="GB81" i="4"/>
  <c r="GC81" i="4"/>
  <c r="GD81" i="4"/>
  <c r="GE81" i="4"/>
  <c r="GF81" i="4"/>
  <c r="GG81" i="4"/>
  <c r="FZ82" i="4"/>
  <c r="GA82" i="4"/>
  <c r="GB82" i="4"/>
  <c r="GC82" i="4"/>
  <c r="GD82" i="4"/>
  <c r="GE82" i="4"/>
  <c r="GF82" i="4"/>
  <c r="GG82" i="4"/>
  <c r="FZ83" i="4"/>
  <c r="GA83" i="4"/>
  <c r="GB83" i="4"/>
  <c r="GC83" i="4"/>
  <c r="GD83" i="4"/>
  <c r="GE83" i="4"/>
  <c r="GF83" i="4"/>
  <c r="GG83" i="4"/>
  <c r="FZ84" i="4"/>
  <c r="GA84" i="4"/>
  <c r="GB84" i="4"/>
  <c r="GC84" i="4"/>
  <c r="GD84" i="4"/>
  <c r="GE84" i="4"/>
  <c r="GF84" i="4"/>
  <c r="GG84" i="4"/>
  <c r="FZ85" i="4"/>
  <c r="GA85" i="4"/>
  <c r="GB85" i="4"/>
  <c r="GO85" i="4" s="1"/>
  <c r="GC85" i="4"/>
  <c r="GD85" i="4"/>
  <c r="GE85" i="4"/>
  <c r="GF85" i="4"/>
  <c r="GG85" i="4"/>
  <c r="FZ86" i="4"/>
  <c r="GA86" i="4"/>
  <c r="GB86" i="4"/>
  <c r="GC86" i="4"/>
  <c r="GD86" i="4"/>
  <c r="GE86" i="4"/>
  <c r="GF86" i="4"/>
  <c r="GG86" i="4"/>
  <c r="FZ87" i="4"/>
  <c r="GA87" i="4"/>
  <c r="GB87" i="4"/>
  <c r="GC87" i="4"/>
  <c r="GD87" i="4"/>
  <c r="GE87" i="4"/>
  <c r="GF87" i="4"/>
  <c r="GG87" i="4"/>
  <c r="FZ88" i="4"/>
  <c r="GA88" i="4"/>
  <c r="GB88" i="4"/>
  <c r="GC88" i="4"/>
  <c r="GD88" i="4"/>
  <c r="GE88" i="4"/>
  <c r="GF88" i="4"/>
  <c r="GG88" i="4"/>
  <c r="FZ89" i="4"/>
  <c r="GA89" i="4"/>
  <c r="GB89" i="4"/>
  <c r="GC89" i="4"/>
  <c r="GD89" i="4"/>
  <c r="GE89" i="4"/>
  <c r="GF89" i="4"/>
  <c r="GG89" i="4"/>
  <c r="FZ90" i="4"/>
  <c r="GA90" i="4"/>
  <c r="GB90" i="4"/>
  <c r="GC90" i="4"/>
  <c r="GD90" i="4"/>
  <c r="GE90" i="4"/>
  <c r="GF90" i="4"/>
  <c r="GG90" i="4"/>
  <c r="FZ91" i="4"/>
  <c r="GA91" i="4"/>
  <c r="GB91" i="4"/>
  <c r="GC91" i="4"/>
  <c r="GD91" i="4"/>
  <c r="GE91" i="4"/>
  <c r="GF91" i="4"/>
  <c r="GG91" i="4"/>
  <c r="FZ92" i="4"/>
  <c r="GA92" i="4"/>
  <c r="GB92" i="4"/>
  <c r="GC92" i="4"/>
  <c r="GD92" i="4"/>
  <c r="GE92" i="4"/>
  <c r="GF92" i="4"/>
  <c r="GG92" i="4"/>
  <c r="FZ93" i="4"/>
  <c r="GA93" i="4"/>
  <c r="GB93" i="4"/>
  <c r="GC93" i="4"/>
  <c r="GD93" i="4"/>
  <c r="GE93" i="4"/>
  <c r="GF93" i="4"/>
  <c r="GG93" i="4"/>
  <c r="FZ94" i="4"/>
  <c r="GA94" i="4"/>
  <c r="GB94" i="4"/>
  <c r="GC94" i="4"/>
  <c r="GD94" i="4"/>
  <c r="GE94" i="4"/>
  <c r="GF94" i="4"/>
  <c r="GG94" i="4"/>
  <c r="FZ95" i="4"/>
  <c r="GA95" i="4"/>
  <c r="GB95" i="4"/>
  <c r="GC95" i="4"/>
  <c r="GD95" i="4"/>
  <c r="GE95" i="4"/>
  <c r="GF95" i="4"/>
  <c r="GG95" i="4"/>
  <c r="FZ96" i="4"/>
  <c r="GA96" i="4"/>
  <c r="GB96" i="4"/>
  <c r="GC96" i="4"/>
  <c r="GD96" i="4"/>
  <c r="GE96" i="4"/>
  <c r="GF96" i="4"/>
  <c r="GG96" i="4"/>
  <c r="FZ97" i="4"/>
  <c r="GA97" i="4"/>
  <c r="GB97" i="4"/>
  <c r="GC97" i="4"/>
  <c r="GD97" i="4"/>
  <c r="GE97" i="4"/>
  <c r="GF97" i="4"/>
  <c r="GG97" i="4"/>
  <c r="FZ98" i="4"/>
  <c r="GA98" i="4"/>
  <c r="GB98" i="4"/>
  <c r="GC98" i="4"/>
  <c r="GD98" i="4"/>
  <c r="GE98" i="4"/>
  <c r="GF98" i="4"/>
  <c r="GG98" i="4"/>
  <c r="FZ99" i="4"/>
  <c r="GA99" i="4"/>
  <c r="GB99" i="4"/>
  <c r="GC99" i="4"/>
  <c r="GD99" i="4"/>
  <c r="GE99" i="4"/>
  <c r="GF99" i="4"/>
  <c r="GQ99" i="4" s="1"/>
  <c r="GG99" i="4"/>
  <c r="FZ100" i="4"/>
  <c r="GA100" i="4"/>
  <c r="GB100" i="4"/>
  <c r="GC100" i="4"/>
  <c r="GD100" i="4"/>
  <c r="GE100" i="4"/>
  <c r="GF100" i="4"/>
  <c r="GG100" i="4"/>
  <c r="FZ101" i="4"/>
  <c r="GA101" i="4"/>
  <c r="GB101" i="4"/>
  <c r="GC101" i="4"/>
  <c r="GD101" i="4"/>
  <c r="GE101" i="4"/>
  <c r="GF101" i="4"/>
  <c r="GG101" i="4"/>
  <c r="FZ102" i="4"/>
  <c r="GA102" i="4"/>
  <c r="GB102" i="4"/>
  <c r="GC102" i="4"/>
  <c r="GD102" i="4"/>
  <c r="GE102" i="4"/>
  <c r="GF102" i="4"/>
  <c r="GG102" i="4"/>
  <c r="FZ103" i="4"/>
  <c r="GA103" i="4"/>
  <c r="GB103" i="4"/>
  <c r="GC103" i="4"/>
  <c r="GD103" i="4"/>
  <c r="GE103" i="4"/>
  <c r="GF103" i="4"/>
  <c r="GG103" i="4"/>
  <c r="FZ104" i="4"/>
  <c r="GA104" i="4"/>
  <c r="GB104" i="4"/>
  <c r="GC104" i="4"/>
  <c r="GD104" i="4"/>
  <c r="GE104" i="4"/>
  <c r="GF104" i="4"/>
  <c r="GG104" i="4"/>
  <c r="FZ105" i="4"/>
  <c r="GA105" i="4"/>
  <c r="GB105" i="4"/>
  <c r="GC105" i="4"/>
  <c r="GD105" i="4"/>
  <c r="GE105" i="4"/>
  <c r="GF105" i="4"/>
  <c r="GG105" i="4"/>
  <c r="FZ106" i="4"/>
  <c r="GA106" i="4"/>
  <c r="GB106" i="4"/>
  <c r="GC106" i="4"/>
  <c r="GD106" i="4"/>
  <c r="GE106" i="4"/>
  <c r="GF106" i="4"/>
  <c r="GG106" i="4"/>
  <c r="FZ107" i="4"/>
  <c r="GA107" i="4"/>
  <c r="GB107" i="4"/>
  <c r="GC107" i="4"/>
  <c r="GD107" i="4"/>
  <c r="GE107" i="4"/>
  <c r="GF107" i="4"/>
  <c r="GQ107" i="4" s="1"/>
  <c r="GG107" i="4"/>
  <c r="FZ108" i="4"/>
  <c r="GA108" i="4"/>
  <c r="GB108" i="4"/>
  <c r="GC108" i="4"/>
  <c r="GD108" i="4"/>
  <c r="GE108" i="4"/>
  <c r="GF108" i="4"/>
  <c r="GG108" i="4"/>
  <c r="FZ109" i="4"/>
  <c r="GA109" i="4"/>
  <c r="GB109" i="4"/>
  <c r="GC109" i="4"/>
  <c r="GD109" i="4"/>
  <c r="GP109" i="4" s="1"/>
  <c r="GE109" i="4"/>
  <c r="GF109" i="4"/>
  <c r="GG109" i="4"/>
  <c r="FZ110" i="4"/>
  <c r="GA110" i="4"/>
  <c r="GB110" i="4"/>
  <c r="GC110" i="4"/>
  <c r="GD110" i="4"/>
  <c r="GE110" i="4"/>
  <c r="GF110" i="4"/>
  <c r="GG110" i="4"/>
  <c r="FZ111" i="4"/>
  <c r="GA111" i="4"/>
  <c r="GB111" i="4"/>
  <c r="GC111" i="4"/>
  <c r="GD111" i="4"/>
  <c r="GE111" i="4"/>
  <c r="GF111" i="4"/>
  <c r="GG111" i="4"/>
  <c r="FZ112" i="4"/>
  <c r="GA112" i="4"/>
  <c r="GB112" i="4"/>
  <c r="GC112" i="4"/>
  <c r="GD112" i="4"/>
  <c r="GE112" i="4"/>
  <c r="GF112" i="4"/>
  <c r="GG112" i="4"/>
  <c r="FZ113" i="4"/>
  <c r="GA113" i="4"/>
  <c r="GB113" i="4"/>
  <c r="GC113" i="4"/>
  <c r="GD113" i="4"/>
  <c r="GE113" i="4"/>
  <c r="GF113" i="4"/>
  <c r="GG113" i="4"/>
  <c r="FZ114" i="4"/>
  <c r="GA114" i="4"/>
  <c r="GB114" i="4"/>
  <c r="GC114" i="4"/>
  <c r="GD114" i="4"/>
  <c r="GE114" i="4"/>
  <c r="GF114" i="4"/>
  <c r="GG114" i="4"/>
  <c r="FZ115" i="4"/>
  <c r="GA115" i="4"/>
  <c r="GB115" i="4"/>
  <c r="GC115" i="4"/>
  <c r="GD115" i="4"/>
  <c r="GE115" i="4"/>
  <c r="GF115" i="4"/>
  <c r="GG115" i="4"/>
  <c r="FZ116" i="4"/>
  <c r="GA116" i="4"/>
  <c r="GB116" i="4"/>
  <c r="GC116" i="4"/>
  <c r="GD116" i="4"/>
  <c r="GE116" i="4"/>
  <c r="GF116" i="4"/>
  <c r="GG116" i="4"/>
  <c r="FZ117" i="4"/>
  <c r="GA117" i="4"/>
  <c r="GB117" i="4"/>
  <c r="GC117" i="4"/>
  <c r="GD117" i="4"/>
  <c r="GE117" i="4"/>
  <c r="GF117" i="4"/>
  <c r="GG117" i="4"/>
  <c r="FZ118" i="4"/>
  <c r="GA118" i="4"/>
  <c r="GB118" i="4"/>
  <c r="GC118" i="4"/>
  <c r="GD118" i="4"/>
  <c r="GE118" i="4"/>
  <c r="GF118" i="4"/>
  <c r="GG118" i="4"/>
  <c r="FZ119" i="4"/>
  <c r="GA119" i="4"/>
  <c r="GB119" i="4"/>
  <c r="GC119" i="4"/>
  <c r="GD119" i="4"/>
  <c r="GE119" i="4"/>
  <c r="GF119" i="4"/>
  <c r="GG119" i="4"/>
  <c r="FZ120" i="4"/>
  <c r="GA120" i="4"/>
  <c r="GB120" i="4"/>
  <c r="GC120" i="4"/>
  <c r="GD120" i="4"/>
  <c r="GE120" i="4"/>
  <c r="GF120" i="4"/>
  <c r="GG120" i="4"/>
  <c r="FZ121" i="4"/>
  <c r="GA121" i="4"/>
  <c r="GB121" i="4"/>
  <c r="GC121" i="4"/>
  <c r="GD121" i="4"/>
  <c r="GE121" i="4"/>
  <c r="GF121" i="4"/>
  <c r="GG121" i="4"/>
  <c r="FZ122" i="4"/>
  <c r="GA122" i="4"/>
  <c r="GB122" i="4"/>
  <c r="GC122" i="4"/>
  <c r="GD122" i="4"/>
  <c r="GE122" i="4"/>
  <c r="GF122" i="4"/>
  <c r="GG122" i="4"/>
  <c r="FZ123" i="4"/>
  <c r="GA123" i="4"/>
  <c r="GB123" i="4"/>
  <c r="GC123" i="4"/>
  <c r="GD123" i="4"/>
  <c r="GE123" i="4"/>
  <c r="GF123" i="4"/>
  <c r="GG123" i="4"/>
  <c r="GA4" i="4"/>
  <c r="GB4" i="4"/>
  <c r="GC4" i="4"/>
  <c r="GD4" i="4"/>
  <c r="GP4" i="4" s="1"/>
  <c r="GE4" i="4"/>
  <c r="GF4" i="4"/>
  <c r="GG4" i="4"/>
  <c r="FZ4" i="4"/>
  <c r="FQ5" i="4"/>
  <c r="FR5" i="4"/>
  <c r="FS5" i="4"/>
  <c r="FT5" i="4"/>
  <c r="FU5" i="4"/>
  <c r="GP5" i="4" s="1"/>
  <c r="FV5" i="4"/>
  <c r="FW5" i="4"/>
  <c r="FX5" i="4"/>
  <c r="FQ6" i="4"/>
  <c r="FR6" i="4"/>
  <c r="FS6" i="4"/>
  <c r="FT6" i="4"/>
  <c r="FU6" i="4"/>
  <c r="FV6" i="4"/>
  <c r="FW6" i="4"/>
  <c r="FX6" i="4"/>
  <c r="FQ7" i="4"/>
  <c r="FR7" i="4"/>
  <c r="FS7" i="4"/>
  <c r="FT7" i="4"/>
  <c r="FU7" i="4"/>
  <c r="GP7" i="4" s="1"/>
  <c r="FV7" i="4"/>
  <c r="FW7" i="4"/>
  <c r="FX7" i="4"/>
  <c r="FQ8" i="4"/>
  <c r="FR8" i="4"/>
  <c r="FS8" i="4"/>
  <c r="FT8" i="4"/>
  <c r="FU8" i="4"/>
  <c r="FV8" i="4"/>
  <c r="FW8" i="4"/>
  <c r="FX8" i="4"/>
  <c r="FQ9" i="4"/>
  <c r="FR9" i="4"/>
  <c r="FS9" i="4"/>
  <c r="FT9" i="4"/>
  <c r="FU9" i="4"/>
  <c r="FV9" i="4"/>
  <c r="FW9" i="4"/>
  <c r="FX9" i="4"/>
  <c r="FQ10" i="4"/>
  <c r="FR10" i="4"/>
  <c r="FS10" i="4"/>
  <c r="FT10" i="4"/>
  <c r="FU10" i="4"/>
  <c r="FV10" i="4"/>
  <c r="FW10" i="4"/>
  <c r="FX10" i="4"/>
  <c r="FQ11" i="4"/>
  <c r="FR11" i="4"/>
  <c r="FS11" i="4"/>
  <c r="FT11" i="4"/>
  <c r="FU11" i="4"/>
  <c r="FV11" i="4"/>
  <c r="FW11" i="4"/>
  <c r="FX11" i="4"/>
  <c r="FQ12" i="4"/>
  <c r="FR12" i="4"/>
  <c r="FS12" i="4"/>
  <c r="FT12" i="4"/>
  <c r="FU12" i="4"/>
  <c r="FV12" i="4"/>
  <c r="FW12" i="4"/>
  <c r="FX12" i="4"/>
  <c r="FQ13" i="4"/>
  <c r="FR13" i="4"/>
  <c r="FS13" i="4"/>
  <c r="FT13" i="4"/>
  <c r="FU13" i="4"/>
  <c r="GP13" i="4" s="1"/>
  <c r="FV13" i="4"/>
  <c r="FW13" i="4"/>
  <c r="FX13" i="4"/>
  <c r="FQ14" i="4"/>
  <c r="FR14" i="4"/>
  <c r="FS14" i="4"/>
  <c r="FT14" i="4"/>
  <c r="FU14" i="4"/>
  <c r="FV14" i="4"/>
  <c r="FW14" i="4"/>
  <c r="FX14" i="4"/>
  <c r="FQ15" i="4"/>
  <c r="FR15" i="4"/>
  <c r="FS15" i="4"/>
  <c r="FT15" i="4"/>
  <c r="FU15" i="4"/>
  <c r="GP15" i="4" s="1"/>
  <c r="FV15" i="4"/>
  <c r="FW15" i="4"/>
  <c r="FX15" i="4"/>
  <c r="FQ16" i="4"/>
  <c r="FR16" i="4"/>
  <c r="FS16" i="4"/>
  <c r="FT16" i="4"/>
  <c r="FU16" i="4"/>
  <c r="FV16" i="4"/>
  <c r="FW16" i="4"/>
  <c r="FX16" i="4"/>
  <c r="FQ17" i="4"/>
  <c r="FR17" i="4"/>
  <c r="FS17" i="4"/>
  <c r="FT17" i="4"/>
  <c r="FU17" i="4"/>
  <c r="GP17" i="4" s="1"/>
  <c r="FV17" i="4"/>
  <c r="FW17" i="4"/>
  <c r="FX17" i="4"/>
  <c r="FQ18" i="4"/>
  <c r="FR18" i="4"/>
  <c r="FS18" i="4"/>
  <c r="FT18" i="4"/>
  <c r="FU18" i="4"/>
  <c r="FV18" i="4"/>
  <c r="FW18" i="4"/>
  <c r="FX18" i="4"/>
  <c r="FQ19" i="4"/>
  <c r="FR19" i="4"/>
  <c r="FS19" i="4"/>
  <c r="FT19" i="4"/>
  <c r="FU19" i="4"/>
  <c r="FV19" i="4"/>
  <c r="FW19" i="4"/>
  <c r="GQ19" i="4" s="1"/>
  <c r="FX19" i="4"/>
  <c r="FQ20" i="4"/>
  <c r="FR20" i="4"/>
  <c r="FS20" i="4"/>
  <c r="FT20" i="4"/>
  <c r="FU20" i="4"/>
  <c r="FV20" i="4"/>
  <c r="FW20" i="4"/>
  <c r="FX20" i="4"/>
  <c r="FQ21" i="4"/>
  <c r="FR21" i="4"/>
  <c r="FS21" i="4"/>
  <c r="FT21" i="4"/>
  <c r="FU21" i="4"/>
  <c r="FV21" i="4"/>
  <c r="FW21" i="4"/>
  <c r="FX21" i="4"/>
  <c r="FQ22" i="4"/>
  <c r="FR22" i="4"/>
  <c r="FS22" i="4"/>
  <c r="FT22" i="4"/>
  <c r="FU22" i="4"/>
  <c r="FV22" i="4"/>
  <c r="FW22" i="4"/>
  <c r="FX22" i="4"/>
  <c r="FQ23" i="4"/>
  <c r="FR23" i="4"/>
  <c r="FS23" i="4"/>
  <c r="FT23" i="4"/>
  <c r="FU23" i="4"/>
  <c r="FV23" i="4"/>
  <c r="FW23" i="4"/>
  <c r="FX23" i="4"/>
  <c r="FQ24" i="4"/>
  <c r="FR24" i="4"/>
  <c r="FS24" i="4"/>
  <c r="FT24" i="4"/>
  <c r="FU24" i="4"/>
  <c r="FV24" i="4"/>
  <c r="FW24" i="4"/>
  <c r="FX24" i="4"/>
  <c r="FQ25" i="4"/>
  <c r="FR25" i="4"/>
  <c r="FS25" i="4"/>
  <c r="FT25" i="4"/>
  <c r="FU25" i="4"/>
  <c r="FV25" i="4"/>
  <c r="FW25" i="4"/>
  <c r="FX25" i="4"/>
  <c r="FQ26" i="4"/>
  <c r="FR26" i="4"/>
  <c r="FS26" i="4"/>
  <c r="FT26" i="4"/>
  <c r="FU26" i="4"/>
  <c r="FV26" i="4"/>
  <c r="FW26" i="4"/>
  <c r="FX26" i="4"/>
  <c r="FQ27" i="4"/>
  <c r="FR27" i="4"/>
  <c r="FS27" i="4"/>
  <c r="FT27" i="4"/>
  <c r="FU27" i="4"/>
  <c r="GP27" i="4" s="1"/>
  <c r="FV27" i="4"/>
  <c r="FW27" i="4"/>
  <c r="GQ27" i="4" s="1"/>
  <c r="FX27" i="4"/>
  <c r="FQ28" i="4"/>
  <c r="FR28" i="4"/>
  <c r="FS28" i="4"/>
  <c r="FT28" i="4"/>
  <c r="FU28" i="4"/>
  <c r="FV28" i="4"/>
  <c r="FW28" i="4"/>
  <c r="FX28" i="4"/>
  <c r="FQ29" i="4"/>
  <c r="FR29" i="4"/>
  <c r="FS29" i="4"/>
  <c r="FT29" i="4"/>
  <c r="FU29" i="4"/>
  <c r="GP29" i="4" s="1"/>
  <c r="FV29" i="4"/>
  <c r="FW29" i="4"/>
  <c r="FX29" i="4"/>
  <c r="FQ30" i="4"/>
  <c r="FR30" i="4"/>
  <c r="FS30" i="4"/>
  <c r="FT30" i="4"/>
  <c r="FU30" i="4"/>
  <c r="FV30" i="4"/>
  <c r="FW30" i="4"/>
  <c r="FX30" i="4"/>
  <c r="FQ31" i="4"/>
  <c r="FR31" i="4"/>
  <c r="FS31" i="4"/>
  <c r="FT31" i="4"/>
  <c r="FU31" i="4"/>
  <c r="GP31" i="4" s="1"/>
  <c r="FV31" i="4"/>
  <c r="FW31" i="4"/>
  <c r="FX31" i="4"/>
  <c r="FQ32" i="4"/>
  <c r="FR32" i="4"/>
  <c r="FS32" i="4"/>
  <c r="FT32" i="4"/>
  <c r="FU32" i="4"/>
  <c r="FV32" i="4"/>
  <c r="FW32" i="4"/>
  <c r="FX32" i="4"/>
  <c r="FQ33" i="4"/>
  <c r="FR33" i="4"/>
  <c r="FS33" i="4"/>
  <c r="FT33" i="4"/>
  <c r="FU33" i="4"/>
  <c r="FV33" i="4"/>
  <c r="FW33" i="4"/>
  <c r="GQ33" i="4" s="1"/>
  <c r="FX33" i="4"/>
  <c r="FQ34" i="4"/>
  <c r="FR34" i="4"/>
  <c r="FS34" i="4"/>
  <c r="FT34" i="4"/>
  <c r="FU34" i="4"/>
  <c r="FV34" i="4"/>
  <c r="FW34" i="4"/>
  <c r="FX34" i="4"/>
  <c r="FQ35" i="4"/>
  <c r="FR35" i="4"/>
  <c r="FS35" i="4"/>
  <c r="FT35" i="4"/>
  <c r="FU35" i="4"/>
  <c r="FV35" i="4"/>
  <c r="FW35" i="4"/>
  <c r="FX35" i="4"/>
  <c r="FQ36" i="4"/>
  <c r="FR36" i="4"/>
  <c r="FS36" i="4"/>
  <c r="FT36" i="4"/>
  <c r="FU36" i="4"/>
  <c r="FV36" i="4"/>
  <c r="FW36" i="4"/>
  <c r="FX36" i="4"/>
  <c r="FQ37" i="4"/>
  <c r="FR37" i="4"/>
  <c r="FS37" i="4"/>
  <c r="FT37" i="4"/>
  <c r="FU37" i="4"/>
  <c r="FV37" i="4"/>
  <c r="FW37" i="4"/>
  <c r="GQ37" i="4" s="1"/>
  <c r="FX37" i="4"/>
  <c r="FQ38" i="4"/>
  <c r="FR38" i="4"/>
  <c r="FS38" i="4"/>
  <c r="FT38" i="4"/>
  <c r="FU38" i="4"/>
  <c r="FV38" i="4"/>
  <c r="FW38" i="4"/>
  <c r="FX38" i="4"/>
  <c r="FQ39" i="4"/>
  <c r="FR39" i="4"/>
  <c r="FS39" i="4"/>
  <c r="FT39" i="4"/>
  <c r="FU39" i="4"/>
  <c r="FV39" i="4"/>
  <c r="FW39" i="4"/>
  <c r="FX39" i="4"/>
  <c r="FQ40" i="4"/>
  <c r="FR40" i="4"/>
  <c r="FS40" i="4"/>
  <c r="FT40" i="4"/>
  <c r="FU40" i="4"/>
  <c r="FV40" i="4"/>
  <c r="FW40" i="4"/>
  <c r="FX40" i="4"/>
  <c r="FQ41" i="4"/>
  <c r="FR41" i="4"/>
  <c r="FS41" i="4"/>
  <c r="FT41" i="4"/>
  <c r="FU41" i="4"/>
  <c r="FV41" i="4"/>
  <c r="FW41" i="4"/>
  <c r="FX41" i="4"/>
  <c r="FQ42" i="4"/>
  <c r="FR42" i="4"/>
  <c r="FS42" i="4"/>
  <c r="FT42" i="4"/>
  <c r="FU42" i="4"/>
  <c r="FV42" i="4"/>
  <c r="FW42" i="4"/>
  <c r="FX42" i="4"/>
  <c r="FQ43" i="4"/>
  <c r="FR43" i="4"/>
  <c r="FS43" i="4"/>
  <c r="FT43" i="4"/>
  <c r="FU43" i="4"/>
  <c r="FV43" i="4"/>
  <c r="FW43" i="4"/>
  <c r="GQ43" i="4" s="1"/>
  <c r="FX43" i="4"/>
  <c r="FQ44" i="4"/>
  <c r="FR44" i="4"/>
  <c r="FS44" i="4"/>
  <c r="FT44" i="4"/>
  <c r="FU44" i="4"/>
  <c r="FV44" i="4"/>
  <c r="FW44" i="4"/>
  <c r="FX44" i="4"/>
  <c r="FQ45" i="4"/>
  <c r="FR45" i="4"/>
  <c r="FS45" i="4"/>
  <c r="FT45" i="4"/>
  <c r="FU45" i="4"/>
  <c r="GP45" i="4" s="1"/>
  <c r="FV45" i="4"/>
  <c r="FW45" i="4"/>
  <c r="FX45" i="4"/>
  <c r="FQ46" i="4"/>
  <c r="FR46" i="4"/>
  <c r="FS46" i="4"/>
  <c r="FT46" i="4"/>
  <c r="FU46" i="4"/>
  <c r="FV46" i="4"/>
  <c r="FW46" i="4"/>
  <c r="FX46" i="4"/>
  <c r="FQ47" i="4"/>
  <c r="FR47" i="4"/>
  <c r="FS47" i="4"/>
  <c r="FT47" i="4"/>
  <c r="FU47" i="4"/>
  <c r="FV47" i="4"/>
  <c r="FW47" i="4"/>
  <c r="FX47" i="4"/>
  <c r="FQ48" i="4"/>
  <c r="FR48" i="4"/>
  <c r="FS48" i="4"/>
  <c r="FT48" i="4"/>
  <c r="FU48" i="4"/>
  <c r="FV48" i="4"/>
  <c r="FW48" i="4"/>
  <c r="FX48" i="4"/>
  <c r="FQ49" i="4"/>
  <c r="FR49" i="4"/>
  <c r="FS49" i="4"/>
  <c r="FT49" i="4"/>
  <c r="FU49" i="4"/>
  <c r="FV49" i="4"/>
  <c r="FW49" i="4"/>
  <c r="FX49" i="4"/>
  <c r="FQ50" i="4"/>
  <c r="FR50" i="4"/>
  <c r="FS50" i="4"/>
  <c r="FT50" i="4"/>
  <c r="FU50" i="4"/>
  <c r="FV50" i="4"/>
  <c r="FW50" i="4"/>
  <c r="FX50" i="4"/>
  <c r="FQ51" i="4"/>
  <c r="FR51" i="4"/>
  <c r="FS51" i="4"/>
  <c r="FT51" i="4"/>
  <c r="FU51" i="4"/>
  <c r="FV51" i="4"/>
  <c r="FW51" i="4"/>
  <c r="GQ51" i="4" s="1"/>
  <c r="FX51" i="4"/>
  <c r="FQ52" i="4"/>
  <c r="FR52" i="4"/>
  <c r="FS52" i="4"/>
  <c r="FT52" i="4"/>
  <c r="FU52" i="4"/>
  <c r="FV52" i="4"/>
  <c r="FW52" i="4"/>
  <c r="FX52" i="4"/>
  <c r="FQ53" i="4"/>
  <c r="FR53" i="4"/>
  <c r="FS53" i="4"/>
  <c r="FT53" i="4"/>
  <c r="FU53" i="4"/>
  <c r="GP53" i="4" s="1"/>
  <c r="FV53" i="4"/>
  <c r="FW53" i="4"/>
  <c r="FX53" i="4"/>
  <c r="FQ54" i="4"/>
  <c r="FR54" i="4"/>
  <c r="FS54" i="4"/>
  <c r="FT54" i="4"/>
  <c r="FU54" i="4"/>
  <c r="FV54" i="4"/>
  <c r="FW54" i="4"/>
  <c r="FX54" i="4"/>
  <c r="FQ55" i="4"/>
  <c r="FR55" i="4"/>
  <c r="FS55" i="4"/>
  <c r="FT55" i="4"/>
  <c r="FU55" i="4"/>
  <c r="FV55" i="4"/>
  <c r="FW55" i="4"/>
  <c r="FX55" i="4"/>
  <c r="FQ56" i="4"/>
  <c r="FR56" i="4"/>
  <c r="FS56" i="4"/>
  <c r="FT56" i="4"/>
  <c r="FU56" i="4"/>
  <c r="FV56" i="4"/>
  <c r="FW56" i="4"/>
  <c r="FX56" i="4"/>
  <c r="FQ57" i="4"/>
  <c r="FR57" i="4"/>
  <c r="FS57" i="4"/>
  <c r="FT57" i="4"/>
  <c r="FU57" i="4"/>
  <c r="FV57" i="4"/>
  <c r="FW57" i="4"/>
  <c r="FX57" i="4"/>
  <c r="FQ58" i="4"/>
  <c r="FR58" i="4"/>
  <c r="FS58" i="4"/>
  <c r="FT58" i="4"/>
  <c r="FU58" i="4"/>
  <c r="FV58" i="4"/>
  <c r="FW58" i="4"/>
  <c r="FX58" i="4"/>
  <c r="FQ59" i="4"/>
  <c r="FR59" i="4"/>
  <c r="FS59" i="4"/>
  <c r="FT59" i="4"/>
  <c r="FU59" i="4"/>
  <c r="FV59" i="4"/>
  <c r="FW59" i="4"/>
  <c r="GQ59" i="4" s="1"/>
  <c r="FX59" i="4"/>
  <c r="FQ60" i="4"/>
  <c r="FR60" i="4"/>
  <c r="FS60" i="4"/>
  <c r="FT60" i="4"/>
  <c r="FU60" i="4"/>
  <c r="FV60" i="4"/>
  <c r="FW60" i="4"/>
  <c r="FX60" i="4"/>
  <c r="FQ61" i="4"/>
  <c r="FR61" i="4"/>
  <c r="FS61" i="4"/>
  <c r="FT61" i="4"/>
  <c r="FU61" i="4"/>
  <c r="GP61" i="4" s="1"/>
  <c r="FV61" i="4"/>
  <c r="FW61" i="4"/>
  <c r="FX61" i="4"/>
  <c r="FQ62" i="4"/>
  <c r="FR62" i="4"/>
  <c r="FS62" i="4"/>
  <c r="FT62" i="4"/>
  <c r="FU62" i="4"/>
  <c r="FV62" i="4"/>
  <c r="FW62" i="4"/>
  <c r="FX62" i="4"/>
  <c r="FQ63" i="4"/>
  <c r="FR63" i="4"/>
  <c r="FS63" i="4"/>
  <c r="FT63" i="4"/>
  <c r="FU63" i="4"/>
  <c r="FV63" i="4"/>
  <c r="FW63" i="4"/>
  <c r="FX63" i="4"/>
  <c r="FQ64" i="4"/>
  <c r="FR64" i="4"/>
  <c r="FS64" i="4"/>
  <c r="FT64" i="4"/>
  <c r="FU64" i="4"/>
  <c r="FV64" i="4"/>
  <c r="FW64" i="4"/>
  <c r="FX64" i="4"/>
  <c r="FQ65" i="4"/>
  <c r="FR65" i="4"/>
  <c r="FS65" i="4"/>
  <c r="FT65" i="4"/>
  <c r="FU65" i="4"/>
  <c r="FV65" i="4"/>
  <c r="FW65" i="4"/>
  <c r="FX65" i="4"/>
  <c r="FQ66" i="4"/>
  <c r="FR66" i="4"/>
  <c r="FS66" i="4"/>
  <c r="FT66" i="4"/>
  <c r="FU66" i="4"/>
  <c r="FV66" i="4"/>
  <c r="FW66" i="4"/>
  <c r="FX66" i="4"/>
  <c r="FQ67" i="4"/>
  <c r="FR67" i="4"/>
  <c r="FS67" i="4"/>
  <c r="FT67" i="4"/>
  <c r="FU67" i="4"/>
  <c r="FV67" i="4"/>
  <c r="FW67" i="4"/>
  <c r="GQ67" i="4" s="1"/>
  <c r="FX67" i="4"/>
  <c r="FQ68" i="4"/>
  <c r="FR68" i="4"/>
  <c r="FS68" i="4"/>
  <c r="FT68" i="4"/>
  <c r="FU68" i="4"/>
  <c r="FV68" i="4"/>
  <c r="FW68" i="4"/>
  <c r="FX68" i="4"/>
  <c r="FQ69" i="4"/>
  <c r="FR69" i="4"/>
  <c r="FS69" i="4"/>
  <c r="FT69" i="4"/>
  <c r="FU69" i="4"/>
  <c r="GP69" i="4" s="1"/>
  <c r="FV69" i="4"/>
  <c r="FW69" i="4"/>
  <c r="FX69" i="4"/>
  <c r="FQ70" i="4"/>
  <c r="FR70" i="4"/>
  <c r="FS70" i="4"/>
  <c r="FT70" i="4"/>
  <c r="FU70" i="4"/>
  <c r="FV70" i="4"/>
  <c r="FW70" i="4"/>
  <c r="FX70" i="4"/>
  <c r="FQ71" i="4"/>
  <c r="FR71" i="4"/>
  <c r="FS71" i="4"/>
  <c r="FT71" i="4"/>
  <c r="FU71" i="4"/>
  <c r="FV71" i="4"/>
  <c r="FW71" i="4"/>
  <c r="FX71" i="4"/>
  <c r="FQ72" i="4"/>
  <c r="FR72" i="4"/>
  <c r="FS72" i="4"/>
  <c r="FT72" i="4"/>
  <c r="FU72" i="4"/>
  <c r="FV72" i="4"/>
  <c r="FW72" i="4"/>
  <c r="FX72" i="4"/>
  <c r="FQ73" i="4"/>
  <c r="FR73" i="4"/>
  <c r="FS73" i="4"/>
  <c r="FT73" i="4"/>
  <c r="FU73" i="4"/>
  <c r="FV73" i="4"/>
  <c r="FW73" i="4"/>
  <c r="FX73" i="4"/>
  <c r="FQ74" i="4"/>
  <c r="FR74" i="4"/>
  <c r="FS74" i="4"/>
  <c r="FT74" i="4"/>
  <c r="FU74" i="4"/>
  <c r="FV74" i="4"/>
  <c r="FW74" i="4"/>
  <c r="FX74" i="4"/>
  <c r="FQ75" i="4"/>
  <c r="FR75" i="4"/>
  <c r="FS75" i="4"/>
  <c r="FT75" i="4"/>
  <c r="FU75" i="4"/>
  <c r="FV75" i="4"/>
  <c r="FW75" i="4"/>
  <c r="GQ75" i="4" s="1"/>
  <c r="FX75" i="4"/>
  <c r="FQ76" i="4"/>
  <c r="FR76" i="4"/>
  <c r="FS76" i="4"/>
  <c r="FT76" i="4"/>
  <c r="FU76" i="4"/>
  <c r="FV76" i="4"/>
  <c r="FW76" i="4"/>
  <c r="FX76" i="4"/>
  <c r="FQ77" i="4"/>
  <c r="FR77" i="4"/>
  <c r="FS77" i="4"/>
  <c r="FT77" i="4"/>
  <c r="FU77" i="4"/>
  <c r="GP77" i="4" s="1"/>
  <c r="FV77" i="4"/>
  <c r="FW77" i="4"/>
  <c r="FX77" i="4"/>
  <c r="FQ78" i="4"/>
  <c r="FR78" i="4"/>
  <c r="FS78" i="4"/>
  <c r="FT78" i="4"/>
  <c r="FU78" i="4"/>
  <c r="FV78" i="4"/>
  <c r="FW78" i="4"/>
  <c r="FX78" i="4"/>
  <c r="FQ79" i="4"/>
  <c r="FR79" i="4"/>
  <c r="FS79" i="4"/>
  <c r="FT79" i="4"/>
  <c r="FU79" i="4"/>
  <c r="FV79" i="4"/>
  <c r="FW79" i="4"/>
  <c r="FX79" i="4"/>
  <c r="FQ80" i="4"/>
  <c r="FR80" i="4"/>
  <c r="FS80" i="4"/>
  <c r="FT80" i="4"/>
  <c r="FU80" i="4"/>
  <c r="FV80" i="4"/>
  <c r="FW80" i="4"/>
  <c r="FX80" i="4"/>
  <c r="FQ81" i="4"/>
  <c r="FR81" i="4"/>
  <c r="FS81" i="4"/>
  <c r="FT81" i="4"/>
  <c r="FU81" i="4"/>
  <c r="FV81" i="4"/>
  <c r="FW81" i="4"/>
  <c r="FX81" i="4"/>
  <c r="FQ82" i="4"/>
  <c r="FR82" i="4"/>
  <c r="FS82" i="4"/>
  <c r="FT82" i="4"/>
  <c r="FU82" i="4"/>
  <c r="FV82" i="4"/>
  <c r="FW82" i="4"/>
  <c r="FX82" i="4"/>
  <c r="FQ83" i="4"/>
  <c r="FR83" i="4"/>
  <c r="FS83" i="4"/>
  <c r="FT83" i="4"/>
  <c r="FU83" i="4"/>
  <c r="FV83" i="4"/>
  <c r="FW83" i="4"/>
  <c r="GQ83" i="4" s="1"/>
  <c r="FX83" i="4"/>
  <c r="FQ84" i="4"/>
  <c r="FR84" i="4"/>
  <c r="FS84" i="4"/>
  <c r="FT84" i="4"/>
  <c r="FU84" i="4"/>
  <c r="FV84" i="4"/>
  <c r="FW84" i="4"/>
  <c r="FX84" i="4"/>
  <c r="FQ85" i="4"/>
  <c r="FR85" i="4"/>
  <c r="FS85" i="4"/>
  <c r="FT85" i="4"/>
  <c r="FU85" i="4"/>
  <c r="GP85" i="4" s="1"/>
  <c r="FV85" i="4"/>
  <c r="FW85" i="4"/>
  <c r="FX85" i="4"/>
  <c r="FQ86" i="4"/>
  <c r="FR86" i="4"/>
  <c r="FS86" i="4"/>
  <c r="FT86" i="4"/>
  <c r="FU86" i="4"/>
  <c r="FV86" i="4"/>
  <c r="FW86" i="4"/>
  <c r="FX86" i="4"/>
  <c r="FQ87" i="4"/>
  <c r="FR87" i="4"/>
  <c r="FS87" i="4"/>
  <c r="FT87" i="4"/>
  <c r="FU87" i="4"/>
  <c r="FV87" i="4"/>
  <c r="FW87" i="4"/>
  <c r="FX87" i="4"/>
  <c r="FQ88" i="4"/>
  <c r="FR88" i="4"/>
  <c r="FS88" i="4"/>
  <c r="FT88" i="4"/>
  <c r="FU88" i="4"/>
  <c r="FV88" i="4"/>
  <c r="FW88" i="4"/>
  <c r="FX88" i="4"/>
  <c r="FQ89" i="4"/>
  <c r="FR89" i="4"/>
  <c r="FS89" i="4"/>
  <c r="FT89" i="4"/>
  <c r="FU89" i="4"/>
  <c r="FV89" i="4"/>
  <c r="FW89" i="4"/>
  <c r="FX89" i="4"/>
  <c r="FQ90" i="4"/>
  <c r="FR90" i="4"/>
  <c r="FS90" i="4"/>
  <c r="FT90" i="4"/>
  <c r="FU90" i="4"/>
  <c r="FV90" i="4"/>
  <c r="FW90" i="4"/>
  <c r="FX90" i="4"/>
  <c r="FQ91" i="4"/>
  <c r="FR91" i="4"/>
  <c r="FS91" i="4"/>
  <c r="FT91" i="4"/>
  <c r="FU91" i="4"/>
  <c r="FV91" i="4"/>
  <c r="FW91" i="4"/>
  <c r="GQ91" i="4" s="1"/>
  <c r="FX91" i="4"/>
  <c r="FQ92" i="4"/>
  <c r="FR92" i="4"/>
  <c r="FS92" i="4"/>
  <c r="FT92" i="4"/>
  <c r="FU92" i="4"/>
  <c r="FV92" i="4"/>
  <c r="FW92" i="4"/>
  <c r="FX92" i="4"/>
  <c r="FQ93" i="4"/>
  <c r="FR93" i="4"/>
  <c r="FS93" i="4"/>
  <c r="FT93" i="4"/>
  <c r="FU93" i="4"/>
  <c r="GP93" i="4" s="1"/>
  <c r="FV93" i="4"/>
  <c r="FW93" i="4"/>
  <c r="FX93" i="4"/>
  <c r="FQ94" i="4"/>
  <c r="FR94" i="4"/>
  <c r="FS94" i="4"/>
  <c r="FT94" i="4"/>
  <c r="FU94" i="4"/>
  <c r="FV94" i="4"/>
  <c r="FW94" i="4"/>
  <c r="FX94" i="4"/>
  <c r="FQ95" i="4"/>
  <c r="FR95" i="4"/>
  <c r="FS95" i="4"/>
  <c r="FT95" i="4"/>
  <c r="FU95" i="4"/>
  <c r="FV95" i="4"/>
  <c r="FW95" i="4"/>
  <c r="FX95" i="4"/>
  <c r="FQ96" i="4"/>
  <c r="FR96" i="4"/>
  <c r="FS96" i="4"/>
  <c r="FT96" i="4"/>
  <c r="FU96" i="4"/>
  <c r="FV96" i="4"/>
  <c r="FW96" i="4"/>
  <c r="FX96" i="4"/>
  <c r="FQ97" i="4"/>
  <c r="FR97" i="4"/>
  <c r="FS97" i="4"/>
  <c r="FT97" i="4"/>
  <c r="FU97" i="4"/>
  <c r="FV97" i="4"/>
  <c r="FW97" i="4"/>
  <c r="FX97" i="4"/>
  <c r="FQ98" i="4"/>
  <c r="FR98" i="4"/>
  <c r="FS98" i="4"/>
  <c r="FT98" i="4"/>
  <c r="FU98" i="4"/>
  <c r="FV98" i="4"/>
  <c r="FW98" i="4"/>
  <c r="FX98" i="4"/>
  <c r="FQ99" i="4"/>
  <c r="FR99" i="4"/>
  <c r="FS99" i="4"/>
  <c r="FT99" i="4"/>
  <c r="FU99" i="4"/>
  <c r="FV99" i="4"/>
  <c r="FW99" i="4"/>
  <c r="FX99" i="4"/>
  <c r="FQ100" i="4"/>
  <c r="FR100" i="4"/>
  <c r="FS100" i="4"/>
  <c r="FT100" i="4"/>
  <c r="FU100" i="4"/>
  <c r="FV100" i="4"/>
  <c r="FW100" i="4"/>
  <c r="FX100" i="4"/>
  <c r="FQ101" i="4"/>
  <c r="FR101" i="4"/>
  <c r="FS101" i="4"/>
  <c r="FT101" i="4"/>
  <c r="FU101" i="4"/>
  <c r="GP101" i="4" s="1"/>
  <c r="FV101" i="4"/>
  <c r="FW101" i="4"/>
  <c r="FX101" i="4"/>
  <c r="FQ102" i="4"/>
  <c r="FR102" i="4"/>
  <c r="FS102" i="4"/>
  <c r="FT102" i="4"/>
  <c r="FU102" i="4"/>
  <c r="FV102" i="4"/>
  <c r="FW102" i="4"/>
  <c r="FX102" i="4"/>
  <c r="FQ103" i="4"/>
  <c r="FR103" i="4"/>
  <c r="FS103" i="4"/>
  <c r="FT103" i="4"/>
  <c r="FU103" i="4"/>
  <c r="FV103" i="4"/>
  <c r="FW103" i="4"/>
  <c r="FX103" i="4"/>
  <c r="FQ104" i="4"/>
  <c r="FR104" i="4"/>
  <c r="FS104" i="4"/>
  <c r="FT104" i="4"/>
  <c r="FU104" i="4"/>
  <c r="FV104" i="4"/>
  <c r="FW104" i="4"/>
  <c r="FX104" i="4"/>
  <c r="FQ105" i="4"/>
  <c r="FR105" i="4"/>
  <c r="FS105" i="4"/>
  <c r="FT105" i="4"/>
  <c r="FU105" i="4"/>
  <c r="FV105" i="4"/>
  <c r="FW105" i="4"/>
  <c r="FX105" i="4"/>
  <c r="FQ106" i="4"/>
  <c r="FR106" i="4"/>
  <c r="FS106" i="4"/>
  <c r="FT106" i="4"/>
  <c r="FU106" i="4"/>
  <c r="FV106" i="4"/>
  <c r="FW106" i="4"/>
  <c r="FX106" i="4"/>
  <c r="FQ107" i="4"/>
  <c r="FR107" i="4"/>
  <c r="FS107" i="4"/>
  <c r="FT107" i="4"/>
  <c r="FU107" i="4"/>
  <c r="FV107" i="4"/>
  <c r="FW107" i="4"/>
  <c r="FX107" i="4"/>
  <c r="FQ108" i="4"/>
  <c r="FR108" i="4"/>
  <c r="FS108" i="4"/>
  <c r="FT108" i="4"/>
  <c r="FU108" i="4"/>
  <c r="FV108" i="4"/>
  <c r="FW108" i="4"/>
  <c r="FX108" i="4"/>
  <c r="FQ109" i="4"/>
  <c r="FR109" i="4"/>
  <c r="FS109" i="4"/>
  <c r="FT109" i="4"/>
  <c r="FU109" i="4"/>
  <c r="FV109" i="4"/>
  <c r="FW109" i="4"/>
  <c r="FX109" i="4"/>
  <c r="FQ110" i="4"/>
  <c r="FR110" i="4"/>
  <c r="FS110" i="4"/>
  <c r="FT110" i="4"/>
  <c r="FU110" i="4"/>
  <c r="FV110" i="4"/>
  <c r="FW110" i="4"/>
  <c r="FX110" i="4"/>
  <c r="FQ111" i="4"/>
  <c r="FR111" i="4"/>
  <c r="FS111" i="4"/>
  <c r="FT111" i="4"/>
  <c r="FU111" i="4"/>
  <c r="FV111" i="4"/>
  <c r="FW111" i="4"/>
  <c r="FX111" i="4"/>
  <c r="FQ112" i="4"/>
  <c r="FR112" i="4"/>
  <c r="FS112" i="4"/>
  <c r="FT112" i="4"/>
  <c r="FU112" i="4"/>
  <c r="FV112" i="4"/>
  <c r="FW112" i="4"/>
  <c r="FX112" i="4"/>
  <c r="FQ113" i="4"/>
  <c r="FR113" i="4"/>
  <c r="FS113" i="4"/>
  <c r="FT113" i="4"/>
  <c r="FU113" i="4"/>
  <c r="FV113" i="4"/>
  <c r="FW113" i="4"/>
  <c r="FX113" i="4"/>
  <c r="FQ114" i="4"/>
  <c r="FR114" i="4"/>
  <c r="FS114" i="4"/>
  <c r="FT114" i="4"/>
  <c r="FU114" i="4"/>
  <c r="FV114" i="4"/>
  <c r="FW114" i="4"/>
  <c r="FX114" i="4"/>
  <c r="FQ115" i="4"/>
  <c r="FR115" i="4"/>
  <c r="FS115" i="4"/>
  <c r="FT115" i="4"/>
  <c r="FU115" i="4"/>
  <c r="FV115" i="4"/>
  <c r="FW115" i="4"/>
  <c r="GQ115" i="4" s="1"/>
  <c r="FX115" i="4"/>
  <c r="FQ116" i="4"/>
  <c r="FR116" i="4"/>
  <c r="FS116" i="4"/>
  <c r="FT116" i="4"/>
  <c r="FU116" i="4"/>
  <c r="FV116" i="4"/>
  <c r="FW116" i="4"/>
  <c r="FX116" i="4"/>
  <c r="FQ117" i="4"/>
  <c r="FR117" i="4"/>
  <c r="FS117" i="4"/>
  <c r="FT117" i="4"/>
  <c r="FU117" i="4"/>
  <c r="GP117" i="4" s="1"/>
  <c r="FV117" i="4"/>
  <c r="FW117" i="4"/>
  <c r="FX117" i="4"/>
  <c r="FQ118" i="4"/>
  <c r="FR118" i="4"/>
  <c r="FS118" i="4"/>
  <c r="FT118" i="4"/>
  <c r="FU118" i="4"/>
  <c r="FV118" i="4"/>
  <c r="FW118" i="4"/>
  <c r="FX118" i="4"/>
  <c r="FQ119" i="4"/>
  <c r="FR119" i="4"/>
  <c r="FS119" i="4"/>
  <c r="FT119" i="4"/>
  <c r="FU119" i="4"/>
  <c r="FV119" i="4"/>
  <c r="FW119" i="4"/>
  <c r="FX119" i="4"/>
  <c r="FQ120" i="4"/>
  <c r="FR120" i="4"/>
  <c r="FS120" i="4"/>
  <c r="FT120" i="4"/>
  <c r="FU120" i="4"/>
  <c r="FV120" i="4"/>
  <c r="FW120" i="4"/>
  <c r="FX120" i="4"/>
  <c r="FQ121" i="4"/>
  <c r="FR121" i="4"/>
  <c r="FS121" i="4"/>
  <c r="FT121" i="4"/>
  <c r="FU121" i="4"/>
  <c r="FV121" i="4"/>
  <c r="FW121" i="4"/>
  <c r="FX121" i="4"/>
  <c r="FQ122" i="4"/>
  <c r="FR122" i="4"/>
  <c r="FS122" i="4"/>
  <c r="FT122" i="4"/>
  <c r="FU122" i="4"/>
  <c r="FV122" i="4"/>
  <c r="FW122" i="4"/>
  <c r="FX122" i="4"/>
  <c r="FQ123" i="4"/>
  <c r="FR123" i="4"/>
  <c r="FS123" i="4"/>
  <c r="FT123" i="4"/>
  <c r="FU123" i="4"/>
  <c r="FV123" i="4"/>
  <c r="FW123" i="4"/>
  <c r="GQ123" i="4" s="1"/>
  <c r="FX123" i="4"/>
  <c r="FR4" i="4"/>
  <c r="FS4" i="4"/>
  <c r="FT4" i="4"/>
  <c r="FU4" i="4"/>
  <c r="FV4" i="4"/>
  <c r="FW4" i="4"/>
  <c r="FX4" i="4"/>
  <c r="FQ4" i="4"/>
  <c r="GN123" i="4"/>
  <c r="GN121" i="4"/>
  <c r="GN120" i="4"/>
  <c r="GN119" i="4"/>
  <c r="GN118" i="4"/>
  <c r="GN117" i="4"/>
  <c r="GN115" i="4"/>
  <c r="GN113" i="4"/>
  <c r="GN112" i="4"/>
  <c r="GN111" i="4"/>
  <c r="GN109" i="4"/>
  <c r="GN107" i="4"/>
  <c r="GN105" i="4"/>
  <c r="GN104" i="4"/>
  <c r="GN103" i="4"/>
  <c r="GN102" i="4"/>
  <c r="GN101" i="4"/>
  <c r="GO101" i="4"/>
  <c r="GN100" i="4"/>
  <c r="GN99" i="4"/>
  <c r="GN98" i="4"/>
  <c r="GO98" i="4"/>
  <c r="GN97" i="4"/>
  <c r="GN96" i="4"/>
  <c r="GN95" i="4"/>
  <c r="GN93" i="4"/>
  <c r="GO93" i="4"/>
  <c r="GN92" i="4"/>
  <c r="GN91" i="4"/>
  <c r="GN90" i="4"/>
  <c r="GO90" i="4"/>
  <c r="GN89" i="4"/>
  <c r="GN87" i="4"/>
  <c r="GN85" i="4"/>
  <c r="GO84" i="4"/>
  <c r="GN84" i="4"/>
  <c r="GN83" i="4"/>
  <c r="GN81" i="4"/>
  <c r="GN79" i="4"/>
  <c r="GN78" i="4"/>
  <c r="GN77" i="4"/>
  <c r="GO77" i="4"/>
  <c r="GN75" i="4"/>
  <c r="GN74" i="4"/>
  <c r="GN73" i="4"/>
  <c r="GN72" i="4"/>
  <c r="GN71" i="4"/>
  <c r="GN70" i="4"/>
  <c r="GN69" i="4"/>
  <c r="GN68" i="4"/>
  <c r="GN67" i="4"/>
  <c r="GN66" i="4"/>
  <c r="GO66" i="4"/>
  <c r="GN65" i="4"/>
  <c r="GN64" i="4"/>
  <c r="GN63" i="4"/>
  <c r="GN61" i="4"/>
  <c r="GO61" i="4"/>
  <c r="GN59" i="4"/>
  <c r="GN58" i="4"/>
  <c r="GO58" i="4"/>
  <c r="GN57" i="4"/>
  <c r="GN55" i="4"/>
  <c r="GN54" i="4"/>
  <c r="GN53" i="4"/>
  <c r="GO53" i="4"/>
  <c r="GO52" i="4"/>
  <c r="GN51" i="4"/>
  <c r="GN50" i="4"/>
  <c r="GN49" i="4"/>
  <c r="GN48" i="4"/>
  <c r="GN47" i="4"/>
  <c r="GN46" i="4"/>
  <c r="GN45" i="4"/>
  <c r="GO45" i="4"/>
  <c r="GN43" i="4"/>
  <c r="GN41" i="4"/>
  <c r="GN40" i="4"/>
  <c r="GN39" i="4"/>
  <c r="GO39" i="4"/>
  <c r="GO37" i="4"/>
  <c r="GN37" i="4"/>
  <c r="GO36" i="4"/>
  <c r="GO35" i="4"/>
  <c r="GN35" i="4"/>
  <c r="GN34" i="4"/>
  <c r="GN33" i="4"/>
  <c r="GP33" i="4"/>
  <c r="GN32" i="4"/>
  <c r="GO31" i="4"/>
  <c r="GN31" i="4"/>
  <c r="GO29" i="4"/>
  <c r="GN29" i="4"/>
  <c r="GN28" i="4"/>
  <c r="GO27" i="4"/>
  <c r="GN27" i="4"/>
  <c r="GN26" i="4"/>
  <c r="GO25" i="4"/>
  <c r="GN25" i="4"/>
  <c r="GO24" i="4"/>
  <c r="GN24" i="4"/>
  <c r="GN23" i="4"/>
  <c r="GN21" i="4"/>
  <c r="GO20" i="4"/>
  <c r="GN20" i="4"/>
  <c r="GO19" i="4"/>
  <c r="GN19" i="4"/>
  <c r="GN18" i="4"/>
  <c r="GO17" i="4"/>
  <c r="GN17" i="4"/>
  <c r="GN16" i="4"/>
  <c r="GO15" i="4"/>
  <c r="GN15" i="4"/>
  <c r="GO13" i="4"/>
  <c r="GN13" i="4"/>
  <c r="GO12" i="4"/>
  <c r="GN12" i="4"/>
  <c r="GO11" i="4"/>
  <c r="GN11" i="4"/>
  <c r="GN10" i="4"/>
  <c r="GN9" i="4"/>
  <c r="GP9" i="4"/>
  <c r="GO8" i="4"/>
  <c r="GN8" i="4"/>
  <c r="GO7" i="4"/>
  <c r="GN7" i="4"/>
  <c r="GN6" i="4"/>
  <c r="GO5" i="4"/>
  <c r="GN5" i="4"/>
  <c r="GO4" i="4"/>
  <c r="GN4" i="4"/>
  <c r="FG5" i="4"/>
  <c r="FH5" i="4"/>
  <c r="FI5" i="4"/>
  <c r="FJ5" i="4"/>
  <c r="FG6" i="4"/>
  <c r="FH6" i="4"/>
  <c r="FM6" i="4" s="1"/>
  <c r="FI6" i="4"/>
  <c r="FN6" i="4" s="1"/>
  <c r="FJ6" i="4"/>
  <c r="FG7" i="4"/>
  <c r="FH7" i="4"/>
  <c r="FI7" i="4"/>
  <c r="FJ7" i="4"/>
  <c r="FG8" i="4"/>
  <c r="FH8" i="4"/>
  <c r="FI8" i="4"/>
  <c r="FJ8" i="4"/>
  <c r="FG9" i="4"/>
  <c r="FH9" i="4"/>
  <c r="FI9" i="4"/>
  <c r="FN9" i="4" s="1"/>
  <c r="FJ9" i="4"/>
  <c r="FG10" i="4"/>
  <c r="FL10" i="4" s="1"/>
  <c r="FH10" i="4"/>
  <c r="FI10" i="4"/>
  <c r="FJ10" i="4"/>
  <c r="FG11" i="4"/>
  <c r="FH11" i="4"/>
  <c r="FI11" i="4"/>
  <c r="FJ11" i="4"/>
  <c r="FG12" i="4"/>
  <c r="FH12" i="4"/>
  <c r="FI12" i="4"/>
  <c r="FJ12" i="4"/>
  <c r="FG13" i="4"/>
  <c r="FH13" i="4"/>
  <c r="FI13" i="4"/>
  <c r="FJ13" i="4"/>
  <c r="FG14" i="4"/>
  <c r="FH14" i="4"/>
  <c r="FI14" i="4"/>
  <c r="FJ14" i="4"/>
  <c r="FG15" i="4"/>
  <c r="FH15" i="4"/>
  <c r="FI15" i="4"/>
  <c r="FJ15" i="4"/>
  <c r="FG16" i="4"/>
  <c r="FL16" i="4" s="1"/>
  <c r="FH16" i="4"/>
  <c r="FM16" i="4" s="1"/>
  <c r="FI16" i="4"/>
  <c r="FJ16" i="4"/>
  <c r="FG17" i="4"/>
  <c r="FH17" i="4"/>
  <c r="FI17" i="4"/>
  <c r="FN17" i="4" s="1"/>
  <c r="FJ17" i="4"/>
  <c r="FG18" i="4"/>
  <c r="FH18" i="4"/>
  <c r="FI18" i="4"/>
  <c r="FJ18" i="4"/>
  <c r="FO18" i="4" s="1"/>
  <c r="FG19" i="4"/>
  <c r="FH19" i="4"/>
  <c r="FI19" i="4"/>
  <c r="FJ19" i="4"/>
  <c r="FG20" i="4"/>
  <c r="FH20" i="4"/>
  <c r="FI20" i="4"/>
  <c r="FJ20" i="4"/>
  <c r="FG21" i="4"/>
  <c r="FH21" i="4"/>
  <c r="FI21" i="4"/>
  <c r="FJ21" i="4"/>
  <c r="FG22" i="4"/>
  <c r="FH22" i="4"/>
  <c r="FM22" i="4" s="1"/>
  <c r="FI22" i="4"/>
  <c r="FJ22" i="4"/>
  <c r="FG23" i="4"/>
  <c r="FH23" i="4"/>
  <c r="FI23" i="4"/>
  <c r="FJ23" i="4"/>
  <c r="FG24" i="4"/>
  <c r="FH24" i="4"/>
  <c r="FI24" i="4"/>
  <c r="FJ24" i="4"/>
  <c r="FG25" i="4"/>
  <c r="FH25" i="4"/>
  <c r="FI25" i="4"/>
  <c r="FJ25" i="4"/>
  <c r="FG26" i="4"/>
  <c r="FH26" i="4"/>
  <c r="FI26" i="4"/>
  <c r="FJ26" i="4"/>
  <c r="FG27" i="4"/>
  <c r="FH27" i="4"/>
  <c r="FI27" i="4"/>
  <c r="FN27" i="4" s="1"/>
  <c r="FJ27" i="4"/>
  <c r="FG28" i="4"/>
  <c r="FH28" i="4"/>
  <c r="FI28" i="4"/>
  <c r="FJ28" i="4"/>
  <c r="FG29" i="4"/>
  <c r="FH29" i="4"/>
  <c r="FI29" i="4"/>
  <c r="FJ29" i="4"/>
  <c r="FG30" i="4"/>
  <c r="FL30" i="4" s="1"/>
  <c r="FH30" i="4"/>
  <c r="FI30" i="4"/>
  <c r="FN30" i="4" s="1"/>
  <c r="FJ30" i="4"/>
  <c r="FG31" i="4"/>
  <c r="FH31" i="4"/>
  <c r="FI31" i="4"/>
  <c r="FJ31" i="4"/>
  <c r="FG32" i="4"/>
  <c r="FL32" i="4" s="1"/>
  <c r="FH32" i="4"/>
  <c r="FM32" i="4" s="1"/>
  <c r="FI32" i="4"/>
  <c r="FJ32" i="4"/>
  <c r="FG33" i="4"/>
  <c r="FH33" i="4"/>
  <c r="FI33" i="4"/>
  <c r="FJ33" i="4"/>
  <c r="FG34" i="4"/>
  <c r="FH34" i="4"/>
  <c r="FI34" i="4"/>
  <c r="FJ34" i="4"/>
  <c r="FG35" i="4"/>
  <c r="FH35" i="4"/>
  <c r="FI35" i="4"/>
  <c r="FJ35" i="4"/>
  <c r="FG36" i="4"/>
  <c r="FL36" i="4" s="1"/>
  <c r="FH36" i="4"/>
  <c r="FI36" i="4"/>
  <c r="FJ36" i="4"/>
  <c r="FG37" i="4"/>
  <c r="FH37" i="4"/>
  <c r="FI37" i="4"/>
  <c r="FJ37" i="4"/>
  <c r="FG38" i="4"/>
  <c r="FL38" i="4" s="1"/>
  <c r="FH38" i="4"/>
  <c r="FI38" i="4"/>
  <c r="FJ38" i="4"/>
  <c r="FG39" i="4"/>
  <c r="FH39" i="4"/>
  <c r="FI39" i="4"/>
  <c r="FJ39" i="4"/>
  <c r="FG40" i="4"/>
  <c r="FH40" i="4"/>
  <c r="FI40" i="4"/>
  <c r="FJ40" i="4"/>
  <c r="FG41" i="4"/>
  <c r="FH41" i="4"/>
  <c r="FI41" i="4"/>
  <c r="FJ41" i="4"/>
  <c r="FG42" i="4"/>
  <c r="FL42" i="4" s="1"/>
  <c r="FH42" i="4"/>
  <c r="FI42" i="4"/>
  <c r="FJ42" i="4"/>
  <c r="FG43" i="4"/>
  <c r="FH43" i="4"/>
  <c r="FI43" i="4"/>
  <c r="FJ43" i="4"/>
  <c r="FG44" i="4"/>
  <c r="FL44" i="4" s="1"/>
  <c r="FH44" i="4"/>
  <c r="FI44" i="4"/>
  <c r="FJ44" i="4"/>
  <c r="FG45" i="4"/>
  <c r="FH45" i="4"/>
  <c r="FI45" i="4"/>
  <c r="FN45" i="4" s="1"/>
  <c r="FJ45" i="4"/>
  <c r="FG46" i="4"/>
  <c r="FH46" i="4"/>
  <c r="FI46" i="4"/>
  <c r="FJ46" i="4"/>
  <c r="FG47" i="4"/>
  <c r="FH47" i="4"/>
  <c r="FI47" i="4"/>
  <c r="FJ47" i="4"/>
  <c r="FG48" i="4"/>
  <c r="FL48" i="4" s="1"/>
  <c r="FH48" i="4"/>
  <c r="FM48" i="4" s="1"/>
  <c r="FI48" i="4"/>
  <c r="FJ48" i="4"/>
  <c r="FG49" i="4"/>
  <c r="FH49" i="4"/>
  <c r="FI49" i="4"/>
  <c r="FJ49" i="4"/>
  <c r="FG50" i="4"/>
  <c r="FH50" i="4"/>
  <c r="FM50" i="4" s="1"/>
  <c r="FI50" i="4"/>
  <c r="FN50" i="4" s="1"/>
  <c r="FJ50" i="4"/>
  <c r="FG51" i="4"/>
  <c r="FH51" i="4"/>
  <c r="FI51" i="4"/>
  <c r="FJ51" i="4"/>
  <c r="FG52" i="4"/>
  <c r="FH52" i="4"/>
  <c r="FI52" i="4"/>
  <c r="FJ52" i="4"/>
  <c r="FG53" i="4"/>
  <c r="FH53" i="4"/>
  <c r="FI53" i="4"/>
  <c r="FJ53" i="4"/>
  <c r="FG54" i="4"/>
  <c r="FL54" i="4" s="1"/>
  <c r="FH54" i="4"/>
  <c r="FI54" i="4"/>
  <c r="FJ54" i="4"/>
  <c r="FG55" i="4"/>
  <c r="FH55" i="4"/>
  <c r="FI55" i="4"/>
  <c r="FJ55" i="4"/>
  <c r="FG56" i="4"/>
  <c r="FL56" i="4" s="1"/>
  <c r="FH56" i="4"/>
  <c r="FM56" i="4" s="1"/>
  <c r="FI56" i="4"/>
  <c r="FJ56" i="4"/>
  <c r="FG57" i="4"/>
  <c r="FH57" i="4"/>
  <c r="FI57" i="4"/>
  <c r="FJ57" i="4"/>
  <c r="FG58" i="4"/>
  <c r="FH58" i="4"/>
  <c r="FI58" i="4"/>
  <c r="FJ58" i="4"/>
  <c r="FG59" i="4"/>
  <c r="FH59" i="4"/>
  <c r="FI59" i="4"/>
  <c r="FN59" i="4" s="1"/>
  <c r="FJ59" i="4"/>
  <c r="FG60" i="4"/>
  <c r="FH60" i="4"/>
  <c r="FI60" i="4"/>
  <c r="FJ60" i="4"/>
  <c r="FG61" i="4"/>
  <c r="FH61" i="4"/>
  <c r="FI61" i="4"/>
  <c r="FJ61" i="4"/>
  <c r="FG62" i="4"/>
  <c r="FL62" i="4" s="1"/>
  <c r="FH62" i="4"/>
  <c r="FI62" i="4"/>
  <c r="FJ62" i="4"/>
  <c r="FG63" i="4"/>
  <c r="FH63" i="4"/>
  <c r="FI63" i="4"/>
  <c r="FJ63" i="4"/>
  <c r="FG64" i="4"/>
  <c r="FH64" i="4"/>
  <c r="FM64" i="4" s="1"/>
  <c r="FI64" i="4"/>
  <c r="FN64" i="4" s="1"/>
  <c r="FJ64" i="4"/>
  <c r="FG65" i="4"/>
  <c r="FH65" i="4"/>
  <c r="FI65" i="4"/>
  <c r="FJ65" i="4"/>
  <c r="FG66" i="4"/>
  <c r="FH66" i="4"/>
  <c r="FM66" i="4" s="1"/>
  <c r="FI66" i="4"/>
  <c r="FJ66" i="4"/>
  <c r="FG67" i="4"/>
  <c r="FH67" i="4"/>
  <c r="FI67" i="4"/>
  <c r="FJ67" i="4"/>
  <c r="FG68" i="4"/>
  <c r="FH68" i="4"/>
  <c r="FI68" i="4"/>
  <c r="FJ68" i="4"/>
  <c r="FG69" i="4"/>
  <c r="FH69" i="4"/>
  <c r="FI69" i="4"/>
  <c r="FJ69" i="4"/>
  <c r="FG70" i="4"/>
  <c r="FH70" i="4"/>
  <c r="FI70" i="4"/>
  <c r="FJ70" i="4"/>
  <c r="FG71" i="4"/>
  <c r="FH71" i="4"/>
  <c r="FI71" i="4"/>
  <c r="FJ71" i="4"/>
  <c r="FG72" i="4"/>
  <c r="FH72" i="4"/>
  <c r="FM72" i="4" s="1"/>
  <c r="FI72" i="4"/>
  <c r="FJ72" i="4"/>
  <c r="FG73" i="4"/>
  <c r="FH73" i="4"/>
  <c r="FI73" i="4"/>
  <c r="FJ73" i="4"/>
  <c r="FG74" i="4"/>
  <c r="FH74" i="4"/>
  <c r="FI74" i="4"/>
  <c r="FJ74" i="4"/>
  <c r="FG75" i="4"/>
  <c r="FH75" i="4"/>
  <c r="FI75" i="4"/>
  <c r="FJ75" i="4"/>
  <c r="FG76" i="4"/>
  <c r="FH76" i="4"/>
  <c r="FI76" i="4"/>
  <c r="FJ76" i="4"/>
  <c r="FG77" i="4"/>
  <c r="FH77" i="4"/>
  <c r="FI77" i="4"/>
  <c r="FJ77" i="4"/>
  <c r="FG78" i="4"/>
  <c r="FH78" i="4"/>
  <c r="FI78" i="4"/>
  <c r="FJ78" i="4"/>
  <c r="FG79" i="4"/>
  <c r="FH79" i="4"/>
  <c r="FI79" i="4"/>
  <c r="FJ79" i="4"/>
  <c r="FG80" i="4"/>
  <c r="FH80" i="4"/>
  <c r="FI80" i="4"/>
  <c r="FN80" i="4" s="1"/>
  <c r="FJ80" i="4"/>
  <c r="FG81" i="4"/>
  <c r="FH81" i="4"/>
  <c r="FI81" i="4"/>
  <c r="FJ81" i="4"/>
  <c r="FG82" i="4"/>
  <c r="FL82" i="4" s="1"/>
  <c r="FH82" i="4"/>
  <c r="FI82" i="4"/>
  <c r="FN82" i="4" s="1"/>
  <c r="FJ82" i="4"/>
  <c r="FG83" i="4"/>
  <c r="FH83" i="4"/>
  <c r="FI83" i="4"/>
  <c r="FJ83" i="4"/>
  <c r="FG84" i="4"/>
  <c r="FH84" i="4"/>
  <c r="FI84" i="4"/>
  <c r="FJ84" i="4"/>
  <c r="FG85" i="4"/>
  <c r="FH85" i="4"/>
  <c r="FI85" i="4"/>
  <c r="FJ85" i="4"/>
  <c r="FG86" i="4"/>
  <c r="FH86" i="4"/>
  <c r="FI86" i="4"/>
  <c r="FJ86" i="4"/>
  <c r="FO86" i="4" s="1"/>
  <c r="FG87" i="4"/>
  <c r="FH87" i="4"/>
  <c r="FI87" i="4"/>
  <c r="FJ87" i="4"/>
  <c r="FG88" i="4"/>
  <c r="FH88" i="4"/>
  <c r="FM88" i="4" s="1"/>
  <c r="FI88" i="4"/>
  <c r="FN88" i="4" s="1"/>
  <c r="FJ88" i="4"/>
  <c r="FG89" i="4"/>
  <c r="FH89" i="4"/>
  <c r="FI89" i="4"/>
  <c r="FJ89" i="4"/>
  <c r="FG90" i="4"/>
  <c r="FH90" i="4"/>
  <c r="FI90" i="4"/>
  <c r="FJ90" i="4"/>
  <c r="FG91" i="4"/>
  <c r="FH91" i="4"/>
  <c r="FI91" i="4"/>
  <c r="FJ91" i="4"/>
  <c r="FG92" i="4"/>
  <c r="FL92" i="4" s="1"/>
  <c r="FH92" i="4"/>
  <c r="FI92" i="4"/>
  <c r="FJ92" i="4"/>
  <c r="FG93" i="4"/>
  <c r="FH93" i="4"/>
  <c r="FI93" i="4"/>
  <c r="FJ93" i="4"/>
  <c r="FG94" i="4"/>
  <c r="FH94" i="4"/>
  <c r="FI94" i="4"/>
  <c r="FJ94" i="4"/>
  <c r="FG95" i="4"/>
  <c r="FH95" i="4"/>
  <c r="FI95" i="4"/>
  <c r="FJ95" i="4"/>
  <c r="FG96" i="4"/>
  <c r="FH96" i="4"/>
  <c r="FI96" i="4"/>
  <c r="FN96" i="4" s="1"/>
  <c r="FJ96" i="4"/>
  <c r="FG97" i="4"/>
  <c r="FH97" i="4"/>
  <c r="FI97" i="4"/>
  <c r="FJ97" i="4"/>
  <c r="FG98" i="4"/>
  <c r="FL98" i="4" s="1"/>
  <c r="FH98" i="4"/>
  <c r="FI98" i="4"/>
  <c r="FN98" i="4" s="1"/>
  <c r="FJ98" i="4"/>
  <c r="FG99" i="4"/>
  <c r="FH99" i="4"/>
  <c r="FI99" i="4"/>
  <c r="FJ99" i="4"/>
  <c r="FG100" i="4"/>
  <c r="FH100" i="4"/>
  <c r="FI100" i="4"/>
  <c r="FJ100" i="4"/>
  <c r="FG101" i="4"/>
  <c r="FH101" i="4"/>
  <c r="FI101" i="4"/>
  <c r="FJ101" i="4"/>
  <c r="FG102" i="4"/>
  <c r="FH102" i="4"/>
  <c r="FI102" i="4"/>
  <c r="FJ102" i="4"/>
  <c r="FG103" i="4"/>
  <c r="FH103" i="4"/>
  <c r="FI103" i="4"/>
  <c r="FJ103" i="4"/>
  <c r="FG104" i="4"/>
  <c r="FL104" i="4" s="1"/>
  <c r="FH104" i="4"/>
  <c r="FM104" i="4" s="1"/>
  <c r="FI104" i="4"/>
  <c r="FN104" i="4" s="1"/>
  <c r="FJ104" i="4"/>
  <c r="FG105" i="4"/>
  <c r="FH105" i="4"/>
  <c r="FI105" i="4"/>
  <c r="FJ105" i="4"/>
  <c r="FG106" i="4"/>
  <c r="FH106" i="4"/>
  <c r="FI106" i="4"/>
  <c r="FJ106" i="4"/>
  <c r="FG107" i="4"/>
  <c r="FH107" i="4"/>
  <c r="FI107" i="4"/>
  <c r="FJ107" i="4"/>
  <c r="FG108" i="4"/>
  <c r="FH108" i="4"/>
  <c r="FI108" i="4"/>
  <c r="FJ108" i="4"/>
  <c r="FG109" i="4"/>
  <c r="FH109" i="4"/>
  <c r="FI109" i="4"/>
  <c r="FN109" i="4" s="1"/>
  <c r="FJ109" i="4"/>
  <c r="FG110" i="4"/>
  <c r="FL110" i="4" s="1"/>
  <c r="FH110" i="4"/>
  <c r="FI110" i="4"/>
  <c r="FJ110" i="4"/>
  <c r="FG111" i="4"/>
  <c r="FH111" i="4"/>
  <c r="FI111" i="4"/>
  <c r="FJ111" i="4"/>
  <c r="FG112" i="4"/>
  <c r="FH112" i="4"/>
  <c r="FI112" i="4"/>
  <c r="FJ112" i="4"/>
  <c r="FG113" i="4"/>
  <c r="FH113" i="4"/>
  <c r="FI113" i="4"/>
  <c r="FJ113" i="4"/>
  <c r="FG114" i="4"/>
  <c r="FL114" i="4" s="1"/>
  <c r="FH114" i="4"/>
  <c r="FI114" i="4"/>
  <c r="FJ114" i="4"/>
  <c r="FG115" i="4"/>
  <c r="FH115" i="4"/>
  <c r="FI115" i="4"/>
  <c r="FJ115" i="4"/>
  <c r="FG116" i="4"/>
  <c r="FL116" i="4" s="1"/>
  <c r="FH116" i="4"/>
  <c r="FI116" i="4"/>
  <c r="FJ116" i="4"/>
  <c r="FG117" i="4"/>
  <c r="FH117" i="4"/>
  <c r="FI117" i="4"/>
  <c r="FJ117" i="4"/>
  <c r="FG118" i="4"/>
  <c r="FH118" i="4"/>
  <c r="FI118" i="4"/>
  <c r="FJ118" i="4"/>
  <c r="FG119" i="4"/>
  <c r="FH119" i="4"/>
  <c r="FI119" i="4"/>
  <c r="FJ119" i="4"/>
  <c r="FG120" i="4"/>
  <c r="FH120" i="4"/>
  <c r="FI120" i="4"/>
  <c r="FN120" i="4" s="1"/>
  <c r="FJ120" i="4"/>
  <c r="FG121" i="4"/>
  <c r="FH121" i="4"/>
  <c r="FI121" i="4"/>
  <c r="FJ121" i="4"/>
  <c r="FG122" i="4"/>
  <c r="FL122" i="4" s="1"/>
  <c r="FH122" i="4"/>
  <c r="FM122" i="4" s="1"/>
  <c r="FI122" i="4"/>
  <c r="FJ122" i="4"/>
  <c r="FG123" i="4"/>
  <c r="FH123" i="4"/>
  <c r="FI123" i="4"/>
  <c r="FJ123" i="4"/>
  <c r="FH4" i="4"/>
  <c r="FI4" i="4"/>
  <c r="FJ4" i="4"/>
  <c r="FG4" i="4"/>
  <c r="EX5" i="4"/>
  <c r="EY5" i="4"/>
  <c r="EZ5" i="4"/>
  <c r="FA5" i="4"/>
  <c r="FB5" i="4"/>
  <c r="FC5" i="4"/>
  <c r="FD5" i="4"/>
  <c r="FE5" i="4"/>
  <c r="EX6" i="4"/>
  <c r="EY6" i="4"/>
  <c r="EZ6" i="4"/>
  <c r="FA6" i="4"/>
  <c r="FB6" i="4"/>
  <c r="FC6" i="4"/>
  <c r="FD6" i="4"/>
  <c r="FE6" i="4"/>
  <c r="EX7" i="4"/>
  <c r="EY7" i="4"/>
  <c r="EZ7" i="4"/>
  <c r="FA7" i="4"/>
  <c r="FB7" i="4"/>
  <c r="FC7" i="4"/>
  <c r="FD7" i="4"/>
  <c r="FE7" i="4"/>
  <c r="EX8" i="4"/>
  <c r="EY8" i="4"/>
  <c r="EZ8" i="4"/>
  <c r="FA8" i="4"/>
  <c r="FB8" i="4"/>
  <c r="FC8" i="4"/>
  <c r="FD8" i="4"/>
  <c r="FE8" i="4"/>
  <c r="EX9" i="4"/>
  <c r="EY9" i="4"/>
  <c r="EZ9" i="4"/>
  <c r="FA9" i="4"/>
  <c r="FB9" i="4"/>
  <c r="FC9" i="4"/>
  <c r="FD9" i="4"/>
  <c r="FE9" i="4"/>
  <c r="EX10" i="4"/>
  <c r="EY10" i="4"/>
  <c r="EZ10" i="4"/>
  <c r="FA10" i="4"/>
  <c r="FB10" i="4"/>
  <c r="FC10" i="4"/>
  <c r="FD10" i="4"/>
  <c r="FE10" i="4"/>
  <c r="EX11" i="4"/>
  <c r="EY11" i="4"/>
  <c r="EZ11" i="4"/>
  <c r="FA11" i="4"/>
  <c r="FB11" i="4"/>
  <c r="FC11" i="4"/>
  <c r="FD11" i="4"/>
  <c r="FE11" i="4"/>
  <c r="EX12" i="4"/>
  <c r="EY12" i="4"/>
  <c r="EZ12" i="4"/>
  <c r="FA12" i="4"/>
  <c r="FB12" i="4"/>
  <c r="FC12" i="4"/>
  <c r="FD12" i="4"/>
  <c r="FE12" i="4"/>
  <c r="EX13" i="4"/>
  <c r="EY13" i="4"/>
  <c r="EZ13" i="4"/>
  <c r="FA13" i="4"/>
  <c r="FB13" i="4"/>
  <c r="FC13" i="4"/>
  <c r="FD13" i="4"/>
  <c r="FE13" i="4"/>
  <c r="EX14" i="4"/>
  <c r="EY14" i="4"/>
  <c r="EZ14" i="4"/>
  <c r="FA14" i="4"/>
  <c r="FB14" i="4"/>
  <c r="FC14" i="4"/>
  <c r="FD14" i="4"/>
  <c r="FE14" i="4"/>
  <c r="EX15" i="4"/>
  <c r="EY15" i="4"/>
  <c r="EZ15" i="4"/>
  <c r="FA15" i="4"/>
  <c r="FB15" i="4"/>
  <c r="FC15" i="4"/>
  <c r="FD15" i="4"/>
  <c r="FE15" i="4"/>
  <c r="EX16" i="4"/>
  <c r="EY16" i="4"/>
  <c r="EZ16" i="4"/>
  <c r="FA16" i="4"/>
  <c r="FB16" i="4"/>
  <c r="FC16" i="4"/>
  <c r="FD16" i="4"/>
  <c r="FE16" i="4"/>
  <c r="EX17" i="4"/>
  <c r="EY17" i="4"/>
  <c r="EZ17" i="4"/>
  <c r="FA17" i="4"/>
  <c r="FB17" i="4"/>
  <c r="FC17" i="4"/>
  <c r="FD17" i="4"/>
  <c r="FE17" i="4"/>
  <c r="EX18" i="4"/>
  <c r="EY18" i="4"/>
  <c r="EZ18" i="4"/>
  <c r="FA18" i="4"/>
  <c r="FB18" i="4"/>
  <c r="FC18" i="4"/>
  <c r="FD18" i="4"/>
  <c r="FE18" i="4"/>
  <c r="EX19" i="4"/>
  <c r="EY19" i="4"/>
  <c r="EZ19" i="4"/>
  <c r="FA19" i="4"/>
  <c r="FB19" i="4"/>
  <c r="FC19" i="4"/>
  <c r="FD19" i="4"/>
  <c r="FE19" i="4"/>
  <c r="EX20" i="4"/>
  <c r="EY20" i="4"/>
  <c r="EZ20" i="4"/>
  <c r="FA20" i="4"/>
  <c r="FB20" i="4"/>
  <c r="FC20" i="4"/>
  <c r="FD20" i="4"/>
  <c r="FE20" i="4"/>
  <c r="EX21" i="4"/>
  <c r="EY21" i="4"/>
  <c r="EZ21" i="4"/>
  <c r="FA21" i="4"/>
  <c r="FB21" i="4"/>
  <c r="FC21" i="4"/>
  <c r="FD21" i="4"/>
  <c r="FE21" i="4"/>
  <c r="EX22" i="4"/>
  <c r="EY22" i="4"/>
  <c r="EZ22" i="4"/>
  <c r="FA22" i="4"/>
  <c r="FB22" i="4"/>
  <c r="FC22" i="4"/>
  <c r="FD22" i="4"/>
  <c r="FE22" i="4"/>
  <c r="EX23" i="4"/>
  <c r="EY23" i="4"/>
  <c r="EZ23" i="4"/>
  <c r="FA23" i="4"/>
  <c r="FB23" i="4"/>
  <c r="FC23" i="4"/>
  <c r="FD23" i="4"/>
  <c r="FE23" i="4"/>
  <c r="EX24" i="4"/>
  <c r="EY24" i="4"/>
  <c r="EZ24" i="4"/>
  <c r="FA24" i="4"/>
  <c r="FB24" i="4"/>
  <c r="FC24" i="4"/>
  <c r="FD24" i="4"/>
  <c r="FE24" i="4"/>
  <c r="EX25" i="4"/>
  <c r="EY25" i="4"/>
  <c r="EZ25" i="4"/>
  <c r="FA25" i="4"/>
  <c r="FB25" i="4"/>
  <c r="FC25" i="4"/>
  <c r="FD25" i="4"/>
  <c r="FE25" i="4"/>
  <c r="EX26" i="4"/>
  <c r="EY26" i="4"/>
  <c r="EZ26" i="4"/>
  <c r="FA26" i="4"/>
  <c r="FB26" i="4"/>
  <c r="FC26" i="4"/>
  <c r="FD26" i="4"/>
  <c r="FE26" i="4"/>
  <c r="EX27" i="4"/>
  <c r="EY27" i="4"/>
  <c r="EZ27" i="4"/>
  <c r="FA27" i="4"/>
  <c r="FB27" i="4"/>
  <c r="FC27" i="4"/>
  <c r="FD27" i="4"/>
  <c r="FE27" i="4"/>
  <c r="EX28" i="4"/>
  <c r="EY28" i="4"/>
  <c r="EZ28" i="4"/>
  <c r="FA28" i="4"/>
  <c r="FB28" i="4"/>
  <c r="FC28" i="4"/>
  <c r="FD28" i="4"/>
  <c r="FE28" i="4"/>
  <c r="EX29" i="4"/>
  <c r="EY29" i="4"/>
  <c r="EZ29" i="4"/>
  <c r="FA29" i="4"/>
  <c r="FB29" i="4"/>
  <c r="FC29" i="4"/>
  <c r="FD29" i="4"/>
  <c r="FE29" i="4"/>
  <c r="EX30" i="4"/>
  <c r="EY30" i="4"/>
  <c r="EZ30" i="4"/>
  <c r="FA30" i="4"/>
  <c r="FB30" i="4"/>
  <c r="FC30" i="4"/>
  <c r="FD30" i="4"/>
  <c r="FE30" i="4"/>
  <c r="EX31" i="4"/>
  <c r="EY31" i="4"/>
  <c r="EZ31" i="4"/>
  <c r="FA31" i="4"/>
  <c r="FB31" i="4"/>
  <c r="FC31" i="4"/>
  <c r="FD31" i="4"/>
  <c r="FE31" i="4"/>
  <c r="EX32" i="4"/>
  <c r="EY32" i="4"/>
  <c r="EZ32" i="4"/>
  <c r="FA32" i="4"/>
  <c r="FB32" i="4"/>
  <c r="FC32" i="4"/>
  <c r="FD32" i="4"/>
  <c r="FE32" i="4"/>
  <c r="EX33" i="4"/>
  <c r="EY33" i="4"/>
  <c r="EZ33" i="4"/>
  <c r="FA33" i="4"/>
  <c r="FB33" i="4"/>
  <c r="FC33" i="4"/>
  <c r="FD33" i="4"/>
  <c r="FE33" i="4"/>
  <c r="EX34" i="4"/>
  <c r="EY34" i="4"/>
  <c r="EZ34" i="4"/>
  <c r="FA34" i="4"/>
  <c r="FB34" i="4"/>
  <c r="FC34" i="4"/>
  <c r="FD34" i="4"/>
  <c r="FE34" i="4"/>
  <c r="EX35" i="4"/>
  <c r="EY35" i="4"/>
  <c r="EZ35" i="4"/>
  <c r="FA35" i="4"/>
  <c r="FB35" i="4"/>
  <c r="FC35" i="4"/>
  <c r="FD35" i="4"/>
  <c r="FE35" i="4"/>
  <c r="EX36" i="4"/>
  <c r="EY36" i="4"/>
  <c r="EZ36" i="4"/>
  <c r="FA36" i="4"/>
  <c r="FB36" i="4"/>
  <c r="FC36" i="4"/>
  <c r="FD36" i="4"/>
  <c r="FE36" i="4"/>
  <c r="EX37" i="4"/>
  <c r="EY37" i="4"/>
  <c r="EZ37" i="4"/>
  <c r="FA37" i="4"/>
  <c r="FB37" i="4"/>
  <c r="FC37" i="4"/>
  <c r="FD37" i="4"/>
  <c r="FE37" i="4"/>
  <c r="EX38" i="4"/>
  <c r="EY38" i="4"/>
  <c r="EZ38" i="4"/>
  <c r="FA38" i="4"/>
  <c r="FB38" i="4"/>
  <c r="FC38" i="4"/>
  <c r="FD38" i="4"/>
  <c r="FE38" i="4"/>
  <c r="EX39" i="4"/>
  <c r="EY39" i="4"/>
  <c r="EZ39" i="4"/>
  <c r="FA39" i="4"/>
  <c r="FB39" i="4"/>
  <c r="FC39" i="4"/>
  <c r="FD39" i="4"/>
  <c r="FE39" i="4"/>
  <c r="EX40" i="4"/>
  <c r="EY40" i="4"/>
  <c r="EZ40" i="4"/>
  <c r="FA40" i="4"/>
  <c r="FB40" i="4"/>
  <c r="FC40" i="4"/>
  <c r="FD40" i="4"/>
  <c r="FE40" i="4"/>
  <c r="EX41" i="4"/>
  <c r="EY41" i="4"/>
  <c r="EZ41" i="4"/>
  <c r="FA41" i="4"/>
  <c r="FB41" i="4"/>
  <c r="FC41" i="4"/>
  <c r="FD41" i="4"/>
  <c r="FE41" i="4"/>
  <c r="EX42" i="4"/>
  <c r="EY42" i="4"/>
  <c r="EZ42" i="4"/>
  <c r="FA42" i="4"/>
  <c r="FB42" i="4"/>
  <c r="FC42" i="4"/>
  <c r="FD42" i="4"/>
  <c r="FE42" i="4"/>
  <c r="EX43" i="4"/>
  <c r="EY43" i="4"/>
  <c r="EZ43" i="4"/>
  <c r="FA43" i="4"/>
  <c r="FB43" i="4"/>
  <c r="FC43" i="4"/>
  <c r="FD43" i="4"/>
  <c r="FE43" i="4"/>
  <c r="EX44" i="4"/>
  <c r="EY44" i="4"/>
  <c r="EZ44" i="4"/>
  <c r="FA44" i="4"/>
  <c r="FB44" i="4"/>
  <c r="FC44" i="4"/>
  <c r="FD44" i="4"/>
  <c r="FE44" i="4"/>
  <c r="EX45" i="4"/>
  <c r="EY45" i="4"/>
  <c r="EZ45" i="4"/>
  <c r="FA45" i="4"/>
  <c r="FB45" i="4"/>
  <c r="FC45" i="4"/>
  <c r="FD45" i="4"/>
  <c r="FE45" i="4"/>
  <c r="EX46" i="4"/>
  <c r="EY46" i="4"/>
  <c r="EZ46" i="4"/>
  <c r="FA46" i="4"/>
  <c r="FB46" i="4"/>
  <c r="FC46" i="4"/>
  <c r="FD46" i="4"/>
  <c r="FE46" i="4"/>
  <c r="EX47" i="4"/>
  <c r="EY47" i="4"/>
  <c r="EZ47" i="4"/>
  <c r="FA47" i="4"/>
  <c r="FB47" i="4"/>
  <c r="FC47" i="4"/>
  <c r="FD47" i="4"/>
  <c r="FE47" i="4"/>
  <c r="EX48" i="4"/>
  <c r="EY48" i="4"/>
  <c r="EZ48" i="4"/>
  <c r="FA48" i="4"/>
  <c r="FB48" i="4"/>
  <c r="FC48" i="4"/>
  <c r="FD48" i="4"/>
  <c r="FE48" i="4"/>
  <c r="EX49" i="4"/>
  <c r="EY49" i="4"/>
  <c r="EZ49" i="4"/>
  <c r="FA49" i="4"/>
  <c r="FB49" i="4"/>
  <c r="FC49" i="4"/>
  <c r="FD49" i="4"/>
  <c r="FE49" i="4"/>
  <c r="EX50" i="4"/>
  <c r="EY50" i="4"/>
  <c r="EZ50" i="4"/>
  <c r="FA50" i="4"/>
  <c r="FB50" i="4"/>
  <c r="FC50" i="4"/>
  <c r="FD50" i="4"/>
  <c r="FE50" i="4"/>
  <c r="EX51" i="4"/>
  <c r="EY51" i="4"/>
  <c r="EZ51" i="4"/>
  <c r="FA51" i="4"/>
  <c r="FB51" i="4"/>
  <c r="FC51" i="4"/>
  <c r="FD51" i="4"/>
  <c r="FE51" i="4"/>
  <c r="EX52" i="4"/>
  <c r="EY52" i="4"/>
  <c r="EZ52" i="4"/>
  <c r="FA52" i="4"/>
  <c r="FB52" i="4"/>
  <c r="FC52" i="4"/>
  <c r="FD52" i="4"/>
  <c r="FE52" i="4"/>
  <c r="EX53" i="4"/>
  <c r="EY53" i="4"/>
  <c r="EZ53" i="4"/>
  <c r="FA53" i="4"/>
  <c r="FB53" i="4"/>
  <c r="FC53" i="4"/>
  <c r="FD53" i="4"/>
  <c r="FE53" i="4"/>
  <c r="EX54" i="4"/>
  <c r="EY54" i="4"/>
  <c r="EZ54" i="4"/>
  <c r="FA54" i="4"/>
  <c r="FB54" i="4"/>
  <c r="FC54" i="4"/>
  <c r="FD54" i="4"/>
  <c r="FE54" i="4"/>
  <c r="EX55" i="4"/>
  <c r="EY55" i="4"/>
  <c r="EZ55" i="4"/>
  <c r="FA55" i="4"/>
  <c r="FB55" i="4"/>
  <c r="FC55" i="4"/>
  <c r="FD55" i="4"/>
  <c r="FE55" i="4"/>
  <c r="EX56" i="4"/>
  <c r="EY56" i="4"/>
  <c r="EZ56" i="4"/>
  <c r="FA56" i="4"/>
  <c r="FB56" i="4"/>
  <c r="FC56" i="4"/>
  <c r="FD56" i="4"/>
  <c r="FE56" i="4"/>
  <c r="EX57" i="4"/>
  <c r="EY57" i="4"/>
  <c r="EZ57" i="4"/>
  <c r="FA57" i="4"/>
  <c r="FB57" i="4"/>
  <c r="FC57" i="4"/>
  <c r="FD57" i="4"/>
  <c r="FE57" i="4"/>
  <c r="EX58" i="4"/>
  <c r="EY58" i="4"/>
  <c r="EZ58" i="4"/>
  <c r="FA58" i="4"/>
  <c r="FB58" i="4"/>
  <c r="FC58" i="4"/>
  <c r="FD58" i="4"/>
  <c r="FE58" i="4"/>
  <c r="EX59" i="4"/>
  <c r="EY59" i="4"/>
  <c r="EZ59" i="4"/>
  <c r="FA59" i="4"/>
  <c r="FB59" i="4"/>
  <c r="FC59" i="4"/>
  <c r="FD59" i="4"/>
  <c r="FE59" i="4"/>
  <c r="EX60" i="4"/>
  <c r="EY60" i="4"/>
  <c r="EZ60" i="4"/>
  <c r="FA60" i="4"/>
  <c r="FB60" i="4"/>
  <c r="FC60" i="4"/>
  <c r="FD60" i="4"/>
  <c r="FE60" i="4"/>
  <c r="EX61" i="4"/>
  <c r="EY61" i="4"/>
  <c r="EZ61" i="4"/>
  <c r="FA61" i="4"/>
  <c r="FB61" i="4"/>
  <c r="FC61" i="4"/>
  <c r="FD61" i="4"/>
  <c r="FE61" i="4"/>
  <c r="EX62" i="4"/>
  <c r="EY62" i="4"/>
  <c r="EZ62" i="4"/>
  <c r="FA62" i="4"/>
  <c r="FB62" i="4"/>
  <c r="FC62" i="4"/>
  <c r="FD62" i="4"/>
  <c r="FE62" i="4"/>
  <c r="EX63" i="4"/>
  <c r="EY63" i="4"/>
  <c r="EZ63" i="4"/>
  <c r="FA63" i="4"/>
  <c r="FB63" i="4"/>
  <c r="FC63" i="4"/>
  <c r="FD63" i="4"/>
  <c r="FE63" i="4"/>
  <c r="EX64" i="4"/>
  <c r="EY64" i="4"/>
  <c r="EZ64" i="4"/>
  <c r="FA64" i="4"/>
  <c r="FB64" i="4"/>
  <c r="FC64" i="4"/>
  <c r="FD64" i="4"/>
  <c r="FE64" i="4"/>
  <c r="EX65" i="4"/>
  <c r="EY65" i="4"/>
  <c r="EZ65" i="4"/>
  <c r="FA65" i="4"/>
  <c r="FB65" i="4"/>
  <c r="FC65" i="4"/>
  <c r="FD65" i="4"/>
  <c r="FE65" i="4"/>
  <c r="EX66" i="4"/>
  <c r="EY66" i="4"/>
  <c r="EZ66" i="4"/>
  <c r="FA66" i="4"/>
  <c r="FB66" i="4"/>
  <c r="FC66" i="4"/>
  <c r="FD66" i="4"/>
  <c r="FE66" i="4"/>
  <c r="EX67" i="4"/>
  <c r="EY67" i="4"/>
  <c r="EZ67" i="4"/>
  <c r="FA67" i="4"/>
  <c r="FB67" i="4"/>
  <c r="FC67" i="4"/>
  <c r="FD67" i="4"/>
  <c r="FE67" i="4"/>
  <c r="EX68" i="4"/>
  <c r="EY68" i="4"/>
  <c r="EZ68" i="4"/>
  <c r="FA68" i="4"/>
  <c r="FB68" i="4"/>
  <c r="FC68" i="4"/>
  <c r="FD68" i="4"/>
  <c r="FE68" i="4"/>
  <c r="EX69" i="4"/>
  <c r="EY69" i="4"/>
  <c r="EZ69" i="4"/>
  <c r="FA69" i="4"/>
  <c r="FB69" i="4"/>
  <c r="FC69" i="4"/>
  <c r="FD69" i="4"/>
  <c r="FE69" i="4"/>
  <c r="EX70" i="4"/>
  <c r="EY70" i="4"/>
  <c r="EZ70" i="4"/>
  <c r="FA70" i="4"/>
  <c r="FB70" i="4"/>
  <c r="FC70" i="4"/>
  <c r="FD70" i="4"/>
  <c r="FE70" i="4"/>
  <c r="EX71" i="4"/>
  <c r="EY71" i="4"/>
  <c r="EZ71" i="4"/>
  <c r="FA71" i="4"/>
  <c r="FB71" i="4"/>
  <c r="FC71" i="4"/>
  <c r="FD71" i="4"/>
  <c r="FE71" i="4"/>
  <c r="EX72" i="4"/>
  <c r="EY72" i="4"/>
  <c r="EZ72" i="4"/>
  <c r="FA72" i="4"/>
  <c r="FB72" i="4"/>
  <c r="FC72" i="4"/>
  <c r="FD72" i="4"/>
  <c r="FE72" i="4"/>
  <c r="EX73" i="4"/>
  <c r="EY73" i="4"/>
  <c r="EZ73" i="4"/>
  <c r="FA73" i="4"/>
  <c r="FB73" i="4"/>
  <c r="FC73" i="4"/>
  <c r="FD73" i="4"/>
  <c r="FE73" i="4"/>
  <c r="EX74" i="4"/>
  <c r="EY74" i="4"/>
  <c r="EZ74" i="4"/>
  <c r="FA74" i="4"/>
  <c r="FB74" i="4"/>
  <c r="FC74" i="4"/>
  <c r="FD74" i="4"/>
  <c r="FE74" i="4"/>
  <c r="EX75" i="4"/>
  <c r="EY75" i="4"/>
  <c r="EZ75" i="4"/>
  <c r="FA75" i="4"/>
  <c r="FB75" i="4"/>
  <c r="FC75" i="4"/>
  <c r="FD75" i="4"/>
  <c r="FE75" i="4"/>
  <c r="EX76" i="4"/>
  <c r="EY76" i="4"/>
  <c r="EZ76" i="4"/>
  <c r="FA76" i="4"/>
  <c r="FB76" i="4"/>
  <c r="FC76" i="4"/>
  <c r="FD76" i="4"/>
  <c r="FE76" i="4"/>
  <c r="EX77" i="4"/>
  <c r="EY77" i="4"/>
  <c r="EZ77" i="4"/>
  <c r="FA77" i="4"/>
  <c r="FB77" i="4"/>
  <c r="FC77" i="4"/>
  <c r="FD77" i="4"/>
  <c r="FO77" i="4" s="1"/>
  <c r="FE77" i="4"/>
  <c r="EX78" i="4"/>
  <c r="EY78" i="4"/>
  <c r="EZ78" i="4"/>
  <c r="FA78" i="4"/>
  <c r="FB78" i="4"/>
  <c r="FC78" i="4"/>
  <c r="FD78" i="4"/>
  <c r="FE78" i="4"/>
  <c r="EX79" i="4"/>
  <c r="EY79" i="4"/>
  <c r="EZ79" i="4"/>
  <c r="FA79" i="4"/>
  <c r="FB79" i="4"/>
  <c r="FC79" i="4"/>
  <c r="FD79" i="4"/>
  <c r="FE79" i="4"/>
  <c r="EX80" i="4"/>
  <c r="EY80" i="4"/>
  <c r="EZ80" i="4"/>
  <c r="FA80" i="4"/>
  <c r="FB80" i="4"/>
  <c r="FC80" i="4"/>
  <c r="FD80" i="4"/>
  <c r="FE80" i="4"/>
  <c r="EX81" i="4"/>
  <c r="EY81" i="4"/>
  <c r="EZ81" i="4"/>
  <c r="FA81" i="4"/>
  <c r="FB81" i="4"/>
  <c r="FC81" i="4"/>
  <c r="FD81" i="4"/>
  <c r="FE81" i="4"/>
  <c r="EX82" i="4"/>
  <c r="EY82" i="4"/>
  <c r="EZ82" i="4"/>
  <c r="FA82" i="4"/>
  <c r="FB82" i="4"/>
  <c r="FC82" i="4"/>
  <c r="FD82" i="4"/>
  <c r="FE82" i="4"/>
  <c r="EX83" i="4"/>
  <c r="EY83" i="4"/>
  <c r="EZ83" i="4"/>
  <c r="FA83" i="4"/>
  <c r="FB83" i="4"/>
  <c r="FC83" i="4"/>
  <c r="FD83" i="4"/>
  <c r="FE83" i="4"/>
  <c r="EX84" i="4"/>
  <c r="EY84" i="4"/>
  <c r="EZ84" i="4"/>
  <c r="FA84" i="4"/>
  <c r="FB84" i="4"/>
  <c r="FC84" i="4"/>
  <c r="FD84" i="4"/>
  <c r="FE84" i="4"/>
  <c r="EX85" i="4"/>
  <c r="EY85" i="4"/>
  <c r="EZ85" i="4"/>
  <c r="FA85" i="4"/>
  <c r="FB85" i="4"/>
  <c r="FC85" i="4"/>
  <c r="FD85" i="4"/>
  <c r="FE85" i="4"/>
  <c r="EX86" i="4"/>
  <c r="EY86" i="4"/>
  <c r="EZ86" i="4"/>
  <c r="FA86" i="4"/>
  <c r="FB86" i="4"/>
  <c r="FC86" i="4"/>
  <c r="FD86" i="4"/>
  <c r="FE86" i="4"/>
  <c r="EX87" i="4"/>
  <c r="EY87" i="4"/>
  <c r="EZ87" i="4"/>
  <c r="FA87" i="4"/>
  <c r="FB87" i="4"/>
  <c r="FC87" i="4"/>
  <c r="FD87" i="4"/>
  <c r="FE87" i="4"/>
  <c r="EX88" i="4"/>
  <c r="EY88" i="4"/>
  <c r="EZ88" i="4"/>
  <c r="FA88" i="4"/>
  <c r="FB88" i="4"/>
  <c r="FC88" i="4"/>
  <c r="FD88" i="4"/>
  <c r="FE88" i="4"/>
  <c r="EX89" i="4"/>
  <c r="EY89" i="4"/>
  <c r="EZ89" i="4"/>
  <c r="FA89" i="4"/>
  <c r="FB89" i="4"/>
  <c r="FC89" i="4"/>
  <c r="FD89" i="4"/>
  <c r="FE89" i="4"/>
  <c r="EX90" i="4"/>
  <c r="EY90" i="4"/>
  <c r="EZ90" i="4"/>
  <c r="FA90" i="4"/>
  <c r="FB90" i="4"/>
  <c r="FC90" i="4"/>
  <c r="FD90" i="4"/>
  <c r="FE90" i="4"/>
  <c r="EX91" i="4"/>
  <c r="EY91" i="4"/>
  <c r="EZ91" i="4"/>
  <c r="FA91" i="4"/>
  <c r="FB91" i="4"/>
  <c r="FC91" i="4"/>
  <c r="FD91" i="4"/>
  <c r="FE91" i="4"/>
  <c r="EX92" i="4"/>
  <c r="EY92" i="4"/>
  <c r="EZ92" i="4"/>
  <c r="FA92" i="4"/>
  <c r="FB92" i="4"/>
  <c r="FC92" i="4"/>
  <c r="FD92" i="4"/>
  <c r="FE92" i="4"/>
  <c r="EX93" i="4"/>
  <c r="EY93" i="4"/>
  <c r="EZ93" i="4"/>
  <c r="FA93" i="4"/>
  <c r="FB93" i="4"/>
  <c r="FC93" i="4"/>
  <c r="FD93" i="4"/>
  <c r="FO93" i="4" s="1"/>
  <c r="FE93" i="4"/>
  <c r="EX94" i="4"/>
  <c r="EY94" i="4"/>
  <c r="EZ94" i="4"/>
  <c r="FA94" i="4"/>
  <c r="FB94" i="4"/>
  <c r="FC94" i="4"/>
  <c r="FD94" i="4"/>
  <c r="FE94" i="4"/>
  <c r="EX95" i="4"/>
  <c r="EY95" i="4"/>
  <c r="EZ95" i="4"/>
  <c r="FA95" i="4"/>
  <c r="FB95" i="4"/>
  <c r="FC95" i="4"/>
  <c r="FD95" i="4"/>
  <c r="FE95" i="4"/>
  <c r="EX96" i="4"/>
  <c r="EY96" i="4"/>
  <c r="EZ96" i="4"/>
  <c r="FA96" i="4"/>
  <c r="FB96" i="4"/>
  <c r="FC96" i="4"/>
  <c r="FD96" i="4"/>
  <c r="FE96" i="4"/>
  <c r="EX97" i="4"/>
  <c r="EY97" i="4"/>
  <c r="EZ97" i="4"/>
  <c r="FA97" i="4"/>
  <c r="FB97" i="4"/>
  <c r="FC97" i="4"/>
  <c r="FD97" i="4"/>
  <c r="FE97" i="4"/>
  <c r="EX98" i="4"/>
  <c r="EY98" i="4"/>
  <c r="EZ98" i="4"/>
  <c r="FA98" i="4"/>
  <c r="FB98" i="4"/>
  <c r="FC98" i="4"/>
  <c r="FD98" i="4"/>
  <c r="FE98" i="4"/>
  <c r="EX99" i="4"/>
  <c r="EY99" i="4"/>
  <c r="EZ99" i="4"/>
  <c r="FA99" i="4"/>
  <c r="FB99" i="4"/>
  <c r="FC99" i="4"/>
  <c r="FD99" i="4"/>
  <c r="FE99" i="4"/>
  <c r="EX100" i="4"/>
  <c r="EY100" i="4"/>
  <c r="EZ100" i="4"/>
  <c r="FA100" i="4"/>
  <c r="FB100" i="4"/>
  <c r="FC100" i="4"/>
  <c r="FD100" i="4"/>
  <c r="FE100" i="4"/>
  <c r="EX101" i="4"/>
  <c r="EY101" i="4"/>
  <c r="EZ101" i="4"/>
  <c r="FA101" i="4"/>
  <c r="FB101" i="4"/>
  <c r="FC101" i="4"/>
  <c r="FD101" i="4"/>
  <c r="FE101" i="4"/>
  <c r="EX102" i="4"/>
  <c r="EY102" i="4"/>
  <c r="EZ102" i="4"/>
  <c r="FA102" i="4"/>
  <c r="FB102" i="4"/>
  <c r="FC102" i="4"/>
  <c r="FD102" i="4"/>
  <c r="FE102" i="4"/>
  <c r="EX103" i="4"/>
  <c r="EY103" i="4"/>
  <c r="EZ103" i="4"/>
  <c r="FA103" i="4"/>
  <c r="FB103" i="4"/>
  <c r="FC103" i="4"/>
  <c r="FD103" i="4"/>
  <c r="FE103" i="4"/>
  <c r="EX104" i="4"/>
  <c r="EY104" i="4"/>
  <c r="EZ104" i="4"/>
  <c r="FA104" i="4"/>
  <c r="FB104" i="4"/>
  <c r="FC104" i="4"/>
  <c r="FD104" i="4"/>
  <c r="FE104" i="4"/>
  <c r="EX105" i="4"/>
  <c r="EY105" i="4"/>
  <c r="EZ105" i="4"/>
  <c r="FA105" i="4"/>
  <c r="FB105" i="4"/>
  <c r="FC105" i="4"/>
  <c r="FD105" i="4"/>
  <c r="FE105" i="4"/>
  <c r="EX106" i="4"/>
  <c r="EY106" i="4"/>
  <c r="EZ106" i="4"/>
  <c r="FA106" i="4"/>
  <c r="FB106" i="4"/>
  <c r="FC106" i="4"/>
  <c r="FD106" i="4"/>
  <c r="FE106" i="4"/>
  <c r="EX107" i="4"/>
  <c r="EY107" i="4"/>
  <c r="EZ107" i="4"/>
  <c r="FA107" i="4"/>
  <c r="FB107" i="4"/>
  <c r="FC107" i="4"/>
  <c r="FD107" i="4"/>
  <c r="FE107" i="4"/>
  <c r="EX108" i="4"/>
  <c r="EY108" i="4"/>
  <c r="EZ108" i="4"/>
  <c r="FA108" i="4"/>
  <c r="FB108" i="4"/>
  <c r="FC108" i="4"/>
  <c r="FD108" i="4"/>
  <c r="FE108" i="4"/>
  <c r="EX109" i="4"/>
  <c r="EY109" i="4"/>
  <c r="EZ109" i="4"/>
  <c r="FA109" i="4"/>
  <c r="FB109" i="4"/>
  <c r="FC109" i="4"/>
  <c r="FD109" i="4"/>
  <c r="FE109" i="4"/>
  <c r="EX110" i="4"/>
  <c r="EY110" i="4"/>
  <c r="EZ110" i="4"/>
  <c r="FA110" i="4"/>
  <c r="FB110" i="4"/>
  <c r="FC110" i="4"/>
  <c r="FD110" i="4"/>
  <c r="FE110" i="4"/>
  <c r="EX111" i="4"/>
  <c r="EY111" i="4"/>
  <c r="EZ111" i="4"/>
  <c r="FA111" i="4"/>
  <c r="FB111" i="4"/>
  <c r="FC111" i="4"/>
  <c r="FD111" i="4"/>
  <c r="FE111" i="4"/>
  <c r="EX112" i="4"/>
  <c r="EY112" i="4"/>
  <c r="EZ112" i="4"/>
  <c r="FA112" i="4"/>
  <c r="FB112" i="4"/>
  <c r="FC112" i="4"/>
  <c r="FD112" i="4"/>
  <c r="FE112" i="4"/>
  <c r="EX113" i="4"/>
  <c r="EY113" i="4"/>
  <c r="EZ113" i="4"/>
  <c r="FA113" i="4"/>
  <c r="FB113" i="4"/>
  <c r="FC113" i="4"/>
  <c r="FD113" i="4"/>
  <c r="FE113" i="4"/>
  <c r="EX114" i="4"/>
  <c r="EY114" i="4"/>
  <c r="EZ114" i="4"/>
  <c r="FA114" i="4"/>
  <c r="FB114" i="4"/>
  <c r="FC114" i="4"/>
  <c r="FD114" i="4"/>
  <c r="FE114" i="4"/>
  <c r="EX115" i="4"/>
  <c r="EY115" i="4"/>
  <c r="EZ115" i="4"/>
  <c r="FA115" i="4"/>
  <c r="FB115" i="4"/>
  <c r="FC115" i="4"/>
  <c r="FD115" i="4"/>
  <c r="FE115" i="4"/>
  <c r="EX116" i="4"/>
  <c r="EY116" i="4"/>
  <c r="EZ116" i="4"/>
  <c r="FA116" i="4"/>
  <c r="FB116" i="4"/>
  <c r="FC116" i="4"/>
  <c r="FD116" i="4"/>
  <c r="FE116" i="4"/>
  <c r="EX117" i="4"/>
  <c r="EY117" i="4"/>
  <c r="EZ117" i="4"/>
  <c r="FA117" i="4"/>
  <c r="FB117" i="4"/>
  <c r="FC117" i="4"/>
  <c r="FD117" i="4"/>
  <c r="FE117" i="4"/>
  <c r="EX118" i="4"/>
  <c r="EY118" i="4"/>
  <c r="EZ118" i="4"/>
  <c r="FA118" i="4"/>
  <c r="FB118" i="4"/>
  <c r="FC118" i="4"/>
  <c r="FD118" i="4"/>
  <c r="FE118" i="4"/>
  <c r="EX119" i="4"/>
  <c r="EY119" i="4"/>
  <c r="EZ119" i="4"/>
  <c r="FA119" i="4"/>
  <c r="FB119" i="4"/>
  <c r="FC119" i="4"/>
  <c r="FD119" i="4"/>
  <c r="FE119" i="4"/>
  <c r="EX120" i="4"/>
  <c r="EY120" i="4"/>
  <c r="EZ120" i="4"/>
  <c r="FA120" i="4"/>
  <c r="FB120" i="4"/>
  <c r="FC120" i="4"/>
  <c r="FD120" i="4"/>
  <c r="FE120" i="4"/>
  <c r="EX121" i="4"/>
  <c r="EY121" i="4"/>
  <c r="EZ121" i="4"/>
  <c r="FA121" i="4"/>
  <c r="FB121" i="4"/>
  <c r="FC121" i="4"/>
  <c r="FD121" i="4"/>
  <c r="FE121" i="4"/>
  <c r="EX122" i="4"/>
  <c r="EY122" i="4"/>
  <c r="EZ122" i="4"/>
  <c r="FA122" i="4"/>
  <c r="FB122" i="4"/>
  <c r="FC122" i="4"/>
  <c r="FD122" i="4"/>
  <c r="FE122" i="4"/>
  <c r="EX123" i="4"/>
  <c r="EY123" i="4"/>
  <c r="EZ123" i="4"/>
  <c r="FA123" i="4"/>
  <c r="FB123" i="4"/>
  <c r="FC123" i="4"/>
  <c r="FD123" i="4"/>
  <c r="FE123" i="4"/>
  <c r="EY4" i="4"/>
  <c r="EZ4" i="4"/>
  <c r="FA4" i="4"/>
  <c r="FB4" i="4"/>
  <c r="FC4" i="4"/>
  <c r="FD4" i="4"/>
  <c r="FE4" i="4"/>
  <c r="EX4" i="4"/>
  <c r="EO5" i="4"/>
  <c r="EP5" i="4"/>
  <c r="EQ5" i="4"/>
  <c r="ER5" i="4"/>
  <c r="ES5" i="4"/>
  <c r="ET5" i="4"/>
  <c r="EU5" i="4"/>
  <c r="EV5" i="4"/>
  <c r="EO6" i="4"/>
  <c r="EP6" i="4"/>
  <c r="EQ6" i="4"/>
  <c r="ER6" i="4"/>
  <c r="ES6" i="4"/>
  <c r="ET6" i="4"/>
  <c r="EU6" i="4"/>
  <c r="EV6" i="4"/>
  <c r="EO7" i="4"/>
  <c r="EP7" i="4"/>
  <c r="EQ7" i="4"/>
  <c r="ER7" i="4"/>
  <c r="ES7" i="4"/>
  <c r="ET7" i="4"/>
  <c r="EU7" i="4"/>
  <c r="EV7" i="4"/>
  <c r="EO8" i="4"/>
  <c r="EP8" i="4"/>
  <c r="EQ8" i="4"/>
  <c r="ER8" i="4"/>
  <c r="ES8" i="4"/>
  <c r="ET8" i="4"/>
  <c r="EU8" i="4"/>
  <c r="EV8" i="4"/>
  <c r="EO9" i="4"/>
  <c r="EP9" i="4"/>
  <c r="EQ9" i="4"/>
  <c r="ER9" i="4"/>
  <c r="ES9" i="4"/>
  <c r="ET9" i="4"/>
  <c r="EU9" i="4"/>
  <c r="EV9" i="4"/>
  <c r="EO10" i="4"/>
  <c r="EP10" i="4"/>
  <c r="EQ10" i="4"/>
  <c r="ER10" i="4"/>
  <c r="ES10" i="4"/>
  <c r="ET10" i="4"/>
  <c r="EU10" i="4"/>
  <c r="EV10" i="4"/>
  <c r="EO11" i="4"/>
  <c r="EP11" i="4"/>
  <c r="EQ11" i="4"/>
  <c r="ER11" i="4"/>
  <c r="ES11" i="4"/>
  <c r="FN11" i="4" s="1"/>
  <c r="ET11" i="4"/>
  <c r="EU11" i="4"/>
  <c r="EV11" i="4"/>
  <c r="EO12" i="4"/>
  <c r="EP12" i="4"/>
  <c r="EQ12" i="4"/>
  <c r="ER12" i="4"/>
  <c r="ES12" i="4"/>
  <c r="ET12" i="4"/>
  <c r="EU12" i="4"/>
  <c r="EV12" i="4"/>
  <c r="EO13" i="4"/>
  <c r="EP13" i="4"/>
  <c r="EQ13" i="4"/>
  <c r="ER13" i="4"/>
  <c r="ES13" i="4"/>
  <c r="ET13" i="4"/>
  <c r="EU13" i="4"/>
  <c r="EV13" i="4"/>
  <c r="EO14" i="4"/>
  <c r="EP14" i="4"/>
  <c r="EQ14" i="4"/>
  <c r="ER14" i="4"/>
  <c r="ES14" i="4"/>
  <c r="ET14" i="4"/>
  <c r="EU14" i="4"/>
  <c r="EV14" i="4"/>
  <c r="EO15" i="4"/>
  <c r="EP15" i="4"/>
  <c r="EQ15" i="4"/>
  <c r="ER15" i="4"/>
  <c r="ES15" i="4"/>
  <c r="ET15" i="4"/>
  <c r="EU15" i="4"/>
  <c r="EV15" i="4"/>
  <c r="EO16" i="4"/>
  <c r="EP16" i="4"/>
  <c r="EQ16" i="4"/>
  <c r="ER16" i="4"/>
  <c r="ES16" i="4"/>
  <c r="ET16" i="4"/>
  <c r="EU16" i="4"/>
  <c r="EV16" i="4"/>
  <c r="EO17" i="4"/>
  <c r="EP17" i="4"/>
  <c r="EQ17" i="4"/>
  <c r="ER17" i="4"/>
  <c r="ES17" i="4"/>
  <c r="ET17" i="4"/>
  <c r="EU17" i="4"/>
  <c r="EV17" i="4"/>
  <c r="EO18" i="4"/>
  <c r="EP18" i="4"/>
  <c r="EQ18" i="4"/>
  <c r="ER18" i="4"/>
  <c r="ES18" i="4"/>
  <c r="ET18" i="4"/>
  <c r="EU18" i="4"/>
  <c r="EV18" i="4"/>
  <c r="EO19" i="4"/>
  <c r="EP19" i="4"/>
  <c r="EQ19" i="4"/>
  <c r="ER19" i="4"/>
  <c r="ES19" i="4"/>
  <c r="FN19" i="4" s="1"/>
  <c r="ET19" i="4"/>
  <c r="EU19" i="4"/>
  <c r="EV19" i="4"/>
  <c r="EO20" i="4"/>
  <c r="EP20" i="4"/>
  <c r="EQ20" i="4"/>
  <c r="ER20" i="4"/>
  <c r="ES20" i="4"/>
  <c r="ET20" i="4"/>
  <c r="EU20" i="4"/>
  <c r="EV20" i="4"/>
  <c r="EO21" i="4"/>
  <c r="EP21" i="4"/>
  <c r="EQ21" i="4"/>
  <c r="ER21" i="4"/>
  <c r="ES21" i="4"/>
  <c r="ET21" i="4"/>
  <c r="EU21" i="4"/>
  <c r="EV21" i="4"/>
  <c r="EO22" i="4"/>
  <c r="EP22" i="4"/>
  <c r="EQ22" i="4"/>
  <c r="ER22" i="4"/>
  <c r="ES22" i="4"/>
  <c r="ET22" i="4"/>
  <c r="EU22" i="4"/>
  <c r="EV22" i="4"/>
  <c r="EO23" i="4"/>
  <c r="EP23" i="4"/>
  <c r="EQ23" i="4"/>
  <c r="ER23" i="4"/>
  <c r="ES23" i="4"/>
  <c r="ET23" i="4"/>
  <c r="EU23" i="4"/>
  <c r="EV23" i="4"/>
  <c r="EO24" i="4"/>
  <c r="EP24" i="4"/>
  <c r="EQ24" i="4"/>
  <c r="ER24" i="4"/>
  <c r="ES24" i="4"/>
  <c r="ET24" i="4"/>
  <c r="EU24" i="4"/>
  <c r="EV24" i="4"/>
  <c r="EO25" i="4"/>
  <c r="EP25" i="4"/>
  <c r="EQ25" i="4"/>
  <c r="ER25" i="4"/>
  <c r="ES25" i="4"/>
  <c r="FN25" i="4" s="1"/>
  <c r="ET25" i="4"/>
  <c r="EU25" i="4"/>
  <c r="EV25" i="4"/>
  <c r="EO26" i="4"/>
  <c r="EP26" i="4"/>
  <c r="EQ26" i="4"/>
  <c r="ER26" i="4"/>
  <c r="ES26" i="4"/>
  <c r="ET26" i="4"/>
  <c r="EU26" i="4"/>
  <c r="EV26" i="4"/>
  <c r="EO27" i="4"/>
  <c r="EP27" i="4"/>
  <c r="EQ27" i="4"/>
  <c r="ER27" i="4"/>
  <c r="ES27" i="4"/>
  <c r="ET27" i="4"/>
  <c r="EU27" i="4"/>
  <c r="EV27" i="4"/>
  <c r="EO28" i="4"/>
  <c r="EP28" i="4"/>
  <c r="EQ28" i="4"/>
  <c r="ER28" i="4"/>
  <c r="ES28" i="4"/>
  <c r="ET28" i="4"/>
  <c r="EU28" i="4"/>
  <c r="EV28" i="4"/>
  <c r="EO29" i="4"/>
  <c r="EP29" i="4"/>
  <c r="EQ29" i="4"/>
  <c r="ER29" i="4"/>
  <c r="ES29" i="4"/>
  <c r="ET29" i="4"/>
  <c r="EU29" i="4"/>
  <c r="EV29" i="4"/>
  <c r="EO30" i="4"/>
  <c r="EP30" i="4"/>
  <c r="EQ30" i="4"/>
  <c r="ER30" i="4"/>
  <c r="ES30" i="4"/>
  <c r="ET30" i="4"/>
  <c r="EU30" i="4"/>
  <c r="EV30" i="4"/>
  <c r="EO31" i="4"/>
  <c r="EP31" i="4"/>
  <c r="EQ31" i="4"/>
  <c r="ER31" i="4"/>
  <c r="ES31" i="4"/>
  <c r="ET31" i="4"/>
  <c r="EU31" i="4"/>
  <c r="EV31" i="4"/>
  <c r="EO32" i="4"/>
  <c r="EP32" i="4"/>
  <c r="EQ32" i="4"/>
  <c r="ER32" i="4"/>
  <c r="ES32" i="4"/>
  <c r="ET32" i="4"/>
  <c r="EU32" i="4"/>
  <c r="EV32" i="4"/>
  <c r="EO33" i="4"/>
  <c r="EP33" i="4"/>
  <c r="EQ33" i="4"/>
  <c r="ER33" i="4"/>
  <c r="ES33" i="4"/>
  <c r="ET33" i="4"/>
  <c r="EU33" i="4"/>
  <c r="EV33" i="4"/>
  <c r="EO34" i="4"/>
  <c r="EP34" i="4"/>
  <c r="EQ34" i="4"/>
  <c r="ER34" i="4"/>
  <c r="ES34" i="4"/>
  <c r="ET34" i="4"/>
  <c r="EU34" i="4"/>
  <c r="EV34" i="4"/>
  <c r="EO35" i="4"/>
  <c r="EP35" i="4"/>
  <c r="EQ35" i="4"/>
  <c r="FM35" i="4" s="1"/>
  <c r="ER35" i="4"/>
  <c r="ES35" i="4"/>
  <c r="FN35" i="4" s="1"/>
  <c r="ET35" i="4"/>
  <c r="EU35" i="4"/>
  <c r="EV35" i="4"/>
  <c r="EO36" i="4"/>
  <c r="EP36" i="4"/>
  <c r="EQ36" i="4"/>
  <c r="ER36" i="4"/>
  <c r="ES36" i="4"/>
  <c r="ET36" i="4"/>
  <c r="EU36" i="4"/>
  <c r="EV36" i="4"/>
  <c r="EO37" i="4"/>
  <c r="EP37" i="4"/>
  <c r="EQ37" i="4"/>
  <c r="ER37" i="4"/>
  <c r="ES37" i="4"/>
  <c r="ET37" i="4"/>
  <c r="EU37" i="4"/>
  <c r="EV37" i="4"/>
  <c r="EO38" i="4"/>
  <c r="EP38" i="4"/>
  <c r="EQ38" i="4"/>
  <c r="ER38" i="4"/>
  <c r="ES38" i="4"/>
  <c r="ET38" i="4"/>
  <c r="EU38" i="4"/>
  <c r="EV38" i="4"/>
  <c r="EO39" i="4"/>
  <c r="EP39" i="4"/>
  <c r="EQ39" i="4"/>
  <c r="ER39" i="4"/>
  <c r="ES39" i="4"/>
  <c r="ET39" i="4"/>
  <c r="EU39" i="4"/>
  <c r="EV39" i="4"/>
  <c r="EO40" i="4"/>
  <c r="EP40" i="4"/>
  <c r="EQ40" i="4"/>
  <c r="ER40" i="4"/>
  <c r="ES40" i="4"/>
  <c r="ET40" i="4"/>
  <c r="EU40" i="4"/>
  <c r="EV40" i="4"/>
  <c r="EO41" i="4"/>
  <c r="EP41" i="4"/>
  <c r="EQ41" i="4"/>
  <c r="ER41" i="4"/>
  <c r="ES41" i="4"/>
  <c r="ET41" i="4"/>
  <c r="EU41" i="4"/>
  <c r="EV41" i="4"/>
  <c r="EO42" i="4"/>
  <c r="EP42" i="4"/>
  <c r="EQ42" i="4"/>
  <c r="ER42" i="4"/>
  <c r="ES42" i="4"/>
  <c r="ET42" i="4"/>
  <c r="EU42" i="4"/>
  <c r="EV42" i="4"/>
  <c r="EO43" i="4"/>
  <c r="EP43" i="4"/>
  <c r="EQ43" i="4"/>
  <c r="ER43" i="4"/>
  <c r="ES43" i="4"/>
  <c r="FN43" i="4" s="1"/>
  <c r="ET43" i="4"/>
  <c r="EU43" i="4"/>
  <c r="FO43" i="4" s="1"/>
  <c r="EV43" i="4"/>
  <c r="EO44" i="4"/>
  <c r="EP44" i="4"/>
  <c r="EQ44" i="4"/>
  <c r="ER44" i="4"/>
  <c r="ES44" i="4"/>
  <c r="ET44" i="4"/>
  <c r="EU44" i="4"/>
  <c r="EV44" i="4"/>
  <c r="EO45" i="4"/>
  <c r="EP45" i="4"/>
  <c r="EQ45" i="4"/>
  <c r="ER45" i="4"/>
  <c r="ES45" i="4"/>
  <c r="ET45" i="4"/>
  <c r="EU45" i="4"/>
  <c r="FO45" i="4" s="1"/>
  <c r="EV45" i="4"/>
  <c r="EO46" i="4"/>
  <c r="EP46" i="4"/>
  <c r="EQ46" i="4"/>
  <c r="ER46" i="4"/>
  <c r="ES46" i="4"/>
  <c r="ET46" i="4"/>
  <c r="EU46" i="4"/>
  <c r="EV46" i="4"/>
  <c r="EO47" i="4"/>
  <c r="EP47" i="4"/>
  <c r="EQ47" i="4"/>
  <c r="FM47" i="4" s="1"/>
  <c r="ER47" i="4"/>
  <c r="ES47" i="4"/>
  <c r="FN47" i="4" s="1"/>
  <c r="ET47" i="4"/>
  <c r="EU47" i="4"/>
  <c r="EV47" i="4"/>
  <c r="EO48" i="4"/>
  <c r="EP48" i="4"/>
  <c r="EQ48" i="4"/>
  <c r="ER48" i="4"/>
  <c r="ES48" i="4"/>
  <c r="ET48" i="4"/>
  <c r="EU48" i="4"/>
  <c r="EV48" i="4"/>
  <c r="EO49" i="4"/>
  <c r="EP49" i="4"/>
  <c r="EQ49" i="4"/>
  <c r="ER49" i="4"/>
  <c r="ES49" i="4"/>
  <c r="ET49" i="4"/>
  <c r="EU49" i="4"/>
  <c r="EV49" i="4"/>
  <c r="EO50" i="4"/>
  <c r="EP50" i="4"/>
  <c r="EQ50" i="4"/>
  <c r="ER50" i="4"/>
  <c r="ES50" i="4"/>
  <c r="ET50" i="4"/>
  <c r="EU50" i="4"/>
  <c r="EV50" i="4"/>
  <c r="EO51" i="4"/>
  <c r="EP51" i="4"/>
  <c r="EQ51" i="4"/>
  <c r="ER51" i="4"/>
  <c r="ES51" i="4"/>
  <c r="ET51" i="4"/>
  <c r="EU51" i="4"/>
  <c r="FO51" i="4" s="1"/>
  <c r="EV51" i="4"/>
  <c r="EO52" i="4"/>
  <c r="EP52" i="4"/>
  <c r="EQ52" i="4"/>
  <c r="ER52" i="4"/>
  <c r="ES52" i="4"/>
  <c r="ET52" i="4"/>
  <c r="EU52" i="4"/>
  <c r="EV52" i="4"/>
  <c r="EO53" i="4"/>
  <c r="EP53" i="4"/>
  <c r="EQ53" i="4"/>
  <c r="ER53" i="4"/>
  <c r="ES53" i="4"/>
  <c r="FN53" i="4" s="1"/>
  <c r="ET53" i="4"/>
  <c r="EU53" i="4"/>
  <c r="EV53" i="4"/>
  <c r="EO54" i="4"/>
  <c r="EP54" i="4"/>
  <c r="EQ54" i="4"/>
  <c r="ER54" i="4"/>
  <c r="ES54" i="4"/>
  <c r="ET54" i="4"/>
  <c r="EU54" i="4"/>
  <c r="EV54" i="4"/>
  <c r="EO55" i="4"/>
  <c r="EP55" i="4"/>
  <c r="EQ55" i="4"/>
  <c r="ER55" i="4"/>
  <c r="ES55" i="4"/>
  <c r="ET55" i="4"/>
  <c r="EU55" i="4"/>
  <c r="EV55" i="4"/>
  <c r="EO56" i="4"/>
  <c r="EP56" i="4"/>
  <c r="EQ56" i="4"/>
  <c r="ER56" i="4"/>
  <c r="ES56" i="4"/>
  <c r="ET56" i="4"/>
  <c r="EU56" i="4"/>
  <c r="EV56" i="4"/>
  <c r="EO57" i="4"/>
  <c r="EP57" i="4"/>
  <c r="EQ57" i="4"/>
  <c r="ER57" i="4"/>
  <c r="ES57" i="4"/>
  <c r="ET57" i="4"/>
  <c r="EU57" i="4"/>
  <c r="EV57" i="4"/>
  <c r="EO58" i="4"/>
  <c r="EP58" i="4"/>
  <c r="EQ58" i="4"/>
  <c r="ER58" i="4"/>
  <c r="ES58" i="4"/>
  <c r="ET58" i="4"/>
  <c r="EU58" i="4"/>
  <c r="EV58" i="4"/>
  <c r="EO59" i="4"/>
  <c r="EP59" i="4"/>
  <c r="EQ59" i="4"/>
  <c r="ER59" i="4"/>
  <c r="ES59" i="4"/>
  <c r="ET59" i="4"/>
  <c r="EU59" i="4"/>
  <c r="FO59" i="4" s="1"/>
  <c r="EV59" i="4"/>
  <c r="EO60" i="4"/>
  <c r="EP60" i="4"/>
  <c r="EQ60" i="4"/>
  <c r="ER60" i="4"/>
  <c r="ES60" i="4"/>
  <c r="ET60" i="4"/>
  <c r="EU60" i="4"/>
  <c r="EV60" i="4"/>
  <c r="EO61" i="4"/>
  <c r="EP61" i="4"/>
  <c r="EQ61" i="4"/>
  <c r="ER61" i="4"/>
  <c r="ES61" i="4"/>
  <c r="FN61" i="4" s="1"/>
  <c r="ET61" i="4"/>
  <c r="EU61" i="4"/>
  <c r="FO61" i="4" s="1"/>
  <c r="EV61" i="4"/>
  <c r="EO62" i="4"/>
  <c r="EP62" i="4"/>
  <c r="EQ62" i="4"/>
  <c r="ER62" i="4"/>
  <c r="ES62" i="4"/>
  <c r="ET62" i="4"/>
  <c r="EU62" i="4"/>
  <c r="EV62" i="4"/>
  <c r="EO63" i="4"/>
  <c r="EP63" i="4"/>
  <c r="EQ63" i="4"/>
  <c r="ER63" i="4"/>
  <c r="ES63" i="4"/>
  <c r="ET63" i="4"/>
  <c r="EU63" i="4"/>
  <c r="EV63" i="4"/>
  <c r="EO64" i="4"/>
  <c r="EP64" i="4"/>
  <c r="EQ64" i="4"/>
  <c r="ER64" i="4"/>
  <c r="ES64" i="4"/>
  <c r="ET64" i="4"/>
  <c r="EU64" i="4"/>
  <c r="EV64" i="4"/>
  <c r="EO65" i="4"/>
  <c r="EP65" i="4"/>
  <c r="EQ65" i="4"/>
  <c r="ER65" i="4"/>
  <c r="ES65" i="4"/>
  <c r="ET65" i="4"/>
  <c r="EU65" i="4"/>
  <c r="EV65" i="4"/>
  <c r="EO66" i="4"/>
  <c r="EP66" i="4"/>
  <c r="EQ66" i="4"/>
  <c r="ER66" i="4"/>
  <c r="ES66" i="4"/>
  <c r="ET66" i="4"/>
  <c r="EU66" i="4"/>
  <c r="EV66" i="4"/>
  <c r="EO67" i="4"/>
  <c r="EP67" i="4"/>
  <c r="EQ67" i="4"/>
  <c r="ER67" i="4"/>
  <c r="ES67" i="4"/>
  <c r="FN67" i="4" s="1"/>
  <c r="ET67" i="4"/>
  <c r="EU67" i="4"/>
  <c r="FO67" i="4" s="1"/>
  <c r="EV67" i="4"/>
  <c r="EO68" i="4"/>
  <c r="EP68" i="4"/>
  <c r="EQ68" i="4"/>
  <c r="ER68" i="4"/>
  <c r="ES68" i="4"/>
  <c r="ET68" i="4"/>
  <c r="EU68" i="4"/>
  <c r="EV68" i="4"/>
  <c r="EO69" i="4"/>
  <c r="EP69" i="4"/>
  <c r="EQ69" i="4"/>
  <c r="ER69" i="4"/>
  <c r="ES69" i="4"/>
  <c r="ET69" i="4"/>
  <c r="EU69" i="4"/>
  <c r="EV69" i="4"/>
  <c r="EO70" i="4"/>
  <c r="EP70" i="4"/>
  <c r="EQ70" i="4"/>
  <c r="ER70" i="4"/>
  <c r="ES70" i="4"/>
  <c r="ET70" i="4"/>
  <c r="EU70" i="4"/>
  <c r="EV70" i="4"/>
  <c r="EO71" i="4"/>
  <c r="EP71" i="4"/>
  <c r="EQ71" i="4"/>
  <c r="ER71" i="4"/>
  <c r="ES71" i="4"/>
  <c r="ET71" i="4"/>
  <c r="EU71" i="4"/>
  <c r="EV71" i="4"/>
  <c r="EO72" i="4"/>
  <c r="EP72" i="4"/>
  <c r="EQ72" i="4"/>
  <c r="ER72" i="4"/>
  <c r="ES72" i="4"/>
  <c r="ET72" i="4"/>
  <c r="EU72" i="4"/>
  <c r="EV72" i="4"/>
  <c r="EO73" i="4"/>
  <c r="EP73" i="4"/>
  <c r="EQ73" i="4"/>
  <c r="ER73" i="4"/>
  <c r="ES73" i="4"/>
  <c r="ET73" i="4"/>
  <c r="EU73" i="4"/>
  <c r="EV73" i="4"/>
  <c r="EO74" i="4"/>
  <c r="EP74" i="4"/>
  <c r="EQ74" i="4"/>
  <c r="ER74" i="4"/>
  <c r="ES74" i="4"/>
  <c r="ET74" i="4"/>
  <c r="EU74" i="4"/>
  <c r="EV74" i="4"/>
  <c r="EO75" i="4"/>
  <c r="EP75" i="4"/>
  <c r="EQ75" i="4"/>
  <c r="ER75" i="4"/>
  <c r="ES75" i="4"/>
  <c r="ET75" i="4"/>
  <c r="EU75" i="4"/>
  <c r="FO75" i="4" s="1"/>
  <c r="EV75" i="4"/>
  <c r="EO76" i="4"/>
  <c r="EP76" i="4"/>
  <c r="EQ76" i="4"/>
  <c r="ER76" i="4"/>
  <c r="ES76" i="4"/>
  <c r="ET76" i="4"/>
  <c r="EU76" i="4"/>
  <c r="EV76" i="4"/>
  <c r="EO77" i="4"/>
  <c r="EP77" i="4"/>
  <c r="EQ77" i="4"/>
  <c r="ER77" i="4"/>
  <c r="ES77" i="4"/>
  <c r="FN77" i="4" s="1"/>
  <c r="ET77" i="4"/>
  <c r="EU77" i="4"/>
  <c r="EV77" i="4"/>
  <c r="EO78" i="4"/>
  <c r="EP78" i="4"/>
  <c r="EQ78" i="4"/>
  <c r="ER78" i="4"/>
  <c r="ES78" i="4"/>
  <c r="ET78" i="4"/>
  <c r="EU78" i="4"/>
  <c r="EV78" i="4"/>
  <c r="EO79" i="4"/>
  <c r="EP79" i="4"/>
  <c r="EQ79" i="4"/>
  <c r="ER79" i="4"/>
  <c r="ES79" i="4"/>
  <c r="FN79" i="4" s="1"/>
  <c r="ET79" i="4"/>
  <c r="EU79" i="4"/>
  <c r="EV79" i="4"/>
  <c r="EO80" i="4"/>
  <c r="EP80" i="4"/>
  <c r="EQ80" i="4"/>
  <c r="ER80" i="4"/>
  <c r="ES80" i="4"/>
  <c r="ET80" i="4"/>
  <c r="EU80" i="4"/>
  <c r="EV80" i="4"/>
  <c r="EO81" i="4"/>
  <c r="EP81" i="4"/>
  <c r="EQ81" i="4"/>
  <c r="ER81" i="4"/>
  <c r="ES81" i="4"/>
  <c r="ET81" i="4"/>
  <c r="EU81" i="4"/>
  <c r="EV81" i="4"/>
  <c r="EO82" i="4"/>
  <c r="EP82" i="4"/>
  <c r="EQ82" i="4"/>
  <c r="ER82" i="4"/>
  <c r="ES82" i="4"/>
  <c r="ET82" i="4"/>
  <c r="EU82" i="4"/>
  <c r="EV82" i="4"/>
  <c r="EO83" i="4"/>
  <c r="EP83" i="4"/>
  <c r="EQ83" i="4"/>
  <c r="ER83" i="4"/>
  <c r="ES83" i="4"/>
  <c r="ET83" i="4"/>
  <c r="EU83" i="4"/>
  <c r="FO83" i="4" s="1"/>
  <c r="EV83" i="4"/>
  <c r="EO84" i="4"/>
  <c r="EP84" i="4"/>
  <c r="EQ84" i="4"/>
  <c r="ER84" i="4"/>
  <c r="ES84" i="4"/>
  <c r="ET84" i="4"/>
  <c r="EU84" i="4"/>
  <c r="EV84" i="4"/>
  <c r="EO85" i="4"/>
  <c r="EP85" i="4"/>
  <c r="EQ85" i="4"/>
  <c r="ER85" i="4"/>
  <c r="ES85" i="4"/>
  <c r="ET85" i="4"/>
  <c r="EU85" i="4"/>
  <c r="EV85" i="4"/>
  <c r="EO86" i="4"/>
  <c r="EP86" i="4"/>
  <c r="EQ86" i="4"/>
  <c r="ER86" i="4"/>
  <c r="ES86" i="4"/>
  <c r="ET86" i="4"/>
  <c r="EU86" i="4"/>
  <c r="EV86" i="4"/>
  <c r="EO87" i="4"/>
  <c r="EP87" i="4"/>
  <c r="EQ87" i="4"/>
  <c r="ER87" i="4"/>
  <c r="ES87" i="4"/>
  <c r="ET87" i="4"/>
  <c r="EU87" i="4"/>
  <c r="EV87" i="4"/>
  <c r="EO88" i="4"/>
  <c r="EP88" i="4"/>
  <c r="EQ88" i="4"/>
  <c r="ER88" i="4"/>
  <c r="ES88" i="4"/>
  <c r="ET88" i="4"/>
  <c r="EU88" i="4"/>
  <c r="EV88" i="4"/>
  <c r="EO89" i="4"/>
  <c r="EP89" i="4"/>
  <c r="EQ89" i="4"/>
  <c r="ER89" i="4"/>
  <c r="ES89" i="4"/>
  <c r="ET89" i="4"/>
  <c r="EU89" i="4"/>
  <c r="EV89" i="4"/>
  <c r="EO90" i="4"/>
  <c r="EP90" i="4"/>
  <c r="EQ90" i="4"/>
  <c r="ER90" i="4"/>
  <c r="ES90" i="4"/>
  <c r="ET90" i="4"/>
  <c r="EU90" i="4"/>
  <c r="EV90" i="4"/>
  <c r="EO91" i="4"/>
  <c r="EP91" i="4"/>
  <c r="EQ91" i="4"/>
  <c r="ER91" i="4"/>
  <c r="ES91" i="4"/>
  <c r="ET91" i="4"/>
  <c r="EU91" i="4"/>
  <c r="FO91" i="4" s="1"/>
  <c r="EV91" i="4"/>
  <c r="EO92" i="4"/>
  <c r="EP92" i="4"/>
  <c r="EQ92" i="4"/>
  <c r="ER92" i="4"/>
  <c r="ES92" i="4"/>
  <c r="ET92" i="4"/>
  <c r="EU92" i="4"/>
  <c r="EV92" i="4"/>
  <c r="EO93" i="4"/>
  <c r="EP93" i="4"/>
  <c r="EQ93" i="4"/>
  <c r="ER93" i="4"/>
  <c r="ES93" i="4"/>
  <c r="ET93" i="4"/>
  <c r="EU93" i="4"/>
  <c r="EV93" i="4"/>
  <c r="EO94" i="4"/>
  <c r="EP94" i="4"/>
  <c r="EQ94" i="4"/>
  <c r="ER94" i="4"/>
  <c r="ES94" i="4"/>
  <c r="ET94" i="4"/>
  <c r="EU94" i="4"/>
  <c r="EV94" i="4"/>
  <c r="EO95" i="4"/>
  <c r="EP95" i="4"/>
  <c r="EQ95" i="4"/>
  <c r="ER95" i="4"/>
  <c r="ES95" i="4"/>
  <c r="ET95" i="4"/>
  <c r="EU95" i="4"/>
  <c r="EV95" i="4"/>
  <c r="EO96" i="4"/>
  <c r="EP96" i="4"/>
  <c r="EQ96" i="4"/>
  <c r="ER96" i="4"/>
  <c r="ES96" i="4"/>
  <c r="ET96" i="4"/>
  <c r="EU96" i="4"/>
  <c r="EV96" i="4"/>
  <c r="EO97" i="4"/>
  <c r="EP97" i="4"/>
  <c r="EQ97" i="4"/>
  <c r="ER97" i="4"/>
  <c r="ES97" i="4"/>
  <c r="ET97" i="4"/>
  <c r="EU97" i="4"/>
  <c r="EV97" i="4"/>
  <c r="EO98" i="4"/>
  <c r="EP98" i="4"/>
  <c r="EQ98" i="4"/>
  <c r="ER98" i="4"/>
  <c r="ES98" i="4"/>
  <c r="ET98" i="4"/>
  <c r="EU98" i="4"/>
  <c r="EV98" i="4"/>
  <c r="EO99" i="4"/>
  <c r="EP99" i="4"/>
  <c r="EQ99" i="4"/>
  <c r="ER99" i="4"/>
  <c r="ES99" i="4"/>
  <c r="ET99" i="4"/>
  <c r="EU99" i="4"/>
  <c r="FO99" i="4" s="1"/>
  <c r="EV99" i="4"/>
  <c r="EO100" i="4"/>
  <c r="EP100" i="4"/>
  <c r="EQ100" i="4"/>
  <c r="ER100" i="4"/>
  <c r="ES100" i="4"/>
  <c r="ET100" i="4"/>
  <c r="EU100" i="4"/>
  <c r="EV100" i="4"/>
  <c r="EO101" i="4"/>
  <c r="EP101" i="4"/>
  <c r="EQ101" i="4"/>
  <c r="ER101" i="4"/>
  <c r="ES101" i="4"/>
  <c r="ET101" i="4"/>
  <c r="EU101" i="4"/>
  <c r="EV101" i="4"/>
  <c r="EO102" i="4"/>
  <c r="EP102" i="4"/>
  <c r="EQ102" i="4"/>
  <c r="ER102" i="4"/>
  <c r="ES102" i="4"/>
  <c r="ET102" i="4"/>
  <c r="EU102" i="4"/>
  <c r="EV102" i="4"/>
  <c r="EO103" i="4"/>
  <c r="EP103" i="4"/>
  <c r="EQ103" i="4"/>
  <c r="ER103" i="4"/>
  <c r="ES103" i="4"/>
  <c r="ET103" i="4"/>
  <c r="EU103" i="4"/>
  <c r="EV103" i="4"/>
  <c r="EO104" i="4"/>
  <c r="EP104" i="4"/>
  <c r="EQ104" i="4"/>
  <c r="ER104" i="4"/>
  <c r="ES104" i="4"/>
  <c r="ET104" i="4"/>
  <c r="EU104" i="4"/>
  <c r="EV104" i="4"/>
  <c r="EO105" i="4"/>
  <c r="EP105" i="4"/>
  <c r="EQ105" i="4"/>
  <c r="ER105" i="4"/>
  <c r="ES105" i="4"/>
  <c r="ET105" i="4"/>
  <c r="EU105" i="4"/>
  <c r="EV105" i="4"/>
  <c r="EO106" i="4"/>
  <c r="EP106" i="4"/>
  <c r="EQ106" i="4"/>
  <c r="ER106" i="4"/>
  <c r="ES106" i="4"/>
  <c r="ET106" i="4"/>
  <c r="EU106" i="4"/>
  <c r="EV106" i="4"/>
  <c r="EO107" i="4"/>
  <c r="EP107" i="4"/>
  <c r="EQ107" i="4"/>
  <c r="ER107" i="4"/>
  <c r="ES107" i="4"/>
  <c r="ET107" i="4"/>
  <c r="EU107" i="4"/>
  <c r="FO107" i="4" s="1"/>
  <c r="EV107" i="4"/>
  <c r="EO108" i="4"/>
  <c r="EP108" i="4"/>
  <c r="EQ108" i="4"/>
  <c r="ER108" i="4"/>
  <c r="ES108" i="4"/>
  <c r="ET108" i="4"/>
  <c r="EU108" i="4"/>
  <c r="EV108" i="4"/>
  <c r="EO109" i="4"/>
  <c r="EP109" i="4"/>
  <c r="EQ109" i="4"/>
  <c r="ER109" i="4"/>
  <c r="ES109" i="4"/>
  <c r="ET109" i="4"/>
  <c r="EU109" i="4"/>
  <c r="EV109" i="4"/>
  <c r="EO110" i="4"/>
  <c r="EP110" i="4"/>
  <c r="EQ110" i="4"/>
  <c r="ER110" i="4"/>
  <c r="ES110" i="4"/>
  <c r="ET110" i="4"/>
  <c r="EU110" i="4"/>
  <c r="EV110" i="4"/>
  <c r="EO111" i="4"/>
  <c r="EP111" i="4"/>
  <c r="EQ111" i="4"/>
  <c r="ER111" i="4"/>
  <c r="ES111" i="4"/>
  <c r="ET111" i="4"/>
  <c r="EU111" i="4"/>
  <c r="EV111" i="4"/>
  <c r="EO112" i="4"/>
  <c r="EP112" i="4"/>
  <c r="EQ112" i="4"/>
  <c r="ER112" i="4"/>
  <c r="ES112" i="4"/>
  <c r="ET112" i="4"/>
  <c r="EU112" i="4"/>
  <c r="EV112" i="4"/>
  <c r="EO113" i="4"/>
  <c r="EP113" i="4"/>
  <c r="EQ113" i="4"/>
  <c r="ER113" i="4"/>
  <c r="ES113" i="4"/>
  <c r="ET113" i="4"/>
  <c r="EU113" i="4"/>
  <c r="EV113" i="4"/>
  <c r="EO114" i="4"/>
  <c r="EP114" i="4"/>
  <c r="EQ114" i="4"/>
  <c r="ER114" i="4"/>
  <c r="ES114" i="4"/>
  <c r="ET114" i="4"/>
  <c r="EU114" i="4"/>
  <c r="EV114" i="4"/>
  <c r="EO115" i="4"/>
  <c r="EP115" i="4"/>
  <c r="EQ115" i="4"/>
  <c r="ER115" i="4"/>
  <c r="ES115" i="4"/>
  <c r="ET115" i="4"/>
  <c r="EU115" i="4"/>
  <c r="FO115" i="4" s="1"/>
  <c r="EV115" i="4"/>
  <c r="EO116" i="4"/>
  <c r="EP116" i="4"/>
  <c r="EQ116" i="4"/>
  <c r="ER116" i="4"/>
  <c r="ES116" i="4"/>
  <c r="ET116" i="4"/>
  <c r="EU116" i="4"/>
  <c r="EV116" i="4"/>
  <c r="EO117" i="4"/>
  <c r="EP117" i="4"/>
  <c r="EQ117" i="4"/>
  <c r="ER117" i="4"/>
  <c r="ES117" i="4"/>
  <c r="FN117" i="4" s="1"/>
  <c r="ET117" i="4"/>
  <c r="EU117" i="4"/>
  <c r="EV117" i="4"/>
  <c r="EO118" i="4"/>
  <c r="EP118" i="4"/>
  <c r="EQ118" i="4"/>
  <c r="ER118" i="4"/>
  <c r="ES118" i="4"/>
  <c r="ET118" i="4"/>
  <c r="EU118" i="4"/>
  <c r="EV118" i="4"/>
  <c r="EO119" i="4"/>
  <c r="EP119" i="4"/>
  <c r="EQ119" i="4"/>
  <c r="ER119" i="4"/>
  <c r="ES119" i="4"/>
  <c r="ET119" i="4"/>
  <c r="EU119" i="4"/>
  <c r="EV119" i="4"/>
  <c r="EO120" i="4"/>
  <c r="EP120" i="4"/>
  <c r="EQ120" i="4"/>
  <c r="ER120" i="4"/>
  <c r="ES120" i="4"/>
  <c r="ET120" i="4"/>
  <c r="EU120" i="4"/>
  <c r="EV120" i="4"/>
  <c r="EO121" i="4"/>
  <c r="EP121" i="4"/>
  <c r="EQ121" i="4"/>
  <c r="ER121" i="4"/>
  <c r="ES121" i="4"/>
  <c r="ET121" i="4"/>
  <c r="EU121" i="4"/>
  <c r="EV121" i="4"/>
  <c r="EO122" i="4"/>
  <c r="EP122" i="4"/>
  <c r="EQ122" i="4"/>
  <c r="ER122" i="4"/>
  <c r="ES122" i="4"/>
  <c r="ET122" i="4"/>
  <c r="EU122" i="4"/>
  <c r="EV122" i="4"/>
  <c r="EO123" i="4"/>
  <c r="EP123" i="4"/>
  <c r="EQ123" i="4"/>
  <c r="ER123" i="4"/>
  <c r="ES123" i="4"/>
  <c r="ET123" i="4"/>
  <c r="EU123" i="4"/>
  <c r="FO123" i="4" s="1"/>
  <c r="EV123" i="4"/>
  <c r="EP4" i="4"/>
  <c r="EQ4" i="4"/>
  <c r="ER4" i="4"/>
  <c r="ES4" i="4"/>
  <c r="ET4" i="4"/>
  <c r="EU4" i="4"/>
  <c r="EV4" i="4"/>
  <c r="EO4" i="4"/>
  <c r="FL123" i="4"/>
  <c r="FL121" i="4"/>
  <c r="FL120" i="4"/>
  <c r="FL119" i="4"/>
  <c r="FL118" i="4"/>
  <c r="FL117" i="4"/>
  <c r="FL115" i="4"/>
  <c r="FL113" i="4"/>
  <c r="FL112" i="4"/>
  <c r="FN112" i="4"/>
  <c r="FM112" i="4"/>
  <c r="FL111" i="4"/>
  <c r="FL109" i="4"/>
  <c r="FL108" i="4"/>
  <c r="FL107" i="4"/>
  <c r="FL106" i="4"/>
  <c r="FL105" i="4"/>
  <c r="FL103" i="4"/>
  <c r="FL102" i="4"/>
  <c r="FL101" i="4"/>
  <c r="FN101" i="4"/>
  <c r="FL100" i="4"/>
  <c r="FL99" i="4"/>
  <c r="FL97" i="4"/>
  <c r="FL96" i="4"/>
  <c r="FM96" i="4"/>
  <c r="FL95" i="4"/>
  <c r="FM95" i="4"/>
  <c r="FL93" i="4"/>
  <c r="FN93" i="4"/>
  <c r="FL91" i="4"/>
  <c r="FL90" i="4"/>
  <c r="FL89" i="4"/>
  <c r="FL88" i="4"/>
  <c r="FL87" i="4"/>
  <c r="FL86" i="4"/>
  <c r="FL85" i="4"/>
  <c r="FN85" i="4"/>
  <c r="FL84" i="4"/>
  <c r="FL83" i="4"/>
  <c r="FL81" i="4"/>
  <c r="FL80" i="4"/>
  <c r="FM80" i="4"/>
  <c r="FL79" i="4"/>
  <c r="FM79" i="4"/>
  <c r="FL77" i="4"/>
  <c r="FL76" i="4"/>
  <c r="FL75" i="4"/>
  <c r="FL74" i="4"/>
  <c r="FL73" i="4"/>
  <c r="FL72" i="4"/>
  <c r="FN72" i="4"/>
  <c r="FL71" i="4"/>
  <c r="FL70" i="4"/>
  <c r="FL69" i="4"/>
  <c r="FN69" i="4"/>
  <c r="FL68" i="4"/>
  <c r="FL67" i="4"/>
  <c r="FL66" i="4"/>
  <c r="FL65" i="4"/>
  <c r="FL64" i="4"/>
  <c r="FL63" i="4"/>
  <c r="FN63" i="4"/>
  <c r="FM63" i="4"/>
  <c r="FL61" i="4"/>
  <c r="FL60" i="4"/>
  <c r="FL59" i="4"/>
  <c r="FL58" i="4"/>
  <c r="FM58" i="4"/>
  <c r="FL57" i="4"/>
  <c r="FL55" i="4"/>
  <c r="FL53" i="4"/>
  <c r="FN51" i="4"/>
  <c r="FL51" i="4"/>
  <c r="FL50" i="4"/>
  <c r="FL49" i="4"/>
  <c r="FL47" i="4"/>
  <c r="FL46" i="4"/>
  <c r="FL45" i="4"/>
  <c r="FL43" i="4"/>
  <c r="FL41" i="4"/>
  <c r="FL40" i="4"/>
  <c r="FN40" i="4"/>
  <c r="FM40" i="4"/>
  <c r="FL39" i="4"/>
  <c r="FL37" i="4"/>
  <c r="FL35" i="4"/>
  <c r="FL34" i="4"/>
  <c r="FL33" i="4"/>
  <c r="FN33" i="4"/>
  <c r="FL31" i="4"/>
  <c r="FL29" i="4"/>
  <c r="FL28" i="4"/>
  <c r="FL27" i="4"/>
  <c r="FM27" i="4"/>
  <c r="FL26" i="4"/>
  <c r="FL25" i="4"/>
  <c r="FL24" i="4"/>
  <c r="FM24" i="4"/>
  <c r="FL23" i="4"/>
  <c r="FL22" i="4"/>
  <c r="FL21" i="4"/>
  <c r="FL20" i="4"/>
  <c r="FL19" i="4"/>
  <c r="FM19" i="4"/>
  <c r="FL18" i="4"/>
  <c r="FL17" i="4"/>
  <c r="FL15" i="4"/>
  <c r="FL14" i="4"/>
  <c r="FL13" i="4"/>
  <c r="FL12" i="4"/>
  <c r="FL11" i="4"/>
  <c r="FM11" i="4"/>
  <c r="FL9" i="4"/>
  <c r="FL8" i="4"/>
  <c r="FM8" i="4"/>
  <c r="FL7" i="4"/>
  <c r="FL6" i="4"/>
  <c r="FL5" i="4"/>
  <c r="FL4" i="4"/>
  <c r="EE5" i="4"/>
  <c r="EF5" i="4"/>
  <c r="EG5" i="4"/>
  <c r="EH5" i="4"/>
  <c r="EE6" i="4"/>
  <c r="EJ6" i="4" s="1"/>
  <c r="EF6" i="4"/>
  <c r="EG6" i="4"/>
  <c r="EH6" i="4"/>
  <c r="EE7" i="4"/>
  <c r="EF7" i="4"/>
  <c r="EG7" i="4"/>
  <c r="EH7" i="4"/>
  <c r="EE8" i="4"/>
  <c r="EF8" i="4"/>
  <c r="EG8" i="4"/>
  <c r="EH8" i="4"/>
  <c r="EE9" i="4"/>
  <c r="EF9" i="4"/>
  <c r="EG9" i="4"/>
  <c r="EH9" i="4"/>
  <c r="EE10" i="4"/>
  <c r="EJ10" i="4" s="1"/>
  <c r="EF10" i="4"/>
  <c r="EG10" i="4"/>
  <c r="EH10" i="4"/>
  <c r="EE11" i="4"/>
  <c r="EF11" i="4"/>
  <c r="EG11" i="4"/>
  <c r="EH11" i="4"/>
  <c r="EE12" i="4"/>
  <c r="EJ12" i="4" s="1"/>
  <c r="EF12" i="4"/>
  <c r="EG12" i="4"/>
  <c r="EH12" i="4"/>
  <c r="EE13" i="4"/>
  <c r="EF13" i="4"/>
  <c r="EG13" i="4"/>
  <c r="EH13" i="4"/>
  <c r="EE14" i="4"/>
  <c r="EF14" i="4"/>
  <c r="EG14" i="4"/>
  <c r="EH14" i="4"/>
  <c r="EE15" i="4"/>
  <c r="EF15" i="4"/>
  <c r="EG15" i="4"/>
  <c r="EH15" i="4"/>
  <c r="EE16" i="4"/>
  <c r="EF16" i="4"/>
  <c r="EG16" i="4"/>
  <c r="EH16" i="4"/>
  <c r="EE17" i="4"/>
  <c r="EF17" i="4"/>
  <c r="EG17" i="4"/>
  <c r="EH17" i="4"/>
  <c r="EE18" i="4"/>
  <c r="EF18" i="4"/>
  <c r="EG18" i="4"/>
  <c r="EH18" i="4"/>
  <c r="EE19" i="4"/>
  <c r="EF19" i="4"/>
  <c r="EG19" i="4"/>
  <c r="EH19" i="4"/>
  <c r="EE20" i="4"/>
  <c r="EJ20" i="4" s="1"/>
  <c r="EF20" i="4"/>
  <c r="EG20" i="4"/>
  <c r="EH20" i="4"/>
  <c r="EE21" i="4"/>
  <c r="EF21" i="4"/>
  <c r="EG21" i="4"/>
  <c r="EH21" i="4"/>
  <c r="EE22" i="4"/>
  <c r="EF22" i="4"/>
  <c r="EG22" i="4"/>
  <c r="EH22" i="4"/>
  <c r="EE23" i="4"/>
  <c r="EF23" i="4"/>
  <c r="EG23" i="4"/>
  <c r="EH23" i="4"/>
  <c r="EE24" i="4"/>
  <c r="EJ24" i="4" s="1"/>
  <c r="EF24" i="4"/>
  <c r="EG24" i="4"/>
  <c r="EH24" i="4"/>
  <c r="EM24" i="4" s="1"/>
  <c r="EE25" i="4"/>
  <c r="EF25" i="4"/>
  <c r="EG25" i="4"/>
  <c r="EH25" i="4"/>
  <c r="EE26" i="4"/>
  <c r="EF26" i="4"/>
  <c r="EG26" i="4"/>
  <c r="EH26" i="4"/>
  <c r="EE27" i="4"/>
  <c r="EF27" i="4"/>
  <c r="EG27" i="4"/>
  <c r="EH27" i="4"/>
  <c r="EE28" i="4"/>
  <c r="EJ28" i="4" s="1"/>
  <c r="EF28" i="4"/>
  <c r="EG28" i="4"/>
  <c r="EH28" i="4"/>
  <c r="EE29" i="4"/>
  <c r="EF29" i="4"/>
  <c r="EG29" i="4"/>
  <c r="EL29" i="4" s="1"/>
  <c r="EH29" i="4"/>
  <c r="EE30" i="4"/>
  <c r="EJ30" i="4" s="1"/>
  <c r="EF30" i="4"/>
  <c r="EG30" i="4"/>
  <c r="EH30" i="4"/>
  <c r="EE31" i="4"/>
  <c r="EF31" i="4"/>
  <c r="EG31" i="4"/>
  <c r="EH31" i="4"/>
  <c r="EE32" i="4"/>
  <c r="EF32" i="4"/>
  <c r="EG32" i="4"/>
  <c r="EL32" i="4" s="1"/>
  <c r="EH32" i="4"/>
  <c r="EE33" i="4"/>
  <c r="EF33" i="4"/>
  <c r="EG33" i="4"/>
  <c r="EH33" i="4"/>
  <c r="EE34" i="4"/>
  <c r="EJ34" i="4" s="1"/>
  <c r="EF34" i="4"/>
  <c r="EG34" i="4"/>
  <c r="EH34" i="4"/>
  <c r="EE35" i="4"/>
  <c r="EF35" i="4"/>
  <c r="EG35" i="4"/>
  <c r="EH35" i="4"/>
  <c r="EE36" i="4"/>
  <c r="EF36" i="4"/>
  <c r="EG36" i="4"/>
  <c r="EH36" i="4"/>
  <c r="EE37" i="4"/>
  <c r="EF37" i="4"/>
  <c r="EG37" i="4"/>
  <c r="EH37" i="4"/>
  <c r="EE38" i="4"/>
  <c r="EF38" i="4"/>
  <c r="EG38" i="4"/>
  <c r="EL38" i="4" s="1"/>
  <c r="EH38" i="4"/>
  <c r="EE39" i="4"/>
  <c r="EF39" i="4"/>
  <c r="EG39" i="4"/>
  <c r="EH39" i="4"/>
  <c r="EE40" i="4"/>
  <c r="EJ40" i="4" s="1"/>
  <c r="EF40" i="4"/>
  <c r="EG40" i="4"/>
  <c r="EH40" i="4"/>
  <c r="EE41" i="4"/>
  <c r="EF41" i="4"/>
  <c r="EG41" i="4"/>
  <c r="EH41" i="4"/>
  <c r="EE42" i="4"/>
  <c r="EF42" i="4"/>
  <c r="EG42" i="4"/>
  <c r="EH42" i="4"/>
  <c r="EE43" i="4"/>
  <c r="EF43" i="4"/>
  <c r="EG43" i="4"/>
  <c r="EH43" i="4"/>
  <c r="EE44" i="4"/>
  <c r="EJ44" i="4" s="1"/>
  <c r="EF44" i="4"/>
  <c r="EG44" i="4"/>
  <c r="EH44" i="4"/>
  <c r="EM44" i="4" s="1"/>
  <c r="EE45" i="4"/>
  <c r="EF45" i="4"/>
  <c r="EG45" i="4"/>
  <c r="EH45" i="4"/>
  <c r="EE46" i="4"/>
  <c r="EF46" i="4"/>
  <c r="EG46" i="4"/>
  <c r="EH46" i="4"/>
  <c r="EE47" i="4"/>
  <c r="EF47" i="4"/>
  <c r="EG47" i="4"/>
  <c r="EH47" i="4"/>
  <c r="EE48" i="4"/>
  <c r="EF48" i="4"/>
  <c r="EG48" i="4"/>
  <c r="EH48" i="4"/>
  <c r="EE49" i="4"/>
  <c r="EF49" i="4"/>
  <c r="EG49" i="4"/>
  <c r="EH49" i="4"/>
  <c r="EE50" i="4"/>
  <c r="EF50" i="4"/>
  <c r="EG50" i="4"/>
  <c r="EH50" i="4"/>
  <c r="EE51" i="4"/>
  <c r="EF51" i="4"/>
  <c r="EG51" i="4"/>
  <c r="EH51" i="4"/>
  <c r="EE52" i="4"/>
  <c r="EF52" i="4"/>
  <c r="EG52" i="4"/>
  <c r="EH52" i="4"/>
  <c r="EE53" i="4"/>
  <c r="EF53" i="4"/>
  <c r="EG53" i="4"/>
  <c r="EH53" i="4"/>
  <c r="EE54" i="4"/>
  <c r="EJ54" i="4" s="1"/>
  <c r="EF54" i="4"/>
  <c r="EG54" i="4"/>
  <c r="EH54" i="4"/>
  <c r="EE55" i="4"/>
  <c r="EF55" i="4"/>
  <c r="EG55" i="4"/>
  <c r="EH55" i="4"/>
  <c r="EE56" i="4"/>
  <c r="EJ56" i="4" s="1"/>
  <c r="EF56" i="4"/>
  <c r="EK56" i="4" s="1"/>
  <c r="EG56" i="4"/>
  <c r="EH56" i="4"/>
  <c r="EE57" i="4"/>
  <c r="EF57" i="4"/>
  <c r="EG57" i="4"/>
  <c r="EH57" i="4"/>
  <c r="EE58" i="4"/>
  <c r="EF58" i="4"/>
  <c r="EG58" i="4"/>
  <c r="EH58" i="4"/>
  <c r="EE59" i="4"/>
  <c r="EF59" i="4"/>
  <c r="EG59" i="4"/>
  <c r="EH59" i="4"/>
  <c r="EE60" i="4"/>
  <c r="EF60" i="4"/>
  <c r="EG60" i="4"/>
  <c r="EH60" i="4"/>
  <c r="EE61" i="4"/>
  <c r="EF61" i="4"/>
  <c r="EG61" i="4"/>
  <c r="EH61" i="4"/>
  <c r="EE62" i="4"/>
  <c r="EJ62" i="4" s="1"/>
  <c r="EF62" i="4"/>
  <c r="EG62" i="4"/>
  <c r="EH62" i="4"/>
  <c r="EE63" i="4"/>
  <c r="EF63" i="4"/>
  <c r="EG63" i="4"/>
  <c r="EH63" i="4"/>
  <c r="EE64" i="4"/>
  <c r="EF64" i="4"/>
  <c r="EG64" i="4"/>
  <c r="EL64" i="4" s="1"/>
  <c r="EH64" i="4"/>
  <c r="EE65" i="4"/>
  <c r="EF65" i="4"/>
  <c r="EG65" i="4"/>
  <c r="EH65" i="4"/>
  <c r="EE66" i="4"/>
  <c r="EJ66" i="4" s="1"/>
  <c r="EF66" i="4"/>
  <c r="EK66" i="4" s="1"/>
  <c r="EG66" i="4"/>
  <c r="EH66" i="4"/>
  <c r="EE67" i="4"/>
  <c r="EF67" i="4"/>
  <c r="EG67" i="4"/>
  <c r="EH67" i="4"/>
  <c r="EE68" i="4"/>
  <c r="EF68" i="4"/>
  <c r="EG68" i="4"/>
  <c r="EH68" i="4"/>
  <c r="EE69" i="4"/>
  <c r="EF69" i="4"/>
  <c r="EG69" i="4"/>
  <c r="EH69" i="4"/>
  <c r="EE70" i="4"/>
  <c r="EF70" i="4"/>
  <c r="EG70" i="4"/>
  <c r="EH70" i="4"/>
  <c r="EE71" i="4"/>
  <c r="EF71" i="4"/>
  <c r="EG71" i="4"/>
  <c r="EH71" i="4"/>
  <c r="EE72" i="4"/>
  <c r="EF72" i="4"/>
  <c r="EK72" i="4" s="1"/>
  <c r="EG72" i="4"/>
  <c r="EH72" i="4"/>
  <c r="EE73" i="4"/>
  <c r="EF73" i="4"/>
  <c r="EG73" i="4"/>
  <c r="EH73" i="4"/>
  <c r="EE74" i="4"/>
  <c r="EF74" i="4"/>
  <c r="EG74" i="4"/>
  <c r="EH74" i="4"/>
  <c r="EM74" i="4" s="1"/>
  <c r="EE75" i="4"/>
  <c r="EF75" i="4"/>
  <c r="EG75" i="4"/>
  <c r="EL75" i="4" s="1"/>
  <c r="EH75" i="4"/>
  <c r="EE76" i="4"/>
  <c r="EJ76" i="4" s="1"/>
  <c r="EF76" i="4"/>
  <c r="EG76" i="4"/>
  <c r="EH76" i="4"/>
  <c r="EE77" i="4"/>
  <c r="EF77" i="4"/>
  <c r="EG77" i="4"/>
  <c r="EH77" i="4"/>
  <c r="EE78" i="4"/>
  <c r="EF78" i="4"/>
  <c r="EG78" i="4"/>
  <c r="EH78" i="4"/>
  <c r="EE79" i="4"/>
  <c r="EF79" i="4"/>
  <c r="EG79" i="4"/>
  <c r="EH79" i="4"/>
  <c r="EE80" i="4"/>
  <c r="EF80" i="4"/>
  <c r="EG80" i="4"/>
  <c r="EH80" i="4"/>
  <c r="EE81" i="4"/>
  <c r="EF81" i="4"/>
  <c r="EG81" i="4"/>
  <c r="EH81" i="4"/>
  <c r="EE82" i="4"/>
  <c r="EJ82" i="4" s="1"/>
  <c r="EF82" i="4"/>
  <c r="EK82" i="4" s="1"/>
  <c r="EG82" i="4"/>
  <c r="EH82" i="4"/>
  <c r="EE83" i="4"/>
  <c r="EF83" i="4"/>
  <c r="EG83" i="4"/>
  <c r="EH83" i="4"/>
  <c r="EE84" i="4"/>
  <c r="EF84" i="4"/>
  <c r="EG84" i="4"/>
  <c r="EH84" i="4"/>
  <c r="EE85" i="4"/>
  <c r="EF85" i="4"/>
  <c r="EG85" i="4"/>
  <c r="EH85" i="4"/>
  <c r="EE86" i="4"/>
  <c r="EF86" i="4"/>
  <c r="EG86" i="4"/>
  <c r="EH86" i="4"/>
  <c r="EE87" i="4"/>
  <c r="EF87" i="4"/>
  <c r="EG87" i="4"/>
  <c r="EH87" i="4"/>
  <c r="EE88" i="4"/>
  <c r="EJ88" i="4" s="1"/>
  <c r="EF88" i="4"/>
  <c r="EG88" i="4"/>
  <c r="EH88" i="4"/>
  <c r="EM88" i="4" s="1"/>
  <c r="EE89" i="4"/>
  <c r="EF89" i="4"/>
  <c r="EG89" i="4"/>
  <c r="EH89" i="4"/>
  <c r="EE90" i="4"/>
  <c r="EF90" i="4"/>
  <c r="EG90" i="4"/>
  <c r="EH90" i="4"/>
  <c r="EE91" i="4"/>
  <c r="EF91" i="4"/>
  <c r="EG91" i="4"/>
  <c r="EH91" i="4"/>
  <c r="EE92" i="4"/>
  <c r="EJ92" i="4" s="1"/>
  <c r="EF92" i="4"/>
  <c r="EK92" i="4" s="1"/>
  <c r="EG92" i="4"/>
  <c r="EH92" i="4"/>
  <c r="EE93" i="4"/>
  <c r="EF93" i="4"/>
  <c r="EG93" i="4"/>
  <c r="EH93" i="4"/>
  <c r="EE94" i="4"/>
  <c r="EJ94" i="4" s="1"/>
  <c r="EF94" i="4"/>
  <c r="EG94" i="4"/>
  <c r="EH94" i="4"/>
  <c r="EE95" i="4"/>
  <c r="EF95" i="4"/>
  <c r="EG95" i="4"/>
  <c r="EH95" i="4"/>
  <c r="EE96" i="4"/>
  <c r="EF96" i="4"/>
  <c r="EG96" i="4"/>
  <c r="EH96" i="4"/>
  <c r="EE97" i="4"/>
  <c r="EF97" i="4"/>
  <c r="EG97" i="4"/>
  <c r="EH97" i="4"/>
  <c r="EE98" i="4"/>
  <c r="EJ98" i="4" s="1"/>
  <c r="EF98" i="4"/>
  <c r="EK98" i="4" s="1"/>
  <c r="EG98" i="4"/>
  <c r="EH98" i="4"/>
  <c r="EE99" i="4"/>
  <c r="EF99" i="4"/>
  <c r="EG99" i="4"/>
  <c r="EH99" i="4"/>
  <c r="EE100" i="4"/>
  <c r="EF100" i="4"/>
  <c r="EG100" i="4"/>
  <c r="EH100" i="4"/>
  <c r="EE101" i="4"/>
  <c r="EF101" i="4"/>
  <c r="EG101" i="4"/>
  <c r="EH101" i="4"/>
  <c r="EE102" i="4"/>
  <c r="EJ102" i="4" s="1"/>
  <c r="EF102" i="4"/>
  <c r="EG102" i="4"/>
  <c r="EH102" i="4"/>
  <c r="EE103" i="4"/>
  <c r="EF103" i="4"/>
  <c r="EG103" i="4"/>
  <c r="EH103" i="4"/>
  <c r="EE104" i="4"/>
  <c r="EJ104" i="4" s="1"/>
  <c r="EF104" i="4"/>
  <c r="EG104" i="4"/>
  <c r="EL104" i="4" s="1"/>
  <c r="EH104" i="4"/>
  <c r="EE105" i="4"/>
  <c r="EF105" i="4"/>
  <c r="EG105" i="4"/>
  <c r="EH105" i="4"/>
  <c r="EE106" i="4"/>
  <c r="EF106" i="4"/>
  <c r="EG106" i="4"/>
  <c r="EH106" i="4"/>
  <c r="EE107" i="4"/>
  <c r="EF107" i="4"/>
  <c r="EG107" i="4"/>
  <c r="EH107" i="4"/>
  <c r="EE108" i="4"/>
  <c r="EJ108" i="4" s="1"/>
  <c r="EF108" i="4"/>
  <c r="EG108" i="4"/>
  <c r="EH108" i="4"/>
  <c r="EE109" i="4"/>
  <c r="EF109" i="4"/>
  <c r="EG109" i="4"/>
  <c r="EH109" i="4"/>
  <c r="EE110" i="4"/>
  <c r="EJ110" i="4" s="1"/>
  <c r="EF110" i="4"/>
  <c r="EG110" i="4"/>
  <c r="EH110" i="4"/>
  <c r="EE111" i="4"/>
  <c r="EF111" i="4"/>
  <c r="EG111" i="4"/>
  <c r="EH111" i="4"/>
  <c r="EE112" i="4"/>
  <c r="EF112" i="4"/>
  <c r="EG112" i="4"/>
  <c r="EH112" i="4"/>
  <c r="EE113" i="4"/>
  <c r="EF113" i="4"/>
  <c r="EG113" i="4"/>
  <c r="EH113" i="4"/>
  <c r="EE114" i="4"/>
  <c r="EJ114" i="4" s="1"/>
  <c r="EF114" i="4"/>
  <c r="EG114" i="4"/>
  <c r="EH114" i="4"/>
  <c r="EE115" i="4"/>
  <c r="EF115" i="4"/>
  <c r="EG115" i="4"/>
  <c r="EH115" i="4"/>
  <c r="EE116" i="4"/>
  <c r="EJ116" i="4" s="1"/>
  <c r="EF116" i="4"/>
  <c r="EG116" i="4"/>
  <c r="EH116" i="4"/>
  <c r="EE117" i="4"/>
  <c r="EF117" i="4"/>
  <c r="EG117" i="4"/>
  <c r="EH117" i="4"/>
  <c r="EE118" i="4"/>
  <c r="EF118" i="4"/>
  <c r="EG118" i="4"/>
  <c r="EH118" i="4"/>
  <c r="EE119" i="4"/>
  <c r="EF119" i="4"/>
  <c r="EG119" i="4"/>
  <c r="EH119" i="4"/>
  <c r="EE120" i="4"/>
  <c r="EF120" i="4"/>
  <c r="EG120" i="4"/>
  <c r="EL120" i="4" s="1"/>
  <c r="EH120" i="4"/>
  <c r="EE121" i="4"/>
  <c r="EF121" i="4"/>
  <c r="EG121" i="4"/>
  <c r="EH121" i="4"/>
  <c r="EE122" i="4"/>
  <c r="EJ122" i="4" s="1"/>
  <c r="EF122" i="4"/>
  <c r="EK122" i="4" s="1"/>
  <c r="EG122" i="4"/>
  <c r="EH122" i="4"/>
  <c r="EE123" i="4"/>
  <c r="EF123" i="4"/>
  <c r="EG123" i="4"/>
  <c r="EH123" i="4"/>
  <c r="EF4" i="4"/>
  <c r="EG4" i="4"/>
  <c r="EH4" i="4"/>
  <c r="EE4" i="4"/>
  <c r="DV5" i="4"/>
  <c r="DW5" i="4"/>
  <c r="DX5" i="4"/>
  <c r="DY5" i="4"/>
  <c r="DZ5" i="4"/>
  <c r="EA5" i="4"/>
  <c r="EB5" i="4"/>
  <c r="EM5" i="4" s="1"/>
  <c r="EC5" i="4"/>
  <c r="DV6" i="4"/>
  <c r="DW6" i="4"/>
  <c r="DX6" i="4"/>
  <c r="DY6" i="4"/>
  <c r="DZ6" i="4"/>
  <c r="EA6" i="4"/>
  <c r="EB6" i="4"/>
  <c r="EC6" i="4"/>
  <c r="DV7" i="4"/>
  <c r="DW7" i="4"/>
  <c r="DX7" i="4"/>
  <c r="DY7" i="4"/>
  <c r="DZ7" i="4"/>
  <c r="EA7" i="4"/>
  <c r="EB7" i="4"/>
  <c r="EC7" i="4"/>
  <c r="DV8" i="4"/>
  <c r="DW8" i="4"/>
  <c r="DX8" i="4"/>
  <c r="DY8" i="4"/>
  <c r="DZ8" i="4"/>
  <c r="EA8" i="4"/>
  <c r="EB8" i="4"/>
  <c r="EC8" i="4"/>
  <c r="DV9" i="4"/>
  <c r="DW9" i="4"/>
  <c r="DX9" i="4"/>
  <c r="DY9" i="4"/>
  <c r="DZ9" i="4"/>
  <c r="EA9" i="4"/>
  <c r="EB9" i="4"/>
  <c r="EC9" i="4"/>
  <c r="DV10" i="4"/>
  <c r="DW10" i="4"/>
  <c r="DX10" i="4"/>
  <c r="DY10" i="4"/>
  <c r="DZ10" i="4"/>
  <c r="EA10" i="4"/>
  <c r="EB10" i="4"/>
  <c r="EC10" i="4"/>
  <c r="DV11" i="4"/>
  <c r="DW11" i="4"/>
  <c r="DX11" i="4"/>
  <c r="DY11" i="4"/>
  <c r="DZ11" i="4"/>
  <c r="EA11" i="4"/>
  <c r="EB11" i="4"/>
  <c r="EC11" i="4"/>
  <c r="DV12" i="4"/>
  <c r="DW12" i="4"/>
  <c r="DX12" i="4"/>
  <c r="DY12" i="4"/>
  <c r="DZ12" i="4"/>
  <c r="EA12" i="4"/>
  <c r="EB12" i="4"/>
  <c r="EC12" i="4"/>
  <c r="DV13" i="4"/>
  <c r="DW13" i="4"/>
  <c r="DX13" i="4"/>
  <c r="DY13" i="4"/>
  <c r="DZ13" i="4"/>
  <c r="EA13" i="4"/>
  <c r="EB13" i="4"/>
  <c r="EC13" i="4"/>
  <c r="DV14" i="4"/>
  <c r="DW14" i="4"/>
  <c r="DX14" i="4"/>
  <c r="DY14" i="4"/>
  <c r="DZ14" i="4"/>
  <c r="EA14" i="4"/>
  <c r="EB14" i="4"/>
  <c r="EC14" i="4"/>
  <c r="DV15" i="4"/>
  <c r="DW15" i="4"/>
  <c r="DX15" i="4"/>
  <c r="DY15" i="4"/>
  <c r="DZ15" i="4"/>
  <c r="EA15" i="4"/>
  <c r="EB15" i="4"/>
  <c r="EC15" i="4"/>
  <c r="DV16" i="4"/>
  <c r="DW16" i="4"/>
  <c r="DX16" i="4"/>
  <c r="DY16" i="4"/>
  <c r="DZ16" i="4"/>
  <c r="EA16" i="4"/>
  <c r="EB16" i="4"/>
  <c r="EC16" i="4"/>
  <c r="DV17" i="4"/>
  <c r="DW17" i="4"/>
  <c r="DX17" i="4"/>
  <c r="DY17" i="4"/>
  <c r="DZ17" i="4"/>
  <c r="EA17" i="4"/>
  <c r="EB17" i="4"/>
  <c r="EC17" i="4"/>
  <c r="DV18" i="4"/>
  <c r="DW18" i="4"/>
  <c r="DX18" i="4"/>
  <c r="DY18" i="4"/>
  <c r="DZ18" i="4"/>
  <c r="EA18" i="4"/>
  <c r="EB18" i="4"/>
  <c r="EC18" i="4"/>
  <c r="DV19" i="4"/>
  <c r="DW19" i="4"/>
  <c r="DX19" i="4"/>
  <c r="DY19" i="4"/>
  <c r="DZ19" i="4"/>
  <c r="EA19" i="4"/>
  <c r="EB19" i="4"/>
  <c r="EC19" i="4"/>
  <c r="DV20" i="4"/>
  <c r="DW20" i="4"/>
  <c r="DX20" i="4"/>
  <c r="DY20" i="4"/>
  <c r="DZ20" i="4"/>
  <c r="EA20" i="4"/>
  <c r="EB20" i="4"/>
  <c r="EC20" i="4"/>
  <c r="DV21" i="4"/>
  <c r="DW21" i="4"/>
  <c r="DX21" i="4"/>
  <c r="DY21" i="4"/>
  <c r="DZ21" i="4"/>
  <c r="EA21" i="4"/>
  <c r="EB21" i="4"/>
  <c r="EC21" i="4"/>
  <c r="DV22" i="4"/>
  <c r="DW22" i="4"/>
  <c r="DX22" i="4"/>
  <c r="DY22" i="4"/>
  <c r="DZ22" i="4"/>
  <c r="EA22" i="4"/>
  <c r="EB22" i="4"/>
  <c r="EC22" i="4"/>
  <c r="DV23" i="4"/>
  <c r="DW23" i="4"/>
  <c r="DX23" i="4"/>
  <c r="DY23" i="4"/>
  <c r="DZ23" i="4"/>
  <c r="EA23" i="4"/>
  <c r="EB23" i="4"/>
  <c r="EC23" i="4"/>
  <c r="DV24" i="4"/>
  <c r="DW24" i="4"/>
  <c r="DX24" i="4"/>
  <c r="DY24" i="4"/>
  <c r="DZ24" i="4"/>
  <c r="EA24" i="4"/>
  <c r="EB24" i="4"/>
  <c r="EC24" i="4"/>
  <c r="DV25" i="4"/>
  <c r="DW25" i="4"/>
  <c r="DX25" i="4"/>
  <c r="DY25" i="4"/>
  <c r="DZ25" i="4"/>
  <c r="EA25" i="4"/>
  <c r="EB25" i="4"/>
  <c r="EC25" i="4"/>
  <c r="DV26" i="4"/>
  <c r="DW26" i="4"/>
  <c r="DX26" i="4"/>
  <c r="DY26" i="4"/>
  <c r="DZ26" i="4"/>
  <c r="EA26" i="4"/>
  <c r="EB26" i="4"/>
  <c r="EC26" i="4"/>
  <c r="DV27" i="4"/>
  <c r="DW27" i="4"/>
  <c r="DX27" i="4"/>
  <c r="DY27" i="4"/>
  <c r="DZ27" i="4"/>
  <c r="EA27" i="4"/>
  <c r="EB27" i="4"/>
  <c r="EC27" i="4"/>
  <c r="DV28" i="4"/>
  <c r="DW28" i="4"/>
  <c r="DX28" i="4"/>
  <c r="DY28" i="4"/>
  <c r="DZ28" i="4"/>
  <c r="EA28" i="4"/>
  <c r="EB28" i="4"/>
  <c r="EC28" i="4"/>
  <c r="DV29" i="4"/>
  <c r="DW29" i="4"/>
  <c r="DX29" i="4"/>
  <c r="DY29" i="4"/>
  <c r="DZ29" i="4"/>
  <c r="EA29" i="4"/>
  <c r="EB29" i="4"/>
  <c r="EC29" i="4"/>
  <c r="DV30" i="4"/>
  <c r="DW30" i="4"/>
  <c r="DX30" i="4"/>
  <c r="DY30" i="4"/>
  <c r="DZ30" i="4"/>
  <c r="EA30" i="4"/>
  <c r="EB30" i="4"/>
  <c r="EC30" i="4"/>
  <c r="DV31" i="4"/>
  <c r="DW31" i="4"/>
  <c r="DX31" i="4"/>
  <c r="DY31" i="4"/>
  <c r="DZ31" i="4"/>
  <c r="EA31" i="4"/>
  <c r="EB31" i="4"/>
  <c r="EC31" i="4"/>
  <c r="DV32" i="4"/>
  <c r="DW32" i="4"/>
  <c r="DX32" i="4"/>
  <c r="DY32" i="4"/>
  <c r="DZ32" i="4"/>
  <c r="EA32" i="4"/>
  <c r="EB32" i="4"/>
  <c r="EC32" i="4"/>
  <c r="DV33" i="4"/>
  <c r="DW33" i="4"/>
  <c r="DX33" i="4"/>
  <c r="DY33" i="4"/>
  <c r="DZ33" i="4"/>
  <c r="EA33" i="4"/>
  <c r="EB33" i="4"/>
  <c r="EC33" i="4"/>
  <c r="DV34" i="4"/>
  <c r="DW34" i="4"/>
  <c r="DX34" i="4"/>
  <c r="DY34" i="4"/>
  <c r="DZ34" i="4"/>
  <c r="EA34" i="4"/>
  <c r="EB34" i="4"/>
  <c r="EC34" i="4"/>
  <c r="DV35" i="4"/>
  <c r="DW35" i="4"/>
  <c r="DX35" i="4"/>
  <c r="DY35" i="4"/>
  <c r="DZ35" i="4"/>
  <c r="EA35" i="4"/>
  <c r="EB35" i="4"/>
  <c r="EC35" i="4"/>
  <c r="DV36" i="4"/>
  <c r="DW36" i="4"/>
  <c r="DX36" i="4"/>
  <c r="DY36" i="4"/>
  <c r="DZ36" i="4"/>
  <c r="EA36" i="4"/>
  <c r="EB36" i="4"/>
  <c r="EC36" i="4"/>
  <c r="DV37" i="4"/>
  <c r="DW37" i="4"/>
  <c r="DX37" i="4"/>
  <c r="DY37" i="4"/>
  <c r="DZ37" i="4"/>
  <c r="EA37" i="4"/>
  <c r="EB37" i="4"/>
  <c r="EC37" i="4"/>
  <c r="DV38" i="4"/>
  <c r="DW38" i="4"/>
  <c r="DX38" i="4"/>
  <c r="DY38" i="4"/>
  <c r="DZ38" i="4"/>
  <c r="EA38" i="4"/>
  <c r="EB38" i="4"/>
  <c r="EC38" i="4"/>
  <c r="DV39" i="4"/>
  <c r="DW39" i="4"/>
  <c r="DX39" i="4"/>
  <c r="DY39" i="4"/>
  <c r="DZ39" i="4"/>
  <c r="EA39" i="4"/>
  <c r="EB39" i="4"/>
  <c r="EC39" i="4"/>
  <c r="DV40" i="4"/>
  <c r="DW40" i="4"/>
  <c r="DX40" i="4"/>
  <c r="DY40" i="4"/>
  <c r="DZ40" i="4"/>
  <c r="EA40" i="4"/>
  <c r="EB40" i="4"/>
  <c r="EC40" i="4"/>
  <c r="DV41" i="4"/>
  <c r="DW41" i="4"/>
  <c r="DX41" i="4"/>
  <c r="DY41" i="4"/>
  <c r="DZ41" i="4"/>
  <c r="EL41" i="4" s="1"/>
  <c r="EA41" i="4"/>
  <c r="EB41" i="4"/>
  <c r="EC41" i="4"/>
  <c r="DV42" i="4"/>
  <c r="DW42" i="4"/>
  <c r="DX42" i="4"/>
  <c r="DY42" i="4"/>
  <c r="DZ42" i="4"/>
  <c r="EA42" i="4"/>
  <c r="EB42" i="4"/>
  <c r="EC42" i="4"/>
  <c r="DV43" i="4"/>
  <c r="DW43" i="4"/>
  <c r="DX43" i="4"/>
  <c r="DY43" i="4"/>
  <c r="DZ43" i="4"/>
  <c r="EA43" i="4"/>
  <c r="EB43" i="4"/>
  <c r="EC43" i="4"/>
  <c r="DV44" i="4"/>
  <c r="DW44" i="4"/>
  <c r="DX44" i="4"/>
  <c r="DY44" i="4"/>
  <c r="DZ44" i="4"/>
  <c r="EA44" i="4"/>
  <c r="EB44" i="4"/>
  <c r="EC44" i="4"/>
  <c r="DV45" i="4"/>
  <c r="DW45" i="4"/>
  <c r="DX45" i="4"/>
  <c r="DY45" i="4"/>
  <c r="DZ45" i="4"/>
  <c r="EA45" i="4"/>
  <c r="EB45" i="4"/>
  <c r="EM45" i="4" s="1"/>
  <c r="EC45" i="4"/>
  <c r="DV46" i="4"/>
  <c r="DW46" i="4"/>
  <c r="DX46" i="4"/>
  <c r="DY46" i="4"/>
  <c r="DZ46" i="4"/>
  <c r="EA46" i="4"/>
  <c r="EB46" i="4"/>
  <c r="EC46" i="4"/>
  <c r="DV47" i="4"/>
  <c r="DW47" i="4"/>
  <c r="DX47" i="4"/>
  <c r="DY47" i="4"/>
  <c r="DZ47" i="4"/>
  <c r="EA47" i="4"/>
  <c r="EB47" i="4"/>
  <c r="EC47" i="4"/>
  <c r="DV48" i="4"/>
  <c r="DW48" i="4"/>
  <c r="DX48" i="4"/>
  <c r="DY48" i="4"/>
  <c r="DZ48" i="4"/>
  <c r="EA48" i="4"/>
  <c r="EB48" i="4"/>
  <c r="EC48" i="4"/>
  <c r="DV49" i="4"/>
  <c r="DW49" i="4"/>
  <c r="DX49" i="4"/>
  <c r="DY49" i="4"/>
  <c r="DZ49" i="4"/>
  <c r="EA49" i="4"/>
  <c r="EB49" i="4"/>
  <c r="EC49" i="4"/>
  <c r="DV50" i="4"/>
  <c r="DW50" i="4"/>
  <c r="DX50" i="4"/>
  <c r="DY50" i="4"/>
  <c r="DZ50" i="4"/>
  <c r="EA50" i="4"/>
  <c r="EB50" i="4"/>
  <c r="EC50" i="4"/>
  <c r="DV51" i="4"/>
  <c r="DW51" i="4"/>
  <c r="DX51" i="4"/>
  <c r="DY51" i="4"/>
  <c r="DZ51" i="4"/>
  <c r="EA51" i="4"/>
  <c r="EB51" i="4"/>
  <c r="EC51" i="4"/>
  <c r="DV52" i="4"/>
  <c r="DW52" i="4"/>
  <c r="DX52" i="4"/>
  <c r="DY52" i="4"/>
  <c r="DZ52" i="4"/>
  <c r="EA52" i="4"/>
  <c r="EB52" i="4"/>
  <c r="EC52" i="4"/>
  <c r="DV53" i="4"/>
  <c r="DW53" i="4"/>
  <c r="DX53" i="4"/>
  <c r="DY53" i="4"/>
  <c r="DZ53" i="4"/>
  <c r="EL53" i="4" s="1"/>
  <c r="EA53" i="4"/>
  <c r="EB53" i="4"/>
  <c r="EC53" i="4"/>
  <c r="DV54" i="4"/>
  <c r="DW54" i="4"/>
  <c r="DX54" i="4"/>
  <c r="DY54" i="4"/>
  <c r="DZ54" i="4"/>
  <c r="EA54" i="4"/>
  <c r="EB54" i="4"/>
  <c r="EC54" i="4"/>
  <c r="DV55" i="4"/>
  <c r="DW55" i="4"/>
  <c r="DX55" i="4"/>
  <c r="DY55" i="4"/>
  <c r="DZ55" i="4"/>
  <c r="EA55" i="4"/>
  <c r="EB55" i="4"/>
  <c r="EC55" i="4"/>
  <c r="DV56" i="4"/>
  <c r="DW56" i="4"/>
  <c r="DX56" i="4"/>
  <c r="DY56" i="4"/>
  <c r="DZ56" i="4"/>
  <c r="EA56" i="4"/>
  <c r="EB56" i="4"/>
  <c r="EC56" i="4"/>
  <c r="DV57" i="4"/>
  <c r="DW57" i="4"/>
  <c r="DX57" i="4"/>
  <c r="DY57" i="4"/>
  <c r="DZ57" i="4"/>
  <c r="EA57" i="4"/>
  <c r="EB57" i="4"/>
  <c r="EC57" i="4"/>
  <c r="DV58" i="4"/>
  <c r="DW58" i="4"/>
  <c r="DX58" i="4"/>
  <c r="DY58" i="4"/>
  <c r="DZ58" i="4"/>
  <c r="EA58" i="4"/>
  <c r="EB58" i="4"/>
  <c r="EC58" i="4"/>
  <c r="DV59" i="4"/>
  <c r="DW59" i="4"/>
  <c r="DX59" i="4"/>
  <c r="DY59" i="4"/>
  <c r="DZ59" i="4"/>
  <c r="EL59" i="4" s="1"/>
  <c r="EA59" i="4"/>
  <c r="EB59" i="4"/>
  <c r="EC59" i="4"/>
  <c r="DV60" i="4"/>
  <c r="DW60" i="4"/>
  <c r="DX60" i="4"/>
  <c r="DY60" i="4"/>
  <c r="DZ60" i="4"/>
  <c r="EA60" i="4"/>
  <c r="EB60" i="4"/>
  <c r="EC60" i="4"/>
  <c r="DV61" i="4"/>
  <c r="DW61" i="4"/>
  <c r="DX61" i="4"/>
  <c r="DY61" i="4"/>
  <c r="DZ61" i="4"/>
  <c r="EA61" i="4"/>
  <c r="EB61" i="4"/>
  <c r="EC61" i="4"/>
  <c r="DV62" i="4"/>
  <c r="DW62" i="4"/>
  <c r="DX62" i="4"/>
  <c r="DY62" i="4"/>
  <c r="DZ62" i="4"/>
  <c r="EA62" i="4"/>
  <c r="EB62" i="4"/>
  <c r="EC62" i="4"/>
  <c r="DV63" i="4"/>
  <c r="DW63" i="4"/>
  <c r="DX63" i="4"/>
  <c r="DY63" i="4"/>
  <c r="DZ63" i="4"/>
  <c r="EA63" i="4"/>
  <c r="EB63" i="4"/>
  <c r="EC63" i="4"/>
  <c r="DV64" i="4"/>
  <c r="DW64" i="4"/>
  <c r="DX64" i="4"/>
  <c r="DY64" i="4"/>
  <c r="DZ64" i="4"/>
  <c r="EA64" i="4"/>
  <c r="EB64" i="4"/>
  <c r="EC64" i="4"/>
  <c r="DV65" i="4"/>
  <c r="DW65" i="4"/>
  <c r="DX65" i="4"/>
  <c r="DY65" i="4"/>
  <c r="DZ65" i="4"/>
  <c r="EA65" i="4"/>
  <c r="EB65" i="4"/>
  <c r="EC65" i="4"/>
  <c r="DV66" i="4"/>
  <c r="DW66" i="4"/>
  <c r="DX66" i="4"/>
  <c r="DY66" i="4"/>
  <c r="DZ66" i="4"/>
  <c r="EA66" i="4"/>
  <c r="EB66" i="4"/>
  <c r="EC66" i="4"/>
  <c r="DV67" i="4"/>
  <c r="DW67" i="4"/>
  <c r="DX67" i="4"/>
  <c r="DY67" i="4"/>
  <c r="DZ67" i="4"/>
  <c r="EA67" i="4"/>
  <c r="EB67" i="4"/>
  <c r="EC67" i="4"/>
  <c r="DV68" i="4"/>
  <c r="DW68" i="4"/>
  <c r="DX68" i="4"/>
  <c r="DY68" i="4"/>
  <c r="DZ68" i="4"/>
  <c r="EA68" i="4"/>
  <c r="EB68" i="4"/>
  <c r="EC68" i="4"/>
  <c r="DV69" i="4"/>
  <c r="DW69" i="4"/>
  <c r="DX69" i="4"/>
  <c r="DY69" i="4"/>
  <c r="DZ69" i="4"/>
  <c r="EA69" i="4"/>
  <c r="EB69" i="4"/>
  <c r="EM69" i="4" s="1"/>
  <c r="EC69" i="4"/>
  <c r="DV70" i="4"/>
  <c r="DW70" i="4"/>
  <c r="DX70" i="4"/>
  <c r="DY70" i="4"/>
  <c r="DZ70" i="4"/>
  <c r="EA70" i="4"/>
  <c r="EB70" i="4"/>
  <c r="EC70" i="4"/>
  <c r="DV71" i="4"/>
  <c r="DW71" i="4"/>
  <c r="DX71" i="4"/>
  <c r="DY71" i="4"/>
  <c r="DZ71" i="4"/>
  <c r="EA71" i="4"/>
  <c r="EB71" i="4"/>
  <c r="EC71" i="4"/>
  <c r="DV72" i="4"/>
  <c r="DW72" i="4"/>
  <c r="DX72" i="4"/>
  <c r="DY72" i="4"/>
  <c r="DZ72" i="4"/>
  <c r="EA72" i="4"/>
  <c r="EB72" i="4"/>
  <c r="EC72" i="4"/>
  <c r="DV73" i="4"/>
  <c r="DW73" i="4"/>
  <c r="DX73" i="4"/>
  <c r="DY73" i="4"/>
  <c r="DZ73" i="4"/>
  <c r="EA73" i="4"/>
  <c r="EB73" i="4"/>
  <c r="EC73" i="4"/>
  <c r="DV74" i="4"/>
  <c r="DW74" i="4"/>
  <c r="DX74" i="4"/>
  <c r="DY74" i="4"/>
  <c r="DZ74" i="4"/>
  <c r="EA74" i="4"/>
  <c r="EB74" i="4"/>
  <c r="EC74" i="4"/>
  <c r="DV75" i="4"/>
  <c r="DW75" i="4"/>
  <c r="DX75" i="4"/>
  <c r="DY75" i="4"/>
  <c r="DZ75" i="4"/>
  <c r="EA75" i="4"/>
  <c r="EB75" i="4"/>
  <c r="EC75" i="4"/>
  <c r="DV76" i="4"/>
  <c r="DW76" i="4"/>
  <c r="DX76" i="4"/>
  <c r="DY76" i="4"/>
  <c r="DZ76" i="4"/>
  <c r="EA76" i="4"/>
  <c r="EB76" i="4"/>
  <c r="EC76" i="4"/>
  <c r="DV77" i="4"/>
  <c r="DW77" i="4"/>
  <c r="DX77" i="4"/>
  <c r="DY77" i="4"/>
  <c r="DZ77" i="4"/>
  <c r="EA77" i="4"/>
  <c r="EB77" i="4"/>
  <c r="EC77" i="4"/>
  <c r="DV78" i="4"/>
  <c r="DW78" i="4"/>
  <c r="DX78" i="4"/>
  <c r="DY78" i="4"/>
  <c r="DZ78" i="4"/>
  <c r="EA78" i="4"/>
  <c r="EB78" i="4"/>
  <c r="EC78" i="4"/>
  <c r="DV79" i="4"/>
  <c r="DW79" i="4"/>
  <c r="DX79" i="4"/>
  <c r="DY79" i="4"/>
  <c r="DZ79" i="4"/>
  <c r="EA79" i="4"/>
  <c r="EB79" i="4"/>
  <c r="EC79" i="4"/>
  <c r="DV80" i="4"/>
  <c r="DW80" i="4"/>
  <c r="DX80" i="4"/>
  <c r="DY80" i="4"/>
  <c r="DZ80" i="4"/>
  <c r="EA80" i="4"/>
  <c r="EB80" i="4"/>
  <c r="EC80" i="4"/>
  <c r="DV81" i="4"/>
  <c r="DW81" i="4"/>
  <c r="DX81" i="4"/>
  <c r="DY81" i="4"/>
  <c r="DZ81" i="4"/>
  <c r="EA81" i="4"/>
  <c r="EB81" i="4"/>
  <c r="EC81" i="4"/>
  <c r="DV82" i="4"/>
  <c r="DW82" i="4"/>
  <c r="DX82" i="4"/>
  <c r="DY82" i="4"/>
  <c r="DZ82" i="4"/>
  <c r="EA82" i="4"/>
  <c r="EB82" i="4"/>
  <c r="EC82" i="4"/>
  <c r="DV83" i="4"/>
  <c r="DW83" i="4"/>
  <c r="DX83" i="4"/>
  <c r="DY83" i="4"/>
  <c r="DZ83" i="4"/>
  <c r="EL83" i="4" s="1"/>
  <c r="EA83" i="4"/>
  <c r="EB83" i="4"/>
  <c r="EC83" i="4"/>
  <c r="DV84" i="4"/>
  <c r="DW84" i="4"/>
  <c r="DX84" i="4"/>
  <c r="DY84" i="4"/>
  <c r="DZ84" i="4"/>
  <c r="EA84" i="4"/>
  <c r="EB84" i="4"/>
  <c r="EC84" i="4"/>
  <c r="DV85" i="4"/>
  <c r="DW85" i="4"/>
  <c r="DX85" i="4"/>
  <c r="DY85" i="4"/>
  <c r="DZ85" i="4"/>
  <c r="EA85" i="4"/>
  <c r="EB85" i="4"/>
  <c r="EC85" i="4"/>
  <c r="DV86" i="4"/>
  <c r="DW86" i="4"/>
  <c r="DX86" i="4"/>
  <c r="DY86" i="4"/>
  <c r="DZ86" i="4"/>
  <c r="EA86" i="4"/>
  <c r="EB86" i="4"/>
  <c r="EC86" i="4"/>
  <c r="DV87" i="4"/>
  <c r="DW87" i="4"/>
  <c r="DX87" i="4"/>
  <c r="DY87" i="4"/>
  <c r="DZ87" i="4"/>
  <c r="EA87" i="4"/>
  <c r="EB87" i="4"/>
  <c r="EC87" i="4"/>
  <c r="DV88" i="4"/>
  <c r="DW88" i="4"/>
  <c r="DX88" i="4"/>
  <c r="DY88" i="4"/>
  <c r="DZ88" i="4"/>
  <c r="EA88" i="4"/>
  <c r="EB88" i="4"/>
  <c r="EC88" i="4"/>
  <c r="DV89" i="4"/>
  <c r="DW89" i="4"/>
  <c r="DX89" i="4"/>
  <c r="DY89" i="4"/>
  <c r="DZ89" i="4"/>
  <c r="EA89" i="4"/>
  <c r="EB89" i="4"/>
  <c r="EC89" i="4"/>
  <c r="DV90" i="4"/>
  <c r="DW90" i="4"/>
  <c r="DX90" i="4"/>
  <c r="DY90" i="4"/>
  <c r="DZ90" i="4"/>
  <c r="EA90" i="4"/>
  <c r="EB90" i="4"/>
  <c r="EC90" i="4"/>
  <c r="DV91" i="4"/>
  <c r="DW91" i="4"/>
  <c r="DX91" i="4"/>
  <c r="DY91" i="4"/>
  <c r="DZ91" i="4"/>
  <c r="EA91" i="4"/>
  <c r="EB91" i="4"/>
  <c r="EC91" i="4"/>
  <c r="DV92" i="4"/>
  <c r="DW92" i="4"/>
  <c r="DX92" i="4"/>
  <c r="DY92" i="4"/>
  <c r="DZ92" i="4"/>
  <c r="EA92" i="4"/>
  <c r="EB92" i="4"/>
  <c r="EC92" i="4"/>
  <c r="DV93" i="4"/>
  <c r="DW93" i="4"/>
  <c r="DX93" i="4"/>
  <c r="DY93" i="4"/>
  <c r="DZ93" i="4"/>
  <c r="EL93" i="4" s="1"/>
  <c r="EA93" i="4"/>
  <c r="EB93" i="4"/>
  <c r="EC93" i="4"/>
  <c r="DV94" i="4"/>
  <c r="DW94" i="4"/>
  <c r="DX94" i="4"/>
  <c r="DY94" i="4"/>
  <c r="DZ94" i="4"/>
  <c r="EA94" i="4"/>
  <c r="EB94" i="4"/>
  <c r="EC94" i="4"/>
  <c r="DV95" i="4"/>
  <c r="DW95" i="4"/>
  <c r="DX95" i="4"/>
  <c r="DY95" i="4"/>
  <c r="DZ95" i="4"/>
  <c r="EA95" i="4"/>
  <c r="EB95" i="4"/>
  <c r="EC95" i="4"/>
  <c r="DV96" i="4"/>
  <c r="DW96" i="4"/>
  <c r="DX96" i="4"/>
  <c r="DY96" i="4"/>
  <c r="DZ96" i="4"/>
  <c r="EA96" i="4"/>
  <c r="EB96" i="4"/>
  <c r="EC96" i="4"/>
  <c r="DV97" i="4"/>
  <c r="DW97" i="4"/>
  <c r="DX97" i="4"/>
  <c r="DY97" i="4"/>
  <c r="DZ97" i="4"/>
  <c r="EA97" i="4"/>
  <c r="EB97" i="4"/>
  <c r="EC97" i="4"/>
  <c r="DV98" i="4"/>
  <c r="DW98" i="4"/>
  <c r="DX98" i="4"/>
  <c r="DY98" i="4"/>
  <c r="DZ98" i="4"/>
  <c r="EA98" i="4"/>
  <c r="EB98" i="4"/>
  <c r="EC98" i="4"/>
  <c r="DV99" i="4"/>
  <c r="DW99" i="4"/>
  <c r="DX99" i="4"/>
  <c r="DY99" i="4"/>
  <c r="DZ99" i="4"/>
  <c r="EA99" i="4"/>
  <c r="EB99" i="4"/>
  <c r="EC99" i="4"/>
  <c r="DV100" i="4"/>
  <c r="DW100" i="4"/>
  <c r="DX100" i="4"/>
  <c r="DY100" i="4"/>
  <c r="DZ100" i="4"/>
  <c r="EA100" i="4"/>
  <c r="EB100" i="4"/>
  <c r="EC100" i="4"/>
  <c r="DV101" i="4"/>
  <c r="DW101" i="4"/>
  <c r="DX101" i="4"/>
  <c r="DY101" i="4"/>
  <c r="DZ101" i="4"/>
  <c r="EA101" i="4"/>
  <c r="EB101" i="4"/>
  <c r="EC101" i="4"/>
  <c r="DV102" i="4"/>
  <c r="DW102" i="4"/>
  <c r="DX102" i="4"/>
  <c r="DY102" i="4"/>
  <c r="DZ102" i="4"/>
  <c r="EA102" i="4"/>
  <c r="EB102" i="4"/>
  <c r="EC102" i="4"/>
  <c r="DV103" i="4"/>
  <c r="DW103" i="4"/>
  <c r="DX103" i="4"/>
  <c r="DY103" i="4"/>
  <c r="DZ103" i="4"/>
  <c r="EA103" i="4"/>
  <c r="EB103" i="4"/>
  <c r="EC103" i="4"/>
  <c r="DV104" i="4"/>
  <c r="DW104" i="4"/>
  <c r="DX104" i="4"/>
  <c r="DY104" i="4"/>
  <c r="DZ104" i="4"/>
  <c r="EA104" i="4"/>
  <c r="EB104" i="4"/>
  <c r="EC104" i="4"/>
  <c r="DV105" i="4"/>
  <c r="DW105" i="4"/>
  <c r="DX105" i="4"/>
  <c r="DY105" i="4"/>
  <c r="DZ105" i="4"/>
  <c r="EA105" i="4"/>
  <c r="EB105" i="4"/>
  <c r="EC105" i="4"/>
  <c r="DV106" i="4"/>
  <c r="DW106" i="4"/>
  <c r="DX106" i="4"/>
  <c r="DY106" i="4"/>
  <c r="DZ106" i="4"/>
  <c r="EA106" i="4"/>
  <c r="EB106" i="4"/>
  <c r="EC106" i="4"/>
  <c r="DV107" i="4"/>
  <c r="DW107" i="4"/>
  <c r="DX107" i="4"/>
  <c r="DY107" i="4"/>
  <c r="DZ107" i="4"/>
  <c r="EL107" i="4" s="1"/>
  <c r="EA107" i="4"/>
  <c r="EB107" i="4"/>
  <c r="EC107" i="4"/>
  <c r="DV108" i="4"/>
  <c r="DW108" i="4"/>
  <c r="DX108" i="4"/>
  <c r="DY108" i="4"/>
  <c r="DZ108" i="4"/>
  <c r="EA108" i="4"/>
  <c r="EB108" i="4"/>
  <c r="EC108" i="4"/>
  <c r="DV109" i="4"/>
  <c r="DW109" i="4"/>
  <c r="DX109" i="4"/>
  <c r="DY109" i="4"/>
  <c r="DZ109" i="4"/>
  <c r="EA109" i="4"/>
  <c r="EB109" i="4"/>
  <c r="EC109" i="4"/>
  <c r="DV110" i="4"/>
  <c r="DW110" i="4"/>
  <c r="DX110" i="4"/>
  <c r="DY110" i="4"/>
  <c r="DZ110" i="4"/>
  <c r="EA110" i="4"/>
  <c r="EB110" i="4"/>
  <c r="EC110" i="4"/>
  <c r="DV111" i="4"/>
  <c r="DW111" i="4"/>
  <c r="DX111" i="4"/>
  <c r="DY111" i="4"/>
  <c r="DZ111" i="4"/>
  <c r="EA111" i="4"/>
  <c r="EB111" i="4"/>
  <c r="EC111" i="4"/>
  <c r="DV112" i="4"/>
  <c r="DW112" i="4"/>
  <c r="DX112" i="4"/>
  <c r="DY112" i="4"/>
  <c r="DZ112" i="4"/>
  <c r="EA112" i="4"/>
  <c r="EB112" i="4"/>
  <c r="EC112" i="4"/>
  <c r="DV113" i="4"/>
  <c r="DW113" i="4"/>
  <c r="DX113" i="4"/>
  <c r="DY113" i="4"/>
  <c r="DZ113" i="4"/>
  <c r="EA113" i="4"/>
  <c r="EB113" i="4"/>
  <c r="EC113" i="4"/>
  <c r="DV114" i="4"/>
  <c r="DW114" i="4"/>
  <c r="DX114" i="4"/>
  <c r="DY114" i="4"/>
  <c r="DZ114" i="4"/>
  <c r="EA114" i="4"/>
  <c r="EB114" i="4"/>
  <c r="EC114" i="4"/>
  <c r="DV115" i="4"/>
  <c r="DW115" i="4"/>
  <c r="DX115" i="4"/>
  <c r="DY115" i="4"/>
  <c r="DZ115" i="4"/>
  <c r="EA115" i="4"/>
  <c r="EB115" i="4"/>
  <c r="EC115" i="4"/>
  <c r="DV116" i="4"/>
  <c r="DW116" i="4"/>
  <c r="DX116" i="4"/>
  <c r="DY116" i="4"/>
  <c r="DZ116" i="4"/>
  <c r="EA116" i="4"/>
  <c r="EB116" i="4"/>
  <c r="EC116" i="4"/>
  <c r="DV117" i="4"/>
  <c r="DW117" i="4"/>
  <c r="DX117" i="4"/>
  <c r="DY117" i="4"/>
  <c r="DZ117" i="4"/>
  <c r="EA117" i="4"/>
  <c r="EB117" i="4"/>
  <c r="EC117" i="4"/>
  <c r="DV118" i="4"/>
  <c r="DW118" i="4"/>
  <c r="DX118" i="4"/>
  <c r="DY118" i="4"/>
  <c r="DZ118" i="4"/>
  <c r="EA118" i="4"/>
  <c r="EB118" i="4"/>
  <c r="EC118" i="4"/>
  <c r="DV119" i="4"/>
  <c r="DW119" i="4"/>
  <c r="DX119" i="4"/>
  <c r="DY119" i="4"/>
  <c r="DZ119" i="4"/>
  <c r="EA119" i="4"/>
  <c r="EB119" i="4"/>
  <c r="EC119" i="4"/>
  <c r="DV120" i="4"/>
  <c r="DW120" i="4"/>
  <c r="DX120" i="4"/>
  <c r="DY120" i="4"/>
  <c r="DZ120" i="4"/>
  <c r="EA120" i="4"/>
  <c r="EB120" i="4"/>
  <c r="EC120" i="4"/>
  <c r="DV121" i="4"/>
  <c r="DW121" i="4"/>
  <c r="DX121" i="4"/>
  <c r="DY121" i="4"/>
  <c r="DZ121" i="4"/>
  <c r="EA121" i="4"/>
  <c r="EB121" i="4"/>
  <c r="EC121" i="4"/>
  <c r="DV122" i="4"/>
  <c r="DW122" i="4"/>
  <c r="DX122" i="4"/>
  <c r="DY122" i="4"/>
  <c r="DZ122" i="4"/>
  <c r="EA122" i="4"/>
  <c r="EB122" i="4"/>
  <c r="EC122" i="4"/>
  <c r="DV123" i="4"/>
  <c r="DW123" i="4"/>
  <c r="DX123" i="4"/>
  <c r="DY123" i="4"/>
  <c r="DZ123" i="4"/>
  <c r="EA123" i="4"/>
  <c r="EB123" i="4"/>
  <c r="EC123" i="4"/>
  <c r="DW4" i="4"/>
  <c r="DX4" i="4"/>
  <c r="DY4" i="4"/>
  <c r="DZ4" i="4"/>
  <c r="EA4" i="4"/>
  <c r="EB4" i="4"/>
  <c r="EC4" i="4"/>
  <c r="DV4" i="4"/>
  <c r="DM5" i="4"/>
  <c r="DN5" i="4"/>
  <c r="DO5" i="4"/>
  <c r="DP5" i="4"/>
  <c r="DQ5" i="4"/>
  <c r="DR5" i="4"/>
  <c r="DS5" i="4"/>
  <c r="DT5" i="4"/>
  <c r="DM6" i="4"/>
  <c r="DN6" i="4"/>
  <c r="DO6" i="4"/>
  <c r="DP6" i="4"/>
  <c r="DQ6" i="4"/>
  <c r="DR6" i="4"/>
  <c r="DS6" i="4"/>
  <c r="DT6" i="4"/>
  <c r="DM7" i="4"/>
  <c r="DN7" i="4"/>
  <c r="DO7" i="4"/>
  <c r="EK7" i="4" s="1"/>
  <c r="DP7" i="4"/>
  <c r="DQ7" i="4"/>
  <c r="DR7" i="4"/>
  <c r="DS7" i="4"/>
  <c r="EM7" i="4" s="1"/>
  <c r="DT7" i="4"/>
  <c r="DM8" i="4"/>
  <c r="DN8" i="4"/>
  <c r="DO8" i="4"/>
  <c r="DP8" i="4"/>
  <c r="DQ8" i="4"/>
  <c r="DR8" i="4"/>
  <c r="DS8" i="4"/>
  <c r="DT8" i="4"/>
  <c r="DM9" i="4"/>
  <c r="DN9" i="4"/>
  <c r="DO9" i="4"/>
  <c r="DP9" i="4"/>
  <c r="DQ9" i="4"/>
  <c r="DR9" i="4"/>
  <c r="DS9" i="4"/>
  <c r="DT9" i="4"/>
  <c r="DM10" i="4"/>
  <c r="DN10" i="4"/>
  <c r="DO10" i="4"/>
  <c r="DP10" i="4"/>
  <c r="DQ10" i="4"/>
  <c r="DR10" i="4"/>
  <c r="DS10" i="4"/>
  <c r="DT10" i="4"/>
  <c r="DM11" i="4"/>
  <c r="DN11" i="4"/>
  <c r="DO11" i="4"/>
  <c r="DP11" i="4"/>
  <c r="DQ11" i="4"/>
  <c r="DR11" i="4"/>
  <c r="DS11" i="4"/>
  <c r="DT11" i="4"/>
  <c r="DM12" i="4"/>
  <c r="DN12" i="4"/>
  <c r="DO12" i="4"/>
  <c r="DP12" i="4"/>
  <c r="DQ12" i="4"/>
  <c r="DR12" i="4"/>
  <c r="DS12" i="4"/>
  <c r="DT12" i="4"/>
  <c r="DM13" i="4"/>
  <c r="DN13" i="4"/>
  <c r="DO13" i="4"/>
  <c r="DP13" i="4"/>
  <c r="DQ13" i="4"/>
  <c r="DR13" i="4"/>
  <c r="DS13" i="4"/>
  <c r="EM13" i="4" s="1"/>
  <c r="DT13" i="4"/>
  <c r="DM14" i="4"/>
  <c r="DN14" i="4"/>
  <c r="DO14" i="4"/>
  <c r="DP14" i="4"/>
  <c r="DQ14" i="4"/>
  <c r="DR14" i="4"/>
  <c r="DS14" i="4"/>
  <c r="DT14" i="4"/>
  <c r="DM15" i="4"/>
  <c r="DN15" i="4"/>
  <c r="DO15" i="4"/>
  <c r="EK15" i="4" s="1"/>
  <c r="DP15" i="4"/>
  <c r="DQ15" i="4"/>
  <c r="EL15" i="4" s="1"/>
  <c r="DR15" i="4"/>
  <c r="DS15" i="4"/>
  <c r="EM15" i="4" s="1"/>
  <c r="DT15" i="4"/>
  <c r="DM16" i="4"/>
  <c r="DN16" i="4"/>
  <c r="DO16" i="4"/>
  <c r="DP16" i="4"/>
  <c r="DQ16" i="4"/>
  <c r="DR16" i="4"/>
  <c r="DS16" i="4"/>
  <c r="DT16" i="4"/>
  <c r="DM17" i="4"/>
  <c r="DN17" i="4"/>
  <c r="DO17" i="4"/>
  <c r="DP17" i="4"/>
  <c r="DQ17" i="4"/>
  <c r="DR17" i="4"/>
  <c r="DS17" i="4"/>
  <c r="DT17" i="4"/>
  <c r="DM18" i="4"/>
  <c r="DN18" i="4"/>
  <c r="DO18" i="4"/>
  <c r="DP18" i="4"/>
  <c r="DQ18" i="4"/>
  <c r="DR18" i="4"/>
  <c r="DS18" i="4"/>
  <c r="DT18" i="4"/>
  <c r="DM19" i="4"/>
  <c r="DN19" i="4"/>
  <c r="DO19" i="4"/>
  <c r="DP19" i="4"/>
  <c r="DQ19" i="4"/>
  <c r="DR19" i="4"/>
  <c r="DS19" i="4"/>
  <c r="DT19" i="4"/>
  <c r="DM20" i="4"/>
  <c r="DN20" i="4"/>
  <c r="DO20" i="4"/>
  <c r="DP20" i="4"/>
  <c r="DQ20" i="4"/>
  <c r="DR20" i="4"/>
  <c r="DS20" i="4"/>
  <c r="DT20" i="4"/>
  <c r="DM21" i="4"/>
  <c r="DN21" i="4"/>
  <c r="DO21" i="4"/>
  <c r="DP21" i="4"/>
  <c r="DQ21" i="4"/>
  <c r="DR21" i="4"/>
  <c r="DS21" i="4"/>
  <c r="EM21" i="4" s="1"/>
  <c r="DT21" i="4"/>
  <c r="DM22" i="4"/>
  <c r="DN22" i="4"/>
  <c r="DO22" i="4"/>
  <c r="DP22" i="4"/>
  <c r="DQ22" i="4"/>
  <c r="DR22" i="4"/>
  <c r="DS22" i="4"/>
  <c r="DT22" i="4"/>
  <c r="DM23" i="4"/>
  <c r="DN23" i="4"/>
  <c r="DO23" i="4"/>
  <c r="DP23" i="4"/>
  <c r="DQ23" i="4"/>
  <c r="EL23" i="4" s="1"/>
  <c r="DR23" i="4"/>
  <c r="DS23" i="4"/>
  <c r="EM23" i="4" s="1"/>
  <c r="DT23" i="4"/>
  <c r="DM24" i="4"/>
  <c r="DN24" i="4"/>
  <c r="DO24" i="4"/>
  <c r="DP24" i="4"/>
  <c r="DQ24" i="4"/>
  <c r="DR24" i="4"/>
  <c r="DS24" i="4"/>
  <c r="DT24" i="4"/>
  <c r="DM25" i="4"/>
  <c r="DN25" i="4"/>
  <c r="DO25" i="4"/>
  <c r="DP25" i="4"/>
  <c r="DQ25" i="4"/>
  <c r="DR25" i="4"/>
  <c r="DS25" i="4"/>
  <c r="DT25" i="4"/>
  <c r="DM26" i="4"/>
  <c r="DN26" i="4"/>
  <c r="DO26" i="4"/>
  <c r="DP26" i="4"/>
  <c r="DQ26" i="4"/>
  <c r="DR26" i="4"/>
  <c r="DS26" i="4"/>
  <c r="DT26" i="4"/>
  <c r="DM27" i="4"/>
  <c r="DN27" i="4"/>
  <c r="DO27" i="4"/>
  <c r="DP27" i="4"/>
  <c r="DQ27" i="4"/>
  <c r="DR27" i="4"/>
  <c r="DS27" i="4"/>
  <c r="DT27" i="4"/>
  <c r="DM28" i="4"/>
  <c r="DN28" i="4"/>
  <c r="DO28" i="4"/>
  <c r="DP28" i="4"/>
  <c r="DQ28" i="4"/>
  <c r="DR28" i="4"/>
  <c r="DS28" i="4"/>
  <c r="DT28" i="4"/>
  <c r="DM29" i="4"/>
  <c r="DN29" i="4"/>
  <c r="DO29" i="4"/>
  <c r="DP29" i="4"/>
  <c r="DQ29" i="4"/>
  <c r="DR29" i="4"/>
  <c r="DS29" i="4"/>
  <c r="EM29" i="4" s="1"/>
  <c r="DT29" i="4"/>
  <c r="DM30" i="4"/>
  <c r="DN30" i="4"/>
  <c r="DO30" i="4"/>
  <c r="DP30" i="4"/>
  <c r="DQ30" i="4"/>
  <c r="DR30" i="4"/>
  <c r="DS30" i="4"/>
  <c r="DT30" i="4"/>
  <c r="DM31" i="4"/>
  <c r="DN31" i="4"/>
  <c r="DO31" i="4"/>
  <c r="DP31" i="4"/>
  <c r="DQ31" i="4"/>
  <c r="DR31" i="4"/>
  <c r="DS31" i="4"/>
  <c r="EM31" i="4" s="1"/>
  <c r="DT31" i="4"/>
  <c r="DM32" i="4"/>
  <c r="DN32" i="4"/>
  <c r="DO32" i="4"/>
  <c r="DP32" i="4"/>
  <c r="DQ32" i="4"/>
  <c r="DR32" i="4"/>
  <c r="DS32" i="4"/>
  <c r="DT32" i="4"/>
  <c r="DM33" i="4"/>
  <c r="DN33" i="4"/>
  <c r="DO33" i="4"/>
  <c r="EK33" i="4" s="1"/>
  <c r="DP33" i="4"/>
  <c r="DQ33" i="4"/>
  <c r="DR33" i="4"/>
  <c r="DS33" i="4"/>
  <c r="DT33" i="4"/>
  <c r="DM34" i="4"/>
  <c r="DN34" i="4"/>
  <c r="DO34" i="4"/>
  <c r="DP34" i="4"/>
  <c r="DQ34" i="4"/>
  <c r="DR34" i="4"/>
  <c r="DS34" i="4"/>
  <c r="DT34" i="4"/>
  <c r="DM35" i="4"/>
  <c r="DN35" i="4"/>
  <c r="DO35" i="4"/>
  <c r="DP35" i="4"/>
  <c r="DQ35" i="4"/>
  <c r="DR35" i="4"/>
  <c r="DS35" i="4"/>
  <c r="DT35" i="4"/>
  <c r="DM36" i="4"/>
  <c r="DN36" i="4"/>
  <c r="DO36" i="4"/>
  <c r="DP36" i="4"/>
  <c r="DQ36" i="4"/>
  <c r="DR36" i="4"/>
  <c r="DS36" i="4"/>
  <c r="DT36" i="4"/>
  <c r="DM37" i="4"/>
  <c r="DN37" i="4"/>
  <c r="DO37" i="4"/>
  <c r="DP37" i="4"/>
  <c r="DQ37" i="4"/>
  <c r="DR37" i="4"/>
  <c r="DS37" i="4"/>
  <c r="EM37" i="4" s="1"/>
  <c r="DT37" i="4"/>
  <c r="DM38" i="4"/>
  <c r="DN38" i="4"/>
  <c r="DO38" i="4"/>
  <c r="DP38" i="4"/>
  <c r="DQ38" i="4"/>
  <c r="DR38" i="4"/>
  <c r="DS38" i="4"/>
  <c r="DT38" i="4"/>
  <c r="DM39" i="4"/>
  <c r="DN39" i="4"/>
  <c r="DO39" i="4"/>
  <c r="EK39" i="4" s="1"/>
  <c r="DP39" i="4"/>
  <c r="DQ39" i="4"/>
  <c r="DR39" i="4"/>
  <c r="DS39" i="4"/>
  <c r="DT39" i="4"/>
  <c r="DM40" i="4"/>
  <c r="DN40" i="4"/>
  <c r="DO40" i="4"/>
  <c r="DP40" i="4"/>
  <c r="DQ40" i="4"/>
  <c r="DR40" i="4"/>
  <c r="DS40" i="4"/>
  <c r="DT40" i="4"/>
  <c r="DM41" i="4"/>
  <c r="DN41" i="4"/>
  <c r="DO41" i="4"/>
  <c r="EK41" i="4" s="1"/>
  <c r="DP41" i="4"/>
  <c r="DQ41" i="4"/>
  <c r="DR41" i="4"/>
  <c r="DS41" i="4"/>
  <c r="DT41" i="4"/>
  <c r="DM42" i="4"/>
  <c r="DN42" i="4"/>
  <c r="DO42" i="4"/>
  <c r="DP42" i="4"/>
  <c r="DQ42" i="4"/>
  <c r="DR42" i="4"/>
  <c r="DS42" i="4"/>
  <c r="DT42" i="4"/>
  <c r="DM43" i="4"/>
  <c r="DN43" i="4"/>
  <c r="DO43" i="4"/>
  <c r="DP43" i="4"/>
  <c r="DQ43" i="4"/>
  <c r="EL43" i="4" s="1"/>
  <c r="DR43" i="4"/>
  <c r="DS43" i="4"/>
  <c r="EM43" i="4" s="1"/>
  <c r="DT43" i="4"/>
  <c r="DM44" i="4"/>
  <c r="DN44" i="4"/>
  <c r="DO44" i="4"/>
  <c r="DP44" i="4"/>
  <c r="DQ44" i="4"/>
  <c r="DR44" i="4"/>
  <c r="DS44" i="4"/>
  <c r="DT44" i="4"/>
  <c r="DM45" i="4"/>
  <c r="DN45" i="4"/>
  <c r="DO45" i="4"/>
  <c r="DP45" i="4"/>
  <c r="DQ45" i="4"/>
  <c r="EL45" i="4" s="1"/>
  <c r="DR45" i="4"/>
  <c r="DS45" i="4"/>
  <c r="DT45" i="4"/>
  <c r="DM46" i="4"/>
  <c r="DN46" i="4"/>
  <c r="DO46" i="4"/>
  <c r="DP46" i="4"/>
  <c r="DQ46" i="4"/>
  <c r="DR46" i="4"/>
  <c r="DS46" i="4"/>
  <c r="DT46" i="4"/>
  <c r="DM47" i="4"/>
  <c r="DN47" i="4"/>
  <c r="DO47" i="4"/>
  <c r="DP47" i="4"/>
  <c r="DQ47" i="4"/>
  <c r="DR47" i="4"/>
  <c r="DS47" i="4"/>
  <c r="DT47" i="4"/>
  <c r="DM48" i="4"/>
  <c r="DN48" i="4"/>
  <c r="DO48" i="4"/>
  <c r="DP48" i="4"/>
  <c r="DQ48" i="4"/>
  <c r="DR48" i="4"/>
  <c r="DS48" i="4"/>
  <c r="DT48" i="4"/>
  <c r="DM49" i="4"/>
  <c r="DN49" i="4"/>
  <c r="DO49" i="4"/>
  <c r="DP49" i="4"/>
  <c r="DQ49" i="4"/>
  <c r="EL49" i="4" s="1"/>
  <c r="DR49" i="4"/>
  <c r="DS49" i="4"/>
  <c r="DT49" i="4"/>
  <c r="DM50" i="4"/>
  <c r="DN50" i="4"/>
  <c r="DO50" i="4"/>
  <c r="DP50" i="4"/>
  <c r="DQ50" i="4"/>
  <c r="DR50" i="4"/>
  <c r="DS50" i="4"/>
  <c r="DT50" i="4"/>
  <c r="DM51" i="4"/>
  <c r="DN51" i="4"/>
  <c r="DO51" i="4"/>
  <c r="DP51" i="4"/>
  <c r="DQ51" i="4"/>
  <c r="EL51" i="4" s="1"/>
  <c r="DR51" i="4"/>
  <c r="DS51" i="4"/>
  <c r="DT51" i="4"/>
  <c r="DM52" i="4"/>
  <c r="DN52" i="4"/>
  <c r="DO52" i="4"/>
  <c r="DP52" i="4"/>
  <c r="DQ52" i="4"/>
  <c r="DR52" i="4"/>
  <c r="DS52" i="4"/>
  <c r="DT52" i="4"/>
  <c r="DM53" i="4"/>
  <c r="DN53" i="4"/>
  <c r="DO53" i="4"/>
  <c r="DP53" i="4"/>
  <c r="DQ53" i="4"/>
  <c r="DR53" i="4"/>
  <c r="DS53" i="4"/>
  <c r="EM53" i="4" s="1"/>
  <c r="DT53" i="4"/>
  <c r="DM54" i="4"/>
  <c r="DN54" i="4"/>
  <c r="DO54" i="4"/>
  <c r="DP54" i="4"/>
  <c r="DQ54" i="4"/>
  <c r="DR54" i="4"/>
  <c r="DS54" i="4"/>
  <c r="DT54" i="4"/>
  <c r="DM55" i="4"/>
  <c r="DN55" i="4"/>
  <c r="DO55" i="4"/>
  <c r="DP55" i="4"/>
  <c r="DQ55" i="4"/>
  <c r="DR55" i="4"/>
  <c r="DS55" i="4"/>
  <c r="DT55" i="4"/>
  <c r="DM56" i="4"/>
  <c r="DN56" i="4"/>
  <c r="DO56" i="4"/>
  <c r="DP56" i="4"/>
  <c r="DQ56" i="4"/>
  <c r="DR56" i="4"/>
  <c r="DS56" i="4"/>
  <c r="DT56" i="4"/>
  <c r="DM57" i="4"/>
  <c r="DN57" i="4"/>
  <c r="DO57" i="4"/>
  <c r="DP57" i="4"/>
  <c r="DQ57" i="4"/>
  <c r="DR57" i="4"/>
  <c r="DS57" i="4"/>
  <c r="DT57" i="4"/>
  <c r="DM58" i="4"/>
  <c r="DN58" i="4"/>
  <c r="DO58" i="4"/>
  <c r="DP58" i="4"/>
  <c r="DQ58" i="4"/>
  <c r="DR58" i="4"/>
  <c r="DS58" i="4"/>
  <c r="DT58" i="4"/>
  <c r="DM59" i="4"/>
  <c r="DN59" i="4"/>
  <c r="DO59" i="4"/>
  <c r="DP59" i="4"/>
  <c r="DQ59" i="4"/>
  <c r="DR59" i="4"/>
  <c r="DS59" i="4"/>
  <c r="EM59" i="4" s="1"/>
  <c r="DT59" i="4"/>
  <c r="DM60" i="4"/>
  <c r="DN60" i="4"/>
  <c r="DO60" i="4"/>
  <c r="DP60" i="4"/>
  <c r="DQ60" i="4"/>
  <c r="DR60" i="4"/>
  <c r="DS60" i="4"/>
  <c r="DT60" i="4"/>
  <c r="DM61" i="4"/>
  <c r="DN61" i="4"/>
  <c r="DO61" i="4"/>
  <c r="EK61" i="4" s="1"/>
  <c r="DP61" i="4"/>
  <c r="DQ61" i="4"/>
  <c r="EL61" i="4" s="1"/>
  <c r="DR61" i="4"/>
  <c r="DS61" i="4"/>
  <c r="DT61" i="4"/>
  <c r="DM62" i="4"/>
  <c r="DN62" i="4"/>
  <c r="DO62" i="4"/>
  <c r="DP62" i="4"/>
  <c r="DQ62" i="4"/>
  <c r="DR62" i="4"/>
  <c r="DS62" i="4"/>
  <c r="DT62" i="4"/>
  <c r="DM63" i="4"/>
  <c r="DN63" i="4"/>
  <c r="DO63" i="4"/>
  <c r="DP63" i="4"/>
  <c r="DQ63" i="4"/>
  <c r="DR63" i="4"/>
  <c r="DS63" i="4"/>
  <c r="DT63" i="4"/>
  <c r="DM64" i="4"/>
  <c r="DN64" i="4"/>
  <c r="DO64" i="4"/>
  <c r="DP64" i="4"/>
  <c r="DQ64" i="4"/>
  <c r="DR64" i="4"/>
  <c r="DS64" i="4"/>
  <c r="DT64" i="4"/>
  <c r="DM65" i="4"/>
  <c r="DN65" i="4"/>
  <c r="DO65" i="4"/>
  <c r="DP65" i="4"/>
  <c r="DQ65" i="4"/>
  <c r="DR65" i="4"/>
  <c r="DS65" i="4"/>
  <c r="DT65" i="4"/>
  <c r="DM66" i="4"/>
  <c r="DN66" i="4"/>
  <c r="DO66" i="4"/>
  <c r="DP66" i="4"/>
  <c r="DQ66" i="4"/>
  <c r="DR66" i="4"/>
  <c r="DS66" i="4"/>
  <c r="DT66" i="4"/>
  <c r="DM67" i="4"/>
  <c r="DN67" i="4"/>
  <c r="DO67" i="4"/>
  <c r="DP67" i="4"/>
  <c r="DQ67" i="4"/>
  <c r="EL67" i="4" s="1"/>
  <c r="DR67" i="4"/>
  <c r="DS67" i="4"/>
  <c r="EM67" i="4" s="1"/>
  <c r="DT67" i="4"/>
  <c r="DM68" i="4"/>
  <c r="DN68" i="4"/>
  <c r="DO68" i="4"/>
  <c r="DP68" i="4"/>
  <c r="DQ68" i="4"/>
  <c r="DR68" i="4"/>
  <c r="DS68" i="4"/>
  <c r="DT68" i="4"/>
  <c r="DM69" i="4"/>
  <c r="DN69" i="4"/>
  <c r="DO69" i="4"/>
  <c r="EK69" i="4" s="1"/>
  <c r="DP69" i="4"/>
  <c r="DQ69" i="4"/>
  <c r="DR69" i="4"/>
  <c r="DS69" i="4"/>
  <c r="DT69" i="4"/>
  <c r="DM70" i="4"/>
  <c r="DN70" i="4"/>
  <c r="DO70" i="4"/>
  <c r="DP70" i="4"/>
  <c r="DQ70" i="4"/>
  <c r="DR70" i="4"/>
  <c r="DS70" i="4"/>
  <c r="DT70" i="4"/>
  <c r="DM71" i="4"/>
  <c r="DN71" i="4"/>
  <c r="DO71" i="4"/>
  <c r="DP71" i="4"/>
  <c r="DQ71" i="4"/>
  <c r="EL71" i="4" s="1"/>
  <c r="DR71" i="4"/>
  <c r="DS71" i="4"/>
  <c r="DT71" i="4"/>
  <c r="DM72" i="4"/>
  <c r="DN72" i="4"/>
  <c r="DO72" i="4"/>
  <c r="DP72" i="4"/>
  <c r="DQ72" i="4"/>
  <c r="DR72" i="4"/>
  <c r="DS72" i="4"/>
  <c r="DT72" i="4"/>
  <c r="DM73" i="4"/>
  <c r="DN73" i="4"/>
  <c r="DO73" i="4"/>
  <c r="DP73" i="4"/>
  <c r="DQ73" i="4"/>
  <c r="DR73" i="4"/>
  <c r="DS73" i="4"/>
  <c r="DT73" i="4"/>
  <c r="DM74" i="4"/>
  <c r="DN74" i="4"/>
  <c r="DO74" i="4"/>
  <c r="DP74" i="4"/>
  <c r="DQ74" i="4"/>
  <c r="DR74" i="4"/>
  <c r="DS74" i="4"/>
  <c r="DT74" i="4"/>
  <c r="DM75" i="4"/>
  <c r="DN75" i="4"/>
  <c r="DO75" i="4"/>
  <c r="DP75" i="4"/>
  <c r="DQ75" i="4"/>
  <c r="DR75" i="4"/>
  <c r="DS75" i="4"/>
  <c r="DT75" i="4"/>
  <c r="DM76" i="4"/>
  <c r="DN76" i="4"/>
  <c r="DO76" i="4"/>
  <c r="DP76" i="4"/>
  <c r="DQ76" i="4"/>
  <c r="DR76" i="4"/>
  <c r="DS76" i="4"/>
  <c r="DT76" i="4"/>
  <c r="DM77" i="4"/>
  <c r="DN77" i="4"/>
  <c r="DO77" i="4"/>
  <c r="DP77" i="4"/>
  <c r="DQ77" i="4"/>
  <c r="EL77" i="4" s="1"/>
  <c r="DR77" i="4"/>
  <c r="DS77" i="4"/>
  <c r="DT77" i="4"/>
  <c r="DM78" i="4"/>
  <c r="DN78" i="4"/>
  <c r="DO78" i="4"/>
  <c r="DP78" i="4"/>
  <c r="DQ78" i="4"/>
  <c r="DR78" i="4"/>
  <c r="DS78" i="4"/>
  <c r="DT78" i="4"/>
  <c r="DM79" i="4"/>
  <c r="DN79" i="4"/>
  <c r="DO79" i="4"/>
  <c r="DP79" i="4"/>
  <c r="DQ79" i="4"/>
  <c r="DR79" i="4"/>
  <c r="DS79" i="4"/>
  <c r="DT79" i="4"/>
  <c r="DM80" i="4"/>
  <c r="DN80" i="4"/>
  <c r="DO80" i="4"/>
  <c r="DP80" i="4"/>
  <c r="DQ80" i="4"/>
  <c r="DR80" i="4"/>
  <c r="DS80" i="4"/>
  <c r="DT80" i="4"/>
  <c r="DM81" i="4"/>
  <c r="DN81" i="4"/>
  <c r="DO81" i="4"/>
  <c r="DP81" i="4"/>
  <c r="DQ81" i="4"/>
  <c r="DR81" i="4"/>
  <c r="DS81" i="4"/>
  <c r="DT81" i="4"/>
  <c r="DM82" i="4"/>
  <c r="DN82" i="4"/>
  <c r="DO82" i="4"/>
  <c r="DP82" i="4"/>
  <c r="DQ82" i="4"/>
  <c r="DR82" i="4"/>
  <c r="DS82" i="4"/>
  <c r="DT82" i="4"/>
  <c r="DM83" i="4"/>
  <c r="DN83" i="4"/>
  <c r="DO83" i="4"/>
  <c r="DP83" i="4"/>
  <c r="DQ83" i="4"/>
  <c r="DR83" i="4"/>
  <c r="DS83" i="4"/>
  <c r="EM83" i="4" s="1"/>
  <c r="DT83" i="4"/>
  <c r="DM84" i="4"/>
  <c r="DN84" i="4"/>
  <c r="DO84" i="4"/>
  <c r="DP84" i="4"/>
  <c r="DQ84" i="4"/>
  <c r="DR84" i="4"/>
  <c r="DS84" i="4"/>
  <c r="DT84" i="4"/>
  <c r="DM85" i="4"/>
  <c r="DN85" i="4"/>
  <c r="DO85" i="4"/>
  <c r="DP85" i="4"/>
  <c r="DQ85" i="4"/>
  <c r="EL85" i="4" s="1"/>
  <c r="DR85" i="4"/>
  <c r="DS85" i="4"/>
  <c r="DT85" i="4"/>
  <c r="DM86" i="4"/>
  <c r="DN86" i="4"/>
  <c r="DO86" i="4"/>
  <c r="DP86" i="4"/>
  <c r="DQ86" i="4"/>
  <c r="DR86" i="4"/>
  <c r="DS86" i="4"/>
  <c r="DT86" i="4"/>
  <c r="DM87" i="4"/>
  <c r="DN87" i="4"/>
  <c r="DO87" i="4"/>
  <c r="DP87" i="4"/>
  <c r="DQ87" i="4"/>
  <c r="DR87" i="4"/>
  <c r="DS87" i="4"/>
  <c r="DT87" i="4"/>
  <c r="DM88" i="4"/>
  <c r="DN88" i="4"/>
  <c r="DO88" i="4"/>
  <c r="DP88" i="4"/>
  <c r="DQ88" i="4"/>
  <c r="DR88" i="4"/>
  <c r="DS88" i="4"/>
  <c r="DT88" i="4"/>
  <c r="DM89" i="4"/>
  <c r="DN89" i="4"/>
  <c r="DO89" i="4"/>
  <c r="DP89" i="4"/>
  <c r="DQ89" i="4"/>
  <c r="DR89" i="4"/>
  <c r="DS89" i="4"/>
  <c r="DT89" i="4"/>
  <c r="DM90" i="4"/>
  <c r="DN90" i="4"/>
  <c r="DO90" i="4"/>
  <c r="DP90" i="4"/>
  <c r="DQ90" i="4"/>
  <c r="DR90" i="4"/>
  <c r="DS90" i="4"/>
  <c r="DT90" i="4"/>
  <c r="DM91" i="4"/>
  <c r="DN91" i="4"/>
  <c r="DO91" i="4"/>
  <c r="DP91" i="4"/>
  <c r="DQ91" i="4"/>
  <c r="EL91" i="4" s="1"/>
  <c r="DR91" i="4"/>
  <c r="DS91" i="4"/>
  <c r="EM91" i="4" s="1"/>
  <c r="DT91" i="4"/>
  <c r="DM92" i="4"/>
  <c r="DN92" i="4"/>
  <c r="DO92" i="4"/>
  <c r="DP92" i="4"/>
  <c r="DQ92" i="4"/>
  <c r="DR92" i="4"/>
  <c r="DS92" i="4"/>
  <c r="DT92" i="4"/>
  <c r="DM93" i="4"/>
  <c r="DN93" i="4"/>
  <c r="DO93" i="4"/>
  <c r="DP93" i="4"/>
  <c r="DQ93" i="4"/>
  <c r="DR93" i="4"/>
  <c r="DS93" i="4"/>
  <c r="EM93" i="4" s="1"/>
  <c r="DT93" i="4"/>
  <c r="DM94" i="4"/>
  <c r="DN94" i="4"/>
  <c r="DO94" i="4"/>
  <c r="DP94" i="4"/>
  <c r="DQ94" i="4"/>
  <c r="DR94" i="4"/>
  <c r="DS94" i="4"/>
  <c r="DT94" i="4"/>
  <c r="DM95" i="4"/>
  <c r="DN95" i="4"/>
  <c r="DO95" i="4"/>
  <c r="DP95" i="4"/>
  <c r="DQ95" i="4"/>
  <c r="EL95" i="4" s="1"/>
  <c r="DR95" i="4"/>
  <c r="DS95" i="4"/>
  <c r="DT95" i="4"/>
  <c r="DM96" i="4"/>
  <c r="DN96" i="4"/>
  <c r="DO96" i="4"/>
  <c r="DP96" i="4"/>
  <c r="DQ96" i="4"/>
  <c r="DR96" i="4"/>
  <c r="DS96" i="4"/>
  <c r="DT96" i="4"/>
  <c r="DM97" i="4"/>
  <c r="DN97" i="4"/>
  <c r="DO97" i="4"/>
  <c r="DP97" i="4"/>
  <c r="DQ97" i="4"/>
  <c r="DR97" i="4"/>
  <c r="DS97" i="4"/>
  <c r="DT97" i="4"/>
  <c r="DM98" i="4"/>
  <c r="DN98" i="4"/>
  <c r="DO98" i="4"/>
  <c r="DP98" i="4"/>
  <c r="DQ98" i="4"/>
  <c r="DR98" i="4"/>
  <c r="DS98" i="4"/>
  <c r="DT98" i="4"/>
  <c r="DM99" i="4"/>
  <c r="DN99" i="4"/>
  <c r="DO99" i="4"/>
  <c r="DP99" i="4"/>
  <c r="DQ99" i="4"/>
  <c r="DR99" i="4"/>
  <c r="DS99" i="4"/>
  <c r="EM99" i="4" s="1"/>
  <c r="DT99" i="4"/>
  <c r="DM100" i="4"/>
  <c r="DN100" i="4"/>
  <c r="DO100" i="4"/>
  <c r="DP100" i="4"/>
  <c r="DQ100" i="4"/>
  <c r="DR100" i="4"/>
  <c r="DS100" i="4"/>
  <c r="DT100" i="4"/>
  <c r="DM101" i="4"/>
  <c r="DN101" i="4"/>
  <c r="DO101" i="4"/>
  <c r="DP101" i="4"/>
  <c r="DQ101" i="4"/>
  <c r="EL101" i="4" s="1"/>
  <c r="DR101" i="4"/>
  <c r="DS101" i="4"/>
  <c r="DT101" i="4"/>
  <c r="DM102" i="4"/>
  <c r="DN102" i="4"/>
  <c r="DO102" i="4"/>
  <c r="DP102" i="4"/>
  <c r="DQ102" i="4"/>
  <c r="DR102" i="4"/>
  <c r="DS102" i="4"/>
  <c r="DT102" i="4"/>
  <c r="DM103" i="4"/>
  <c r="DN103" i="4"/>
  <c r="DO103" i="4"/>
  <c r="DP103" i="4"/>
  <c r="DQ103" i="4"/>
  <c r="DR103" i="4"/>
  <c r="DS103" i="4"/>
  <c r="DT103" i="4"/>
  <c r="DM104" i="4"/>
  <c r="DN104" i="4"/>
  <c r="DO104" i="4"/>
  <c r="DP104" i="4"/>
  <c r="DQ104" i="4"/>
  <c r="DR104" i="4"/>
  <c r="DS104" i="4"/>
  <c r="DT104" i="4"/>
  <c r="DM105" i="4"/>
  <c r="DN105" i="4"/>
  <c r="DO105" i="4"/>
  <c r="DP105" i="4"/>
  <c r="DQ105" i="4"/>
  <c r="DR105" i="4"/>
  <c r="DS105" i="4"/>
  <c r="DT105" i="4"/>
  <c r="DM106" i="4"/>
  <c r="DN106" i="4"/>
  <c r="DO106" i="4"/>
  <c r="DP106" i="4"/>
  <c r="DQ106" i="4"/>
  <c r="DR106" i="4"/>
  <c r="DS106" i="4"/>
  <c r="DT106" i="4"/>
  <c r="DM107" i="4"/>
  <c r="DN107" i="4"/>
  <c r="DO107" i="4"/>
  <c r="DP107" i="4"/>
  <c r="DQ107" i="4"/>
  <c r="DR107" i="4"/>
  <c r="DS107" i="4"/>
  <c r="EM107" i="4" s="1"/>
  <c r="DT107" i="4"/>
  <c r="DM108" i="4"/>
  <c r="DN108" i="4"/>
  <c r="DO108" i="4"/>
  <c r="DP108" i="4"/>
  <c r="DQ108" i="4"/>
  <c r="DR108" i="4"/>
  <c r="DS108" i="4"/>
  <c r="DT108" i="4"/>
  <c r="DM109" i="4"/>
  <c r="DN109" i="4"/>
  <c r="DO109" i="4"/>
  <c r="EK109" i="4" s="1"/>
  <c r="DP109" i="4"/>
  <c r="DQ109" i="4"/>
  <c r="EL109" i="4" s="1"/>
  <c r="DR109" i="4"/>
  <c r="DS109" i="4"/>
  <c r="DT109" i="4"/>
  <c r="DM110" i="4"/>
  <c r="DN110" i="4"/>
  <c r="DO110" i="4"/>
  <c r="DP110" i="4"/>
  <c r="DQ110" i="4"/>
  <c r="DR110" i="4"/>
  <c r="DS110" i="4"/>
  <c r="DT110" i="4"/>
  <c r="DM111" i="4"/>
  <c r="DN111" i="4"/>
  <c r="DO111" i="4"/>
  <c r="DP111" i="4"/>
  <c r="DQ111" i="4"/>
  <c r="EL111" i="4" s="1"/>
  <c r="DR111" i="4"/>
  <c r="DS111" i="4"/>
  <c r="DT111" i="4"/>
  <c r="DM112" i="4"/>
  <c r="DN112" i="4"/>
  <c r="DO112" i="4"/>
  <c r="DP112" i="4"/>
  <c r="DQ112" i="4"/>
  <c r="DR112" i="4"/>
  <c r="DS112" i="4"/>
  <c r="DT112" i="4"/>
  <c r="DM113" i="4"/>
  <c r="DN113" i="4"/>
  <c r="DO113" i="4"/>
  <c r="DP113" i="4"/>
  <c r="DQ113" i="4"/>
  <c r="DR113" i="4"/>
  <c r="DS113" i="4"/>
  <c r="DT113" i="4"/>
  <c r="DM114" i="4"/>
  <c r="DN114" i="4"/>
  <c r="DO114" i="4"/>
  <c r="DP114" i="4"/>
  <c r="DQ114" i="4"/>
  <c r="DR114" i="4"/>
  <c r="DS114" i="4"/>
  <c r="DT114" i="4"/>
  <c r="DM115" i="4"/>
  <c r="DN115" i="4"/>
  <c r="DO115" i="4"/>
  <c r="DP115" i="4"/>
  <c r="DQ115" i="4"/>
  <c r="DR115" i="4"/>
  <c r="DS115" i="4"/>
  <c r="EM115" i="4" s="1"/>
  <c r="DT115" i="4"/>
  <c r="DM116" i="4"/>
  <c r="DN116" i="4"/>
  <c r="DO116" i="4"/>
  <c r="DP116" i="4"/>
  <c r="DQ116" i="4"/>
  <c r="DR116" i="4"/>
  <c r="DS116" i="4"/>
  <c r="DT116" i="4"/>
  <c r="DM117" i="4"/>
  <c r="DN117" i="4"/>
  <c r="DO117" i="4"/>
  <c r="DP117" i="4"/>
  <c r="DQ117" i="4"/>
  <c r="EL117" i="4" s="1"/>
  <c r="DR117" i="4"/>
  <c r="DS117" i="4"/>
  <c r="DT117" i="4"/>
  <c r="DM118" i="4"/>
  <c r="DN118" i="4"/>
  <c r="DO118" i="4"/>
  <c r="DP118" i="4"/>
  <c r="DQ118" i="4"/>
  <c r="DR118" i="4"/>
  <c r="DS118" i="4"/>
  <c r="DT118" i="4"/>
  <c r="DM119" i="4"/>
  <c r="DN119" i="4"/>
  <c r="DO119" i="4"/>
  <c r="DP119" i="4"/>
  <c r="DQ119" i="4"/>
  <c r="DR119" i="4"/>
  <c r="DS119" i="4"/>
  <c r="DT119" i="4"/>
  <c r="DM120" i="4"/>
  <c r="DN120" i="4"/>
  <c r="DO120" i="4"/>
  <c r="DP120" i="4"/>
  <c r="DQ120" i="4"/>
  <c r="DR120" i="4"/>
  <c r="DS120" i="4"/>
  <c r="DT120" i="4"/>
  <c r="DM121" i="4"/>
  <c r="DN121" i="4"/>
  <c r="DO121" i="4"/>
  <c r="DP121" i="4"/>
  <c r="DQ121" i="4"/>
  <c r="DR121" i="4"/>
  <c r="DS121" i="4"/>
  <c r="DT121" i="4"/>
  <c r="DM122" i="4"/>
  <c r="DN122" i="4"/>
  <c r="DO122" i="4"/>
  <c r="DP122" i="4"/>
  <c r="DQ122" i="4"/>
  <c r="DR122" i="4"/>
  <c r="DS122" i="4"/>
  <c r="DT122" i="4"/>
  <c r="DM123" i="4"/>
  <c r="DN123" i="4"/>
  <c r="DO123" i="4"/>
  <c r="DP123" i="4"/>
  <c r="DQ123" i="4"/>
  <c r="DR123" i="4"/>
  <c r="DS123" i="4"/>
  <c r="EM123" i="4" s="1"/>
  <c r="DT123" i="4"/>
  <c r="DN4" i="4"/>
  <c r="DO4" i="4"/>
  <c r="DP4" i="4"/>
  <c r="DQ4" i="4"/>
  <c r="EL4" i="4" s="1"/>
  <c r="DR4" i="4"/>
  <c r="DS4" i="4"/>
  <c r="DT4" i="4"/>
  <c r="DM4" i="4"/>
  <c r="EJ123" i="4"/>
  <c r="EJ121" i="4"/>
  <c r="EJ120" i="4"/>
  <c r="EJ119" i="4"/>
  <c r="EJ118" i="4"/>
  <c r="EJ117" i="4"/>
  <c r="EJ115" i="4"/>
  <c r="EJ113" i="4"/>
  <c r="EJ112" i="4"/>
  <c r="EL112" i="4"/>
  <c r="EJ111" i="4"/>
  <c r="EJ109" i="4"/>
  <c r="EM109" i="4"/>
  <c r="EJ107" i="4"/>
  <c r="EJ106" i="4"/>
  <c r="EK106" i="4"/>
  <c r="EJ105" i="4"/>
  <c r="EJ103" i="4"/>
  <c r="EJ101" i="4"/>
  <c r="EK101" i="4"/>
  <c r="EJ100" i="4"/>
  <c r="EL99" i="4"/>
  <c r="EJ99" i="4"/>
  <c r="EK97" i="4"/>
  <c r="EJ97" i="4"/>
  <c r="EK96" i="4"/>
  <c r="EJ96" i="4"/>
  <c r="EJ95" i="4"/>
  <c r="EJ93" i="4"/>
  <c r="EK93" i="4"/>
  <c r="EJ91" i="4"/>
  <c r="EJ90" i="4"/>
  <c r="EK90" i="4"/>
  <c r="EJ89" i="4"/>
  <c r="EJ87" i="4"/>
  <c r="EJ86" i="4"/>
  <c r="EJ85" i="4"/>
  <c r="EK85" i="4"/>
  <c r="EJ84" i="4"/>
  <c r="EJ83" i="4"/>
  <c r="EJ81" i="4"/>
  <c r="EJ80" i="4"/>
  <c r="EJ79" i="4"/>
  <c r="EJ78" i="4"/>
  <c r="EJ77" i="4"/>
  <c r="EK77" i="4"/>
  <c r="EM75" i="4"/>
  <c r="EJ75" i="4"/>
  <c r="EJ74" i="4"/>
  <c r="EK74" i="4"/>
  <c r="EJ73" i="4"/>
  <c r="EJ72" i="4"/>
  <c r="EJ71" i="4"/>
  <c r="EJ70" i="4"/>
  <c r="EJ69" i="4"/>
  <c r="EL69" i="4"/>
  <c r="EJ68" i="4"/>
  <c r="EJ67" i="4"/>
  <c r="EJ65" i="4"/>
  <c r="EJ64" i="4"/>
  <c r="EK64" i="4"/>
  <c r="EJ63" i="4"/>
  <c r="EJ61" i="4"/>
  <c r="EJ60" i="4"/>
  <c r="EJ59" i="4"/>
  <c r="EJ58" i="4"/>
  <c r="EK58" i="4"/>
  <c r="EK57" i="4"/>
  <c r="EJ57" i="4"/>
  <c r="EJ55" i="4"/>
  <c r="EK53" i="4"/>
  <c r="EJ53" i="4"/>
  <c r="EK52" i="4"/>
  <c r="EJ52" i="4"/>
  <c r="EK51" i="4"/>
  <c r="EJ51" i="4"/>
  <c r="EJ50" i="4"/>
  <c r="EK49" i="4"/>
  <c r="EJ49" i="4"/>
  <c r="EJ48" i="4"/>
  <c r="EJ47" i="4"/>
  <c r="EJ46" i="4"/>
  <c r="EK45" i="4"/>
  <c r="EJ45" i="4"/>
  <c r="EK43" i="4"/>
  <c r="EJ43" i="4"/>
  <c r="EK42" i="4"/>
  <c r="EJ42" i="4"/>
  <c r="EJ41" i="4"/>
  <c r="EJ39" i="4"/>
  <c r="EJ38" i="4"/>
  <c r="EJ37" i="4"/>
  <c r="EJ36" i="4"/>
  <c r="EL35" i="4"/>
  <c r="EJ35" i="4"/>
  <c r="EJ33" i="4"/>
  <c r="EJ32" i="4"/>
  <c r="EK31" i="4"/>
  <c r="EJ31" i="4"/>
  <c r="EM30" i="4"/>
  <c r="EJ29" i="4"/>
  <c r="EM27" i="4"/>
  <c r="EJ27" i="4"/>
  <c r="EL26" i="4"/>
  <c r="EJ26" i="4"/>
  <c r="EK25" i="4"/>
  <c r="EJ25" i="4"/>
  <c r="EK23" i="4"/>
  <c r="EJ23" i="4"/>
  <c r="EJ22" i="4"/>
  <c r="EJ21" i="4"/>
  <c r="EJ19" i="4"/>
  <c r="EJ18" i="4"/>
  <c r="EK17" i="4"/>
  <c r="EJ17" i="4"/>
  <c r="EJ16" i="4"/>
  <c r="EJ15" i="4"/>
  <c r="EJ14" i="4"/>
  <c r="EJ13" i="4"/>
  <c r="EJ11" i="4"/>
  <c r="EK9" i="4"/>
  <c r="EJ9" i="4"/>
  <c r="EJ8" i="4"/>
  <c r="EL7" i="4"/>
  <c r="EJ7" i="4"/>
  <c r="EJ5" i="4"/>
  <c r="EJ4" i="4"/>
  <c r="DC5" i="4"/>
  <c r="DD5" i="4"/>
  <c r="DE5" i="4"/>
  <c r="DF5" i="4"/>
  <c r="DC6" i="4"/>
  <c r="DD6" i="4"/>
  <c r="DE6" i="4"/>
  <c r="DF6" i="4"/>
  <c r="DC7" i="4"/>
  <c r="DD7" i="4"/>
  <c r="DE7" i="4"/>
  <c r="DF7" i="4"/>
  <c r="DC8" i="4"/>
  <c r="DH8" i="4" s="1"/>
  <c r="DD8" i="4"/>
  <c r="DI8" i="4" s="1"/>
  <c r="DE8" i="4"/>
  <c r="DF8" i="4"/>
  <c r="DC9" i="4"/>
  <c r="DD9" i="4"/>
  <c r="DE9" i="4"/>
  <c r="DF9" i="4"/>
  <c r="DC10" i="4"/>
  <c r="DD10" i="4"/>
  <c r="DE10" i="4"/>
  <c r="DF10" i="4"/>
  <c r="DC11" i="4"/>
  <c r="DD11" i="4"/>
  <c r="DE11" i="4"/>
  <c r="DF11" i="4"/>
  <c r="DC12" i="4"/>
  <c r="DH12" i="4" s="1"/>
  <c r="DD12" i="4"/>
  <c r="DI12" i="4" s="1"/>
  <c r="DE12" i="4"/>
  <c r="DF12" i="4"/>
  <c r="DC13" i="4"/>
  <c r="DD13" i="4"/>
  <c r="DE13" i="4"/>
  <c r="DF13" i="4"/>
  <c r="DC14" i="4"/>
  <c r="DD14" i="4"/>
  <c r="DE14" i="4"/>
  <c r="DF14" i="4"/>
  <c r="DC15" i="4"/>
  <c r="DD15" i="4"/>
  <c r="DE15" i="4"/>
  <c r="DF15" i="4"/>
  <c r="DC16" i="4"/>
  <c r="DH16" i="4" s="1"/>
  <c r="DD16" i="4"/>
  <c r="DI16" i="4" s="1"/>
  <c r="DE16" i="4"/>
  <c r="DF16" i="4"/>
  <c r="DC17" i="4"/>
  <c r="DD17" i="4"/>
  <c r="DE17" i="4"/>
  <c r="DF17" i="4"/>
  <c r="DC18" i="4"/>
  <c r="DH18" i="4" s="1"/>
  <c r="DD18" i="4"/>
  <c r="DE18" i="4"/>
  <c r="DF18" i="4"/>
  <c r="DC19" i="4"/>
  <c r="DD19" i="4"/>
  <c r="DE19" i="4"/>
  <c r="DF19" i="4"/>
  <c r="DC20" i="4"/>
  <c r="DD20" i="4"/>
  <c r="DE20" i="4"/>
  <c r="DF20" i="4"/>
  <c r="DC21" i="4"/>
  <c r="DD21" i="4"/>
  <c r="DE21" i="4"/>
  <c r="DF21" i="4"/>
  <c r="DC22" i="4"/>
  <c r="DH22" i="4" s="1"/>
  <c r="DD22" i="4"/>
  <c r="DE22" i="4"/>
  <c r="DF22" i="4"/>
  <c r="DC23" i="4"/>
  <c r="DD23" i="4"/>
  <c r="DE23" i="4"/>
  <c r="DF23" i="4"/>
  <c r="DC24" i="4"/>
  <c r="DD24" i="4"/>
  <c r="DE24" i="4"/>
  <c r="DF24" i="4"/>
  <c r="DC25" i="4"/>
  <c r="DD25" i="4"/>
  <c r="DE25" i="4"/>
  <c r="DF25" i="4"/>
  <c r="DC26" i="4"/>
  <c r="DH26" i="4" s="1"/>
  <c r="DD26" i="4"/>
  <c r="DE26" i="4"/>
  <c r="DF26" i="4"/>
  <c r="DC27" i="4"/>
  <c r="DD27" i="4"/>
  <c r="DE27" i="4"/>
  <c r="DF27" i="4"/>
  <c r="DC28" i="4"/>
  <c r="DD28" i="4"/>
  <c r="DE28" i="4"/>
  <c r="DF28" i="4"/>
  <c r="DC29" i="4"/>
  <c r="DD29" i="4"/>
  <c r="DE29" i="4"/>
  <c r="DF29" i="4"/>
  <c r="DC30" i="4"/>
  <c r="DH30" i="4" s="1"/>
  <c r="DD30" i="4"/>
  <c r="DE30" i="4"/>
  <c r="DF30" i="4"/>
  <c r="DC31" i="4"/>
  <c r="DD31" i="4"/>
  <c r="DE31" i="4"/>
  <c r="DF31" i="4"/>
  <c r="DC32" i="4"/>
  <c r="DD32" i="4"/>
  <c r="DI32" i="4" s="1"/>
  <c r="DE32" i="4"/>
  <c r="DF32" i="4"/>
  <c r="DC33" i="4"/>
  <c r="DD33" i="4"/>
  <c r="DE33" i="4"/>
  <c r="DF33" i="4"/>
  <c r="DC34" i="4"/>
  <c r="DD34" i="4"/>
  <c r="DE34" i="4"/>
  <c r="DF34" i="4"/>
  <c r="DC35" i="4"/>
  <c r="DD35" i="4"/>
  <c r="DE35" i="4"/>
  <c r="DF35" i="4"/>
  <c r="DC36" i="4"/>
  <c r="DH36" i="4" s="1"/>
  <c r="DD36" i="4"/>
  <c r="DI36" i="4" s="1"/>
  <c r="DE36" i="4"/>
  <c r="DF36" i="4"/>
  <c r="DC37" i="4"/>
  <c r="DD37" i="4"/>
  <c r="DE37" i="4"/>
  <c r="DF37" i="4"/>
  <c r="DC38" i="4"/>
  <c r="DD38" i="4"/>
  <c r="DI38" i="4" s="1"/>
  <c r="DE38" i="4"/>
  <c r="DF38" i="4"/>
  <c r="DC39" i="4"/>
  <c r="DD39" i="4"/>
  <c r="DE39" i="4"/>
  <c r="DF39" i="4"/>
  <c r="DC40" i="4"/>
  <c r="DH40" i="4" s="1"/>
  <c r="DD40" i="4"/>
  <c r="DE40" i="4"/>
  <c r="DJ40" i="4" s="1"/>
  <c r="DF40" i="4"/>
  <c r="DC41" i="4"/>
  <c r="DD41" i="4"/>
  <c r="DE41" i="4"/>
  <c r="DF41" i="4"/>
  <c r="DC42" i="4"/>
  <c r="DD42" i="4"/>
  <c r="DE42" i="4"/>
  <c r="DF42" i="4"/>
  <c r="DC43" i="4"/>
  <c r="DD43" i="4"/>
  <c r="DE43" i="4"/>
  <c r="DF43" i="4"/>
  <c r="DC44" i="4"/>
  <c r="DD44" i="4"/>
  <c r="DE44" i="4"/>
  <c r="DJ44" i="4" s="1"/>
  <c r="DF44" i="4"/>
  <c r="DC45" i="4"/>
  <c r="DD45" i="4"/>
  <c r="DE45" i="4"/>
  <c r="DF45" i="4"/>
  <c r="DC46" i="4"/>
  <c r="DH46" i="4" s="1"/>
  <c r="DD46" i="4"/>
  <c r="DE46" i="4"/>
  <c r="DF46" i="4"/>
  <c r="DC47" i="4"/>
  <c r="DD47" i="4"/>
  <c r="DE47" i="4"/>
  <c r="DF47" i="4"/>
  <c r="DC48" i="4"/>
  <c r="DD48" i="4"/>
  <c r="DE48" i="4"/>
  <c r="DF48" i="4"/>
  <c r="DC49" i="4"/>
  <c r="DD49" i="4"/>
  <c r="DE49" i="4"/>
  <c r="DF49" i="4"/>
  <c r="DC50" i="4"/>
  <c r="DD50" i="4"/>
  <c r="DE50" i="4"/>
  <c r="DF50" i="4"/>
  <c r="DC51" i="4"/>
  <c r="DD51" i="4"/>
  <c r="DE51" i="4"/>
  <c r="DF51" i="4"/>
  <c r="DC52" i="4"/>
  <c r="DH52" i="4" s="1"/>
  <c r="DD52" i="4"/>
  <c r="DE52" i="4"/>
  <c r="DF52" i="4"/>
  <c r="DC53" i="4"/>
  <c r="DD53" i="4"/>
  <c r="DE53" i="4"/>
  <c r="DF53" i="4"/>
  <c r="DC54" i="4"/>
  <c r="DH54" i="4" s="1"/>
  <c r="DD54" i="4"/>
  <c r="DE54" i="4"/>
  <c r="DF54" i="4"/>
  <c r="DC55" i="4"/>
  <c r="DD55" i="4"/>
  <c r="DE55" i="4"/>
  <c r="DF55" i="4"/>
  <c r="DC56" i="4"/>
  <c r="DD56" i="4"/>
  <c r="DE56" i="4"/>
  <c r="DJ56" i="4" s="1"/>
  <c r="DF56" i="4"/>
  <c r="DC57" i="4"/>
  <c r="DD57" i="4"/>
  <c r="DE57" i="4"/>
  <c r="DF57" i="4"/>
  <c r="DC58" i="4"/>
  <c r="DH58" i="4" s="1"/>
  <c r="DD58" i="4"/>
  <c r="DE58" i="4"/>
  <c r="DF58" i="4"/>
  <c r="DC59" i="4"/>
  <c r="DD59" i="4"/>
  <c r="DE59" i="4"/>
  <c r="DF59" i="4"/>
  <c r="DC60" i="4"/>
  <c r="DH60" i="4" s="1"/>
  <c r="DD60" i="4"/>
  <c r="DE60" i="4"/>
  <c r="DF60" i="4"/>
  <c r="DC61" i="4"/>
  <c r="DD61" i="4"/>
  <c r="DE61" i="4"/>
  <c r="DF61" i="4"/>
  <c r="DC62" i="4"/>
  <c r="DD62" i="4"/>
  <c r="DE62" i="4"/>
  <c r="DF62" i="4"/>
  <c r="DC63" i="4"/>
  <c r="DD63" i="4"/>
  <c r="DE63" i="4"/>
  <c r="DF63" i="4"/>
  <c r="DC64" i="4"/>
  <c r="DH64" i="4" s="1"/>
  <c r="DD64" i="4"/>
  <c r="DE64" i="4"/>
  <c r="DF64" i="4"/>
  <c r="DC65" i="4"/>
  <c r="DD65" i="4"/>
  <c r="DE65" i="4"/>
  <c r="DF65" i="4"/>
  <c r="DC66" i="4"/>
  <c r="DH66" i="4" s="1"/>
  <c r="DD66" i="4"/>
  <c r="DE66" i="4"/>
  <c r="DF66" i="4"/>
  <c r="DC67" i="4"/>
  <c r="DD67" i="4"/>
  <c r="DE67" i="4"/>
  <c r="DF67" i="4"/>
  <c r="DC68" i="4"/>
  <c r="DD68" i="4"/>
  <c r="DE68" i="4"/>
  <c r="DF68" i="4"/>
  <c r="DC69" i="4"/>
  <c r="DD69" i="4"/>
  <c r="DE69" i="4"/>
  <c r="DF69" i="4"/>
  <c r="DC70" i="4"/>
  <c r="DD70" i="4"/>
  <c r="DE70" i="4"/>
  <c r="DF70" i="4"/>
  <c r="DC71" i="4"/>
  <c r="DD71" i="4"/>
  <c r="DE71" i="4"/>
  <c r="DF71" i="4"/>
  <c r="DC72" i="4"/>
  <c r="DH72" i="4" s="1"/>
  <c r="DD72" i="4"/>
  <c r="DE72" i="4"/>
  <c r="DJ72" i="4" s="1"/>
  <c r="DF72" i="4"/>
  <c r="DC73" i="4"/>
  <c r="DD73" i="4"/>
  <c r="DE73" i="4"/>
  <c r="DF73" i="4"/>
  <c r="DC74" i="4"/>
  <c r="DD74" i="4"/>
  <c r="DE74" i="4"/>
  <c r="DF74" i="4"/>
  <c r="DC75" i="4"/>
  <c r="DD75" i="4"/>
  <c r="DE75" i="4"/>
  <c r="DF75" i="4"/>
  <c r="DC76" i="4"/>
  <c r="DD76" i="4"/>
  <c r="DE76" i="4"/>
  <c r="DJ76" i="4" s="1"/>
  <c r="DF76" i="4"/>
  <c r="DC77" i="4"/>
  <c r="DD77" i="4"/>
  <c r="DE77" i="4"/>
  <c r="DF77" i="4"/>
  <c r="DC78" i="4"/>
  <c r="DH78" i="4" s="1"/>
  <c r="DD78" i="4"/>
  <c r="DE78" i="4"/>
  <c r="DF78" i="4"/>
  <c r="DC79" i="4"/>
  <c r="DD79" i="4"/>
  <c r="DE79" i="4"/>
  <c r="DF79" i="4"/>
  <c r="DC80" i="4"/>
  <c r="DD80" i="4"/>
  <c r="DE80" i="4"/>
  <c r="DF80" i="4"/>
  <c r="DC81" i="4"/>
  <c r="DD81" i="4"/>
  <c r="DE81" i="4"/>
  <c r="DF81" i="4"/>
  <c r="DC82" i="4"/>
  <c r="DD82" i="4"/>
  <c r="DE82" i="4"/>
  <c r="DF82" i="4"/>
  <c r="DC83" i="4"/>
  <c r="DD83" i="4"/>
  <c r="DE83" i="4"/>
  <c r="DF83" i="4"/>
  <c r="DC84" i="4"/>
  <c r="DH84" i="4" s="1"/>
  <c r="DD84" i="4"/>
  <c r="DE84" i="4"/>
  <c r="DF84" i="4"/>
  <c r="DC85" i="4"/>
  <c r="DD85" i="4"/>
  <c r="DE85" i="4"/>
  <c r="DF85" i="4"/>
  <c r="DC86" i="4"/>
  <c r="DH86" i="4" s="1"/>
  <c r="DD86" i="4"/>
  <c r="DE86" i="4"/>
  <c r="DF86" i="4"/>
  <c r="DC87" i="4"/>
  <c r="DD87" i="4"/>
  <c r="DE87" i="4"/>
  <c r="DF87" i="4"/>
  <c r="DC88" i="4"/>
  <c r="DD88" i="4"/>
  <c r="DE88" i="4"/>
  <c r="DJ88" i="4" s="1"/>
  <c r="DF88" i="4"/>
  <c r="DC89" i="4"/>
  <c r="DD89" i="4"/>
  <c r="DE89" i="4"/>
  <c r="DF89" i="4"/>
  <c r="DC90" i="4"/>
  <c r="DH90" i="4" s="1"/>
  <c r="DD90" i="4"/>
  <c r="DE90" i="4"/>
  <c r="DF90" i="4"/>
  <c r="DC91" i="4"/>
  <c r="DD91" i="4"/>
  <c r="DE91" i="4"/>
  <c r="DF91" i="4"/>
  <c r="DC92" i="4"/>
  <c r="DH92" i="4" s="1"/>
  <c r="DD92" i="4"/>
  <c r="DE92" i="4"/>
  <c r="DF92" i="4"/>
  <c r="DC93" i="4"/>
  <c r="DD93" i="4"/>
  <c r="DE93" i="4"/>
  <c r="DF93" i="4"/>
  <c r="DC94" i="4"/>
  <c r="DD94" i="4"/>
  <c r="DE94" i="4"/>
  <c r="DF94" i="4"/>
  <c r="DC95" i="4"/>
  <c r="DD95" i="4"/>
  <c r="DE95" i="4"/>
  <c r="DF95" i="4"/>
  <c r="DC96" i="4"/>
  <c r="DH96" i="4" s="1"/>
  <c r="DD96" i="4"/>
  <c r="DE96" i="4"/>
  <c r="DF96" i="4"/>
  <c r="DC97" i="4"/>
  <c r="DD97" i="4"/>
  <c r="DE97" i="4"/>
  <c r="DF97" i="4"/>
  <c r="DC98" i="4"/>
  <c r="DH98" i="4" s="1"/>
  <c r="DD98" i="4"/>
  <c r="DE98" i="4"/>
  <c r="DF98" i="4"/>
  <c r="DC99" i="4"/>
  <c r="DD99" i="4"/>
  <c r="DE99" i="4"/>
  <c r="DF99" i="4"/>
  <c r="DC100" i="4"/>
  <c r="DD100" i="4"/>
  <c r="DE100" i="4"/>
  <c r="DF100" i="4"/>
  <c r="DC101" i="4"/>
  <c r="DD101" i="4"/>
  <c r="DE101" i="4"/>
  <c r="DF101" i="4"/>
  <c r="DC102" i="4"/>
  <c r="DD102" i="4"/>
  <c r="DE102" i="4"/>
  <c r="DF102" i="4"/>
  <c r="DC103" i="4"/>
  <c r="DD103" i="4"/>
  <c r="DE103" i="4"/>
  <c r="DF103" i="4"/>
  <c r="DC104" i="4"/>
  <c r="DH104" i="4" s="1"/>
  <c r="DD104" i="4"/>
  <c r="DE104" i="4"/>
  <c r="DJ104" i="4" s="1"/>
  <c r="DF104" i="4"/>
  <c r="DC105" i="4"/>
  <c r="DD105" i="4"/>
  <c r="DE105" i="4"/>
  <c r="DF105" i="4"/>
  <c r="DC106" i="4"/>
  <c r="DD106" i="4"/>
  <c r="DE106" i="4"/>
  <c r="DF106" i="4"/>
  <c r="DC107" i="4"/>
  <c r="DD107" i="4"/>
  <c r="DE107" i="4"/>
  <c r="DF107" i="4"/>
  <c r="DC108" i="4"/>
  <c r="DD108" i="4"/>
  <c r="DE108" i="4"/>
  <c r="DJ108" i="4" s="1"/>
  <c r="DF108" i="4"/>
  <c r="DC109" i="4"/>
  <c r="DD109" i="4"/>
  <c r="DE109" i="4"/>
  <c r="DF109" i="4"/>
  <c r="DC110" i="4"/>
  <c r="DH110" i="4" s="1"/>
  <c r="DD110" i="4"/>
  <c r="DE110" i="4"/>
  <c r="DF110" i="4"/>
  <c r="DC111" i="4"/>
  <c r="DD111" i="4"/>
  <c r="DE111" i="4"/>
  <c r="DF111" i="4"/>
  <c r="DC112" i="4"/>
  <c r="DD112" i="4"/>
  <c r="DE112" i="4"/>
  <c r="DF112" i="4"/>
  <c r="DC113" i="4"/>
  <c r="DD113" i="4"/>
  <c r="DE113" i="4"/>
  <c r="DF113" i="4"/>
  <c r="DC114" i="4"/>
  <c r="DD114" i="4"/>
  <c r="DE114" i="4"/>
  <c r="DF114" i="4"/>
  <c r="DC115" i="4"/>
  <c r="DD115" i="4"/>
  <c r="DE115" i="4"/>
  <c r="DF115" i="4"/>
  <c r="DC116" i="4"/>
  <c r="DH116" i="4" s="1"/>
  <c r="DD116" i="4"/>
  <c r="DE116" i="4"/>
  <c r="DF116" i="4"/>
  <c r="DC117" i="4"/>
  <c r="DD117" i="4"/>
  <c r="DE117" i="4"/>
  <c r="DF117" i="4"/>
  <c r="DC118" i="4"/>
  <c r="DH118" i="4" s="1"/>
  <c r="DD118" i="4"/>
  <c r="DE118" i="4"/>
  <c r="DF118" i="4"/>
  <c r="DC119" i="4"/>
  <c r="DD119" i="4"/>
  <c r="DE119" i="4"/>
  <c r="DF119" i="4"/>
  <c r="DC120" i="4"/>
  <c r="DD120" i="4"/>
  <c r="DE120" i="4"/>
  <c r="DJ120" i="4" s="1"/>
  <c r="DF120" i="4"/>
  <c r="DC121" i="4"/>
  <c r="DD121" i="4"/>
  <c r="DE121" i="4"/>
  <c r="DF121" i="4"/>
  <c r="DC122" i="4"/>
  <c r="DH122" i="4" s="1"/>
  <c r="DD122" i="4"/>
  <c r="DE122" i="4"/>
  <c r="DF122" i="4"/>
  <c r="DK122" i="4" s="1"/>
  <c r="DC123" i="4"/>
  <c r="DD123" i="4"/>
  <c r="DE123" i="4"/>
  <c r="DF123" i="4"/>
  <c r="DD4" i="4"/>
  <c r="DE4" i="4"/>
  <c r="DF4" i="4"/>
  <c r="DC4" i="4"/>
  <c r="CT5" i="4"/>
  <c r="CU5" i="4"/>
  <c r="CV5" i="4"/>
  <c r="CW5" i="4"/>
  <c r="CX5" i="4"/>
  <c r="CY5" i="4"/>
  <c r="CZ5" i="4"/>
  <c r="DA5" i="4"/>
  <c r="CT6" i="4"/>
  <c r="CU6" i="4"/>
  <c r="CV6" i="4"/>
  <c r="CW6" i="4"/>
  <c r="CX6" i="4"/>
  <c r="CY6" i="4"/>
  <c r="CZ6" i="4"/>
  <c r="DA6" i="4"/>
  <c r="CT7" i="4"/>
  <c r="CU7" i="4"/>
  <c r="CV7" i="4"/>
  <c r="CW7" i="4"/>
  <c r="CX7" i="4"/>
  <c r="CY7" i="4"/>
  <c r="CZ7" i="4"/>
  <c r="DA7" i="4"/>
  <c r="CT8" i="4"/>
  <c r="CU8" i="4"/>
  <c r="CV8" i="4"/>
  <c r="CW8" i="4"/>
  <c r="CX8" i="4"/>
  <c r="CY8" i="4"/>
  <c r="CZ8" i="4"/>
  <c r="DA8" i="4"/>
  <c r="CT9" i="4"/>
  <c r="CU9" i="4"/>
  <c r="CV9" i="4"/>
  <c r="CW9" i="4"/>
  <c r="CX9" i="4"/>
  <c r="CY9" i="4"/>
  <c r="CZ9" i="4"/>
  <c r="DA9" i="4"/>
  <c r="CT10" i="4"/>
  <c r="CU10" i="4"/>
  <c r="CV10" i="4"/>
  <c r="CW10" i="4"/>
  <c r="CX10" i="4"/>
  <c r="CY10" i="4"/>
  <c r="CZ10" i="4"/>
  <c r="DA10" i="4"/>
  <c r="CT11" i="4"/>
  <c r="CU11" i="4"/>
  <c r="CV11" i="4"/>
  <c r="CW11" i="4"/>
  <c r="CX11" i="4"/>
  <c r="CY11" i="4"/>
  <c r="CZ11" i="4"/>
  <c r="DA11" i="4"/>
  <c r="CT12" i="4"/>
  <c r="CU12" i="4"/>
  <c r="CV12" i="4"/>
  <c r="CW12" i="4"/>
  <c r="CX12" i="4"/>
  <c r="CY12" i="4"/>
  <c r="CZ12" i="4"/>
  <c r="DA12" i="4"/>
  <c r="CT13" i="4"/>
  <c r="CU13" i="4"/>
  <c r="CV13" i="4"/>
  <c r="CW13" i="4"/>
  <c r="CX13" i="4"/>
  <c r="CY13" i="4"/>
  <c r="CZ13" i="4"/>
  <c r="DA13" i="4"/>
  <c r="CT14" i="4"/>
  <c r="CU14" i="4"/>
  <c r="CV14" i="4"/>
  <c r="CW14" i="4"/>
  <c r="CX14" i="4"/>
  <c r="CY14" i="4"/>
  <c r="CZ14" i="4"/>
  <c r="DA14" i="4"/>
  <c r="CT15" i="4"/>
  <c r="CU15" i="4"/>
  <c r="CV15" i="4"/>
  <c r="CW15" i="4"/>
  <c r="CX15" i="4"/>
  <c r="CY15" i="4"/>
  <c r="CZ15" i="4"/>
  <c r="DA15" i="4"/>
  <c r="CT16" i="4"/>
  <c r="CU16" i="4"/>
  <c r="CV16" i="4"/>
  <c r="CW16" i="4"/>
  <c r="CX16" i="4"/>
  <c r="CY16" i="4"/>
  <c r="CZ16" i="4"/>
  <c r="DA16" i="4"/>
  <c r="CT17" i="4"/>
  <c r="CU17" i="4"/>
  <c r="CV17" i="4"/>
  <c r="CW17" i="4"/>
  <c r="CX17" i="4"/>
  <c r="CY17" i="4"/>
  <c r="CZ17" i="4"/>
  <c r="DA17" i="4"/>
  <c r="CT18" i="4"/>
  <c r="CU18" i="4"/>
  <c r="CV18" i="4"/>
  <c r="CW18" i="4"/>
  <c r="CX18" i="4"/>
  <c r="CY18" i="4"/>
  <c r="CZ18" i="4"/>
  <c r="DA18" i="4"/>
  <c r="CT19" i="4"/>
  <c r="CU19" i="4"/>
  <c r="CV19" i="4"/>
  <c r="CW19" i="4"/>
  <c r="CX19" i="4"/>
  <c r="CY19" i="4"/>
  <c r="CZ19" i="4"/>
  <c r="DA19" i="4"/>
  <c r="CT20" i="4"/>
  <c r="CU20" i="4"/>
  <c r="CV20" i="4"/>
  <c r="CW20" i="4"/>
  <c r="CX20" i="4"/>
  <c r="CY20" i="4"/>
  <c r="CZ20" i="4"/>
  <c r="DA20" i="4"/>
  <c r="CT21" i="4"/>
  <c r="CU21" i="4"/>
  <c r="CV21" i="4"/>
  <c r="CW21" i="4"/>
  <c r="CX21" i="4"/>
  <c r="CY21" i="4"/>
  <c r="CZ21" i="4"/>
  <c r="DA21" i="4"/>
  <c r="CT22" i="4"/>
  <c r="CU22" i="4"/>
  <c r="CV22" i="4"/>
  <c r="CW22" i="4"/>
  <c r="CX22" i="4"/>
  <c r="CY22" i="4"/>
  <c r="CZ22" i="4"/>
  <c r="DA22" i="4"/>
  <c r="CT23" i="4"/>
  <c r="CU23" i="4"/>
  <c r="CV23" i="4"/>
  <c r="CW23" i="4"/>
  <c r="CX23" i="4"/>
  <c r="CY23" i="4"/>
  <c r="CZ23" i="4"/>
  <c r="DA23" i="4"/>
  <c r="CT24" i="4"/>
  <c r="CU24" i="4"/>
  <c r="CV24" i="4"/>
  <c r="CW24" i="4"/>
  <c r="CX24" i="4"/>
  <c r="CY24" i="4"/>
  <c r="CZ24" i="4"/>
  <c r="DA24" i="4"/>
  <c r="CT25" i="4"/>
  <c r="CU25" i="4"/>
  <c r="CV25" i="4"/>
  <c r="CW25" i="4"/>
  <c r="CX25" i="4"/>
  <c r="CY25" i="4"/>
  <c r="CZ25" i="4"/>
  <c r="DA25" i="4"/>
  <c r="CT26" i="4"/>
  <c r="CU26" i="4"/>
  <c r="CV26" i="4"/>
  <c r="CW26" i="4"/>
  <c r="CX26" i="4"/>
  <c r="CY26" i="4"/>
  <c r="CZ26" i="4"/>
  <c r="DA26" i="4"/>
  <c r="CT27" i="4"/>
  <c r="CU27" i="4"/>
  <c r="CV27" i="4"/>
  <c r="CW27" i="4"/>
  <c r="CX27" i="4"/>
  <c r="CY27" i="4"/>
  <c r="CZ27" i="4"/>
  <c r="DA27" i="4"/>
  <c r="CT28" i="4"/>
  <c r="CU28" i="4"/>
  <c r="CV28" i="4"/>
  <c r="CW28" i="4"/>
  <c r="CX28" i="4"/>
  <c r="CY28" i="4"/>
  <c r="CZ28" i="4"/>
  <c r="DA28" i="4"/>
  <c r="CT29" i="4"/>
  <c r="CU29" i="4"/>
  <c r="CV29" i="4"/>
  <c r="CW29" i="4"/>
  <c r="CX29" i="4"/>
  <c r="CY29" i="4"/>
  <c r="CZ29" i="4"/>
  <c r="DA29" i="4"/>
  <c r="CT30" i="4"/>
  <c r="CU30" i="4"/>
  <c r="CV30" i="4"/>
  <c r="CW30" i="4"/>
  <c r="CX30" i="4"/>
  <c r="CY30" i="4"/>
  <c r="CZ30" i="4"/>
  <c r="DA30" i="4"/>
  <c r="CT31" i="4"/>
  <c r="CU31" i="4"/>
  <c r="CV31" i="4"/>
  <c r="CW31" i="4"/>
  <c r="CX31" i="4"/>
  <c r="CY31" i="4"/>
  <c r="CZ31" i="4"/>
  <c r="DA31" i="4"/>
  <c r="CT32" i="4"/>
  <c r="CU32" i="4"/>
  <c r="CV32" i="4"/>
  <c r="CW32" i="4"/>
  <c r="CX32" i="4"/>
  <c r="CY32" i="4"/>
  <c r="CZ32" i="4"/>
  <c r="DA32" i="4"/>
  <c r="CT33" i="4"/>
  <c r="CU33" i="4"/>
  <c r="CV33" i="4"/>
  <c r="CW33" i="4"/>
  <c r="CX33" i="4"/>
  <c r="CY33" i="4"/>
  <c r="CZ33" i="4"/>
  <c r="DA33" i="4"/>
  <c r="CT34" i="4"/>
  <c r="CU34" i="4"/>
  <c r="CV34" i="4"/>
  <c r="CW34" i="4"/>
  <c r="CX34" i="4"/>
  <c r="CY34" i="4"/>
  <c r="CZ34" i="4"/>
  <c r="DA34" i="4"/>
  <c r="CT35" i="4"/>
  <c r="CU35" i="4"/>
  <c r="CV35" i="4"/>
  <c r="CW35" i="4"/>
  <c r="CX35" i="4"/>
  <c r="CY35" i="4"/>
  <c r="CZ35" i="4"/>
  <c r="DA35" i="4"/>
  <c r="CT36" i="4"/>
  <c r="CU36" i="4"/>
  <c r="CV36" i="4"/>
  <c r="CW36" i="4"/>
  <c r="CX36" i="4"/>
  <c r="CY36" i="4"/>
  <c r="CZ36" i="4"/>
  <c r="DA36" i="4"/>
  <c r="CT37" i="4"/>
  <c r="CU37" i="4"/>
  <c r="CV37" i="4"/>
  <c r="CW37" i="4"/>
  <c r="CX37" i="4"/>
  <c r="CY37" i="4"/>
  <c r="CZ37" i="4"/>
  <c r="DA37" i="4"/>
  <c r="CT38" i="4"/>
  <c r="CU38" i="4"/>
  <c r="CV38" i="4"/>
  <c r="CW38" i="4"/>
  <c r="CX38" i="4"/>
  <c r="CY38" i="4"/>
  <c r="CZ38" i="4"/>
  <c r="DA38" i="4"/>
  <c r="CT39" i="4"/>
  <c r="CU39" i="4"/>
  <c r="CV39" i="4"/>
  <c r="CW39" i="4"/>
  <c r="CX39" i="4"/>
  <c r="DJ39" i="4" s="1"/>
  <c r="CY39" i="4"/>
  <c r="CZ39" i="4"/>
  <c r="DA39" i="4"/>
  <c r="CT40" i="4"/>
  <c r="CU40" i="4"/>
  <c r="CV40" i="4"/>
  <c r="CW40" i="4"/>
  <c r="CX40" i="4"/>
  <c r="CY40" i="4"/>
  <c r="CZ40" i="4"/>
  <c r="DA40" i="4"/>
  <c r="CT41" i="4"/>
  <c r="CU41" i="4"/>
  <c r="CV41" i="4"/>
  <c r="CW41" i="4"/>
  <c r="CX41" i="4"/>
  <c r="CY41" i="4"/>
  <c r="CZ41" i="4"/>
  <c r="DA41" i="4"/>
  <c r="CT42" i="4"/>
  <c r="CU42" i="4"/>
  <c r="CV42" i="4"/>
  <c r="CW42" i="4"/>
  <c r="CX42" i="4"/>
  <c r="CY42" i="4"/>
  <c r="CZ42" i="4"/>
  <c r="DA42" i="4"/>
  <c r="CT43" i="4"/>
  <c r="CU43" i="4"/>
  <c r="CV43" i="4"/>
  <c r="CW43" i="4"/>
  <c r="CX43" i="4"/>
  <c r="CY43" i="4"/>
  <c r="CZ43" i="4"/>
  <c r="DA43" i="4"/>
  <c r="CT44" i="4"/>
  <c r="CU44" i="4"/>
  <c r="CV44" i="4"/>
  <c r="CW44" i="4"/>
  <c r="CX44" i="4"/>
  <c r="CY44" i="4"/>
  <c r="CZ44" i="4"/>
  <c r="DA44" i="4"/>
  <c r="CT45" i="4"/>
  <c r="CU45" i="4"/>
  <c r="CV45" i="4"/>
  <c r="CW45" i="4"/>
  <c r="CX45" i="4"/>
  <c r="CY45" i="4"/>
  <c r="CZ45" i="4"/>
  <c r="DA45" i="4"/>
  <c r="CT46" i="4"/>
  <c r="CU46" i="4"/>
  <c r="CV46" i="4"/>
  <c r="CW46" i="4"/>
  <c r="CX46" i="4"/>
  <c r="CY46" i="4"/>
  <c r="CZ46" i="4"/>
  <c r="DA46" i="4"/>
  <c r="CT47" i="4"/>
  <c r="CU47" i="4"/>
  <c r="CV47" i="4"/>
  <c r="CW47" i="4"/>
  <c r="CX47" i="4"/>
  <c r="CY47" i="4"/>
  <c r="CZ47" i="4"/>
  <c r="DA47" i="4"/>
  <c r="CT48" i="4"/>
  <c r="CU48" i="4"/>
  <c r="CV48" i="4"/>
  <c r="CW48" i="4"/>
  <c r="CX48" i="4"/>
  <c r="CY48" i="4"/>
  <c r="CZ48" i="4"/>
  <c r="DA48" i="4"/>
  <c r="CT49" i="4"/>
  <c r="CU49" i="4"/>
  <c r="CV49" i="4"/>
  <c r="CW49" i="4"/>
  <c r="CX49" i="4"/>
  <c r="CY49" i="4"/>
  <c r="CZ49" i="4"/>
  <c r="DA49" i="4"/>
  <c r="CT50" i="4"/>
  <c r="CU50" i="4"/>
  <c r="CV50" i="4"/>
  <c r="CW50" i="4"/>
  <c r="CX50" i="4"/>
  <c r="CY50" i="4"/>
  <c r="CZ50" i="4"/>
  <c r="DA50" i="4"/>
  <c r="CT51" i="4"/>
  <c r="CU51" i="4"/>
  <c r="CV51" i="4"/>
  <c r="CW51" i="4"/>
  <c r="CX51" i="4"/>
  <c r="DJ51" i="4" s="1"/>
  <c r="CY51" i="4"/>
  <c r="CZ51" i="4"/>
  <c r="DA51" i="4"/>
  <c r="CT52" i="4"/>
  <c r="CU52" i="4"/>
  <c r="CV52" i="4"/>
  <c r="CW52" i="4"/>
  <c r="CX52" i="4"/>
  <c r="CY52" i="4"/>
  <c r="CZ52" i="4"/>
  <c r="DA52" i="4"/>
  <c r="CT53" i="4"/>
  <c r="CU53" i="4"/>
  <c r="CV53" i="4"/>
  <c r="CW53" i="4"/>
  <c r="CX53" i="4"/>
  <c r="CY53" i="4"/>
  <c r="CZ53" i="4"/>
  <c r="DA53" i="4"/>
  <c r="CT54" i="4"/>
  <c r="CU54" i="4"/>
  <c r="CV54" i="4"/>
  <c r="CW54" i="4"/>
  <c r="CX54" i="4"/>
  <c r="CY54" i="4"/>
  <c r="CZ54" i="4"/>
  <c r="DA54" i="4"/>
  <c r="CT55" i="4"/>
  <c r="CU55" i="4"/>
  <c r="CV55" i="4"/>
  <c r="CW55" i="4"/>
  <c r="CX55" i="4"/>
  <c r="DJ55" i="4" s="1"/>
  <c r="CY55" i="4"/>
  <c r="CZ55" i="4"/>
  <c r="DA55" i="4"/>
  <c r="CT56" i="4"/>
  <c r="CU56" i="4"/>
  <c r="CV56" i="4"/>
  <c r="CW56" i="4"/>
  <c r="CX56" i="4"/>
  <c r="CY56" i="4"/>
  <c r="CZ56" i="4"/>
  <c r="DA56" i="4"/>
  <c r="CT57" i="4"/>
  <c r="CU57" i="4"/>
  <c r="CV57" i="4"/>
  <c r="CW57" i="4"/>
  <c r="CX57" i="4"/>
  <c r="CY57" i="4"/>
  <c r="CZ57" i="4"/>
  <c r="DA57" i="4"/>
  <c r="CT58" i="4"/>
  <c r="CU58" i="4"/>
  <c r="CV58" i="4"/>
  <c r="CW58" i="4"/>
  <c r="CX58" i="4"/>
  <c r="CY58" i="4"/>
  <c r="CZ58" i="4"/>
  <c r="DA58" i="4"/>
  <c r="CT59" i="4"/>
  <c r="CU59" i="4"/>
  <c r="CV59" i="4"/>
  <c r="CW59" i="4"/>
  <c r="CX59" i="4"/>
  <c r="CY59" i="4"/>
  <c r="CZ59" i="4"/>
  <c r="DA59" i="4"/>
  <c r="CT60" i="4"/>
  <c r="CU60" i="4"/>
  <c r="CV60" i="4"/>
  <c r="CW60" i="4"/>
  <c r="CX60" i="4"/>
  <c r="CY60" i="4"/>
  <c r="CZ60" i="4"/>
  <c r="DA60" i="4"/>
  <c r="CT61" i="4"/>
  <c r="CU61" i="4"/>
  <c r="CV61" i="4"/>
  <c r="CW61" i="4"/>
  <c r="CX61" i="4"/>
  <c r="CY61" i="4"/>
  <c r="CZ61" i="4"/>
  <c r="DA61" i="4"/>
  <c r="CT62" i="4"/>
  <c r="CU62" i="4"/>
  <c r="CV62" i="4"/>
  <c r="CW62" i="4"/>
  <c r="CX62" i="4"/>
  <c r="CY62" i="4"/>
  <c r="CZ62" i="4"/>
  <c r="DA62" i="4"/>
  <c r="CT63" i="4"/>
  <c r="CU63" i="4"/>
  <c r="CV63" i="4"/>
  <c r="CW63" i="4"/>
  <c r="CX63" i="4"/>
  <c r="CY63" i="4"/>
  <c r="CZ63" i="4"/>
  <c r="DA63" i="4"/>
  <c r="CT64" i="4"/>
  <c r="CU64" i="4"/>
  <c r="CV64" i="4"/>
  <c r="CW64" i="4"/>
  <c r="CX64" i="4"/>
  <c r="CY64" i="4"/>
  <c r="CZ64" i="4"/>
  <c r="DA64" i="4"/>
  <c r="CT65" i="4"/>
  <c r="CU65" i="4"/>
  <c r="CV65" i="4"/>
  <c r="CW65" i="4"/>
  <c r="CX65" i="4"/>
  <c r="CY65" i="4"/>
  <c r="CZ65" i="4"/>
  <c r="DA65" i="4"/>
  <c r="CT66" i="4"/>
  <c r="CU66" i="4"/>
  <c r="CV66" i="4"/>
  <c r="CW66" i="4"/>
  <c r="CX66" i="4"/>
  <c r="CY66" i="4"/>
  <c r="CZ66" i="4"/>
  <c r="DA66" i="4"/>
  <c r="CT67" i="4"/>
  <c r="CU67" i="4"/>
  <c r="CV67" i="4"/>
  <c r="CW67" i="4"/>
  <c r="CX67" i="4"/>
  <c r="DJ67" i="4" s="1"/>
  <c r="CY67" i="4"/>
  <c r="CZ67" i="4"/>
  <c r="DA67" i="4"/>
  <c r="CT68" i="4"/>
  <c r="CU68" i="4"/>
  <c r="CV68" i="4"/>
  <c r="CW68" i="4"/>
  <c r="CX68" i="4"/>
  <c r="CY68" i="4"/>
  <c r="CZ68" i="4"/>
  <c r="DA68" i="4"/>
  <c r="CT69" i="4"/>
  <c r="CU69" i="4"/>
  <c r="CV69" i="4"/>
  <c r="CW69" i="4"/>
  <c r="CX69" i="4"/>
  <c r="CY69" i="4"/>
  <c r="CZ69" i="4"/>
  <c r="DA69" i="4"/>
  <c r="CT70" i="4"/>
  <c r="CU70" i="4"/>
  <c r="CV70" i="4"/>
  <c r="CW70" i="4"/>
  <c r="CX70" i="4"/>
  <c r="CY70" i="4"/>
  <c r="CZ70" i="4"/>
  <c r="DA70" i="4"/>
  <c r="CT71" i="4"/>
  <c r="CU71" i="4"/>
  <c r="CV71" i="4"/>
  <c r="CW71" i="4"/>
  <c r="CX71" i="4"/>
  <c r="DJ71" i="4" s="1"/>
  <c r="CY71" i="4"/>
  <c r="CZ71" i="4"/>
  <c r="DA71" i="4"/>
  <c r="CT72" i="4"/>
  <c r="CU72" i="4"/>
  <c r="CV72" i="4"/>
  <c r="CW72" i="4"/>
  <c r="CX72" i="4"/>
  <c r="CY72" i="4"/>
  <c r="CZ72" i="4"/>
  <c r="DA72" i="4"/>
  <c r="CT73" i="4"/>
  <c r="CU73" i="4"/>
  <c r="CV73" i="4"/>
  <c r="CW73" i="4"/>
  <c r="CX73" i="4"/>
  <c r="CY73" i="4"/>
  <c r="CZ73" i="4"/>
  <c r="DA73" i="4"/>
  <c r="CT74" i="4"/>
  <c r="CU74" i="4"/>
  <c r="CV74" i="4"/>
  <c r="CW74" i="4"/>
  <c r="CX74" i="4"/>
  <c r="CY74" i="4"/>
  <c r="CZ74" i="4"/>
  <c r="DA74" i="4"/>
  <c r="CT75" i="4"/>
  <c r="CU75" i="4"/>
  <c r="CV75" i="4"/>
  <c r="CW75" i="4"/>
  <c r="CX75" i="4"/>
  <c r="CY75" i="4"/>
  <c r="CZ75" i="4"/>
  <c r="DA75" i="4"/>
  <c r="CT76" i="4"/>
  <c r="CU76" i="4"/>
  <c r="CV76" i="4"/>
  <c r="CW76" i="4"/>
  <c r="CX76" i="4"/>
  <c r="CY76" i="4"/>
  <c r="CZ76" i="4"/>
  <c r="DA76" i="4"/>
  <c r="CT77" i="4"/>
  <c r="CU77" i="4"/>
  <c r="CV77" i="4"/>
  <c r="CW77" i="4"/>
  <c r="CX77" i="4"/>
  <c r="CY77" i="4"/>
  <c r="CZ77" i="4"/>
  <c r="DA77" i="4"/>
  <c r="CT78" i="4"/>
  <c r="CU78" i="4"/>
  <c r="CV78" i="4"/>
  <c r="CW78" i="4"/>
  <c r="CX78" i="4"/>
  <c r="CY78" i="4"/>
  <c r="CZ78" i="4"/>
  <c r="DA78" i="4"/>
  <c r="CT79" i="4"/>
  <c r="CU79" i="4"/>
  <c r="CV79" i="4"/>
  <c r="CW79" i="4"/>
  <c r="CX79" i="4"/>
  <c r="CY79" i="4"/>
  <c r="CZ79" i="4"/>
  <c r="DA79" i="4"/>
  <c r="CT80" i="4"/>
  <c r="CU80" i="4"/>
  <c r="CV80" i="4"/>
  <c r="CW80" i="4"/>
  <c r="CX80" i="4"/>
  <c r="CY80" i="4"/>
  <c r="CZ80" i="4"/>
  <c r="DA80" i="4"/>
  <c r="CT81" i="4"/>
  <c r="CU81" i="4"/>
  <c r="CV81" i="4"/>
  <c r="CW81" i="4"/>
  <c r="CX81" i="4"/>
  <c r="CY81" i="4"/>
  <c r="CZ81" i="4"/>
  <c r="DA81" i="4"/>
  <c r="CT82" i="4"/>
  <c r="CU82" i="4"/>
  <c r="CV82" i="4"/>
  <c r="CW82" i="4"/>
  <c r="CX82" i="4"/>
  <c r="CY82" i="4"/>
  <c r="CZ82" i="4"/>
  <c r="DA82" i="4"/>
  <c r="CT83" i="4"/>
  <c r="CU83" i="4"/>
  <c r="CV83" i="4"/>
  <c r="CW83" i="4"/>
  <c r="CX83" i="4"/>
  <c r="DJ83" i="4" s="1"/>
  <c r="CY83" i="4"/>
  <c r="CZ83" i="4"/>
  <c r="DA83" i="4"/>
  <c r="CT84" i="4"/>
  <c r="CU84" i="4"/>
  <c r="CV84" i="4"/>
  <c r="CW84" i="4"/>
  <c r="CX84" i="4"/>
  <c r="CY84" i="4"/>
  <c r="CZ84" i="4"/>
  <c r="DA84" i="4"/>
  <c r="CT85" i="4"/>
  <c r="CU85" i="4"/>
  <c r="CV85" i="4"/>
  <c r="CW85" i="4"/>
  <c r="CX85" i="4"/>
  <c r="CY85" i="4"/>
  <c r="CZ85" i="4"/>
  <c r="DA85" i="4"/>
  <c r="CT86" i="4"/>
  <c r="CU86" i="4"/>
  <c r="CV86" i="4"/>
  <c r="CW86" i="4"/>
  <c r="CX86" i="4"/>
  <c r="CY86" i="4"/>
  <c r="CZ86" i="4"/>
  <c r="DA86" i="4"/>
  <c r="CT87" i="4"/>
  <c r="CU87" i="4"/>
  <c r="CV87" i="4"/>
  <c r="CW87" i="4"/>
  <c r="CX87" i="4"/>
  <c r="DJ87" i="4" s="1"/>
  <c r="CY87" i="4"/>
  <c r="CZ87" i="4"/>
  <c r="DA87" i="4"/>
  <c r="CT88" i="4"/>
  <c r="CU88" i="4"/>
  <c r="CV88" i="4"/>
  <c r="CW88" i="4"/>
  <c r="CX88" i="4"/>
  <c r="CY88" i="4"/>
  <c r="CZ88" i="4"/>
  <c r="DA88" i="4"/>
  <c r="CT89" i="4"/>
  <c r="CU89" i="4"/>
  <c r="CV89" i="4"/>
  <c r="CW89" i="4"/>
  <c r="CX89" i="4"/>
  <c r="CY89" i="4"/>
  <c r="CZ89" i="4"/>
  <c r="DA89" i="4"/>
  <c r="CT90" i="4"/>
  <c r="CU90" i="4"/>
  <c r="CV90" i="4"/>
  <c r="CW90" i="4"/>
  <c r="CX90" i="4"/>
  <c r="CY90" i="4"/>
  <c r="CZ90" i="4"/>
  <c r="DA90" i="4"/>
  <c r="CT91" i="4"/>
  <c r="CU91" i="4"/>
  <c r="CV91" i="4"/>
  <c r="CW91" i="4"/>
  <c r="CX91" i="4"/>
  <c r="CY91" i="4"/>
  <c r="CZ91" i="4"/>
  <c r="DA91" i="4"/>
  <c r="CT92" i="4"/>
  <c r="CU92" i="4"/>
  <c r="CV92" i="4"/>
  <c r="CW92" i="4"/>
  <c r="CX92" i="4"/>
  <c r="CY92" i="4"/>
  <c r="CZ92" i="4"/>
  <c r="DA92" i="4"/>
  <c r="CT93" i="4"/>
  <c r="CU93" i="4"/>
  <c r="CV93" i="4"/>
  <c r="CW93" i="4"/>
  <c r="CX93" i="4"/>
  <c r="CY93" i="4"/>
  <c r="CZ93" i="4"/>
  <c r="DA93" i="4"/>
  <c r="CT94" i="4"/>
  <c r="CU94" i="4"/>
  <c r="CV94" i="4"/>
  <c r="CW94" i="4"/>
  <c r="CX94" i="4"/>
  <c r="CY94" i="4"/>
  <c r="CZ94" i="4"/>
  <c r="DA94" i="4"/>
  <c r="CT95" i="4"/>
  <c r="CU95" i="4"/>
  <c r="CV95" i="4"/>
  <c r="CW95" i="4"/>
  <c r="CX95" i="4"/>
  <c r="CY95" i="4"/>
  <c r="CZ95" i="4"/>
  <c r="DA95" i="4"/>
  <c r="CT96" i="4"/>
  <c r="CU96" i="4"/>
  <c r="CV96" i="4"/>
  <c r="CW96" i="4"/>
  <c r="CX96" i="4"/>
  <c r="CY96" i="4"/>
  <c r="CZ96" i="4"/>
  <c r="DA96" i="4"/>
  <c r="CT97" i="4"/>
  <c r="CU97" i="4"/>
  <c r="CV97" i="4"/>
  <c r="CW97" i="4"/>
  <c r="CX97" i="4"/>
  <c r="CY97" i="4"/>
  <c r="CZ97" i="4"/>
  <c r="DA97" i="4"/>
  <c r="CT98" i="4"/>
  <c r="CU98" i="4"/>
  <c r="CV98" i="4"/>
  <c r="CW98" i="4"/>
  <c r="CX98" i="4"/>
  <c r="CY98" i="4"/>
  <c r="CZ98" i="4"/>
  <c r="DA98" i="4"/>
  <c r="CT99" i="4"/>
  <c r="CU99" i="4"/>
  <c r="CV99" i="4"/>
  <c r="CW99" i="4"/>
  <c r="CX99" i="4"/>
  <c r="DJ99" i="4" s="1"/>
  <c r="CY99" i="4"/>
  <c r="CZ99" i="4"/>
  <c r="DA99" i="4"/>
  <c r="CT100" i="4"/>
  <c r="CU100" i="4"/>
  <c r="CV100" i="4"/>
  <c r="CW100" i="4"/>
  <c r="CX100" i="4"/>
  <c r="CY100" i="4"/>
  <c r="CZ100" i="4"/>
  <c r="DA100" i="4"/>
  <c r="CT101" i="4"/>
  <c r="CU101" i="4"/>
  <c r="CV101" i="4"/>
  <c r="CW101" i="4"/>
  <c r="CX101" i="4"/>
  <c r="CY101" i="4"/>
  <c r="CZ101" i="4"/>
  <c r="DA101" i="4"/>
  <c r="CT102" i="4"/>
  <c r="CU102" i="4"/>
  <c r="CV102" i="4"/>
  <c r="CW102" i="4"/>
  <c r="CX102" i="4"/>
  <c r="CY102" i="4"/>
  <c r="CZ102" i="4"/>
  <c r="DA102" i="4"/>
  <c r="CT103" i="4"/>
  <c r="CU103" i="4"/>
  <c r="CV103" i="4"/>
  <c r="CW103" i="4"/>
  <c r="CX103" i="4"/>
  <c r="DJ103" i="4" s="1"/>
  <c r="CY103" i="4"/>
  <c r="CZ103" i="4"/>
  <c r="DA103" i="4"/>
  <c r="CT104" i="4"/>
  <c r="CU104" i="4"/>
  <c r="CV104" i="4"/>
  <c r="CW104" i="4"/>
  <c r="CX104" i="4"/>
  <c r="CY104" i="4"/>
  <c r="CZ104" i="4"/>
  <c r="DA104" i="4"/>
  <c r="CT105" i="4"/>
  <c r="CU105" i="4"/>
  <c r="CV105" i="4"/>
  <c r="CW105" i="4"/>
  <c r="CX105" i="4"/>
  <c r="CY105" i="4"/>
  <c r="CZ105" i="4"/>
  <c r="DA105" i="4"/>
  <c r="CT106" i="4"/>
  <c r="CU106" i="4"/>
  <c r="CV106" i="4"/>
  <c r="CW106" i="4"/>
  <c r="CX106" i="4"/>
  <c r="CY106" i="4"/>
  <c r="CZ106" i="4"/>
  <c r="DA106" i="4"/>
  <c r="CT107" i="4"/>
  <c r="CU107" i="4"/>
  <c r="CV107" i="4"/>
  <c r="CW107" i="4"/>
  <c r="CX107" i="4"/>
  <c r="CY107" i="4"/>
  <c r="CZ107" i="4"/>
  <c r="DA107" i="4"/>
  <c r="CT108" i="4"/>
  <c r="CU108" i="4"/>
  <c r="CV108" i="4"/>
  <c r="CW108" i="4"/>
  <c r="CX108" i="4"/>
  <c r="CY108" i="4"/>
  <c r="CZ108" i="4"/>
  <c r="DA108" i="4"/>
  <c r="CT109" i="4"/>
  <c r="CU109" i="4"/>
  <c r="CV109" i="4"/>
  <c r="CW109" i="4"/>
  <c r="CX109" i="4"/>
  <c r="CY109" i="4"/>
  <c r="CZ109" i="4"/>
  <c r="DA109" i="4"/>
  <c r="CT110" i="4"/>
  <c r="CU110" i="4"/>
  <c r="CV110" i="4"/>
  <c r="CW110" i="4"/>
  <c r="CX110" i="4"/>
  <c r="CY110" i="4"/>
  <c r="CZ110" i="4"/>
  <c r="DA110" i="4"/>
  <c r="CT111" i="4"/>
  <c r="CU111" i="4"/>
  <c r="CV111" i="4"/>
  <c r="CW111" i="4"/>
  <c r="CX111" i="4"/>
  <c r="CY111" i="4"/>
  <c r="CZ111" i="4"/>
  <c r="DA111" i="4"/>
  <c r="CT112" i="4"/>
  <c r="CU112" i="4"/>
  <c r="CV112" i="4"/>
  <c r="CW112" i="4"/>
  <c r="CX112" i="4"/>
  <c r="CY112" i="4"/>
  <c r="CZ112" i="4"/>
  <c r="DA112" i="4"/>
  <c r="CT113" i="4"/>
  <c r="CU113" i="4"/>
  <c r="CV113" i="4"/>
  <c r="CW113" i="4"/>
  <c r="CX113" i="4"/>
  <c r="CY113" i="4"/>
  <c r="CZ113" i="4"/>
  <c r="DA113" i="4"/>
  <c r="CT114" i="4"/>
  <c r="CU114" i="4"/>
  <c r="CV114" i="4"/>
  <c r="CW114" i="4"/>
  <c r="CX114" i="4"/>
  <c r="CY114" i="4"/>
  <c r="CZ114" i="4"/>
  <c r="DA114" i="4"/>
  <c r="CT115" i="4"/>
  <c r="CU115" i="4"/>
  <c r="CV115" i="4"/>
  <c r="CW115" i="4"/>
  <c r="CX115" i="4"/>
  <c r="DJ115" i="4" s="1"/>
  <c r="CY115" i="4"/>
  <c r="CZ115" i="4"/>
  <c r="DA115" i="4"/>
  <c r="CT116" i="4"/>
  <c r="CU116" i="4"/>
  <c r="CV116" i="4"/>
  <c r="CW116" i="4"/>
  <c r="CX116" i="4"/>
  <c r="CY116" i="4"/>
  <c r="CZ116" i="4"/>
  <c r="DA116" i="4"/>
  <c r="CT117" i="4"/>
  <c r="CU117" i="4"/>
  <c r="CV117" i="4"/>
  <c r="CW117" i="4"/>
  <c r="CX117" i="4"/>
  <c r="CY117" i="4"/>
  <c r="CZ117" i="4"/>
  <c r="DA117" i="4"/>
  <c r="CT118" i="4"/>
  <c r="CU118" i="4"/>
  <c r="CV118" i="4"/>
  <c r="CW118" i="4"/>
  <c r="CX118" i="4"/>
  <c r="CY118" i="4"/>
  <c r="CZ118" i="4"/>
  <c r="DA118" i="4"/>
  <c r="CT119" i="4"/>
  <c r="CU119" i="4"/>
  <c r="CV119" i="4"/>
  <c r="CW119" i="4"/>
  <c r="CX119" i="4"/>
  <c r="DJ119" i="4" s="1"/>
  <c r="CY119" i="4"/>
  <c r="CZ119" i="4"/>
  <c r="DA119" i="4"/>
  <c r="CT120" i="4"/>
  <c r="CU120" i="4"/>
  <c r="CV120" i="4"/>
  <c r="CW120" i="4"/>
  <c r="CX120" i="4"/>
  <c r="CY120" i="4"/>
  <c r="CZ120" i="4"/>
  <c r="DA120" i="4"/>
  <c r="CT121" i="4"/>
  <c r="CU121" i="4"/>
  <c r="CV121" i="4"/>
  <c r="CW121" i="4"/>
  <c r="CX121" i="4"/>
  <c r="CY121" i="4"/>
  <c r="CZ121" i="4"/>
  <c r="DA121" i="4"/>
  <c r="CT122" i="4"/>
  <c r="CU122" i="4"/>
  <c r="CV122" i="4"/>
  <c r="CW122" i="4"/>
  <c r="CX122" i="4"/>
  <c r="CY122" i="4"/>
  <c r="CZ122" i="4"/>
  <c r="DA122" i="4"/>
  <c r="CT123" i="4"/>
  <c r="CU123" i="4"/>
  <c r="CV123" i="4"/>
  <c r="CW123" i="4"/>
  <c r="CX123" i="4"/>
  <c r="CY123" i="4"/>
  <c r="CZ123" i="4"/>
  <c r="DA123" i="4"/>
  <c r="CU4" i="4"/>
  <c r="CV4" i="4"/>
  <c r="CW4" i="4"/>
  <c r="CX4" i="4"/>
  <c r="CY4" i="4"/>
  <c r="CZ4" i="4"/>
  <c r="DA4" i="4"/>
  <c r="CT4" i="4"/>
  <c r="CK5" i="4"/>
  <c r="CL5" i="4"/>
  <c r="CM5" i="4"/>
  <c r="CN5" i="4"/>
  <c r="CO5" i="4"/>
  <c r="DJ5" i="4" s="1"/>
  <c r="CP5" i="4"/>
  <c r="CQ5" i="4"/>
  <c r="DK5" i="4" s="1"/>
  <c r="CR5" i="4"/>
  <c r="CK6" i="4"/>
  <c r="CL6" i="4"/>
  <c r="CM6" i="4"/>
  <c r="CN6" i="4"/>
  <c r="CO6" i="4"/>
  <c r="CP6" i="4"/>
  <c r="CQ6" i="4"/>
  <c r="CR6" i="4"/>
  <c r="CK7" i="4"/>
  <c r="CL7" i="4"/>
  <c r="CM7" i="4"/>
  <c r="CN7" i="4"/>
  <c r="CO7" i="4"/>
  <c r="DJ7" i="4" s="1"/>
  <c r="CP7" i="4"/>
  <c r="CQ7" i="4"/>
  <c r="DK7" i="4" s="1"/>
  <c r="CR7" i="4"/>
  <c r="CK8" i="4"/>
  <c r="CL8" i="4"/>
  <c r="CM8" i="4"/>
  <c r="CN8" i="4"/>
  <c r="CO8" i="4"/>
  <c r="CP8" i="4"/>
  <c r="CQ8" i="4"/>
  <c r="CR8" i="4"/>
  <c r="CK9" i="4"/>
  <c r="CL9" i="4"/>
  <c r="CM9" i="4"/>
  <c r="CN9" i="4"/>
  <c r="CO9" i="4"/>
  <c r="DJ9" i="4" s="1"/>
  <c r="CP9" i="4"/>
  <c r="CQ9" i="4"/>
  <c r="DK9" i="4" s="1"/>
  <c r="CR9" i="4"/>
  <c r="CK10" i="4"/>
  <c r="CL10" i="4"/>
  <c r="CM10" i="4"/>
  <c r="CN10" i="4"/>
  <c r="CO10" i="4"/>
  <c r="CP10" i="4"/>
  <c r="CQ10" i="4"/>
  <c r="CR10" i="4"/>
  <c r="CK11" i="4"/>
  <c r="CL11" i="4"/>
  <c r="CM11" i="4"/>
  <c r="CN11" i="4"/>
  <c r="CO11" i="4"/>
  <c r="DJ11" i="4" s="1"/>
  <c r="CP11" i="4"/>
  <c r="CQ11" i="4"/>
  <c r="DK11" i="4" s="1"/>
  <c r="CR11" i="4"/>
  <c r="CK12" i="4"/>
  <c r="CL12" i="4"/>
  <c r="CM12" i="4"/>
  <c r="CN12" i="4"/>
  <c r="CO12" i="4"/>
  <c r="CP12" i="4"/>
  <c r="CQ12" i="4"/>
  <c r="CR12" i="4"/>
  <c r="CK13" i="4"/>
  <c r="CL13" i="4"/>
  <c r="CM13" i="4"/>
  <c r="CN13" i="4"/>
  <c r="CO13" i="4"/>
  <c r="DJ13" i="4" s="1"/>
  <c r="CP13" i="4"/>
  <c r="CQ13" i="4"/>
  <c r="DK13" i="4" s="1"/>
  <c r="CR13" i="4"/>
  <c r="CK14" i="4"/>
  <c r="CL14" i="4"/>
  <c r="CM14" i="4"/>
  <c r="CN14" i="4"/>
  <c r="CO14" i="4"/>
  <c r="CP14" i="4"/>
  <c r="CQ14" i="4"/>
  <c r="CR14" i="4"/>
  <c r="CK15" i="4"/>
  <c r="CL15" i="4"/>
  <c r="CM15" i="4"/>
  <c r="CN15" i="4"/>
  <c r="CO15" i="4"/>
  <c r="DJ15" i="4" s="1"/>
  <c r="CP15" i="4"/>
  <c r="CQ15" i="4"/>
  <c r="DK15" i="4" s="1"/>
  <c r="CR15" i="4"/>
  <c r="CK16" i="4"/>
  <c r="CL16" i="4"/>
  <c r="CM16" i="4"/>
  <c r="CN16" i="4"/>
  <c r="CO16" i="4"/>
  <c r="CP16" i="4"/>
  <c r="CQ16" i="4"/>
  <c r="CR16" i="4"/>
  <c r="CK17" i="4"/>
  <c r="CL17" i="4"/>
  <c r="CM17" i="4"/>
  <c r="CN17" i="4"/>
  <c r="CO17" i="4"/>
  <c r="DJ17" i="4" s="1"/>
  <c r="CP17" i="4"/>
  <c r="CQ17" i="4"/>
  <c r="CR17" i="4"/>
  <c r="CK18" i="4"/>
  <c r="CL18" i="4"/>
  <c r="CM18" i="4"/>
  <c r="CN18" i="4"/>
  <c r="CO18" i="4"/>
  <c r="CP18" i="4"/>
  <c r="CQ18" i="4"/>
  <c r="CR18" i="4"/>
  <c r="CK19" i="4"/>
  <c r="CL19" i="4"/>
  <c r="CM19" i="4"/>
  <c r="CN19" i="4"/>
  <c r="CO19" i="4"/>
  <c r="DJ19" i="4" s="1"/>
  <c r="CP19" i="4"/>
  <c r="CQ19" i="4"/>
  <c r="CR19" i="4"/>
  <c r="CK20" i="4"/>
  <c r="CL20" i="4"/>
  <c r="CM20" i="4"/>
  <c r="CN20" i="4"/>
  <c r="CO20" i="4"/>
  <c r="CP20" i="4"/>
  <c r="CQ20" i="4"/>
  <c r="CR20" i="4"/>
  <c r="CK21" i="4"/>
  <c r="CL21" i="4"/>
  <c r="CM21" i="4"/>
  <c r="CN21" i="4"/>
  <c r="CO21" i="4"/>
  <c r="DJ21" i="4" s="1"/>
  <c r="CP21" i="4"/>
  <c r="CQ21" i="4"/>
  <c r="CR21" i="4"/>
  <c r="CK22" i="4"/>
  <c r="CL22" i="4"/>
  <c r="CM22" i="4"/>
  <c r="CN22" i="4"/>
  <c r="CO22" i="4"/>
  <c r="CP22" i="4"/>
  <c r="CQ22" i="4"/>
  <c r="CR22" i="4"/>
  <c r="CK23" i="4"/>
  <c r="CL23" i="4"/>
  <c r="CM23" i="4"/>
  <c r="CN23" i="4"/>
  <c r="CO23" i="4"/>
  <c r="DJ23" i="4" s="1"/>
  <c r="CP23" i="4"/>
  <c r="CQ23" i="4"/>
  <c r="DK23" i="4" s="1"/>
  <c r="CR23" i="4"/>
  <c r="CK24" i="4"/>
  <c r="CL24" i="4"/>
  <c r="CM24" i="4"/>
  <c r="CN24" i="4"/>
  <c r="CO24" i="4"/>
  <c r="CP24" i="4"/>
  <c r="CQ24" i="4"/>
  <c r="CR24" i="4"/>
  <c r="CK25" i="4"/>
  <c r="CL25" i="4"/>
  <c r="CM25" i="4"/>
  <c r="CN25" i="4"/>
  <c r="CO25" i="4"/>
  <c r="DJ25" i="4" s="1"/>
  <c r="CP25" i="4"/>
  <c r="CQ25" i="4"/>
  <c r="DK25" i="4" s="1"/>
  <c r="CR25" i="4"/>
  <c r="CK26" i="4"/>
  <c r="CL26" i="4"/>
  <c r="CM26" i="4"/>
  <c r="CN26" i="4"/>
  <c r="CO26" i="4"/>
  <c r="CP26" i="4"/>
  <c r="CQ26" i="4"/>
  <c r="CR26" i="4"/>
  <c r="CK27" i="4"/>
  <c r="CL27" i="4"/>
  <c r="CM27" i="4"/>
  <c r="CN27" i="4"/>
  <c r="CO27" i="4"/>
  <c r="DJ27" i="4" s="1"/>
  <c r="CP27" i="4"/>
  <c r="CQ27" i="4"/>
  <c r="DK27" i="4" s="1"/>
  <c r="CR27" i="4"/>
  <c r="CK28" i="4"/>
  <c r="CL28" i="4"/>
  <c r="CM28" i="4"/>
  <c r="CN28" i="4"/>
  <c r="CO28" i="4"/>
  <c r="CP28" i="4"/>
  <c r="CQ28" i="4"/>
  <c r="CR28" i="4"/>
  <c r="CK29" i="4"/>
  <c r="CL29" i="4"/>
  <c r="CM29" i="4"/>
  <c r="CN29" i="4"/>
  <c r="CO29" i="4"/>
  <c r="DJ29" i="4" s="1"/>
  <c r="CP29" i="4"/>
  <c r="CQ29" i="4"/>
  <c r="DK29" i="4" s="1"/>
  <c r="CR29" i="4"/>
  <c r="CK30" i="4"/>
  <c r="CL30" i="4"/>
  <c r="CM30" i="4"/>
  <c r="CN30" i="4"/>
  <c r="CO30" i="4"/>
  <c r="CP30" i="4"/>
  <c r="CQ30" i="4"/>
  <c r="CR30" i="4"/>
  <c r="CK31" i="4"/>
  <c r="CL31" i="4"/>
  <c r="CM31" i="4"/>
  <c r="CN31" i="4"/>
  <c r="CO31" i="4"/>
  <c r="DJ31" i="4" s="1"/>
  <c r="CP31" i="4"/>
  <c r="CQ31" i="4"/>
  <c r="DK31" i="4" s="1"/>
  <c r="CR31" i="4"/>
  <c r="CK32" i="4"/>
  <c r="CL32" i="4"/>
  <c r="CM32" i="4"/>
  <c r="CN32" i="4"/>
  <c r="CO32" i="4"/>
  <c r="CP32" i="4"/>
  <c r="CQ32" i="4"/>
  <c r="CR32" i="4"/>
  <c r="CK33" i="4"/>
  <c r="CL33" i="4"/>
  <c r="CM33" i="4"/>
  <c r="CN33" i="4"/>
  <c r="CO33" i="4"/>
  <c r="DJ33" i="4" s="1"/>
  <c r="CP33" i="4"/>
  <c r="CQ33" i="4"/>
  <c r="DK33" i="4" s="1"/>
  <c r="CR33" i="4"/>
  <c r="CK34" i="4"/>
  <c r="CL34" i="4"/>
  <c r="CM34" i="4"/>
  <c r="CN34" i="4"/>
  <c r="CO34" i="4"/>
  <c r="CP34" i="4"/>
  <c r="CQ34" i="4"/>
  <c r="CR34" i="4"/>
  <c r="CK35" i="4"/>
  <c r="CL35" i="4"/>
  <c r="CM35" i="4"/>
  <c r="CN35" i="4"/>
  <c r="CO35" i="4"/>
  <c r="DJ35" i="4" s="1"/>
  <c r="CP35" i="4"/>
  <c r="CQ35" i="4"/>
  <c r="DK35" i="4" s="1"/>
  <c r="CR35" i="4"/>
  <c r="CK36" i="4"/>
  <c r="CL36" i="4"/>
  <c r="CM36" i="4"/>
  <c r="CN36" i="4"/>
  <c r="CO36" i="4"/>
  <c r="CP36" i="4"/>
  <c r="CQ36" i="4"/>
  <c r="CR36" i="4"/>
  <c r="CK37" i="4"/>
  <c r="CL37" i="4"/>
  <c r="CM37" i="4"/>
  <c r="CN37" i="4"/>
  <c r="CO37" i="4"/>
  <c r="DJ37" i="4" s="1"/>
  <c r="CP37" i="4"/>
  <c r="CQ37" i="4"/>
  <c r="CR37" i="4"/>
  <c r="CK38" i="4"/>
  <c r="CL38" i="4"/>
  <c r="CM38" i="4"/>
  <c r="CN38" i="4"/>
  <c r="CO38" i="4"/>
  <c r="CP38" i="4"/>
  <c r="CQ38" i="4"/>
  <c r="CR38" i="4"/>
  <c r="CK39" i="4"/>
  <c r="CL39" i="4"/>
  <c r="CM39" i="4"/>
  <c r="CN39" i="4"/>
  <c r="CO39" i="4"/>
  <c r="CP39" i="4"/>
  <c r="CQ39" i="4"/>
  <c r="CR39" i="4"/>
  <c r="CK40" i="4"/>
  <c r="CL40" i="4"/>
  <c r="CM40" i="4"/>
  <c r="CN40" i="4"/>
  <c r="CO40" i="4"/>
  <c r="CP40" i="4"/>
  <c r="CQ40" i="4"/>
  <c r="CR40" i="4"/>
  <c r="CK41" i="4"/>
  <c r="CL41" i="4"/>
  <c r="CM41" i="4"/>
  <c r="CN41" i="4"/>
  <c r="CO41" i="4"/>
  <c r="DJ41" i="4" s="1"/>
  <c r="CP41" i="4"/>
  <c r="CQ41" i="4"/>
  <c r="CR41" i="4"/>
  <c r="CK42" i="4"/>
  <c r="CL42" i="4"/>
  <c r="CM42" i="4"/>
  <c r="CN42" i="4"/>
  <c r="CO42" i="4"/>
  <c r="CP42" i="4"/>
  <c r="CQ42" i="4"/>
  <c r="CR42" i="4"/>
  <c r="CK43" i="4"/>
  <c r="CL43" i="4"/>
  <c r="CM43" i="4"/>
  <c r="CN43" i="4"/>
  <c r="CO43" i="4"/>
  <c r="CP43" i="4"/>
  <c r="CQ43" i="4"/>
  <c r="CR43" i="4"/>
  <c r="CK44" i="4"/>
  <c r="CL44" i="4"/>
  <c r="CM44" i="4"/>
  <c r="CN44" i="4"/>
  <c r="CO44" i="4"/>
  <c r="CP44" i="4"/>
  <c r="CQ44" i="4"/>
  <c r="CR44" i="4"/>
  <c r="CK45" i="4"/>
  <c r="CL45" i="4"/>
  <c r="CM45" i="4"/>
  <c r="CN45" i="4"/>
  <c r="CO45" i="4"/>
  <c r="DJ45" i="4" s="1"/>
  <c r="CP45" i="4"/>
  <c r="CQ45" i="4"/>
  <c r="CR45" i="4"/>
  <c r="CK46" i="4"/>
  <c r="CL46" i="4"/>
  <c r="CM46" i="4"/>
  <c r="CN46" i="4"/>
  <c r="CO46" i="4"/>
  <c r="CP46" i="4"/>
  <c r="CQ46" i="4"/>
  <c r="CR46" i="4"/>
  <c r="CK47" i="4"/>
  <c r="CL47" i="4"/>
  <c r="CM47" i="4"/>
  <c r="CN47" i="4"/>
  <c r="CO47" i="4"/>
  <c r="CP47" i="4"/>
  <c r="CQ47" i="4"/>
  <c r="CR47" i="4"/>
  <c r="CK48" i="4"/>
  <c r="CL48" i="4"/>
  <c r="CM48" i="4"/>
  <c r="CN48" i="4"/>
  <c r="CO48" i="4"/>
  <c r="CP48" i="4"/>
  <c r="CQ48" i="4"/>
  <c r="CR48" i="4"/>
  <c r="CK49" i="4"/>
  <c r="CL49" i="4"/>
  <c r="CM49" i="4"/>
  <c r="CN49" i="4"/>
  <c r="CO49" i="4"/>
  <c r="DJ49" i="4" s="1"/>
  <c r="CP49" i="4"/>
  <c r="CQ49" i="4"/>
  <c r="CR49" i="4"/>
  <c r="CK50" i="4"/>
  <c r="CL50" i="4"/>
  <c r="CM50" i="4"/>
  <c r="CN50" i="4"/>
  <c r="CO50" i="4"/>
  <c r="CP50" i="4"/>
  <c r="CQ50" i="4"/>
  <c r="CR50" i="4"/>
  <c r="CK51" i="4"/>
  <c r="CL51" i="4"/>
  <c r="CM51" i="4"/>
  <c r="CN51" i="4"/>
  <c r="CO51" i="4"/>
  <c r="CP51" i="4"/>
  <c r="CQ51" i="4"/>
  <c r="CR51" i="4"/>
  <c r="CK52" i="4"/>
  <c r="CL52" i="4"/>
  <c r="CM52" i="4"/>
  <c r="CN52" i="4"/>
  <c r="CO52" i="4"/>
  <c r="CP52" i="4"/>
  <c r="CQ52" i="4"/>
  <c r="CR52" i="4"/>
  <c r="CK53" i="4"/>
  <c r="CL53" i="4"/>
  <c r="CM53" i="4"/>
  <c r="CN53" i="4"/>
  <c r="CO53" i="4"/>
  <c r="DJ53" i="4" s="1"/>
  <c r="CP53" i="4"/>
  <c r="CQ53" i="4"/>
  <c r="CR53" i="4"/>
  <c r="CK54" i="4"/>
  <c r="CL54" i="4"/>
  <c r="CM54" i="4"/>
  <c r="CN54" i="4"/>
  <c r="CO54" i="4"/>
  <c r="CP54" i="4"/>
  <c r="CQ54" i="4"/>
  <c r="CR54" i="4"/>
  <c r="CK55" i="4"/>
  <c r="CL55" i="4"/>
  <c r="CM55" i="4"/>
  <c r="CN55" i="4"/>
  <c r="CO55" i="4"/>
  <c r="CP55" i="4"/>
  <c r="CQ55" i="4"/>
  <c r="CR55" i="4"/>
  <c r="CK56" i="4"/>
  <c r="CL56" i="4"/>
  <c r="CM56" i="4"/>
  <c r="CN56" i="4"/>
  <c r="CO56" i="4"/>
  <c r="CP56" i="4"/>
  <c r="CQ56" i="4"/>
  <c r="CR56" i="4"/>
  <c r="CK57" i="4"/>
  <c r="CL57" i="4"/>
  <c r="CM57" i="4"/>
  <c r="CN57" i="4"/>
  <c r="CO57" i="4"/>
  <c r="DJ57" i="4" s="1"/>
  <c r="CP57" i="4"/>
  <c r="CQ57" i="4"/>
  <c r="CR57" i="4"/>
  <c r="CK58" i="4"/>
  <c r="CL58" i="4"/>
  <c r="CM58" i="4"/>
  <c r="CN58" i="4"/>
  <c r="CO58" i="4"/>
  <c r="CP58" i="4"/>
  <c r="CQ58" i="4"/>
  <c r="CR58" i="4"/>
  <c r="CK59" i="4"/>
  <c r="CL59" i="4"/>
  <c r="CM59" i="4"/>
  <c r="CN59" i="4"/>
  <c r="CO59" i="4"/>
  <c r="CP59" i="4"/>
  <c r="CQ59" i="4"/>
  <c r="CR59" i="4"/>
  <c r="CK60" i="4"/>
  <c r="CL60" i="4"/>
  <c r="CM60" i="4"/>
  <c r="CN60" i="4"/>
  <c r="CO60" i="4"/>
  <c r="CP60" i="4"/>
  <c r="CQ60" i="4"/>
  <c r="CR60" i="4"/>
  <c r="CK61" i="4"/>
  <c r="CL61" i="4"/>
  <c r="CM61" i="4"/>
  <c r="CN61" i="4"/>
  <c r="CO61" i="4"/>
  <c r="DJ61" i="4" s="1"/>
  <c r="CP61" i="4"/>
  <c r="CQ61" i="4"/>
  <c r="CR61" i="4"/>
  <c r="CK62" i="4"/>
  <c r="CL62" i="4"/>
  <c r="CM62" i="4"/>
  <c r="CN62" i="4"/>
  <c r="CO62" i="4"/>
  <c r="CP62" i="4"/>
  <c r="CQ62" i="4"/>
  <c r="CR62" i="4"/>
  <c r="CK63" i="4"/>
  <c r="CL63" i="4"/>
  <c r="CM63" i="4"/>
  <c r="CN63" i="4"/>
  <c r="CO63" i="4"/>
  <c r="CP63" i="4"/>
  <c r="CQ63" i="4"/>
  <c r="CR63" i="4"/>
  <c r="CK64" i="4"/>
  <c r="CL64" i="4"/>
  <c r="CM64" i="4"/>
  <c r="CN64" i="4"/>
  <c r="CO64" i="4"/>
  <c r="CP64" i="4"/>
  <c r="CQ64" i="4"/>
  <c r="CR64" i="4"/>
  <c r="CK65" i="4"/>
  <c r="CL65" i="4"/>
  <c r="CM65" i="4"/>
  <c r="CN65" i="4"/>
  <c r="CO65" i="4"/>
  <c r="DJ65" i="4" s="1"/>
  <c r="CP65" i="4"/>
  <c r="CQ65" i="4"/>
  <c r="CR65" i="4"/>
  <c r="CK66" i="4"/>
  <c r="CL66" i="4"/>
  <c r="CM66" i="4"/>
  <c r="CN66" i="4"/>
  <c r="CO66" i="4"/>
  <c r="CP66" i="4"/>
  <c r="CQ66" i="4"/>
  <c r="CR66" i="4"/>
  <c r="CK67" i="4"/>
  <c r="CL67" i="4"/>
  <c r="CM67" i="4"/>
  <c r="CN67" i="4"/>
  <c r="CO67" i="4"/>
  <c r="CP67" i="4"/>
  <c r="CQ67" i="4"/>
  <c r="CR67" i="4"/>
  <c r="CK68" i="4"/>
  <c r="CL68" i="4"/>
  <c r="CM68" i="4"/>
  <c r="CN68" i="4"/>
  <c r="CO68" i="4"/>
  <c r="CP68" i="4"/>
  <c r="CQ68" i="4"/>
  <c r="CR68" i="4"/>
  <c r="CK69" i="4"/>
  <c r="CL69" i="4"/>
  <c r="CM69" i="4"/>
  <c r="CN69" i="4"/>
  <c r="CO69" i="4"/>
  <c r="DJ69" i="4" s="1"/>
  <c r="CP69" i="4"/>
  <c r="CQ69" i="4"/>
  <c r="CR69" i="4"/>
  <c r="CK70" i="4"/>
  <c r="CL70" i="4"/>
  <c r="CM70" i="4"/>
  <c r="CN70" i="4"/>
  <c r="CO70" i="4"/>
  <c r="CP70" i="4"/>
  <c r="CQ70" i="4"/>
  <c r="CR70" i="4"/>
  <c r="CK71" i="4"/>
  <c r="CL71" i="4"/>
  <c r="CM71" i="4"/>
  <c r="CN71" i="4"/>
  <c r="CO71" i="4"/>
  <c r="CP71" i="4"/>
  <c r="CQ71" i="4"/>
  <c r="CR71" i="4"/>
  <c r="CK72" i="4"/>
  <c r="CL72" i="4"/>
  <c r="CM72" i="4"/>
  <c r="CN72" i="4"/>
  <c r="CO72" i="4"/>
  <c r="CP72" i="4"/>
  <c r="CQ72" i="4"/>
  <c r="CR72" i="4"/>
  <c r="CK73" i="4"/>
  <c r="CL73" i="4"/>
  <c r="CM73" i="4"/>
  <c r="CN73" i="4"/>
  <c r="CO73" i="4"/>
  <c r="DJ73" i="4" s="1"/>
  <c r="CP73" i="4"/>
  <c r="CQ73" i="4"/>
  <c r="CR73" i="4"/>
  <c r="CK74" i="4"/>
  <c r="CL74" i="4"/>
  <c r="CM74" i="4"/>
  <c r="CN74" i="4"/>
  <c r="CO74" i="4"/>
  <c r="CP74" i="4"/>
  <c r="CQ74" i="4"/>
  <c r="CR74" i="4"/>
  <c r="CK75" i="4"/>
  <c r="CL75" i="4"/>
  <c r="CM75" i="4"/>
  <c r="CN75" i="4"/>
  <c r="CO75" i="4"/>
  <c r="CP75" i="4"/>
  <c r="CQ75" i="4"/>
  <c r="CR75" i="4"/>
  <c r="CK76" i="4"/>
  <c r="CL76" i="4"/>
  <c r="CM76" i="4"/>
  <c r="CN76" i="4"/>
  <c r="CO76" i="4"/>
  <c r="CP76" i="4"/>
  <c r="CQ76" i="4"/>
  <c r="CR76" i="4"/>
  <c r="CK77" i="4"/>
  <c r="CL77" i="4"/>
  <c r="CM77" i="4"/>
  <c r="CN77" i="4"/>
  <c r="CO77" i="4"/>
  <c r="DJ77" i="4" s="1"/>
  <c r="CP77" i="4"/>
  <c r="CQ77" i="4"/>
  <c r="CR77" i="4"/>
  <c r="CK78" i="4"/>
  <c r="CL78" i="4"/>
  <c r="CM78" i="4"/>
  <c r="CN78" i="4"/>
  <c r="CO78" i="4"/>
  <c r="CP78" i="4"/>
  <c r="CQ78" i="4"/>
  <c r="CR78" i="4"/>
  <c r="CK79" i="4"/>
  <c r="CL79" i="4"/>
  <c r="CM79" i="4"/>
  <c r="CN79" i="4"/>
  <c r="CO79" i="4"/>
  <c r="CP79" i="4"/>
  <c r="CQ79" i="4"/>
  <c r="CR79" i="4"/>
  <c r="CK80" i="4"/>
  <c r="CL80" i="4"/>
  <c r="CM80" i="4"/>
  <c r="CN80" i="4"/>
  <c r="CO80" i="4"/>
  <c r="CP80" i="4"/>
  <c r="CQ80" i="4"/>
  <c r="CR80" i="4"/>
  <c r="CK81" i="4"/>
  <c r="CL81" i="4"/>
  <c r="CM81" i="4"/>
  <c r="CN81" i="4"/>
  <c r="CO81" i="4"/>
  <c r="DJ81" i="4" s="1"/>
  <c r="CP81" i="4"/>
  <c r="CQ81" i="4"/>
  <c r="CR81" i="4"/>
  <c r="CK82" i="4"/>
  <c r="CL82" i="4"/>
  <c r="CM82" i="4"/>
  <c r="CN82" i="4"/>
  <c r="CO82" i="4"/>
  <c r="CP82" i="4"/>
  <c r="CQ82" i="4"/>
  <c r="CR82" i="4"/>
  <c r="CK83" i="4"/>
  <c r="CL83" i="4"/>
  <c r="CM83" i="4"/>
  <c r="CN83" i="4"/>
  <c r="CO83" i="4"/>
  <c r="CP83" i="4"/>
  <c r="CQ83" i="4"/>
  <c r="CR83" i="4"/>
  <c r="CK84" i="4"/>
  <c r="CL84" i="4"/>
  <c r="CM84" i="4"/>
  <c r="CN84" i="4"/>
  <c r="CO84" i="4"/>
  <c r="CP84" i="4"/>
  <c r="CQ84" i="4"/>
  <c r="CR84" i="4"/>
  <c r="CK85" i="4"/>
  <c r="CL85" i="4"/>
  <c r="CM85" i="4"/>
  <c r="CN85" i="4"/>
  <c r="CO85" i="4"/>
  <c r="DJ85" i="4" s="1"/>
  <c r="CP85" i="4"/>
  <c r="CQ85" i="4"/>
  <c r="CR85" i="4"/>
  <c r="CK86" i="4"/>
  <c r="CL86" i="4"/>
  <c r="CM86" i="4"/>
  <c r="CN86" i="4"/>
  <c r="CO86" i="4"/>
  <c r="CP86" i="4"/>
  <c r="CQ86" i="4"/>
  <c r="CR86" i="4"/>
  <c r="CK87" i="4"/>
  <c r="CL87" i="4"/>
  <c r="CM87" i="4"/>
  <c r="CN87" i="4"/>
  <c r="CO87" i="4"/>
  <c r="CP87" i="4"/>
  <c r="CQ87" i="4"/>
  <c r="CR87" i="4"/>
  <c r="CK88" i="4"/>
  <c r="CL88" i="4"/>
  <c r="CM88" i="4"/>
  <c r="CN88" i="4"/>
  <c r="CO88" i="4"/>
  <c r="CP88" i="4"/>
  <c r="CQ88" i="4"/>
  <c r="CR88" i="4"/>
  <c r="CK89" i="4"/>
  <c r="CL89" i="4"/>
  <c r="CM89" i="4"/>
  <c r="CN89" i="4"/>
  <c r="CO89" i="4"/>
  <c r="DJ89" i="4" s="1"/>
  <c r="CP89" i="4"/>
  <c r="CQ89" i="4"/>
  <c r="CR89" i="4"/>
  <c r="CK90" i="4"/>
  <c r="CL90" i="4"/>
  <c r="CM90" i="4"/>
  <c r="CN90" i="4"/>
  <c r="CO90" i="4"/>
  <c r="CP90" i="4"/>
  <c r="CQ90" i="4"/>
  <c r="CR90" i="4"/>
  <c r="CK91" i="4"/>
  <c r="CL91" i="4"/>
  <c r="CM91" i="4"/>
  <c r="CN91" i="4"/>
  <c r="CO91" i="4"/>
  <c r="CP91" i="4"/>
  <c r="CQ91" i="4"/>
  <c r="CR91" i="4"/>
  <c r="CK92" i="4"/>
  <c r="CL92" i="4"/>
  <c r="CM92" i="4"/>
  <c r="CN92" i="4"/>
  <c r="CO92" i="4"/>
  <c r="CP92" i="4"/>
  <c r="CQ92" i="4"/>
  <c r="CR92" i="4"/>
  <c r="CK93" i="4"/>
  <c r="CL93" i="4"/>
  <c r="CM93" i="4"/>
  <c r="CN93" i="4"/>
  <c r="CO93" i="4"/>
  <c r="DJ93" i="4" s="1"/>
  <c r="CP93" i="4"/>
  <c r="CQ93" i="4"/>
  <c r="CR93" i="4"/>
  <c r="CK94" i="4"/>
  <c r="CL94" i="4"/>
  <c r="CM94" i="4"/>
  <c r="CN94" i="4"/>
  <c r="CO94" i="4"/>
  <c r="CP94" i="4"/>
  <c r="CQ94" i="4"/>
  <c r="CR94" i="4"/>
  <c r="CK95" i="4"/>
  <c r="CL95" i="4"/>
  <c r="CM95" i="4"/>
  <c r="CN95" i="4"/>
  <c r="CO95" i="4"/>
  <c r="CP95" i="4"/>
  <c r="CQ95" i="4"/>
  <c r="CR95" i="4"/>
  <c r="CK96" i="4"/>
  <c r="CL96" i="4"/>
  <c r="CM96" i="4"/>
  <c r="CN96" i="4"/>
  <c r="CO96" i="4"/>
  <c r="CP96" i="4"/>
  <c r="CQ96" i="4"/>
  <c r="CR96" i="4"/>
  <c r="CK97" i="4"/>
  <c r="CL97" i="4"/>
  <c r="CM97" i="4"/>
  <c r="CN97" i="4"/>
  <c r="CO97" i="4"/>
  <c r="DJ97" i="4" s="1"/>
  <c r="CP97" i="4"/>
  <c r="CQ97" i="4"/>
  <c r="CR97" i="4"/>
  <c r="CK98" i="4"/>
  <c r="CL98" i="4"/>
  <c r="CM98" i="4"/>
  <c r="CN98" i="4"/>
  <c r="CO98" i="4"/>
  <c r="CP98" i="4"/>
  <c r="CQ98" i="4"/>
  <c r="CR98" i="4"/>
  <c r="CK99" i="4"/>
  <c r="CL99" i="4"/>
  <c r="CM99" i="4"/>
  <c r="CN99" i="4"/>
  <c r="CO99" i="4"/>
  <c r="CP99" i="4"/>
  <c r="CQ99" i="4"/>
  <c r="CR99" i="4"/>
  <c r="CK100" i="4"/>
  <c r="CL100" i="4"/>
  <c r="CM100" i="4"/>
  <c r="CN100" i="4"/>
  <c r="CO100" i="4"/>
  <c r="CP100" i="4"/>
  <c r="CQ100" i="4"/>
  <c r="CR100" i="4"/>
  <c r="CK101" i="4"/>
  <c r="CL101" i="4"/>
  <c r="CM101" i="4"/>
  <c r="CN101" i="4"/>
  <c r="CO101" i="4"/>
  <c r="DJ101" i="4" s="1"/>
  <c r="CP101" i="4"/>
  <c r="CQ101" i="4"/>
  <c r="CR101" i="4"/>
  <c r="CK102" i="4"/>
  <c r="CL102" i="4"/>
  <c r="CM102" i="4"/>
  <c r="CN102" i="4"/>
  <c r="CO102" i="4"/>
  <c r="CP102" i="4"/>
  <c r="CQ102" i="4"/>
  <c r="CR102" i="4"/>
  <c r="CK103" i="4"/>
  <c r="CL103" i="4"/>
  <c r="CM103" i="4"/>
  <c r="CN103" i="4"/>
  <c r="CO103" i="4"/>
  <c r="CP103" i="4"/>
  <c r="CQ103" i="4"/>
  <c r="CR103" i="4"/>
  <c r="CK104" i="4"/>
  <c r="CL104" i="4"/>
  <c r="CM104" i="4"/>
  <c r="CN104" i="4"/>
  <c r="CO104" i="4"/>
  <c r="CP104" i="4"/>
  <c r="CQ104" i="4"/>
  <c r="CR104" i="4"/>
  <c r="CK105" i="4"/>
  <c r="CL105" i="4"/>
  <c r="CM105" i="4"/>
  <c r="CN105" i="4"/>
  <c r="CO105" i="4"/>
  <c r="DJ105" i="4" s="1"/>
  <c r="CP105" i="4"/>
  <c r="CQ105" i="4"/>
  <c r="CR105" i="4"/>
  <c r="CK106" i="4"/>
  <c r="CL106" i="4"/>
  <c r="CM106" i="4"/>
  <c r="CN106" i="4"/>
  <c r="CO106" i="4"/>
  <c r="CP106" i="4"/>
  <c r="CQ106" i="4"/>
  <c r="CR106" i="4"/>
  <c r="CK107" i="4"/>
  <c r="CL107" i="4"/>
  <c r="CM107" i="4"/>
  <c r="CN107" i="4"/>
  <c r="CO107" i="4"/>
  <c r="CP107" i="4"/>
  <c r="CQ107" i="4"/>
  <c r="CR107" i="4"/>
  <c r="CK108" i="4"/>
  <c r="CL108" i="4"/>
  <c r="CM108" i="4"/>
  <c r="CN108" i="4"/>
  <c r="CO108" i="4"/>
  <c r="CP108" i="4"/>
  <c r="CQ108" i="4"/>
  <c r="CR108" i="4"/>
  <c r="CK109" i="4"/>
  <c r="CL109" i="4"/>
  <c r="CM109" i="4"/>
  <c r="CN109" i="4"/>
  <c r="CO109" i="4"/>
  <c r="DJ109" i="4" s="1"/>
  <c r="CP109" i="4"/>
  <c r="CQ109" i="4"/>
  <c r="CR109" i="4"/>
  <c r="CK110" i="4"/>
  <c r="CL110" i="4"/>
  <c r="CM110" i="4"/>
  <c r="CN110" i="4"/>
  <c r="CO110" i="4"/>
  <c r="CP110" i="4"/>
  <c r="CQ110" i="4"/>
  <c r="CR110" i="4"/>
  <c r="CK111" i="4"/>
  <c r="CL111" i="4"/>
  <c r="CM111" i="4"/>
  <c r="CN111" i="4"/>
  <c r="CO111" i="4"/>
  <c r="CP111" i="4"/>
  <c r="CQ111" i="4"/>
  <c r="CR111" i="4"/>
  <c r="CK112" i="4"/>
  <c r="CL112" i="4"/>
  <c r="CM112" i="4"/>
  <c r="CN112" i="4"/>
  <c r="CO112" i="4"/>
  <c r="CP112" i="4"/>
  <c r="CQ112" i="4"/>
  <c r="CR112" i="4"/>
  <c r="CK113" i="4"/>
  <c r="CL113" i="4"/>
  <c r="CM113" i="4"/>
  <c r="CN113" i="4"/>
  <c r="CO113" i="4"/>
  <c r="DJ113" i="4" s="1"/>
  <c r="CP113" i="4"/>
  <c r="CQ113" i="4"/>
  <c r="CR113" i="4"/>
  <c r="CK114" i="4"/>
  <c r="CL114" i="4"/>
  <c r="CM114" i="4"/>
  <c r="CN114" i="4"/>
  <c r="CO114" i="4"/>
  <c r="CP114" i="4"/>
  <c r="CQ114" i="4"/>
  <c r="CR114" i="4"/>
  <c r="CK115" i="4"/>
  <c r="CL115" i="4"/>
  <c r="CM115" i="4"/>
  <c r="CN115" i="4"/>
  <c r="CO115" i="4"/>
  <c r="CP115" i="4"/>
  <c r="CQ115" i="4"/>
  <c r="CR115" i="4"/>
  <c r="CK116" i="4"/>
  <c r="CL116" i="4"/>
  <c r="CM116" i="4"/>
  <c r="CN116" i="4"/>
  <c r="CO116" i="4"/>
  <c r="CP116" i="4"/>
  <c r="CQ116" i="4"/>
  <c r="CR116" i="4"/>
  <c r="CK117" i="4"/>
  <c r="CL117" i="4"/>
  <c r="CM117" i="4"/>
  <c r="CN117" i="4"/>
  <c r="CO117" i="4"/>
  <c r="DJ117" i="4" s="1"/>
  <c r="CP117" i="4"/>
  <c r="CQ117" i="4"/>
  <c r="CR117" i="4"/>
  <c r="CK118" i="4"/>
  <c r="CL118" i="4"/>
  <c r="CM118" i="4"/>
  <c r="CN118" i="4"/>
  <c r="CO118" i="4"/>
  <c r="CP118" i="4"/>
  <c r="CQ118" i="4"/>
  <c r="CR118" i="4"/>
  <c r="CK119" i="4"/>
  <c r="CL119" i="4"/>
  <c r="CM119" i="4"/>
  <c r="CN119" i="4"/>
  <c r="CO119" i="4"/>
  <c r="CP119" i="4"/>
  <c r="CQ119" i="4"/>
  <c r="CR119" i="4"/>
  <c r="CK120" i="4"/>
  <c r="CL120" i="4"/>
  <c r="CM120" i="4"/>
  <c r="CN120" i="4"/>
  <c r="CO120" i="4"/>
  <c r="CP120" i="4"/>
  <c r="CQ120" i="4"/>
  <c r="CR120" i="4"/>
  <c r="CK121" i="4"/>
  <c r="CL121" i="4"/>
  <c r="CM121" i="4"/>
  <c r="CN121" i="4"/>
  <c r="CO121" i="4"/>
  <c r="DJ121" i="4" s="1"/>
  <c r="CP121" i="4"/>
  <c r="CQ121" i="4"/>
  <c r="CR121" i="4"/>
  <c r="CK122" i="4"/>
  <c r="CL122" i="4"/>
  <c r="CM122" i="4"/>
  <c r="CN122" i="4"/>
  <c r="CO122" i="4"/>
  <c r="CP122" i="4"/>
  <c r="CQ122" i="4"/>
  <c r="CR122" i="4"/>
  <c r="CK123" i="4"/>
  <c r="CL123" i="4"/>
  <c r="CM123" i="4"/>
  <c r="CN123" i="4"/>
  <c r="CO123" i="4"/>
  <c r="CP123" i="4"/>
  <c r="CQ123" i="4"/>
  <c r="CR123" i="4"/>
  <c r="CL4" i="4"/>
  <c r="CM4" i="4"/>
  <c r="CN4" i="4"/>
  <c r="CO4" i="4"/>
  <c r="CP4" i="4"/>
  <c r="CQ4" i="4"/>
  <c r="CR4" i="4"/>
  <c r="CK4" i="4"/>
  <c r="DJ123" i="4"/>
  <c r="DH123" i="4"/>
  <c r="DH121" i="4"/>
  <c r="DH120" i="4"/>
  <c r="DH119" i="4"/>
  <c r="DH117" i="4"/>
  <c r="DH115" i="4"/>
  <c r="DH114" i="4"/>
  <c r="DH113" i="4"/>
  <c r="DH112" i="4"/>
  <c r="DJ111" i="4"/>
  <c r="DH111" i="4"/>
  <c r="DH109" i="4"/>
  <c r="DH108" i="4"/>
  <c r="DJ107" i="4"/>
  <c r="DH107" i="4"/>
  <c r="DH106" i="4"/>
  <c r="DH105" i="4"/>
  <c r="DH103" i="4"/>
  <c r="DH102" i="4"/>
  <c r="DH101" i="4"/>
  <c r="DH100" i="4"/>
  <c r="DH99" i="4"/>
  <c r="DH97" i="4"/>
  <c r="DJ95" i="4"/>
  <c r="DH95" i="4"/>
  <c r="DH94" i="4"/>
  <c r="DH93" i="4"/>
  <c r="DJ92" i="4"/>
  <c r="DJ91" i="4"/>
  <c r="DH91" i="4"/>
  <c r="DH89" i="4"/>
  <c r="DH88" i="4"/>
  <c r="DH87" i="4"/>
  <c r="DH85" i="4"/>
  <c r="DH83" i="4"/>
  <c r="DH82" i="4"/>
  <c r="DH81" i="4"/>
  <c r="DH80" i="4"/>
  <c r="DJ79" i="4"/>
  <c r="DH79" i="4"/>
  <c r="DH77" i="4"/>
  <c r="DH76" i="4"/>
  <c r="DJ75" i="4"/>
  <c r="DH75" i="4"/>
  <c r="DH74" i="4"/>
  <c r="DH73" i="4"/>
  <c r="DH71" i="4"/>
  <c r="DH70" i="4"/>
  <c r="DH69" i="4"/>
  <c r="DH68" i="4"/>
  <c r="DH67" i="4"/>
  <c r="DH65" i="4"/>
  <c r="DJ63" i="4"/>
  <c r="DH63" i="4"/>
  <c r="DH62" i="4"/>
  <c r="DH61" i="4"/>
  <c r="DJ60" i="4"/>
  <c r="DJ59" i="4"/>
  <c r="DH59" i="4"/>
  <c r="DH57" i="4"/>
  <c r="DH56" i="4"/>
  <c r="DH55" i="4"/>
  <c r="DH53" i="4"/>
  <c r="DH51" i="4"/>
  <c r="DH50" i="4"/>
  <c r="DH49" i="4"/>
  <c r="DH48" i="4"/>
  <c r="DJ47" i="4"/>
  <c r="DH47" i="4"/>
  <c r="DH45" i="4"/>
  <c r="DH44" i="4"/>
  <c r="DJ43" i="4"/>
  <c r="DH43" i="4"/>
  <c r="DH42" i="4"/>
  <c r="DH41" i="4"/>
  <c r="DH39" i="4"/>
  <c r="DH38" i="4"/>
  <c r="DI37" i="4"/>
  <c r="DH37" i="4"/>
  <c r="DH35" i="4"/>
  <c r="DI35" i="4"/>
  <c r="DH34" i="4"/>
  <c r="DH33" i="4"/>
  <c r="DI33" i="4"/>
  <c r="DH32" i="4"/>
  <c r="DH31" i="4"/>
  <c r="DI31" i="4"/>
  <c r="DH29" i="4"/>
  <c r="DI29" i="4"/>
  <c r="DH28" i="4"/>
  <c r="DI28" i="4"/>
  <c r="DH27" i="4"/>
  <c r="DI27" i="4"/>
  <c r="DH25" i="4"/>
  <c r="DI25" i="4"/>
  <c r="DH24" i="4"/>
  <c r="DI24" i="4"/>
  <c r="DH23" i="4"/>
  <c r="DI23" i="4"/>
  <c r="DH21" i="4"/>
  <c r="DI21" i="4"/>
  <c r="DH20" i="4"/>
  <c r="DI20" i="4"/>
  <c r="DH19" i="4"/>
  <c r="DI19" i="4"/>
  <c r="DH17" i="4"/>
  <c r="DI17" i="4"/>
  <c r="DH15" i="4"/>
  <c r="DI15" i="4"/>
  <c r="DH14" i="4"/>
  <c r="DH13" i="4"/>
  <c r="DI13" i="4"/>
  <c r="DH11" i="4"/>
  <c r="DI11" i="4"/>
  <c r="DH10" i="4"/>
  <c r="DH9" i="4"/>
  <c r="DI9" i="4"/>
  <c r="DH7" i="4"/>
  <c r="DI7" i="4"/>
  <c r="DH6" i="4"/>
  <c r="DH5" i="4"/>
  <c r="DI5" i="4"/>
  <c r="DH4" i="4"/>
  <c r="DK4" i="4"/>
  <c r="DJ4" i="4"/>
  <c r="DI4" i="4"/>
  <c r="CA5" i="4"/>
  <c r="CB5" i="4"/>
  <c r="CC5" i="4"/>
  <c r="CD5" i="4"/>
  <c r="CA6" i="4"/>
  <c r="CB6" i="4"/>
  <c r="CC6" i="4"/>
  <c r="CD6" i="4"/>
  <c r="CA7" i="4"/>
  <c r="CB7" i="4"/>
  <c r="CC7" i="4"/>
  <c r="CD7" i="4"/>
  <c r="CA8" i="4"/>
  <c r="CF8" i="4" s="1"/>
  <c r="CB8" i="4"/>
  <c r="CG8" i="4" s="1"/>
  <c r="CC8" i="4"/>
  <c r="CH8" i="4" s="1"/>
  <c r="CD8" i="4"/>
  <c r="CA9" i="4"/>
  <c r="CB9" i="4"/>
  <c r="CC9" i="4"/>
  <c r="CD9" i="4"/>
  <c r="CA10" i="4"/>
  <c r="CB10" i="4"/>
  <c r="CC10" i="4"/>
  <c r="CD10" i="4"/>
  <c r="CA11" i="4"/>
  <c r="CB11" i="4"/>
  <c r="CC11" i="4"/>
  <c r="CD11" i="4"/>
  <c r="CA12" i="4"/>
  <c r="CF12" i="4" s="1"/>
  <c r="CB12" i="4"/>
  <c r="CG12" i="4" s="1"/>
  <c r="CC12" i="4"/>
  <c r="CD12" i="4"/>
  <c r="CA13" i="4"/>
  <c r="CB13" i="4"/>
  <c r="CC13" i="4"/>
  <c r="CD13" i="4"/>
  <c r="CA14" i="4"/>
  <c r="CB14" i="4"/>
  <c r="CG14" i="4" s="1"/>
  <c r="CC14" i="4"/>
  <c r="CD14" i="4"/>
  <c r="CA15" i="4"/>
  <c r="CB15" i="4"/>
  <c r="CC15" i="4"/>
  <c r="CD15" i="4"/>
  <c r="CI15" i="4" s="1"/>
  <c r="CA16" i="4"/>
  <c r="CF16" i="4" s="1"/>
  <c r="CB16" i="4"/>
  <c r="CC16" i="4"/>
  <c r="CD16" i="4"/>
  <c r="CA17" i="4"/>
  <c r="CB17" i="4"/>
  <c r="CC17" i="4"/>
  <c r="CD17" i="4"/>
  <c r="CA18" i="4"/>
  <c r="CF18" i="4" s="1"/>
  <c r="CB18" i="4"/>
  <c r="CG18" i="4" s="1"/>
  <c r="CC18" i="4"/>
  <c r="CD18" i="4"/>
  <c r="CA19" i="4"/>
  <c r="CB19" i="4"/>
  <c r="CC19" i="4"/>
  <c r="CD19" i="4"/>
  <c r="CA20" i="4"/>
  <c r="CB20" i="4"/>
  <c r="CC20" i="4"/>
  <c r="CD20" i="4"/>
  <c r="CA21" i="4"/>
  <c r="CB21" i="4"/>
  <c r="CC21" i="4"/>
  <c r="CD21" i="4"/>
  <c r="CA22" i="4"/>
  <c r="CF22" i="4" s="1"/>
  <c r="CB22" i="4"/>
  <c r="CG22" i="4" s="1"/>
  <c r="CC22" i="4"/>
  <c r="CD22" i="4"/>
  <c r="CA23" i="4"/>
  <c r="CB23" i="4"/>
  <c r="CC23" i="4"/>
  <c r="CD23" i="4"/>
  <c r="CA24" i="4"/>
  <c r="CB24" i="4"/>
  <c r="CC24" i="4"/>
  <c r="CD24" i="4"/>
  <c r="CI24" i="4" s="1"/>
  <c r="CA25" i="4"/>
  <c r="CB25" i="4"/>
  <c r="CC25" i="4"/>
  <c r="CD25" i="4"/>
  <c r="CA26" i="4"/>
  <c r="CF26" i="4" s="1"/>
  <c r="CB26" i="4"/>
  <c r="CC26" i="4"/>
  <c r="CD26" i="4"/>
  <c r="CA27" i="4"/>
  <c r="CB27" i="4"/>
  <c r="CC27" i="4"/>
  <c r="CD27" i="4"/>
  <c r="CA28" i="4"/>
  <c r="CF28" i="4" s="1"/>
  <c r="CB28" i="4"/>
  <c r="CG28" i="4" s="1"/>
  <c r="CC28" i="4"/>
  <c r="CD28" i="4"/>
  <c r="CA29" i="4"/>
  <c r="CB29" i="4"/>
  <c r="CC29" i="4"/>
  <c r="CD29" i="4"/>
  <c r="CA30" i="4"/>
  <c r="CB30" i="4"/>
  <c r="CC30" i="4"/>
  <c r="CD30" i="4"/>
  <c r="CA31" i="4"/>
  <c r="CB31" i="4"/>
  <c r="CC31" i="4"/>
  <c r="CD31" i="4"/>
  <c r="CA32" i="4"/>
  <c r="CF32" i="4" s="1"/>
  <c r="CB32" i="4"/>
  <c r="CG32" i="4" s="1"/>
  <c r="CC32" i="4"/>
  <c r="CD32" i="4"/>
  <c r="CA33" i="4"/>
  <c r="CB33" i="4"/>
  <c r="CC33" i="4"/>
  <c r="CD33" i="4"/>
  <c r="CA34" i="4"/>
  <c r="CB34" i="4"/>
  <c r="CC34" i="4"/>
  <c r="CH34" i="4" s="1"/>
  <c r="CD34" i="4"/>
  <c r="CA35" i="4"/>
  <c r="CB35" i="4"/>
  <c r="CC35" i="4"/>
  <c r="CD35" i="4"/>
  <c r="CA36" i="4"/>
  <c r="CF36" i="4" s="1"/>
  <c r="CB36" i="4"/>
  <c r="CG36" i="4" s="1"/>
  <c r="CC36" i="4"/>
  <c r="CD36" i="4"/>
  <c r="CA37" i="4"/>
  <c r="CB37" i="4"/>
  <c r="CC37" i="4"/>
  <c r="CD37" i="4"/>
  <c r="CA38" i="4"/>
  <c r="CB38" i="4"/>
  <c r="CG38" i="4" s="1"/>
  <c r="CC38" i="4"/>
  <c r="CD38" i="4"/>
  <c r="CA39" i="4"/>
  <c r="CB39" i="4"/>
  <c r="CC39" i="4"/>
  <c r="CD39" i="4"/>
  <c r="CA40" i="4"/>
  <c r="CF40" i="4" s="1"/>
  <c r="CB40" i="4"/>
  <c r="CG40" i="4" s="1"/>
  <c r="CC40" i="4"/>
  <c r="CD40" i="4"/>
  <c r="CA41" i="4"/>
  <c r="CB41" i="4"/>
  <c r="CC41" i="4"/>
  <c r="CD41" i="4"/>
  <c r="CA42" i="4"/>
  <c r="CB42" i="4"/>
  <c r="CG42" i="4" s="1"/>
  <c r="CC42" i="4"/>
  <c r="CD42" i="4"/>
  <c r="CA43" i="4"/>
  <c r="CB43" i="4"/>
  <c r="CC43" i="4"/>
  <c r="CD43" i="4"/>
  <c r="CA44" i="4"/>
  <c r="CF44" i="4" s="1"/>
  <c r="CB44" i="4"/>
  <c r="CG44" i="4" s="1"/>
  <c r="CC44" i="4"/>
  <c r="CD44" i="4"/>
  <c r="CA45" i="4"/>
  <c r="CB45" i="4"/>
  <c r="CC45" i="4"/>
  <c r="CD45" i="4"/>
  <c r="CA46" i="4"/>
  <c r="CB46" i="4"/>
  <c r="CG46" i="4" s="1"/>
  <c r="CC46" i="4"/>
  <c r="CD46" i="4"/>
  <c r="CA47" i="4"/>
  <c r="CB47" i="4"/>
  <c r="CC47" i="4"/>
  <c r="CD47" i="4"/>
  <c r="CA48" i="4"/>
  <c r="CF48" i="4" s="1"/>
  <c r="CB48" i="4"/>
  <c r="CG48" i="4" s="1"/>
  <c r="CC48" i="4"/>
  <c r="CD48" i="4"/>
  <c r="CA49" i="4"/>
  <c r="CB49" i="4"/>
  <c r="CC49" i="4"/>
  <c r="CD49" i="4"/>
  <c r="CA50" i="4"/>
  <c r="CB50" i="4"/>
  <c r="CG50" i="4" s="1"/>
  <c r="CC50" i="4"/>
  <c r="CD50" i="4"/>
  <c r="CA51" i="4"/>
  <c r="CB51" i="4"/>
  <c r="CC51" i="4"/>
  <c r="CD51" i="4"/>
  <c r="CA52" i="4"/>
  <c r="CF52" i="4" s="1"/>
  <c r="CB52" i="4"/>
  <c r="CG52" i="4" s="1"/>
  <c r="CC52" i="4"/>
  <c r="CD52" i="4"/>
  <c r="CA53" i="4"/>
  <c r="CB53" i="4"/>
  <c r="CC53" i="4"/>
  <c r="CD53" i="4"/>
  <c r="CA54" i="4"/>
  <c r="CB54" i="4"/>
  <c r="CG54" i="4" s="1"/>
  <c r="CC54" i="4"/>
  <c r="CD54" i="4"/>
  <c r="CI54" i="4" s="1"/>
  <c r="CA55" i="4"/>
  <c r="CB55" i="4"/>
  <c r="CC55" i="4"/>
  <c r="CD55" i="4"/>
  <c r="CA56" i="4"/>
  <c r="CB56" i="4"/>
  <c r="CC56" i="4"/>
  <c r="CD56" i="4"/>
  <c r="CA57" i="4"/>
  <c r="CB57" i="4"/>
  <c r="CC57" i="4"/>
  <c r="CD57" i="4"/>
  <c r="CA58" i="4"/>
  <c r="CF58" i="4" s="1"/>
  <c r="CB58" i="4"/>
  <c r="CG58" i="4" s="1"/>
  <c r="CC58" i="4"/>
  <c r="CD58" i="4"/>
  <c r="CA59" i="4"/>
  <c r="CB59" i="4"/>
  <c r="CC59" i="4"/>
  <c r="CD59" i="4"/>
  <c r="CA60" i="4"/>
  <c r="CB60" i="4"/>
  <c r="CC60" i="4"/>
  <c r="CD60" i="4"/>
  <c r="CA61" i="4"/>
  <c r="CB61" i="4"/>
  <c r="CC61" i="4"/>
  <c r="CD61" i="4"/>
  <c r="CA62" i="4"/>
  <c r="CF62" i="4" s="1"/>
  <c r="CB62" i="4"/>
  <c r="CG62" i="4" s="1"/>
  <c r="CC62" i="4"/>
  <c r="CD62" i="4"/>
  <c r="CA63" i="4"/>
  <c r="CB63" i="4"/>
  <c r="CC63" i="4"/>
  <c r="CD63" i="4"/>
  <c r="CA64" i="4"/>
  <c r="CB64" i="4"/>
  <c r="CC64" i="4"/>
  <c r="CD64" i="4"/>
  <c r="CA65" i="4"/>
  <c r="CB65" i="4"/>
  <c r="CC65" i="4"/>
  <c r="CD65" i="4"/>
  <c r="CA66" i="4"/>
  <c r="CF66" i="4" s="1"/>
  <c r="CB66" i="4"/>
  <c r="CG66" i="4" s="1"/>
  <c r="CC66" i="4"/>
  <c r="CD66" i="4"/>
  <c r="CA67" i="4"/>
  <c r="CB67" i="4"/>
  <c r="CC67" i="4"/>
  <c r="CD67" i="4"/>
  <c r="CA68" i="4"/>
  <c r="CB68" i="4"/>
  <c r="CC68" i="4"/>
  <c r="CD68" i="4"/>
  <c r="CA69" i="4"/>
  <c r="CB69" i="4"/>
  <c r="CC69" i="4"/>
  <c r="CD69" i="4"/>
  <c r="CA70" i="4"/>
  <c r="CF70" i="4" s="1"/>
  <c r="CB70" i="4"/>
  <c r="CG70" i="4" s="1"/>
  <c r="CC70" i="4"/>
  <c r="CD70" i="4"/>
  <c r="CA71" i="4"/>
  <c r="CB71" i="4"/>
  <c r="CC71" i="4"/>
  <c r="CD71" i="4"/>
  <c r="CA72" i="4"/>
  <c r="CB72" i="4"/>
  <c r="CG72" i="4" s="1"/>
  <c r="CC72" i="4"/>
  <c r="CH72" i="4" s="1"/>
  <c r="CD72" i="4"/>
  <c r="CA73" i="4"/>
  <c r="CB73" i="4"/>
  <c r="CC73" i="4"/>
  <c r="CD73" i="4"/>
  <c r="CA74" i="4"/>
  <c r="CF74" i="4" s="1"/>
  <c r="CB74" i="4"/>
  <c r="CC74" i="4"/>
  <c r="CD74" i="4"/>
  <c r="CA75" i="4"/>
  <c r="CB75" i="4"/>
  <c r="CC75" i="4"/>
  <c r="CD75" i="4"/>
  <c r="CA76" i="4"/>
  <c r="CB76" i="4"/>
  <c r="CG76" i="4" s="1"/>
  <c r="CC76" i="4"/>
  <c r="CD76" i="4"/>
  <c r="CA77" i="4"/>
  <c r="CB77" i="4"/>
  <c r="CC77" i="4"/>
  <c r="CD77" i="4"/>
  <c r="CA78" i="4"/>
  <c r="CB78" i="4"/>
  <c r="CC78" i="4"/>
  <c r="CD78" i="4"/>
  <c r="CA79" i="4"/>
  <c r="CB79" i="4"/>
  <c r="CC79" i="4"/>
  <c r="CD79" i="4"/>
  <c r="CA80" i="4"/>
  <c r="CF80" i="4" s="1"/>
  <c r="CB80" i="4"/>
  <c r="CG80" i="4" s="1"/>
  <c r="CC80" i="4"/>
  <c r="CD80" i="4"/>
  <c r="CA81" i="4"/>
  <c r="CB81" i="4"/>
  <c r="CC81" i="4"/>
  <c r="CD81" i="4"/>
  <c r="CA82" i="4"/>
  <c r="CB82" i="4"/>
  <c r="CC82" i="4"/>
  <c r="CD82" i="4"/>
  <c r="CA83" i="4"/>
  <c r="CB83" i="4"/>
  <c r="CC83" i="4"/>
  <c r="CD83" i="4"/>
  <c r="CA84" i="4"/>
  <c r="CF84" i="4" s="1"/>
  <c r="CB84" i="4"/>
  <c r="CG84" i="4" s="1"/>
  <c r="CC84" i="4"/>
  <c r="CD84" i="4"/>
  <c r="CA85" i="4"/>
  <c r="CB85" i="4"/>
  <c r="CC85" i="4"/>
  <c r="CD85" i="4"/>
  <c r="CA86" i="4"/>
  <c r="CB86" i="4"/>
  <c r="CC86" i="4"/>
  <c r="CD86" i="4"/>
  <c r="CA87" i="4"/>
  <c r="CB87" i="4"/>
  <c r="CC87" i="4"/>
  <c r="CD87" i="4"/>
  <c r="CA88" i="4"/>
  <c r="CF88" i="4" s="1"/>
  <c r="CB88" i="4"/>
  <c r="CG88" i="4" s="1"/>
  <c r="CC88" i="4"/>
  <c r="CH88" i="4" s="1"/>
  <c r="CD88" i="4"/>
  <c r="CA89" i="4"/>
  <c r="CB89" i="4"/>
  <c r="CC89" i="4"/>
  <c r="CD89" i="4"/>
  <c r="CA90" i="4"/>
  <c r="CB90" i="4"/>
  <c r="CG90" i="4" s="1"/>
  <c r="CC90" i="4"/>
  <c r="CD90" i="4"/>
  <c r="CA91" i="4"/>
  <c r="CB91" i="4"/>
  <c r="CC91" i="4"/>
  <c r="CD91" i="4"/>
  <c r="CA92" i="4"/>
  <c r="CB92" i="4"/>
  <c r="CG92" i="4" s="1"/>
  <c r="CC92" i="4"/>
  <c r="CD92" i="4"/>
  <c r="CA93" i="4"/>
  <c r="CB93" i="4"/>
  <c r="CC93" i="4"/>
  <c r="CD93" i="4"/>
  <c r="CA94" i="4"/>
  <c r="CB94" i="4"/>
  <c r="CC94" i="4"/>
  <c r="CD94" i="4"/>
  <c r="CA95" i="4"/>
  <c r="CB95" i="4"/>
  <c r="CC95" i="4"/>
  <c r="CD95" i="4"/>
  <c r="CA96" i="4"/>
  <c r="CF96" i="4" s="1"/>
  <c r="CB96" i="4"/>
  <c r="CG96" i="4" s="1"/>
  <c r="CC96" i="4"/>
  <c r="CD96" i="4"/>
  <c r="CA97" i="4"/>
  <c r="CB97" i="4"/>
  <c r="CC97" i="4"/>
  <c r="CD97" i="4"/>
  <c r="CA98" i="4"/>
  <c r="CB98" i="4"/>
  <c r="CC98" i="4"/>
  <c r="CD98" i="4"/>
  <c r="CA99" i="4"/>
  <c r="CB99" i="4"/>
  <c r="CC99" i="4"/>
  <c r="CD99" i="4"/>
  <c r="CA100" i="4"/>
  <c r="CF100" i="4" s="1"/>
  <c r="CB100" i="4"/>
  <c r="CG100" i="4" s="1"/>
  <c r="CC100" i="4"/>
  <c r="CD100" i="4"/>
  <c r="CA101" i="4"/>
  <c r="CB101" i="4"/>
  <c r="CC101" i="4"/>
  <c r="CD101" i="4"/>
  <c r="CA102" i="4"/>
  <c r="CB102" i="4"/>
  <c r="CC102" i="4"/>
  <c r="CD102" i="4"/>
  <c r="CA103" i="4"/>
  <c r="CB103" i="4"/>
  <c r="CC103" i="4"/>
  <c r="CD103" i="4"/>
  <c r="CA104" i="4"/>
  <c r="CF104" i="4" s="1"/>
  <c r="CB104" i="4"/>
  <c r="CG104" i="4" s="1"/>
  <c r="CC104" i="4"/>
  <c r="CD104" i="4"/>
  <c r="CA105" i="4"/>
  <c r="CB105" i="4"/>
  <c r="CC105" i="4"/>
  <c r="CD105" i="4"/>
  <c r="CA106" i="4"/>
  <c r="CB106" i="4"/>
  <c r="CC106" i="4"/>
  <c r="CD106" i="4"/>
  <c r="CA107" i="4"/>
  <c r="CB107" i="4"/>
  <c r="CC107" i="4"/>
  <c r="CD107" i="4"/>
  <c r="CA108" i="4"/>
  <c r="CF108" i="4" s="1"/>
  <c r="CB108" i="4"/>
  <c r="CG108" i="4" s="1"/>
  <c r="CC108" i="4"/>
  <c r="CD108" i="4"/>
  <c r="CA109" i="4"/>
  <c r="CB109" i="4"/>
  <c r="CC109" i="4"/>
  <c r="CD109" i="4"/>
  <c r="CA110" i="4"/>
  <c r="CB110" i="4"/>
  <c r="CC110" i="4"/>
  <c r="CD110" i="4"/>
  <c r="CA111" i="4"/>
  <c r="CB111" i="4"/>
  <c r="CC111" i="4"/>
  <c r="CD111" i="4"/>
  <c r="CA112" i="4"/>
  <c r="CF112" i="4" s="1"/>
  <c r="CB112" i="4"/>
  <c r="CG112" i="4" s="1"/>
  <c r="CC112" i="4"/>
  <c r="CH112" i="4" s="1"/>
  <c r="CD112" i="4"/>
  <c r="CA113" i="4"/>
  <c r="CB113" i="4"/>
  <c r="CC113" i="4"/>
  <c r="CD113" i="4"/>
  <c r="CA114" i="4"/>
  <c r="CB114" i="4"/>
  <c r="CG114" i="4" s="1"/>
  <c r="CC114" i="4"/>
  <c r="CD114" i="4"/>
  <c r="CA115" i="4"/>
  <c r="CB115" i="4"/>
  <c r="CC115" i="4"/>
  <c r="CD115" i="4"/>
  <c r="CI115" i="4" s="1"/>
  <c r="CA116" i="4"/>
  <c r="CB116" i="4"/>
  <c r="CC116" i="4"/>
  <c r="CD116" i="4"/>
  <c r="CA117" i="4"/>
  <c r="CB117" i="4"/>
  <c r="CC117" i="4"/>
  <c r="CD117" i="4"/>
  <c r="CA118" i="4"/>
  <c r="CF118" i="4" s="1"/>
  <c r="CB118" i="4"/>
  <c r="CG118" i="4" s="1"/>
  <c r="CC118" i="4"/>
  <c r="CD118" i="4"/>
  <c r="CA119" i="4"/>
  <c r="CB119" i="4"/>
  <c r="CC119" i="4"/>
  <c r="CD119" i="4"/>
  <c r="CA120" i="4"/>
  <c r="CB120" i="4"/>
  <c r="CC120" i="4"/>
  <c r="CD120" i="4"/>
  <c r="CA121" i="4"/>
  <c r="CB121" i="4"/>
  <c r="CC121" i="4"/>
  <c r="CD121" i="4"/>
  <c r="CA122" i="4"/>
  <c r="CF122" i="4" s="1"/>
  <c r="CB122" i="4"/>
  <c r="CG122" i="4" s="1"/>
  <c r="CC122" i="4"/>
  <c r="CD122" i="4"/>
  <c r="CA123" i="4"/>
  <c r="CB123" i="4"/>
  <c r="CC123" i="4"/>
  <c r="CD123" i="4"/>
  <c r="CB4" i="4"/>
  <c r="CC4" i="4"/>
  <c r="CD4" i="4"/>
  <c r="CA4" i="4"/>
  <c r="BR5" i="4"/>
  <c r="BS5" i="4"/>
  <c r="BT5" i="4"/>
  <c r="BU5" i="4"/>
  <c r="BV5" i="4"/>
  <c r="BW5" i="4"/>
  <c r="BX5" i="4"/>
  <c r="BY5" i="4"/>
  <c r="BR6" i="4"/>
  <c r="BS6" i="4"/>
  <c r="BT6" i="4"/>
  <c r="BU6" i="4"/>
  <c r="BV6" i="4"/>
  <c r="BW6" i="4"/>
  <c r="BX6" i="4"/>
  <c r="BY6" i="4"/>
  <c r="BR7" i="4"/>
  <c r="BS7" i="4"/>
  <c r="BT7" i="4"/>
  <c r="BU7" i="4"/>
  <c r="BV7" i="4"/>
  <c r="BW7" i="4"/>
  <c r="BX7" i="4"/>
  <c r="CI7" i="4" s="1"/>
  <c r="BY7" i="4"/>
  <c r="BR8" i="4"/>
  <c r="BS8" i="4"/>
  <c r="BT8" i="4"/>
  <c r="BU8" i="4"/>
  <c r="BV8" i="4"/>
  <c r="BW8" i="4"/>
  <c r="BX8" i="4"/>
  <c r="BY8" i="4"/>
  <c r="BR9" i="4"/>
  <c r="BS9" i="4"/>
  <c r="BT9" i="4"/>
  <c r="BU9" i="4"/>
  <c r="BV9" i="4"/>
  <c r="BW9" i="4"/>
  <c r="BX9" i="4"/>
  <c r="BY9" i="4"/>
  <c r="BR10" i="4"/>
  <c r="BS10" i="4"/>
  <c r="BT10" i="4"/>
  <c r="BU10" i="4"/>
  <c r="BV10" i="4"/>
  <c r="BW10" i="4"/>
  <c r="BX10" i="4"/>
  <c r="BY10" i="4"/>
  <c r="BR11" i="4"/>
  <c r="BS11" i="4"/>
  <c r="BT11" i="4"/>
  <c r="BU11" i="4"/>
  <c r="BV11" i="4"/>
  <c r="BW11" i="4"/>
  <c r="BX11" i="4"/>
  <c r="BY11" i="4"/>
  <c r="BR12" i="4"/>
  <c r="BS12" i="4"/>
  <c r="BT12" i="4"/>
  <c r="BU12" i="4"/>
  <c r="BV12" i="4"/>
  <c r="BW12" i="4"/>
  <c r="BX12" i="4"/>
  <c r="BY12" i="4"/>
  <c r="BR13" i="4"/>
  <c r="BS13" i="4"/>
  <c r="BT13" i="4"/>
  <c r="BU13" i="4"/>
  <c r="BV13" i="4"/>
  <c r="BW13" i="4"/>
  <c r="BX13" i="4"/>
  <c r="BY13" i="4"/>
  <c r="BR14" i="4"/>
  <c r="BS14" i="4"/>
  <c r="BT14" i="4"/>
  <c r="BU14" i="4"/>
  <c r="BV14" i="4"/>
  <c r="BW14" i="4"/>
  <c r="BX14" i="4"/>
  <c r="BY14" i="4"/>
  <c r="BR15" i="4"/>
  <c r="BS15" i="4"/>
  <c r="BT15" i="4"/>
  <c r="BU15" i="4"/>
  <c r="BV15" i="4"/>
  <c r="BW15" i="4"/>
  <c r="BX15" i="4"/>
  <c r="BY15" i="4"/>
  <c r="BR16" i="4"/>
  <c r="BS16" i="4"/>
  <c r="BT16" i="4"/>
  <c r="BU16" i="4"/>
  <c r="BV16" i="4"/>
  <c r="BW16" i="4"/>
  <c r="BX16" i="4"/>
  <c r="BY16" i="4"/>
  <c r="BR17" i="4"/>
  <c r="BS17" i="4"/>
  <c r="BT17" i="4"/>
  <c r="BU17" i="4"/>
  <c r="BV17" i="4"/>
  <c r="BW17" i="4"/>
  <c r="BX17" i="4"/>
  <c r="BY17" i="4"/>
  <c r="BR18" i="4"/>
  <c r="BS18" i="4"/>
  <c r="BT18" i="4"/>
  <c r="BU18" i="4"/>
  <c r="BV18" i="4"/>
  <c r="BW18" i="4"/>
  <c r="BX18" i="4"/>
  <c r="BY18" i="4"/>
  <c r="BR19" i="4"/>
  <c r="BS19" i="4"/>
  <c r="BT19" i="4"/>
  <c r="BU19" i="4"/>
  <c r="BV19" i="4"/>
  <c r="BW19" i="4"/>
  <c r="BX19" i="4"/>
  <c r="BY19" i="4"/>
  <c r="BR20" i="4"/>
  <c r="BS20" i="4"/>
  <c r="BT20" i="4"/>
  <c r="BU20" i="4"/>
  <c r="BV20" i="4"/>
  <c r="BW20" i="4"/>
  <c r="BX20" i="4"/>
  <c r="BY20" i="4"/>
  <c r="BR21" i="4"/>
  <c r="BS21" i="4"/>
  <c r="BT21" i="4"/>
  <c r="BU21" i="4"/>
  <c r="BV21" i="4"/>
  <c r="BW21" i="4"/>
  <c r="BX21" i="4"/>
  <c r="BY21" i="4"/>
  <c r="BR22" i="4"/>
  <c r="BS22" i="4"/>
  <c r="BT22" i="4"/>
  <c r="BU22" i="4"/>
  <c r="BV22" i="4"/>
  <c r="BW22" i="4"/>
  <c r="BX22" i="4"/>
  <c r="BY22" i="4"/>
  <c r="BR23" i="4"/>
  <c r="BS23" i="4"/>
  <c r="BT23" i="4"/>
  <c r="BU23" i="4"/>
  <c r="BV23" i="4"/>
  <c r="BW23" i="4"/>
  <c r="BX23" i="4"/>
  <c r="CI23" i="4" s="1"/>
  <c r="BY23" i="4"/>
  <c r="BR24" i="4"/>
  <c r="BS24" i="4"/>
  <c r="BT24" i="4"/>
  <c r="BU24" i="4"/>
  <c r="BV24" i="4"/>
  <c r="BW24" i="4"/>
  <c r="BX24" i="4"/>
  <c r="BY24" i="4"/>
  <c r="BR25" i="4"/>
  <c r="BS25" i="4"/>
  <c r="BT25" i="4"/>
  <c r="BU25" i="4"/>
  <c r="BV25" i="4"/>
  <c r="BW25" i="4"/>
  <c r="BX25" i="4"/>
  <c r="BY25" i="4"/>
  <c r="BR26" i="4"/>
  <c r="BS26" i="4"/>
  <c r="BT26" i="4"/>
  <c r="BU26" i="4"/>
  <c r="BV26" i="4"/>
  <c r="BW26" i="4"/>
  <c r="BX26" i="4"/>
  <c r="BY26" i="4"/>
  <c r="BR27" i="4"/>
  <c r="BS27" i="4"/>
  <c r="BT27" i="4"/>
  <c r="BU27" i="4"/>
  <c r="BV27" i="4"/>
  <c r="BW27" i="4"/>
  <c r="BX27" i="4"/>
  <c r="BY27" i="4"/>
  <c r="BR28" i="4"/>
  <c r="BS28" i="4"/>
  <c r="BT28" i="4"/>
  <c r="BU28" i="4"/>
  <c r="BV28" i="4"/>
  <c r="BW28" i="4"/>
  <c r="BX28" i="4"/>
  <c r="BY28" i="4"/>
  <c r="BR29" i="4"/>
  <c r="BS29" i="4"/>
  <c r="BT29" i="4"/>
  <c r="BU29" i="4"/>
  <c r="BV29" i="4"/>
  <c r="BW29" i="4"/>
  <c r="BX29" i="4"/>
  <c r="BY29" i="4"/>
  <c r="BR30" i="4"/>
  <c r="BS30" i="4"/>
  <c r="BT30" i="4"/>
  <c r="BU30" i="4"/>
  <c r="BV30" i="4"/>
  <c r="BW30" i="4"/>
  <c r="BX30" i="4"/>
  <c r="BY30" i="4"/>
  <c r="BR31" i="4"/>
  <c r="BS31" i="4"/>
  <c r="BT31" i="4"/>
  <c r="BU31" i="4"/>
  <c r="BV31" i="4"/>
  <c r="BW31" i="4"/>
  <c r="BX31" i="4"/>
  <c r="CI31" i="4" s="1"/>
  <c r="BY31" i="4"/>
  <c r="BR32" i="4"/>
  <c r="BS32" i="4"/>
  <c r="BT32" i="4"/>
  <c r="BU32" i="4"/>
  <c r="BV32" i="4"/>
  <c r="BW32" i="4"/>
  <c r="BX32" i="4"/>
  <c r="BY32" i="4"/>
  <c r="BR33" i="4"/>
  <c r="BS33" i="4"/>
  <c r="BT33" i="4"/>
  <c r="BU33" i="4"/>
  <c r="BV33" i="4"/>
  <c r="BW33" i="4"/>
  <c r="BX33" i="4"/>
  <c r="BY33" i="4"/>
  <c r="BR34" i="4"/>
  <c r="BS34" i="4"/>
  <c r="BT34" i="4"/>
  <c r="BU34" i="4"/>
  <c r="BV34" i="4"/>
  <c r="BW34" i="4"/>
  <c r="BX34" i="4"/>
  <c r="BY34" i="4"/>
  <c r="BR35" i="4"/>
  <c r="BS35" i="4"/>
  <c r="BT35" i="4"/>
  <c r="BU35" i="4"/>
  <c r="BV35" i="4"/>
  <c r="BW35" i="4"/>
  <c r="BX35" i="4"/>
  <c r="BY35" i="4"/>
  <c r="BR36" i="4"/>
  <c r="BS36" i="4"/>
  <c r="BT36" i="4"/>
  <c r="BU36" i="4"/>
  <c r="BV36" i="4"/>
  <c r="BW36" i="4"/>
  <c r="BX36" i="4"/>
  <c r="BY36" i="4"/>
  <c r="BR37" i="4"/>
  <c r="BS37" i="4"/>
  <c r="BT37" i="4"/>
  <c r="BU37" i="4"/>
  <c r="BV37" i="4"/>
  <c r="BW37" i="4"/>
  <c r="BX37" i="4"/>
  <c r="BY37" i="4"/>
  <c r="BR38" i="4"/>
  <c r="BS38" i="4"/>
  <c r="BT38" i="4"/>
  <c r="BU38" i="4"/>
  <c r="BV38" i="4"/>
  <c r="BW38" i="4"/>
  <c r="BX38" i="4"/>
  <c r="BY38" i="4"/>
  <c r="BR39" i="4"/>
  <c r="BS39" i="4"/>
  <c r="BT39" i="4"/>
  <c r="BU39" i="4"/>
  <c r="BV39" i="4"/>
  <c r="BW39" i="4"/>
  <c r="BX39" i="4"/>
  <c r="CI39" i="4" s="1"/>
  <c r="BY39" i="4"/>
  <c r="BR40" i="4"/>
  <c r="BS40" i="4"/>
  <c r="BT40" i="4"/>
  <c r="BU40" i="4"/>
  <c r="BV40" i="4"/>
  <c r="BW40" i="4"/>
  <c r="BX40" i="4"/>
  <c r="BY40" i="4"/>
  <c r="BR41" i="4"/>
  <c r="BS41" i="4"/>
  <c r="BT41" i="4"/>
  <c r="BU41" i="4"/>
  <c r="BV41" i="4"/>
  <c r="BW41" i="4"/>
  <c r="BX41" i="4"/>
  <c r="CI41" i="4" s="1"/>
  <c r="BY41" i="4"/>
  <c r="BR42" i="4"/>
  <c r="BS42" i="4"/>
  <c r="BT42" i="4"/>
  <c r="BU42" i="4"/>
  <c r="BV42" i="4"/>
  <c r="BW42" i="4"/>
  <c r="BX42" i="4"/>
  <c r="BY42" i="4"/>
  <c r="BR43" i="4"/>
  <c r="BS43" i="4"/>
  <c r="BT43" i="4"/>
  <c r="BU43" i="4"/>
  <c r="BV43" i="4"/>
  <c r="BW43" i="4"/>
  <c r="BX43" i="4"/>
  <c r="BY43" i="4"/>
  <c r="BR44" i="4"/>
  <c r="BS44" i="4"/>
  <c r="BT44" i="4"/>
  <c r="BU44" i="4"/>
  <c r="BV44" i="4"/>
  <c r="BW44" i="4"/>
  <c r="BX44" i="4"/>
  <c r="BY44" i="4"/>
  <c r="BR45" i="4"/>
  <c r="BS45" i="4"/>
  <c r="BT45" i="4"/>
  <c r="BU45" i="4"/>
  <c r="BV45" i="4"/>
  <c r="BW45" i="4"/>
  <c r="BX45" i="4"/>
  <c r="BY45" i="4"/>
  <c r="BR46" i="4"/>
  <c r="BS46" i="4"/>
  <c r="BT46" i="4"/>
  <c r="BU46" i="4"/>
  <c r="BV46" i="4"/>
  <c r="BW46" i="4"/>
  <c r="BX46" i="4"/>
  <c r="BY46" i="4"/>
  <c r="BR47" i="4"/>
  <c r="BS47" i="4"/>
  <c r="BT47" i="4"/>
  <c r="BU47" i="4"/>
  <c r="BV47" i="4"/>
  <c r="BW47" i="4"/>
  <c r="BX47" i="4"/>
  <c r="BY47" i="4"/>
  <c r="BR48" i="4"/>
  <c r="BS48" i="4"/>
  <c r="BT48" i="4"/>
  <c r="BU48" i="4"/>
  <c r="BV48" i="4"/>
  <c r="BW48" i="4"/>
  <c r="BX48" i="4"/>
  <c r="BY48" i="4"/>
  <c r="BR49" i="4"/>
  <c r="BS49" i="4"/>
  <c r="BT49" i="4"/>
  <c r="BU49" i="4"/>
  <c r="BV49" i="4"/>
  <c r="CH49" i="4" s="1"/>
  <c r="BW49" i="4"/>
  <c r="BX49" i="4"/>
  <c r="BY49" i="4"/>
  <c r="BR50" i="4"/>
  <c r="BS50" i="4"/>
  <c r="BT50" i="4"/>
  <c r="BU50" i="4"/>
  <c r="BV50" i="4"/>
  <c r="BW50" i="4"/>
  <c r="BX50" i="4"/>
  <c r="BY50" i="4"/>
  <c r="BR51" i="4"/>
  <c r="BS51" i="4"/>
  <c r="BT51" i="4"/>
  <c r="BU51" i="4"/>
  <c r="BV51" i="4"/>
  <c r="BW51" i="4"/>
  <c r="BX51" i="4"/>
  <c r="BY51" i="4"/>
  <c r="BR52" i="4"/>
  <c r="BS52" i="4"/>
  <c r="BT52" i="4"/>
  <c r="BU52" i="4"/>
  <c r="BV52" i="4"/>
  <c r="BW52" i="4"/>
  <c r="BX52" i="4"/>
  <c r="BY52" i="4"/>
  <c r="BR53" i="4"/>
  <c r="BS53" i="4"/>
  <c r="BT53" i="4"/>
  <c r="BU53" i="4"/>
  <c r="BV53" i="4"/>
  <c r="BW53" i="4"/>
  <c r="BX53" i="4"/>
  <c r="BY53" i="4"/>
  <c r="BR54" i="4"/>
  <c r="BS54" i="4"/>
  <c r="BT54" i="4"/>
  <c r="BU54" i="4"/>
  <c r="BV54" i="4"/>
  <c r="BW54" i="4"/>
  <c r="BX54" i="4"/>
  <c r="BY54" i="4"/>
  <c r="BR55" i="4"/>
  <c r="BS55" i="4"/>
  <c r="BT55" i="4"/>
  <c r="BU55" i="4"/>
  <c r="BV55" i="4"/>
  <c r="BW55" i="4"/>
  <c r="BX55" i="4"/>
  <c r="BY55" i="4"/>
  <c r="BR56" i="4"/>
  <c r="BS56" i="4"/>
  <c r="BT56" i="4"/>
  <c r="BU56" i="4"/>
  <c r="BV56" i="4"/>
  <c r="BW56" i="4"/>
  <c r="BX56" i="4"/>
  <c r="BY56" i="4"/>
  <c r="BR57" i="4"/>
  <c r="BS57" i="4"/>
  <c r="BT57" i="4"/>
  <c r="BU57" i="4"/>
  <c r="BV57" i="4"/>
  <c r="BW57" i="4"/>
  <c r="BX57" i="4"/>
  <c r="BY57" i="4"/>
  <c r="BR58" i="4"/>
  <c r="BS58" i="4"/>
  <c r="BT58" i="4"/>
  <c r="BU58" i="4"/>
  <c r="BV58" i="4"/>
  <c r="BW58" i="4"/>
  <c r="BX58" i="4"/>
  <c r="BY58" i="4"/>
  <c r="BR59" i="4"/>
  <c r="BS59" i="4"/>
  <c r="BT59" i="4"/>
  <c r="BU59" i="4"/>
  <c r="BV59" i="4"/>
  <c r="BW59" i="4"/>
  <c r="BX59" i="4"/>
  <c r="BY59" i="4"/>
  <c r="BR60" i="4"/>
  <c r="BS60" i="4"/>
  <c r="BT60" i="4"/>
  <c r="BU60" i="4"/>
  <c r="BV60" i="4"/>
  <c r="BW60" i="4"/>
  <c r="BX60" i="4"/>
  <c r="BY60" i="4"/>
  <c r="BR61" i="4"/>
  <c r="BS61" i="4"/>
  <c r="BT61" i="4"/>
  <c r="BU61" i="4"/>
  <c r="BV61" i="4"/>
  <c r="BW61" i="4"/>
  <c r="BX61" i="4"/>
  <c r="BY61" i="4"/>
  <c r="BR62" i="4"/>
  <c r="BS62" i="4"/>
  <c r="BT62" i="4"/>
  <c r="BU62" i="4"/>
  <c r="BV62" i="4"/>
  <c r="BW62" i="4"/>
  <c r="BX62" i="4"/>
  <c r="BY62" i="4"/>
  <c r="BR63" i="4"/>
  <c r="BS63" i="4"/>
  <c r="BT63" i="4"/>
  <c r="BU63" i="4"/>
  <c r="BV63" i="4"/>
  <c r="BW63" i="4"/>
  <c r="BX63" i="4"/>
  <c r="BY63" i="4"/>
  <c r="BR64" i="4"/>
  <c r="BS64" i="4"/>
  <c r="BT64" i="4"/>
  <c r="BU64" i="4"/>
  <c r="BV64" i="4"/>
  <c r="BW64" i="4"/>
  <c r="BX64" i="4"/>
  <c r="BY64" i="4"/>
  <c r="BR65" i="4"/>
  <c r="BS65" i="4"/>
  <c r="BT65" i="4"/>
  <c r="BU65" i="4"/>
  <c r="BV65" i="4"/>
  <c r="CH65" i="4" s="1"/>
  <c r="BW65" i="4"/>
  <c r="BX65" i="4"/>
  <c r="CI65" i="4" s="1"/>
  <c r="BY65" i="4"/>
  <c r="BR66" i="4"/>
  <c r="BS66" i="4"/>
  <c r="BT66" i="4"/>
  <c r="BU66" i="4"/>
  <c r="BV66" i="4"/>
  <c r="BW66" i="4"/>
  <c r="BX66" i="4"/>
  <c r="BY66" i="4"/>
  <c r="BR67" i="4"/>
  <c r="BS67" i="4"/>
  <c r="BT67" i="4"/>
  <c r="BU67" i="4"/>
  <c r="BV67" i="4"/>
  <c r="BW67" i="4"/>
  <c r="BX67" i="4"/>
  <c r="CI67" i="4" s="1"/>
  <c r="BY67" i="4"/>
  <c r="BR68" i="4"/>
  <c r="BS68" i="4"/>
  <c r="BT68" i="4"/>
  <c r="BU68" i="4"/>
  <c r="BV68" i="4"/>
  <c r="BW68" i="4"/>
  <c r="BX68" i="4"/>
  <c r="BY68" i="4"/>
  <c r="BR69" i="4"/>
  <c r="BS69" i="4"/>
  <c r="BT69" i="4"/>
  <c r="BU69" i="4"/>
  <c r="BV69" i="4"/>
  <c r="BW69" i="4"/>
  <c r="BX69" i="4"/>
  <c r="BY69" i="4"/>
  <c r="BR70" i="4"/>
  <c r="BS70" i="4"/>
  <c r="BT70" i="4"/>
  <c r="BU70" i="4"/>
  <c r="BV70" i="4"/>
  <c r="BW70" i="4"/>
  <c r="BX70" i="4"/>
  <c r="BY70" i="4"/>
  <c r="BR71" i="4"/>
  <c r="BS71" i="4"/>
  <c r="BT71" i="4"/>
  <c r="BU71" i="4"/>
  <c r="BV71" i="4"/>
  <c r="BW71" i="4"/>
  <c r="BX71" i="4"/>
  <c r="BY71" i="4"/>
  <c r="BR72" i="4"/>
  <c r="BS72" i="4"/>
  <c r="BT72" i="4"/>
  <c r="BU72" i="4"/>
  <c r="BV72" i="4"/>
  <c r="BW72" i="4"/>
  <c r="BX72" i="4"/>
  <c r="BY72" i="4"/>
  <c r="BR73" i="4"/>
  <c r="BS73" i="4"/>
  <c r="BT73" i="4"/>
  <c r="BU73" i="4"/>
  <c r="BV73" i="4"/>
  <c r="BW73" i="4"/>
  <c r="BX73" i="4"/>
  <c r="BY73" i="4"/>
  <c r="BR74" i="4"/>
  <c r="BS74" i="4"/>
  <c r="BT74" i="4"/>
  <c r="BU74" i="4"/>
  <c r="BV74" i="4"/>
  <c r="BW74" i="4"/>
  <c r="BX74" i="4"/>
  <c r="BY74" i="4"/>
  <c r="BR75" i="4"/>
  <c r="BS75" i="4"/>
  <c r="BT75" i="4"/>
  <c r="BU75" i="4"/>
  <c r="BV75" i="4"/>
  <c r="BW75" i="4"/>
  <c r="BX75" i="4"/>
  <c r="BY75" i="4"/>
  <c r="BR76" i="4"/>
  <c r="BS76" i="4"/>
  <c r="BT76" i="4"/>
  <c r="BU76" i="4"/>
  <c r="BV76" i="4"/>
  <c r="BW76" i="4"/>
  <c r="BX76" i="4"/>
  <c r="BY76" i="4"/>
  <c r="BR77" i="4"/>
  <c r="BS77" i="4"/>
  <c r="BT77" i="4"/>
  <c r="BU77" i="4"/>
  <c r="BV77" i="4"/>
  <c r="BW77" i="4"/>
  <c r="BX77" i="4"/>
  <c r="CI77" i="4" s="1"/>
  <c r="BY77" i="4"/>
  <c r="BR78" i="4"/>
  <c r="BS78" i="4"/>
  <c r="BT78" i="4"/>
  <c r="BU78" i="4"/>
  <c r="BV78" i="4"/>
  <c r="BW78" i="4"/>
  <c r="BX78" i="4"/>
  <c r="BY78" i="4"/>
  <c r="BR79" i="4"/>
  <c r="BS79" i="4"/>
  <c r="BT79" i="4"/>
  <c r="BU79" i="4"/>
  <c r="BV79" i="4"/>
  <c r="BW79" i="4"/>
  <c r="BX79" i="4"/>
  <c r="CI79" i="4" s="1"/>
  <c r="BY79" i="4"/>
  <c r="BR80" i="4"/>
  <c r="BS80" i="4"/>
  <c r="BT80" i="4"/>
  <c r="BU80" i="4"/>
  <c r="BV80" i="4"/>
  <c r="BW80" i="4"/>
  <c r="BX80" i="4"/>
  <c r="BY80" i="4"/>
  <c r="BR81" i="4"/>
  <c r="BS81" i="4"/>
  <c r="BT81" i="4"/>
  <c r="BU81" i="4"/>
  <c r="BV81" i="4"/>
  <c r="BW81" i="4"/>
  <c r="BX81" i="4"/>
  <c r="BY81" i="4"/>
  <c r="BR82" i="4"/>
  <c r="BS82" i="4"/>
  <c r="BT82" i="4"/>
  <c r="BU82" i="4"/>
  <c r="BV82" i="4"/>
  <c r="BW82" i="4"/>
  <c r="BX82" i="4"/>
  <c r="BY82" i="4"/>
  <c r="BR83" i="4"/>
  <c r="BS83" i="4"/>
  <c r="BT83" i="4"/>
  <c r="BU83" i="4"/>
  <c r="BV83" i="4"/>
  <c r="BW83" i="4"/>
  <c r="BX83" i="4"/>
  <c r="BY83" i="4"/>
  <c r="BR84" i="4"/>
  <c r="BS84" i="4"/>
  <c r="BT84" i="4"/>
  <c r="BU84" i="4"/>
  <c r="BV84" i="4"/>
  <c r="BW84" i="4"/>
  <c r="BX84" i="4"/>
  <c r="BY84" i="4"/>
  <c r="BR85" i="4"/>
  <c r="BS85" i="4"/>
  <c r="BT85" i="4"/>
  <c r="BU85" i="4"/>
  <c r="BV85" i="4"/>
  <c r="CH85" i="4" s="1"/>
  <c r="BW85" i="4"/>
  <c r="BX85" i="4"/>
  <c r="BY85" i="4"/>
  <c r="BR86" i="4"/>
  <c r="BS86" i="4"/>
  <c r="BT86" i="4"/>
  <c r="BU86" i="4"/>
  <c r="BV86" i="4"/>
  <c r="BW86" i="4"/>
  <c r="BX86" i="4"/>
  <c r="BY86" i="4"/>
  <c r="BR87" i="4"/>
  <c r="BS87" i="4"/>
  <c r="BT87" i="4"/>
  <c r="BU87" i="4"/>
  <c r="BV87" i="4"/>
  <c r="BW87" i="4"/>
  <c r="BX87" i="4"/>
  <c r="BY87" i="4"/>
  <c r="BR88" i="4"/>
  <c r="BS88" i="4"/>
  <c r="BT88" i="4"/>
  <c r="BU88" i="4"/>
  <c r="BV88" i="4"/>
  <c r="BW88" i="4"/>
  <c r="BX88" i="4"/>
  <c r="BY88" i="4"/>
  <c r="BR89" i="4"/>
  <c r="BS89" i="4"/>
  <c r="BT89" i="4"/>
  <c r="BU89" i="4"/>
  <c r="BV89" i="4"/>
  <c r="BW89" i="4"/>
  <c r="BX89" i="4"/>
  <c r="BY89" i="4"/>
  <c r="BR90" i="4"/>
  <c r="BS90" i="4"/>
  <c r="BT90" i="4"/>
  <c r="BU90" i="4"/>
  <c r="BV90" i="4"/>
  <c r="BW90" i="4"/>
  <c r="BX90" i="4"/>
  <c r="BY90" i="4"/>
  <c r="BR91" i="4"/>
  <c r="BS91" i="4"/>
  <c r="BT91" i="4"/>
  <c r="BU91" i="4"/>
  <c r="BV91" i="4"/>
  <c r="BW91" i="4"/>
  <c r="BX91" i="4"/>
  <c r="CI91" i="4" s="1"/>
  <c r="BY91" i="4"/>
  <c r="BR92" i="4"/>
  <c r="BS92" i="4"/>
  <c r="BT92" i="4"/>
  <c r="BU92" i="4"/>
  <c r="BV92" i="4"/>
  <c r="BW92" i="4"/>
  <c r="BX92" i="4"/>
  <c r="BY92" i="4"/>
  <c r="BR93" i="4"/>
  <c r="BS93" i="4"/>
  <c r="BT93" i="4"/>
  <c r="BU93" i="4"/>
  <c r="BV93" i="4"/>
  <c r="BW93" i="4"/>
  <c r="BX93" i="4"/>
  <c r="BY93" i="4"/>
  <c r="BR94" i="4"/>
  <c r="BS94" i="4"/>
  <c r="BT94" i="4"/>
  <c r="BU94" i="4"/>
  <c r="BV94" i="4"/>
  <c r="BW94" i="4"/>
  <c r="BX94" i="4"/>
  <c r="BY94" i="4"/>
  <c r="BR95" i="4"/>
  <c r="BS95" i="4"/>
  <c r="BT95" i="4"/>
  <c r="BU95" i="4"/>
  <c r="BV95" i="4"/>
  <c r="BW95" i="4"/>
  <c r="BX95" i="4"/>
  <c r="BY95" i="4"/>
  <c r="BR96" i="4"/>
  <c r="BS96" i="4"/>
  <c r="BT96" i="4"/>
  <c r="BU96" i="4"/>
  <c r="BV96" i="4"/>
  <c r="BW96" i="4"/>
  <c r="BX96" i="4"/>
  <c r="BY96" i="4"/>
  <c r="BR97" i="4"/>
  <c r="BS97" i="4"/>
  <c r="BT97" i="4"/>
  <c r="BU97" i="4"/>
  <c r="BV97" i="4"/>
  <c r="BW97" i="4"/>
  <c r="BX97" i="4"/>
  <c r="BY97" i="4"/>
  <c r="BR98" i="4"/>
  <c r="BS98" i="4"/>
  <c r="BT98" i="4"/>
  <c r="BU98" i="4"/>
  <c r="BV98" i="4"/>
  <c r="BW98" i="4"/>
  <c r="BX98" i="4"/>
  <c r="BY98" i="4"/>
  <c r="BR99" i="4"/>
  <c r="BS99" i="4"/>
  <c r="BT99" i="4"/>
  <c r="BU99" i="4"/>
  <c r="BV99" i="4"/>
  <c r="BW99" i="4"/>
  <c r="BX99" i="4"/>
  <c r="BY99" i="4"/>
  <c r="BR100" i="4"/>
  <c r="BS100" i="4"/>
  <c r="BT100" i="4"/>
  <c r="BU100" i="4"/>
  <c r="BV100" i="4"/>
  <c r="BW100" i="4"/>
  <c r="BX100" i="4"/>
  <c r="BY100" i="4"/>
  <c r="BR101" i="4"/>
  <c r="BS101" i="4"/>
  <c r="BT101" i="4"/>
  <c r="BU101" i="4"/>
  <c r="BV101" i="4"/>
  <c r="BW101" i="4"/>
  <c r="BX101" i="4"/>
  <c r="CI101" i="4" s="1"/>
  <c r="BY101" i="4"/>
  <c r="BR102" i="4"/>
  <c r="BS102" i="4"/>
  <c r="BT102" i="4"/>
  <c r="BU102" i="4"/>
  <c r="BV102" i="4"/>
  <c r="BW102" i="4"/>
  <c r="BX102" i="4"/>
  <c r="BY102" i="4"/>
  <c r="BR103" i="4"/>
  <c r="BS103" i="4"/>
  <c r="BT103" i="4"/>
  <c r="BU103" i="4"/>
  <c r="BV103" i="4"/>
  <c r="BW103" i="4"/>
  <c r="BX103" i="4"/>
  <c r="BY103" i="4"/>
  <c r="BR104" i="4"/>
  <c r="BS104" i="4"/>
  <c r="BT104" i="4"/>
  <c r="BU104" i="4"/>
  <c r="BV104" i="4"/>
  <c r="BW104" i="4"/>
  <c r="BX104" i="4"/>
  <c r="BY104" i="4"/>
  <c r="BR105" i="4"/>
  <c r="BS105" i="4"/>
  <c r="BT105" i="4"/>
  <c r="BU105" i="4"/>
  <c r="BV105" i="4"/>
  <c r="BW105" i="4"/>
  <c r="BX105" i="4"/>
  <c r="BY105" i="4"/>
  <c r="BR106" i="4"/>
  <c r="BS106" i="4"/>
  <c r="BT106" i="4"/>
  <c r="BU106" i="4"/>
  <c r="BV106" i="4"/>
  <c r="BW106" i="4"/>
  <c r="BX106" i="4"/>
  <c r="BY106" i="4"/>
  <c r="BR107" i="4"/>
  <c r="BS107" i="4"/>
  <c r="BT107" i="4"/>
  <c r="BU107" i="4"/>
  <c r="BV107" i="4"/>
  <c r="BW107" i="4"/>
  <c r="BX107" i="4"/>
  <c r="BY107" i="4"/>
  <c r="BR108" i="4"/>
  <c r="BS108" i="4"/>
  <c r="BT108" i="4"/>
  <c r="BU108" i="4"/>
  <c r="BV108" i="4"/>
  <c r="BW108" i="4"/>
  <c r="BX108" i="4"/>
  <c r="BY108" i="4"/>
  <c r="BR109" i="4"/>
  <c r="BS109" i="4"/>
  <c r="BT109" i="4"/>
  <c r="BU109" i="4"/>
  <c r="BV109" i="4"/>
  <c r="CH109" i="4" s="1"/>
  <c r="BW109" i="4"/>
  <c r="BX109" i="4"/>
  <c r="BY109" i="4"/>
  <c r="BR110" i="4"/>
  <c r="BS110" i="4"/>
  <c r="BT110" i="4"/>
  <c r="BU110" i="4"/>
  <c r="BV110" i="4"/>
  <c r="BW110" i="4"/>
  <c r="BX110" i="4"/>
  <c r="BY110" i="4"/>
  <c r="BR111" i="4"/>
  <c r="BS111" i="4"/>
  <c r="BT111" i="4"/>
  <c r="BU111" i="4"/>
  <c r="BV111" i="4"/>
  <c r="BW111" i="4"/>
  <c r="BX111" i="4"/>
  <c r="BY111" i="4"/>
  <c r="BR112" i="4"/>
  <c r="BS112" i="4"/>
  <c r="BT112" i="4"/>
  <c r="BU112" i="4"/>
  <c r="BV112" i="4"/>
  <c r="BW112" i="4"/>
  <c r="BX112" i="4"/>
  <c r="BY112" i="4"/>
  <c r="BR113" i="4"/>
  <c r="BS113" i="4"/>
  <c r="BT113" i="4"/>
  <c r="BU113" i="4"/>
  <c r="BV113" i="4"/>
  <c r="BW113" i="4"/>
  <c r="BX113" i="4"/>
  <c r="CI113" i="4" s="1"/>
  <c r="BY113" i="4"/>
  <c r="BR114" i="4"/>
  <c r="BS114" i="4"/>
  <c r="BT114" i="4"/>
  <c r="BU114" i="4"/>
  <c r="BV114" i="4"/>
  <c r="BW114" i="4"/>
  <c r="BX114" i="4"/>
  <c r="BY114" i="4"/>
  <c r="BR115" i="4"/>
  <c r="BS115" i="4"/>
  <c r="BT115" i="4"/>
  <c r="BU115" i="4"/>
  <c r="BV115" i="4"/>
  <c r="BW115" i="4"/>
  <c r="BX115" i="4"/>
  <c r="BY115" i="4"/>
  <c r="BR116" i="4"/>
  <c r="BS116" i="4"/>
  <c r="BT116" i="4"/>
  <c r="BU116" i="4"/>
  <c r="BV116" i="4"/>
  <c r="BW116" i="4"/>
  <c r="BX116" i="4"/>
  <c r="BY116" i="4"/>
  <c r="BR117" i="4"/>
  <c r="BS117" i="4"/>
  <c r="BT117" i="4"/>
  <c r="BU117" i="4"/>
  <c r="BV117" i="4"/>
  <c r="BW117" i="4"/>
  <c r="BX117" i="4"/>
  <c r="BY117" i="4"/>
  <c r="BR118" i="4"/>
  <c r="BS118" i="4"/>
  <c r="BT118" i="4"/>
  <c r="BU118" i="4"/>
  <c r="BV118" i="4"/>
  <c r="BW118" i="4"/>
  <c r="BX118" i="4"/>
  <c r="BY118" i="4"/>
  <c r="BR119" i="4"/>
  <c r="BS119" i="4"/>
  <c r="BT119" i="4"/>
  <c r="BU119" i="4"/>
  <c r="BV119" i="4"/>
  <c r="BW119" i="4"/>
  <c r="BX119" i="4"/>
  <c r="BY119" i="4"/>
  <c r="BR120" i="4"/>
  <c r="BS120" i="4"/>
  <c r="BT120" i="4"/>
  <c r="BU120" i="4"/>
  <c r="BV120" i="4"/>
  <c r="BW120" i="4"/>
  <c r="BX120" i="4"/>
  <c r="BY120" i="4"/>
  <c r="BR121" i="4"/>
  <c r="BS121" i="4"/>
  <c r="BT121" i="4"/>
  <c r="BU121" i="4"/>
  <c r="BV121" i="4"/>
  <c r="CH121" i="4" s="1"/>
  <c r="BW121" i="4"/>
  <c r="BX121" i="4"/>
  <c r="BY121" i="4"/>
  <c r="BR122" i="4"/>
  <c r="BS122" i="4"/>
  <c r="BT122" i="4"/>
  <c r="BU122" i="4"/>
  <c r="BV122" i="4"/>
  <c r="BW122" i="4"/>
  <c r="BX122" i="4"/>
  <c r="BY122" i="4"/>
  <c r="BR123" i="4"/>
  <c r="BS123" i="4"/>
  <c r="BT123" i="4"/>
  <c r="BU123" i="4"/>
  <c r="BV123" i="4"/>
  <c r="BW123" i="4"/>
  <c r="BX123" i="4"/>
  <c r="BY123" i="4"/>
  <c r="BS4" i="4"/>
  <c r="BT4" i="4"/>
  <c r="BU4" i="4"/>
  <c r="BV4" i="4"/>
  <c r="BW4" i="4"/>
  <c r="BX4" i="4"/>
  <c r="BY4" i="4"/>
  <c r="BR4" i="4"/>
  <c r="BI5" i="4"/>
  <c r="BJ5" i="4"/>
  <c r="BK5" i="4"/>
  <c r="BL5" i="4"/>
  <c r="BM5" i="4"/>
  <c r="BN5" i="4"/>
  <c r="BO5" i="4"/>
  <c r="CI5" i="4" s="1"/>
  <c r="BP5" i="4"/>
  <c r="BI6" i="4"/>
  <c r="BJ6" i="4"/>
  <c r="BK6" i="4"/>
  <c r="BL6" i="4"/>
  <c r="BM6" i="4"/>
  <c r="BN6" i="4"/>
  <c r="BO6" i="4"/>
  <c r="BP6" i="4"/>
  <c r="BI7" i="4"/>
  <c r="BJ7" i="4"/>
  <c r="BK7" i="4"/>
  <c r="BL7" i="4"/>
  <c r="BM7" i="4"/>
  <c r="BN7" i="4"/>
  <c r="BO7" i="4"/>
  <c r="BP7" i="4"/>
  <c r="BI8" i="4"/>
  <c r="BJ8" i="4"/>
  <c r="BK8" i="4"/>
  <c r="BL8" i="4"/>
  <c r="BM8" i="4"/>
  <c r="BN8" i="4"/>
  <c r="BO8" i="4"/>
  <c r="BP8" i="4"/>
  <c r="BI9" i="4"/>
  <c r="BJ9" i="4"/>
  <c r="BK9" i="4"/>
  <c r="BL9" i="4"/>
  <c r="BM9" i="4"/>
  <c r="BN9" i="4"/>
  <c r="BO9" i="4"/>
  <c r="CI9" i="4" s="1"/>
  <c r="BP9" i="4"/>
  <c r="BI10" i="4"/>
  <c r="BJ10" i="4"/>
  <c r="BK10" i="4"/>
  <c r="BL10" i="4"/>
  <c r="BM10" i="4"/>
  <c r="BN10" i="4"/>
  <c r="BO10" i="4"/>
  <c r="BP10" i="4"/>
  <c r="BI11" i="4"/>
  <c r="BJ11" i="4"/>
  <c r="BK11" i="4"/>
  <c r="BL11" i="4"/>
  <c r="BM11" i="4"/>
  <c r="BN11" i="4"/>
  <c r="BO11" i="4"/>
  <c r="CI11" i="4" s="1"/>
  <c r="BP11" i="4"/>
  <c r="BI12" i="4"/>
  <c r="BJ12" i="4"/>
  <c r="BK12" i="4"/>
  <c r="BL12" i="4"/>
  <c r="BM12" i="4"/>
  <c r="BN12" i="4"/>
  <c r="BO12" i="4"/>
  <c r="BP12" i="4"/>
  <c r="BI13" i="4"/>
  <c r="BJ13" i="4"/>
  <c r="BK13" i="4"/>
  <c r="BL13" i="4"/>
  <c r="BM13" i="4"/>
  <c r="BN13" i="4"/>
  <c r="BO13" i="4"/>
  <c r="CI13" i="4" s="1"/>
  <c r="BP13" i="4"/>
  <c r="BI14" i="4"/>
  <c r="BJ14" i="4"/>
  <c r="BK14" i="4"/>
  <c r="BL14" i="4"/>
  <c r="BM14" i="4"/>
  <c r="BN14" i="4"/>
  <c r="BO14" i="4"/>
  <c r="BP14" i="4"/>
  <c r="BI15" i="4"/>
  <c r="BJ15" i="4"/>
  <c r="BK15" i="4"/>
  <c r="BL15" i="4"/>
  <c r="BM15" i="4"/>
  <c r="BN15" i="4"/>
  <c r="BO15" i="4"/>
  <c r="BP15" i="4"/>
  <c r="BI16" i="4"/>
  <c r="BJ16" i="4"/>
  <c r="BK16" i="4"/>
  <c r="BL16" i="4"/>
  <c r="BM16" i="4"/>
  <c r="BN16" i="4"/>
  <c r="BO16" i="4"/>
  <c r="BP16" i="4"/>
  <c r="BI17" i="4"/>
  <c r="BJ17" i="4"/>
  <c r="BK17" i="4"/>
  <c r="BL17" i="4"/>
  <c r="BM17" i="4"/>
  <c r="BN17" i="4"/>
  <c r="BO17" i="4"/>
  <c r="CI17" i="4" s="1"/>
  <c r="BP17" i="4"/>
  <c r="BI18" i="4"/>
  <c r="BJ18" i="4"/>
  <c r="BK18" i="4"/>
  <c r="BL18" i="4"/>
  <c r="BM18" i="4"/>
  <c r="BN18" i="4"/>
  <c r="BO18" i="4"/>
  <c r="BP18" i="4"/>
  <c r="BI19" i="4"/>
  <c r="BJ19" i="4"/>
  <c r="BK19" i="4"/>
  <c r="BL19" i="4"/>
  <c r="BM19" i="4"/>
  <c r="BN19" i="4"/>
  <c r="BO19" i="4"/>
  <c r="CI19" i="4" s="1"/>
  <c r="BP19" i="4"/>
  <c r="BI20" i="4"/>
  <c r="BJ20" i="4"/>
  <c r="BK20" i="4"/>
  <c r="BL20" i="4"/>
  <c r="BM20" i="4"/>
  <c r="BN20" i="4"/>
  <c r="BO20" i="4"/>
  <c r="BP20" i="4"/>
  <c r="BI21" i="4"/>
  <c r="BJ21" i="4"/>
  <c r="BK21" i="4"/>
  <c r="BL21" i="4"/>
  <c r="BM21" i="4"/>
  <c r="BN21" i="4"/>
  <c r="BO21" i="4"/>
  <c r="CI21" i="4" s="1"/>
  <c r="BP21" i="4"/>
  <c r="BI22" i="4"/>
  <c r="BJ22" i="4"/>
  <c r="BK22" i="4"/>
  <c r="BL22" i="4"/>
  <c r="BM22" i="4"/>
  <c r="BN22" i="4"/>
  <c r="BO22" i="4"/>
  <c r="BP22" i="4"/>
  <c r="BI23" i="4"/>
  <c r="BJ23" i="4"/>
  <c r="BK23" i="4"/>
  <c r="BL23" i="4"/>
  <c r="BM23" i="4"/>
  <c r="BN23" i="4"/>
  <c r="BO23" i="4"/>
  <c r="BP23" i="4"/>
  <c r="BI24" i="4"/>
  <c r="BJ24" i="4"/>
  <c r="BK24" i="4"/>
  <c r="BL24" i="4"/>
  <c r="BM24" i="4"/>
  <c r="BN24" i="4"/>
  <c r="BO24" i="4"/>
  <c r="BP24" i="4"/>
  <c r="BI25" i="4"/>
  <c r="BJ25" i="4"/>
  <c r="BK25" i="4"/>
  <c r="BL25" i="4"/>
  <c r="BM25" i="4"/>
  <c r="BN25" i="4"/>
  <c r="BO25" i="4"/>
  <c r="CI25" i="4" s="1"/>
  <c r="BP25" i="4"/>
  <c r="BI26" i="4"/>
  <c r="BJ26" i="4"/>
  <c r="BK26" i="4"/>
  <c r="BL26" i="4"/>
  <c r="BM26" i="4"/>
  <c r="BN26" i="4"/>
  <c r="BO26" i="4"/>
  <c r="BP26" i="4"/>
  <c r="BI27" i="4"/>
  <c r="BJ27" i="4"/>
  <c r="BK27" i="4"/>
  <c r="BL27" i="4"/>
  <c r="BM27" i="4"/>
  <c r="BN27" i="4"/>
  <c r="BO27" i="4"/>
  <c r="CI27" i="4" s="1"/>
  <c r="BP27" i="4"/>
  <c r="BI28" i="4"/>
  <c r="BJ28" i="4"/>
  <c r="BK28" i="4"/>
  <c r="BL28" i="4"/>
  <c r="BM28" i="4"/>
  <c r="BN28" i="4"/>
  <c r="BO28" i="4"/>
  <c r="BP28" i="4"/>
  <c r="BI29" i="4"/>
  <c r="BJ29" i="4"/>
  <c r="BK29" i="4"/>
  <c r="BL29" i="4"/>
  <c r="BM29" i="4"/>
  <c r="BN29" i="4"/>
  <c r="BO29" i="4"/>
  <c r="CI29" i="4" s="1"/>
  <c r="BP29" i="4"/>
  <c r="BI30" i="4"/>
  <c r="BJ30" i="4"/>
  <c r="BK30" i="4"/>
  <c r="BL30" i="4"/>
  <c r="BM30" i="4"/>
  <c r="BN30" i="4"/>
  <c r="BO30" i="4"/>
  <c r="BP30" i="4"/>
  <c r="BI31" i="4"/>
  <c r="BJ31" i="4"/>
  <c r="BK31" i="4"/>
  <c r="BL31" i="4"/>
  <c r="BM31" i="4"/>
  <c r="BN31" i="4"/>
  <c r="BO31" i="4"/>
  <c r="BP31" i="4"/>
  <c r="BI32" i="4"/>
  <c r="BJ32" i="4"/>
  <c r="BK32" i="4"/>
  <c r="BL32" i="4"/>
  <c r="BM32" i="4"/>
  <c r="BN32" i="4"/>
  <c r="BO32" i="4"/>
  <c r="BP32" i="4"/>
  <c r="BI33" i="4"/>
  <c r="BJ33" i="4"/>
  <c r="BK33" i="4"/>
  <c r="BL33" i="4"/>
  <c r="BM33" i="4"/>
  <c r="BN33" i="4"/>
  <c r="BO33" i="4"/>
  <c r="CI33" i="4" s="1"/>
  <c r="BP33" i="4"/>
  <c r="BI34" i="4"/>
  <c r="BJ34" i="4"/>
  <c r="BK34" i="4"/>
  <c r="BL34" i="4"/>
  <c r="BM34" i="4"/>
  <c r="BN34" i="4"/>
  <c r="BO34" i="4"/>
  <c r="BP34" i="4"/>
  <c r="BI35" i="4"/>
  <c r="BJ35" i="4"/>
  <c r="BK35" i="4"/>
  <c r="BL35" i="4"/>
  <c r="BM35" i="4"/>
  <c r="BN35" i="4"/>
  <c r="BO35" i="4"/>
  <c r="CI35" i="4" s="1"/>
  <c r="BP35" i="4"/>
  <c r="BI36" i="4"/>
  <c r="BJ36" i="4"/>
  <c r="BK36" i="4"/>
  <c r="BL36" i="4"/>
  <c r="BM36" i="4"/>
  <c r="BN36" i="4"/>
  <c r="BO36" i="4"/>
  <c r="BP36" i="4"/>
  <c r="BI37" i="4"/>
  <c r="BJ37" i="4"/>
  <c r="BK37" i="4"/>
  <c r="BL37" i="4"/>
  <c r="BM37" i="4"/>
  <c r="BN37" i="4"/>
  <c r="BO37" i="4"/>
  <c r="CI37" i="4" s="1"/>
  <c r="BP37" i="4"/>
  <c r="BI38" i="4"/>
  <c r="BJ38" i="4"/>
  <c r="BK38" i="4"/>
  <c r="BL38" i="4"/>
  <c r="BM38" i="4"/>
  <c r="BN38" i="4"/>
  <c r="BO38" i="4"/>
  <c r="BP38" i="4"/>
  <c r="BI39" i="4"/>
  <c r="BJ39" i="4"/>
  <c r="BK39" i="4"/>
  <c r="BL39" i="4"/>
  <c r="BM39" i="4"/>
  <c r="BN39" i="4"/>
  <c r="BO39" i="4"/>
  <c r="BP39" i="4"/>
  <c r="BI40" i="4"/>
  <c r="BJ40" i="4"/>
  <c r="BK40" i="4"/>
  <c r="BL40" i="4"/>
  <c r="BM40" i="4"/>
  <c r="BN40" i="4"/>
  <c r="BO40" i="4"/>
  <c r="BP40" i="4"/>
  <c r="BI41" i="4"/>
  <c r="BJ41" i="4"/>
  <c r="BK41" i="4"/>
  <c r="BL41" i="4"/>
  <c r="BM41" i="4"/>
  <c r="CH41" i="4" s="1"/>
  <c r="BN41" i="4"/>
  <c r="BO41" i="4"/>
  <c r="BP41" i="4"/>
  <c r="BI42" i="4"/>
  <c r="BJ42" i="4"/>
  <c r="BK42" i="4"/>
  <c r="BL42" i="4"/>
  <c r="BM42" i="4"/>
  <c r="BN42" i="4"/>
  <c r="BO42" i="4"/>
  <c r="BP42" i="4"/>
  <c r="BI43" i="4"/>
  <c r="BJ43" i="4"/>
  <c r="BK43" i="4"/>
  <c r="BL43" i="4"/>
  <c r="BM43" i="4"/>
  <c r="BN43" i="4"/>
  <c r="BO43" i="4"/>
  <c r="CI43" i="4" s="1"/>
  <c r="BP43" i="4"/>
  <c r="BI44" i="4"/>
  <c r="BJ44" i="4"/>
  <c r="BK44" i="4"/>
  <c r="BL44" i="4"/>
  <c r="BM44" i="4"/>
  <c r="BN44" i="4"/>
  <c r="BO44" i="4"/>
  <c r="BP44" i="4"/>
  <c r="BI45" i="4"/>
  <c r="BJ45" i="4"/>
  <c r="BK45" i="4"/>
  <c r="BL45" i="4"/>
  <c r="BM45" i="4"/>
  <c r="CH45" i="4" s="1"/>
  <c r="BN45" i="4"/>
  <c r="BO45" i="4"/>
  <c r="CI45" i="4" s="1"/>
  <c r="BP45" i="4"/>
  <c r="BI46" i="4"/>
  <c r="BJ46" i="4"/>
  <c r="BK46" i="4"/>
  <c r="BL46" i="4"/>
  <c r="BM46" i="4"/>
  <c r="BN46" i="4"/>
  <c r="BO46" i="4"/>
  <c r="BP46" i="4"/>
  <c r="BI47" i="4"/>
  <c r="BJ47" i="4"/>
  <c r="BK47" i="4"/>
  <c r="BL47" i="4"/>
  <c r="BM47" i="4"/>
  <c r="BN47" i="4"/>
  <c r="BO47" i="4"/>
  <c r="CI47" i="4" s="1"/>
  <c r="BP47" i="4"/>
  <c r="BI48" i="4"/>
  <c r="BJ48" i="4"/>
  <c r="BK48" i="4"/>
  <c r="BL48" i="4"/>
  <c r="BM48" i="4"/>
  <c r="BN48" i="4"/>
  <c r="BO48" i="4"/>
  <c r="BP48" i="4"/>
  <c r="BI49" i="4"/>
  <c r="BJ49" i="4"/>
  <c r="BK49" i="4"/>
  <c r="BL49" i="4"/>
  <c r="BM49" i="4"/>
  <c r="BN49" i="4"/>
  <c r="BO49" i="4"/>
  <c r="CI49" i="4" s="1"/>
  <c r="BP49" i="4"/>
  <c r="BI50" i="4"/>
  <c r="BJ50" i="4"/>
  <c r="BK50" i="4"/>
  <c r="BL50" i="4"/>
  <c r="BM50" i="4"/>
  <c r="BN50" i="4"/>
  <c r="BO50" i="4"/>
  <c r="BP50" i="4"/>
  <c r="BI51" i="4"/>
  <c r="BJ51" i="4"/>
  <c r="BK51" i="4"/>
  <c r="BL51" i="4"/>
  <c r="BM51" i="4"/>
  <c r="BN51" i="4"/>
  <c r="BO51" i="4"/>
  <c r="CI51" i="4" s="1"/>
  <c r="BP51" i="4"/>
  <c r="BI52" i="4"/>
  <c r="BJ52" i="4"/>
  <c r="BK52" i="4"/>
  <c r="BL52" i="4"/>
  <c r="BM52" i="4"/>
  <c r="BN52" i="4"/>
  <c r="BO52" i="4"/>
  <c r="BP52" i="4"/>
  <c r="BI53" i="4"/>
  <c r="BJ53" i="4"/>
  <c r="BK53" i="4"/>
  <c r="BL53" i="4"/>
  <c r="BM53" i="4"/>
  <c r="CH53" i="4" s="1"/>
  <c r="BN53" i="4"/>
  <c r="BO53" i="4"/>
  <c r="BP53" i="4"/>
  <c r="BI54" i="4"/>
  <c r="BJ54" i="4"/>
  <c r="BK54" i="4"/>
  <c r="BL54" i="4"/>
  <c r="BM54" i="4"/>
  <c r="BN54" i="4"/>
  <c r="BO54" i="4"/>
  <c r="BP54" i="4"/>
  <c r="BI55" i="4"/>
  <c r="BJ55" i="4"/>
  <c r="BK55" i="4"/>
  <c r="BL55" i="4"/>
  <c r="BM55" i="4"/>
  <c r="BN55" i="4"/>
  <c r="BO55" i="4"/>
  <c r="CI55" i="4" s="1"/>
  <c r="BP55" i="4"/>
  <c r="BI56" i="4"/>
  <c r="BJ56" i="4"/>
  <c r="BK56" i="4"/>
  <c r="BL56" i="4"/>
  <c r="BM56" i="4"/>
  <c r="BN56" i="4"/>
  <c r="BO56" i="4"/>
  <c r="BP56" i="4"/>
  <c r="BI57" i="4"/>
  <c r="BJ57" i="4"/>
  <c r="BK57" i="4"/>
  <c r="BL57" i="4"/>
  <c r="BM57" i="4"/>
  <c r="CH57" i="4" s="1"/>
  <c r="BN57" i="4"/>
  <c r="BO57" i="4"/>
  <c r="CI57" i="4" s="1"/>
  <c r="BP57" i="4"/>
  <c r="BI58" i="4"/>
  <c r="BJ58" i="4"/>
  <c r="BK58" i="4"/>
  <c r="BL58" i="4"/>
  <c r="BM58" i="4"/>
  <c r="BN58" i="4"/>
  <c r="BO58" i="4"/>
  <c r="BP58" i="4"/>
  <c r="BI59" i="4"/>
  <c r="BJ59" i="4"/>
  <c r="BK59" i="4"/>
  <c r="BL59" i="4"/>
  <c r="BM59" i="4"/>
  <c r="BN59" i="4"/>
  <c r="BO59" i="4"/>
  <c r="CI59" i="4" s="1"/>
  <c r="BP59" i="4"/>
  <c r="BI60" i="4"/>
  <c r="BJ60" i="4"/>
  <c r="BK60" i="4"/>
  <c r="BL60" i="4"/>
  <c r="BM60" i="4"/>
  <c r="BN60" i="4"/>
  <c r="BO60" i="4"/>
  <c r="BP60" i="4"/>
  <c r="BI61" i="4"/>
  <c r="BJ61" i="4"/>
  <c r="BK61" i="4"/>
  <c r="BL61" i="4"/>
  <c r="BM61" i="4"/>
  <c r="BN61" i="4"/>
  <c r="BO61" i="4"/>
  <c r="CI61" i="4" s="1"/>
  <c r="BP61" i="4"/>
  <c r="BI62" i="4"/>
  <c r="BJ62" i="4"/>
  <c r="BK62" i="4"/>
  <c r="BL62" i="4"/>
  <c r="BM62" i="4"/>
  <c r="BN62" i="4"/>
  <c r="BO62" i="4"/>
  <c r="BP62" i="4"/>
  <c r="BI63" i="4"/>
  <c r="BJ63" i="4"/>
  <c r="BK63" i="4"/>
  <c r="BL63" i="4"/>
  <c r="BM63" i="4"/>
  <c r="BN63" i="4"/>
  <c r="BO63" i="4"/>
  <c r="CI63" i="4" s="1"/>
  <c r="BP63" i="4"/>
  <c r="BI64" i="4"/>
  <c r="BJ64" i="4"/>
  <c r="BK64" i="4"/>
  <c r="BL64" i="4"/>
  <c r="BM64" i="4"/>
  <c r="BN64" i="4"/>
  <c r="BO64" i="4"/>
  <c r="BP64" i="4"/>
  <c r="BI65" i="4"/>
  <c r="BJ65" i="4"/>
  <c r="BK65" i="4"/>
  <c r="BL65" i="4"/>
  <c r="BM65" i="4"/>
  <c r="BN65" i="4"/>
  <c r="BO65" i="4"/>
  <c r="BP65" i="4"/>
  <c r="BI66" i="4"/>
  <c r="BJ66" i="4"/>
  <c r="BK66" i="4"/>
  <c r="BL66" i="4"/>
  <c r="BM66" i="4"/>
  <c r="BN66" i="4"/>
  <c r="BO66" i="4"/>
  <c r="BP66" i="4"/>
  <c r="BI67" i="4"/>
  <c r="BJ67" i="4"/>
  <c r="BK67" i="4"/>
  <c r="BL67" i="4"/>
  <c r="BM67" i="4"/>
  <c r="BN67" i="4"/>
  <c r="BO67" i="4"/>
  <c r="BP67" i="4"/>
  <c r="BI68" i="4"/>
  <c r="BJ68" i="4"/>
  <c r="BK68" i="4"/>
  <c r="BL68" i="4"/>
  <c r="BM68" i="4"/>
  <c r="BN68" i="4"/>
  <c r="BO68" i="4"/>
  <c r="BP68" i="4"/>
  <c r="BI69" i="4"/>
  <c r="BJ69" i="4"/>
  <c r="BK69" i="4"/>
  <c r="BL69" i="4"/>
  <c r="BM69" i="4"/>
  <c r="CH69" i="4" s="1"/>
  <c r="BN69" i="4"/>
  <c r="BO69" i="4"/>
  <c r="CI69" i="4" s="1"/>
  <c r="BP69" i="4"/>
  <c r="BI70" i="4"/>
  <c r="BJ70" i="4"/>
  <c r="BK70" i="4"/>
  <c r="BL70" i="4"/>
  <c r="BM70" i="4"/>
  <c r="BN70" i="4"/>
  <c r="BO70" i="4"/>
  <c r="BP70" i="4"/>
  <c r="BI71" i="4"/>
  <c r="BJ71" i="4"/>
  <c r="BK71" i="4"/>
  <c r="BL71" i="4"/>
  <c r="BM71" i="4"/>
  <c r="BN71" i="4"/>
  <c r="BO71" i="4"/>
  <c r="CI71" i="4" s="1"/>
  <c r="BP71" i="4"/>
  <c r="BI72" i="4"/>
  <c r="BJ72" i="4"/>
  <c r="BK72" i="4"/>
  <c r="BL72" i="4"/>
  <c r="BM72" i="4"/>
  <c r="BN72" i="4"/>
  <c r="BO72" i="4"/>
  <c r="BP72" i="4"/>
  <c r="BI73" i="4"/>
  <c r="BJ73" i="4"/>
  <c r="BK73" i="4"/>
  <c r="BL73" i="4"/>
  <c r="BM73" i="4"/>
  <c r="BN73" i="4"/>
  <c r="BO73" i="4"/>
  <c r="CI73" i="4" s="1"/>
  <c r="BP73" i="4"/>
  <c r="BI74" i="4"/>
  <c r="BJ74" i="4"/>
  <c r="BK74" i="4"/>
  <c r="BL74" i="4"/>
  <c r="BM74" i="4"/>
  <c r="BN74" i="4"/>
  <c r="BO74" i="4"/>
  <c r="BP74" i="4"/>
  <c r="BI75" i="4"/>
  <c r="BJ75" i="4"/>
  <c r="BK75" i="4"/>
  <c r="BL75" i="4"/>
  <c r="BM75" i="4"/>
  <c r="BN75" i="4"/>
  <c r="BO75" i="4"/>
  <c r="CI75" i="4" s="1"/>
  <c r="BP75" i="4"/>
  <c r="BI76" i="4"/>
  <c r="BJ76" i="4"/>
  <c r="BK76" i="4"/>
  <c r="BL76" i="4"/>
  <c r="BM76" i="4"/>
  <c r="BN76" i="4"/>
  <c r="BO76" i="4"/>
  <c r="BP76" i="4"/>
  <c r="BI77" i="4"/>
  <c r="BJ77" i="4"/>
  <c r="BK77" i="4"/>
  <c r="BL77" i="4"/>
  <c r="BM77" i="4"/>
  <c r="BN77" i="4"/>
  <c r="BO77" i="4"/>
  <c r="BP77" i="4"/>
  <c r="BI78" i="4"/>
  <c r="BJ78" i="4"/>
  <c r="BK78" i="4"/>
  <c r="BL78" i="4"/>
  <c r="BM78" i="4"/>
  <c r="BN78" i="4"/>
  <c r="BO78" i="4"/>
  <c r="BP78" i="4"/>
  <c r="BI79" i="4"/>
  <c r="BJ79" i="4"/>
  <c r="BK79" i="4"/>
  <c r="BL79" i="4"/>
  <c r="BM79" i="4"/>
  <c r="BN79" i="4"/>
  <c r="BO79" i="4"/>
  <c r="BP79" i="4"/>
  <c r="BI80" i="4"/>
  <c r="BJ80" i="4"/>
  <c r="BK80" i="4"/>
  <c r="BL80" i="4"/>
  <c r="BM80" i="4"/>
  <c r="BN80" i="4"/>
  <c r="BO80" i="4"/>
  <c r="BP80" i="4"/>
  <c r="BI81" i="4"/>
  <c r="BJ81" i="4"/>
  <c r="BK81" i="4"/>
  <c r="BL81" i="4"/>
  <c r="BM81" i="4"/>
  <c r="CH81" i="4" s="1"/>
  <c r="BN81" i="4"/>
  <c r="BO81" i="4"/>
  <c r="CI81" i="4" s="1"/>
  <c r="BP81" i="4"/>
  <c r="BI82" i="4"/>
  <c r="BJ82" i="4"/>
  <c r="BK82" i="4"/>
  <c r="BL82" i="4"/>
  <c r="BM82" i="4"/>
  <c r="BN82" i="4"/>
  <c r="BO82" i="4"/>
  <c r="BP82" i="4"/>
  <c r="BI83" i="4"/>
  <c r="BJ83" i="4"/>
  <c r="BK83" i="4"/>
  <c r="BL83" i="4"/>
  <c r="BM83" i="4"/>
  <c r="BN83" i="4"/>
  <c r="BO83" i="4"/>
  <c r="CI83" i="4" s="1"/>
  <c r="BP83" i="4"/>
  <c r="BI84" i="4"/>
  <c r="BJ84" i="4"/>
  <c r="BK84" i="4"/>
  <c r="BL84" i="4"/>
  <c r="BM84" i="4"/>
  <c r="BN84" i="4"/>
  <c r="BO84" i="4"/>
  <c r="BP84" i="4"/>
  <c r="BI85" i="4"/>
  <c r="BJ85" i="4"/>
  <c r="BK85" i="4"/>
  <c r="BL85" i="4"/>
  <c r="BM85" i="4"/>
  <c r="BN85" i="4"/>
  <c r="BO85" i="4"/>
  <c r="CI85" i="4" s="1"/>
  <c r="BP85" i="4"/>
  <c r="BI86" i="4"/>
  <c r="BJ86" i="4"/>
  <c r="BK86" i="4"/>
  <c r="BL86" i="4"/>
  <c r="BM86" i="4"/>
  <c r="BN86" i="4"/>
  <c r="BO86" i="4"/>
  <c r="BP86" i="4"/>
  <c r="BI87" i="4"/>
  <c r="BJ87" i="4"/>
  <c r="BK87" i="4"/>
  <c r="BL87" i="4"/>
  <c r="BM87" i="4"/>
  <c r="BN87" i="4"/>
  <c r="BO87" i="4"/>
  <c r="CI87" i="4" s="1"/>
  <c r="BP87" i="4"/>
  <c r="BI88" i="4"/>
  <c r="BJ88" i="4"/>
  <c r="BK88" i="4"/>
  <c r="BL88" i="4"/>
  <c r="BM88" i="4"/>
  <c r="BN88" i="4"/>
  <c r="BO88" i="4"/>
  <c r="BP88" i="4"/>
  <c r="BI89" i="4"/>
  <c r="BJ89" i="4"/>
  <c r="BK89" i="4"/>
  <c r="BL89" i="4"/>
  <c r="BM89" i="4"/>
  <c r="BN89" i="4"/>
  <c r="BO89" i="4"/>
  <c r="CI89" i="4" s="1"/>
  <c r="BP89" i="4"/>
  <c r="BI90" i="4"/>
  <c r="BJ90" i="4"/>
  <c r="BK90" i="4"/>
  <c r="BL90" i="4"/>
  <c r="BM90" i="4"/>
  <c r="BN90" i="4"/>
  <c r="BO90" i="4"/>
  <c r="BP90" i="4"/>
  <c r="BI91" i="4"/>
  <c r="BJ91" i="4"/>
  <c r="BK91" i="4"/>
  <c r="BL91" i="4"/>
  <c r="BM91" i="4"/>
  <c r="BN91" i="4"/>
  <c r="BO91" i="4"/>
  <c r="BP91" i="4"/>
  <c r="BI92" i="4"/>
  <c r="BJ92" i="4"/>
  <c r="BK92" i="4"/>
  <c r="BL92" i="4"/>
  <c r="BM92" i="4"/>
  <c r="BN92" i="4"/>
  <c r="BO92" i="4"/>
  <c r="BP92" i="4"/>
  <c r="BI93" i="4"/>
  <c r="BJ93" i="4"/>
  <c r="BK93" i="4"/>
  <c r="BL93" i="4"/>
  <c r="BM93" i="4"/>
  <c r="CH93" i="4" s="1"/>
  <c r="BN93" i="4"/>
  <c r="BO93" i="4"/>
  <c r="CI93" i="4" s="1"/>
  <c r="BP93" i="4"/>
  <c r="BI94" i="4"/>
  <c r="BJ94" i="4"/>
  <c r="BK94" i="4"/>
  <c r="BL94" i="4"/>
  <c r="BM94" i="4"/>
  <c r="BN94" i="4"/>
  <c r="BO94" i="4"/>
  <c r="BP94" i="4"/>
  <c r="BI95" i="4"/>
  <c r="BJ95" i="4"/>
  <c r="BK95" i="4"/>
  <c r="BL95" i="4"/>
  <c r="BM95" i="4"/>
  <c r="BN95" i="4"/>
  <c r="BO95" i="4"/>
  <c r="CI95" i="4" s="1"/>
  <c r="BP95" i="4"/>
  <c r="BI96" i="4"/>
  <c r="BJ96" i="4"/>
  <c r="BK96" i="4"/>
  <c r="BL96" i="4"/>
  <c r="BM96" i="4"/>
  <c r="BN96" i="4"/>
  <c r="BO96" i="4"/>
  <c r="BP96" i="4"/>
  <c r="BI97" i="4"/>
  <c r="BJ97" i="4"/>
  <c r="BK97" i="4"/>
  <c r="BL97" i="4"/>
  <c r="BM97" i="4"/>
  <c r="BN97" i="4"/>
  <c r="BO97" i="4"/>
  <c r="CI97" i="4" s="1"/>
  <c r="BP97" i="4"/>
  <c r="BI98" i="4"/>
  <c r="BJ98" i="4"/>
  <c r="BK98" i="4"/>
  <c r="BL98" i="4"/>
  <c r="BM98" i="4"/>
  <c r="BN98" i="4"/>
  <c r="BO98" i="4"/>
  <c r="BP98" i="4"/>
  <c r="BI99" i="4"/>
  <c r="BJ99" i="4"/>
  <c r="BK99" i="4"/>
  <c r="BL99" i="4"/>
  <c r="BM99" i="4"/>
  <c r="BN99" i="4"/>
  <c r="BO99" i="4"/>
  <c r="CI99" i="4" s="1"/>
  <c r="BP99" i="4"/>
  <c r="BI100" i="4"/>
  <c r="BJ100" i="4"/>
  <c r="BK100" i="4"/>
  <c r="BL100" i="4"/>
  <c r="BM100" i="4"/>
  <c r="BN100" i="4"/>
  <c r="BO100" i="4"/>
  <c r="BP100" i="4"/>
  <c r="BI101" i="4"/>
  <c r="BJ101" i="4"/>
  <c r="BK101" i="4"/>
  <c r="BL101" i="4"/>
  <c r="BM101" i="4"/>
  <c r="CH101" i="4" s="1"/>
  <c r="BN101" i="4"/>
  <c r="BO101" i="4"/>
  <c r="BP101" i="4"/>
  <c r="BI102" i="4"/>
  <c r="BJ102" i="4"/>
  <c r="BK102" i="4"/>
  <c r="BL102" i="4"/>
  <c r="BM102" i="4"/>
  <c r="BN102" i="4"/>
  <c r="BO102" i="4"/>
  <c r="BP102" i="4"/>
  <c r="BI103" i="4"/>
  <c r="BJ103" i="4"/>
  <c r="BK103" i="4"/>
  <c r="BL103" i="4"/>
  <c r="BM103" i="4"/>
  <c r="BN103" i="4"/>
  <c r="BO103" i="4"/>
  <c r="CI103" i="4" s="1"/>
  <c r="BP103" i="4"/>
  <c r="BI104" i="4"/>
  <c r="BJ104" i="4"/>
  <c r="BK104" i="4"/>
  <c r="BL104" i="4"/>
  <c r="BM104" i="4"/>
  <c r="BN104" i="4"/>
  <c r="BO104" i="4"/>
  <c r="BP104" i="4"/>
  <c r="BI105" i="4"/>
  <c r="BJ105" i="4"/>
  <c r="BK105" i="4"/>
  <c r="BL105" i="4"/>
  <c r="BM105" i="4"/>
  <c r="CH105" i="4" s="1"/>
  <c r="BN105" i="4"/>
  <c r="BO105" i="4"/>
  <c r="CI105" i="4" s="1"/>
  <c r="BP105" i="4"/>
  <c r="BI106" i="4"/>
  <c r="BJ106" i="4"/>
  <c r="BK106" i="4"/>
  <c r="BL106" i="4"/>
  <c r="BM106" i="4"/>
  <c r="BN106" i="4"/>
  <c r="BO106" i="4"/>
  <c r="BP106" i="4"/>
  <c r="BI107" i="4"/>
  <c r="BJ107" i="4"/>
  <c r="BK107" i="4"/>
  <c r="BL107" i="4"/>
  <c r="BM107" i="4"/>
  <c r="BN107" i="4"/>
  <c r="BO107" i="4"/>
  <c r="CI107" i="4" s="1"/>
  <c r="BP107" i="4"/>
  <c r="BI108" i="4"/>
  <c r="BJ108" i="4"/>
  <c r="BK108" i="4"/>
  <c r="BL108" i="4"/>
  <c r="BM108" i="4"/>
  <c r="BN108" i="4"/>
  <c r="BO108" i="4"/>
  <c r="BP108" i="4"/>
  <c r="BI109" i="4"/>
  <c r="BJ109" i="4"/>
  <c r="BK109" i="4"/>
  <c r="BL109" i="4"/>
  <c r="BM109" i="4"/>
  <c r="BN109" i="4"/>
  <c r="BO109" i="4"/>
  <c r="CI109" i="4" s="1"/>
  <c r="BP109" i="4"/>
  <c r="BI110" i="4"/>
  <c r="BJ110" i="4"/>
  <c r="BK110" i="4"/>
  <c r="BL110" i="4"/>
  <c r="BM110" i="4"/>
  <c r="BN110" i="4"/>
  <c r="BO110" i="4"/>
  <c r="BP110" i="4"/>
  <c r="BI111" i="4"/>
  <c r="BJ111" i="4"/>
  <c r="BK111" i="4"/>
  <c r="BL111" i="4"/>
  <c r="BM111" i="4"/>
  <c r="BN111" i="4"/>
  <c r="BO111" i="4"/>
  <c r="CI111" i="4" s="1"/>
  <c r="BP111" i="4"/>
  <c r="BI112" i="4"/>
  <c r="BJ112" i="4"/>
  <c r="BK112" i="4"/>
  <c r="BL112" i="4"/>
  <c r="BM112" i="4"/>
  <c r="BN112" i="4"/>
  <c r="BO112" i="4"/>
  <c r="BP112" i="4"/>
  <c r="BI113" i="4"/>
  <c r="BJ113" i="4"/>
  <c r="BK113" i="4"/>
  <c r="BL113" i="4"/>
  <c r="BM113" i="4"/>
  <c r="BN113" i="4"/>
  <c r="BO113" i="4"/>
  <c r="BP113" i="4"/>
  <c r="BI114" i="4"/>
  <c r="BJ114" i="4"/>
  <c r="BK114" i="4"/>
  <c r="BL114" i="4"/>
  <c r="BM114" i="4"/>
  <c r="BN114" i="4"/>
  <c r="BO114" i="4"/>
  <c r="BP114" i="4"/>
  <c r="BI115" i="4"/>
  <c r="BJ115" i="4"/>
  <c r="BK115" i="4"/>
  <c r="BL115" i="4"/>
  <c r="BM115" i="4"/>
  <c r="BN115" i="4"/>
  <c r="BO115" i="4"/>
  <c r="BP115" i="4"/>
  <c r="BI116" i="4"/>
  <c r="BJ116" i="4"/>
  <c r="BK116" i="4"/>
  <c r="BL116" i="4"/>
  <c r="BM116" i="4"/>
  <c r="BN116" i="4"/>
  <c r="BO116" i="4"/>
  <c r="BP116" i="4"/>
  <c r="BI117" i="4"/>
  <c r="BJ117" i="4"/>
  <c r="BK117" i="4"/>
  <c r="BL117" i="4"/>
  <c r="BM117" i="4"/>
  <c r="CH117" i="4" s="1"/>
  <c r="BN117" i="4"/>
  <c r="BO117" i="4"/>
  <c r="CI117" i="4" s="1"/>
  <c r="BP117" i="4"/>
  <c r="BI118" i="4"/>
  <c r="BJ118" i="4"/>
  <c r="BK118" i="4"/>
  <c r="BL118" i="4"/>
  <c r="BM118" i="4"/>
  <c r="BN118" i="4"/>
  <c r="BO118" i="4"/>
  <c r="BP118" i="4"/>
  <c r="BI119" i="4"/>
  <c r="BJ119" i="4"/>
  <c r="BK119" i="4"/>
  <c r="BL119" i="4"/>
  <c r="BM119" i="4"/>
  <c r="BN119" i="4"/>
  <c r="BO119" i="4"/>
  <c r="CI119" i="4" s="1"/>
  <c r="BP119" i="4"/>
  <c r="BI120" i="4"/>
  <c r="BJ120" i="4"/>
  <c r="BK120" i="4"/>
  <c r="BL120" i="4"/>
  <c r="BM120" i="4"/>
  <c r="BN120" i="4"/>
  <c r="BO120" i="4"/>
  <c r="BP120" i="4"/>
  <c r="BI121" i="4"/>
  <c r="BJ121" i="4"/>
  <c r="BK121" i="4"/>
  <c r="BL121" i="4"/>
  <c r="BM121" i="4"/>
  <c r="BN121" i="4"/>
  <c r="BO121" i="4"/>
  <c r="CI121" i="4" s="1"/>
  <c r="BP121" i="4"/>
  <c r="BI122" i="4"/>
  <c r="BJ122" i="4"/>
  <c r="BK122" i="4"/>
  <c r="BL122" i="4"/>
  <c r="BM122" i="4"/>
  <c r="BN122" i="4"/>
  <c r="BO122" i="4"/>
  <c r="BP122" i="4"/>
  <c r="BI123" i="4"/>
  <c r="BJ123" i="4"/>
  <c r="BK123" i="4"/>
  <c r="BL123" i="4"/>
  <c r="BM123" i="4"/>
  <c r="BN123" i="4"/>
  <c r="BO123" i="4"/>
  <c r="CI123" i="4" s="1"/>
  <c r="BP123" i="4"/>
  <c r="BJ4" i="4"/>
  <c r="BK4" i="4"/>
  <c r="BL4" i="4"/>
  <c r="BM4" i="4"/>
  <c r="BN4" i="4"/>
  <c r="BO4" i="4"/>
  <c r="CI4" i="4" s="1"/>
  <c r="BP4" i="4"/>
  <c r="BI4" i="4"/>
  <c r="CG123" i="4"/>
  <c r="CF123" i="4"/>
  <c r="CG121" i="4"/>
  <c r="CF121" i="4"/>
  <c r="CG120" i="4"/>
  <c r="CF120" i="4"/>
  <c r="CG119" i="4"/>
  <c r="CF119" i="4"/>
  <c r="CG117" i="4"/>
  <c r="CF117" i="4"/>
  <c r="CG116" i="4"/>
  <c r="CF116" i="4"/>
  <c r="CG115" i="4"/>
  <c r="CF115" i="4"/>
  <c r="CF114" i="4"/>
  <c r="CG113" i="4"/>
  <c r="CH113" i="4"/>
  <c r="CF113" i="4"/>
  <c r="CG111" i="4"/>
  <c r="CF111" i="4"/>
  <c r="CG110" i="4"/>
  <c r="CF110" i="4"/>
  <c r="CG109" i="4"/>
  <c r="CF109" i="4"/>
  <c r="CG107" i="4"/>
  <c r="CF107" i="4"/>
  <c r="CG106" i="4"/>
  <c r="CF106" i="4"/>
  <c r="CG105" i="4"/>
  <c r="CF105" i="4"/>
  <c r="CG103" i="4"/>
  <c r="CF103" i="4"/>
  <c r="CG102" i="4"/>
  <c r="CF102" i="4"/>
  <c r="CG101" i="4"/>
  <c r="CF101" i="4"/>
  <c r="CG99" i="4"/>
  <c r="CF99" i="4"/>
  <c r="CG98" i="4"/>
  <c r="CF98" i="4"/>
  <c r="CG97" i="4"/>
  <c r="CH97" i="4"/>
  <c r="CG95" i="4"/>
  <c r="CF95" i="4"/>
  <c r="CG94" i="4"/>
  <c r="CF94" i="4"/>
  <c r="CG93" i="4"/>
  <c r="CF93" i="4"/>
  <c r="CG91" i="4"/>
  <c r="CF91" i="4"/>
  <c r="CF90" i="4"/>
  <c r="CG89" i="4"/>
  <c r="CH89" i="4"/>
  <c r="CF89" i="4"/>
  <c r="CG87" i="4"/>
  <c r="CF87" i="4"/>
  <c r="CG86" i="4"/>
  <c r="CF86" i="4"/>
  <c r="CG85" i="4"/>
  <c r="CF85" i="4"/>
  <c r="CG83" i="4"/>
  <c r="CF83" i="4"/>
  <c r="CG82" i="4"/>
  <c r="CF82" i="4"/>
  <c r="CG81" i="4"/>
  <c r="CF81" i="4"/>
  <c r="CG79" i="4"/>
  <c r="CF79" i="4"/>
  <c r="CG78" i="4"/>
  <c r="CF78" i="4"/>
  <c r="CG77" i="4"/>
  <c r="CH77" i="4"/>
  <c r="CF77" i="4"/>
  <c r="CF76" i="4"/>
  <c r="CG75" i="4"/>
  <c r="CF75" i="4"/>
  <c r="CG74" i="4"/>
  <c r="CG73" i="4"/>
  <c r="CH73" i="4"/>
  <c r="CF73" i="4"/>
  <c r="CF72" i="4"/>
  <c r="CG71" i="4"/>
  <c r="CF71" i="4"/>
  <c r="CG69" i="4"/>
  <c r="CF69" i="4"/>
  <c r="CG68" i="4"/>
  <c r="CF68" i="4"/>
  <c r="CG67" i="4"/>
  <c r="CF67" i="4"/>
  <c r="CG65" i="4"/>
  <c r="CF65" i="4"/>
  <c r="CG64" i="4"/>
  <c r="CF64" i="4"/>
  <c r="CG63" i="4"/>
  <c r="CF63" i="4"/>
  <c r="CG61" i="4"/>
  <c r="CH61" i="4"/>
  <c r="CF61" i="4"/>
  <c r="CG60" i="4"/>
  <c r="CF60" i="4"/>
  <c r="CG59" i="4"/>
  <c r="CF59" i="4"/>
  <c r="CG57" i="4"/>
  <c r="CF57" i="4"/>
  <c r="CG56" i="4"/>
  <c r="CF56" i="4"/>
  <c r="CG55" i="4"/>
  <c r="CF55" i="4"/>
  <c r="CF54" i="4"/>
  <c r="CG53" i="4"/>
  <c r="CI53" i="4"/>
  <c r="CF53" i="4"/>
  <c r="CG51" i="4"/>
  <c r="CF51" i="4"/>
  <c r="CF50" i="4"/>
  <c r="CG49" i="4"/>
  <c r="CF49" i="4"/>
  <c r="CG47" i="4"/>
  <c r="CF47" i="4"/>
  <c r="CF46" i="4"/>
  <c r="CG45" i="4"/>
  <c r="CF45" i="4"/>
  <c r="CG43" i="4"/>
  <c r="CF43" i="4"/>
  <c r="CF42" i="4"/>
  <c r="CG41" i="4"/>
  <c r="CF41" i="4"/>
  <c r="CG39" i="4"/>
  <c r="CF39" i="4"/>
  <c r="CF38" i="4"/>
  <c r="CG37" i="4"/>
  <c r="CF37" i="4"/>
  <c r="CH35" i="4"/>
  <c r="CG35" i="4"/>
  <c r="CF35" i="4"/>
  <c r="CG34" i="4"/>
  <c r="CF34" i="4"/>
  <c r="CG33" i="4"/>
  <c r="CF33" i="4"/>
  <c r="CG31" i="4"/>
  <c r="CF31" i="4"/>
  <c r="CG30" i="4"/>
  <c r="CF30" i="4"/>
  <c r="CG29" i="4"/>
  <c r="CF29" i="4"/>
  <c r="CG27" i="4"/>
  <c r="CF27" i="4"/>
  <c r="CH26" i="4"/>
  <c r="CG26" i="4"/>
  <c r="CH25" i="4"/>
  <c r="CG25" i="4"/>
  <c r="CF25" i="4"/>
  <c r="CG24" i="4"/>
  <c r="CF24" i="4"/>
  <c r="CG23" i="4"/>
  <c r="CF23" i="4"/>
  <c r="CG21" i="4"/>
  <c r="CF21" i="4"/>
  <c r="CG20" i="4"/>
  <c r="CF20" i="4"/>
  <c r="CG19" i="4"/>
  <c r="CF19" i="4"/>
  <c r="CH17" i="4"/>
  <c r="CG17" i="4"/>
  <c r="CF17" i="4"/>
  <c r="CH16" i="4"/>
  <c r="CG16" i="4"/>
  <c r="CG15" i="4"/>
  <c r="CF15" i="4"/>
  <c r="CF14" i="4"/>
  <c r="CG13" i="4"/>
  <c r="CF13" i="4"/>
  <c r="CH11" i="4"/>
  <c r="CG11" i="4"/>
  <c r="CF11" i="4"/>
  <c r="CG10" i="4"/>
  <c r="CF10" i="4"/>
  <c r="CG9" i="4"/>
  <c r="CF9" i="4"/>
  <c r="CG7" i="4"/>
  <c r="CF7" i="4"/>
  <c r="CG6" i="4"/>
  <c r="CF6" i="4"/>
  <c r="CG5" i="4"/>
  <c r="CF5" i="4"/>
  <c r="CG4" i="4"/>
  <c r="CF4" i="4"/>
  <c r="BD5" i="4"/>
  <c r="BE5" i="4"/>
  <c r="BF5" i="4"/>
  <c r="BG5" i="4"/>
  <c r="BD6" i="4"/>
  <c r="BE6" i="4"/>
  <c r="BF6" i="4"/>
  <c r="BG6" i="4"/>
  <c r="BD7" i="4"/>
  <c r="BE7" i="4"/>
  <c r="BF7" i="4"/>
  <c r="BG7" i="4"/>
  <c r="BD8" i="4"/>
  <c r="BE8" i="4"/>
  <c r="BF8" i="4"/>
  <c r="BG8" i="4"/>
  <c r="BD9" i="4"/>
  <c r="BE9" i="4"/>
  <c r="BF9" i="4"/>
  <c r="BG9" i="4"/>
  <c r="BD10" i="4"/>
  <c r="BE10" i="4"/>
  <c r="BF10" i="4"/>
  <c r="BG10" i="4"/>
  <c r="BD11" i="4"/>
  <c r="BE11" i="4"/>
  <c r="BF11" i="4"/>
  <c r="BG11" i="4"/>
  <c r="BD12" i="4"/>
  <c r="BE12" i="4"/>
  <c r="BF12" i="4"/>
  <c r="BG12" i="4"/>
  <c r="BD13" i="4"/>
  <c r="BE13" i="4"/>
  <c r="BF13" i="4"/>
  <c r="BG13" i="4"/>
  <c r="BD14" i="4"/>
  <c r="BE14" i="4"/>
  <c r="BF14" i="4"/>
  <c r="BG14" i="4"/>
  <c r="BD15" i="4"/>
  <c r="BE15" i="4"/>
  <c r="BF15" i="4"/>
  <c r="BG15" i="4"/>
  <c r="BD16" i="4"/>
  <c r="BE16" i="4"/>
  <c r="BF16" i="4"/>
  <c r="BG16" i="4"/>
  <c r="BD17" i="4"/>
  <c r="BE17" i="4"/>
  <c r="BF17" i="4"/>
  <c r="BG17" i="4"/>
  <c r="BD18" i="4"/>
  <c r="BE18" i="4"/>
  <c r="BF18" i="4"/>
  <c r="BG18" i="4"/>
  <c r="BD19" i="4"/>
  <c r="BE19" i="4"/>
  <c r="BF19" i="4"/>
  <c r="BG19" i="4"/>
  <c r="BD20" i="4"/>
  <c r="BE20" i="4"/>
  <c r="BF20" i="4"/>
  <c r="BG20" i="4"/>
  <c r="BD21" i="4"/>
  <c r="BE21" i="4"/>
  <c r="BF21" i="4"/>
  <c r="BG21" i="4"/>
  <c r="BD22" i="4"/>
  <c r="BE22" i="4"/>
  <c r="BF22" i="4"/>
  <c r="BG22" i="4"/>
  <c r="BD23" i="4"/>
  <c r="BE23" i="4"/>
  <c r="BF23" i="4"/>
  <c r="BG23" i="4"/>
  <c r="BD24" i="4"/>
  <c r="BE24" i="4"/>
  <c r="BF24" i="4"/>
  <c r="BG24" i="4"/>
  <c r="BD25" i="4"/>
  <c r="BE25" i="4"/>
  <c r="BF25" i="4"/>
  <c r="BG25" i="4"/>
  <c r="BD26" i="4"/>
  <c r="BE26" i="4"/>
  <c r="BF26" i="4"/>
  <c r="BG26" i="4"/>
  <c r="BD27" i="4"/>
  <c r="BE27" i="4"/>
  <c r="BF27" i="4"/>
  <c r="BG27" i="4"/>
  <c r="BD28" i="4"/>
  <c r="BE28" i="4"/>
  <c r="BF28" i="4"/>
  <c r="BG28" i="4"/>
  <c r="BD29" i="4"/>
  <c r="BE29" i="4"/>
  <c r="BF29" i="4"/>
  <c r="BG29" i="4"/>
  <c r="BD30" i="4"/>
  <c r="BE30" i="4"/>
  <c r="BF30" i="4"/>
  <c r="BG30" i="4"/>
  <c r="BD31" i="4"/>
  <c r="BE31" i="4"/>
  <c r="BF31" i="4"/>
  <c r="BG31" i="4"/>
  <c r="BD32" i="4"/>
  <c r="BE32" i="4"/>
  <c r="BF32" i="4"/>
  <c r="BG32" i="4"/>
  <c r="BD33" i="4"/>
  <c r="BE33" i="4"/>
  <c r="BF33" i="4"/>
  <c r="BG33" i="4"/>
  <c r="BD34" i="4"/>
  <c r="BE34" i="4"/>
  <c r="BF34" i="4"/>
  <c r="BG34" i="4"/>
  <c r="BD35" i="4"/>
  <c r="BE35" i="4"/>
  <c r="BF35" i="4"/>
  <c r="BG35" i="4"/>
  <c r="BD36" i="4"/>
  <c r="BE36" i="4"/>
  <c r="BF36" i="4"/>
  <c r="BG36" i="4"/>
  <c r="BD37" i="4"/>
  <c r="BE37" i="4"/>
  <c r="BF37" i="4"/>
  <c r="BG37" i="4"/>
  <c r="BD38" i="4"/>
  <c r="BE38" i="4"/>
  <c r="BF38" i="4"/>
  <c r="BG38" i="4"/>
  <c r="BD39" i="4"/>
  <c r="BE39" i="4"/>
  <c r="BF39" i="4"/>
  <c r="BG39" i="4"/>
  <c r="BD40" i="4"/>
  <c r="BE40" i="4"/>
  <c r="BF40" i="4"/>
  <c r="BG40" i="4"/>
  <c r="BD41" i="4"/>
  <c r="BE41" i="4"/>
  <c r="BF41" i="4"/>
  <c r="BG41" i="4"/>
  <c r="BD42" i="4"/>
  <c r="BE42" i="4"/>
  <c r="BF42" i="4"/>
  <c r="BG42" i="4"/>
  <c r="BD43" i="4"/>
  <c r="BE43" i="4"/>
  <c r="BF43" i="4"/>
  <c r="BG43" i="4"/>
  <c r="BD44" i="4"/>
  <c r="BE44" i="4"/>
  <c r="BF44" i="4"/>
  <c r="BG44" i="4"/>
  <c r="BD45" i="4"/>
  <c r="BE45" i="4"/>
  <c r="BF45" i="4"/>
  <c r="BG45" i="4"/>
  <c r="BD46" i="4"/>
  <c r="BE46" i="4"/>
  <c r="BF46" i="4"/>
  <c r="BG46" i="4"/>
  <c r="BD47" i="4"/>
  <c r="BE47" i="4"/>
  <c r="BF47" i="4"/>
  <c r="BG47" i="4"/>
  <c r="BD48" i="4"/>
  <c r="BE48" i="4"/>
  <c r="BF48" i="4"/>
  <c r="BG48" i="4"/>
  <c r="BD49" i="4"/>
  <c r="BE49" i="4"/>
  <c r="BF49" i="4"/>
  <c r="BG49" i="4"/>
  <c r="BD50" i="4"/>
  <c r="BE50" i="4"/>
  <c r="BF50" i="4"/>
  <c r="BG50" i="4"/>
  <c r="BD51" i="4"/>
  <c r="BE51" i="4"/>
  <c r="BF51" i="4"/>
  <c r="BG51" i="4"/>
  <c r="BD52" i="4"/>
  <c r="BE52" i="4"/>
  <c r="BF52" i="4"/>
  <c r="BG52" i="4"/>
  <c r="BD53" i="4"/>
  <c r="BE53" i="4"/>
  <c r="BF53" i="4"/>
  <c r="BG53" i="4"/>
  <c r="BD54" i="4"/>
  <c r="BE54" i="4"/>
  <c r="BF54" i="4"/>
  <c r="BG54" i="4"/>
  <c r="BD55" i="4"/>
  <c r="BE55" i="4"/>
  <c r="BF55" i="4"/>
  <c r="BG55" i="4"/>
  <c r="BD56" i="4"/>
  <c r="BE56" i="4"/>
  <c r="BF56" i="4"/>
  <c r="BG56" i="4"/>
  <c r="BD57" i="4"/>
  <c r="BE57" i="4"/>
  <c r="BF57" i="4"/>
  <c r="BG57" i="4"/>
  <c r="BD58" i="4"/>
  <c r="BE58" i="4"/>
  <c r="BF58" i="4"/>
  <c r="BG58" i="4"/>
  <c r="BD59" i="4"/>
  <c r="BE59" i="4"/>
  <c r="BF59" i="4"/>
  <c r="BG59" i="4"/>
  <c r="BD60" i="4"/>
  <c r="BE60" i="4"/>
  <c r="BF60" i="4"/>
  <c r="BG60" i="4"/>
  <c r="BD61" i="4"/>
  <c r="BE61" i="4"/>
  <c r="BF61" i="4"/>
  <c r="BG61" i="4"/>
  <c r="BD62" i="4"/>
  <c r="BE62" i="4"/>
  <c r="BF62" i="4"/>
  <c r="BG62" i="4"/>
  <c r="BD63" i="4"/>
  <c r="BE63" i="4"/>
  <c r="BF63" i="4"/>
  <c r="BG63" i="4"/>
  <c r="BD64" i="4"/>
  <c r="BE64" i="4"/>
  <c r="BF64" i="4"/>
  <c r="BG64" i="4"/>
  <c r="BD65" i="4"/>
  <c r="BE65" i="4"/>
  <c r="BF65" i="4"/>
  <c r="BG65" i="4"/>
  <c r="BD66" i="4"/>
  <c r="BE66" i="4"/>
  <c r="BF66" i="4"/>
  <c r="BG66" i="4"/>
  <c r="BD67" i="4"/>
  <c r="BE67" i="4"/>
  <c r="BF67" i="4"/>
  <c r="BG67" i="4"/>
  <c r="BD68" i="4"/>
  <c r="BE68" i="4"/>
  <c r="BF68" i="4"/>
  <c r="BG68" i="4"/>
  <c r="BD69" i="4"/>
  <c r="BE69" i="4"/>
  <c r="BF69" i="4"/>
  <c r="BG69" i="4"/>
  <c r="BD70" i="4"/>
  <c r="BE70" i="4"/>
  <c r="BF70" i="4"/>
  <c r="BG70" i="4"/>
  <c r="BD71" i="4"/>
  <c r="BE71" i="4"/>
  <c r="BF71" i="4"/>
  <c r="BG71" i="4"/>
  <c r="BD72" i="4"/>
  <c r="BE72" i="4"/>
  <c r="BF72" i="4"/>
  <c r="BG72" i="4"/>
  <c r="BD73" i="4"/>
  <c r="BE73" i="4"/>
  <c r="BF73" i="4"/>
  <c r="BG73" i="4"/>
  <c r="BD74" i="4"/>
  <c r="BE74" i="4"/>
  <c r="BF74" i="4"/>
  <c r="BG74" i="4"/>
  <c r="BD75" i="4"/>
  <c r="BE75" i="4"/>
  <c r="BF75" i="4"/>
  <c r="BG75" i="4"/>
  <c r="BD76" i="4"/>
  <c r="BE76" i="4"/>
  <c r="BF76" i="4"/>
  <c r="BG76" i="4"/>
  <c r="BD77" i="4"/>
  <c r="BE77" i="4"/>
  <c r="BF77" i="4"/>
  <c r="BG77" i="4"/>
  <c r="BD78" i="4"/>
  <c r="BE78" i="4"/>
  <c r="BF78" i="4"/>
  <c r="BG78" i="4"/>
  <c r="BD79" i="4"/>
  <c r="BE79" i="4"/>
  <c r="BF79" i="4"/>
  <c r="BG79" i="4"/>
  <c r="BD80" i="4"/>
  <c r="BE80" i="4"/>
  <c r="BF80" i="4"/>
  <c r="BG80" i="4"/>
  <c r="BD81" i="4"/>
  <c r="BE81" i="4"/>
  <c r="BF81" i="4"/>
  <c r="BG81" i="4"/>
  <c r="BD82" i="4"/>
  <c r="BE82" i="4"/>
  <c r="BF82" i="4"/>
  <c r="BG82" i="4"/>
  <c r="BD83" i="4"/>
  <c r="BE83" i="4"/>
  <c r="BF83" i="4"/>
  <c r="BG83" i="4"/>
  <c r="BD84" i="4"/>
  <c r="BE84" i="4"/>
  <c r="BF84" i="4"/>
  <c r="BG84" i="4"/>
  <c r="BD85" i="4"/>
  <c r="BE85" i="4"/>
  <c r="BF85" i="4"/>
  <c r="BG85" i="4"/>
  <c r="BD86" i="4"/>
  <c r="BE86" i="4"/>
  <c r="BF86" i="4"/>
  <c r="BG86" i="4"/>
  <c r="BD87" i="4"/>
  <c r="BE87" i="4"/>
  <c r="BF87" i="4"/>
  <c r="BG87" i="4"/>
  <c r="BD88" i="4"/>
  <c r="BE88" i="4"/>
  <c r="BF88" i="4"/>
  <c r="BG88" i="4"/>
  <c r="BD89" i="4"/>
  <c r="BE89" i="4"/>
  <c r="BF89" i="4"/>
  <c r="BG89" i="4"/>
  <c r="BD90" i="4"/>
  <c r="BE90" i="4"/>
  <c r="BF90" i="4"/>
  <c r="BG90" i="4"/>
  <c r="BD91" i="4"/>
  <c r="BE91" i="4"/>
  <c r="BF91" i="4"/>
  <c r="BG91" i="4"/>
  <c r="BD92" i="4"/>
  <c r="BE92" i="4"/>
  <c r="BF92" i="4"/>
  <c r="BG92" i="4"/>
  <c r="BD93" i="4"/>
  <c r="BE93" i="4"/>
  <c r="BF93" i="4"/>
  <c r="BG93" i="4"/>
  <c r="BD94" i="4"/>
  <c r="BE94" i="4"/>
  <c r="BF94" i="4"/>
  <c r="BG94" i="4"/>
  <c r="BD95" i="4"/>
  <c r="BE95" i="4"/>
  <c r="BF95" i="4"/>
  <c r="BG95" i="4"/>
  <c r="BD96" i="4"/>
  <c r="BE96" i="4"/>
  <c r="BF96" i="4"/>
  <c r="BG96" i="4"/>
  <c r="BD97" i="4"/>
  <c r="BE97" i="4"/>
  <c r="BF97" i="4"/>
  <c r="BG97" i="4"/>
  <c r="BD98" i="4"/>
  <c r="BE98" i="4"/>
  <c r="BF98" i="4"/>
  <c r="BG98" i="4"/>
  <c r="BD99" i="4"/>
  <c r="BE99" i="4"/>
  <c r="BF99" i="4"/>
  <c r="BG99" i="4"/>
  <c r="BD100" i="4"/>
  <c r="BE100" i="4"/>
  <c r="BF100" i="4"/>
  <c r="BG100" i="4"/>
  <c r="BD101" i="4"/>
  <c r="BE101" i="4"/>
  <c r="BF101" i="4"/>
  <c r="BG101" i="4"/>
  <c r="BD102" i="4"/>
  <c r="BE102" i="4"/>
  <c r="BF102" i="4"/>
  <c r="BG102" i="4"/>
  <c r="BD103" i="4"/>
  <c r="BE103" i="4"/>
  <c r="BF103" i="4"/>
  <c r="BG103" i="4"/>
  <c r="BD104" i="4"/>
  <c r="BE104" i="4"/>
  <c r="BF104" i="4"/>
  <c r="BG104" i="4"/>
  <c r="BD105" i="4"/>
  <c r="BE105" i="4"/>
  <c r="BF105" i="4"/>
  <c r="BG105" i="4"/>
  <c r="BD106" i="4"/>
  <c r="BE106" i="4"/>
  <c r="BF106" i="4"/>
  <c r="BG106" i="4"/>
  <c r="BD107" i="4"/>
  <c r="BE107" i="4"/>
  <c r="BF107" i="4"/>
  <c r="BG107" i="4"/>
  <c r="BD108" i="4"/>
  <c r="BE108" i="4"/>
  <c r="BF108" i="4"/>
  <c r="BG108" i="4"/>
  <c r="BD109" i="4"/>
  <c r="BE109" i="4"/>
  <c r="BF109" i="4"/>
  <c r="BG109" i="4"/>
  <c r="BD110" i="4"/>
  <c r="BE110" i="4"/>
  <c r="BF110" i="4"/>
  <c r="BG110" i="4"/>
  <c r="BD111" i="4"/>
  <c r="BE111" i="4"/>
  <c r="BF111" i="4"/>
  <c r="BG111" i="4"/>
  <c r="BD112" i="4"/>
  <c r="BE112" i="4"/>
  <c r="BF112" i="4"/>
  <c r="BG112" i="4"/>
  <c r="BD113" i="4"/>
  <c r="BE113" i="4"/>
  <c r="BF113" i="4"/>
  <c r="BG113" i="4"/>
  <c r="BD114" i="4"/>
  <c r="BE114" i="4"/>
  <c r="BF114" i="4"/>
  <c r="BG114" i="4"/>
  <c r="BD115" i="4"/>
  <c r="BE115" i="4"/>
  <c r="BF115" i="4"/>
  <c r="BG115" i="4"/>
  <c r="BD116" i="4"/>
  <c r="BE116" i="4"/>
  <c r="BF116" i="4"/>
  <c r="BG116" i="4"/>
  <c r="BD117" i="4"/>
  <c r="BE117" i="4"/>
  <c r="BF117" i="4"/>
  <c r="BG117" i="4"/>
  <c r="BD118" i="4"/>
  <c r="BE118" i="4"/>
  <c r="BF118" i="4"/>
  <c r="BG118" i="4"/>
  <c r="BD119" i="4"/>
  <c r="BE119" i="4"/>
  <c r="BF119" i="4"/>
  <c r="BG119" i="4"/>
  <c r="BD120" i="4"/>
  <c r="BE120" i="4"/>
  <c r="BF120" i="4"/>
  <c r="BG120" i="4"/>
  <c r="BD121" i="4"/>
  <c r="BE121" i="4"/>
  <c r="BF121" i="4"/>
  <c r="BG121" i="4"/>
  <c r="BD122" i="4"/>
  <c r="BE122" i="4"/>
  <c r="BF122" i="4"/>
  <c r="BG122" i="4"/>
  <c r="BD123" i="4"/>
  <c r="BE123" i="4"/>
  <c r="BF123" i="4"/>
  <c r="BG123" i="4"/>
  <c r="AY5" i="4"/>
  <c r="AZ5" i="4"/>
  <c r="BA5" i="4"/>
  <c r="BB5" i="4"/>
  <c r="AY6" i="4"/>
  <c r="AZ6" i="4"/>
  <c r="BA6" i="4"/>
  <c r="BB6" i="4"/>
  <c r="AY7" i="4"/>
  <c r="AZ7" i="4"/>
  <c r="BA7" i="4"/>
  <c r="BB7" i="4"/>
  <c r="AY8" i="4"/>
  <c r="AZ8" i="4"/>
  <c r="BA8" i="4"/>
  <c r="BB8" i="4"/>
  <c r="AY9" i="4"/>
  <c r="AZ9" i="4"/>
  <c r="BA9" i="4"/>
  <c r="BB9" i="4"/>
  <c r="AY10" i="4"/>
  <c r="AZ10" i="4"/>
  <c r="BA10" i="4"/>
  <c r="BB10" i="4"/>
  <c r="AY11" i="4"/>
  <c r="AZ11" i="4"/>
  <c r="BA11" i="4"/>
  <c r="BB11" i="4"/>
  <c r="AY12" i="4"/>
  <c r="AZ12" i="4"/>
  <c r="BA12" i="4"/>
  <c r="BB12" i="4"/>
  <c r="AY13" i="4"/>
  <c r="AZ13" i="4"/>
  <c r="BA13" i="4"/>
  <c r="BB13" i="4"/>
  <c r="AY14" i="4"/>
  <c r="AZ14" i="4"/>
  <c r="BA14" i="4"/>
  <c r="BB14" i="4"/>
  <c r="AY15" i="4"/>
  <c r="AZ15" i="4"/>
  <c r="BA15" i="4"/>
  <c r="BB15" i="4"/>
  <c r="AY16" i="4"/>
  <c r="AZ16" i="4"/>
  <c r="BA16" i="4"/>
  <c r="BB16" i="4"/>
  <c r="AY17" i="4"/>
  <c r="AZ17" i="4"/>
  <c r="BA17" i="4"/>
  <c r="BB17" i="4"/>
  <c r="AY18" i="4"/>
  <c r="AZ18" i="4"/>
  <c r="BA18" i="4"/>
  <c r="BB18" i="4"/>
  <c r="AY19" i="4"/>
  <c r="AZ19" i="4"/>
  <c r="BA19" i="4"/>
  <c r="BB19" i="4"/>
  <c r="AY20" i="4"/>
  <c r="AZ20" i="4"/>
  <c r="BA20" i="4"/>
  <c r="BB20" i="4"/>
  <c r="AY21" i="4"/>
  <c r="AZ21" i="4"/>
  <c r="BA21" i="4"/>
  <c r="BB21" i="4"/>
  <c r="AY22" i="4"/>
  <c r="AZ22" i="4"/>
  <c r="BA22" i="4"/>
  <c r="BB22" i="4"/>
  <c r="AY23" i="4"/>
  <c r="AZ23" i="4"/>
  <c r="BA23" i="4"/>
  <c r="BB23" i="4"/>
  <c r="AY24" i="4"/>
  <c r="AZ24" i="4"/>
  <c r="BA24" i="4"/>
  <c r="BB24" i="4"/>
  <c r="AY25" i="4"/>
  <c r="AZ25" i="4"/>
  <c r="BA25" i="4"/>
  <c r="BB25" i="4"/>
  <c r="AY26" i="4"/>
  <c r="AZ26" i="4"/>
  <c r="BA26" i="4"/>
  <c r="BB26" i="4"/>
  <c r="AY27" i="4"/>
  <c r="AZ27" i="4"/>
  <c r="BA27" i="4"/>
  <c r="BB27" i="4"/>
  <c r="AY28" i="4"/>
  <c r="AZ28" i="4"/>
  <c r="BA28" i="4"/>
  <c r="BB28" i="4"/>
  <c r="AY29" i="4"/>
  <c r="AZ29" i="4"/>
  <c r="BA29" i="4"/>
  <c r="BB29" i="4"/>
  <c r="AY30" i="4"/>
  <c r="AZ30" i="4"/>
  <c r="BA30" i="4"/>
  <c r="BB30" i="4"/>
  <c r="AY31" i="4"/>
  <c r="AZ31" i="4"/>
  <c r="BA31" i="4"/>
  <c r="BB31" i="4"/>
  <c r="AY32" i="4"/>
  <c r="AZ32" i="4"/>
  <c r="BA32" i="4"/>
  <c r="BB32" i="4"/>
  <c r="AY33" i="4"/>
  <c r="AZ33" i="4"/>
  <c r="BA33" i="4"/>
  <c r="BB33" i="4"/>
  <c r="AY34" i="4"/>
  <c r="AZ34" i="4"/>
  <c r="BA34" i="4"/>
  <c r="BB34" i="4"/>
  <c r="AY35" i="4"/>
  <c r="AZ35" i="4"/>
  <c r="BA35" i="4"/>
  <c r="BB35" i="4"/>
  <c r="AY36" i="4"/>
  <c r="AZ36" i="4"/>
  <c r="BA36" i="4"/>
  <c r="BB36" i="4"/>
  <c r="AY37" i="4"/>
  <c r="AZ37" i="4"/>
  <c r="BA37" i="4"/>
  <c r="BB37" i="4"/>
  <c r="AY38" i="4"/>
  <c r="AZ38" i="4"/>
  <c r="BA38" i="4"/>
  <c r="BB38" i="4"/>
  <c r="AY39" i="4"/>
  <c r="AZ39" i="4"/>
  <c r="BA39" i="4"/>
  <c r="BB39" i="4"/>
  <c r="AY40" i="4"/>
  <c r="AZ40" i="4"/>
  <c r="BA40" i="4"/>
  <c r="BB40" i="4"/>
  <c r="AY41" i="4"/>
  <c r="AZ41" i="4"/>
  <c r="BA41" i="4"/>
  <c r="BB41" i="4"/>
  <c r="AY42" i="4"/>
  <c r="AZ42" i="4"/>
  <c r="BA42" i="4"/>
  <c r="BB42" i="4"/>
  <c r="AY43" i="4"/>
  <c r="AZ43" i="4"/>
  <c r="BA43" i="4"/>
  <c r="BB43" i="4"/>
  <c r="AY44" i="4"/>
  <c r="AZ44" i="4"/>
  <c r="BA44" i="4"/>
  <c r="BB44" i="4"/>
  <c r="AY45" i="4"/>
  <c r="AZ45" i="4"/>
  <c r="BA45" i="4"/>
  <c r="BB45" i="4"/>
  <c r="AY46" i="4"/>
  <c r="AZ46" i="4"/>
  <c r="BA46" i="4"/>
  <c r="BB46" i="4"/>
  <c r="AY47" i="4"/>
  <c r="AZ47" i="4"/>
  <c r="BA47" i="4"/>
  <c r="BB47" i="4"/>
  <c r="AY48" i="4"/>
  <c r="AZ48" i="4"/>
  <c r="BA48" i="4"/>
  <c r="BB48" i="4"/>
  <c r="AY49" i="4"/>
  <c r="AZ49" i="4"/>
  <c r="BA49" i="4"/>
  <c r="BB49" i="4"/>
  <c r="AY50" i="4"/>
  <c r="AZ50" i="4"/>
  <c r="BA50" i="4"/>
  <c r="BB50" i="4"/>
  <c r="AY51" i="4"/>
  <c r="AZ51" i="4"/>
  <c r="BA51" i="4"/>
  <c r="BB51" i="4"/>
  <c r="AY52" i="4"/>
  <c r="AZ52" i="4"/>
  <c r="BA52" i="4"/>
  <c r="BB52" i="4"/>
  <c r="AY53" i="4"/>
  <c r="AZ53" i="4"/>
  <c r="BA53" i="4"/>
  <c r="BB53" i="4"/>
  <c r="AY54" i="4"/>
  <c r="AZ54" i="4"/>
  <c r="BA54" i="4"/>
  <c r="BB54" i="4"/>
  <c r="AY55" i="4"/>
  <c r="AZ55" i="4"/>
  <c r="BA55" i="4"/>
  <c r="BB55" i="4"/>
  <c r="AY56" i="4"/>
  <c r="AZ56" i="4"/>
  <c r="BA56" i="4"/>
  <c r="BB56" i="4"/>
  <c r="AY57" i="4"/>
  <c r="AZ57" i="4"/>
  <c r="BA57" i="4"/>
  <c r="BB57" i="4"/>
  <c r="AY58" i="4"/>
  <c r="AZ58" i="4"/>
  <c r="BA58" i="4"/>
  <c r="BB58" i="4"/>
  <c r="AY59" i="4"/>
  <c r="AZ59" i="4"/>
  <c r="BA59" i="4"/>
  <c r="BB59" i="4"/>
  <c r="AY60" i="4"/>
  <c r="AZ60" i="4"/>
  <c r="BA60" i="4"/>
  <c r="BB60" i="4"/>
  <c r="AY61" i="4"/>
  <c r="AZ61" i="4"/>
  <c r="BA61" i="4"/>
  <c r="BB61" i="4"/>
  <c r="AY62" i="4"/>
  <c r="AZ62" i="4"/>
  <c r="BA62" i="4"/>
  <c r="BB62" i="4"/>
  <c r="AY63" i="4"/>
  <c r="AZ63" i="4"/>
  <c r="BA63" i="4"/>
  <c r="BB63" i="4"/>
  <c r="AY64" i="4"/>
  <c r="AZ64" i="4"/>
  <c r="BA64" i="4"/>
  <c r="BB64" i="4"/>
  <c r="AY65" i="4"/>
  <c r="AZ65" i="4"/>
  <c r="BA65" i="4"/>
  <c r="BB65" i="4"/>
  <c r="AY66" i="4"/>
  <c r="AZ66" i="4"/>
  <c r="BA66" i="4"/>
  <c r="BB66" i="4"/>
  <c r="AY67" i="4"/>
  <c r="AZ67" i="4"/>
  <c r="BA67" i="4"/>
  <c r="BB67" i="4"/>
  <c r="AY68" i="4"/>
  <c r="AZ68" i="4"/>
  <c r="BA68" i="4"/>
  <c r="BB68" i="4"/>
  <c r="AY69" i="4"/>
  <c r="AZ69" i="4"/>
  <c r="BA69" i="4"/>
  <c r="BB69" i="4"/>
  <c r="AY70" i="4"/>
  <c r="AZ70" i="4"/>
  <c r="BA70" i="4"/>
  <c r="BB70" i="4"/>
  <c r="AY71" i="4"/>
  <c r="AZ71" i="4"/>
  <c r="BA71" i="4"/>
  <c r="BB71" i="4"/>
  <c r="AY72" i="4"/>
  <c r="AZ72" i="4"/>
  <c r="BA72" i="4"/>
  <c r="BB72" i="4"/>
  <c r="AY73" i="4"/>
  <c r="AZ73" i="4"/>
  <c r="BA73" i="4"/>
  <c r="BB73" i="4"/>
  <c r="AY74" i="4"/>
  <c r="AZ74" i="4"/>
  <c r="BA74" i="4"/>
  <c r="BB74" i="4"/>
  <c r="AY75" i="4"/>
  <c r="AZ75" i="4"/>
  <c r="BA75" i="4"/>
  <c r="BB75" i="4"/>
  <c r="AY76" i="4"/>
  <c r="AZ76" i="4"/>
  <c r="BA76" i="4"/>
  <c r="BB76" i="4"/>
  <c r="AY77" i="4"/>
  <c r="AZ77" i="4"/>
  <c r="BA77" i="4"/>
  <c r="BB77" i="4"/>
  <c r="AY78" i="4"/>
  <c r="AZ78" i="4"/>
  <c r="BA78" i="4"/>
  <c r="BB78" i="4"/>
  <c r="AY79" i="4"/>
  <c r="AZ79" i="4"/>
  <c r="BA79" i="4"/>
  <c r="BB79" i="4"/>
  <c r="AY80" i="4"/>
  <c r="AZ80" i="4"/>
  <c r="BA80" i="4"/>
  <c r="BB80" i="4"/>
  <c r="AY81" i="4"/>
  <c r="AZ81" i="4"/>
  <c r="BA81" i="4"/>
  <c r="BB81" i="4"/>
  <c r="AY82" i="4"/>
  <c r="AZ82" i="4"/>
  <c r="BA82" i="4"/>
  <c r="BB82" i="4"/>
  <c r="AY83" i="4"/>
  <c r="AZ83" i="4"/>
  <c r="BA83" i="4"/>
  <c r="BB83" i="4"/>
  <c r="AY84" i="4"/>
  <c r="AZ84" i="4"/>
  <c r="BA84" i="4"/>
  <c r="BB84" i="4"/>
  <c r="AY85" i="4"/>
  <c r="AZ85" i="4"/>
  <c r="BA85" i="4"/>
  <c r="BB85" i="4"/>
  <c r="AY86" i="4"/>
  <c r="AZ86" i="4"/>
  <c r="BA86" i="4"/>
  <c r="BB86" i="4"/>
  <c r="AY87" i="4"/>
  <c r="AZ87" i="4"/>
  <c r="BA87" i="4"/>
  <c r="BB87" i="4"/>
  <c r="AY88" i="4"/>
  <c r="AZ88" i="4"/>
  <c r="BA88" i="4"/>
  <c r="BB88" i="4"/>
  <c r="AY89" i="4"/>
  <c r="AZ89" i="4"/>
  <c r="BA89" i="4"/>
  <c r="BB89" i="4"/>
  <c r="AY90" i="4"/>
  <c r="AZ90" i="4"/>
  <c r="BA90" i="4"/>
  <c r="BB90" i="4"/>
  <c r="AY91" i="4"/>
  <c r="AZ91" i="4"/>
  <c r="BA91" i="4"/>
  <c r="BB91" i="4"/>
  <c r="AY92" i="4"/>
  <c r="AZ92" i="4"/>
  <c r="BA92" i="4"/>
  <c r="BB92" i="4"/>
  <c r="AY93" i="4"/>
  <c r="AZ93" i="4"/>
  <c r="BA93" i="4"/>
  <c r="BB93" i="4"/>
  <c r="AY94" i="4"/>
  <c r="AZ94" i="4"/>
  <c r="BA94" i="4"/>
  <c r="BB94" i="4"/>
  <c r="AY95" i="4"/>
  <c r="AZ95" i="4"/>
  <c r="BA95" i="4"/>
  <c r="BB95" i="4"/>
  <c r="AY96" i="4"/>
  <c r="AZ96" i="4"/>
  <c r="BA96" i="4"/>
  <c r="BB96" i="4"/>
  <c r="AY97" i="4"/>
  <c r="AZ97" i="4"/>
  <c r="BA97" i="4"/>
  <c r="BB97" i="4"/>
  <c r="AY98" i="4"/>
  <c r="AZ98" i="4"/>
  <c r="BA98" i="4"/>
  <c r="BB98" i="4"/>
  <c r="AY99" i="4"/>
  <c r="AZ99" i="4"/>
  <c r="BA99" i="4"/>
  <c r="BB99" i="4"/>
  <c r="AY100" i="4"/>
  <c r="AZ100" i="4"/>
  <c r="BA100" i="4"/>
  <c r="BB100" i="4"/>
  <c r="AY101" i="4"/>
  <c r="AZ101" i="4"/>
  <c r="BA101" i="4"/>
  <c r="BB101" i="4"/>
  <c r="AY102" i="4"/>
  <c r="AZ102" i="4"/>
  <c r="BA102" i="4"/>
  <c r="BB102" i="4"/>
  <c r="AY103" i="4"/>
  <c r="AZ103" i="4"/>
  <c r="BA103" i="4"/>
  <c r="BB103" i="4"/>
  <c r="AY104" i="4"/>
  <c r="AZ104" i="4"/>
  <c r="BA104" i="4"/>
  <c r="BB104" i="4"/>
  <c r="AY105" i="4"/>
  <c r="AZ105" i="4"/>
  <c r="BA105" i="4"/>
  <c r="BB105" i="4"/>
  <c r="AY106" i="4"/>
  <c r="AZ106" i="4"/>
  <c r="BA106" i="4"/>
  <c r="BB106" i="4"/>
  <c r="AY107" i="4"/>
  <c r="AZ107" i="4"/>
  <c r="BA107" i="4"/>
  <c r="BB107" i="4"/>
  <c r="AY108" i="4"/>
  <c r="AZ108" i="4"/>
  <c r="BA108" i="4"/>
  <c r="BB108" i="4"/>
  <c r="AY109" i="4"/>
  <c r="AZ109" i="4"/>
  <c r="BA109" i="4"/>
  <c r="BB109" i="4"/>
  <c r="AY110" i="4"/>
  <c r="AZ110" i="4"/>
  <c r="BA110" i="4"/>
  <c r="BB110" i="4"/>
  <c r="AY111" i="4"/>
  <c r="AZ111" i="4"/>
  <c r="BA111" i="4"/>
  <c r="BB111" i="4"/>
  <c r="AY112" i="4"/>
  <c r="AZ112" i="4"/>
  <c r="BA112" i="4"/>
  <c r="BB112" i="4"/>
  <c r="AY113" i="4"/>
  <c r="AZ113" i="4"/>
  <c r="BA113" i="4"/>
  <c r="BB113" i="4"/>
  <c r="AY114" i="4"/>
  <c r="AZ114" i="4"/>
  <c r="BA114" i="4"/>
  <c r="BB114" i="4"/>
  <c r="AY115" i="4"/>
  <c r="AZ115" i="4"/>
  <c r="BA115" i="4"/>
  <c r="BB115" i="4"/>
  <c r="AY116" i="4"/>
  <c r="AZ116" i="4"/>
  <c r="BA116" i="4"/>
  <c r="BB116" i="4"/>
  <c r="AY117" i="4"/>
  <c r="AZ117" i="4"/>
  <c r="BA117" i="4"/>
  <c r="BB117" i="4"/>
  <c r="AY118" i="4"/>
  <c r="AZ118" i="4"/>
  <c r="BA118" i="4"/>
  <c r="BB118" i="4"/>
  <c r="AY119" i="4"/>
  <c r="AZ119" i="4"/>
  <c r="BA119" i="4"/>
  <c r="BB119" i="4"/>
  <c r="AY120" i="4"/>
  <c r="AZ120" i="4"/>
  <c r="BA120" i="4"/>
  <c r="BB120" i="4"/>
  <c r="AY121" i="4"/>
  <c r="AZ121" i="4"/>
  <c r="BA121" i="4"/>
  <c r="BB121" i="4"/>
  <c r="AY122" i="4"/>
  <c r="AZ122" i="4"/>
  <c r="BA122" i="4"/>
  <c r="BB122" i="4"/>
  <c r="AY123" i="4"/>
  <c r="AZ123" i="4"/>
  <c r="BA123" i="4"/>
  <c r="BB123" i="4"/>
  <c r="AZ4" i="4"/>
  <c r="BA4" i="4"/>
  <c r="BB4" i="4"/>
  <c r="AY4" i="4"/>
  <c r="BR127" i="3"/>
  <c r="BX123" i="3"/>
  <c r="BV123" i="3"/>
  <c r="BT123" i="3"/>
  <c r="BR123" i="3"/>
  <c r="BO123" i="3"/>
  <c r="BM123" i="3"/>
  <c r="BK123" i="3"/>
  <c r="BI123" i="3"/>
  <c r="BF123" i="3"/>
  <c r="BD123" i="3"/>
  <c r="BB123" i="3"/>
  <c r="AZ123" i="3"/>
  <c r="AW123" i="3"/>
  <c r="AU123" i="3"/>
  <c r="AS123" i="3"/>
  <c r="AQ123" i="3"/>
  <c r="AN123" i="3"/>
  <c r="AL123" i="3"/>
  <c r="AJ123" i="3"/>
  <c r="AH123" i="3"/>
  <c r="AE123" i="3"/>
  <c r="AC123" i="3"/>
  <c r="AA123" i="3"/>
  <c r="Y123" i="3"/>
  <c r="V123" i="3"/>
  <c r="T123" i="3"/>
  <c r="R123" i="3"/>
  <c r="P123" i="3"/>
  <c r="L123" i="3"/>
  <c r="J123" i="3"/>
  <c r="H123" i="3"/>
  <c r="F123" i="3"/>
  <c r="AP5" i="4"/>
  <c r="AQ5" i="4"/>
  <c r="AR5" i="4"/>
  <c r="AS5" i="4"/>
  <c r="AT5" i="4"/>
  <c r="AU5" i="4"/>
  <c r="AV5" i="4"/>
  <c r="AW5" i="4"/>
  <c r="AP6" i="4"/>
  <c r="AQ6" i="4"/>
  <c r="AR6" i="4"/>
  <c r="AS6" i="4"/>
  <c r="AT6" i="4"/>
  <c r="AU6" i="4"/>
  <c r="AV6" i="4"/>
  <c r="AW6" i="4"/>
  <c r="AP7" i="4"/>
  <c r="AQ7" i="4"/>
  <c r="AR7" i="4"/>
  <c r="AS7" i="4"/>
  <c r="AT7" i="4"/>
  <c r="AU7" i="4"/>
  <c r="AV7" i="4"/>
  <c r="AW7" i="4"/>
  <c r="AP8" i="4"/>
  <c r="AQ8" i="4"/>
  <c r="AR8" i="4"/>
  <c r="AS8" i="4"/>
  <c r="AT8" i="4"/>
  <c r="AU8" i="4"/>
  <c r="AV8" i="4"/>
  <c r="AW8" i="4"/>
  <c r="AP9" i="4"/>
  <c r="AQ9" i="4"/>
  <c r="AR9" i="4"/>
  <c r="AS9" i="4"/>
  <c r="AT9" i="4"/>
  <c r="AU9" i="4"/>
  <c r="AV9" i="4"/>
  <c r="AW9" i="4"/>
  <c r="AP10" i="4"/>
  <c r="AQ10" i="4"/>
  <c r="AR10" i="4"/>
  <c r="AS10" i="4"/>
  <c r="AT10" i="4"/>
  <c r="AU10" i="4"/>
  <c r="AV10" i="4"/>
  <c r="AW10" i="4"/>
  <c r="AP11" i="4"/>
  <c r="AQ11" i="4"/>
  <c r="AR11" i="4"/>
  <c r="AS11" i="4"/>
  <c r="AT11" i="4"/>
  <c r="AU11" i="4"/>
  <c r="AV11" i="4"/>
  <c r="AW11" i="4"/>
  <c r="AP12" i="4"/>
  <c r="AQ12" i="4"/>
  <c r="AR12" i="4"/>
  <c r="AS12" i="4"/>
  <c r="AT12" i="4"/>
  <c r="AU12" i="4"/>
  <c r="AV12" i="4"/>
  <c r="AW12" i="4"/>
  <c r="AP13" i="4"/>
  <c r="AQ13" i="4"/>
  <c r="AR13" i="4"/>
  <c r="AS13" i="4"/>
  <c r="AT13" i="4"/>
  <c r="AU13" i="4"/>
  <c r="AV13" i="4"/>
  <c r="AW13" i="4"/>
  <c r="AP14" i="4"/>
  <c r="AQ14" i="4"/>
  <c r="AR14" i="4"/>
  <c r="AS14" i="4"/>
  <c r="AT14" i="4"/>
  <c r="AU14" i="4"/>
  <c r="AV14" i="4"/>
  <c r="AW14" i="4"/>
  <c r="AP15" i="4"/>
  <c r="AQ15" i="4"/>
  <c r="AR15" i="4"/>
  <c r="AS15" i="4"/>
  <c r="AT15" i="4"/>
  <c r="AU15" i="4"/>
  <c r="AV15" i="4"/>
  <c r="AW15" i="4"/>
  <c r="AP16" i="4"/>
  <c r="AQ16" i="4"/>
  <c r="AR16" i="4"/>
  <c r="AS16" i="4"/>
  <c r="AT16" i="4"/>
  <c r="AU16" i="4"/>
  <c r="AV16" i="4"/>
  <c r="AW16" i="4"/>
  <c r="AP17" i="4"/>
  <c r="AQ17" i="4"/>
  <c r="AR17" i="4"/>
  <c r="AS17" i="4"/>
  <c r="AT17" i="4"/>
  <c r="AU17" i="4"/>
  <c r="AV17" i="4"/>
  <c r="AW17" i="4"/>
  <c r="AP18" i="4"/>
  <c r="AQ18" i="4"/>
  <c r="AR18" i="4"/>
  <c r="AS18" i="4"/>
  <c r="AT18" i="4"/>
  <c r="AU18" i="4"/>
  <c r="AV18" i="4"/>
  <c r="AW18" i="4"/>
  <c r="AP19" i="4"/>
  <c r="AQ19" i="4"/>
  <c r="AR19" i="4"/>
  <c r="AS19" i="4"/>
  <c r="AT19" i="4"/>
  <c r="AU19" i="4"/>
  <c r="AV19" i="4"/>
  <c r="AW19" i="4"/>
  <c r="AP20" i="4"/>
  <c r="AQ20" i="4"/>
  <c r="AR20" i="4"/>
  <c r="AS20" i="4"/>
  <c r="AT20" i="4"/>
  <c r="AU20" i="4"/>
  <c r="AV20" i="4"/>
  <c r="AW20" i="4"/>
  <c r="AP21" i="4"/>
  <c r="AQ21" i="4"/>
  <c r="AR21" i="4"/>
  <c r="AS21" i="4"/>
  <c r="AT21" i="4"/>
  <c r="AU21" i="4"/>
  <c r="AV21" i="4"/>
  <c r="AW21" i="4"/>
  <c r="AP22" i="4"/>
  <c r="AQ22" i="4"/>
  <c r="AR22" i="4"/>
  <c r="AS22" i="4"/>
  <c r="AT22" i="4"/>
  <c r="AU22" i="4"/>
  <c r="AV22" i="4"/>
  <c r="AW22" i="4"/>
  <c r="AP23" i="4"/>
  <c r="AQ23" i="4"/>
  <c r="AR23" i="4"/>
  <c r="AS23" i="4"/>
  <c r="AT23" i="4"/>
  <c r="AU23" i="4"/>
  <c r="AV23" i="4"/>
  <c r="AW23" i="4"/>
  <c r="AP24" i="4"/>
  <c r="AQ24" i="4"/>
  <c r="AR24" i="4"/>
  <c r="AS24" i="4"/>
  <c r="AT24" i="4"/>
  <c r="AU24" i="4"/>
  <c r="AV24" i="4"/>
  <c r="AW24" i="4"/>
  <c r="AP25" i="4"/>
  <c r="AQ25" i="4"/>
  <c r="AR25" i="4"/>
  <c r="AS25" i="4"/>
  <c r="AT25" i="4"/>
  <c r="AU25" i="4"/>
  <c r="AV25" i="4"/>
  <c r="AW25" i="4"/>
  <c r="AP26" i="4"/>
  <c r="AQ26" i="4"/>
  <c r="AR26" i="4"/>
  <c r="AS26" i="4"/>
  <c r="AT26" i="4"/>
  <c r="AU26" i="4"/>
  <c r="AV26" i="4"/>
  <c r="AW26" i="4"/>
  <c r="AP27" i="4"/>
  <c r="AQ27" i="4"/>
  <c r="AR27" i="4"/>
  <c r="AS27" i="4"/>
  <c r="AT27" i="4"/>
  <c r="AU27" i="4"/>
  <c r="AV27" i="4"/>
  <c r="AW27" i="4"/>
  <c r="AP28" i="4"/>
  <c r="AQ28" i="4"/>
  <c r="AR28" i="4"/>
  <c r="AS28" i="4"/>
  <c r="AT28" i="4"/>
  <c r="AU28" i="4"/>
  <c r="AV28" i="4"/>
  <c r="AW28" i="4"/>
  <c r="AP29" i="4"/>
  <c r="AQ29" i="4"/>
  <c r="AR29" i="4"/>
  <c r="AS29" i="4"/>
  <c r="AT29" i="4"/>
  <c r="AU29" i="4"/>
  <c r="AV29" i="4"/>
  <c r="AW29" i="4"/>
  <c r="AP30" i="4"/>
  <c r="AQ30" i="4"/>
  <c r="AR30" i="4"/>
  <c r="AS30" i="4"/>
  <c r="AT30" i="4"/>
  <c r="AU30" i="4"/>
  <c r="AV30" i="4"/>
  <c r="AW30" i="4"/>
  <c r="AP31" i="4"/>
  <c r="AQ31" i="4"/>
  <c r="AR31" i="4"/>
  <c r="AS31" i="4"/>
  <c r="AT31" i="4"/>
  <c r="AU31" i="4"/>
  <c r="AV31" i="4"/>
  <c r="AW31" i="4"/>
  <c r="AP32" i="4"/>
  <c r="AQ32" i="4"/>
  <c r="AR32" i="4"/>
  <c r="AS32" i="4"/>
  <c r="AT32" i="4"/>
  <c r="AU32" i="4"/>
  <c r="AV32" i="4"/>
  <c r="AW32" i="4"/>
  <c r="AP33" i="4"/>
  <c r="AQ33" i="4"/>
  <c r="AR33" i="4"/>
  <c r="AS33" i="4"/>
  <c r="AT33" i="4"/>
  <c r="AU33" i="4"/>
  <c r="AV33" i="4"/>
  <c r="AW33" i="4"/>
  <c r="AP34" i="4"/>
  <c r="AQ34" i="4"/>
  <c r="AR34" i="4"/>
  <c r="AS34" i="4"/>
  <c r="AT34" i="4"/>
  <c r="AU34" i="4"/>
  <c r="AV34" i="4"/>
  <c r="AW34" i="4"/>
  <c r="AP35" i="4"/>
  <c r="AQ35" i="4"/>
  <c r="AR35" i="4"/>
  <c r="AS35" i="4"/>
  <c r="AT35" i="4"/>
  <c r="AU35" i="4"/>
  <c r="AV35" i="4"/>
  <c r="AW35" i="4"/>
  <c r="AP36" i="4"/>
  <c r="AQ36" i="4"/>
  <c r="AR36" i="4"/>
  <c r="AS36" i="4"/>
  <c r="AT36" i="4"/>
  <c r="AU36" i="4"/>
  <c r="AV36" i="4"/>
  <c r="AW36" i="4"/>
  <c r="AP37" i="4"/>
  <c r="AQ37" i="4"/>
  <c r="AR37" i="4"/>
  <c r="AS37" i="4"/>
  <c r="AT37" i="4"/>
  <c r="AU37" i="4"/>
  <c r="AV37" i="4"/>
  <c r="AW37" i="4"/>
  <c r="AP38" i="4"/>
  <c r="AQ38" i="4"/>
  <c r="AR38" i="4"/>
  <c r="AS38" i="4"/>
  <c r="AT38" i="4"/>
  <c r="AU38" i="4"/>
  <c r="AV38" i="4"/>
  <c r="AW38" i="4"/>
  <c r="AP39" i="4"/>
  <c r="AQ39" i="4"/>
  <c r="AR39" i="4"/>
  <c r="AS39" i="4"/>
  <c r="AT39" i="4"/>
  <c r="AU39" i="4"/>
  <c r="AV39" i="4"/>
  <c r="AW39" i="4"/>
  <c r="AP40" i="4"/>
  <c r="AQ40" i="4"/>
  <c r="AR40" i="4"/>
  <c r="AS40" i="4"/>
  <c r="AT40" i="4"/>
  <c r="AU40" i="4"/>
  <c r="AV40" i="4"/>
  <c r="AW40" i="4"/>
  <c r="AP41" i="4"/>
  <c r="AQ41" i="4"/>
  <c r="AR41" i="4"/>
  <c r="AS41" i="4"/>
  <c r="AT41" i="4"/>
  <c r="AU41" i="4"/>
  <c r="AV41" i="4"/>
  <c r="AW41" i="4"/>
  <c r="AP42" i="4"/>
  <c r="AQ42" i="4"/>
  <c r="AR42" i="4"/>
  <c r="AS42" i="4"/>
  <c r="AT42" i="4"/>
  <c r="AU42" i="4"/>
  <c r="AV42" i="4"/>
  <c r="AW42" i="4"/>
  <c r="AP43" i="4"/>
  <c r="AQ43" i="4"/>
  <c r="AR43" i="4"/>
  <c r="AS43" i="4"/>
  <c r="AT43" i="4"/>
  <c r="AU43" i="4"/>
  <c r="AV43" i="4"/>
  <c r="AW43" i="4"/>
  <c r="AP44" i="4"/>
  <c r="AQ44" i="4"/>
  <c r="AR44" i="4"/>
  <c r="AS44" i="4"/>
  <c r="AT44" i="4"/>
  <c r="AU44" i="4"/>
  <c r="AV44" i="4"/>
  <c r="AW44" i="4"/>
  <c r="AP45" i="4"/>
  <c r="AQ45" i="4"/>
  <c r="AR45" i="4"/>
  <c r="AS45" i="4"/>
  <c r="AT45" i="4"/>
  <c r="AU45" i="4"/>
  <c r="AV45" i="4"/>
  <c r="AW45" i="4"/>
  <c r="AP46" i="4"/>
  <c r="AQ46" i="4"/>
  <c r="AR46" i="4"/>
  <c r="AS46" i="4"/>
  <c r="AT46" i="4"/>
  <c r="AU46" i="4"/>
  <c r="AV46" i="4"/>
  <c r="AW46" i="4"/>
  <c r="AP47" i="4"/>
  <c r="AQ47" i="4"/>
  <c r="AR47" i="4"/>
  <c r="AS47" i="4"/>
  <c r="AT47" i="4"/>
  <c r="AU47" i="4"/>
  <c r="AV47" i="4"/>
  <c r="AW47" i="4"/>
  <c r="AP48" i="4"/>
  <c r="AQ48" i="4"/>
  <c r="AR48" i="4"/>
  <c r="AS48" i="4"/>
  <c r="AT48" i="4"/>
  <c r="AU48" i="4"/>
  <c r="AV48" i="4"/>
  <c r="AW48" i="4"/>
  <c r="AP49" i="4"/>
  <c r="AQ49" i="4"/>
  <c r="AR49" i="4"/>
  <c r="AS49" i="4"/>
  <c r="AT49" i="4"/>
  <c r="AU49" i="4"/>
  <c r="AV49" i="4"/>
  <c r="AW49" i="4"/>
  <c r="AP50" i="4"/>
  <c r="AQ50" i="4"/>
  <c r="AR50" i="4"/>
  <c r="AS50" i="4"/>
  <c r="AT50" i="4"/>
  <c r="AU50" i="4"/>
  <c r="AV50" i="4"/>
  <c r="AW50" i="4"/>
  <c r="AP51" i="4"/>
  <c r="AQ51" i="4"/>
  <c r="AR51" i="4"/>
  <c r="AS51" i="4"/>
  <c r="AT51" i="4"/>
  <c r="AU51" i="4"/>
  <c r="AV51" i="4"/>
  <c r="AW51" i="4"/>
  <c r="AP52" i="4"/>
  <c r="AQ52" i="4"/>
  <c r="AR52" i="4"/>
  <c r="AS52" i="4"/>
  <c r="AT52" i="4"/>
  <c r="AU52" i="4"/>
  <c r="AV52" i="4"/>
  <c r="AW52" i="4"/>
  <c r="AP53" i="4"/>
  <c r="AQ53" i="4"/>
  <c r="AR53" i="4"/>
  <c r="AS53" i="4"/>
  <c r="AT53" i="4"/>
  <c r="AU53" i="4"/>
  <c r="AV53" i="4"/>
  <c r="AW53" i="4"/>
  <c r="AP54" i="4"/>
  <c r="AQ54" i="4"/>
  <c r="AR54" i="4"/>
  <c r="AS54" i="4"/>
  <c r="AT54" i="4"/>
  <c r="AU54" i="4"/>
  <c r="AV54" i="4"/>
  <c r="AW54" i="4"/>
  <c r="AP55" i="4"/>
  <c r="AQ55" i="4"/>
  <c r="AR55" i="4"/>
  <c r="AS55" i="4"/>
  <c r="AT55" i="4"/>
  <c r="AU55" i="4"/>
  <c r="AV55" i="4"/>
  <c r="AW55" i="4"/>
  <c r="AP56" i="4"/>
  <c r="AQ56" i="4"/>
  <c r="AR56" i="4"/>
  <c r="AS56" i="4"/>
  <c r="AT56" i="4"/>
  <c r="AU56" i="4"/>
  <c r="AV56" i="4"/>
  <c r="AW56" i="4"/>
  <c r="AP57" i="4"/>
  <c r="AQ57" i="4"/>
  <c r="AR57" i="4"/>
  <c r="AS57" i="4"/>
  <c r="AT57" i="4"/>
  <c r="AU57" i="4"/>
  <c r="AV57" i="4"/>
  <c r="AW57" i="4"/>
  <c r="AP58" i="4"/>
  <c r="AQ58" i="4"/>
  <c r="AR58" i="4"/>
  <c r="AS58" i="4"/>
  <c r="AT58" i="4"/>
  <c r="AU58" i="4"/>
  <c r="AV58" i="4"/>
  <c r="AW58" i="4"/>
  <c r="AP59" i="4"/>
  <c r="AQ59" i="4"/>
  <c r="AR59" i="4"/>
  <c r="AS59" i="4"/>
  <c r="AT59" i="4"/>
  <c r="AU59" i="4"/>
  <c r="AV59" i="4"/>
  <c r="AW59" i="4"/>
  <c r="AP60" i="4"/>
  <c r="AQ60" i="4"/>
  <c r="AR60" i="4"/>
  <c r="AS60" i="4"/>
  <c r="AT60" i="4"/>
  <c r="AU60" i="4"/>
  <c r="AV60" i="4"/>
  <c r="AW60" i="4"/>
  <c r="AP61" i="4"/>
  <c r="AQ61" i="4"/>
  <c r="AR61" i="4"/>
  <c r="AS61" i="4"/>
  <c r="AT61" i="4"/>
  <c r="AU61" i="4"/>
  <c r="AV61" i="4"/>
  <c r="AW61" i="4"/>
  <c r="AP62" i="4"/>
  <c r="AQ62" i="4"/>
  <c r="AR62" i="4"/>
  <c r="AS62" i="4"/>
  <c r="AT62" i="4"/>
  <c r="AU62" i="4"/>
  <c r="AV62" i="4"/>
  <c r="AW62" i="4"/>
  <c r="AP63" i="4"/>
  <c r="AQ63" i="4"/>
  <c r="AR63" i="4"/>
  <c r="AS63" i="4"/>
  <c r="AT63" i="4"/>
  <c r="AU63" i="4"/>
  <c r="AV63" i="4"/>
  <c r="AW63" i="4"/>
  <c r="AP64" i="4"/>
  <c r="AQ64" i="4"/>
  <c r="AR64" i="4"/>
  <c r="AS64" i="4"/>
  <c r="AT64" i="4"/>
  <c r="AU64" i="4"/>
  <c r="AV64" i="4"/>
  <c r="AW64" i="4"/>
  <c r="AP65" i="4"/>
  <c r="AQ65" i="4"/>
  <c r="AR65" i="4"/>
  <c r="AS65" i="4"/>
  <c r="AT65" i="4"/>
  <c r="AU65" i="4"/>
  <c r="AV65" i="4"/>
  <c r="AW65" i="4"/>
  <c r="AP66" i="4"/>
  <c r="AQ66" i="4"/>
  <c r="AR66" i="4"/>
  <c r="AS66" i="4"/>
  <c r="AT66" i="4"/>
  <c r="AU66" i="4"/>
  <c r="AV66" i="4"/>
  <c r="AW66" i="4"/>
  <c r="AP67" i="4"/>
  <c r="AQ67" i="4"/>
  <c r="AR67" i="4"/>
  <c r="AS67" i="4"/>
  <c r="AT67" i="4"/>
  <c r="AU67" i="4"/>
  <c r="AV67" i="4"/>
  <c r="AW67" i="4"/>
  <c r="AP68" i="4"/>
  <c r="AQ68" i="4"/>
  <c r="AR68" i="4"/>
  <c r="AS68" i="4"/>
  <c r="AT68" i="4"/>
  <c r="AU68" i="4"/>
  <c r="AV68" i="4"/>
  <c r="AW68" i="4"/>
  <c r="AP69" i="4"/>
  <c r="AQ69" i="4"/>
  <c r="AR69" i="4"/>
  <c r="AS69" i="4"/>
  <c r="AT69" i="4"/>
  <c r="AU69" i="4"/>
  <c r="AV69" i="4"/>
  <c r="AW69" i="4"/>
  <c r="AP70" i="4"/>
  <c r="AQ70" i="4"/>
  <c r="AR70" i="4"/>
  <c r="AS70" i="4"/>
  <c r="AT70" i="4"/>
  <c r="AU70" i="4"/>
  <c r="AV70" i="4"/>
  <c r="AW70" i="4"/>
  <c r="AP71" i="4"/>
  <c r="AQ71" i="4"/>
  <c r="AR71" i="4"/>
  <c r="AS71" i="4"/>
  <c r="AT71" i="4"/>
  <c r="AU71" i="4"/>
  <c r="AV71" i="4"/>
  <c r="AW71" i="4"/>
  <c r="AP72" i="4"/>
  <c r="AQ72" i="4"/>
  <c r="AR72" i="4"/>
  <c r="AS72" i="4"/>
  <c r="AT72" i="4"/>
  <c r="AU72" i="4"/>
  <c r="AV72" i="4"/>
  <c r="AW72" i="4"/>
  <c r="AP73" i="4"/>
  <c r="AQ73" i="4"/>
  <c r="AR73" i="4"/>
  <c r="AS73" i="4"/>
  <c r="AT73" i="4"/>
  <c r="AU73" i="4"/>
  <c r="AV73" i="4"/>
  <c r="AW73" i="4"/>
  <c r="AP74" i="4"/>
  <c r="AQ74" i="4"/>
  <c r="AR74" i="4"/>
  <c r="AS74" i="4"/>
  <c r="AT74" i="4"/>
  <c r="AU74" i="4"/>
  <c r="AV74" i="4"/>
  <c r="AW74" i="4"/>
  <c r="AP75" i="4"/>
  <c r="AQ75" i="4"/>
  <c r="AR75" i="4"/>
  <c r="AS75" i="4"/>
  <c r="AT75" i="4"/>
  <c r="AU75" i="4"/>
  <c r="AV75" i="4"/>
  <c r="AW75" i="4"/>
  <c r="AP76" i="4"/>
  <c r="AQ76" i="4"/>
  <c r="AR76" i="4"/>
  <c r="AS76" i="4"/>
  <c r="AT76" i="4"/>
  <c r="AU76" i="4"/>
  <c r="AV76" i="4"/>
  <c r="AW76" i="4"/>
  <c r="AP77" i="4"/>
  <c r="AQ77" i="4"/>
  <c r="AR77" i="4"/>
  <c r="AS77" i="4"/>
  <c r="AT77" i="4"/>
  <c r="AU77" i="4"/>
  <c r="AV77" i="4"/>
  <c r="AW77" i="4"/>
  <c r="AP78" i="4"/>
  <c r="AQ78" i="4"/>
  <c r="AR78" i="4"/>
  <c r="AS78" i="4"/>
  <c r="AT78" i="4"/>
  <c r="AU78" i="4"/>
  <c r="AV78" i="4"/>
  <c r="AW78" i="4"/>
  <c r="AP79" i="4"/>
  <c r="AQ79" i="4"/>
  <c r="AR79" i="4"/>
  <c r="AS79" i="4"/>
  <c r="AT79" i="4"/>
  <c r="AU79" i="4"/>
  <c r="AV79" i="4"/>
  <c r="AW79" i="4"/>
  <c r="AP80" i="4"/>
  <c r="AQ80" i="4"/>
  <c r="AR80" i="4"/>
  <c r="AS80" i="4"/>
  <c r="AT80" i="4"/>
  <c r="AU80" i="4"/>
  <c r="AV80" i="4"/>
  <c r="AW80" i="4"/>
  <c r="AP81" i="4"/>
  <c r="AQ81" i="4"/>
  <c r="AR81" i="4"/>
  <c r="AS81" i="4"/>
  <c r="AT81" i="4"/>
  <c r="AU81" i="4"/>
  <c r="AV81" i="4"/>
  <c r="AW81" i="4"/>
  <c r="AP82" i="4"/>
  <c r="AQ82" i="4"/>
  <c r="AR82" i="4"/>
  <c r="AS82" i="4"/>
  <c r="AT82" i="4"/>
  <c r="AU82" i="4"/>
  <c r="AV82" i="4"/>
  <c r="AW82" i="4"/>
  <c r="AP83" i="4"/>
  <c r="AQ83" i="4"/>
  <c r="AR83" i="4"/>
  <c r="AS83" i="4"/>
  <c r="AT83" i="4"/>
  <c r="AU83" i="4"/>
  <c r="AV83" i="4"/>
  <c r="AW83" i="4"/>
  <c r="AP84" i="4"/>
  <c r="AQ84" i="4"/>
  <c r="AR84" i="4"/>
  <c r="AS84" i="4"/>
  <c r="AT84" i="4"/>
  <c r="AU84" i="4"/>
  <c r="AV84" i="4"/>
  <c r="AW84" i="4"/>
  <c r="AP85" i="4"/>
  <c r="AQ85" i="4"/>
  <c r="AR85" i="4"/>
  <c r="AS85" i="4"/>
  <c r="AT85" i="4"/>
  <c r="AU85" i="4"/>
  <c r="AV85" i="4"/>
  <c r="AW85" i="4"/>
  <c r="AP86" i="4"/>
  <c r="AQ86" i="4"/>
  <c r="AR86" i="4"/>
  <c r="AS86" i="4"/>
  <c r="AT86" i="4"/>
  <c r="AU86" i="4"/>
  <c r="AV86" i="4"/>
  <c r="AW86" i="4"/>
  <c r="AP87" i="4"/>
  <c r="AQ87" i="4"/>
  <c r="AR87" i="4"/>
  <c r="AS87" i="4"/>
  <c r="AT87" i="4"/>
  <c r="AU87" i="4"/>
  <c r="AV87" i="4"/>
  <c r="AW87" i="4"/>
  <c r="AP88" i="4"/>
  <c r="AQ88" i="4"/>
  <c r="AR88" i="4"/>
  <c r="AS88" i="4"/>
  <c r="AT88" i="4"/>
  <c r="AU88" i="4"/>
  <c r="AV88" i="4"/>
  <c r="AW88" i="4"/>
  <c r="AP89" i="4"/>
  <c r="AQ89" i="4"/>
  <c r="AR89" i="4"/>
  <c r="AS89" i="4"/>
  <c r="AT89" i="4"/>
  <c r="AU89" i="4"/>
  <c r="AV89" i="4"/>
  <c r="AW89" i="4"/>
  <c r="AP90" i="4"/>
  <c r="AQ90" i="4"/>
  <c r="AR90" i="4"/>
  <c r="AS90" i="4"/>
  <c r="AT90" i="4"/>
  <c r="AU90" i="4"/>
  <c r="AV90" i="4"/>
  <c r="AW90" i="4"/>
  <c r="AP91" i="4"/>
  <c r="AQ91" i="4"/>
  <c r="AR91" i="4"/>
  <c r="AS91" i="4"/>
  <c r="AT91" i="4"/>
  <c r="AU91" i="4"/>
  <c r="AV91" i="4"/>
  <c r="AW91" i="4"/>
  <c r="AP92" i="4"/>
  <c r="AQ92" i="4"/>
  <c r="AR92" i="4"/>
  <c r="AS92" i="4"/>
  <c r="AT92" i="4"/>
  <c r="AU92" i="4"/>
  <c r="AV92" i="4"/>
  <c r="AW92" i="4"/>
  <c r="AP93" i="4"/>
  <c r="AQ93" i="4"/>
  <c r="AR93" i="4"/>
  <c r="AS93" i="4"/>
  <c r="AT93" i="4"/>
  <c r="AU93" i="4"/>
  <c r="AV93" i="4"/>
  <c r="AW93" i="4"/>
  <c r="AP94" i="4"/>
  <c r="AQ94" i="4"/>
  <c r="AR94" i="4"/>
  <c r="AS94" i="4"/>
  <c r="AT94" i="4"/>
  <c r="AU94" i="4"/>
  <c r="AV94" i="4"/>
  <c r="AW94" i="4"/>
  <c r="AP95" i="4"/>
  <c r="AQ95" i="4"/>
  <c r="AR95" i="4"/>
  <c r="AS95" i="4"/>
  <c r="AT95" i="4"/>
  <c r="AU95" i="4"/>
  <c r="AV95" i="4"/>
  <c r="AW95" i="4"/>
  <c r="AP96" i="4"/>
  <c r="AQ96" i="4"/>
  <c r="AR96" i="4"/>
  <c r="AS96" i="4"/>
  <c r="AT96" i="4"/>
  <c r="AU96" i="4"/>
  <c r="AV96" i="4"/>
  <c r="AW96" i="4"/>
  <c r="AP97" i="4"/>
  <c r="AQ97" i="4"/>
  <c r="AR97" i="4"/>
  <c r="AS97" i="4"/>
  <c r="AT97" i="4"/>
  <c r="AU97" i="4"/>
  <c r="AV97" i="4"/>
  <c r="AW97" i="4"/>
  <c r="AP98" i="4"/>
  <c r="AQ98" i="4"/>
  <c r="AR98" i="4"/>
  <c r="AS98" i="4"/>
  <c r="AT98" i="4"/>
  <c r="AU98" i="4"/>
  <c r="AV98" i="4"/>
  <c r="AW98" i="4"/>
  <c r="AP99" i="4"/>
  <c r="AQ99" i="4"/>
  <c r="AR99" i="4"/>
  <c r="AS99" i="4"/>
  <c r="AT99" i="4"/>
  <c r="AU99" i="4"/>
  <c r="AV99" i="4"/>
  <c r="AW99" i="4"/>
  <c r="AP100" i="4"/>
  <c r="AQ100" i="4"/>
  <c r="AR100" i="4"/>
  <c r="AS100" i="4"/>
  <c r="AT100" i="4"/>
  <c r="AU100" i="4"/>
  <c r="AV100" i="4"/>
  <c r="AW100" i="4"/>
  <c r="AP101" i="4"/>
  <c r="AQ101" i="4"/>
  <c r="AR101" i="4"/>
  <c r="AS101" i="4"/>
  <c r="AT101" i="4"/>
  <c r="AU101" i="4"/>
  <c r="AV101" i="4"/>
  <c r="AW101" i="4"/>
  <c r="AP102" i="4"/>
  <c r="AQ102" i="4"/>
  <c r="AR102" i="4"/>
  <c r="AS102" i="4"/>
  <c r="AT102" i="4"/>
  <c r="AU102" i="4"/>
  <c r="AV102" i="4"/>
  <c r="AW102" i="4"/>
  <c r="AP103" i="4"/>
  <c r="AQ103" i="4"/>
  <c r="AR103" i="4"/>
  <c r="AS103" i="4"/>
  <c r="AT103" i="4"/>
  <c r="AU103" i="4"/>
  <c r="AV103" i="4"/>
  <c r="AW103" i="4"/>
  <c r="AP104" i="4"/>
  <c r="AQ104" i="4"/>
  <c r="AR104" i="4"/>
  <c r="AS104" i="4"/>
  <c r="AT104" i="4"/>
  <c r="AU104" i="4"/>
  <c r="AV104" i="4"/>
  <c r="AW104" i="4"/>
  <c r="AP105" i="4"/>
  <c r="AQ105" i="4"/>
  <c r="AR105" i="4"/>
  <c r="AS105" i="4"/>
  <c r="AT105" i="4"/>
  <c r="AU105" i="4"/>
  <c r="AV105" i="4"/>
  <c r="AW105" i="4"/>
  <c r="AP106" i="4"/>
  <c r="AQ106" i="4"/>
  <c r="AR106" i="4"/>
  <c r="AS106" i="4"/>
  <c r="AT106" i="4"/>
  <c r="AU106" i="4"/>
  <c r="AV106" i="4"/>
  <c r="AW106" i="4"/>
  <c r="AP107" i="4"/>
  <c r="AQ107" i="4"/>
  <c r="AR107" i="4"/>
  <c r="AS107" i="4"/>
  <c r="AT107" i="4"/>
  <c r="AU107" i="4"/>
  <c r="AV107" i="4"/>
  <c r="AW107" i="4"/>
  <c r="AP108" i="4"/>
  <c r="AQ108" i="4"/>
  <c r="AR108" i="4"/>
  <c r="AS108" i="4"/>
  <c r="AT108" i="4"/>
  <c r="AU108" i="4"/>
  <c r="AV108" i="4"/>
  <c r="AW108" i="4"/>
  <c r="AP109" i="4"/>
  <c r="AQ109" i="4"/>
  <c r="AR109" i="4"/>
  <c r="AS109" i="4"/>
  <c r="AT109" i="4"/>
  <c r="AU109" i="4"/>
  <c r="AV109" i="4"/>
  <c r="AW109" i="4"/>
  <c r="AP110" i="4"/>
  <c r="AQ110" i="4"/>
  <c r="AR110" i="4"/>
  <c r="AS110" i="4"/>
  <c r="AT110" i="4"/>
  <c r="AU110" i="4"/>
  <c r="AV110" i="4"/>
  <c r="AW110" i="4"/>
  <c r="AP111" i="4"/>
  <c r="AQ111" i="4"/>
  <c r="AR111" i="4"/>
  <c r="AS111" i="4"/>
  <c r="AT111" i="4"/>
  <c r="AU111" i="4"/>
  <c r="AV111" i="4"/>
  <c r="AW111" i="4"/>
  <c r="AP112" i="4"/>
  <c r="AQ112" i="4"/>
  <c r="AR112" i="4"/>
  <c r="AS112" i="4"/>
  <c r="AT112" i="4"/>
  <c r="AU112" i="4"/>
  <c r="AV112" i="4"/>
  <c r="AW112" i="4"/>
  <c r="AP113" i="4"/>
  <c r="AQ113" i="4"/>
  <c r="AR113" i="4"/>
  <c r="AS113" i="4"/>
  <c r="AT113" i="4"/>
  <c r="AU113" i="4"/>
  <c r="AV113" i="4"/>
  <c r="AW113" i="4"/>
  <c r="AP114" i="4"/>
  <c r="AQ114" i="4"/>
  <c r="AR114" i="4"/>
  <c r="AS114" i="4"/>
  <c r="AT114" i="4"/>
  <c r="AU114" i="4"/>
  <c r="AV114" i="4"/>
  <c r="AW114" i="4"/>
  <c r="AP115" i="4"/>
  <c r="AQ115" i="4"/>
  <c r="AR115" i="4"/>
  <c r="AS115" i="4"/>
  <c r="AT115" i="4"/>
  <c r="AU115" i="4"/>
  <c r="AV115" i="4"/>
  <c r="AW115" i="4"/>
  <c r="AP116" i="4"/>
  <c r="AQ116" i="4"/>
  <c r="AR116" i="4"/>
  <c r="AS116" i="4"/>
  <c r="AT116" i="4"/>
  <c r="AU116" i="4"/>
  <c r="AV116" i="4"/>
  <c r="AW116" i="4"/>
  <c r="AP117" i="4"/>
  <c r="AQ117" i="4"/>
  <c r="AR117" i="4"/>
  <c r="AS117" i="4"/>
  <c r="AT117" i="4"/>
  <c r="AU117" i="4"/>
  <c r="AV117" i="4"/>
  <c r="AW117" i="4"/>
  <c r="AP118" i="4"/>
  <c r="AQ118" i="4"/>
  <c r="AR118" i="4"/>
  <c r="AS118" i="4"/>
  <c r="AT118" i="4"/>
  <c r="AU118" i="4"/>
  <c r="AV118" i="4"/>
  <c r="AW118" i="4"/>
  <c r="AP119" i="4"/>
  <c r="AQ119" i="4"/>
  <c r="AR119" i="4"/>
  <c r="AS119" i="4"/>
  <c r="AT119" i="4"/>
  <c r="AU119" i="4"/>
  <c r="AV119" i="4"/>
  <c r="AW119" i="4"/>
  <c r="AP120" i="4"/>
  <c r="AQ120" i="4"/>
  <c r="AR120" i="4"/>
  <c r="AS120" i="4"/>
  <c r="AT120" i="4"/>
  <c r="AU120" i="4"/>
  <c r="AV120" i="4"/>
  <c r="AW120" i="4"/>
  <c r="AP121" i="4"/>
  <c r="AQ121" i="4"/>
  <c r="AR121" i="4"/>
  <c r="AS121" i="4"/>
  <c r="AT121" i="4"/>
  <c r="AU121" i="4"/>
  <c r="AV121" i="4"/>
  <c r="AW121" i="4"/>
  <c r="AP122" i="4"/>
  <c r="AQ122" i="4"/>
  <c r="AR122" i="4"/>
  <c r="AS122" i="4"/>
  <c r="AT122" i="4"/>
  <c r="AU122" i="4"/>
  <c r="AV122" i="4"/>
  <c r="AW122" i="4"/>
  <c r="AP123" i="4"/>
  <c r="AQ123" i="4"/>
  <c r="AR123" i="4"/>
  <c r="AS123" i="4"/>
  <c r="AT123" i="4"/>
  <c r="AU123" i="4"/>
  <c r="AV123" i="4"/>
  <c r="AW123" i="4"/>
  <c r="AW4" i="4"/>
  <c r="AV4" i="4"/>
  <c r="AU4" i="4"/>
  <c r="AT4" i="4"/>
  <c r="AS4" i="4"/>
  <c r="AR4" i="4"/>
  <c r="AQ4" i="4"/>
  <c r="AP4" i="4"/>
  <c r="AG5" i="4"/>
  <c r="AH5" i="4"/>
  <c r="AI5" i="4"/>
  <c r="AJ5" i="4"/>
  <c r="AK5" i="4"/>
  <c r="AL5" i="4"/>
  <c r="AM5" i="4"/>
  <c r="AN5" i="4"/>
  <c r="AG6" i="4"/>
  <c r="AH6" i="4"/>
  <c r="AI6" i="4"/>
  <c r="AJ6" i="4"/>
  <c r="AK6" i="4"/>
  <c r="AL6" i="4"/>
  <c r="AM6" i="4"/>
  <c r="AN6" i="4"/>
  <c r="AG7" i="4"/>
  <c r="AH7" i="4"/>
  <c r="AI7" i="4"/>
  <c r="AJ7" i="4"/>
  <c r="AK7" i="4"/>
  <c r="AL7" i="4"/>
  <c r="AM7" i="4"/>
  <c r="AN7" i="4"/>
  <c r="AG8" i="4"/>
  <c r="AH8" i="4"/>
  <c r="AI8" i="4"/>
  <c r="AJ8" i="4"/>
  <c r="AK8" i="4"/>
  <c r="AL8" i="4"/>
  <c r="AM8" i="4"/>
  <c r="AN8" i="4"/>
  <c r="AG9" i="4"/>
  <c r="AH9" i="4"/>
  <c r="AI9" i="4"/>
  <c r="AJ9" i="4"/>
  <c r="AK9" i="4"/>
  <c r="AL9" i="4"/>
  <c r="AM9" i="4"/>
  <c r="AN9" i="4"/>
  <c r="AG10" i="4"/>
  <c r="AH10" i="4"/>
  <c r="AI10" i="4"/>
  <c r="AJ10" i="4"/>
  <c r="AK10" i="4"/>
  <c r="AL10" i="4"/>
  <c r="AM10" i="4"/>
  <c r="AN10" i="4"/>
  <c r="AG11" i="4"/>
  <c r="AH11" i="4"/>
  <c r="AI11" i="4"/>
  <c r="AJ11" i="4"/>
  <c r="AK11" i="4"/>
  <c r="AL11" i="4"/>
  <c r="AM11" i="4"/>
  <c r="AN11" i="4"/>
  <c r="AG12" i="4"/>
  <c r="AH12" i="4"/>
  <c r="AI12" i="4"/>
  <c r="AJ12" i="4"/>
  <c r="AK12" i="4"/>
  <c r="AL12" i="4"/>
  <c r="AM12" i="4"/>
  <c r="AN12" i="4"/>
  <c r="AG13" i="4"/>
  <c r="AH13" i="4"/>
  <c r="AI13" i="4"/>
  <c r="AJ13" i="4"/>
  <c r="AK13" i="4"/>
  <c r="AL13" i="4"/>
  <c r="AM13" i="4"/>
  <c r="AN13" i="4"/>
  <c r="AG14" i="4"/>
  <c r="AH14" i="4"/>
  <c r="AI14" i="4"/>
  <c r="AJ14" i="4"/>
  <c r="AK14" i="4"/>
  <c r="AL14" i="4"/>
  <c r="AM14" i="4"/>
  <c r="AN14" i="4"/>
  <c r="AG15" i="4"/>
  <c r="AH15" i="4"/>
  <c r="AI15" i="4"/>
  <c r="AJ15" i="4"/>
  <c r="AK15" i="4"/>
  <c r="AL15" i="4"/>
  <c r="AM15" i="4"/>
  <c r="AN15" i="4"/>
  <c r="AG16" i="4"/>
  <c r="AH16" i="4"/>
  <c r="AI16" i="4"/>
  <c r="AJ16" i="4"/>
  <c r="AK16" i="4"/>
  <c r="AL16" i="4"/>
  <c r="AM16" i="4"/>
  <c r="AN16" i="4"/>
  <c r="AG17" i="4"/>
  <c r="AH17" i="4"/>
  <c r="AI17" i="4"/>
  <c r="AJ17" i="4"/>
  <c r="AK17" i="4"/>
  <c r="AL17" i="4"/>
  <c r="AM17" i="4"/>
  <c r="AN17" i="4"/>
  <c r="AG18" i="4"/>
  <c r="AH18" i="4"/>
  <c r="AI18" i="4"/>
  <c r="AJ18" i="4"/>
  <c r="AK18" i="4"/>
  <c r="AL18" i="4"/>
  <c r="AM18" i="4"/>
  <c r="AN18" i="4"/>
  <c r="AG19" i="4"/>
  <c r="AH19" i="4"/>
  <c r="AI19" i="4"/>
  <c r="AJ19" i="4"/>
  <c r="AK19" i="4"/>
  <c r="AL19" i="4"/>
  <c r="AM19" i="4"/>
  <c r="AN19" i="4"/>
  <c r="AG20" i="4"/>
  <c r="AH20" i="4"/>
  <c r="AI20" i="4"/>
  <c r="AJ20" i="4"/>
  <c r="AK20" i="4"/>
  <c r="AL20" i="4"/>
  <c r="AM20" i="4"/>
  <c r="AN20" i="4"/>
  <c r="AG21" i="4"/>
  <c r="AH21" i="4"/>
  <c r="AI21" i="4"/>
  <c r="AJ21" i="4"/>
  <c r="AK21" i="4"/>
  <c r="AL21" i="4"/>
  <c r="AM21" i="4"/>
  <c r="AN21" i="4"/>
  <c r="AG22" i="4"/>
  <c r="AH22" i="4"/>
  <c r="AI22" i="4"/>
  <c r="AJ22" i="4"/>
  <c r="AK22" i="4"/>
  <c r="AL22" i="4"/>
  <c r="AM22" i="4"/>
  <c r="AN22" i="4"/>
  <c r="AG23" i="4"/>
  <c r="AH23" i="4"/>
  <c r="AI23" i="4"/>
  <c r="AJ23" i="4"/>
  <c r="AK23" i="4"/>
  <c r="AL23" i="4"/>
  <c r="AM23" i="4"/>
  <c r="AN23" i="4"/>
  <c r="AG24" i="4"/>
  <c r="AH24" i="4"/>
  <c r="AI24" i="4"/>
  <c r="AJ24" i="4"/>
  <c r="AK24" i="4"/>
  <c r="AL24" i="4"/>
  <c r="AM24" i="4"/>
  <c r="AN24" i="4"/>
  <c r="AG25" i="4"/>
  <c r="AH25" i="4"/>
  <c r="AI25" i="4"/>
  <c r="AJ25" i="4"/>
  <c r="AK25" i="4"/>
  <c r="AL25" i="4"/>
  <c r="AM25" i="4"/>
  <c r="AN25" i="4"/>
  <c r="AG26" i="4"/>
  <c r="AH26" i="4"/>
  <c r="AI26" i="4"/>
  <c r="AJ26" i="4"/>
  <c r="AK26" i="4"/>
  <c r="AL26" i="4"/>
  <c r="AM26" i="4"/>
  <c r="AN26" i="4"/>
  <c r="AG27" i="4"/>
  <c r="AH27" i="4"/>
  <c r="AI27" i="4"/>
  <c r="AJ27" i="4"/>
  <c r="AK27" i="4"/>
  <c r="AL27" i="4"/>
  <c r="AM27" i="4"/>
  <c r="AN27" i="4"/>
  <c r="AG28" i="4"/>
  <c r="AH28" i="4"/>
  <c r="AI28" i="4"/>
  <c r="AJ28" i="4"/>
  <c r="AK28" i="4"/>
  <c r="AL28" i="4"/>
  <c r="AM28" i="4"/>
  <c r="AN28" i="4"/>
  <c r="AG29" i="4"/>
  <c r="AH29" i="4"/>
  <c r="AI29" i="4"/>
  <c r="AJ29" i="4"/>
  <c r="AK29" i="4"/>
  <c r="AL29" i="4"/>
  <c r="AM29" i="4"/>
  <c r="AN29" i="4"/>
  <c r="AG30" i="4"/>
  <c r="AH30" i="4"/>
  <c r="AI30" i="4"/>
  <c r="AJ30" i="4"/>
  <c r="AK30" i="4"/>
  <c r="AL30" i="4"/>
  <c r="AM30" i="4"/>
  <c r="AN30" i="4"/>
  <c r="AG31" i="4"/>
  <c r="AH31" i="4"/>
  <c r="AI31" i="4"/>
  <c r="AJ31" i="4"/>
  <c r="AK31" i="4"/>
  <c r="AL31" i="4"/>
  <c r="AM31" i="4"/>
  <c r="AN31" i="4"/>
  <c r="AG32" i="4"/>
  <c r="AH32" i="4"/>
  <c r="AI32" i="4"/>
  <c r="AJ32" i="4"/>
  <c r="AK32" i="4"/>
  <c r="AL32" i="4"/>
  <c r="AM32" i="4"/>
  <c r="AN32" i="4"/>
  <c r="AG33" i="4"/>
  <c r="AH33" i="4"/>
  <c r="AI33" i="4"/>
  <c r="AJ33" i="4"/>
  <c r="AK33" i="4"/>
  <c r="AL33" i="4"/>
  <c r="AM33" i="4"/>
  <c r="AN33" i="4"/>
  <c r="AG34" i="4"/>
  <c r="AH34" i="4"/>
  <c r="AI34" i="4"/>
  <c r="AJ34" i="4"/>
  <c r="AK34" i="4"/>
  <c r="AL34" i="4"/>
  <c r="AM34" i="4"/>
  <c r="AN34" i="4"/>
  <c r="AG35" i="4"/>
  <c r="AH35" i="4"/>
  <c r="AI35" i="4"/>
  <c r="AJ35" i="4"/>
  <c r="AK35" i="4"/>
  <c r="AL35" i="4"/>
  <c r="AM35" i="4"/>
  <c r="AN35" i="4"/>
  <c r="AG36" i="4"/>
  <c r="AH36" i="4"/>
  <c r="AI36" i="4"/>
  <c r="AJ36" i="4"/>
  <c r="AK36" i="4"/>
  <c r="AL36" i="4"/>
  <c r="AM36" i="4"/>
  <c r="AN36" i="4"/>
  <c r="AG37" i="4"/>
  <c r="AH37" i="4"/>
  <c r="AI37" i="4"/>
  <c r="AJ37" i="4"/>
  <c r="AK37" i="4"/>
  <c r="AL37" i="4"/>
  <c r="AM37" i="4"/>
  <c r="AN37" i="4"/>
  <c r="AG38" i="4"/>
  <c r="AH38" i="4"/>
  <c r="AI38" i="4"/>
  <c r="AJ38" i="4"/>
  <c r="AK38" i="4"/>
  <c r="AL38" i="4"/>
  <c r="AM38" i="4"/>
  <c r="AN38" i="4"/>
  <c r="AG39" i="4"/>
  <c r="AH39" i="4"/>
  <c r="AI39" i="4"/>
  <c r="AJ39" i="4"/>
  <c r="AK39" i="4"/>
  <c r="AL39" i="4"/>
  <c r="AM39" i="4"/>
  <c r="AN39" i="4"/>
  <c r="AG40" i="4"/>
  <c r="AH40" i="4"/>
  <c r="AI40" i="4"/>
  <c r="AJ40" i="4"/>
  <c r="AK40" i="4"/>
  <c r="AL40" i="4"/>
  <c r="AM40" i="4"/>
  <c r="AN40" i="4"/>
  <c r="AG41" i="4"/>
  <c r="AH41" i="4"/>
  <c r="AI41" i="4"/>
  <c r="AJ41" i="4"/>
  <c r="AK41" i="4"/>
  <c r="AL41" i="4"/>
  <c r="AM41" i="4"/>
  <c r="AN41" i="4"/>
  <c r="AG42" i="4"/>
  <c r="AH42" i="4"/>
  <c r="AI42" i="4"/>
  <c r="AJ42" i="4"/>
  <c r="AK42" i="4"/>
  <c r="AL42" i="4"/>
  <c r="AM42" i="4"/>
  <c r="AN42" i="4"/>
  <c r="AG43" i="4"/>
  <c r="AH43" i="4"/>
  <c r="AI43" i="4"/>
  <c r="AJ43" i="4"/>
  <c r="AK43" i="4"/>
  <c r="AL43" i="4"/>
  <c r="AM43" i="4"/>
  <c r="AN43" i="4"/>
  <c r="AG44" i="4"/>
  <c r="AH44" i="4"/>
  <c r="AI44" i="4"/>
  <c r="AJ44" i="4"/>
  <c r="AK44" i="4"/>
  <c r="AL44" i="4"/>
  <c r="AM44" i="4"/>
  <c r="AN44" i="4"/>
  <c r="AG45" i="4"/>
  <c r="AH45" i="4"/>
  <c r="AI45" i="4"/>
  <c r="AJ45" i="4"/>
  <c r="AK45" i="4"/>
  <c r="AL45" i="4"/>
  <c r="AM45" i="4"/>
  <c r="AN45" i="4"/>
  <c r="AG46" i="4"/>
  <c r="AH46" i="4"/>
  <c r="AI46" i="4"/>
  <c r="AJ46" i="4"/>
  <c r="AK46" i="4"/>
  <c r="AL46" i="4"/>
  <c r="AM46" i="4"/>
  <c r="AN46" i="4"/>
  <c r="AG47" i="4"/>
  <c r="AH47" i="4"/>
  <c r="AI47" i="4"/>
  <c r="AJ47" i="4"/>
  <c r="AK47" i="4"/>
  <c r="AL47" i="4"/>
  <c r="AM47" i="4"/>
  <c r="AN47" i="4"/>
  <c r="AG48" i="4"/>
  <c r="AH48" i="4"/>
  <c r="AI48" i="4"/>
  <c r="AJ48" i="4"/>
  <c r="AK48" i="4"/>
  <c r="AL48" i="4"/>
  <c r="AM48" i="4"/>
  <c r="AN48" i="4"/>
  <c r="AG49" i="4"/>
  <c r="AH49" i="4"/>
  <c r="AI49" i="4"/>
  <c r="AJ49" i="4"/>
  <c r="AK49" i="4"/>
  <c r="AL49" i="4"/>
  <c r="AM49" i="4"/>
  <c r="AN49" i="4"/>
  <c r="AG50" i="4"/>
  <c r="AH50" i="4"/>
  <c r="AI50" i="4"/>
  <c r="AJ50" i="4"/>
  <c r="AK50" i="4"/>
  <c r="AL50" i="4"/>
  <c r="AM50" i="4"/>
  <c r="AN50" i="4"/>
  <c r="AG51" i="4"/>
  <c r="AH51" i="4"/>
  <c r="AI51" i="4"/>
  <c r="AJ51" i="4"/>
  <c r="AK51" i="4"/>
  <c r="AL51" i="4"/>
  <c r="AM51" i="4"/>
  <c r="AN51" i="4"/>
  <c r="AG52" i="4"/>
  <c r="AH52" i="4"/>
  <c r="AI52" i="4"/>
  <c r="AJ52" i="4"/>
  <c r="AK52" i="4"/>
  <c r="AL52" i="4"/>
  <c r="AM52" i="4"/>
  <c r="AN52" i="4"/>
  <c r="AG53" i="4"/>
  <c r="AH53" i="4"/>
  <c r="AI53" i="4"/>
  <c r="AJ53" i="4"/>
  <c r="AK53" i="4"/>
  <c r="AL53" i="4"/>
  <c r="AM53" i="4"/>
  <c r="AN53" i="4"/>
  <c r="AG54" i="4"/>
  <c r="AH54" i="4"/>
  <c r="AI54" i="4"/>
  <c r="AJ54" i="4"/>
  <c r="AK54" i="4"/>
  <c r="AL54" i="4"/>
  <c r="AM54" i="4"/>
  <c r="AN54" i="4"/>
  <c r="AG55" i="4"/>
  <c r="AH55" i="4"/>
  <c r="AI55" i="4"/>
  <c r="AJ55" i="4"/>
  <c r="AK55" i="4"/>
  <c r="AL55" i="4"/>
  <c r="AM55" i="4"/>
  <c r="AN55" i="4"/>
  <c r="AG56" i="4"/>
  <c r="AH56" i="4"/>
  <c r="AI56" i="4"/>
  <c r="AJ56" i="4"/>
  <c r="AK56" i="4"/>
  <c r="AL56" i="4"/>
  <c r="AM56" i="4"/>
  <c r="AN56" i="4"/>
  <c r="AG57" i="4"/>
  <c r="AH57" i="4"/>
  <c r="AI57" i="4"/>
  <c r="AJ57" i="4"/>
  <c r="AK57" i="4"/>
  <c r="AL57" i="4"/>
  <c r="AM57" i="4"/>
  <c r="AN57" i="4"/>
  <c r="AG58" i="4"/>
  <c r="AH58" i="4"/>
  <c r="AI58" i="4"/>
  <c r="AJ58" i="4"/>
  <c r="AK58" i="4"/>
  <c r="AL58" i="4"/>
  <c r="AM58" i="4"/>
  <c r="AN58" i="4"/>
  <c r="AG59" i="4"/>
  <c r="AH59" i="4"/>
  <c r="AI59" i="4"/>
  <c r="AJ59" i="4"/>
  <c r="AK59" i="4"/>
  <c r="AL59" i="4"/>
  <c r="AM59" i="4"/>
  <c r="AN59" i="4"/>
  <c r="AG60" i="4"/>
  <c r="AH60" i="4"/>
  <c r="AI60" i="4"/>
  <c r="AJ60" i="4"/>
  <c r="AK60" i="4"/>
  <c r="AL60" i="4"/>
  <c r="AM60" i="4"/>
  <c r="AN60" i="4"/>
  <c r="AG61" i="4"/>
  <c r="AH61" i="4"/>
  <c r="AI61" i="4"/>
  <c r="AJ61" i="4"/>
  <c r="AK61" i="4"/>
  <c r="AL61" i="4"/>
  <c r="AM61" i="4"/>
  <c r="AN61" i="4"/>
  <c r="AG62" i="4"/>
  <c r="AH62" i="4"/>
  <c r="AI62" i="4"/>
  <c r="AJ62" i="4"/>
  <c r="AK62" i="4"/>
  <c r="AL62" i="4"/>
  <c r="AM62" i="4"/>
  <c r="AN62" i="4"/>
  <c r="AG63" i="4"/>
  <c r="AH63" i="4"/>
  <c r="AI63" i="4"/>
  <c r="AJ63" i="4"/>
  <c r="AK63" i="4"/>
  <c r="AL63" i="4"/>
  <c r="AM63" i="4"/>
  <c r="AN63" i="4"/>
  <c r="AG64" i="4"/>
  <c r="AH64" i="4"/>
  <c r="AI64" i="4"/>
  <c r="AJ64" i="4"/>
  <c r="AK64" i="4"/>
  <c r="AL64" i="4"/>
  <c r="AM64" i="4"/>
  <c r="AN64" i="4"/>
  <c r="AG65" i="4"/>
  <c r="AH65" i="4"/>
  <c r="AI65" i="4"/>
  <c r="AJ65" i="4"/>
  <c r="AK65" i="4"/>
  <c r="AL65" i="4"/>
  <c r="AM65" i="4"/>
  <c r="AN65" i="4"/>
  <c r="AG66" i="4"/>
  <c r="AH66" i="4"/>
  <c r="AI66" i="4"/>
  <c r="AJ66" i="4"/>
  <c r="AK66" i="4"/>
  <c r="AL66" i="4"/>
  <c r="AM66" i="4"/>
  <c r="AN66" i="4"/>
  <c r="AG67" i="4"/>
  <c r="AH67" i="4"/>
  <c r="AI67" i="4"/>
  <c r="AJ67" i="4"/>
  <c r="AK67" i="4"/>
  <c r="AL67" i="4"/>
  <c r="AM67" i="4"/>
  <c r="AN67" i="4"/>
  <c r="AG68" i="4"/>
  <c r="AH68" i="4"/>
  <c r="AI68" i="4"/>
  <c r="AJ68" i="4"/>
  <c r="AK68" i="4"/>
  <c r="AL68" i="4"/>
  <c r="AM68" i="4"/>
  <c r="AN68" i="4"/>
  <c r="AG69" i="4"/>
  <c r="AH69" i="4"/>
  <c r="AI69" i="4"/>
  <c r="AJ69" i="4"/>
  <c r="AK69" i="4"/>
  <c r="AL69" i="4"/>
  <c r="AM69" i="4"/>
  <c r="AN69" i="4"/>
  <c r="AG70" i="4"/>
  <c r="AH70" i="4"/>
  <c r="AI70" i="4"/>
  <c r="AJ70" i="4"/>
  <c r="AK70" i="4"/>
  <c r="AL70" i="4"/>
  <c r="AM70" i="4"/>
  <c r="AN70" i="4"/>
  <c r="AG71" i="4"/>
  <c r="AH71" i="4"/>
  <c r="AI71" i="4"/>
  <c r="AJ71" i="4"/>
  <c r="AK71" i="4"/>
  <c r="AL71" i="4"/>
  <c r="AM71" i="4"/>
  <c r="AN71" i="4"/>
  <c r="AG72" i="4"/>
  <c r="AH72" i="4"/>
  <c r="AI72" i="4"/>
  <c r="AJ72" i="4"/>
  <c r="AK72" i="4"/>
  <c r="AL72" i="4"/>
  <c r="AM72" i="4"/>
  <c r="AN72" i="4"/>
  <c r="AG73" i="4"/>
  <c r="AH73" i="4"/>
  <c r="AI73" i="4"/>
  <c r="AJ73" i="4"/>
  <c r="AK73" i="4"/>
  <c r="AL73" i="4"/>
  <c r="AM73" i="4"/>
  <c r="AN73" i="4"/>
  <c r="AG74" i="4"/>
  <c r="AH74" i="4"/>
  <c r="AI74" i="4"/>
  <c r="AJ74" i="4"/>
  <c r="AK74" i="4"/>
  <c r="AL74" i="4"/>
  <c r="AM74" i="4"/>
  <c r="AN74" i="4"/>
  <c r="AG75" i="4"/>
  <c r="AH75" i="4"/>
  <c r="AI75" i="4"/>
  <c r="AJ75" i="4"/>
  <c r="AK75" i="4"/>
  <c r="AL75" i="4"/>
  <c r="AM75" i="4"/>
  <c r="AN75" i="4"/>
  <c r="AG76" i="4"/>
  <c r="AH76" i="4"/>
  <c r="AI76" i="4"/>
  <c r="AJ76" i="4"/>
  <c r="AK76" i="4"/>
  <c r="AL76" i="4"/>
  <c r="AM76" i="4"/>
  <c r="AN76" i="4"/>
  <c r="AG77" i="4"/>
  <c r="AH77" i="4"/>
  <c r="AI77" i="4"/>
  <c r="AJ77" i="4"/>
  <c r="AK77" i="4"/>
  <c r="AL77" i="4"/>
  <c r="AM77" i="4"/>
  <c r="AN77" i="4"/>
  <c r="AG78" i="4"/>
  <c r="AH78" i="4"/>
  <c r="AI78" i="4"/>
  <c r="AJ78" i="4"/>
  <c r="AK78" i="4"/>
  <c r="AL78" i="4"/>
  <c r="AM78" i="4"/>
  <c r="AN78" i="4"/>
  <c r="AG79" i="4"/>
  <c r="AH79" i="4"/>
  <c r="AI79" i="4"/>
  <c r="AJ79" i="4"/>
  <c r="AK79" i="4"/>
  <c r="AL79" i="4"/>
  <c r="AM79" i="4"/>
  <c r="AN79" i="4"/>
  <c r="AG80" i="4"/>
  <c r="AH80" i="4"/>
  <c r="AI80" i="4"/>
  <c r="AJ80" i="4"/>
  <c r="AK80" i="4"/>
  <c r="AL80" i="4"/>
  <c r="AM80" i="4"/>
  <c r="AN80" i="4"/>
  <c r="AG81" i="4"/>
  <c r="AH81" i="4"/>
  <c r="AI81" i="4"/>
  <c r="AJ81" i="4"/>
  <c r="AK81" i="4"/>
  <c r="AL81" i="4"/>
  <c r="AM81" i="4"/>
  <c r="AN81" i="4"/>
  <c r="AG82" i="4"/>
  <c r="AH82" i="4"/>
  <c r="AI82" i="4"/>
  <c r="AJ82" i="4"/>
  <c r="AK82" i="4"/>
  <c r="AL82" i="4"/>
  <c r="AM82" i="4"/>
  <c r="AN82" i="4"/>
  <c r="AG83" i="4"/>
  <c r="AH83" i="4"/>
  <c r="AI83" i="4"/>
  <c r="AJ83" i="4"/>
  <c r="AK83" i="4"/>
  <c r="AL83" i="4"/>
  <c r="AM83" i="4"/>
  <c r="AN83" i="4"/>
  <c r="AG84" i="4"/>
  <c r="AH84" i="4"/>
  <c r="AI84" i="4"/>
  <c r="AJ84" i="4"/>
  <c r="AK84" i="4"/>
  <c r="AL84" i="4"/>
  <c r="AM84" i="4"/>
  <c r="AN84" i="4"/>
  <c r="AG85" i="4"/>
  <c r="AH85" i="4"/>
  <c r="AI85" i="4"/>
  <c r="AJ85" i="4"/>
  <c r="AK85" i="4"/>
  <c r="AL85" i="4"/>
  <c r="AM85" i="4"/>
  <c r="AN85" i="4"/>
  <c r="AG86" i="4"/>
  <c r="AH86" i="4"/>
  <c r="AI86" i="4"/>
  <c r="AJ86" i="4"/>
  <c r="AK86" i="4"/>
  <c r="AL86" i="4"/>
  <c r="AM86" i="4"/>
  <c r="AN86" i="4"/>
  <c r="AG87" i="4"/>
  <c r="AH87" i="4"/>
  <c r="AI87" i="4"/>
  <c r="AJ87" i="4"/>
  <c r="AK87" i="4"/>
  <c r="AL87" i="4"/>
  <c r="AM87" i="4"/>
  <c r="AN87" i="4"/>
  <c r="AG88" i="4"/>
  <c r="AH88" i="4"/>
  <c r="AI88" i="4"/>
  <c r="AJ88" i="4"/>
  <c r="AK88" i="4"/>
  <c r="AL88" i="4"/>
  <c r="AM88" i="4"/>
  <c r="AN88" i="4"/>
  <c r="AG89" i="4"/>
  <c r="AH89" i="4"/>
  <c r="AI89" i="4"/>
  <c r="AJ89" i="4"/>
  <c r="AK89" i="4"/>
  <c r="AL89" i="4"/>
  <c r="AM89" i="4"/>
  <c r="AN89" i="4"/>
  <c r="AG90" i="4"/>
  <c r="AH90" i="4"/>
  <c r="AI90" i="4"/>
  <c r="AJ90" i="4"/>
  <c r="AK90" i="4"/>
  <c r="AL90" i="4"/>
  <c r="AM90" i="4"/>
  <c r="AN90" i="4"/>
  <c r="AG91" i="4"/>
  <c r="AH91" i="4"/>
  <c r="AI91" i="4"/>
  <c r="AJ91" i="4"/>
  <c r="AK91" i="4"/>
  <c r="AL91" i="4"/>
  <c r="AM91" i="4"/>
  <c r="AN91" i="4"/>
  <c r="AG92" i="4"/>
  <c r="AH92" i="4"/>
  <c r="AI92" i="4"/>
  <c r="AJ92" i="4"/>
  <c r="AK92" i="4"/>
  <c r="AL92" i="4"/>
  <c r="AM92" i="4"/>
  <c r="AN92" i="4"/>
  <c r="AG93" i="4"/>
  <c r="AH93" i="4"/>
  <c r="AI93" i="4"/>
  <c r="AJ93" i="4"/>
  <c r="AK93" i="4"/>
  <c r="AL93" i="4"/>
  <c r="AM93" i="4"/>
  <c r="AN93" i="4"/>
  <c r="AG94" i="4"/>
  <c r="AH94" i="4"/>
  <c r="AI94" i="4"/>
  <c r="AJ94" i="4"/>
  <c r="AK94" i="4"/>
  <c r="AL94" i="4"/>
  <c r="AM94" i="4"/>
  <c r="AN94" i="4"/>
  <c r="AG95" i="4"/>
  <c r="AH95" i="4"/>
  <c r="AI95" i="4"/>
  <c r="AJ95" i="4"/>
  <c r="AK95" i="4"/>
  <c r="AL95" i="4"/>
  <c r="AM95" i="4"/>
  <c r="AN95" i="4"/>
  <c r="AG96" i="4"/>
  <c r="AH96" i="4"/>
  <c r="AI96" i="4"/>
  <c r="AJ96" i="4"/>
  <c r="AK96" i="4"/>
  <c r="AL96" i="4"/>
  <c r="AM96" i="4"/>
  <c r="AN96" i="4"/>
  <c r="AG97" i="4"/>
  <c r="AH97" i="4"/>
  <c r="AI97" i="4"/>
  <c r="AJ97" i="4"/>
  <c r="AK97" i="4"/>
  <c r="AL97" i="4"/>
  <c r="AM97" i="4"/>
  <c r="AN97" i="4"/>
  <c r="AG98" i="4"/>
  <c r="AH98" i="4"/>
  <c r="AI98" i="4"/>
  <c r="AJ98" i="4"/>
  <c r="AK98" i="4"/>
  <c r="AL98" i="4"/>
  <c r="AM98" i="4"/>
  <c r="AN98" i="4"/>
  <c r="AG99" i="4"/>
  <c r="AH99" i="4"/>
  <c r="AI99" i="4"/>
  <c r="AJ99" i="4"/>
  <c r="AK99" i="4"/>
  <c r="AL99" i="4"/>
  <c r="AM99" i="4"/>
  <c r="AN99" i="4"/>
  <c r="AG100" i="4"/>
  <c r="AH100" i="4"/>
  <c r="AI100" i="4"/>
  <c r="AJ100" i="4"/>
  <c r="AK100" i="4"/>
  <c r="AL100" i="4"/>
  <c r="AM100" i="4"/>
  <c r="AN100" i="4"/>
  <c r="AG101" i="4"/>
  <c r="AH101" i="4"/>
  <c r="AI101" i="4"/>
  <c r="AJ101" i="4"/>
  <c r="AK101" i="4"/>
  <c r="AL101" i="4"/>
  <c r="AM101" i="4"/>
  <c r="AN101" i="4"/>
  <c r="AG102" i="4"/>
  <c r="AH102" i="4"/>
  <c r="AI102" i="4"/>
  <c r="AJ102" i="4"/>
  <c r="AK102" i="4"/>
  <c r="AL102" i="4"/>
  <c r="AM102" i="4"/>
  <c r="AN102" i="4"/>
  <c r="AG103" i="4"/>
  <c r="AH103" i="4"/>
  <c r="AI103" i="4"/>
  <c r="AJ103" i="4"/>
  <c r="AK103" i="4"/>
  <c r="AL103" i="4"/>
  <c r="AM103" i="4"/>
  <c r="AN103" i="4"/>
  <c r="AG104" i="4"/>
  <c r="AH104" i="4"/>
  <c r="AI104" i="4"/>
  <c r="AJ104" i="4"/>
  <c r="AK104" i="4"/>
  <c r="AL104" i="4"/>
  <c r="AM104" i="4"/>
  <c r="AN104" i="4"/>
  <c r="AG105" i="4"/>
  <c r="AH105" i="4"/>
  <c r="AI105" i="4"/>
  <c r="AJ105" i="4"/>
  <c r="AK105" i="4"/>
  <c r="AL105" i="4"/>
  <c r="AM105" i="4"/>
  <c r="AN105" i="4"/>
  <c r="AG106" i="4"/>
  <c r="AH106" i="4"/>
  <c r="AI106" i="4"/>
  <c r="AJ106" i="4"/>
  <c r="AK106" i="4"/>
  <c r="AL106" i="4"/>
  <c r="AM106" i="4"/>
  <c r="AN106" i="4"/>
  <c r="AG107" i="4"/>
  <c r="AH107" i="4"/>
  <c r="AI107" i="4"/>
  <c r="AJ107" i="4"/>
  <c r="AK107" i="4"/>
  <c r="AL107" i="4"/>
  <c r="AM107" i="4"/>
  <c r="AN107" i="4"/>
  <c r="AG108" i="4"/>
  <c r="AH108" i="4"/>
  <c r="AI108" i="4"/>
  <c r="AJ108" i="4"/>
  <c r="AK108" i="4"/>
  <c r="AL108" i="4"/>
  <c r="AM108" i="4"/>
  <c r="AN108" i="4"/>
  <c r="AG109" i="4"/>
  <c r="AH109" i="4"/>
  <c r="AI109" i="4"/>
  <c r="AJ109" i="4"/>
  <c r="AK109" i="4"/>
  <c r="AL109" i="4"/>
  <c r="AM109" i="4"/>
  <c r="AN109" i="4"/>
  <c r="AG110" i="4"/>
  <c r="AH110" i="4"/>
  <c r="AI110" i="4"/>
  <c r="AJ110" i="4"/>
  <c r="AK110" i="4"/>
  <c r="AL110" i="4"/>
  <c r="AM110" i="4"/>
  <c r="AN110" i="4"/>
  <c r="AG111" i="4"/>
  <c r="AH111" i="4"/>
  <c r="AI111" i="4"/>
  <c r="AJ111" i="4"/>
  <c r="AK111" i="4"/>
  <c r="AL111" i="4"/>
  <c r="AM111" i="4"/>
  <c r="AN111" i="4"/>
  <c r="AG112" i="4"/>
  <c r="AH112" i="4"/>
  <c r="AI112" i="4"/>
  <c r="AJ112" i="4"/>
  <c r="AK112" i="4"/>
  <c r="AL112" i="4"/>
  <c r="AM112" i="4"/>
  <c r="AN112" i="4"/>
  <c r="AG113" i="4"/>
  <c r="AH113" i="4"/>
  <c r="AI113" i="4"/>
  <c r="AJ113" i="4"/>
  <c r="AK113" i="4"/>
  <c r="AL113" i="4"/>
  <c r="AM113" i="4"/>
  <c r="AN113" i="4"/>
  <c r="AG114" i="4"/>
  <c r="AH114" i="4"/>
  <c r="AI114" i="4"/>
  <c r="AJ114" i="4"/>
  <c r="AK114" i="4"/>
  <c r="AL114" i="4"/>
  <c r="AM114" i="4"/>
  <c r="AN114" i="4"/>
  <c r="AG115" i="4"/>
  <c r="AH115" i="4"/>
  <c r="AI115" i="4"/>
  <c r="AJ115" i="4"/>
  <c r="AK115" i="4"/>
  <c r="AL115" i="4"/>
  <c r="AM115" i="4"/>
  <c r="AN115" i="4"/>
  <c r="AG116" i="4"/>
  <c r="AH116" i="4"/>
  <c r="AI116" i="4"/>
  <c r="AJ116" i="4"/>
  <c r="AK116" i="4"/>
  <c r="AL116" i="4"/>
  <c r="AM116" i="4"/>
  <c r="AN116" i="4"/>
  <c r="AG117" i="4"/>
  <c r="AH117" i="4"/>
  <c r="AI117" i="4"/>
  <c r="AJ117" i="4"/>
  <c r="AK117" i="4"/>
  <c r="AL117" i="4"/>
  <c r="AM117" i="4"/>
  <c r="AN117" i="4"/>
  <c r="AG118" i="4"/>
  <c r="AH118" i="4"/>
  <c r="AI118" i="4"/>
  <c r="AJ118" i="4"/>
  <c r="AK118" i="4"/>
  <c r="AL118" i="4"/>
  <c r="AM118" i="4"/>
  <c r="AN118" i="4"/>
  <c r="AG119" i="4"/>
  <c r="AH119" i="4"/>
  <c r="AI119" i="4"/>
  <c r="AJ119" i="4"/>
  <c r="AK119" i="4"/>
  <c r="AL119" i="4"/>
  <c r="AM119" i="4"/>
  <c r="AN119" i="4"/>
  <c r="AG120" i="4"/>
  <c r="AH120" i="4"/>
  <c r="AI120" i="4"/>
  <c r="AJ120" i="4"/>
  <c r="AK120" i="4"/>
  <c r="AL120" i="4"/>
  <c r="AM120" i="4"/>
  <c r="AN120" i="4"/>
  <c r="AG121" i="4"/>
  <c r="AH121" i="4"/>
  <c r="AI121" i="4"/>
  <c r="AJ121" i="4"/>
  <c r="AK121" i="4"/>
  <c r="AL121" i="4"/>
  <c r="AM121" i="4"/>
  <c r="AN121" i="4"/>
  <c r="AG122" i="4"/>
  <c r="AH122" i="4"/>
  <c r="AI122" i="4"/>
  <c r="AJ122" i="4"/>
  <c r="AK122" i="4"/>
  <c r="AL122" i="4"/>
  <c r="AM122" i="4"/>
  <c r="AN122" i="4"/>
  <c r="AG123" i="4"/>
  <c r="AH123" i="4"/>
  <c r="AI123" i="4"/>
  <c r="AJ123" i="4"/>
  <c r="AK123" i="4"/>
  <c r="AL123" i="4"/>
  <c r="AM123" i="4"/>
  <c r="AN123" i="4"/>
  <c r="AN4" i="4"/>
  <c r="AM4" i="4"/>
  <c r="AL4" i="4"/>
  <c r="AK4" i="4"/>
  <c r="AJ4" i="4"/>
  <c r="AI4" i="4"/>
  <c r="AH4" i="4"/>
  <c r="AG4" i="4"/>
  <c r="BE4" i="4"/>
  <c r="BD4" i="4"/>
  <c r="BG4" i="4"/>
  <c r="BF4" i="4"/>
  <c r="AB5" i="4"/>
  <c r="AC5" i="4"/>
  <c r="AD5" i="4"/>
  <c r="AE5" i="4"/>
  <c r="AB6" i="4"/>
  <c r="AC6" i="4"/>
  <c r="AD6" i="4"/>
  <c r="AE6" i="4"/>
  <c r="AB7" i="4"/>
  <c r="AC7" i="4"/>
  <c r="AD7" i="4"/>
  <c r="AE7" i="4"/>
  <c r="AB8" i="4"/>
  <c r="AC8" i="4"/>
  <c r="AD8" i="4"/>
  <c r="AE8" i="4"/>
  <c r="AB9" i="4"/>
  <c r="AC9" i="4"/>
  <c r="AD9" i="4"/>
  <c r="AE9" i="4"/>
  <c r="AB10" i="4"/>
  <c r="AC10" i="4"/>
  <c r="AD10" i="4"/>
  <c r="AE10" i="4"/>
  <c r="AB11" i="4"/>
  <c r="AC11" i="4"/>
  <c r="AD11" i="4"/>
  <c r="AE11" i="4"/>
  <c r="AB12" i="4"/>
  <c r="AC12" i="4"/>
  <c r="AD12" i="4"/>
  <c r="AE12" i="4"/>
  <c r="AB13" i="4"/>
  <c r="AC13" i="4"/>
  <c r="AD13" i="4"/>
  <c r="AE13" i="4"/>
  <c r="AB14" i="4"/>
  <c r="AC14" i="4"/>
  <c r="AD14" i="4"/>
  <c r="AE14" i="4"/>
  <c r="AB15" i="4"/>
  <c r="AC15" i="4"/>
  <c r="AD15" i="4"/>
  <c r="AE15" i="4"/>
  <c r="AB16" i="4"/>
  <c r="AC16" i="4"/>
  <c r="AD16" i="4"/>
  <c r="AE16" i="4"/>
  <c r="AB17" i="4"/>
  <c r="AC17" i="4"/>
  <c r="AD17" i="4"/>
  <c r="AE17" i="4"/>
  <c r="AB18" i="4"/>
  <c r="AC18" i="4"/>
  <c r="AD18" i="4"/>
  <c r="AE18" i="4"/>
  <c r="AB19" i="4"/>
  <c r="AC19" i="4"/>
  <c r="AD19" i="4"/>
  <c r="AE19" i="4"/>
  <c r="AB20" i="4"/>
  <c r="AC20" i="4"/>
  <c r="AD20" i="4"/>
  <c r="AE20" i="4"/>
  <c r="AB21" i="4"/>
  <c r="AC21" i="4"/>
  <c r="AD21" i="4"/>
  <c r="AE21" i="4"/>
  <c r="AB22" i="4"/>
  <c r="AC22" i="4"/>
  <c r="AD22" i="4"/>
  <c r="AE22" i="4"/>
  <c r="AB23" i="4"/>
  <c r="AC23" i="4"/>
  <c r="AD23" i="4"/>
  <c r="AE23" i="4"/>
  <c r="AB24" i="4"/>
  <c r="AC24" i="4"/>
  <c r="AD24" i="4"/>
  <c r="AE24" i="4"/>
  <c r="AB25" i="4"/>
  <c r="AC25" i="4"/>
  <c r="AD25" i="4"/>
  <c r="AE25" i="4"/>
  <c r="AB26" i="4"/>
  <c r="AC26" i="4"/>
  <c r="AD26" i="4"/>
  <c r="AE26" i="4"/>
  <c r="AB27" i="4"/>
  <c r="AC27" i="4"/>
  <c r="AD27" i="4"/>
  <c r="AE27" i="4"/>
  <c r="AB28" i="4"/>
  <c r="AC28" i="4"/>
  <c r="AD28" i="4"/>
  <c r="AE28" i="4"/>
  <c r="AB29" i="4"/>
  <c r="AC29" i="4"/>
  <c r="AD29" i="4"/>
  <c r="AE29" i="4"/>
  <c r="AB30" i="4"/>
  <c r="AC30" i="4"/>
  <c r="AD30" i="4"/>
  <c r="AE30" i="4"/>
  <c r="AB31" i="4"/>
  <c r="AC31" i="4"/>
  <c r="AD31" i="4"/>
  <c r="AE31" i="4"/>
  <c r="AB32" i="4"/>
  <c r="AC32" i="4"/>
  <c r="AD32" i="4"/>
  <c r="AE32" i="4"/>
  <c r="AB33" i="4"/>
  <c r="AC33" i="4"/>
  <c r="AD33" i="4"/>
  <c r="AE33" i="4"/>
  <c r="AB34" i="4"/>
  <c r="AC34" i="4"/>
  <c r="AD34" i="4"/>
  <c r="AE34" i="4"/>
  <c r="AB35" i="4"/>
  <c r="AC35" i="4"/>
  <c r="AD35" i="4"/>
  <c r="AE35" i="4"/>
  <c r="AB36" i="4"/>
  <c r="AC36" i="4"/>
  <c r="AD36" i="4"/>
  <c r="AE36" i="4"/>
  <c r="AB37" i="4"/>
  <c r="AC37" i="4"/>
  <c r="AD37" i="4"/>
  <c r="AE37" i="4"/>
  <c r="AB38" i="4"/>
  <c r="AC38" i="4"/>
  <c r="AD38" i="4"/>
  <c r="AE38" i="4"/>
  <c r="AB39" i="4"/>
  <c r="AC39" i="4"/>
  <c r="AD39" i="4"/>
  <c r="AE39" i="4"/>
  <c r="AB40" i="4"/>
  <c r="AC40" i="4"/>
  <c r="AD40" i="4"/>
  <c r="AE40" i="4"/>
  <c r="AB41" i="4"/>
  <c r="AC41" i="4"/>
  <c r="AD41" i="4"/>
  <c r="AE41" i="4"/>
  <c r="AB42" i="4"/>
  <c r="AC42" i="4"/>
  <c r="AD42" i="4"/>
  <c r="AE42" i="4"/>
  <c r="AB43" i="4"/>
  <c r="AC43" i="4"/>
  <c r="AD43" i="4"/>
  <c r="AE43" i="4"/>
  <c r="AB44" i="4"/>
  <c r="AC44" i="4"/>
  <c r="AD44" i="4"/>
  <c r="AE44" i="4"/>
  <c r="AB45" i="4"/>
  <c r="AC45" i="4"/>
  <c r="AD45" i="4"/>
  <c r="AE45" i="4"/>
  <c r="AB46" i="4"/>
  <c r="AC46" i="4"/>
  <c r="AD46" i="4"/>
  <c r="AE46" i="4"/>
  <c r="AB47" i="4"/>
  <c r="AC47" i="4"/>
  <c r="AD47" i="4"/>
  <c r="AE47" i="4"/>
  <c r="AB48" i="4"/>
  <c r="AC48" i="4"/>
  <c r="AD48" i="4"/>
  <c r="AE48" i="4"/>
  <c r="AB49" i="4"/>
  <c r="AC49" i="4"/>
  <c r="AD49" i="4"/>
  <c r="AE49" i="4"/>
  <c r="AB50" i="4"/>
  <c r="AC50" i="4"/>
  <c r="AD50" i="4"/>
  <c r="AE50" i="4"/>
  <c r="AB51" i="4"/>
  <c r="AC51" i="4"/>
  <c r="AD51" i="4"/>
  <c r="AE51" i="4"/>
  <c r="AB52" i="4"/>
  <c r="AC52" i="4"/>
  <c r="AD52" i="4"/>
  <c r="AE52" i="4"/>
  <c r="AB53" i="4"/>
  <c r="AC53" i="4"/>
  <c r="AD53" i="4"/>
  <c r="AE53" i="4"/>
  <c r="AB54" i="4"/>
  <c r="AC54" i="4"/>
  <c r="AD54" i="4"/>
  <c r="AE54" i="4"/>
  <c r="AB55" i="4"/>
  <c r="AC55" i="4"/>
  <c r="AD55" i="4"/>
  <c r="AE55" i="4"/>
  <c r="AB56" i="4"/>
  <c r="AC56" i="4"/>
  <c r="AD56" i="4"/>
  <c r="AE56" i="4"/>
  <c r="AB57" i="4"/>
  <c r="AC57" i="4"/>
  <c r="AD57" i="4"/>
  <c r="AE57" i="4"/>
  <c r="AB58" i="4"/>
  <c r="AC58" i="4"/>
  <c r="AD58" i="4"/>
  <c r="AE58" i="4"/>
  <c r="AB59" i="4"/>
  <c r="AC59" i="4"/>
  <c r="AD59" i="4"/>
  <c r="AE59" i="4"/>
  <c r="AB60" i="4"/>
  <c r="AC60" i="4"/>
  <c r="AD60" i="4"/>
  <c r="AE60" i="4"/>
  <c r="AB61" i="4"/>
  <c r="AC61" i="4"/>
  <c r="AD61" i="4"/>
  <c r="AE61" i="4"/>
  <c r="AB62" i="4"/>
  <c r="AC62" i="4"/>
  <c r="AD62" i="4"/>
  <c r="AE62" i="4"/>
  <c r="AB63" i="4"/>
  <c r="AC63" i="4"/>
  <c r="AD63" i="4"/>
  <c r="AE63" i="4"/>
  <c r="AB64" i="4"/>
  <c r="AC64" i="4"/>
  <c r="AD64" i="4"/>
  <c r="AE64" i="4"/>
  <c r="AB65" i="4"/>
  <c r="AC65" i="4"/>
  <c r="AD65" i="4"/>
  <c r="AE65" i="4"/>
  <c r="AB66" i="4"/>
  <c r="AC66" i="4"/>
  <c r="AD66" i="4"/>
  <c r="AE66" i="4"/>
  <c r="AB67" i="4"/>
  <c r="AC67" i="4"/>
  <c r="AD67" i="4"/>
  <c r="AE67" i="4"/>
  <c r="AB68" i="4"/>
  <c r="AC68" i="4"/>
  <c r="AD68" i="4"/>
  <c r="AE68" i="4"/>
  <c r="AB69" i="4"/>
  <c r="AC69" i="4"/>
  <c r="AD69" i="4"/>
  <c r="AE69" i="4"/>
  <c r="AB70" i="4"/>
  <c r="AC70" i="4"/>
  <c r="AD70" i="4"/>
  <c r="AE70" i="4"/>
  <c r="AB71" i="4"/>
  <c r="AC71" i="4"/>
  <c r="AD71" i="4"/>
  <c r="AE71" i="4"/>
  <c r="AB72" i="4"/>
  <c r="AC72" i="4"/>
  <c r="AD72" i="4"/>
  <c r="AE72" i="4"/>
  <c r="AB73" i="4"/>
  <c r="AC73" i="4"/>
  <c r="AD73" i="4"/>
  <c r="AE73" i="4"/>
  <c r="AB74" i="4"/>
  <c r="AC74" i="4"/>
  <c r="AD74" i="4"/>
  <c r="AE74" i="4"/>
  <c r="AB75" i="4"/>
  <c r="AC75" i="4"/>
  <c r="AD75" i="4"/>
  <c r="AE75" i="4"/>
  <c r="AB76" i="4"/>
  <c r="AC76" i="4"/>
  <c r="AD76" i="4"/>
  <c r="AE76" i="4"/>
  <c r="AB77" i="4"/>
  <c r="AC77" i="4"/>
  <c r="AD77" i="4"/>
  <c r="AE77" i="4"/>
  <c r="AB78" i="4"/>
  <c r="AC78" i="4"/>
  <c r="AD78" i="4"/>
  <c r="AE78" i="4"/>
  <c r="AB79" i="4"/>
  <c r="AC79" i="4"/>
  <c r="AD79" i="4"/>
  <c r="AE79" i="4"/>
  <c r="AB80" i="4"/>
  <c r="AC80" i="4"/>
  <c r="AD80" i="4"/>
  <c r="AE80" i="4"/>
  <c r="AB81" i="4"/>
  <c r="AC81" i="4"/>
  <c r="AD81" i="4"/>
  <c r="AE81" i="4"/>
  <c r="AB82" i="4"/>
  <c r="AC82" i="4"/>
  <c r="AD82" i="4"/>
  <c r="AE82" i="4"/>
  <c r="AB83" i="4"/>
  <c r="AC83" i="4"/>
  <c r="AD83" i="4"/>
  <c r="AE83" i="4"/>
  <c r="AB84" i="4"/>
  <c r="AC84" i="4"/>
  <c r="AD84" i="4"/>
  <c r="AE84" i="4"/>
  <c r="AB85" i="4"/>
  <c r="AC85" i="4"/>
  <c r="AD85" i="4"/>
  <c r="AE85" i="4"/>
  <c r="AB86" i="4"/>
  <c r="AC86" i="4"/>
  <c r="AD86" i="4"/>
  <c r="AE86" i="4"/>
  <c r="AB87" i="4"/>
  <c r="AC87" i="4"/>
  <c r="AD87" i="4"/>
  <c r="AE87" i="4"/>
  <c r="AB88" i="4"/>
  <c r="AC88" i="4"/>
  <c r="AD88" i="4"/>
  <c r="AE88" i="4"/>
  <c r="AB89" i="4"/>
  <c r="AC89" i="4"/>
  <c r="AD89" i="4"/>
  <c r="AE89" i="4"/>
  <c r="AB90" i="4"/>
  <c r="AC90" i="4"/>
  <c r="AD90" i="4"/>
  <c r="AE90" i="4"/>
  <c r="AB91" i="4"/>
  <c r="AC91" i="4"/>
  <c r="AD91" i="4"/>
  <c r="AE91" i="4"/>
  <c r="AB92" i="4"/>
  <c r="AC92" i="4"/>
  <c r="AD92" i="4"/>
  <c r="AE92" i="4"/>
  <c r="AB93" i="4"/>
  <c r="AC93" i="4"/>
  <c r="AD93" i="4"/>
  <c r="AE93" i="4"/>
  <c r="AB94" i="4"/>
  <c r="AC94" i="4"/>
  <c r="AD94" i="4"/>
  <c r="AE94" i="4"/>
  <c r="AB95" i="4"/>
  <c r="AC95" i="4"/>
  <c r="AD95" i="4"/>
  <c r="AE95" i="4"/>
  <c r="AB96" i="4"/>
  <c r="AC96" i="4"/>
  <c r="AD96" i="4"/>
  <c r="AE96" i="4"/>
  <c r="AB97" i="4"/>
  <c r="AC97" i="4"/>
  <c r="AD97" i="4"/>
  <c r="AE97" i="4"/>
  <c r="AB98" i="4"/>
  <c r="AC98" i="4"/>
  <c r="AD98" i="4"/>
  <c r="AE98" i="4"/>
  <c r="AB99" i="4"/>
  <c r="AC99" i="4"/>
  <c r="AD99" i="4"/>
  <c r="AE99" i="4"/>
  <c r="AB100" i="4"/>
  <c r="AC100" i="4"/>
  <c r="AD100" i="4"/>
  <c r="AE100" i="4"/>
  <c r="AB101" i="4"/>
  <c r="AC101" i="4"/>
  <c r="AD101" i="4"/>
  <c r="AE101" i="4"/>
  <c r="AB102" i="4"/>
  <c r="AC102" i="4"/>
  <c r="AD102" i="4"/>
  <c r="AE102" i="4"/>
  <c r="AB103" i="4"/>
  <c r="AC103" i="4"/>
  <c r="AD103" i="4"/>
  <c r="AE103" i="4"/>
  <c r="AB104" i="4"/>
  <c r="AC104" i="4"/>
  <c r="AD104" i="4"/>
  <c r="AE104" i="4"/>
  <c r="AB105" i="4"/>
  <c r="AC105" i="4"/>
  <c r="AD105" i="4"/>
  <c r="AE105" i="4"/>
  <c r="AB106" i="4"/>
  <c r="AC106" i="4"/>
  <c r="AD106" i="4"/>
  <c r="AE106" i="4"/>
  <c r="AB107" i="4"/>
  <c r="AC107" i="4"/>
  <c r="AD107" i="4"/>
  <c r="AE107" i="4"/>
  <c r="AB108" i="4"/>
  <c r="AC108" i="4"/>
  <c r="AD108" i="4"/>
  <c r="AE108" i="4"/>
  <c r="AB109" i="4"/>
  <c r="AC109" i="4"/>
  <c r="AD109" i="4"/>
  <c r="AE109" i="4"/>
  <c r="AB110" i="4"/>
  <c r="AC110" i="4"/>
  <c r="AD110" i="4"/>
  <c r="AE110" i="4"/>
  <c r="AB111" i="4"/>
  <c r="AC111" i="4"/>
  <c r="AD111" i="4"/>
  <c r="AE111" i="4"/>
  <c r="AB112" i="4"/>
  <c r="AC112" i="4"/>
  <c r="AD112" i="4"/>
  <c r="AE112" i="4"/>
  <c r="AB113" i="4"/>
  <c r="AC113" i="4"/>
  <c r="AD113" i="4"/>
  <c r="AE113" i="4"/>
  <c r="AB114" i="4"/>
  <c r="AC114" i="4"/>
  <c r="AD114" i="4"/>
  <c r="AE114" i="4"/>
  <c r="AB115" i="4"/>
  <c r="AC115" i="4"/>
  <c r="AD115" i="4"/>
  <c r="AE115" i="4"/>
  <c r="AB116" i="4"/>
  <c r="AC116" i="4"/>
  <c r="AD116" i="4"/>
  <c r="AE116" i="4"/>
  <c r="AB117" i="4"/>
  <c r="AC117" i="4"/>
  <c r="AD117" i="4"/>
  <c r="AE117" i="4"/>
  <c r="AB118" i="4"/>
  <c r="AC118" i="4"/>
  <c r="AD118" i="4"/>
  <c r="AE118" i="4"/>
  <c r="AB119" i="4"/>
  <c r="AC119" i="4"/>
  <c r="AD119" i="4"/>
  <c r="AE119" i="4"/>
  <c r="AB120" i="4"/>
  <c r="AC120" i="4"/>
  <c r="AD120" i="4"/>
  <c r="AE120" i="4"/>
  <c r="AB121" i="4"/>
  <c r="AC121" i="4"/>
  <c r="AD121" i="4"/>
  <c r="AE121" i="4"/>
  <c r="AB122" i="4"/>
  <c r="AC122" i="4"/>
  <c r="AD122" i="4"/>
  <c r="AE122" i="4"/>
  <c r="AB123" i="4"/>
  <c r="AC123" i="4"/>
  <c r="AD123" i="4"/>
  <c r="AE123" i="4"/>
  <c r="AE4" i="4"/>
  <c r="W5" i="4"/>
  <c r="X5" i="4"/>
  <c r="Y5" i="4"/>
  <c r="Z5" i="4"/>
  <c r="W6" i="4"/>
  <c r="X6" i="4"/>
  <c r="Y6" i="4"/>
  <c r="Z6" i="4"/>
  <c r="W7" i="4"/>
  <c r="X7" i="4"/>
  <c r="Y7" i="4"/>
  <c r="Z7" i="4"/>
  <c r="W8" i="4"/>
  <c r="X8" i="4"/>
  <c r="Y8" i="4"/>
  <c r="Z8" i="4"/>
  <c r="W9" i="4"/>
  <c r="X9" i="4"/>
  <c r="Y9" i="4"/>
  <c r="Z9" i="4"/>
  <c r="W10" i="4"/>
  <c r="X10" i="4"/>
  <c r="Y10" i="4"/>
  <c r="Z10" i="4"/>
  <c r="W11" i="4"/>
  <c r="X11" i="4"/>
  <c r="Y11" i="4"/>
  <c r="Z11" i="4"/>
  <c r="W12" i="4"/>
  <c r="X12" i="4"/>
  <c r="Y12" i="4"/>
  <c r="Z12" i="4"/>
  <c r="W13" i="4"/>
  <c r="X13" i="4"/>
  <c r="Y13" i="4"/>
  <c r="Z13" i="4"/>
  <c r="W14" i="4"/>
  <c r="X14" i="4"/>
  <c r="Y14" i="4"/>
  <c r="Z14" i="4"/>
  <c r="W15" i="4"/>
  <c r="X15" i="4"/>
  <c r="Y15" i="4"/>
  <c r="Z15" i="4"/>
  <c r="W16" i="4"/>
  <c r="X16" i="4"/>
  <c r="Y16" i="4"/>
  <c r="Z16" i="4"/>
  <c r="W17" i="4"/>
  <c r="X17" i="4"/>
  <c r="Y17" i="4"/>
  <c r="Z17" i="4"/>
  <c r="W18" i="4"/>
  <c r="X18" i="4"/>
  <c r="Y18" i="4"/>
  <c r="Z18" i="4"/>
  <c r="W19" i="4"/>
  <c r="X19" i="4"/>
  <c r="Y19" i="4"/>
  <c r="Z19" i="4"/>
  <c r="W20" i="4"/>
  <c r="X20" i="4"/>
  <c r="Y20" i="4"/>
  <c r="Z20" i="4"/>
  <c r="W21" i="4"/>
  <c r="X21" i="4"/>
  <c r="Y21" i="4"/>
  <c r="Z21" i="4"/>
  <c r="W22" i="4"/>
  <c r="X22" i="4"/>
  <c r="Y22" i="4"/>
  <c r="Z22" i="4"/>
  <c r="W23" i="4"/>
  <c r="X23" i="4"/>
  <c r="Y23" i="4"/>
  <c r="Z23" i="4"/>
  <c r="W24" i="4"/>
  <c r="X24" i="4"/>
  <c r="Y24" i="4"/>
  <c r="Z24" i="4"/>
  <c r="W25" i="4"/>
  <c r="X25" i="4"/>
  <c r="Y25" i="4"/>
  <c r="Z25" i="4"/>
  <c r="W26" i="4"/>
  <c r="X26" i="4"/>
  <c r="Y26" i="4"/>
  <c r="Z26" i="4"/>
  <c r="W27" i="4"/>
  <c r="X27" i="4"/>
  <c r="Y27" i="4"/>
  <c r="Z27" i="4"/>
  <c r="W28" i="4"/>
  <c r="X28" i="4"/>
  <c r="Y28" i="4"/>
  <c r="Z28" i="4"/>
  <c r="W29" i="4"/>
  <c r="X29" i="4"/>
  <c r="Y29" i="4"/>
  <c r="Z29" i="4"/>
  <c r="W30" i="4"/>
  <c r="X30" i="4"/>
  <c r="Y30" i="4"/>
  <c r="Z30" i="4"/>
  <c r="W31" i="4"/>
  <c r="X31" i="4"/>
  <c r="Y31" i="4"/>
  <c r="Z31" i="4"/>
  <c r="W32" i="4"/>
  <c r="X32" i="4"/>
  <c r="Y32" i="4"/>
  <c r="Z32" i="4"/>
  <c r="W33" i="4"/>
  <c r="X33" i="4"/>
  <c r="Y33" i="4"/>
  <c r="Z33" i="4"/>
  <c r="W34" i="4"/>
  <c r="X34" i="4"/>
  <c r="Y34" i="4"/>
  <c r="Z34" i="4"/>
  <c r="W35" i="4"/>
  <c r="X35" i="4"/>
  <c r="Y35" i="4"/>
  <c r="Z35" i="4"/>
  <c r="W36" i="4"/>
  <c r="X36" i="4"/>
  <c r="Y36" i="4"/>
  <c r="Z36" i="4"/>
  <c r="W37" i="4"/>
  <c r="X37" i="4"/>
  <c r="Y37" i="4"/>
  <c r="Z37" i="4"/>
  <c r="W38" i="4"/>
  <c r="X38" i="4"/>
  <c r="Y38" i="4"/>
  <c r="Z38" i="4"/>
  <c r="W39" i="4"/>
  <c r="X39" i="4"/>
  <c r="Y39" i="4"/>
  <c r="Z39" i="4"/>
  <c r="W40" i="4"/>
  <c r="X40" i="4"/>
  <c r="Y40" i="4"/>
  <c r="Z40" i="4"/>
  <c r="W41" i="4"/>
  <c r="X41" i="4"/>
  <c r="Y41" i="4"/>
  <c r="Z41" i="4"/>
  <c r="W42" i="4"/>
  <c r="X42" i="4"/>
  <c r="Y42" i="4"/>
  <c r="Z42" i="4"/>
  <c r="W43" i="4"/>
  <c r="X43" i="4"/>
  <c r="Y43" i="4"/>
  <c r="Z43" i="4"/>
  <c r="W44" i="4"/>
  <c r="X44" i="4"/>
  <c r="Y44" i="4"/>
  <c r="Z44" i="4"/>
  <c r="W45" i="4"/>
  <c r="X45" i="4"/>
  <c r="Y45" i="4"/>
  <c r="Z45" i="4"/>
  <c r="W46" i="4"/>
  <c r="X46" i="4"/>
  <c r="Y46" i="4"/>
  <c r="Z46" i="4"/>
  <c r="W47" i="4"/>
  <c r="X47" i="4"/>
  <c r="Y47" i="4"/>
  <c r="Z47" i="4"/>
  <c r="W48" i="4"/>
  <c r="X48" i="4"/>
  <c r="Y48" i="4"/>
  <c r="Z48" i="4"/>
  <c r="W49" i="4"/>
  <c r="X49" i="4"/>
  <c r="Y49" i="4"/>
  <c r="Z49" i="4"/>
  <c r="W50" i="4"/>
  <c r="X50" i="4"/>
  <c r="Y50" i="4"/>
  <c r="Z50" i="4"/>
  <c r="W51" i="4"/>
  <c r="X51" i="4"/>
  <c r="Y51" i="4"/>
  <c r="Z51" i="4"/>
  <c r="W52" i="4"/>
  <c r="X52" i="4"/>
  <c r="Y52" i="4"/>
  <c r="Z52" i="4"/>
  <c r="W53" i="4"/>
  <c r="X53" i="4"/>
  <c r="Y53" i="4"/>
  <c r="Z53" i="4"/>
  <c r="W54" i="4"/>
  <c r="X54" i="4"/>
  <c r="Y54" i="4"/>
  <c r="Z54" i="4"/>
  <c r="W55" i="4"/>
  <c r="X55" i="4"/>
  <c r="Y55" i="4"/>
  <c r="Z55" i="4"/>
  <c r="W56" i="4"/>
  <c r="X56" i="4"/>
  <c r="Y56" i="4"/>
  <c r="Z56" i="4"/>
  <c r="W57" i="4"/>
  <c r="X57" i="4"/>
  <c r="Y57" i="4"/>
  <c r="Z57" i="4"/>
  <c r="W58" i="4"/>
  <c r="X58" i="4"/>
  <c r="Y58" i="4"/>
  <c r="Z58" i="4"/>
  <c r="W59" i="4"/>
  <c r="X59" i="4"/>
  <c r="Y59" i="4"/>
  <c r="Z59" i="4"/>
  <c r="W60" i="4"/>
  <c r="X60" i="4"/>
  <c r="Y60" i="4"/>
  <c r="Z60" i="4"/>
  <c r="W61" i="4"/>
  <c r="X61" i="4"/>
  <c r="Y61" i="4"/>
  <c r="Z61" i="4"/>
  <c r="W62" i="4"/>
  <c r="X62" i="4"/>
  <c r="Y62" i="4"/>
  <c r="Z62" i="4"/>
  <c r="W63" i="4"/>
  <c r="X63" i="4"/>
  <c r="Y63" i="4"/>
  <c r="Z63" i="4"/>
  <c r="W64" i="4"/>
  <c r="X64" i="4"/>
  <c r="Y64" i="4"/>
  <c r="Z64" i="4"/>
  <c r="W65" i="4"/>
  <c r="X65" i="4"/>
  <c r="Y65" i="4"/>
  <c r="Z65" i="4"/>
  <c r="W66" i="4"/>
  <c r="X66" i="4"/>
  <c r="Y66" i="4"/>
  <c r="Z66" i="4"/>
  <c r="W67" i="4"/>
  <c r="X67" i="4"/>
  <c r="Y67" i="4"/>
  <c r="Z67" i="4"/>
  <c r="W68" i="4"/>
  <c r="X68" i="4"/>
  <c r="Y68" i="4"/>
  <c r="Z68" i="4"/>
  <c r="W69" i="4"/>
  <c r="X69" i="4"/>
  <c r="Y69" i="4"/>
  <c r="Z69" i="4"/>
  <c r="W70" i="4"/>
  <c r="X70" i="4"/>
  <c r="Y70" i="4"/>
  <c r="Z70" i="4"/>
  <c r="W71" i="4"/>
  <c r="X71" i="4"/>
  <c r="Y71" i="4"/>
  <c r="Z71" i="4"/>
  <c r="W72" i="4"/>
  <c r="X72" i="4"/>
  <c r="Y72" i="4"/>
  <c r="Z72" i="4"/>
  <c r="W73" i="4"/>
  <c r="X73" i="4"/>
  <c r="Y73" i="4"/>
  <c r="Z73" i="4"/>
  <c r="W74" i="4"/>
  <c r="X74" i="4"/>
  <c r="Y74" i="4"/>
  <c r="Z74" i="4"/>
  <c r="W75" i="4"/>
  <c r="X75" i="4"/>
  <c r="Y75" i="4"/>
  <c r="Z75" i="4"/>
  <c r="W76" i="4"/>
  <c r="X76" i="4"/>
  <c r="Y76" i="4"/>
  <c r="Z76" i="4"/>
  <c r="W77" i="4"/>
  <c r="X77" i="4"/>
  <c r="Y77" i="4"/>
  <c r="Z77" i="4"/>
  <c r="W78" i="4"/>
  <c r="X78" i="4"/>
  <c r="Y78" i="4"/>
  <c r="Z78" i="4"/>
  <c r="W79" i="4"/>
  <c r="X79" i="4"/>
  <c r="Y79" i="4"/>
  <c r="Z79" i="4"/>
  <c r="W80" i="4"/>
  <c r="X80" i="4"/>
  <c r="Y80" i="4"/>
  <c r="Z80" i="4"/>
  <c r="W81" i="4"/>
  <c r="X81" i="4"/>
  <c r="Y81" i="4"/>
  <c r="Z81" i="4"/>
  <c r="W82" i="4"/>
  <c r="X82" i="4"/>
  <c r="Y82" i="4"/>
  <c r="Z82" i="4"/>
  <c r="W83" i="4"/>
  <c r="X83" i="4"/>
  <c r="Y83" i="4"/>
  <c r="Z83" i="4"/>
  <c r="W84" i="4"/>
  <c r="X84" i="4"/>
  <c r="Y84" i="4"/>
  <c r="Z84" i="4"/>
  <c r="W85" i="4"/>
  <c r="X85" i="4"/>
  <c r="Y85" i="4"/>
  <c r="Z85" i="4"/>
  <c r="W86" i="4"/>
  <c r="X86" i="4"/>
  <c r="Y86" i="4"/>
  <c r="Z86" i="4"/>
  <c r="W87" i="4"/>
  <c r="X87" i="4"/>
  <c r="Y87" i="4"/>
  <c r="Z87" i="4"/>
  <c r="W88" i="4"/>
  <c r="X88" i="4"/>
  <c r="Y88" i="4"/>
  <c r="Z88" i="4"/>
  <c r="W89" i="4"/>
  <c r="X89" i="4"/>
  <c r="Y89" i="4"/>
  <c r="Z89" i="4"/>
  <c r="W90" i="4"/>
  <c r="X90" i="4"/>
  <c r="Y90" i="4"/>
  <c r="Z90" i="4"/>
  <c r="W91" i="4"/>
  <c r="X91" i="4"/>
  <c r="Y91" i="4"/>
  <c r="Z91" i="4"/>
  <c r="W92" i="4"/>
  <c r="X92" i="4"/>
  <c r="Y92" i="4"/>
  <c r="Z92" i="4"/>
  <c r="W93" i="4"/>
  <c r="X93" i="4"/>
  <c r="Y93" i="4"/>
  <c r="Z93" i="4"/>
  <c r="W94" i="4"/>
  <c r="X94" i="4"/>
  <c r="Y94" i="4"/>
  <c r="Z94" i="4"/>
  <c r="W95" i="4"/>
  <c r="X95" i="4"/>
  <c r="Y95" i="4"/>
  <c r="Z95" i="4"/>
  <c r="W96" i="4"/>
  <c r="X96" i="4"/>
  <c r="Y96" i="4"/>
  <c r="Z96" i="4"/>
  <c r="W97" i="4"/>
  <c r="X97" i="4"/>
  <c r="Y97" i="4"/>
  <c r="Z97" i="4"/>
  <c r="W98" i="4"/>
  <c r="X98" i="4"/>
  <c r="Y98" i="4"/>
  <c r="Z98" i="4"/>
  <c r="W99" i="4"/>
  <c r="X99" i="4"/>
  <c r="Y99" i="4"/>
  <c r="Z99" i="4"/>
  <c r="W100" i="4"/>
  <c r="X100" i="4"/>
  <c r="Y100" i="4"/>
  <c r="Z100" i="4"/>
  <c r="W101" i="4"/>
  <c r="X101" i="4"/>
  <c r="Y101" i="4"/>
  <c r="Z101" i="4"/>
  <c r="W102" i="4"/>
  <c r="X102" i="4"/>
  <c r="Y102" i="4"/>
  <c r="Z102" i="4"/>
  <c r="W103" i="4"/>
  <c r="X103" i="4"/>
  <c r="Y103" i="4"/>
  <c r="Z103" i="4"/>
  <c r="W104" i="4"/>
  <c r="X104" i="4"/>
  <c r="Y104" i="4"/>
  <c r="Z104" i="4"/>
  <c r="W105" i="4"/>
  <c r="X105" i="4"/>
  <c r="Y105" i="4"/>
  <c r="Z105" i="4"/>
  <c r="W106" i="4"/>
  <c r="X106" i="4"/>
  <c r="Y106" i="4"/>
  <c r="Z106" i="4"/>
  <c r="W107" i="4"/>
  <c r="X107" i="4"/>
  <c r="Y107" i="4"/>
  <c r="Z107" i="4"/>
  <c r="W108" i="4"/>
  <c r="X108" i="4"/>
  <c r="Y108" i="4"/>
  <c r="Z108" i="4"/>
  <c r="W109" i="4"/>
  <c r="X109" i="4"/>
  <c r="Y109" i="4"/>
  <c r="Z109" i="4"/>
  <c r="W110" i="4"/>
  <c r="X110" i="4"/>
  <c r="Y110" i="4"/>
  <c r="Z110" i="4"/>
  <c r="W111" i="4"/>
  <c r="X111" i="4"/>
  <c r="Y111" i="4"/>
  <c r="Z111" i="4"/>
  <c r="W112" i="4"/>
  <c r="X112" i="4"/>
  <c r="Y112" i="4"/>
  <c r="Z112" i="4"/>
  <c r="W113" i="4"/>
  <c r="X113" i="4"/>
  <c r="Y113" i="4"/>
  <c r="Z113" i="4"/>
  <c r="W114" i="4"/>
  <c r="X114" i="4"/>
  <c r="Y114" i="4"/>
  <c r="Z114" i="4"/>
  <c r="W115" i="4"/>
  <c r="X115" i="4"/>
  <c r="Y115" i="4"/>
  <c r="Z115" i="4"/>
  <c r="W116" i="4"/>
  <c r="X116" i="4"/>
  <c r="Y116" i="4"/>
  <c r="Z116" i="4"/>
  <c r="W117" i="4"/>
  <c r="X117" i="4"/>
  <c r="Y117" i="4"/>
  <c r="Z117" i="4"/>
  <c r="W118" i="4"/>
  <c r="X118" i="4"/>
  <c r="Y118" i="4"/>
  <c r="Z118" i="4"/>
  <c r="W119" i="4"/>
  <c r="X119" i="4"/>
  <c r="Y119" i="4"/>
  <c r="Z119" i="4"/>
  <c r="W120" i="4"/>
  <c r="X120" i="4"/>
  <c r="Y120" i="4"/>
  <c r="Z120" i="4"/>
  <c r="W121" i="4"/>
  <c r="X121" i="4"/>
  <c r="Y121" i="4"/>
  <c r="Z121" i="4"/>
  <c r="W122" i="4"/>
  <c r="X122" i="4"/>
  <c r="Y122" i="4"/>
  <c r="Z122" i="4"/>
  <c r="W123" i="4"/>
  <c r="X123" i="4"/>
  <c r="Y123" i="4"/>
  <c r="Z123" i="4"/>
  <c r="Z4" i="4"/>
  <c r="N5" i="4"/>
  <c r="O5" i="4"/>
  <c r="P5" i="4"/>
  <c r="Q5" i="4"/>
  <c r="R5" i="4"/>
  <c r="S5" i="4"/>
  <c r="T5" i="4"/>
  <c r="U5" i="4"/>
  <c r="N6" i="4"/>
  <c r="O6" i="4"/>
  <c r="P6" i="4"/>
  <c r="Q6" i="4"/>
  <c r="R6" i="4"/>
  <c r="S6" i="4"/>
  <c r="T6" i="4"/>
  <c r="U6" i="4"/>
  <c r="N7" i="4"/>
  <c r="O7" i="4"/>
  <c r="P7" i="4"/>
  <c r="Q7" i="4"/>
  <c r="R7" i="4"/>
  <c r="S7" i="4"/>
  <c r="T7" i="4"/>
  <c r="U7" i="4"/>
  <c r="N8" i="4"/>
  <c r="O8" i="4"/>
  <c r="P8" i="4"/>
  <c r="Q8" i="4"/>
  <c r="R8" i="4"/>
  <c r="S8" i="4"/>
  <c r="T8" i="4"/>
  <c r="U8" i="4"/>
  <c r="N9" i="4"/>
  <c r="O9" i="4"/>
  <c r="P9" i="4"/>
  <c r="Q9" i="4"/>
  <c r="R9" i="4"/>
  <c r="S9" i="4"/>
  <c r="T9" i="4"/>
  <c r="U9" i="4"/>
  <c r="N10" i="4"/>
  <c r="O10" i="4"/>
  <c r="P10" i="4"/>
  <c r="Q10" i="4"/>
  <c r="R10" i="4"/>
  <c r="S10" i="4"/>
  <c r="T10" i="4"/>
  <c r="U10" i="4"/>
  <c r="N11" i="4"/>
  <c r="O11" i="4"/>
  <c r="P11" i="4"/>
  <c r="Q11" i="4"/>
  <c r="R11" i="4"/>
  <c r="S11" i="4"/>
  <c r="T11" i="4"/>
  <c r="U11" i="4"/>
  <c r="N12" i="4"/>
  <c r="O12" i="4"/>
  <c r="P12" i="4"/>
  <c r="Q12" i="4"/>
  <c r="R12" i="4"/>
  <c r="S12" i="4"/>
  <c r="T12" i="4"/>
  <c r="U12" i="4"/>
  <c r="N13" i="4"/>
  <c r="O13" i="4"/>
  <c r="P13" i="4"/>
  <c r="Q13" i="4"/>
  <c r="R13" i="4"/>
  <c r="S13" i="4"/>
  <c r="T13" i="4"/>
  <c r="U13" i="4"/>
  <c r="N14" i="4"/>
  <c r="O14" i="4"/>
  <c r="P14" i="4"/>
  <c r="Q14" i="4"/>
  <c r="R14" i="4"/>
  <c r="S14" i="4"/>
  <c r="T14" i="4"/>
  <c r="U14" i="4"/>
  <c r="N15" i="4"/>
  <c r="O15" i="4"/>
  <c r="P15" i="4"/>
  <c r="Q15" i="4"/>
  <c r="R15" i="4"/>
  <c r="S15" i="4"/>
  <c r="T15" i="4"/>
  <c r="U15" i="4"/>
  <c r="N16" i="4"/>
  <c r="O16" i="4"/>
  <c r="P16" i="4"/>
  <c r="Q16" i="4"/>
  <c r="R16" i="4"/>
  <c r="S16" i="4"/>
  <c r="T16" i="4"/>
  <c r="U16" i="4"/>
  <c r="N17" i="4"/>
  <c r="O17" i="4"/>
  <c r="P17" i="4"/>
  <c r="Q17" i="4"/>
  <c r="R17" i="4"/>
  <c r="S17" i="4"/>
  <c r="T17" i="4"/>
  <c r="U17" i="4"/>
  <c r="N18" i="4"/>
  <c r="O18" i="4"/>
  <c r="P18" i="4"/>
  <c r="Q18" i="4"/>
  <c r="R18" i="4"/>
  <c r="S18" i="4"/>
  <c r="T18" i="4"/>
  <c r="U18" i="4"/>
  <c r="N19" i="4"/>
  <c r="O19" i="4"/>
  <c r="P19" i="4"/>
  <c r="Q19" i="4"/>
  <c r="R19" i="4"/>
  <c r="S19" i="4"/>
  <c r="T19" i="4"/>
  <c r="U19" i="4"/>
  <c r="N20" i="4"/>
  <c r="O20" i="4"/>
  <c r="P20" i="4"/>
  <c r="Q20" i="4"/>
  <c r="R20" i="4"/>
  <c r="S20" i="4"/>
  <c r="T20" i="4"/>
  <c r="U20" i="4"/>
  <c r="N21" i="4"/>
  <c r="O21" i="4"/>
  <c r="P21" i="4"/>
  <c r="Q21" i="4"/>
  <c r="R21" i="4"/>
  <c r="S21" i="4"/>
  <c r="T21" i="4"/>
  <c r="U21" i="4"/>
  <c r="N22" i="4"/>
  <c r="O22" i="4"/>
  <c r="P22" i="4"/>
  <c r="Q22" i="4"/>
  <c r="R22" i="4"/>
  <c r="S22" i="4"/>
  <c r="T22" i="4"/>
  <c r="U22" i="4"/>
  <c r="N23" i="4"/>
  <c r="O23" i="4"/>
  <c r="P23" i="4"/>
  <c r="Q23" i="4"/>
  <c r="R23" i="4"/>
  <c r="S23" i="4"/>
  <c r="T23" i="4"/>
  <c r="U23" i="4"/>
  <c r="N24" i="4"/>
  <c r="O24" i="4"/>
  <c r="P24" i="4"/>
  <c r="Q24" i="4"/>
  <c r="R24" i="4"/>
  <c r="S24" i="4"/>
  <c r="T24" i="4"/>
  <c r="U24" i="4"/>
  <c r="N25" i="4"/>
  <c r="O25" i="4"/>
  <c r="P25" i="4"/>
  <c r="Q25" i="4"/>
  <c r="R25" i="4"/>
  <c r="S25" i="4"/>
  <c r="T25" i="4"/>
  <c r="U25" i="4"/>
  <c r="N26" i="4"/>
  <c r="O26" i="4"/>
  <c r="P26" i="4"/>
  <c r="Q26" i="4"/>
  <c r="R26" i="4"/>
  <c r="S26" i="4"/>
  <c r="T26" i="4"/>
  <c r="U26" i="4"/>
  <c r="N27" i="4"/>
  <c r="O27" i="4"/>
  <c r="P27" i="4"/>
  <c r="Q27" i="4"/>
  <c r="R27" i="4"/>
  <c r="S27" i="4"/>
  <c r="T27" i="4"/>
  <c r="U27" i="4"/>
  <c r="N28" i="4"/>
  <c r="O28" i="4"/>
  <c r="P28" i="4"/>
  <c r="Q28" i="4"/>
  <c r="R28" i="4"/>
  <c r="S28" i="4"/>
  <c r="T28" i="4"/>
  <c r="U28" i="4"/>
  <c r="N29" i="4"/>
  <c r="O29" i="4"/>
  <c r="P29" i="4"/>
  <c r="Q29" i="4"/>
  <c r="R29" i="4"/>
  <c r="S29" i="4"/>
  <c r="T29" i="4"/>
  <c r="U29" i="4"/>
  <c r="N30" i="4"/>
  <c r="O30" i="4"/>
  <c r="P30" i="4"/>
  <c r="Q30" i="4"/>
  <c r="R30" i="4"/>
  <c r="S30" i="4"/>
  <c r="T30" i="4"/>
  <c r="U30" i="4"/>
  <c r="N31" i="4"/>
  <c r="O31" i="4"/>
  <c r="P31" i="4"/>
  <c r="Q31" i="4"/>
  <c r="R31" i="4"/>
  <c r="S31" i="4"/>
  <c r="T31" i="4"/>
  <c r="U31" i="4"/>
  <c r="N32" i="4"/>
  <c r="O32" i="4"/>
  <c r="P32" i="4"/>
  <c r="Q32" i="4"/>
  <c r="R32" i="4"/>
  <c r="S32" i="4"/>
  <c r="T32" i="4"/>
  <c r="U32" i="4"/>
  <c r="N33" i="4"/>
  <c r="O33" i="4"/>
  <c r="P33" i="4"/>
  <c r="Q33" i="4"/>
  <c r="R33" i="4"/>
  <c r="S33" i="4"/>
  <c r="T33" i="4"/>
  <c r="U33" i="4"/>
  <c r="N34" i="4"/>
  <c r="O34" i="4"/>
  <c r="P34" i="4"/>
  <c r="Q34" i="4"/>
  <c r="R34" i="4"/>
  <c r="S34" i="4"/>
  <c r="T34" i="4"/>
  <c r="U34" i="4"/>
  <c r="N35" i="4"/>
  <c r="O35" i="4"/>
  <c r="P35" i="4"/>
  <c r="Q35" i="4"/>
  <c r="R35" i="4"/>
  <c r="S35" i="4"/>
  <c r="T35" i="4"/>
  <c r="U35" i="4"/>
  <c r="N36" i="4"/>
  <c r="O36" i="4"/>
  <c r="P36" i="4"/>
  <c r="Q36" i="4"/>
  <c r="R36" i="4"/>
  <c r="S36" i="4"/>
  <c r="T36" i="4"/>
  <c r="U36" i="4"/>
  <c r="N37" i="4"/>
  <c r="O37" i="4"/>
  <c r="P37" i="4"/>
  <c r="Q37" i="4"/>
  <c r="R37" i="4"/>
  <c r="S37" i="4"/>
  <c r="T37" i="4"/>
  <c r="U37" i="4"/>
  <c r="N38" i="4"/>
  <c r="O38" i="4"/>
  <c r="P38" i="4"/>
  <c r="Q38" i="4"/>
  <c r="R38" i="4"/>
  <c r="S38" i="4"/>
  <c r="T38" i="4"/>
  <c r="U38" i="4"/>
  <c r="N39" i="4"/>
  <c r="O39" i="4"/>
  <c r="P39" i="4"/>
  <c r="Q39" i="4"/>
  <c r="R39" i="4"/>
  <c r="S39" i="4"/>
  <c r="T39" i="4"/>
  <c r="U39" i="4"/>
  <c r="N40" i="4"/>
  <c r="O40" i="4"/>
  <c r="P40" i="4"/>
  <c r="Q40" i="4"/>
  <c r="R40" i="4"/>
  <c r="S40" i="4"/>
  <c r="T40" i="4"/>
  <c r="U40" i="4"/>
  <c r="N41" i="4"/>
  <c r="O41" i="4"/>
  <c r="P41" i="4"/>
  <c r="Q41" i="4"/>
  <c r="R41" i="4"/>
  <c r="S41" i="4"/>
  <c r="T41" i="4"/>
  <c r="U41" i="4"/>
  <c r="N42" i="4"/>
  <c r="O42" i="4"/>
  <c r="P42" i="4"/>
  <c r="Q42" i="4"/>
  <c r="R42" i="4"/>
  <c r="S42" i="4"/>
  <c r="T42" i="4"/>
  <c r="U42" i="4"/>
  <c r="N43" i="4"/>
  <c r="O43" i="4"/>
  <c r="P43" i="4"/>
  <c r="Q43" i="4"/>
  <c r="R43" i="4"/>
  <c r="S43" i="4"/>
  <c r="T43" i="4"/>
  <c r="U43" i="4"/>
  <c r="N44" i="4"/>
  <c r="O44" i="4"/>
  <c r="P44" i="4"/>
  <c r="Q44" i="4"/>
  <c r="R44" i="4"/>
  <c r="S44" i="4"/>
  <c r="T44" i="4"/>
  <c r="U44" i="4"/>
  <c r="N45" i="4"/>
  <c r="O45" i="4"/>
  <c r="P45" i="4"/>
  <c r="Q45" i="4"/>
  <c r="R45" i="4"/>
  <c r="S45" i="4"/>
  <c r="T45" i="4"/>
  <c r="U45" i="4"/>
  <c r="N46" i="4"/>
  <c r="O46" i="4"/>
  <c r="P46" i="4"/>
  <c r="Q46" i="4"/>
  <c r="R46" i="4"/>
  <c r="S46" i="4"/>
  <c r="T46" i="4"/>
  <c r="U46" i="4"/>
  <c r="N47" i="4"/>
  <c r="O47" i="4"/>
  <c r="P47" i="4"/>
  <c r="Q47" i="4"/>
  <c r="R47" i="4"/>
  <c r="S47" i="4"/>
  <c r="T47" i="4"/>
  <c r="U47" i="4"/>
  <c r="N48" i="4"/>
  <c r="O48" i="4"/>
  <c r="P48" i="4"/>
  <c r="Q48" i="4"/>
  <c r="R48" i="4"/>
  <c r="S48" i="4"/>
  <c r="T48" i="4"/>
  <c r="U48" i="4"/>
  <c r="N49" i="4"/>
  <c r="O49" i="4"/>
  <c r="P49" i="4"/>
  <c r="Q49" i="4"/>
  <c r="R49" i="4"/>
  <c r="S49" i="4"/>
  <c r="T49" i="4"/>
  <c r="U49" i="4"/>
  <c r="N50" i="4"/>
  <c r="O50" i="4"/>
  <c r="P50" i="4"/>
  <c r="Q50" i="4"/>
  <c r="R50" i="4"/>
  <c r="S50" i="4"/>
  <c r="T50" i="4"/>
  <c r="U50" i="4"/>
  <c r="N51" i="4"/>
  <c r="O51" i="4"/>
  <c r="P51" i="4"/>
  <c r="Q51" i="4"/>
  <c r="R51" i="4"/>
  <c r="S51" i="4"/>
  <c r="T51" i="4"/>
  <c r="U51" i="4"/>
  <c r="N52" i="4"/>
  <c r="O52" i="4"/>
  <c r="P52" i="4"/>
  <c r="Q52" i="4"/>
  <c r="R52" i="4"/>
  <c r="S52" i="4"/>
  <c r="T52" i="4"/>
  <c r="U52" i="4"/>
  <c r="N53" i="4"/>
  <c r="O53" i="4"/>
  <c r="P53" i="4"/>
  <c r="Q53" i="4"/>
  <c r="R53" i="4"/>
  <c r="S53" i="4"/>
  <c r="T53" i="4"/>
  <c r="U53" i="4"/>
  <c r="N54" i="4"/>
  <c r="O54" i="4"/>
  <c r="P54" i="4"/>
  <c r="Q54" i="4"/>
  <c r="R54" i="4"/>
  <c r="S54" i="4"/>
  <c r="T54" i="4"/>
  <c r="U54" i="4"/>
  <c r="N55" i="4"/>
  <c r="O55" i="4"/>
  <c r="P55" i="4"/>
  <c r="Q55" i="4"/>
  <c r="R55" i="4"/>
  <c r="S55" i="4"/>
  <c r="T55" i="4"/>
  <c r="U55" i="4"/>
  <c r="N56" i="4"/>
  <c r="O56" i="4"/>
  <c r="P56" i="4"/>
  <c r="Q56" i="4"/>
  <c r="R56" i="4"/>
  <c r="S56" i="4"/>
  <c r="T56" i="4"/>
  <c r="U56" i="4"/>
  <c r="N57" i="4"/>
  <c r="O57" i="4"/>
  <c r="P57" i="4"/>
  <c r="Q57" i="4"/>
  <c r="R57" i="4"/>
  <c r="S57" i="4"/>
  <c r="T57" i="4"/>
  <c r="U57" i="4"/>
  <c r="N58" i="4"/>
  <c r="O58" i="4"/>
  <c r="P58" i="4"/>
  <c r="Q58" i="4"/>
  <c r="R58" i="4"/>
  <c r="S58" i="4"/>
  <c r="T58" i="4"/>
  <c r="U58" i="4"/>
  <c r="N59" i="4"/>
  <c r="O59" i="4"/>
  <c r="P59" i="4"/>
  <c r="Q59" i="4"/>
  <c r="R59" i="4"/>
  <c r="S59" i="4"/>
  <c r="T59" i="4"/>
  <c r="U59" i="4"/>
  <c r="N60" i="4"/>
  <c r="O60" i="4"/>
  <c r="P60" i="4"/>
  <c r="Q60" i="4"/>
  <c r="R60" i="4"/>
  <c r="S60" i="4"/>
  <c r="T60" i="4"/>
  <c r="U60" i="4"/>
  <c r="N61" i="4"/>
  <c r="O61" i="4"/>
  <c r="P61" i="4"/>
  <c r="Q61" i="4"/>
  <c r="R61" i="4"/>
  <c r="S61" i="4"/>
  <c r="T61" i="4"/>
  <c r="U61" i="4"/>
  <c r="N62" i="4"/>
  <c r="O62" i="4"/>
  <c r="P62" i="4"/>
  <c r="Q62" i="4"/>
  <c r="R62" i="4"/>
  <c r="S62" i="4"/>
  <c r="T62" i="4"/>
  <c r="U62" i="4"/>
  <c r="N63" i="4"/>
  <c r="O63" i="4"/>
  <c r="P63" i="4"/>
  <c r="Q63" i="4"/>
  <c r="R63" i="4"/>
  <c r="S63" i="4"/>
  <c r="T63" i="4"/>
  <c r="U63" i="4"/>
  <c r="N64" i="4"/>
  <c r="O64" i="4"/>
  <c r="P64" i="4"/>
  <c r="Q64" i="4"/>
  <c r="R64" i="4"/>
  <c r="S64" i="4"/>
  <c r="T64" i="4"/>
  <c r="U64" i="4"/>
  <c r="N65" i="4"/>
  <c r="O65" i="4"/>
  <c r="P65" i="4"/>
  <c r="Q65" i="4"/>
  <c r="R65" i="4"/>
  <c r="S65" i="4"/>
  <c r="T65" i="4"/>
  <c r="U65" i="4"/>
  <c r="N66" i="4"/>
  <c r="O66" i="4"/>
  <c r="P66" i="4"/>
  <c r="Q66" i="4"/>
  <c r="R66" i="4"/>
  <c r="S66" i="4"/>
  <c r="T66" i="4"/>
  <c r="U66" i="4"/>
  <c r="N67" i="4"/>
  <c r="O67" i="4"/>
  <c r="P67" i="4"/>
  <c r="Q67" i="4"/>
  <c r="R67" i="4"/>
  <c r="S67" i="4"/>
  <c r="T67" i="4"/>
  <c r="U67" i="4"/>
  <c r="N68" i="4"/>
  <c r="O68" i="4"/>
  <c r="P68" i="4"/>
  <c r="Q68" i="4"/>
  <c r="R68" i="4"/>
  <c r="S68" i="4"/>
  <c r="T68" i="4"/>
  <c r="U68" i="4"/>
  <c r="N69" i="4"/>
  <c r="O69" i="4"/>
  <c r="P69" i="4"/>
  <c r="Q69" i="4"/>
  <c r="R69" i="4"/>
  <c r="S69" i="4"/>
  <c r="T69" i="4"/>
  <c r="U69" i="4"/>
  <c r="N70" i="4"/>
  <c r="O70" i="4"/>
  <c r="P70" i="4"/>
  <c r="Q70" i="4"/>
  <c r="R70" i="4"/>
  <c r="S70" i="4"/>
  <c r="T70" i="4"/>
  <c r="U70" i="4"/>
  <c r="N71" i="4"/>
  <c r="O71" i="4"/>
  <c r="P71" i="4"/>
  <c r="Q71" i="4"/>
  <c r="R71" i="4"/>
  <c r="S71" i="4"/>
  <c r="T71" i="4"/>
  <c r="U71" i="4"/>
  <c r="N72" i="4"/>
  <c r="O72" i="4"/>
  <c r="P72" i="4"/>
  <c r="Q72" i="4"/>
  <c r="R72" i="4"/>
  <c r="S72" i="4"/>
  <c r="T72" i="4"/>
  <c r="U72" i="4"/>
  <c r="N73" i="4"/>
  <c r="O73" i="4"/>
  <c r="P73" i="4"/>
  <c r="Q73" i="4"/>
  <c r="R73" i="4"/>
  <c r="S73" i="4"/>
  <c r="T73" i="4"/>
  <c r="U73" i="4"/>
  <c r="N74" i="4"/>
  <c r="O74" i="4"/>
  <c r="P74" i="4"/>
  <c r="Q74" i="4"/>
  <c r="R74" i="4"/>
  <c r="S74" i="4"/>
  <c r="T74" i="4"/>
  <c r="U74" i="4"/>
  <c r="N75" i="4"/>
  <c r="O75" i="4"/>
  <c r="P75" i="4"/>
  <c r="Q75" i="4"/>
  <c r="R75" i="4"/>
  <c r="S75" i="4"/>
  <c r="T75" i="4"/>
  <c r="U75" i="4"/>
  <c r="N76" i="4"/>
  <c r="O76" i="4"/>
  <c r="P76" i="4"/>
  <c r="Q76" i="4"/>
  <c r="R76" i="4"/>
  <c r="S76" i="4"/>
  <c r="T76" i="4"/>
  <c r="U76" i="4"/>
  <c r="N77" i="4"/>
  <c r="O77" i="4"/>
  <c r="P77" i="4"/>
  <c r="Q77" i="4"/>
  <c r="R77" i="4"/>
  <c r="S77" i="4"/>
  <c r="T77" i="4"/>
  <c r="U77" i="4"/>
  <c r="N78" i="4"/>
  <c r="O78" i="4"/>
  <c r="P78" i="4"/>
  <c r="Q78" i="4"/>
  <c r="R78" i="4"/>
  <c r="S78" i="4"/>
  <c r="T78" i="4"/>
  <c r="U78" i="4"/>
  <c r="N79" i="4"/>
  <c r="O79" i="4"/>
  <c r="P79" i="4"/>
  <c r="Q79" i="4"/>
  <c r="R79" i="4"/>
  <c r="S79" i="4"/>
  <c r="T79" i="4"/>
  <c r="U79" i="4"/>
  <c r="N80" i="4"/>
  <c r="O80" i="4"/>
  <c r="P80" i="4"/>
  <c r="Q80" i="4"/>
  <c r="R80" i="4"/>
  <c r="S80" i="4"/>
  <c r="T80" i="4"/>
  <c r="U80" i="4"/>
  <c r="N81" i="4"/>
  <c r="O81" i="4"/>
  <c r="P81" i="4"/>
  <c r="Q81" i="4"/>
  <c r="R81" i="4"/>
  <c r="S81" i="4"/>
  <c r="T81" i="4"/>
  <c r="U81" i="4"/>
  <c r="N82" i="4"/>
  <c r="O82" i="4"/>
  <c r="P82" i="4"/>
  <c r="Q82" i="4"/>
  <c r="R82" i="4"/>
  <c r="S82" i="4"/>
  <c r="T82" i="4"/>
  <c r="U82" i="4"/>
  <c r="N83" i="4"/>
  <c r="O83" i="4"/>
  <c r="P83" i="4"/>
  <c r="Q83" i="4"/>
  <c r="R83" i="4"/>
  <c r="S83" i="4"/>
  <c r="T83" i="4"/>
  <c r="U83" i="4"/>
  <c r="N84" i="4"/>
  <c r="O84" i="4"/>
  <c r="P84" i="4"/>
  <c r="Q84" i="4"/>
  <c r="R84" i="4"/>
  <c r="S84" i="4"/>
  <c r="T84" i="4"/>
  <c r="U84" i="4"/>
  <c r="N85" i="4"/>
  <c r="O85" i="4"/>
  <c r="P85" i="4"/>
  <c r="Q85" i="4"/>
  <c r="R85" i="4"/>
  <c r="S85" i="4"/>
  <c r="T85" i="4"/>
  <c r="U85" i="4"/>
  <c r="N86" i="4"/>
  <c r="O86" i="4"/>
  <c r="P86" i="4"/>
  <c r="Q86" i="4"/>
  <c r="R86" i="4"/>
  <c r="S86" i="4"/>
  <c r="T86" i="4"/>
  <c r="U86" i="4"/>
  <c r="N87" i="4"/>
  <c r="O87" i="4"/>
  <c r="P87" i="4"/>
  <c r="Q87" i="4"/>
  <c r="R87" i="4"/>
  <c r="S87" i="4"/>
  <c r="T87" i="4"/>
  <c r="U87" i="4"/>
  <c r="N88" i="4"/>
  <c r="O88" i="4"/>
  <c r="P88" i="4"/>
  <c r="Q88" i="4"/>
  <c r="R88" i="4"/>
  <c r="S88" i="4"/>
  <c r="T88" i="4"/>
  <c r="U88" i="4"/>
  <c r="N89" i="4"/>
  <c r="O89" i="4"/>
  <c r="P89" i="4"/>
  <c r="Q89" i="4"/>
  <c r="R89" i="4"/>
  <c r="S89" i="4"/>
  <c r="T89" i="4"/>
  <c r="U89" i="4"/>
  <c r="N90" i="4"/>
  <c r="O90" i="4"/>
  <c r="P90" i="4"/>
  <c r="Q90" i="4"/>
  <c r="R90" i="4"/>
  <c r="S90" i="4"/>
  <c r="T90" i="4"/>
  <c r="U90" i="4"/>
  <c r="N91" i="4"/>
  <c r="O91" i="4"/>
  <c r="P91" i="4"/>
  <c r="Q91" i="4"/>
  <c r="R91" i="4"/>
  <c r="S91" i="4"/>
  <c r="T91" i="4"/>
  <c r="U91" i="4"/>
  <c r="N92" i="4"/>
  <c r="O92" i="4"/>
  <c r="P92" i="4"/>
  <c r="Q92" i="4"/>
  <c r="R92" i="4"/>
  <c r="S92" i="4"/>
  <c r="T92" i="4"/>
  <c r="U92" i="4"/>
  <c r="N93" i="4"/>
  <c r="O93" i="4"/>
  <c r="P93" i="4"/>
  <c r="Q93" i="4"/>
  <c r="R93" i="4"/>
  <c r="S93" i="4"/>
  <c r="T93" i="4"/>
  <c r="U93" i="4"/>
  <c r="N94" i="4"/>
  <c r="O94" i="4"/>
  <c r="P94" i="4"/>
  <c r="Q94" i="4"/>
  <c r="R94" i="4"/>
  <c r="S94" i="4"/>
  <c r="T94" i="4"/>
  <c r="U94" i="4"/>
  <c r="N95" i="4"/>
  <c r="O95" i="4"/>
  <c r="P95" i="4"/>
  <c r="Q95" i="4"/>
  <c r="R95" i="4"/>
  <c r="S95" i="4"/>
  <c r="T95" i="4"/>
  <c r="U95" i="4"/>
  <c r="N96" i="4"/>
  <c r="O96" i="4"/>
  <c r="P96" i="4"/>
  <c r="Q96" i="4"/>
  <c r="R96" i="4"/>
  <c r="S96" i="4"/>
  <c r="T96" i="4"/>
  <c r="U96" i="4"/>
  <c r="N97" i="4"/>
  <c r="O97" i="4"/>
  <c r="P97" i="4"/>
  <c r="Q97" i="4"/>
  <c r="R97" i="4"/>
  <c r="S97" i="4"/>
  <c r="T97" i="4"/>
  <c r="U97" i="4"/>
  <c r="N98" i="4"/>
  <c r="O98" i="4"/>
  <c r="P98" i="4"/>
  <c r="Q98" i="4"/>
  <c r="R98" i="4"/>
  <c r="S98" i="4"/>
  <c r="T98" i="4"/>
  <c r="U98" i="4"/>
  <c r="N99" i="4"/>
  <c r="O99" i="4"/>
  <c r="P99" i="4"/>
  <c r="Q99" i="4"/>
  <c r="R99" i="4"/>
  <c r="S99" i="4"/>
  <c r="T99" i="4"/>
  <c r="U99" i="4"/>
  <c r="N100" i="4"/>
  <c r="O100" i="4"/>
  <c r="P100" i="4"/>
  <c r="Q100" i="4"/>
  <c r="R100" i="4"/>
  <c r="S100" i="4"/>
  <c r="T100" i="4"/>
  <c r="U100" i="4"/>
  <c r="N101" i="4"/>
  <c r="O101" i="4"/>
  <c r="P101" i="4"/>
  <c r="Q101" i="4"/>
  <c r="R101" i="4"/>
  <c r="S101" i="4"/>
  <c r="T101" i="4"/>
  <c r="U101" i="4"/>
  <c r="N102" i="4"/>
  <c r="O102" i="4"/>
  <c r="P102" i="4"/>
  <c r="Q102" i="4"/>
  <c r="R102" i="4"/>
  <c r="S102" i="4"/>
  <c r="T102" i="4"/>
  <c r="U102" i="4"/>
  <c r="N103" i="4"/>
  <c r="O103" i="4"/>
  <c r="P103" i="4"/>
  <c r="Q103" i="4"/>
  <c r="R103" i="4"/>
  <c r="S103" i="4"/>
  <c r="T103" i="4"/>
  <c r="U103" i="4"/>
  <c r="N104" i="4"/>
  <c r="O104" i="4"/>
  <c r="P104" i="4"/>
  <c r="Q104" i="4"/>
  <c r="R104" i="4"/>
  <c r="S104" i="4"/>
  <c r="T104" i="4"/>
  <c r="U104" i="4"/>
  <c r="N105" i="4"/>
  <c r="O105" i="4"/>
  <c r="P105" i="4"/>
  <c r="Q105" i="4"/>
  <c r="R105" i="4"/>
  <c r="S105" i="4"/>
  <c r="T105" i="4"/>
  <c r="U105" i="4"/>
  <c r="N106" i="4"/>
  <c r="O106" i="4"/>
  <c r="P106" i="4"/>
  <c r="Q106" i="4"/>
  <c r="R106" i="4"/>
  <c r="S106" i="4"/>
  <c r="T106" i="4"/>
  <c r="U106" i="4"/>
  <c r="N107" i="4"/>
  <c r="O107" i="4"/>
  <c r="P107" i="4"/>
  <c r="Q107" i="4"/>
  <c r="R107" i="4"/>
  <c r="S107" i="4"/>
  <c r="T107" i="4"/>
  <c r="U107" i="4"/>
  <c r="N108" i="4"/>
  <c r="O108" i="4"/>
  <c r="P108" i="4"/>
  <c r="Q108" i="4"/>
  <c r="R108" i="4"/>
  <c r="S108" i="4"/>
  <c r="T108" i="4"/>
  <c r="U108" i="4"/>
  <c r="N109" i="4"/>
  <c r="O109" i="4"/>
  <c r="P109" i="4"/>
  <c r="Q109" i="4"/>
  <c r="R109" i="4"/>
  <c r="S109" i="4"/>
  <c r="T109" i="4"/>
  <c r="U109" i="4"/>
  <c r="N110" i="4"/>
  <c r="O110" i="4"/>
  <c r="P110" i="4"/>
  <c r="Q110" i="4"/>
  <c r="R110" i="4"/>
  <c r="S110" i="4"/>
  <c r="T110" i="4"/>
  <c r="U110" i="4"/>
  <c r="N111" i="4"/>
  <c r="O111" i="4"/>
  <c r="P111" i="4"/>
  <c r="Q111" i="4"/>
  <c r="R111" i="4"/>
  <c r="S111" i="4"/>
  <c r="T111" i="4"/>
  <c r="U111" i="4"/>
  <c r="N112" i="4"/>
  <c r="O112" i="4"/>
  <c r="P112" i="4"/>
  <c r="Q112" i="4"/>
  <c r="R112" i="4"/>
  <c r="S112" i="4"/>
  <c r="T112" i="4"/>
  <c r="U112" i="4"/>
  <c r="N113" i="4"/>
  <c r="O113" i="4"/>
  <c r="P113" i="4"/>
  <c r="Q113" i="4"/>
  <c r="R113" i="4"/>
  <c r="S113" i="4"/>
  <c r="T113" i="4"/>
  <c r="U113" i="4"/>
  <c r="N114" i="4"/>
  <c r="O114" i="4"/>
  <c r="P114" i="4"/>
  <c r="Q114" i="4"/>
  <c r="R114" i="4"/>
  <c r="S114" i="4"/>
  <c r="T114" i="4"/>
  <c r="U114" i="4"/>
  <c r="N115" i="4"/>
  <c r="O115" i="4"/>
  <c r="P115" i="4"/>
  <c r="Q115" i="4"/>
  <c r="R115" i="4"/>
  <c r="S115" i="4"/>
  <c r="T115" i="4"/>
  <c r="U115" i="4"/>
  <c r="N116" i="4"/>
  <c r="O116" i="4"/>
  <c r="P116" i="4"/>
  <c r="Q116" i="4"/>
  <c r="R116" i="4"/>
  <c r="S116" i="4"/>
  <c r="T116" i="4"/>
  <c r="U116" i="4"/>
  <c r="N117" i="4"/>
  <c r="O117" i="4"/>
  <c r="P117" i="4"/>
  <c r="Q117" i="4"/>
  <c r="R117" i="4"/>
  <c r="S117" i="4"/>
  <c r="T117" i="4"/>
  <c r="U117" i="4"/>
  <c r="N118" i="4"/>
  <c r="O118" i="4"/>
  <c r="P118" i="4"/>
  <c r="Q118" i="4"/>
  <c r="R118" i="4"/>
  <c r="S118" i="4"/>
  <c r="T118" i="4"/>
  <c r="U118" i="4"/>
  <c r="N119" i="4"/>
  <c r="O119" i="4"/>
  <c r="P119" i="4"/>
  <c r="Q119" i="4"/>
  <c r="R119" i="4"/>
  <c r="S119" i="4"/>
  <c r="T119" i="4"/>
  <c r="U119" i="4"/>
  <c r="N120" i="4"/>
  <c r="O120" i="4"/>
  <c r="P120" i="4"/>
  <c r="Q120" i="4"/>
  <c r="R120" i="4"/>
  <c r="S120" i="4"/>
  <c r="T120" i="4"/>
  <c r="U120" i="4"/>
  <c r="N121" i="4"/>
  <c r="O121" i="4"/>
  <c r="P121" i="4"/>
  <c r="Q121" i="4"/>
  <c r="R121" i="4"/>
  <c r="S121" i="4"/>
  <c r="T121" i="4"/>
  <c r="U121" i="4"/>
  <c r="N122" i="4"/>
  <c r="O122" i="4"/>
  <c r="P122" i="4"/>
  <c r="Q122" i="4"/>
  <c r="R122" i="4"/>
  <c r="S122" i="4"/>
  <c r="T122" i="4"/>
  <c r="U122" i="4"/>
  <c r="N123" i="4"/>
  <c r="O123" i="4"/>
  <c r="P123" i="4"/>
  <c r="Q123" i="4"/>
  <c r="R123" i="4"/>
  <c r="S123" i="4"/>
  <c r="T123" i="4"/>
  <c r="U123" i="4"/>
  <c r="U4" i="4"/>
  <c r="T4" i="4"/>
  <c r="E5" i="4"/>
  <c r="F5" i="4"/>
  <c r="G5" i="4"/>
  <c r="H5" i="4"/>
  <c r="I5" i="4"/>
  <c r="J5" i="4"/>
  <c r="K5" i="4"/>
  <c r="L5" i="4"/>
  <c r="E6" i="4"/>
  <c r="F6" i="4"/>
  <c r="G6" i="4"/>
  <c r="H6" i="4"/>
  <c r="I6" i="4"/>
  <c r="J6" i="4"/>
  <c r="K6" i="4"/>
  <c r="L6" i="4"/>
  <c r="E7" i="4"/>
  <c r="F7" i="4"/>
  <c r="G7" i="4"/>
  <c r="H7" i="4"/>
  <c r="I7" i="4"/>
  <c r="J7" i="4"/>
  <c r="K7" i="4"/>
  <c r="L7" i="4"/>
  <c r="E8" i="4"/>
  <c r="F8" i="4"/>
  <c r="G8" i="4"/>
  <c r="H8" i="4"/>
  <c r="I8" i="4"/>
  <c r="J8" i="4"/>
  <c r="K8" i="4"/>
  <c r="L8" i="4"/>
  <c r="E9" i="4"/>
  <c r="F9" i="4"/>
  <c r="G9" i="4"/>
  <c r="H9" i="4"/>
  <c r="I9" i="4"/>
  <c r="J9" i="4"/>
  <c r="K9" i="4"/>
  <c r="L9" i="4"/>
  <c r="E10" i="4"/>
  <c r="F10" i="4"/>
  <c r="G10" i="4"/>
  <c r="H10" i="4"/>
  <c r="I10" i="4"/>
  <c r="J10" i="4"/>
  <c r="K10" i="4"/>
  <c r="L10" i="4"/>
  <c r="E11" i="4"/>
  <c r="F11" i="4"/>
  <c r="G11" i="4"/>
  <c r="H11" i="4"/>
  <c r="I11" i="4"/>
  <c r="J11" i="4"/>
  <c r="K11" i="4"/>
  <c r="L11" i="4"/>
  <c r="E12" i="4"/>
  <c r="F12" i="4"/>
  <c r="G12" i="4"/>
  <c r="H12" i="4"/>
  <c r="I12" i="4"/>
  <c r="J12" i="4"/>
  <c r="K12" i="4"/>
  <c r="L12" i="4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E24" i="4"/>
  <c r="F24" i="4"/>
  <c r="G24" i="4"/>
  <c r="H24" i="4"/>
  <c r="I24" i="4"/>
  <c r="J24" i="4"/>
  <c r="K24" i="4"/>
  <c r="L24" i="4"/>
  <c r="E25" i="4"/>
  <c r="F25" i="4"/>
  <c r="G25" i="4"/>
  <c r="H25" i="4"/>
  <c r="I25" i="4"/>
  <c r="J25" i="4"/>
  <c r="K25" i="4"/>
  <c r="L25" i="4"/>
  <c r="E26" i="4"/>
  <c r="F26" i="4"/>
  <c r="G26" i="4"/>
  <c r="H26" i="4"/>
  <c r="I26" i="4"/>
  <c r="J26" i="4"/>
  <c r="K26" i="4"/>
  <c r="L26" i="4"/>
  <c r="E27" i="4"/>
  <c r="F27" i="4"/>
  <c r="G27" i="4"/>
  <c r="H27" i="4"/>
  <c r="I27" i="4"/>
  <c r="J27" i="4"/>
  <c r="K27" i="4"/>
  <c r="L27" i="4"/>
  <c r="E28" i="4"/>
  <c r="F28" i="4"/>
  <c r="G28" i="4"/>
  <c r="H28" i="4"/>
  <c r="I28" i="4"/>
  <c r="J28" i="4"/>
  <c r="K28" i="4"/>
  <c r="L28" i="4"/>
  <c r="E29" i="4"/>
  <c r="F29" i="4"/>
  <c r="G29" i="4"/>
  <c r="H29" i="4"/>
  <c r="I29" i="4"/>
  <c r="J29" i="4"/>
  <c r="K29" i="4"/>
  <c r="L29" i="4"/>
  <c r="E30" i="4"/>
  <c r="F30" i="4"/>
  <c r="G30" i="4"/>
  <c r="H30" i="4"/>
  <c r="I30" i="4"/>
  <c r="J30" i="4"/>
  <c r="K30" i="4"/>
  <c r="L30" i="4"/>
  <c r="E31" i="4"/>
  <c r="F31" i="4"/>
  <c r="G31" i="4"/>
  <c r="H31" i="4"/>
  <c r="I31" i="4"/>
  <c r="J31" i="4"/>
  <c r="K31" i="4"/>
  <c r="L31" i="4"/>
  <c r="E32" i="4"/>
  <c r="F32" i="4"/>
  <c r="G32" i="4"/>
  <c r="H32" i="4"/>
  <c r="I32" i="4"/>
  <c r="J32" i="4"/>
  <c r="K32" i="4"/>
  <c r="L32" i="4"/>
  <c r="E33" i="4"/>
  <c r="F33" i="4"/>
  <c r="G33" i="4"/>
  <c r="H33" i="4"/>
  <c r="I33" i="4"/>
  <c r="J33" i="4"/>
  <c r="K33" i="4"/>
  <c r="L33" i="4"/>
  <c r="E34" i="4"/>
  <c r="F34" i="4"/>
  <c r="G34" i="4"/>
  <c r="H34" i="4"/>
  <c r="I34" i="4"/>
  <c r="J34" i="4"/>
  <c r="K34" i="4"/>
  <c r="L34" i="4"/>
  <c r="E35" i="4"/>
  <c r="F35" i="4"/>
  <c r="G35" i="4"/>
  <c r="H35" i="4"/>
  <c r="I35" i="4"/>
  <c r="J35" i="4"/>
  <c r="K35" i="4"/>
  <c r="L35" i="4"/>
  <c r="E36" i="4"/>
  <c r="F36" i="4"/>
  <c r="G36" i="4"/>
  <c r="H36" i="4"/>
  <c r="I36" i="4"/>
  <c r="J36" i="4"/>
  <c r="K36" i="4"/>
  <c r="L36" i="4"/>
  <c r="E37" i="4"/>
  <c r="F37" i="4"/>
  <c r="G37" i="4"/>
  <c r="H37" i="4"/>
  <c r="I37" i="4"/>
  <c r="J37" i="4"/>
  <c r="K37" i="4"/>
  <c r="L37" i="4"/>
  <c r="E38" i="4"/>
  <c r="F38" i="4"/>
  <c r="G38" i="4"/>
  <c r="H38" i="4"/>
  <c r="I38" i="4"/>
  <c r="J38" i="4"/>
  <c r="K38" i="4"/>
  <c r="L38" i="4"/>
  <c r="E39" i="4"/>
  <c r="F39" i="4"/>
  <c r="G39" i="4"/>
  <c r="H39" i="4"/>
  <c r="I39" i="4"/>
  <c r="J39" i="4"/>
  <c r="K39" i="4"/>
  <c r="L39" i="4"/>
  <c r="E40" i="4"/>
  <c r="F40" i="4"/>
  <c r="G40" i="4"/>
  <c r="H40" i="4"/>
  <c r="I40" i="4"/>
  <c r="J40" i="4"/>
  <c r="K40" i="4"/>
  <c r="L40" i="4"/>
  <c r="E41" i="4"/>
  <c r="F41" i="4"/>
  <c r="G41" i="4"/>
  <c r="H41" i="4"/>
  <c r="I41" i="4"/>
  <c r="J41" i="4"/>
  <c r="K41" i="4"/>
  <c r="L41" i="4"/>
  <c r="E42" i="4"/>
  <c r="F42" i="4"/>
  <c r="G42" i="4"/>
  <c r="H42" i="4"/>
  <c r="I42" i="4"/>
  <c r="J42" i="4"/>
  <c r="K42" i="4"/>
  <c r="L42" i="4"/>
  <c r="E43" i="4"/>
  <c r="F43" i="4"/>
  <c r="G43" i="4"/>
  <c r="H43" i="4"/>
  <c r="I43" i="4"/>
  <c r="J43" i="4"/>
  <c r="K43" i="4"/>
  <c r="L43" i="4"/>
  <c r="E44" i="4"/>
  <c r="F44" i="4"/>
  <c r="G44" i="4"/>
  <c r="H44" i="4"/>
  <c r="I44" i="4"/>
  <c r="J44" i="4"/>
  <c r="K44" i="4"/>
  <c r="L44" i="4"/>
  <c r="E45" i="4"/>
  <c r="F45" i="4"/>
  <c r="G45" i="4"/>
  <c r="H45" i="4"/>
  <c r="I45" i="4"/>
  <c r="J45" i="4"/>
  <c r="K45" i="4"/>
  <c r="L45" i="4"/>
  <c r="E46" i="4"/>
  <c r="F46" i="4"/>
  <c r="G46" i="4"/>
  <c r="H46" i="4"/>
  <c r="I46" i="4"/>
  <c r="J46" i="4"/>
  <c r="K46" i="4"/>
  <c r="L46" i="4"/>
  <c r="E47" i="4"/>
  <c r="F47" i="4"/>
  <c r="G47" i="4"/>
  <c r="H47" i="4"/>
  <c r="I47" i="4"/>
  <c r="J47" i="4"/>
  <c r="K47" i="4"/>
  <c r="L47" i="4"/>
  <c r="E48" i="4"/>
  <c r="F48" i="4"/>
  <c r="G48" i="4"/>
  <c r="H48" i="4"/>
  <c r="I48" i="4"/>
  <c r="J48" i="4"/>
  <c r="K48" i="4"/>
  <c r="L48" i="4"/>
  <c r="E49" i="4"/>
  <c r="F49" i="4"/>
  <c r="G49" i="4"/>
  <c r="H49" i="4"/>
  <c r="I49" i="4"/>
  <c r="J49" i="4"/>
  <c r="K49" i="4"/>
  <c r="L49" i="4"/>
  <c r="E50" i="4"/>
  <c r="F50" i="4"/>
  <c r="G50" i="4"/>
  <c r="H50" i="4"/>
  <c r="I50" i="4"/>
  <c r="J50" i="4"/>
  <c r="K50" i="4"/>
  <c r="L50" i="4"/>
  <c r="E51" i="4"/>
  <c r="F51" i="4"/>
  <c r="G51" i="4"/>
  <c r="H51" i="4"/>
  <c r="I51" i="4"/>
  <c r="J51" i="4"/>
  <c r="K51" i="4"/>
  <c r="L51" i="4"/>
  <c r="E52" i="4"/>
  <c r="F52" i="4"/>
  <c r="G52" i="4"/>
  <c r="H52" i="4"/>
  <c r="I52" i="4"/>
  <c r="J52" i="4"/>
  <c r="K52" i="4"/>
  <c r="L52" i="4"/>
  <c r="E53" i="4"/>
  <c r="F53" i="4"/>
  <c r="G53" i="4"/>
  <c r="H53" i="4"/>
  <c r="I53" i="4"/>
  <c r="J53" i="4"/>
  <c r="K53" i="4"/>
  <c r="L53" i="4"/>
  <c r="E54" i="4"/>
  <c r="F54" i="4"/>
  <c r="G54" i="4"/>
  <c r="H54" i="4"/>
  <c r="I54" i="4"/>
  <c r="J54" i="4"/>
  <c r="K54" i="4"/>
  <c r="L54" i="4"/>
  <c r="E55" i="4"/>
  <c r="F55" i="4"/>
  <c r="G55" i="4"/>
  <c r="H55" i="4"/>
  <c r="I55" i="4"/>
  <c r="J55" i="4"/>
  <c r="K55" i="4"/>
  <c r="L55" i="4"/>
  <c r="E56" i="4"/>
  <c r="F56" i="4"/>
  <c r="G56" i="4"/>
  <c r="H56" i="4"/>
  <c r="I56" i="4"/>
  <c r="J56" i="4"/>
  <c r="K56" i="4"/>
  <c r="L56" i="4"/>
  <c r="E57" i="4"/>
  <c r="F57" i="4"/>
  <c r="G57" i="4"/>
  <c r="H57" i="4"/>
  <c r="I57" i="4"/>
  <c r="J57" i="4"/>
  <c r="K57" i="4"/>
  <c r="L57" i="4"/>
  <c r="E58" i="4"/>
  <c r="F58" i="4"/>
  <c r="G58" i="4"/>
  <c r="H58" i="4"/>
  <c r="I58" i="4"/>
  <c r="J58" i="4"/>
  <c r="K58" i="4"/>
  <c r="L58" i="4"/>
  <c r="E59" i="4"/>
  <c r="F59" i="4"/>
  <c r="G59" i="4"/>
  <c r="H59" i="4"/>
  <c r="I59" i="4"/>
  <c r="J59" i="4"/>
  <c r="K59" i="4"/>
  <c r="L59" i="4"/>
  <c r="E60" i="4"/>
  <c r="F60" i="4"/>
  <c r="G60" i="4"/>
  <c r="H60" i="4"/>
  <c r="I60" i="4"/>
  <c r="J60" i="4"/>
  <c r="K60" i="4"/>
  <c r="L60" i="4"/>
  <c r="E61" i="4"/>
  <c r="F61" i="4"/>
  <c r="G61" i="4"/>
  <c r="H61" i="4"/>
  <c r="I61" i="4"/>
  <c r="J61" i="4"/>
  <c r="K61" i="4"/>
  <c r="L61" i="4"/>
  <c r="E62" i="4"/>
  <c r="F62" i="4"/>
  <c r="G62" i="4"/>
  <c r="H62" i="4"/>
  <c r="I62" i="4"/>
  <c r="J62" i="4"/>
  <c r="K62" i="4"/>
  <c r="L62" i="4"/>
  <c r="E63" i="4"/>
  <c r="F63" i="4"/>
  <c r="G63" i="4"/>
  <c r="H63" i="4"/>
  <c r="I63" i="4"/>
  <c r="J63" i="4"/>
  <c r="K63" i="4"/>
  <c r="L63" i="4"/>
  <c r="E64" i="4"/>
  <c r="F64" i="4"/>
  <c r="G64" i="4"/>
  <c r="H64" i="4"/>
  <c r="I64" i="4"/>
  <c r="J64" i="4"/>
  <c r="K64" i="4"/>
  <c r="L64" i="4"/>
  <c r="E65" i="4"/>
  <c r="F65" i="4"/>
  <c r="G65" i="4"/>
  <c r="H65" i="4"/>
  <c r="I65" i="4"/>
  <c r="J65" i="4"/>
  <c r="K65" i="4"/>
  <c r="L65" i="4"/>
  <c r="E66" i="4"/>
  <c r="F66" i="4"/>
  <c r="G66" i="4"/>
  <c r="H66" i="4"/>
  <c r="I66" i="4"/>
  <c r="J66" i="4"/>
  <c r="K66" i="4"/>
  <c r="L66" i="4"/>
  <c r="E67" i="4"/>
  <c r="F67" i="4"/>
  <c r="G67" i="4"/>
  <c r="H67" i="4"/>
  <c r="I67" i="4"/>
  <c r="J67" i="4"/>
  <c r="K67" i="4"/>
  <c r="L67" i="4"/>
  <c r="E68" i="4"/>
  <c r="F68" i="4"/>
  <c r="G68" i="4"/>
  <c r="H68" i="4"/>
  <c r="I68" i="4"/>
  <c r="J68" i="4"/>
  <c r="K68" i="4"/>
  <c r="L68" i="4"/>
  <c r="E69" i="4"/>
  <c r="F69" i="4"/>
  <c r="G69" i="4"/>
  <c r="H69" i="4"/>
  <c r="I69" i="4"/>
  <c r="J69" i="4"/>
  <c r="K69" i="4"/>
  <c r="L69" i="4"/>
  <c r="E70" i="4"/>
  <c r="F70" i="4"/>
  <c r="G70" i="4"/>
  <c r="H70" i="4"/>
  <c r="I70" i="4"/>
  <c r="J70" i="4"/>
  <c r="K70" i="4"/>
  <c r="L70" i="4"/>
  <c r="E71" i="4"/>
  <c r="F71" i="4"/>
  <c r="G71" i="4"/>
  <c r="H71" i="4"/>
  <c r="I71" i="4"/>
  <c r="J71" i="4"/>
  <c r="K71" i="4"/>
  <c r="L71" i="4"/>
  <c r="E72" i="4"/>
  <c r="F72" i="4"/>
  <c r="G72" i="4"/>
  <c r="H72" i="4"/>
  <c r="I72" i="4"/>
  <c r="J72" i="4"/>
  <c r="K72" i="4"/>
  <c r="L72" i="4"/>
  <c r="E73" i="4"/>
  <c r="F73" i="4"/>
  <c r="G73" i="4"/>
  <c r="H73" i="4"/>
  <c r="I73" i="4"/>
  <c r="J73" i="4"/>
  <c r="K73" i="4"/>
  <c r="L73" i="4"/>
  <c r="E74" i="4"/>
  <c r="F74" i="4"/>
  <c r="G74" i="4"/>
  <c r="H74" i="4"/>
  <c r="I74" i="4"/>
  <c r="J74" i="4"/>
  <c r="K74" i="4"/>
  <c r="L74" i="4"/>
  <c r="E75" i="4"/>
  <c r="F75" i="4"/>
  <c r="G75" i="4"/>
  <c r="H75" i="4"/>
  <c r="I75" i="4"/>
  <c r="J75" i="4"/>
  <c r="K75" i="4"/>
  <c r="L75" i="4"/>
  <c r="E76" i="4"/>
  <c r="F76" i="4"/>
  <c r="G76" i="4"/>
  <c r="H76" i="4"/>
  <c r="I76" i="4"/>
  <c r="J76" i="4"/>
  <c r="K76" i="4"/>
  <c r="L76" i="4"/>
  <c r="E77" i="4"/>
  <c r="F77" i="4"/>
  <c r="G77" i="4"/>
  <c r="H77" i="4"/>
  <c r="I77" i="4"/>
  <c r="J77" i="4"/>
  <c r="K77" i="4"/>
  <c r="L77" i="4"/>
  <c r="E78" i="4"/>
  <c r="F78" i="4"/>
  <c r="G78" i="4"/>
  <c r="H78" i="4"/>
  <c r="I78" i="4"/>
  <c r="J78" i="4"/>
  <c r="K78" i="4"/>
  <c r="L78" i="4"/>
  <c r="E79" i="4"/>
  <c r="F79" i="4"/>
  <c r="G79" i="4"/>
  <c r="H79" i="4"/>
  <c r="I79" i="4"/>
  <c r="J79" i="4"/>
  <c r="K79" i="4"/>
  <c r="L79" i="4"/>
  <c r="E80" i="4"/>
  <c r="F80" i="4"/>
  <c r="G80" i="4"/>
  <c r="H80" i="4"/>
  <c r="I80" i="4"/>
  <c r="J80" i="4"/>
  <c r="K80" i="4"/>
  <c r="L80" i="4"/>
  <c r="E81" i="4"/>
  <c r="F81" i="4"/>
  <c r="G81" i="4"/>
  <c r="H81" i="4"/>
  <c r="I81" i="4"/>
  <c r="J81" i="4"/>
  <c r="K81" i="4"/>
  <c r="L81" i="4"/>
  <c r="E82" i="4"/>
  <c r="F82" i="4"/>
  <c r="G82" i="4"/>
  <c r="H82" i="4"/>
  <c r="I82" i="4"/>
  <c r="J82" i="4"/>
  <c r="K82" i="4"/>
  <c r="L82" i="4"/>
  <c r="E83" i="4"/>
  <c r="F83" i="4"/>
  <c r="G83" i="4"/>
  <c r="H83" i="4"/>
  <c r="I83" i="4"/>
  <c r="J83" i="4"/>
  <c r="K83" i="4"/>
  <c r="L83" i="4"/>
  <c r="E84" i="4"/>
  <c r="F84" i="4"/>
  <c r="G84" i="4"/>
  <c r="H84" i="4"/>
  <c r="I84" i="4"/>
  <c r="J84" i="4"/>
  <c r="K84" i="4"/>
  <c r="L84" i="4"/>
  <c r="E85" i="4"/>
  <c r="F85" i="4"/>
  <c r="G85" i="4"/>
  <c r="H85" i="4"/>
  <c r="I85" i="4"/>
  <c r="J85" i="4"/>
  <c r="K85" i="4"/>
  <c r="L85" i="4"/>
  <c r="E86" i="4"/>
  <c r="F86" i="4"/>
  <c r="G86" i="4"/>
  <c r="H86" i="4"/>
  <c r="I86" i="4"/>
  <c r="J86" i="4"/>
  <c r="K86" i="4"/>
  <c r="L86" i="4"/>
  <c r="E87" i="4"/>
  <c r="F87" i="4"/>
  <c r="G87" i="4"/>
  <c r="H87" i="4"/>
  <c r="I87" i="4"/>
  <c r="J87" i="4"/>
  <c r="K87" i="4"/>
  <c r="L87" i="4"/>
  <c r="E88" i="4"/>
  <c r="F88" i="4"/>
  <c r="G88" i="4"/>
  <c r="H88" i="4"/>
  <c r="I88" i="4"/>
  <c r="J88" i="4"/>
  <c r="K88" i="4"/>
  <c r="L88" i="4"/>
  <c r="E89" i="4"/>
  <c r="F89" i="4"/>
  <c r="G89" i="4"/>
  <c r="H89" i="4"/>
  <c r="I89" i="4"/>
  <c r="J89" i="4"/>
  <c r="K89" i="4"/>
  <c r="L89" i="4"/>
  <c r="E90" i="4"/>
  <c r="F90" i="4"/>
  <c r="G90" i="4"/>
  <c r="H90" i="4"/>
  <c r="I90" i="4"/>
  <c r="J90" i="4"/>
  <c r="K90" i="4"/>
  <c r="L90" i="4"/>
  <c r="E91" i="4"/>
  <c r="F91" i="4"/>
  <c r="G91" i="4"/>
  <c r="H91" i="4"/>
  <c r="I91" i="4"/>
  <c r="J91" i="4"/>
  <c r="K91" i="4"/>
  <c r="L91" i="4"/>
  <c r="E92" i="4"/>
  <c r="F92" i="4"/>
  <c r="G92" i="4"/>
  <c r="H92" i="4"/>
  <c r="I92" i="4"/>
  <c r="J92" i="4"/>
  <c r="K92" i="4"/>
  <c r="L92" i="4"/>
  <c r="E93" i="4"/>
  <c r="F93" i="4"/>
  <c r="G93" i="4"/>
  <c r="H93" i="4"/>
  <c r="I93" i="4"/>
  <c r="J93" i="4"/>
  <c r="K93" i="4"/>
  <c r="L93" i="4"/>
  <c r="E94" i="4"/>
  <c r="F94" i="4"/>
  <c r="G94" i="4"/>
  <c r="H94" i="4"/>
  <c r="I94" i="4"/>
  <c r="J94" i="4"/>
  <c r="K94" i="4"/>
  <c r="L94" i="4"/>
  <c r="E95" i="4"/>
  <c r="F95" i="4"/>
  <c r="G95" i="4"/>
  <c r="H95" i="4"/>
  <c r="I95" i="4"/>
  <c r="J95" i="4"/>
  <c r="K95" i="4"/>
  <c r="L95" i="4"/>
  <c r="E96" i="4"/>
  <c r="F96" i="4"/>
  <c r="G96" i="4"/>
  <c r="H96" i="4"/>
  <c r="I96" i="4"/>
  <c r="J96" i="4"/>
  <c r="K96" i="4"/>
  <c r="L96" i="4"/>
  <c r="E97" i="4"/>
  <c r="F97" i="4"/>
  <c r="G97" i="4"/>
  <c r="H97" i="4"/>
  <c r="I97" i="4"/>
  <c r="J97" i="4"/>
  <c r="K97" i="4"/>
  <c r="L97" i="4"/>
  <c r="E98" i="4"/>
  <c r="F98" i="4"/>
  <c r="G98" i="4"/>
  <c r="H98" i="4"/>
  <c r="I98" i="4"/>
  <c r="J98" i="4"/>
  <c r="K98" i="4"/>
  <c r="L98" i="4"/>
  <c r="E99" i="4"/>
  <c r="F99" i="4"/>
  <c r="G99" i="4"/>
  <c r="H99" i="4"/>
  <c r="I99" i="4"/>
  <c r="J99" i="4"/>
  <c r="K99" i="4"/>
  <c r="L99" i="4"/>
  <c r="E100" i="4"/>
  <c r="F100" i="4"/>
  <c r="G100" i="4"/>
  <c r="H100" i="4"/>
  <c r="I100" i="4"/>
  <c r="J100" i="4"/>
  <c r="K100" i="4"/>
  <c r="L100" i="4"/>
  <c r="E101" i="4"/>
  <c r="F101" i="4"/>
  <c r="G101" i="4"/>
  <c r="H101" i="4"/>
  <c r="I101" i="4"/>
  <c r="J101" i="4"/>
  <c r="K101" i="4"/>
  <c r="L101" i="4"/>
  <c r="E102" i="4"/>
  <c r="F102" i="4"/>
  <c r="G102" i="4"/>
  <c r="H102" i="4"/>
  <c r="I102" i="4"/>
  <c r="J102" i="4"/>
  <c r="K102" i="4"/>
  <c r="L102" i="4"/>
  <c r="E103" i="4"/>
  <c r="F103" i="4"/>
  <c r="G103" i="4"/>
  <c r="H103" i="4"/>
  <c r="I103" i="4"/>
  <c r="J103" i="4"/>
  <c r="K103" i="4"/>
  <c r="L103" i="4"/>
  <c r="E104" i="4"/>
  <c r="F104" i="4"/>
  <c r="G104" i="4"/>
  <c r="H104" i="4"/>
  <c r="I104" i="4"/>
  <c r="J104" i="4"/>
  <c r="K104" i="4"/>
  <c r="L104" i="4"/>
  <c r="E105" i="4"/>
  <c r="F105" i="4"/>
  <c r="G105" i="4"/>
  <c r="H105" i="4"/>
  <c r="I105" i="4"/>
  <c r="J105" i="4"/>
  <c r="K105" i="4"/>
  <c r="L105" i="4"/>
  <c r="E106" i="4"/>
  <c r="F106" i="4"/>
  <c r="G106" i="4"/>
  <c r="H106" i="4"/>
  <c r="I106" i="4"/>
  <c r="J106" i="4"/>
  <c r="K106" i="4"/>
  <c r="L106" i="4"/>
  <c r="E107" i="4"/>
  <c r="F107" i="4"/>
  <c r="G107" i="4"/>
  <c r="H107" i="4"/>
  <c r="I107" i="4"/>
  <c r="J107" i="4"/>
  <c r="K107" i="4"/>
  <c r="L107" i="4"/>
  <c r="E108" i="4"/>
  <c r="F108" i="4"/>
  <c r="G108" i="4"/>
  <c r="H108" i="4"/>
  <c r="I108" i="4"/>
  <c r="J108" i="4"/>
  <c r="K108" i="4"/>
  <c r="L108" i="4"/>
  <c r="E109" i="4"/>
  <c r="F109" i="4"/>
  <c r="G109" i="4"/>
  <c r="H109" i="4"/>
  <c r="I109" i="4"/>
  <c r="J109" i="4"/>
  <c r="K109" i="4"/>
  <c r="L109" i="4"/>
  <c r="E110" i="4"/>
  <c r="F110" i="4"/>
  <c r="G110" i="4"/>
  <c r="H110" i="4"/>
  <c r="I110" i="4"/>
  <c r="J110" i="4"/>
  <c r="K110" i="4"/>
  <c r="L110" i="4"/>
  <c r="E111" i="4"/>
  <c r="F111" i="4"/>
  <c r="G111" i="4"/>
  <c r="H111" i="4"/>
  <c r="I111" i="4"/>
  <c r="J111" i="4"/>
  <c r="K111" i="4"/>
  <c r="L111" i="4"/>
  <c r="E112" i="4"/>
  <c r="F112" i="4"/>
  <c r="G112" i="4"/>
  <c r="H112" i="4"/>
  <c r="I112" i="4"/>
  <c r="J112" i="4"/>
  <c r="K112" i="4"/>
  <c r="L112" i="4"/>
  <c r="E113" i="4"/>
  <c r="F113" i="4"/>
  <c r="G113" i="4"/>
  <c r="H113" i="4"/>
  <c r="I113" i="4"/>
  <c r="J113" i="4"/>
  <c r="K113" i="4"/>
  <c r="L113" i="4"/>
  <c r="E114" i="4"/>
  <c r="F114" i="4"/>
  <c r="G114" i="4"/>
  <c r="H114" i="4"/>
  <c r="I114" i="4"/>
  <c r="J114" i="4"/>
  <c r="K114" i="4"/>
  <c r="L114" i="4"/>
  <c r="E115" i="4"/>
  <c r="F115" i="4"/>
  <c r="G115" i="4"/>
  <c r="H115" i="4"/>
  <c r="I115" i="4"/>
  <c r="J115" i="4"/>
  <c r="K115" i="4"/>
  <c r="L115" i="4"/>
  <c r="E116" i="4"/>
  <c r="F116" i="4"/>
  <c r="G116" i="4"/>
  <c r="H116" i="4"/>
  <c r="I116" i="4"/>
  <c r="J116" i="4"/>
  <c r="K116" i="4"/>
  <c r="L116" i="4"/>
  <c r="E117" i="4"/>
  <c r="F117" i="4"/>
  <c r="G117" i="4"/>
  <c r="H117" i="4"/>
  <c r="I117" i="4"/>
  <c r="J117" i="4"/>
  <c r="K117" i="4"/>
  <c r="L117" i="4"/>
  <c r="E118" i="4"/>
  <c r="F118" i="4"/>
  <c r="G118" i="4"/>
  <c r="H118" i="4"/>
  <c r="I118" i="4"/>
  <c r="J118" i="4"/>
  <c r="K118" i="4"/>
  <c r="L118" i="4"/>
  <c r="E119" i="4"/>
  <c r="F119" i="4"/>
  <c r="G119" i="4"/>
  <c r="H119" i="4"/>
  <c r="I119" i="4"/>
  <c r="J119" i="4"/>
  <c r="K119" i="4"/>
  <c r="L119" i="4"/>
  <c r="E120" i="4"/>
  <c r="F120" i="4"/>
  <c r="G120" i="4"/>
  <c r="H120" i="4"/>
  <c r="I120" i="4"/>
  <c r="J120" i="4"/>
  <c r="K120" i="4"/>
  <c r="L120" i="4"/>
  <c r="E121" i="4"/>
  <c r="F121" i="4"/>
  <c r="G121" i="4"/>
  <c r="H121" i="4"/>
  <c r="I121" i="4"/>
  <c r="J121" i="4"/>
  <c r="K121" i="4"/>
  <c r="L121" i="4"/>
  <c r="E122" i="4"/>
  <c r="F122" i="4"/>
  <c r="G122" i="4"/>
  <c r="H122" i="4"/>
  <c r="I122" i="4"/>
  <c r="J122" i="4"/>
  <c r="K122" i="4"/>
  <c r="L122" i="4"/>
  <c r="E123" i="4"/>
  <c r="F123" i="4"/>
  <c r="G123" i="4"/>
  <c r="H123" i="4"/>
  <c r="I123" i="4"/>
  <c r="J123" i="4"/>
  <c r="K123" i="4"/>
  <c r="L123" i="4"/>
  <c r="L4" i="4"/>
  <c r="K4" i="4"/>
  <c r="A4" i="4"/>
  <c r="B4" i="4"/>
  <c r="C4" i="4"/>
  <c r="D4" i="4"/>
  <c r="A5" i="4"/>
  <c r="B5" i="4"/>
  <c r="C5" i="4"/>
  <c r="D5" i="4"/>
  <c r="A6" i="4"/>
  <c r="B6" i="4"/>
  <c r="C6" i="4"/>
  <c r="D6" i="4"/>
  <c r="A7" i="4"/>
  <c r="B7" i="4"/>
  <c r="C7" i="4"/>
  <c r="D7" i="4"/>
  <c r="A8" i="4"/>
  <c r="B8" i="4"/>
  <c r="C8" i="4"/>
  <c r="D8" i="4"/>
  <c r="A9" i="4"/>
  <c r="B9" i="4"/>
  <c r="C9" i="4"/>
  <c r="D9" i="4"/>
  <c r="A10" i="4"/>
  <c r="B10" i="4"/>
  <c r="C10" i="4"/>
  <c r="D10" i="4"/>
  <c r="A11" i="4"/>
  <c r="B11" i="4"/>
  <c r="C11" i="4"/>
  <c r="D11" i="4"/>
  <c r="A12" i="4"/>
  <c r="B12" i="4"/>
  <c r="C12" i="4"/>
  <c r="D12" i="4"/>
  <c r="A13" i="4"/>
  <c r="B13" i="4"/>
  <c r="C13" i="4"/>
  <c r="D13" i="4"/>
  <c r="A14" i="4"/>
  <c r="B14" i="4"/>
  <c r="C14" i="4"/>
  <c r="D14" i="4"/>
  <c r="A15" i="4"/>
  <c r="B15" i="4"/>
  <c r="C15" i="4"/>
  <c r="D15" i="4"/>
  <c r="A16" i="4"/>
  <c r="B16" i="4"/>
  <c r="C16" i="4"/>
  <c r="D16" i="4"/>
  <c r="A17" i="4"/>
  <c r="B17" i="4"/>
  <c r="C17" i="4"/>
  <c r="D17" i="4"/>
  <c r="A18" i="4"/>
  <c r="B18" i="4"/>
  <c r="C18" i="4"/>
  <c r="D18" i="4"/>
  <c r="A19" i="4"/>
  <c r="B19" i="4"/>
  <c r="C19" i="4"/>
  <c r="D19" i="4"/>
  <c r="A20" i="4"/>
  <c r="B20" i="4"/>
  <c r="C20" i="4"/>
  <c r="D20" i="4"/>
  <c r="A21" i="4"/>
  <c r="B21" i="4"/>
  <c r="C21" i="4"/>
  <c r="D21" i="4"/>
  <c r="A22" i="4"/>
  <c r="B22" i="4"/>
  <c r="C22" i="4"/>
  <c r="D22" i="4"/>
  <c r="A23" i="4"/>
  <c r="B23" i="4"/>
  <c r="C23" i="4"/>
  <c r="D23" i="4"/>
  <c r="A24" i="4"/>
  <c r="B24" i="4"/>
  <c r="C24" i="4"/>
  <c r="D24" i="4"/>
  <c r="A25" i="4"/>
  <c r="B25" i="4"/>
  <c r="C25" i="4"/>
  <c r="D25" i="4"/>
  <c r="A26" i="4"/>
  <c r="B26" i="4"/>
  <c r="C26" i="4"/>
  <c r="D26" i="4"/>
  <c r="A27" i="4"/>
  <c r="B27" i="4"/>
  <c r="C27" i="4"/>
  <c r="D27" i="4"/>
  <c r="A28" i="4"/>
  <c r="B28" i="4"/>
  <c r="C28" i="4"/>
  <c r="D28" i="4"/>
  <c r="A29" i="4"/>
  <c r="B29" i="4"/>
  <c r="C29" i="4"/>
  <c r="D29" i="4"/>
  <c r="A30" i="4"/>
  <c r="B30" i="4"/>
  <c r="C30" i="4"/>
  <c r="D30" i="4"/>
  <c r="A31" i="4"/>
  <c r="B31" i="4"/>
  <c r="C31" i="4"/>
  <c r="D31" i="4"/>
  <c r="A32" i="4"/>
  <c r="B32" i="4"/>
  <c r="C32" i="4"/>
  <c r="D32" i="4"/>
  <c r="A33" i="4"/>
  <c r="B33" i="4"/>
  <c r="C33" i="4"/>
  <c r="D33" i="4"/>
  <c r="A34" i="4"/>
  <c r="B34" i="4"/>
  <c r="C34" i="4"/>
  <c r="D34" i="4"/>
  <c r="A35" i="4"/>
  <c r="B35" i="4"/>
  <c r="C35" i="4"/>
  <c r="D35" i="4"/>
  <c r="A36" i="4"/>
  <c r="B36" i="4"/>
  <c r="C36" i="4"/>
  <c r="D36" i="4"/>
  <c r="A37" i="4"/>
  <c r="B37" i="4"/>
  <c r="C37" i="4"/>
  <c r="D37" i="4"/>
  <c r="A38" i="4"/>
  <c r="B38" i="4"/>
  <c r="C38" i="4"/>
  <c r="D38" i="4"/>
  <c r="A39" i="4"/>
  <c r="B39" i="4"/>
  <c r="C39" i="4"/>
  <c r="D39" i="4"/>
  <c r="A40" i="4"/>
  <c r="B40" i="4"/>
  <c r="C40" i="4"/>
  <c r="D40" i="4"/>
  <c r="A41" i="4"/>
  <c r="B41" i="4"/>
  <c r="C41" i="4"/>
  <c r="D41" i="4"/>
  <c r="A42" i="4"/>
  <c r="B42" i="4"/>
  <c r="C42" i="4"/>
  <c r="D42" i="4"/>
  <c r="A43" i="4"/>
  <c r="B43" i="4"/>
  <c r="C43" i="4"/>
  <c r="D43" i="4"/>
  <c r="A44" i="4"/>
  <c r="B44" i="4"/>
  <c r="C44" i="4"/>
  <c r="D44" i="4"/>
  <c r="A45" i="4"/>
  <c r="B45" i="4"/>
  <c r="C45" i="4"/>
  <c r="D45" i="4"/>
  <c r="A46" i="4"/>
  <c r="B46" i="4"/>
  <c r="C46" i="4"/>
  <c r="D46" i="4"/>
  <c r="A47" i="4"/>
  <c r="B47" i="4"/>
  <c r="C47" i="4"/>
  <c r="D47" i="4"/>
  <c r="A48" i="4"/>
  <c r="B48" i="4"/>
  <c r="C48" i="4"/>
  <c r="D48" i="4"/>
  <c r="A49" i="4"/>
  <c r="B49" i="4"/>
  <c r="C49" i="4"/>
  <c r="D49" i="4"/>
  <c r="A50" i="4"/>
  <c r="B50" i="4"/>
  <c r="C50" i="4"/>
  <c r="D50" i="4"/>
  <c r="A51" i="4"/>
  <c r="B51" i="4"/>
  <c r="C51" i="4"/>
  <c r="D51" i="4"/>
  <c r="A52" i="4"/>
  <c r="B52" i="4"/>
  <c r="C52" i="4"/>
  <c r="D52" i="4"/>
  <c r="A53" i="4"/>
  <c r="B53" i="4"/>
  <c r="C53" i="4"/>
  <c r="D53" i="4"/>
  <c r="A54" i="4"/>
  <c r="B54" i="4"/>
  <c r="C54" i="4"/>
  <c r="D54" i="4"/>
  <c r="A55" i="4"/>
  <c r="B55" i="4"/>
  <c r="C55" i="4"/>
  <c r="D55" i="4"/>
  <c r="A56" i="4"/>
  <c r="B56" i="4"/>
  <c r="C56" i="4"/>
  <c r="D56" i="4"/>
  <c r="A57" i="4"/>
  <c r="B57" i="4"/>
  <c r="C57" i="4"/>
  <c r="D57" i="4"/>
  <c r="A58" i="4"/>
  <c r="B58" i="4"/>
  <c r="C58" i="4"/>
  <c r="D58" i="4"/>
  <c r="A59" i="4"/>
  <c r="B59" i="4"/>
  <c r="C59" i="4"/>
  <c r="D59" i="4"/>
  <c r="A60" i="4"/>
  <c r="B60" i="4"/>
  <c r="C60" i="4"/>
  <c r="D60" i="4"/>
  <c r="A61" i="4"/>
  <c r="B61" i="4"/>
  <c r="C61" i="4"/>
  <c r="D61" i="4"/>
  <c r="A62" i="4"/>
  <c r="B62" i="4"/>
  <c r="C62" i="4"/>
  <c r="D62" i="4"/>
  <c r="A63" i="4"/>
  <c r="B63" i="4"/>
  <c r="C63" i="4"/>
  <c r="D63" i="4"/>
  <c r="A64" i="4"/>
  <c r="B64" i="4"/>
  <c r="C64" i="4"/>
  <c r="D64" i="4"/>
  <c r="A65" i="4"/>
  <c r="B65" i="4"/>
  <c r="C65" i="4"/>
  <c r="D65" i="4"/>
  <c r="A66" i="4"/>
  <c r="B66" i="4"/>
  <c r="C66" i="4"/>
  <c r="D66" i="4"/>
  <c r="A67" i="4"/>
  <c r="B67" i="4"/>
  <c r="C67" i="4"/>
  <c r="D67" i="4"/>
  <c r="A68" i="4"/>
  <c r="B68" i="4"/>
  <c r="C68" i="4"/>
  <c r="D68" i="4"/>
  <c r="A69" i="4"/>
  <c r="B69" i="4"/>
  <c r="C69" i="4"/>
  <c r="D69" i="4"/>
  <c r="A70" i="4"/>
  <c r="B70" i="4"/>
  <c r="C70" i="4"/>
  <c r="D70" i="4"/>
  <c r="A71" i="4"/>
  <c r="B71" i="4"/>
  <c r="C71" i="4"/>
  <c r="D71" i="4"/>
  <c r="A72" i="4"/>
  <c r="B72" i="4"/>
  <c r="C72" i="4"/>
  <c r="D72" i="4"/>
  <c r="A73" i="4"/>
  <c r="B73" i="4"/>
  <c r="C73" i="4"/>
  <c r="D73" i="4"/>
  <c r="A74" i="4"/>
  <c r="B74" i="4"/>
  <c r="C74" i="4"/>
  <c r="D74" i="4"/>
  <c r="A75" i="4"/>
  <c r="B75" i="4"/>
  <c r="C75" i="4"/>
  <c r="D75" i="4"/>
  <c r="A76" i="4"/>
  <c r="B76" i="4"/>
  <c r="C76" i="4"/>
  <c r="D76" i="4"/>
  <c r="A77" i="4"/>
  <c r="B77" i="4"/>
  <c r="C77" i="4"/>
  <c r="D77" i="4"/>
  <c r="A78" i="4"/>
  <c r="B78" i="4"/>
  <c r="C78" i="4"/>
  <c r="D78" i="4"/>
  <c r="A79" i="4"/>
  <c r="B79" i="4"/>
  <c r="C79" i="4"/>
  <c r="D79" i="4"/>
  <c r="A80" i="4"/>
  <c r="B80" i="4"/>
  <c r="C80" i="4"/>
  <c r="D80" i="4"/>
  <c r="A81" i="4"/>
  <c r="B81" i="4"/>
  <c r="C81" i="4"/>
  <c r="D81" i="4"/>
  <c r="A82" i="4"/>
  <c r="B82" i="4"/>
  <c r="C82" i="4"/>
  <c r="D82" i="4"/>
  <c r="A83" i="4"/>
  <c r="B83" i="4"/>
  <c r="C83" i="4"/>
  <c r="D83" i="4"/>
  <c r="A84" i="4"/>
  <c r="B84" i="4"/>
  <c r="C84" i="4"/>
  <c r="D84" i="4"/>
  <c r="A85" i="4"/>
  <c r="B85" i="4"/>
  <c r="C85" i="4"/>
  <c r="D85" i="4"/>
  <c r="A86" i="4"/>
  <c r="B86" i="4"/>
  <c r="C86" i="4"/>
  <c r="D86" i="4"/>
  <c r="A87" i="4"/>
  <c r="B87" i="4"/>
  <c r="C87" i="4"/>
  <c r="D87" i="4"/>
  <c r="A88" i="4"/>
  <c r="B88" i="4"/>
  <c r="C88" i="4"/>
  <c r="D88" i="4"/>
  <c r="A89" i="4"/>
  <c r="B89" i="4"/>
  <c r="C89" i="4"/>
  <c r="D89" i="4"/>
  <c r="A90" i="4"/>
  <c r="B90" i="4"/>
  <c r="C90" i="4"/>
  <c r="D90" i="4"/>
  <c r="A91" i="4"/>
  <c r="B91" i="4"/>
  <c r="C91" i="4"/>
  <c r="D91" i="4"/>
  <c r="A92" i="4"/>
  <c r="B92" i="4"/>
  <c r="C92" i="4"/>
  <c r="D92" i="4"/>
  <c r="A93" i="4"/>
  <c r="B93" i="4"/>
  <c r="C93" i="4"/>
  <c r="D93" i="4"/>
  <c r="A94" i="4"/>
  <c r="B94" i="4"/>
  <c r="C94" i="4"/>
  <c r="D94" i="4"/>
  <c r="A95" i="4"/>
  <c r="B95" i="4"/>
  <c r="C95" i="4"/>
  <c r="D95" i="4"/>
  <c r="A96" i="4"/>
  <c r="B96" i="4"/>
  <c r="C96" i="4"/>
  <c r="D96" i="4"/>
  <c r="A97" i="4"/>
  <c r="B97" i="4"/>
  <c r="C97" i="4"/>
  <c r="D97" i="4"/>
  <c r="A98" i="4"/>
  <c r="B98" i="4"/>
  <c r="C98" i="4"/>
  <c r="D98" i="4"/>
  <c r="A99" i="4"/>
  <c r="B99" i="4"/>
  <c r="C99" i="4"/>
  <c r="D99" i="4"/>
  <c r="A100" i="4"/>
  <c r="B100" i="4"/>
  <c r="C100" i="4"/>
  <c r="D100" i="4"/>
  <c r="A101" i="4"/>
  <c r="B101" i="4"/>
  <c r="C101" i="4"/>
  <c r="D101" i="4"/>
  <c r="A102" i="4"/>
  <c r="B102" i="4"/>
  <c r="C102" i="4"/>
  <c r="D102" i="4"/>
  <c r="A103" i="4"/>
  <c r="B103" i="4"/>
  <c r="C103" i="4"/>
  <c r="D103" i="4"/>
  <c r="A104" i="4"/>
  <c r="B104" i="4"/>
  <c r="C104" i="4"/>
  <c r="D104" i="4"/>
  <c r="A105" i="4"/>
  <c r="B105" i="4"/>
  <c r="C105" i="4"/>
  <c r="D105" i="4"/>
  <c r="A106" i="4"/>
  <c r="B106" i="4"/>
  <c r="C106" i="4"/>
  <c r="D106" i="4"/>
  <c r="A107" i="4"/>
  <c r="B107" i="4"/>
  <c r="C107" i="4"/>
  <c r="D107" i="4"/>
  <c r="A108" i="4"/>
  <c r="B108" i="4"/>
  <c r="C108" i="4"/>
  <c r="D108" i="4"/>
  <c r="A109" i="4"/>
  <c r="B109" i="4"/>
  <c r="C109" i="4"/>
  <c r="D109" i="4"/>
  <c r="A110" i="4"/>
  <c r="B110" i="4"/>
  <c r="C110" i="4"/>
  <c r="D110" i="4"/>
  <c r="A111" i="4"/>
  <c r="B111" i="4"/>
  <c r="C111" i="4"/>
  <c r="D111" i="4"/>
  <c r="A112" i="4"/>
  <c r="B112" i="4"/>
  <c r="C112" i="4"/>
  <c r="D112" i="4"/>
  <c r="A113" i="4"/>
  <c r="B113" i="4"/>
  <c r="C113" i="4"/>
  <c r="D113" i="4"/>
  <c r="A114" i="4"/>
  <c r="B114" i="4"/>
  <c r="C114" i="4"/>
  <c r="D114" i="4"/>
  <c r="A115" i="4"/>
  <c r="B115" i="4"/>
  <c r="C115" i="4"/>
  <c r="D115" i="4"/>
  <c r="A116" i="4"/>
  <c r="B116" i="4"/>
  <c r="C116" i="4"/>
  <c r="D116" i="4"/>
  <c r="A117" i="4"/>
  <c r="B117" i="4"/>
  <c r="C117" i="4"/>
  <c r="D117" i="4"/>
  <c r="A118" i="4"/>
  <c r="B118" i="4"/>
  <c r="C118" i="4"/>
  <c r="D118" i="4"/>
  <c r="A119" i="4"/>
  <c r="B119" i="4"/>
  <c r="C119" i="4"/>
  <c r="D119" i="4"/>
  <c r="A120" i="4"/>
  <c r="B120" i="4"/>
  <c r="C120" i="4"/>
  <c r="D120" i="4"/>
  <c r="A121" i="4"/>
  <c r="B121" i="4"/>
  <c r="C121" i="4"/>
  <c r="D121" i="4"/>
  <c r="A122" i="4"/>
  <c r="B122" i="4"/>
  <c r="C122" i="4"/>
  <c r="D122" i="4"/>
  <c r="A123" i="4"/>
  <c r="B123" i="4"/>
  <c r="C123" i="4"/>
  <c r="D123" i="4"/>
  <c r="BZ3" i="3"/>
  <c r="CA3" i="3"/>
  <c r="CB3" i="3"/>
  <c r="CC3" i="3"/>
  <c r="CD3" i="3"/>
  <c r="CE3" i="3"/>
  <c r="CF3" i="3"/>
  <c r="CG3" i="3"/>
  <c r="CI3" i="3"/>
  <c r="CJ3" i="3"/>
  <c r="CK3" i="3"/>
  <c r="CL3" i="3"/>
  <c r="CM3" i="3"/>
  <c r="CN3" i="3"/>
  <c r="CO3" i="3"/>
  <c r="CP3" i="3"/>
  <c r="CR3" i="3"/>
  <c r="CS3" i="3"/>
  <c r="CT3" i="3"/>
  <c r="CU3" i="3"/>
  <c r="CV3" i="3"/>
  <c r="CW3" i="3"/>
  <c r="CX3" i="3"/>
  <c r="CY3" i="3"/>
  <c r="DA3" i="3"/>
  <c r="DB3" i="3"/>
  <c r="DC3" i="3"/>
  <c r="DD3" i="3"/>
  <c r="DE3" i="3"/>
  <c r="DF3" i="3"/>
  <c r="DG3" i="3"/>
  <c r="DH3" i="3"/>
  <c r="DJ3" i="3"/>
  <c r="DK3" i="3"/>
  <c r="DL3" i="3"/>
  <c r="DM3" i="3"/>
  <c r="DN3" i="3"/>
  <c r="DO3" i="3"/>
  <c r="DP3" i="3"/>
  <c r="DQ3" i="3"/>
  <c r="DS3" i="3"/>
  <c r="DT3" i="3"/>
  <c r="DU3" i="3"/>
  <c r="DV3" i="3"/>
  <c r="DW3" i="3"/>
  <c r="DX3" i="3"/>
  <c r="DY3" i="3"/>
  <c r="DZ3" i="3"/>
  <c r="EB3" i="3"/>
  <c r="EC3" i="3"/>
  <c r="ED3" i="3"/>
  <c r="EE3" i="3"/>
  <c r="EF3" i="3"/>
  <c r="EG3" i="3"/>
  <c r="EH3" i="3"/>
  <c r="EI3" i="3"/>
  <c r="BZ4" i="3"/>
  <c r="CA4" i="3"/>
  <c r="CB4" i="3"/>
  <c r="CC4" i="3"/>
  <c r="CD4" i="3"/>
  <c r="CE4" i="3"/>
  <c r="CF4" i="3"/>
  <c r="CG4" i="3"/>
  <c r="CI4" i="3"/>
  <c r="CJ4" i="3"/>
  <c r="CK4" i="3"/>
  <c r="CL4" i="3"/>
  <c r="CM4" i="3"/>
  <c r="CN4" i="3"/>
  <c r="CO4" i="3"/>
  <c r="CP4" i="3"/>
  <c r="CR4" i="3"/>
  <c r="CS4" i="3"/>
  <c r="CT4" i="3"/>
  <c r="CU4" i="3"/>
  <c r="CV4" i="3"/>
  <c r="CW4" i="3"/>
  <c r="CX4" i="3"/>
  <c r="CY4" i="3"/>
  <c r="DA4" i="3"/>
  <c r="DB4" i="3"/>
  <c r="DC4" i="3"/>
  <c r="DD4" i="3"/>
  <c r="DE4" i="3"/>
  <c r="DF4" i="3"/>
  <c r="DG4" i="3"/>
  <c r="DH4" i="3"/>
  <c r="DJ4" i="3"/>
  <c r="DK4" i="3"/>
  <c r="DL4" i="3"/>
  <c r="DM4" i="3"/>
  <c r="DN4" i="3"/>
  <c r="DO4" i="3"/>
  <c r="DP4" i="3"/>
  <c r="DQ4" i="3"/>
  <c r="DS4" i="3"/>
  <c r="DT4" i="3"/>
  <c r="DU4" i="3"/>
  <c r="DV4" i="3"/>
  <c r="DW4" i="3"/>
  <c r="DX4" i="3"/>
  <c r="DY4" i="3"/>
  <c r="DZ4" i="3"/>
  <c r="EB4" i="3"/>
  <c r="EC4" i="3"/>
  <c r="ED4" i="3"/>
  <c r="EE4" i="3"/>
  <c r="EF4" i="3"/>
  <c r="EG4" i="3"/>
  <c r="EH4" i="3"/>
  <c r="EI4" i="3"/>
  <c r="BZ5" i="3"/>
  <c r="CA5" i="3"/>
  <c r="CB5" i="3"/>
  <c r="CC5" i="3"/>
  <c r="CD5" i="3"/>
  <c r="CE5" i="3"/>
  <c r="CF5" i="3"/>
  <c r="CG5" i="3"/>
  <c r="CI5" i="3"/>
  <c r="CJ5" i="3"/>
  <c r="CK5" i="3"/>
  <c r="CL5" i="3"/>
  <c r="CM5" i="3"/>
  <c r="CN5" i="3"/>
  <c r="CO5" i="3"/>
  <c r="CP5" i="3"/>
  <c r="CR5" i="3"/>
  <c r="CS5" i="3"/>
  <c r="CT5" i="3"/>
  <c r="CU5" i="3"/>
  <c r="CV5" i="3"/>
  <c r="CW5" i="3"/>
  <c r="CX5" i="3"/>
  <c r="CY5" i="3"/>
  <c r="DA5" i="3"/>
  <c r="DB5" i="3"/>
  <c r="DC5" i="3"/>
  <c r="DD5" i="3"/>
  <c r="DE5" i="3"/>
  <c r="DF5" i="3"/>
  <c r="DG5" i="3"/>
  <c r="DH5" i="3"/>
  <c r="DJ5" i="3"/>
  <c r="DK5" i="3"/>
  <c r="DL5" i="3"/>
  <c r="DM5" i="3"/>
  <c r="DN5" i="3"/>
  <c r="DO5" i="3"/>
  <c r="DP5" i="3"/>
  <c r="DQ5" i="3"/>
  <c r="DS5" i="3"/>
  <c r="DT5" i="3"/>
  <c r="DU5" i="3"/>
  <c r="DV5" i="3"/>
  <c r="DW5" i="3"/>
  <c r="DX5" i="3"/>
  <c r="DY5" i="3"/>
  <c r="DZ5" i="3"/>
  <c r="EB5" i="3"/>
  <c r="EC5" i="3"/>
  <c r="ED5" i="3"/>
  <c r="EE5" i="3"/>
  <c r="EF5" i="3"/>
  <c r="EG5" i="3"/>
  <c r="EH5" i="3"/>
  <c r="EI5" i="3"/>
  <c r="BZ6" i="3"/>
  <c r="CA6" i="3"/>
  <c r="CB6" i="3"/>
  <c r="CC6" i="3"/>
  <c r="CD6" i="3"/>
  <c r="CE6" i="3"/>
  <c r="CF6" i="3"/>
  <c r="CG6" i="3"/>
  <c r="CI6" i="3"/>
  <c r="CJ6" i="3"/>
  <c r="CK6" i="3"/>
  <c r="CL6" i="3"/>
  <c r="CM6" i="3"/>
  <c r="CN6" i="3"/>
  <c r="CO6" i="3"/>
  <c r="CP6" i="3"/>
  <c r="CR6" i="3"/>
  <c r="CS6" i="3"/>
  <c r="CT6" i="3"/>
  <c r="CU6" i="3"/>
  <c r="CV6" i="3"/>
  <c r="CW6" i="3"/>
  <c r="CX6" i="3"/>
  <c r="CY6" i="3"/>
  <c r="DA6" i="3"/>
  <c r="DB6" i="3"/>
  <c r="DC6" i="3"/>
  <c r="DD6" i="3"/>
  <c r="DE6" i="3"/>
  <c r="DF6" i="3"/>
  <c r="DG6" i="3"/>
  <c r="DH6" i="3"/>
  <c r="DJ6" i="3"/>
  <c r="DK6" i="3"/>
  <c r="DL6" i="3"/>
  <c r="DM6" i="3"/>
  <c r="DN6" i="3"/>
  <c r="DO6" i="3"/>
  <c r="DP6" i="3"/>
  <c r="DQ6" i="3"/>
  <c r="DS6" i="3"/>
  <c r="DT6" i="3"/>
  <c r="DU6" i="3"/>
  <c r="DV6" i="3"/>
  <c r="DW6" i="3"/>
  <c r="DX6" i="3"/>
  <c r="DY6" i="3"/>
  <c r="DZ6" i="3"/>
  <c r="EB6" i="3"/>
  <c r="EC6" i="3"/>
  <c r="ED6" i="3"/>
  <c r="EE6" i="3"/>
  <c r="EF6" i="3"/>
  <c r="EG6" i="3"/>
  <c r="EH6" i="3"/>
  <c r="EI6" i="3"/>
  <c r="BZ7" i="3"/>
  <c r="CA7" i="3"/>
  <c r="CB7" i="3"/>
  <c r="CC7" i="3"/>
  <c r="CD7" i="3"/>
  <c r="CE7" i="3"/>
  <c r="CF7" i="3"/>
  <c r="CG7" i="3"/>
  <c r="CI7" i="3"/>
  <c r="CJ7" i="3"/>
  <c r="CK7" i="3"/>
  <c r="CL7" i="3"/>
  <c r="CM7" i="3"/>
  <c r="CN7" i="3"/>
  <c r="CO7" i="3"/>
  <c r="CP7" i="3"/>
  <c r="CR7" i="3"/>
  <c r="CS7" i="3"/>
  <c r="CT7" i="3"/>
  <c r="CU7" i="3"/>
  <c r="CV7" i="3"/>
  <c r="CW7" i="3"/>
  <c r="CX7" i="3"/>
  <c r="CY7" i="3"/>
  <c r="DA7" i="3"/>
  <c r="DB7" i="3"/>
  <c r="DC7" i="3"/>
  <c r="DD7" i="3"/>
  <c r="DE7" i="3"/>
  <c r="DF7" i="3"/>
  <c r="DG7" i="3"/>
  <c r="DH7" i="3"/>
  <c r="DJ7" i="3"/>
  <c r="DK7" i="3"/>
  <c r="DL7" i="3"/>
  <c r="DM7" i="3"/>
  <c r="DN7" i="3"/>
  <c r="DO7" i="3"/>
  <c r="DP7" i="3"/>
  <c r="DQ7" i="3"/>
  <c r="DS7" i="3"/>
  <c r="DT7" i="3"/>
  <c r="DU7" i="3"/>
  <c r="DV7" i="3"/>
  <c r="DW7" i="3"/>
  <c r="DX7" i="3"/>
  <c r="DY7" i="3"/>
  <c r="DZ7" i="3"/>
  <c r="EB7" i="3"/>
  <c r="EC7" i="3"/>
  <c r="ED7" i="3"/>
  <c r="EE7" i="3"/>
  <c r="EF7" i="3"/>
  <c r="EG7" i="3"/>
  <c r="EH7" i="3"/>
  <c r="EI7" i="3"/>
  <c r="BZ8" i="3"/>
  <c r="CA8" i="3"/>
  <c r="CB8" i="3"/>
  <c r="CC8" i="3"/>
  <c r="CD8" i="3"/>
  <c r="CE8" i="3"/>
  <c r="CF8" i="3"/>
  <c r="CG8" i="3"/>
  <c r="CI8" i="3"/>
  <c r="CJ8" i="3"/>
  <c r="CK8" i="3"/>
  <c r="CL8" i="3"/>
  <c r="CM8" i="3"/>
  <c r="CN8" i="3"/>
  <c r="CO8" i="3"/>
  <c r="CP8" i="3"/>
  <c r="CR8" i="3"/>
  <c r="CS8" i="3"/>
  <c r="CT8" i="3"/>
  <c r="CU8" i="3"/>
  <c r="CV8" i="3"/>
  <c r="CW8" i="3"/>
  <c r="CX8" i="3"/>
  <c r="CY8" i="3"/>
  <c r="DA8" i="3"/>
  <c r="DB8" i="3"/>
  <c r="DC8" i="3"/>
  <c r="DD8" i="3"/>
  <c r="DE8" i="3"/>
  <c r="DF8" i="3"/>
  <c r="DG8" i="3"/>
  <c r="DH8" i="3"/>
  <c r="DJ8" i="3"/>
  <c r="DK8" i="3"/>
  <c r="DL8" i="3"/>
  <c r="DM8" i="3"/>
  <c r="DN8" i="3"/>
  <c r="DO8" i="3"/>
  <c r="DP8" i="3"/>
  <c r="DQ8" i="3"/>
  <c r="DS8" i="3"/>
  <c r="DT8" i="3"/>
  <c r="DU8" i="3"/>
  <c r="DV8" i="3"/>
  <c r="DW8" i="3"/>
  <c r="DX8" i="3"/>
  <c r="DY8" i="3"/>
  <c r="DZ8" i="3"/>
  <c r="EB8" i="3"/>
  <c r="EC8" i="3"/>
  <c r="ED8" i="3"/>
  <c r="EE8" i="3"/>
  <c r="EF8" i="3"/>
  <c r="EG8" i="3"/>
  <c r="EH8" i="3"/>
  <c r="EI8" i="3"/>
  <c r="BZ9" i="3"/>
  <c r="CA9" i="3"/>
  <c r="CB9" i="3"/>
  <c r="CC9" i="3"/>
  <c r="CD9" i="3"/>
  <c r="CE9" i="3"/>
  <c r="CF9" i="3"/>
  <c r="CG9" i="3"/>
  <c r="CI9" i="3"/>
  <c r="CJ9" i="3"/>
  <c r="CK9" i="3"/>
  <c r="CL9" i="3"/>
  <c r="CM9" i="3"/>
  <c r="CN9" i="3"/>
  <c r="CO9" i="3"/>
  <c r="CP9" i="3"/>
  <c r="CR9" i="3"/>
  <c r="CS9" i="3"/>
  <c r="CT9" i="3"/>
  <c r="CU9" i="3"/>
  <c r="CV9" i="3"/>
  <c r="CW9" i="3"/>
  <c r="CX9" i="3"/>
  <c r="CY9" i="3"/>
  <c r="DA9" i="3"/>
  <c r="DB9" i="3"/>
  <c r="DC9" i="3"/>
  <c r="DD9" i="3"/>
  <c r="DE9" i="3"/>
  <c r="DF9" i="3"/>
  <c r="DG9" i="3"/>
  <c r="DH9" i="3"/>
  <c r="DJ9" i="3"/>
  <c r="DK9" i="3"/>
  <c r="DL9" i="3"/>
  <c r="DM9" i="3"/>
  <c r="DN9" i="3"/>
  <c r="DO9" i="3"/>
  <c r="DP9" i="3"/>
  <c r="DQ9" i="3"/>
  <c r="DS9" i="3"/>
  <c r="DT9" i="3"/>
  <c r="DU9" i="3"/>
  <c r="DV9" i="3"/>
  <c r="DW9" i="3"/>
  <c r="DX9" i="3"/>
  <c r="DY9" i="3"/>
  <c r="DZ9" i="3"/>
  <c r="EB9" i="3"/>
  <c r="EC9" i="3"/>
  <c r="ED9" i="3"/>
  <c r="EE9" i="3"/>
  <c r="EF9" i="3"/>
  <c r="EG9" i="3"/>
  <c r="EH9" i="3"/>
  <c r="EI9" i="3"/>
  <c r="BZ10" i="3"/>
  <c r="CA10" i="3"/>
  <c r="CB10" i="3"/>
  <c r="CC10" i="3"/>
  <c r="CD10" i="3"/>
  <c r="CE10" i="3"/>
  <c r="CF10" i="3"/>
  <c r="CG10" i="3"/>
  <c r="CI10" i="3"/>
  <c r="CJ10" i="3"/>
  <c r="CK10" i="3"/>
  <c r="CL10" i="3"/>
  <c r="CM10" i="3"/>
  <c r="CN10" i="3"/>
  <c r="CO10" i="3"/>
  <c r="CP10" i="3"/>
  <c r="CR10" i="3"/>
  <c r="CS10" i="3"/>
  <c r="CT10" i="3"/>
  <c r="CU10" i="3"/>
  <c r="CV10" i="3"/>
  <c r="CW10" i="3"/>
  <c r="CX10" i="3"/>
  <c r="CY10" i="3"/>
  <c r="DA10" i="3"/>
  <c r="DB10" i="3"/>
  <c r="DC10" i="3"/>
  <c r="DD10" i="3"/>
  <c r="DE10" i="3"/>
  <c r="DF10" i="3"/>
  <c r="DG10" i="3"/>
  <c r="DH10" i="3"/>
  <c r="DJ10" i="3"/>
  <c r="DK10" i="3"/>
  <c r="DL10" i="3"/>
  <c r="DM10" i="3"/>
  <c r="DN10" i="3"/>
  <c r="DO10" i="3"/>
  <c r="DP10" i="3"/>
  <c r="DQ10" i="3"/>
  <c r="DS10" i="3"/>
  <c r="DT10" i="3"/>
  <c r="DU10" i="3"/>
  <c r="DV10" i="3"/>
  <c r="DW10" i="3"/>
  <c r="DX10" i="3"/>
  <c r="DY10" i="3"/>
  <c r="DZ10" i="3"/>
  <c r="EB10" i="3"/>
  <c r="EC10" i="3"/>
  <c r="ED10" i="3"/>
  <c r="EE10" i="3"/>
  <c r="EF10" i="3"/>
  <c r="EG10" i="3"/>
  <c r="EH10" i="3"/>
  <c r="EI10" i="3"/>
  <c r="BZ11" i="3"/>
  <c r="CA11" i="3"/>
  <c r="CB11" i="3"/>
  <c r="CC11" i="3"/>
  <c r="CD11" i="3"/>
  <c r="CE11" i="3"/>
  <c r="CF11" i="3"/>
  <c r="CG11" i="3"/>
  <c r="CI11" i="3"/>
  <c r="CJ11" i="3"/>
  <c r="CK11" i="3"/>
  <c r="CL11" i="3"/>
  <c r="CM11" i="3"/>
  <c r="CN11" i="3"/>
  <c r="CO11" i="3"/>
  <c r="CP11" i="3"/>
  <c r="CR11" i="3"/>
  <c r="CS11" i="3"/>
  <c r="CT11" i="3"/>
  <c r="CU11" i="3"/>
  <c r="CV11" i="3"/>
  <c r="CW11" i="3"/>
  <c r="CX11" i="3"/>
  <c r="CY11" i="3"/>
  <c r="DA11" i="3"/>
  <c r="DB11" i="3"/>
  <c r="DC11" i="3"/>
  <c r="DD11" i="3"/>
  <c r="DE11" i="3"/>
  <c r="DF11" i="3"/>
  <c r="DG11" i="3"/>
  <c r="DH11" i="3"/>
  <c r="DJ11" i="3"/>
  <c r="DK11" i="3"/>
  <c r="DL11" i="3"/>
  <c r="DM11" i="3"/>
  <c r="DN11" i="3"/>
  <c r="DO11" i="3"/>
  <c r="DP11" i="3"/>
  <c r="DQ11" i="3"/>
  <c r="DS11" i="3"/>
  <c r="DT11" i="3"/>
  <c r="DU11" i="3"/>
  <c r="DV11" i="3"/>
  <c r="DW11" i="3"/>
  <c r="DX11" i="3"/>
  <c r="DY11" i="3"/>
  <c r="DZ11" i="3"/>
  <c r="EB11" i="3"/>
  <c r="EC11" i="3"/>
  <c r="ED11" i="3"/>
  <c r="EE11" i="3"/>
  <c r="EF11" i="3"/>
  <c r="EG11" i="3"/>
  <c r="EH11" i="3"/>
  <c r="EI11" i="3"/>
  <c r="BZ12" i="3"/>
  <c r="CA12" i="3"/>
  <c r="CB12" i="3"/>
  <c r="CC12" i="3"/>
  <c r="CD12" i="3"/>
  <c r="CE12" i="3"/>
  <c r="CF12" i="3"/>
  <c r="CG12" i="3"/>
  <c r="CI12" i="3"/>
  <c r="CJ12" i="3"/>
  <c r="CK12" i="3"/>
  <c r="CL12" i="3"/>
  <c r="CM12" i="3"/>
  <c r="CN12" i="3"/>
  <c r="CO12" i="3"/>
  <c r="CP12" i="3"/>
  <c r="CR12" i="3"/>
  <c r="CS12" i="3"/>
  <c r="CT12" i="3"/>
  <c r="CU12" i="3"/>
  <c r="CV12" i="3"/>
  <c r="CW12" i="3"/>
  <c r="CX12" i="3"/>
  <c r="CY12" i="3"/>
  <c r="DA12" i="3"/>
  <c r="DB12" i="3"/>
  <c r="DC12" i="3"/>
  <c r="DD12" i="3"/>
  <c r="DE12" i="3"/>
  <c r="DF12" i="3"/>
  <c r="DG12" i="3"/>
  <c r="DH12" i="3"/>
  <c r="DJ12" i="3"/>
  <c r="DK12" i="3"/>
  <c r="DL12" i="3"/>
  <c r="DM12" i="3"/>
  <c r="DN12" i="3"/>
  <c r="DO12" i="3"/>
  <c r="DP12" i="3"/>
  <c r="DQ12" i="3"/>
  <c r="DS12" i="3"/>
  <c r="DT12" i="3"/>
  <c r="DU12" i="3"/>
  <c r="DV12" i="3"/>
  <c r="DW12" i="3"/>
  <c r="DX12" i="3"/>
  <c r="DY12" i="3"/>
  <c r="DZ12" i="3"/>
  <c r="EB12" i="3"/>
  <c r="EC12" i="3"/>
  <c r="ED12" i="3"/>
  <c r="EE12" i="3"/>
  <c r="EF12" i="3"/>
  <c r="EG12" i="3"/>
  <c r="EH12" i="3"/>
  <c r="EI12" i="3"/>
  <c r="BQ12" i="3"/>
  <c r="BR12" i="3"/>
  <c r="BS12" i="3"/>
  <c r="BT12" i="3"/>
  <c r="BU12" i="3"/>
  <c r="BV12" i="3"/>
  <c r="BW12" i="3"/>
  <c r="BX12" i="3"/>
  <c r="BQ13" i="3"/>
  <c r="BR13" i="3"/>
  <c r="BS13" i="3"/>
  <c r="BT13" i="3"/>
  <c r="BU13" i="3"/>
  <c r="BV13" i="3"/>
  <c r="BW13" i="3"/>
  <c r="BX13" i="3"/>
  <c r="BQ14" i="3"/>
  <c r="BR14" i="3"/>
  <c r="BS14" i="3"/>
  <c r="BT14" i="3"/>
  <c r="BU14" i="3"/>
  <c r="BV14" i="3"/>
  <c r="BW14" i="3"/>
  <c r="BX14" i="3"/>
  <c r="BQ15" i="3"/>
  <c r="BR15" i="3"/>
  <c r="BS15" i="3"/>
  <c r="BT15" i="3"/>
  <c r="BU15" i="3"/>
  <c r="BV15" i="3"/>
  <c r="BW15" i="3"/>
  <c r="BX15" i="3"/>
  <c r="BQ16" i="3"/>
  <c r="BR16" i="3"/>
  <c r="BS16" i="3"/>
  <c r="BT16" i="3"/>
  <c r="BU16" i="3"/>
  <c r="BV16" i="3"/>
  <c r="BW16" i="3"/>
  <c r="BX16" i="3"/>
  <c r="BQ17" i="3"/>
  <c r="BR17" i="3"/>
  <c r="BS17" i="3"/>
  <c r="BT17" i="3"/>
  <c r="BU17" i="3"/>
  <c r="BV17" i="3"/>
  <c r="BW17" i="3"/>
  <c r="BX17" i="3"/>
  <c r="BQ18" i="3"/>
  <c r="BR18" i="3"/>
  <c r="BS18" i="3"/>
  <c r="BT18" i="3"/>
  <c r="BU18" i="3"/>
  <c r="BV18" i="3"/>
  <c r="BW18" i="3"/>
  <c r="BX18" i="3"/>
  <c r="BQ19" i="3"/>
  <c r="BR19" i="3"/>
  <c r="BS19" i="3"/>
  <c r="BT19" i="3"/>
  <c r="BU19" i="3"/>
  <c r="BV19" i="3"/>
  <c r="BW19" i="3"/>
  <c r="BX19" i="3"/>
  <c r="BQ20" i="3"/>
  <c r="BR20" i="3"/>
  <c r="BS20" i="3"/>
  <c r="BT20" i="3"/>
  <c r="BU20" i="3"/>
  <c r="BV20" i="3"/>
  <c r="BW20" i="3"/>
  <c r="BX20" i="3"/>
  <c r="BQ21" i="3"/>
  <c r="BR21" i="3"/>
  <c r="BS21" i="3"/>
  <c r="BT21" i="3"/>
  <c r="BU21" i="3"/>
  <c r="BV21" i="3"/>
  <c r="BW21" i="3"/>
  <c r="BX21" i="3"/>
  <c r="BQ22" i="3"/>
  <c r="BR22" i="3"/>
  <c r="BS22" i="3"/>
  <c r="BT22" i="3"/>
  <c r="BU22" i="3"/>
  <c r="BV22" i="3"/>
  <c r="BW22" i="3"/>
  <c r="BX22" i="3"/>
  <c r="BQ23" i="3"/>
  <c r="BR23" i="3"/>
  <c r="BS23" i="3"/>
  <c r="BT23" i="3"/>
  <c r="BU23" i="3"/>
  <c r="BV23" i="3"/>
  <c r="BW23" i="3"/>
  <c r="BX23" i="3"/>
  <c r="BQ24" i="3"/>
  <c r="BR24" i="3"/>
  <c r="BS24" i="3"/>
  <c r="BT24" i="3"/>
  <c r="BU24" i="3"/>
  <c r="BV24" i="3"/>
  <c r="BW24" i="3"/>
  <c r="BX24" i="3"/>
  <c r="BQ25" i="3"/>
  <c r="BR25" i="3"/>
  <c r="BS25" i="3"/>
  <c r="BT25" i="3"/>
  <c r="BU25" i="3"/>
  <c r="BV25" i="3"/>
  <c r="BW25" i="3"/>
  <c r="BX25" i="3"/>
  <c r="BQ26" i="3"/>
  <c r="BR26" i="3"/>
  <c r="BS26" i="3"/>
  <c r="BT26" i="3"/>
  <c r="BU26" i="3"/>
  <c r="BV26" i="3"/>
  <c r="BW26" i="3"/>
  <c r="BX26" i="3"/>
  <c r="BQ27" i="3"/>
  <c r="BR27" i="3"/>
  <c r="BS27" i="3"/>
  <c r="BT27" i="3"/>
  <c r="BU27" i="3"/>
  <c r="BV27" i="3"/>
  <c r="BW27" i="3"/>
  <c r="BX27" i="3"/>
  <c r="BQ28" i="3"/>
  <c r="BR28" i="3"/>
  <c r="BS28" i="3"/>
  <c r="BT28" i="3"/>
  <c r="BU28" i="3"/>
  <c r="BV28" i="3"/>
  <c r="BW28" i="3"/>
  <c r="BX28" i="3"/>
  <c r="BQ29" i="3"/>
  <c r="BR29" i="3"/>
  <c r="BS29" i="3"/>
  <c r="BT29" i="3"/>
  <c r="BU29" i="3"/>
  <c r="BV29" i="3"/>
  <c r="BW29" i="3"/>
  <c r="BX29" i="3"/>
  <c r="BQ30" i="3"/>
  <c r="BR30" i="3"/>
  <c r="BS30" i="3"/>
  <c r="BT30" i="3"/>
  <c r="BU30" i="3"/>
  <c r="BV30" i="3"/>
  <c r="BW30" i="3"/>
  <c r="BX30" i="3"/>
  <c r="BQ31" i="3"/>
  <c r="BR31" i="3"/>
  <c r="BS31" i="3"/>
  <c r="BT31" i="3"/>
  <c r="BU31" i="3"/>
  <c r="BV31" i="3"/>
  <c r="BW31" i="3"/>
  <c r="BX31" i="3"/>
  <c r="BQ32" i="3"/>
  <c r="BR32" i="3"/>
  <c r="BS32" i="3"/>
  <c r="BT32" i="3"/>
  <c r="BU32" i="3"/>
  <c r="BV32" i="3"/>
  <c r="BW32" i="3"/>
  <c r="BX32" i="3"/>
  <c r="BQ33" i="3"/>
  <c r="BR33" i="3"/>
  <c r="BS33" i="3"/>
  <c r="BT33" i="3"/>
  <c r="BU33" i="3"/>
  <c r="BV33" i="3"/>
  <c r="BW33" i="3"/>
  <c r="BX33" i="3"/>
  <c r="BQ34" i="3"/>
  <c r="BR34" i="3"/>
  <c r="BS34" i="3"/>
  <c r="BT34" i="3"/>
  <c r="BU34" i="3"/>
  <c r="BV34" i="3"/>
  <c r="BW34" i="3"/>
  <c r="BX34" i="3"/>
  <c r="BQ35" i="3"/>
  <c r="BR35" i="3"/>
  <c r="BS35" i="3"/>
  <c r="BT35" i="3"/>
  <c r="BU35" i="3"/>
  <c r="BV35" i="3"/>
  <c r="BW35" i="3"/>
  <c r="BX35" i="3"/>
  <c r="BQ36" i="3"/>
  <c r="BR36" i="3"/>
  <c r="BS36" i="3"/>
  <c r="BT36" i="3"/>
  <c r="BU36" i="3"/>
  <c r="BV36" i="3"/>
  <c r="BW36" i="3"/>
  <c r="BX36" i="3"/>
  <c r="BQ37" i="3"/>
  <c r="BR37" i="3"/>
  <c r="BS37" i="3"/>
  <c r="BT37" i="3"/>
  <c r="BU37" i="3"/>
  <c r="BV37" i="3"/>
  <c r="BW37" i="3"/>
  <c r="BX37" i="3"/>
  <c r="BQ38" i="3"/>
  <c r="BR38" i="3"/>
  <c r="BS38" i="3"/>
  <c r="BT38" i="3"/>
  <c r="BU38" i="3"/>
  <c r="BV38" i="3"/>
  <c r="BW38" i="3"/>
  <c r="BX38" i="3"/>
  <c r="BQ39" i="3"/>
  <c r="BR39" i="3"/>
  <c r="BS39" i="3"/>
  <c r="BT39" i="3"/>
  <c r="BU39" i="3"/>
  <c r="BV39" i="3"/>
  <c r="BW39" i="3"/>
  <c r="BX39" i="3"/>
  <c r="BQ40" i="3"/>
  <c r="BR40" i="3"/>
  <c r="BS40" i="3"/>
  <c r="BT40" i="3"/>
  <c r="BU40" i="3"/>
  <c r="BV40" i="3"/>
  <c r="BW40" i="3"/>
  <c r="BX40" i="3"/>
  <c r="BQ41" i="3"/>
  <c r="BR41" i="3"/>
  <c r="BS41" i="3"/>
  <c r="BT41" i="3"/>
  <c r="BU41" i="3"/>
  <c r="BV41" i="3"/>
  <c r="BW41" i="3"/>
  <c r="BX41" i="3"/>
  <c r="BQ42" i="3"/>
  <c r="BR42" i="3"/>
  <c r="BS42" i="3"/>
  <c r="BT42" i="3"/>
  <c r="BU42" i="3"/>
  <c r="BV42" i="3"/>
  <c r="BW42" i="3"/>
  <c r="BX42" i="3"/>
  <c r="BQ43" i="3"/>
  <c r="BR43" i="3"/>
  <c r="BS43" i="3"/>
  <c r="BT43" i="3"/>
  <c r="BU43" i="3"/>
  <c r="BV43" i="3"/>
  <c r="BW43" i="3"/>
  <c r="BX43" i="3"/>
  <c r="BQ44" i="3"/>
  <c r="BR44" i="3"/>
  <c r="BS44" i="3"/>
  <c r="BT44" i="3"/>
  <c r="BU44" i="3"/>
  <c r="BV44" i="3"/>
  <c r="BW44" i="3"/>
  <c r="BX44" i="3"/>
  <c r="BQ45" i="3"/>
  <c r="BR45" i="3"/>
  <c r="BS45" i="3"/>
  <c r="BT45" i="3"/>
  <c r="BU45" i="3"/>
  <c r="BV45" i="3"/>
  <c r="BW45" i="3"/>
  <c r="BX45" i="3"/>
  <c r="BQ46" i="3"/>
  <c r="BR46" i="3"/>
  <c r="BS46" i="3"/>
  <c r="BT46" i="3"/>
  <c r="BU46" i="3"/>
  <c r="BV46" i="3"/>
  <c r="BW46" i="3"/>
  <c r="BX46" i="3"/>
  <c r="BQ47" i="3"/>
  <c r="BR47" i="3"/>
  <c r="BS47" i="3"/>
  <c r="BT47" i="3"/>
  <c r="BU47" i="3"/>
  <c r="BV47" i="3"/>
  <c r="BW47" i="3"/>
  <c r="BX47" i="3"/>
  <c r="BQ48" i="3"/>
  <c r="BR48" i="3"/>
  <c r="BS48" i="3"/>
  <c r="BT48" i="3"/>
  <c r="BU48" i="3"/>
  <c r="BV48" i="3"/>
  <c r="BW48" i="3"/>
  <c r="BX48" i="3"/>
  <c r="BQ49" i="3"/>
  <c r="BR49" i="3"/>
  <c r="BS49" i="3"/>
  <c r="BT49" i="3"/>
  <c r="BU49" i="3"/>
  <c r="BV49" i="3"/>
  <c r="BW49" i="3"/>
  <c r="BX49" i="3"/>
  <c r="BQ50" i="3"/>
  <c r="BR50" i="3"/>
  <c r="BS50" i="3"/>
  <c r="BT50" i="3"/>
  <c r="BU50" i="3"/>
  <c r="BV50" i="3"/>
  <c r="BW50" i="3"/>
  <c r="BX50" i="3"/>
  <c r="BQ51" i="3"/>
  <c r="BR51" i="3"/>
  <c r="BS51" i="3"/>
  <c r="BT51" i="3"/>
  <c r="BU51" i="3"/>
  <c r="BV51" i="3"/>
  <c r="BW51" i="3"/>
  <c r="BX51" i="3"/>
  <c r="BQ52" i="3"/>
  <c r="BR52" i="3"/>
  <c r="BS52" i="3"/>
  <c r="BT52" i="3"/>
  <c r="BU52" i="3"/>
  <c r="BV52" i="3"/>
  <c r="BW52" i="3"/>
  <c r="BX52" i="3"/>
  <c r="BQ53" i="3"/>
  <c r="BR53" i="3"/>
  <c r="BS53" i="3"/>
  <c r="BT53" i="3"/>
  <c r="BU53" i="3"/>
  <c r="BV53" i="3"/>
  <c r="BW53" i="3"/>
  <c r="BX53" i="3"/>
  <c r="BQ54" i="3"/>
  <c r="BR54" i="3"/>
  <c r="BS54" i="3"/>
  <c r="BT54" i="3"/>
  <c r="BU54" i="3"/>
  <c r="BV54" i="3"/>
  <c r="BW54" i="3"/>
  <c r="BX54" i="3"/>
  <c r="BQ55" i="3"/>
  <c r="BR55" i="3"/>
  <c r="BS55" i="3"/>
  <c r="BT55" i="3"/>
  <c r="BU55" i="3"/>
  <c r="BV55" i="3"/>
  <c r="BW55" i="3"/>
  <c r="BX55" i="3"/>
  <c r="BQ56" i="3"/>
  <c r="BR56" i="3"/>
  <c r="BS56" i="3"/>
  <c r="BT56" i="3"/>
  <c r="BU56" i="3"/>
  <c r="BV56" i="3"/>
  <c r="BW56" i="3"/>
  <c r="BX56" i="3"/>
  <c r="BQ57" i="3"/>
  <c r="BR57" i="3"/>
  <c r="BS57" i="3"/>
  <c r="BT57" i="3"/>
  <c r="BU57" i="3"/>
  <c r="BV57" i="3"/>
  <c r="BW57" i="3"/>
  <c r="BX57" i="3"/>
  <c r="BQ58" i="3"/>
  <c r="BR58" i="3"/>
  <c r="BS58" i="3"/>
  <c r="BT58" i="3"/>
  <c r="BU58" i="3"/>
  <c r="BV58" i="3"/>
  <c r="BW58" i="3"/>
  <c r="BX58" i="3"/>
  <c r="BQ59" i="3"/>
  <c r="BR59" i="3"/>
  <c r="BS59" i="3"/>
  <c r="BT59" i="3"/>
  <c r="BU59" i="3"/>
  <c r="BV59" i="3"/>
  <c r="BW59" i="3"/>
  <c r="BX59" i="3"/>
  <c r="BQ60" i="3"/>
  <c r="BR60" i="3"/>
  <c r="BS60" i="3"/>
  <c r="BT60" i="3"/>
  <c r="BU60" i="3"/>
  <c r="BV60" i="3"/>
  <c r="BW60" i="3"/>
  <c r="BX60" i="3"/>
  <c r="BQ61" i="3"/>
  <c r="BR61" i="3"/>
  <c r="BS61" i="3"/>
  <c r="BT61" i="3"/>
  <c r="BU61" i="3"/>
  <c r="BV61" i="3"/>
  <c r="BW61" i="3"/>
  <c r="BX61" i="3"/>
  <c r="BQ62" i="3"/>
  <c r="BR62" i="3"/>
  <c r="BS62" i="3"/>
  <c r="BT62" i="3"/>
  <c r="BU62" i="3"/>
  <c r="BV62" i="3"/>
  <c r="BW62" i="3"/>
  <c r="BX62" i="3"/>
  <c r="BQ63" i="3"/>
  <c r="BR63" i="3"/>
  <c r="BS63" i="3"/>
  <c r="BT63" i="3"/>
  <c r="BU63" i="3"/>
  <c r="BV63" i="3"/>
  <c r="BW63" i="3"/>
  <c r="BX63" i="3"/>
  <c r="BQ64" i="3"/>
  <c r="BR64" i="3"/>
  <c r="BS64" i="3"/>
  <c r="BT64" i="3"/>
  <c r="BU64" i="3"/>
  <c r="BV64" i="3"/>
  <c r="BW64" i="3"/>
  <c r="BX64" i="3"/>
  <c r="BQ65" i="3"/>
  <c r="BR65" i="3"/>
  <c r="BS65" i="3"/>
  <c r="BT65" i="3"/>
  <c r="BU65" i="3"/>
  <c r="BV65" i="3"/>
  <c r="BW65" i="3"/>
  <c r="BX65" i="3"/>
  <c r="BQ66" i="3"/>
  <c r="BR66" i="3"/>
  <c r="BS66" i="3"/>
  <c r="BT66" i="3"/>
  <c r="BU66" i="3"/>
  <c r="BV66" i="3"/>
  <c r="BW66" i="3"/>
  <c r="BX66" i="3"/>
  <c r="BQ67" i="3"/>
  <c r="BR67" i="3"/>
  <c r="BS67" i="3"/>
  <c r="BT67" i="3"/>
  <c r="BU67" i="3"/>
  <c r="BV67" i="3"/>
  <c r="BW67" i="3"/>
  <c r="BX67" i="3"/>
  <c r="BQ68" i="3"/>
  <c r="BR68" i="3"/>
  <c r="BS68" i="3"/>
  <c r="BT68" i="3"/>
  <c r="BU68" i="3"/>
  <c r="BV68" i="3"/>
  <c r="BW68" i="3"/>
  <c r="BX68" i="3"/>
  <c r="BQ69" i="3"/>
  <c r="BR69" i="3"/>
  <c r="BS69" i="3"/>
  <c r="BT69" i="3"/>
  <c r="BU69" i="3"/>
  <c r="BV69" i="3"/>
  <c r="BW69" i="3"/>
  <c r="BX69" i="3"/>
  <c r="BQ70" i="3"/>
  <c r="BR70" i="3"/>
  <c r="BS70" i="3"/>
  <c r="BT70" i="3"/>
  <c r="BU70" i="3"/>
  <c r="BV70" i="3"/>
  <c r="BW70" i="3"/>
  <c r="BX70" i="3"/>
  <c r="BQ71" i="3"/>
  <c r="BR71" i="3"/>
  <c r="BS71" i="3"/>
  <c r="BT71" i="3"/>
  <c r="BU71" i="3"/>
  <c r="BV71" i="3"/>
  <c r="BW71" i="3"/>
  <c r="BX71" i="3"/>
  <c r="BQ72" i="3"/>
  <c r="BR72" i="3"/>
  <c r="BS72" i="3"/>
  <c r="BT72" i="3"/>
  <c r="BU72" i="3"/>
  <c r="BV72" i="3"/>
  <c r="BW72" i="3"/>
  <c r="BX72" i="3"/>
  <c r="BQ73" i="3"/>
  <c r="BR73" i="3"/>
  <c r="BS73" i="3"/>
  <c r="BT73" i="3"/>
  <c r="BU73" i="3"/>
  <c r="BV73" i="3"/>
  <c r="BW73" i="3"/>
  <c r="BX73" i="3"/>
  <c r="BQ74" i="3"/>
  <c r="BR74" i="3"/>
  <c r="BS74" i="3"/>
  <c r="BT74" i="3"/>
  <c r="BU74" i="3"/>
  <c r="BV74" i="3"/>
  <c r="BW74" i="3"/>
  <c r="BX74" i="3"/>
  <c r="BQ75" i="3"/>
  <c r="BR75" i="3"/>
  <c r="BS75" i="3"/>
  <c r="BT75" i="3"/>
  <c r="BU75" i="3"/>
  <c r="BV75" i="3"/>
  <c r="BW75" i="3"/>
  <c r="BX75" i="3"/>
  <c r="BQ76" i="3"/>
  <c r="BR76" i="3"/>
  <c r="BS76" i="3"/>
  <c r="BT76" i="3"/>
  <c r="BU76" i="3"/>
  <c r="BV76" i="3"/>
  <c r="BW76" i="3"/>
  <c r="BX76" i="3"/>
  <c r="BQ77" i="3"/>
  <c r="BR77" i="3"/>
  <c r="BS77" i="3"/>
  <c r="BT77" i="3"/>
  <c r="BU77" i="3"/>
  <c r="BV77" i="3"/>
  <c r="BW77" i="3"/>
  <c r="BX77" i="3"/>
  <c r="BQ78" i="3"/>
  <c r="BR78" i="3"/>
  <c r="BS78" i="3"/>
  <c r="BT78" i="3"/>
  <c r="BU78" i="3"/>
  <c r="BV78" i="3"/>
  <c r="BW78" i="3"/>
  <c r="BX78" i="3"/>
  <c r="BQ79" i="3"/>
  <c r="BR79" i="3"/>
  <c r="BS79" i="3"/>
  <c r="BT79" i="3"/>
  <c r="BU79" i="3"/>
  <c r="BV79" i="3"/>
  <c r="BW79" i="3"/>
  <c r="BX79" i="3"/>
  <c r="BQ80" i="3"/>
  <c r="BR80" i="3"/>
  <c r="BS80" i="3"/>
  <c r="BT80" i="3"/>
  <c r="BU80" i="3"/>
  <c r="BV80" i="3"/>
  <c r="BW80" i="3"/>
  <c r="BX80" i="3"/>
  <c r="BQ81" i="3"/>
  <c r="BR81" i="3"/>
  <c r="BS81" i="3"/>
  <c r="BT81" i="3"/>
  <c r="BU81" i="3"/>
  <c r="BV81" i="3"/>
  <c r="BW81" i="3"/>
  <c r="BX81" i="3"/>
  <c r="BQ82" i="3"/>
  <c r="BR82" i="3"/>
  <c r="BS82" i="3"/>
  <c r="BT82" i="3"/>
  <c r="BU82" i="3"/>
  <c r="BV82" i="3"/>
  <c r="BW82" i="3"/>
  <c r="BX82" i="3"/>
  <c r="BQ83" i="3"/>
  <c r="BR83" i="3"/>
  <c r="BS83" i="3"/>
  <c r="BT83" i="3"/>
  <c r="BU83" i="3"/>
  <c r="BV83" i="3"/>
  <c r="BW83" i="3"/>
  <c r="BX83" i="3"/>
  <c r="BQ84" i="3"/>
  <c r="BR84" i="3"/>
  <c r="BS84" i="3"/>
  <c r="BT84" i="3"/>
  <c r="BU84" i="3"/>
  <c r="BV84" i="3"/>
  <c r="BW84" i="3"/>
  <c r="BX84" i="3"/>
  <c r="BQ85" i="3"/>
  <c r="BR85" i="3"/>
  <c r="BS85" i="3"/>
  <c r="BT85" i="3"/>
  <c r="BU85" i="3"/>
  <c r="BV85" i="3"/>
  <c r="BW85" i="3"/>
  <c r="BX85" i="3"/>
  <c r="BQ86" i="3"/>
  <c r="BR86" i="3"/>
  <c r="BS86" i="3"/>
  <c r="BT86" i="3"/>
  <c r="BU86" i="3"/>
  <c r="BV86" i="3"/>
  <c r="BW86" i="3"/>
  <c r="BX86" i="3"/>
  <c r="BQ87" i="3"/>
  <c r="BR87" i="3"/>
  <c r="BS87" i="3"/>
  <c r="BT87" i="3"/>
  <c r="BU87" i="3"/>
  <c r="BV87" i="3"/>
  <c r="BW87" i="3"/>
  <c r="BX87" i="3"/>
  <c r="BQ88" i="3"/>
  <c r="BR88" i="3"/>
  <c r="BS88" i="3"/>
  <c r="BT88" i="3"/>
  <c r="BU88" i="3"/>
  <c r="BV88" i="3"/>
  <c r="BW88" i="3"/>
  <c r="BX88" i="3"/>
  <c r="BQ89" i="3"/>
  <c r="BR89" i="3"/>
  <c r="BS89" i="3"/>
  <c r="BT89" i="3"/>
  <c r="BU89" i="3"/>
  <c r="BV89" i="3"/>
  <c r="BW89" i="3"/>
  <c r="BX89" i="3"/>
  <c r="BQ90" i="3"/>
  <c r="BR90" i="3"/>
  <c r="BS90" i="3"/>
  <c r="BT90" i="3"/>
  <c r="BU90" i="3"/>
  <c r="BV90" i="3"/>
  <c r="BW90" i="3"/>
  <c r="BX90" i="3"/>
  <c r="BQ91" i="3"/>
  <c r="BR91" i="3"/>
  <c r="BS91" i="3"/>
  <c r="BT91" i="3"/>
  <c r="BU91" i="3"/>
  <c r="BV91" i="3"/>
  <c r="BW91" i="3"/>
  <c r="BX91" i="3"/>
  <c r="BQ92" i="3"/>
  <c r="BR92" i="3"/>
  <c r="BS92" i="3"/>
  <c r="BT92" i="3"/>
  <c r="BU92" i="3"/>
  <c r="BV92" i="3"/>
  <c r="BW92" i="3"/>
  <c r="BX92" i="3"/>
  <c r="BQ93" i="3"/>
  <c r="BR93" i="3"/>
  <c r="BS93" i="3"/>
  <c r="BT93" i="3"/>
  <c r="BU93" i="3"/>
  <c r="BV93" i="3"/>
  <c r="BW93" i="3"/>
  <c r="BX93" i="3"/>
  <c r="BQ94" i="3"/>
  <c r="BR94" i="3"/>
  <c r="BS94" i="3"/>
  <c r="BT94" i="3"/>
  <c r="BU94" i="3"/>
  <c r="BV94" i="3"/>
  <c r="BW94" i="3"/>
  <c r="BX94" i="3"/>
  <c r="BQ95" i="3"/>
  <c r="BR95" i="3"/>
  <c r="BS95" i="3"/>
  <c r="BT95" i="3"/>
  <c r="BU95" i="3"/>
  <c r="BV95" i="3"/>
  <c r="BW95" i="3"/>
  <c r="BX95" i="3"/>
  <c r="BQ96" i="3"/>
  <c r="BR96" i="3"/>
  <c r="BS96" i="3"/>
  <c r="BT96" i="3"/>
  <c r="BU96" i="3"/>
  <c r="BV96" i="3"/>
  <c r="BW96" i="3"/>
  <c r="BX96" i="3"/>
  <c r="BQ97" i="3"/>
  <c r="BR97" i="3"/>
  <c r="BS97" i="3"/>
  <c r="BT97" i="3"/>
  <c r="BU97" i="3"/>
  <c r="BV97" i="3"/>
  <c r="BW97" i="3"/>
  <c r="BX97" i="3"/>
  <c r="BQ98" i="3"/>
  <c r="BR98" i="3"/>
  <c r="BS98" i="3"/>
  <c r="BT98" i="3"/>
  <c r="BU98" i="3"/>
  <c r="BV98" i="3"/>
  <c r="BW98" i="3"/>
  <c r="BX98" i="3"/>
  <c r="BQ99" i="3"/>
  <c r="BR99" i="3"/>
  <c r="BS99" i="3"/>
  <c r="BT99" i="3"/>
  <c r="BU99" i="3"/>
  <c r="BV99" i="3"/>
  <c r="BW99" i="3"/>
  <c r="BX99" i="3"/>
  <c r="BQ100" i="3"/>
  <c r="BR100" i="3"/>
  <c r="BS100" i="3"/>
  <c r="BT100" i="3"/>
  <c r="BU100" i="3"/>
  <c r="BV100" i="3"/>
  <c r="BW100" i="3"/>
  <c r="BX100" i="3"/>
  <c r="BQ101" i="3"/>
  <c r="BR101" i="3"/>
  <c r="BS101" i="3"/>
  <c r="BT101" i="3"/>
  <c r="BU101" i="3"/>
  <c r="BV101" i="3"/>
  <c r="BW101" i="3"/>
  <c r="BX101" i="3"/>
  <c r="BQ102" i="3"/>
  <c r="BR102" i="3"/>
  <c r="BS102" i="3"/>
  <c r="BT102" i="3"/>
  <c r="BU102" i="3"/>
  <c r="BV102" i="3"/>
  <c r="BW102" i="3"/>
  <c r="BX102" i="3"/>
  <c r="BQ103" i="3"/>
  <c r="BR103" i="3"/>
  <c r="BS103" i="3"/>
  <c r="BT103" i="3"/>
  <c r="BU103" i="3"/>
  <c r="BV103" i="3"/>
  <c r="BW103" i="3"/>
  <c r="BX103" i="3"/>
  <c r="BQ104" i="3"/>
  <c r="BR104" i="3"/>
  <c r="BS104" i="3"/>
  <c r="BT104" i="3"/>
  <c r="BU104" i="3"/>
  <c r="BV104" i="3"/>
  <c r="BW104" i="3"/>
  <c r="BX104" i="3"/>
  <c r="BQ105" i="3"/>
  <c r="BR105" i="3"/>
  <c r="BS105" i="3"/>
  <c r="BT105" i="3"/>
  <c r="BU105" i="3"/>
  <c r="BV105" i="3"/>
  <c r="BW105" i="3"/>
  <c r="BX105" i="3"/>
  <c r="BQ106" i="3"/>
  <c r="BR106" i="3"/>
  <c r="BS106" i="3"/>
  <c r="BT106" i="3"/>
  <c r="BU106" i="3"/>
  <c r="BV106" i="3"/>
  <c r="BW106" i="3"/>
  <c r="BX106" i="3"/>
  <c r="BQ107" i="3"/>
  <c r="BR107" i="3"/>
  <c r="BS107" i="3"/>
  <c r="BT107" i="3"/>
  <c r="BU107" i="3"/>
  <c r="BV107" i="3"/>
  <c r="BW107" i="3"/>
  <c r="BX107" i="3"/>
  <c r="BQ108" i="3"/>
  <c r="BR108" i="3"/>
  <c r="BS108" i="3"/>
  <c r="BT108" i="3"/>
  <c r="BU108" i="3"/>
  <c r="BV108" i="3"/>
  <c r="BW108" i="3"/>
  <c r="BX108" i="3"/>
  <c r="BQ109" i="3"/>
  <c r="BR109" i="3"/>
  <c r="BS109" i="3"/>
  <c r="BT109" i="3"/>
  <c r="BU109" i="3"/>
  <c r="BV109" i="3"/>
  <c r="BW109" i="3"/>
  <c r="BX109" i="3"/>
  <c r="BQ110" i="3"/>
  <c r="BR110" i="3"/>
  <c r="BS110" i="3"/>
  <c r="BT110" i="3"/>
  <c r="BU110" i="3"/>
  <c r="BV110" i="3"/>
  <c r="BW110" i="3"/>
  <c r="BX110" i="3"/>
  <c r="BQ111" i="3"/>
  <c r="BR111" i="3"/>
  <c r="BS111" i="3"/>
  <c r="BT111" i="3"/>
  <c r="BU111" i="3"/>
  <c r="BV111" i="3"/>
  <c r="BW111" i="3"/>
  <c r="BX111" i="3"/>
  <c r="BQ112" i="3"/>
  <c r="BR112" i="3"/>
  <c r="BS112" i="3"/>
  <c r="BT112" i="3"/>
  <c r="BU112" i="3"/>
  <c r="BV112" i="3"/>
  <c r="BW112" i="3"/>
  <c r="BX112" i="3"/>
  <c r="BQ113" i="3"/>
  <c r="BR113" i="3"/>
  <c r="BS113" i="3"/>
  <c r="BT113" i="3"/>
  <c r="BU113" i="3"/>
  <c r="BV113" i="3"/>
  <c r="BW113" i="3"/>
  <c r="BX113" i="3"/>
  <c r="BQ114" i="3"/>
  <c r="BR114" i="3"/>
  <c r="BS114" i="3"/>
  <c r="BT114" i="3"/>
  <c r="BU114" i="3"/>
  <c r="BV114" i="3"/>
  <c r="BW114" i="3"/>
  <c r="BX114" i="3"/>
  <c r="BQ115" i="3"/>
  <c r="BR115" i="3"/>
  <c r="BS115" i="3"/>
  <c r="BT115" i="3"/>
  <c r="BU115" i="3"/>
  <c r="BV115" i="3"/>
  <c r="BW115" i="3"/>
  <c r="BX115" i="3"/>
  <c r="BQ116" i="3"/>
  <c r="BR116" i="3"/>
  <c r="BS116" i="3"/>
  <c r="BT116" i="3"/>
  <c r="BU116" i="3"/>
  <c r="BV116" i="3"/>
  <c r="BW116" i="3"/>
  <c r="BX116" i="3"/>
  <c r="BQ117" i="3"/>
  <c r="BR117" i="3"/>
  <c r="BS117" i="3"/>
  <c r="BT117" i="3"/>
  <c r="BU117" i="3"/>
  <c r="BV117" i="3"/>
  <c r="BW117" i="3"/>
  <c r="BX117" i="3"/>
  <c r="BQ118" i="3"/>
  <c r="BR118" i="3"/>
  <c r="BS118" i="3"/>
  <c r="BT118" i="3"/>
  <c r="BU118" i="3"/>
  <c r="BV118" i="3"/>
  <c r="BW118" i="3"/>
  <c r="BX118" i="3"/>
  <c r="BQ119" i="3"/>
  <c r="BR119" i="3"/>
  <c r="BS119" i="3"/>
  <c r="BT119" i="3"/>
  <c r="BU119" i="3"/>
  <c r="BV119" i="3"/>
  <c r="BW119" i="3"/>
  <c r="BX119" i="3"/>
  <c r="BQ120" i="3"/>
  <c r="BR120" i="3"/>
  <c r="BS120" i="3"/>
  <c r="BT120" i="3"/>
  <c r="BU120" i="3"/>
  <c r="BV120" i="3"/>
  <c r="BW120" i="3"/>
  <c r="BX120" i="3"/>
  <c r="BQ121" i="3"/>
  <c r="BR121" i="3"/>
  <c r="BS121" i="3"/>
  <c r="BT121" i="3"/>
  <c r="BU121" i="3"/>
  <c r="BV121" i="3"/>
  <c r="BW121" i="3"/>
  <c r="BX121" i="3"/>
  <c r="BQ122" i="3"/>
  <c r="BR122" i="3"/>
  <c r="BS122" i="3"/>
  <c r="BT122" i="3"/>
  <c r="BU122" i="3"/>
  <c r="BV122" i="3"/>
  <c r="BW122" i="3"/>
  <c r="BX122" i="3"/>
  <c r="BH12" i="3"/>
  <c r="BI12" i="3"/>
  <c r="BJ12" i="3"/>
  <c r="BK12" i="3"/>
  <c r="BL12" i="3"/>
  <c r="BM12" i="3"/>
  <c r="BN12" i="3"/>
  <c r="BO12" i="3"/>
  <c r="BH13" i="3"/>
  <c r="BI13" i="3"/>
  <c r="BJ13" i="3"/>
  <c r="BK13" i="3"/>
  <c r="BL13" i="3"/>
  <c r="BM13" i="3"/>
  <c r="BN13" i="3"/>
  <c r="BO13" i="3"/>
  <c r="BH14" i="3"/>
  <c r="BI14" i="3"/>
  <c r="BJ14" i="3"/>
  <c r="BK14" i="3"/>
  <c r="BL14" i="3"/>
  <c r="BM14" i="3"/>
  <c r="BN14" i="3"/>
  <c r="BO14" i="3"/>
  <c r="BH15" i="3"/>
  <c r="BI15" i="3"/>
  <c r="BJ15" i="3"/>
  <c r="BK15" i="3"/>
  <c r="BL15" i="3"/>
  <c r="BM15" i="3"/>
  <c r="BN15" i="3"/>
  <c r="BO15" i="3"/>
  <c r="BH16" i="3"/>
  <c r="BI16" i="3"/>
  <c r="BJ16" i="3"/>
  <c r="BK16" i="3"/>
  <c r="BL16" i="3"/>
  <c r="BM16" i="3"/>
  <c r="BN16" i="3"/>
  <c r="BO16" i="3"/>
  <c r="BH17" i="3"/>
  <c r="BI17" i="3"/>
  <c r="BJ17" i="3"/>
  <c r="BK17" i="3"/>
  <c r="BL17" i="3"/>
  <c r="BM17" i="3"/>
  <c r="BN17" i="3"/>
  <c r="BO17" i="3"/>
  <c r="BH18" i="3"/>
  <c r="BI18" i="3"/>
  <c r="BJ18" i="3"/>
  <c r="BK18" i="3"/>
  <c r="BL18" i="3"/>
  <c r="BM18" i="3"/>
  <c r="BN18" i="3"/>
  <c r="BO18" i="3"/>
  <c r="BH19" i="3"/>
  <c r="BI19" i="3"/>
  <c r="BJ19" i="3"/>
  <c r="BK19" i="3"/>
  <c r="BL19" i="3"/>
  <c r="BM19" i="3"/>
  <c r="BN19" i="3"/>
  <c r="BO19" i="3"/>
  <c r="BH20" i="3"/>
  <c r="BI20" i="3"/>
  <c r="BJ20" i="3"/>
  <c r="BK20" i="3"/>
  <c r="BL20" i="3"/>
  <c r="BM20" i="3"/>
  <c r="BN20" i="3"/>
  <c r="BO20" i="3"/>
  <c r="BH21" i="3"/>
  <c r="BI21" i="3"/>
  <c r="BJ21" i="3"/>
  <c r="BK21" i="3"/>
  <c r="BL21" i="3"/>
  <c r="BM21" i="3"/>
  <c r="BN21" i="3"/>
  <c r="BO21" i="3"/>
  <c r="BH22" i="3"/>
  <c r="BI22" i="3"/>
  <c r="BJ22" i="3"/>
  <c r="BK22" i="3"/>
  <c r="BL22" i="3"/>
  <c r="BM22" i="3"/>
  <c r="BN22" i="3"/>
  <c r="BO22" i="3"/>
  <c r="BH23" i="3"/>
  <c r="BI23" i="3"/>
  <c r="BJ23" i="3"/>
  <c r="BK23" i="3"/>
  <c r="BL23" i="3"/>
  <c r="BM23" i="3"/>
  <c r="BN23" i="3"/>
  <c r="BO23" i="3"/>
  <c r="BH24" i="3"/>
  <c r="BI24" i="3"/>
  <c r="BJ24" i="3"/>
  <c r="BK24" i="3"/>
  <c r="BL24" i="3"/>
  <c r="BM24" i="3"/>
  <c r="BN24" i="3"/>
  <c r="BO24" i="3"/>
  <c r="BH25" i="3"/>
  <c r="BI25" i="3"/>
  <c r="BJ25" i="3"/>
  <c r="BK25" i="3"/>
  <c r="BL25" i="3"/>
  <c r="BM25" i="3"/>
  <c r="BN25" i="3"/>
  <c r="BO25" i="3"/>
  <c r="BH26" i="3"/>
  <c r="BI26" i="3"/>
  <c r="BJ26" i="3"/>
  <c r="BK26" i="3"/>
  <c r="BL26" i="3"/>
  <c r="BM26" i="3"/>
  <c r="BN26" i="3"/>
  <c r="BO26" i="3"/>
  <c r="BH27" i="3"/>
  <c r="BI27" i="3"/>
  <c r="BJ27" i="3"/>
  <c r="BK27" i="3"/>
  <c r="BL27" i="3"/>
  <c r="BM27" i="3"/>
  <c r="BN27" i="3"/>
  <c r="BO27" i="3"/>
  <c r="BH28" i="3"/>
  <c r="BI28" i="3"/>
  <c r="BJ28" i="3"/>
  <c r="BK28" i="3"/>
  <c r="BL28" i="3"/>
  <c r="BM28" i="3"/>
  <c r="BN28" i="3"/>
  <c r="BO28" i="3"/>
  <c r="BH29" i="3"/>
  <c r="BI29" i="3"/>
  <c r="BJ29" i="3"/>
  <c r="BK29" i="3"/>
  <c r="BL29" i="3"/>
  <c r="BM29" i="3"/>
  <c r="BN29" i="3"/>
  <c r="BO29" i="3"/>
  <c r="BH30" i="3"/>
  <c r="BI30" i="3"/>
  <c r="BJ30" i="3"/>
  <c r="BK30" i="3"/>
  <c r="BL30" i="3"/>
  <c r="BM30" i="3"/>
  <c r="BN30" i="3"/>
  <c r="BO30" i="3"/>
  <c r="BH31" i="3"/>
  <c r="BI31" i="3"/>
  <c r="BJ31" i="3"/>
  <c r="BK31" i="3"/>
  <c r="BL31" i="3"/>
  <c r="BM31" i="3"/>
  <c r="BN31" i="3"/>
  <c r="BO31" i="3"/>
  <c r="BH32" i="3"/>
  <c r="BI32" i="3"/>
  <c r="BJ32" i="3"/>
  <c r="BK32" i="3"/>
  <c r="BL32" i="3"/>
  <c r="BM32" i="3"/>
  <c r="BN32" i="3"/>
  <c r="BO32" i="3"/>
  <c r="BH33" i="3"/>
  <c r="BI33" i="3"/>
  <c r="BJ33" i="3"/>
  <c r="BK33" i="3"/>
  <c r="BL33" i="3"/>
  <c r="BM33" i="3"/>
  <c r="BN33" i="3"/>
  <c r="BO33" i="3"/>
  <c r="BH34" i="3"/>
  <c r="BI34" i="3"/>
  <c r="BJ34" i="3"/>
  <c r="BK34" i="3"/>
  <c r="BL34" i="3"/>
  <c r="BM34" i="3"/>
  <c r="BN34" i="3"/>
  <c r="BO34" i="3"/>
  <c r="BH35" i="3"/>
  <c r="BI35" i="3"/>
  <c r="BJ35" i="3"/>
  <c r="BK35" i="3"/>
  <c r="BL35" i="3"/>
  <c r="BM35" i="3"/>
  <c r="BN35" i="3"/>
  <c r="BO35" i="3"/>
  <c r="BH36" i="3"/>
  <c r="BI36" i="3"/>
  <c r="BJ36" i="3"/>
  <c r="BK36" i="3"/>
  <c r="BL36" i="3"/>
  <c r="BM36" i="3"/>
  <c r="BN36" i="3"/>
  <c r="BO36" i="3"/>
  <c r="BH37" i="3"/>
  <c r="BI37" i="3"/>
  <c r="BJ37" i="3"/>
  <c r="BK37" i="3"/>
  <c r="BL37" i="3"/>
  <c r="BM37" i="3"/>
  <c r="BN37" i="3"/>
  <c r="BO37" i="3"/>
  <c r="BH38" i="3"/>
  <c r="BI38" i="3"/>
  <c r="BJ38" i="3"/>
  <c r="BK38" i="3"/>
  <c r="BL38" i="3"/>
  <c r="BM38" i="3"/>
  <c r="BN38" i="3"/>
  <c r="BO38" i="3"/>
  <c r="BH39" i="3"/>
  <c r="BI39" i="3"/>
  <c r="BJ39" i="3"/>
  <c r="BK39" i="3"/>
  <c r="BL39" i="3"/>
  <c r="BM39" i="3"/>
  <c r="BN39" i="3"/>
  <c r="BO39" i="3"/>
  <c r="BH40" i="3"/>
  <c r="BI40" i="3"/>
  <c r="BJ40" i="3"/>
  <c r="BK40" i="3"/>
  <c r="BL40" i="3"/>
  <c r="BM40" i="3"/>
  <c r="BN40" i="3"/>
  <c r="BO40" i="3"/>
  <c r="BH41" i="3"/>
  <c r="BI41" i="3"/>
  <c r="BJ41" i="3"/>
  <c r="BK41" i="3"/>
  <c r="BL41" i="3"/>
  <c r="BM41" i="3"/>
  <c r="BN41" i="3"/>
  <c r="BO41" i="3"/>
  <c r="BH42" i="3"/>
  <c r="BI42" i="3"/>
  <c r="BJ42" i="3"/>
  <c r="BK42" i="3"/>
  <c r="BL42" i="3"/>
  <c r="BM42" i="3"/>
  <c r="BN42" i="3"/>
  <c r="BO42" i="3"/>
  <c r="BH43" i="3"/>
  <c r="BI43" i="3"/>
  <c r="BJ43" i="3"/>
  <c r="BK43" i="3"/>
  <c r="BL43" i="3"/>
  <c r="BM43" i="3"/>
  <c r="BN43" i="3"/>
  <c r="BO43" i="3"/>
  <c r="BH44" i="3"/>
  <c r="BI44" i="3"/>
  <c r="BJ44" i="3"/>
  <c r="BK44" i="3"/>
  <c r="BL44" i="3"/>
  <c r="BM44" i="3"/>
  <c r="BN44" i="3"/>
  <c r="BO44" i="3"/>
  <c r="BH45" i="3"/>
  <c r="BI45" i="3"/>
  <c r="BJ45" i="3"/>
  <c r="BK45" i="3"/>
  <c r="BL45" i="3"/>
  <c r="BM45" i="3"/>
  <c r="BN45" i="3"/>
  <c r="BO45" i="3"/>
  <c r="BH46" i="3"/>
  <c r="BI46" i="3"/>
  <c r="BJ46" i="3"/>
  <c r="BK46" i="3"/>
  <c r="BL46" i="3"/>
  <c r="BM46" i="3"/>
  <c r="BN46" i="3"/>
  <c r="BO46" i="3"/>
  <c r="BH47" i="3"/>
  <c r="BI47" i="3"/>
  <c r="BJ47" i="3"/>
  <c r="BK47" i="3"/>
  <c r="BL47" i="3"/>
  <c r="BM47" i="3"/>
  <c r="BN47" i="3"/>
  <c r="BO47" i="3"/>
  <c r="BH48" i="3"/>
  <c r="BI48" i="3"/>
  <c r="BJ48" i="3"/>
  <c r="BK48" i="3"/>
  <c r="BL48" i="3"/>
  <c r="BM48" i="3"/>
  <c r="BN48" i="3"/>
  <c r="BO48" i="3"/>
  <c r="BH49" i="3"/>
  <c r="BI49" i="3"/>
  <c r="BJ49" i="3"/>
  <c r="BK49" i="3"/>
  <c r="BL49" i="3"/>
  <c r="BM49" i="3"/>
  <c r="BN49" i="3"/>
  <c r="BO49" i="3"/>
  <c r="BH50" i="3"/>
  <c r="BI50" i="3"/>
  <c r="BJ50" i="3"/>
  <c r="BK50" i="3"/>
  <c r="BL50" i="3"/>
  <c r="BM50" i="3"/>
  <c r="BN50" i="3"/>
  <c r="BO50" i="3"/>
  <c r="BH51" i="3"/>
  <c r="BI51" i="3"/>
  <c r="BJ51" i="3"/>
  <c r="BK51" i="3"/>
  <c r="BL51" i="3"/>
  <c r="BM51" i="3"/>
  <c r="BN51" i="3"/>
  <c r="BO51" i="3"/>
  <c r="BH52" i="3"/>
  <c r="BI52" i="3"/>
  <c r="BJ52" i="3"/>
  <c r="BK52" i="3"/>
  <c r="BL52" i="3"/>
  <c r="BM52" i="3"/>
  <c r="BN52" i="3"/>
  <c r="BO52" i="3"/>
  <c r="BH53" i="3"/>
  <c r="BI53" i="3"/>
  <c r="BJ53" i="3"/>
  <c r="BK53" i="3"/>
  <c r="BL53" i="3"/>
  <c r="BM53" i="3"/>
  <c r="BN53" i="3"/>
  <c r="BO53" i="3"/>
  <c r="BH54" i="3"/>
  <c r="BI54" i="3"/>
  <c r="BJ54" i="3"/>
  <c r="BK54" i="3"/>
  <c r="BL54" i="3"/>
  <c r="BM54" i="3"/>
  <c r="BN54" i="3"/>
  <c r="BO54" i="3"/>
  <c r="BH55" i="3"/>
  <c r="BI55" i="3"/>
  <c r="BJ55" i="3"/>
  <c r="BK55" i="3"/>
  <c r="BL55" i="3"/>
  <c r="BM55" i="3"/>
  <c r="BN55" i="3"/>
  <c r="BO55" i="3"/>
  <c r="BH56" i="3"/>
  <c r="BI56" i="3"/>
  <c r="BJ56" i="3"/>
  <c r="BK56" i="3"/>
  <c r="BL56" i="3"/>
  <c r="BM56" i="3"/>
  <c r="BN56" i="3"/>
  <c r="BO56" i="3"/>
  <c r="BH57" i="3"/>
  <c r="BI57" i="3"/>
  <c r="BJ57" i="3"/>
  <c r="BK57" i="3"/>
  <c r="BL57" i="3"/>
  <c r="BM57" i="3"/>
  <c r="BN57" i="3"/>
  <c r="BO57" i="3"/>
  <c r="BH58" i="3"/>
  <c r="BI58" i="3"/>
  <c r="BJ58" i="3"/>
  <c r="BK58" i="3"/>
  <c r="BL58" i="3"/>
  <c r="BM58" i="3"/>
  <c r="BN58" i="3"/>
  <c r="BO58" i="3"/>
  <c r="BH59" i="3"/>
  <c r="BI59" i="3"/>
  <c r="BJ59" i="3"/>
  <c r="BK59" i="3"/>
  <c r="BL59" i="3"/>
  <c r="BM59" i="3"/>
  <c r="BN59" i="3"/>
  <c r="BO59" i="3"/>
  <c r="BH60" i="3"/>
  <c r="BI60" i="3"/>
  <c r="BJ60" i="3"/>
  <c r="BK60" i="3"/>
  <c r="BL60" i="3"/>
  <c r="BM60" i="3"/>
  <c r="BN60" i="3"/>
  <c r="BO60" i="3"/>
  <c r="BH61" i="3"/>
  <c r="BI61" i="3"/>
  <c r="BJ61" i="3"/>
  <c r="BK61" i="3"/>
  <c r="BL61" i="3"/>
  <c r="BM61" i="3"/>
  <c r="BN61" i="3"/>
  <c r="BO61" i="3"/>
  <c r="BH62" i="3"/>
  <c r="BI62" i="3"/>
  <c r="BJ62" i="3"/>
  <c r="BK62" i="3"/>
  <c r="BL62" i="3"/>
  <c r="BM62" i="3"/>
  <c r="BN62" i="3"/>
  <c r="BO62" i="3"/>
  <c r="BH63" i="3"/>
  <c r="BI63" i="3"/>
  <c r="BJ63" i="3"/>
  <c r="BK63" i="3"/>
  <c r="BL63" i="3"/>
  <c r="BM63" i="3"/>
  <c r="BN63" i="3"/>
  <c r="BO63" i="3"/>
  <c r="BH64" i="3"/>
  <c r="BI64" i="3"/>
  <c r="BJ64" i="3"/>
  <c r="BK64" i="3"/>
  <c r="BL64" i="3"/>
  <c r="BM64" i="3"/>
  <c r="BN64" i="3"/>
  <c r="BO64" i="3"/>
  <c r="BH65" i="3"/>
  <c r="BI65" i="3"/>
  <c r="BJ65" i="3"/>
  <c r="BK65" i="3"/>
  <c r="BL65" i="3"/>
  <c r="BM65" i="3"/>
  <c r="BN65" i="3"/>
  <c r="BO65" i="3"/>
  <c r="BH66" i="3"/>
  <c r="BI66" i="3"/>
  <c r="BJ66" i="3"/>
  <c r="BK66" i="3"/>
  <c r="BL66" i="3"/>
  <c r="BM66" i="3"/>
  <c r="BN66" i="3"/>
  <c r="BO66" i="3"/>
  <c r="BH67" i="3"/>
  <c r="BI67" i="3"/>
  <c r="BJ67" i="3"/>
  <c r="BK67" i="3"/>
  <c r="BL67" i="3"/>
  <c r="BM67" i="3"/>
  <c r="BN67" i="3"/>
  <c r="BO67" i="3"/>
  <c r="BH68" i="3"/>
  <c r="BI68" i="3"/>
  <c r="BJ68" i="3"/>
  <c r="BK68" i="3"/>
  <c r="BL68" i="3"/>
  <c r="BM68" i="3"/>
  <c r="BN68" i="3"/>
  <c r="BO68" i="3"/>
  <c r="BH69" i="3"/>
  <c r="BI69" i="3"/>
  <c r="BJ69" i="3"/>
  <c r="BK69" i="3"/>
  <c r="BL69" i="3"/>
  <c r="BM69" i="3"/>
  <c r="BN69" i="3"/>
  <c r="BO69" i="3"/>
  <c r="BH70" i="3"/>
  <c r="BI70" i="3"/>
  <c r="BJ70" i="3"/>
  <c r="BK70" i="3"/>
  <c r="BL70" i="3"/>
  <c r="BM70" i="3"/>
  <c r="BN70" i="3"/>
  <c r="BO70" i="3"/>
  <c r="BH71" i="3"/>
  <c r="BI71" i="3"/>
  <c r="BJ71" i="3"/>
  <c r="BK71" i="3"/>
  <c r="BL71" i="3"/>
  <c r="BM71" i="3"/>
  <c r="BN71" i="3"/>
  <c r="BO71" i="3"/>
  <c r="BH72" i="3"/>
  <c r="BI72" i="3"/>
  <c r="BJ72" i="3"/>
  <c r="BK72" i="3"/>
  <c r="BL72" i="3"/>
  <c r="BM72" i="3"/>
  <c r="BN72" i="3"/>
  <c r="BO72" i="3"/>
  <c r="BH73" i="3"/>
  <c r="BI73" i="3"/>
  <c r="BJ73" i="3"/>
  <c r="BK73" i="3"/>
  <c r="BL73" i="3"/>
  <c r="BM73" i="3"/>
  <c r="BN73" i="3"/>
  <c r="BO73" i="3"/>
  <c r="BH74" i="3"/>
  <c r="BI74" i="3"/>
  <c r="BJ74" i="3"/>
  <c r="BK74" i="3"/>
  <c r="BL74" i="3"/>
  <c r="BM74" i="3"/>
  <c r="BN74" i="3"/>
  <c r="BO74" i="3"/>
  <c r="BH75" i="3"/>
  <c r="BI75" i="3"/>
  <c r="BJ75" i="3"/>
  <c r="BK75" i="3"/>
  <c r="BL75" i="3"/>
  <c r="BM75" i="3"/>
  <c r="BN75" i="3"/>
  <c r="BO75" i="3"/>
  <c r="BH76" i="3"/>
  <c r="BI76" i="3"/>
  <c r="BJ76" i="3"/>
  <c r="BK76" i="3"/>
  <c r="BL76" i="3"/>
  <c r="BM76" i="3"/>
  <c r="BN76" i="3"/>
  <c r="BO76" i="3"/>
  <c r="BH77" i="3"/>
  <c r="BI77" i="3"/>
  <c r="BJ77" i="3"/>
  <c r="BK77" i="3"/>
  <c r="BL77" i="3"/>
  <c r="BM77" i="3"/>
  <c r="BN77" i="3"/>
  <c r="BO77" i="3"/>
  <c r="BH78" i="3"/>
  <c r="BI78" i="3"/>
  <c r="BJ78" i="3"/>
  <c r="BK78" i="3"/>
  <c r="BL78" i="3"/>
  <c r="BM78" i="3"/>
  <c r="BN78" i="3"/>
  <c r="BO78" i="3"/>
  <c r="BH79" i="3"/>
  <c r="BI79" i="3"/>
  <c r="BJ79" i="3"/>
  <c r="BK79" i="3"/>
  <c r="BL79" i="3"/>
  <c r="BM79" i="3"/>
  <c r="BN79" i="3"/>
  <c r="BO79" i="3"/>
  <c r="BH80" i="3"/>
  <c r="BI80" i="3"/>
  <c r="BJ80" i="3"/>
  <c r="BK80" i="3"/>
  <c r="BL80" i="3"/>
  <c r="BM80" i="3"/>
  <c r="BN80" i="3"/>
  <c r="BO80" i="3"/>
  <c r="BH81" i="3"/>
  <c r="BI81" i="3"/>
  <c r="BJ81" i="3"/>
  <c r="BK81" i="3"/>
  <c r="BL81" i="3"/>
  <c r="BM81" i="3"/>
  <c r="BN81" i="3"/>
  <c r="BO81" i="3"/>
  <c r="BH82" i="3"/>
  <c r="BI82" i="3"/>
  <c r="BJ82" i="3"/>
  <c r="BK82" i="3"/>
  <c r="BL82" i="3"/>
  <c r="BM82" i="3"/>
  <c r="BN82" i="3"/>
  <c r="BO82" i="3"/>
  <c r="BH83" i="3"/>
  <c r="BI83" i="3"/>
  <c r="BJ83" i="3"/>
  <c r="BK83" i="3"/>
  <c r="BL83" i="3"/>
  <c r="BM83" i="3"/>
  <c r="BN83" i="3"/>
  <c r="BO83" i="3"/>
  <c r="BH84" i="3"/>
  <c r="BI84" i="3"/>
  <c r="BJ84" i="3"/>
  <c r="BK84" i="3"/>
  <c r="BL84" i="3"/>
  <c r="BM84" i="3"/>
  <c r="BN84" i="3"/>
  <c r="BO84" i="3"/>
  <c r="BH85" i="3"/>
  <c r="BI85" i="3"/>
  <c r="BJ85" i="3"/>
  <c r="BK85" i="3"/>
  <c r="BL85" i="3"/>
  <c r="BM85" i="3"/>
  <c r="BN85" i="3"/>
  <c r="BO85" i="3"/>
  <c r="BH86" i="3"/>
  <c r="BI86" i="3"/>
  <c r="BJ86" i="3"/>
  <c r="BK86" i="3"/>
  <c r="BL86" i="3"/>
  <c r="BM86" i="3"/>
  <c r="BN86" i="3"/>
  <c r="BO86" i="3"/>
  <c r="BH87" i="3"/>
  <c r="BI87" i="3"/>
  <c r="BJ87" i="3"/>
  <c r="BK87" i="3"/>
  <c r="BL87" i="3"/>
  <c r="BM87" i="3"/>
  <c r="BN87" i="3"/>
  <c r="BO87" i="3"/>
  <c r="BH88" i="3"/>
  <c r="BI88" i="3"/>
  <c r="BJ88" i="3"/>
  <c r="BK88" i="3"/>
  <c r="BL88" i="3"/>
  <c r="BM88" i="3"/>
  <c r="BN88" i="3"/>
  <c r="BO88" i="3"/>
  <c r="BH89" i="3"/>
  <c r="BI89" i="3"/>
  <c r="BJ89" i="3"/>
  <c r="BK89" i="3"/>
  <c r="BL89" i="3"/>
  <c r="BM89" i="3"/>
  <c r="BN89" i="3"/>
  <c r="BO89" i="3"/>
  <c r="BH90" i="3"/>
  <c r="BI90" i="3"/>
  <c r="BJ90" i="3"/>
  <c r="BK90" i="3"/>
  <c r="BL90" i="3"/>
  <c r="BM90" i="3"/>
  <c r="BN90" i="3"/>
  <c r="BO90" i="3"/>
  <c r="BH91" i="3"/>
  <c r="BI91" i="3"/>
  <c r="BJ91" i="3"/>
  <c r="BK91" i="3"/>
  <c r="BL91" i="3"/>
  <c r="BM91" i="3"/>
  <c r="BN91" i="3"/>
  <c r="BO91" i="3"/>
  <c r="BH92" i="3"/>
  <c r="BI92" i="3"/>
  <c r="BJ92" i="3"/>
  <c r="BK92" i="3"/>
  <c r="BL92" i="3"/>
  <c r="BM92" i="3"/>
  <c r="BN92" i="3"/>
  <c r="BO92" i="3"/>
  <c r="BH93" i="3"/>
  <c r="BI93" i="3"/>
  <c r="BJ93" i="3"/>
  <c r="BK93" i="3"/>
  <c r="BL93" i="3"/>
  <c r="BM93" i="3"/>
  <c r="BN93" i="3"/>
  <c r="BO93" i="3"/>
  <c r="BH94" i="3"/>
  <c r="BI94" i="3"/>
  <c r="BJ94" i="3"/>
  <c r="BK94" i="3"/>
  <c r="BL94" i="3"/>
  <c r="BM94" i="3"/>
  <c r="BN94" i="3"/>
  <c r="BO94" i="3"/>
  <c r="BH95" i="3"/>
  <c r="BI95" i="3"/>
  <c r="BJ95" i="3"/>
  <c r="BK95" i="3"/>
  <c r="BL95" i="3"/>
  <c r="BM95" i="3"/>
  <c r="BN95" i="3"/>
  <c r="BO95" i="3"/>
  <c r="BH96" i="3"/>
  <c r="BI96" i="3"/>
  <c r="BJ96" i="3"/>
  <c r="BK96" i="3"/>
  <c r="BL96" i="3"/>
  <c r="BM96" i="3"/>
  <c r="BN96" i="3"/>
  <c r="BO96" i="3"/>
  <c r="BH97" i="3"/>
  <c r="BI97" i="3"/>
  <c r="BJ97" i="3"/>
  <c r="BK97" i="3"/>
  <c r="BL97" i="3"/>
  <c r="BM97" i="3"/>
  <c r="BN97" i="3"/>
  <c r="BO97" i="3"/>
  <c r="BH98" i="3"/>
  <c r="BI98" i="3"/>
  <c r="BJ98" i="3"/>
  <c r="BK98" i="3"/>
  <c r="BL98" i="3"/>
  <c r="BM98" i="3"/>
  <c r="BN98" i="3"/>
  <c r="BO98" i="3"/>
  <c r="BH99" i="3"/>
  <c r="BI99" i="3"/>
  <c r="BJ99" i="3"/>
  <c r="BK99" i="3"/>
  <c r="BL99" i="3"/>
  <c r="BM99" i="3"/>
  <c r="BN99" i="3"/>
  <c r="BO99" i="3"/>
  <c r="BH100" i="3"/>
  <c r="BI100" i="3"/>
  <c r="BJ100" i="3"/>
  <c r="BK100" i="3"/>
  <c r="BL100" i="3"/>
  <c r="BM100" i="3"/>
  <c r="BN100" i="3"/>
  <c r="BO100" i="3"/>
  <c r="BH101" i="3"/>
  <c r="BI101" i="3"/>
  <c r="BJ101" i="3"/>
  <c r="BK101" i="3"/>
  <c r="BL101" i="3"/>
  <c r="BM101" i="3"/>
  <c r="BN101" i="3"/>
  <c r="BO101" i="3"/>
  <c r="BH102" i="3"/>
  <c r="BI102" i="3"/>
  <c r="BJ102" i="3"/>
  <c r="BK102" i="3"/>
  <c r="BL102" i="3"/>
  <c r="BM102" i="3"/>
  <c r="BN102" i="3"/>
  <c r="BO102" i="3"/>
  <c r="BH103" i="3"/>
  <c r="BI103" i="3"/>
  <c r="BJ103" i="3"/>
  <c r="BK103" i="3"/>
  <c r="BL103" i="3"/>
  <c r="BM103" i="3"/>
  <c r="BN103" i="3"/>
  <c r="BO103" i="3"/>
  <c r="BH104" i="3"/>
  <c r="BI104" i="3"/>
  <c r="BJ104" i="3"/>
  <c r="BK104" i="3"/>
  <c r="BL104" i="3"/>
  <c r="BM104" i="3"/>
  <c r="BN104" i="3"/>
  <c r="BO104" i="3"/>
  <c r="BH105" i="3"/>
  <c r="BI105" i="3"/>
  <c r="BJ105" i="3"/>
  <c r="BK105" i="3"/>
  <c r="BL105" i="3"/>
  <c r="BM105" i="3"/>
  <c r="BN105" i="3"/>
  <c r="BO105" i="3"/>
  <c r="BH106" i="3"/>
  <c r="BI106" i="3"/>
  <c r="BJ106" i="3"/>
  <c r="BK106" i="3"/>
  <c r="BL106" i="3"/>
  <c r="BM106" i="3"/>
  <c r="BN106" i="3"/>
  <c r="BO106" i="3"/>
  <c r="BH107" i="3"/>
  <c r="BI107" i="3"/>
  <c r="BJ107" i="3"/>
  <c r="BK107" i="3"/>
  <c r="BL107" i="3"/>
  <c r="BM107" i="3"/>
  <c r="BN107" i="3"/>
  <c r="BO107" i="3"/>
  <c r="BH108" i="3"/>
  <c r="BI108" i="3"/>
  <c r="BJ108" i="3"/>
  <c r="BK108" i="3"/>
  <c r="BL108" i="3"/>
  <c r="BM108" i="3"/>
  <c r="BN108" i="3"/>
  <c r="BO108" i="3"/>
  <c r="BH109" i="3"/>
  <c r="BI109" i="3"/>
  <c r="BJ109" i="3"/>
  <c r="BK109" i="3"/>
  <c r="BL109" i="3"/>
  <c r="BM109" i="3"/>
  <c r="BN109" i="3"/>
  <c r="BO109" i="3"/>
  <c r="BH110" i="3"/>
  <c r="BI110" i="3"/>
  <c r="BJ110" i="3"/>
  <c r="BK110" i="3"/>
  <c r="BL110" i="3"/>
  <c r="BM110" i="3"/>
  <c r="BN110" i="3"/>
  <c r="BO110" i="3"/>
  <c r="BH111" i="3"/>
  <c r="BI111" i="3"/>
  <c r="BJ111" i="3"/>
  <c r="BK111" i="3"/>
  <c r="BL111" i="3"/>
  <c r="BM111" i="3"/>
  <c r="BN111" i="3"/>
  <c r="BO111" i="3"/>
  <c r="BH112" i="3"/>
  <c r="BI112" i="3"/>
  <c r="BJ112" i="3"/>
  <c r="BK112" i="3"/>
  <c r="BL112" i="3"/>
  <c r="BM112" i="3"/>
  <c r="BN112" i="3"/>
  <c r="BO112" i="3"/>
  <c r="BH113" i="3"/>
  <c r="BI113" i="3"/>
  <c r="BJ113" i="3"/>
  <c r="BK113" i="3"/>
  <c r="BL113" i="3"/>
  <c r="BM113" i="3"/>
  <c r="BN113" i="3"/>
  <c r="BO113" i="3"/>
  <c r="BH114" i="3"/>
  <c r="BI114" i="3"/>
  <c r="BJ114" i="3"/>
  <c r="BK114" i="3"/>
  <c r="BL114" i="3"/>
  <c r="BM114" i="3"/>
  <c r="BN114" i="3"/>
  <c r="BO114" i="3"/>
  <c r="BH115" i="3"/>
  <c r="BI115" i="3"/>
  <c r="BJ115" i="3"/>
  <c r="BK115" i="3"/>
  <c r="BL115" i="3"/>
  <c r="BM115" i="3"/>
  <c r="BN115" i="3"/>
  <c r="BO115" i="3"/>
  <c r="BH116" i="3"/>
  <c r="BI116" i="3"/>
  <c r="BJ116" i="3"/>
  <c r="BK116" i="3"/>
  <c r="BL116" i="3"/>
  <c r="BM116" i="3"/>
  <c r="BN116" i="3"/>
  <c r="BO116" i="3"/>
  <c r="BH117" i="3"/>
  <c r="BI117" i="3"/>
  <c r="BJ117" i="3"/>
  <c r="BK117" i="3"/>
  <c r="BL117" i="3"/>
  <c r="BM117" i="3"/>
  <c r="BN117" i="3"/>
  <c r="BO117" i="3"/>
  <c r="BH118" i="3"/>
  <c r="BI118" i="3"/>
  <c r="BJ118" i="3"/>
  <c r="BK118" i="3"/>
  <c r="BL118" i="3"/>
  <c r="BM118" i="3"/>
  <c r="BN118" i="3"/>
  <c r="BO118" i="3"/>
  <c r="BH119" i="3"/>
  <c r="BI119" i="3"/>
  <c r="BJ119" i="3"/>
  <c r="BK119" i="3"/>
  <c r="BL119" i="3"/>
  <c r="BM119" i="3"/>
  <c r="BN119" i="3"/>
  <c r="BO119" i="3"/>
  <c r="BH120" i="3"/>
  <c r="BI120" i="3"/>
  <c r="BJ120" i="3"/>
  <c r="BK120" i="3"/>
  <c r="BL120" i="3"/>
  <c r="BM120" i="3"/>
  <c r="BN120" i="3"/>
  <c r="BO120" i="3"/>
  <c r="BH121" i="3"/>
  <c r="BI121" i="3"/>
  <c r="BJ121" i="3"/>
  <c r="BK121" i="3"/>
  <c r="BL121" i="3"/>
  <c r="BM121" i="3"/>
  <c r="BN121" i="3"/>
  <c r="BO121" i="3"/>
  <c r="BH122" i="3"/>
  <c r="BI122" i="3"/>
  <c r="BJ122" i="3"/>
  <c r="BK122" i="3"/>
  <c r="BL122" i="3"/>
  <c r="BM122" i="3"/>
  <c r="BN122" i="3"/>
  <c r="BO122" i="3"/>
  <c r="BQ3" i="3"/>
  <c r="BR3" i="3"/>
  <c r="BS3" i="3"/>
  <c r="BT3" i="3"/>
  <c r="BU3" i="3"/>
  <c r="BV3" i="3"/>
  <c r="BW3" i="3"/>
  <c r="BX3" i="3"/>
  <c r="BQ4" i="3"/>
  <c r="BR4" i="3"/>
  <c r="BS4" i="3"/>
  <c r="BT4" i="3"/>
  <c r="BU4" i="3"/>
  <c r="BV4" i="3"/>
  <c r="BW4" i="3"/>
  <c r="BX4" i="3"/>
  <c r="BQ5" i="3"/>
  <c r="BR5" i="3"/>
  <c r="BS5" i="3"/>
  <c r="BT5" i="3"/>
  <c r="BU5" i="3"/>
  <c r="BV5" i="3"/>
  <c r="BW5" i="3"/>
  <c r="BX5" i="3"/>
  <c r="BQ6" i="3"/>
  <c r="BR6" i="3"/>
  <c r="BS6" i="3"/>
  <c r="BT6" i="3"/>
  <c r="BU6" i="3"/>
  <c r="BV6" i="3"/>
  <c r="BW6" i="3"/>
  <c r="BX6" i="3"/>
  <c r="BQ7" i="3"/>
  <c r="BR7" i="3"/>
  <c r="BS7" i="3"/>
  <c r="BT7" i="3"/>
  <c r="BU7" i="3"/>
  <c r="BV7" i="3"/>
  <c r="BW7" i="3"/>
  <c r="BX7" i="3"/>
  <c r="BQ8" i="3"/>
  <c r="BR8" i="3"/>
  <c r="BS8" i="3"/>
  <c r="BT8" i="3"/>
  <c r="BU8" i="3"/>
  <c r="BV8" i="3"/>
  <c r="BW8" i="3"/>
  <c r="BX8" i="3"/>
  <c r="BQ9" i="3"/>
  <c r="BR9" i="3"/>
  <c r="BS9" i="3"/>
  <c r="BT9" i="3"/>
  <c r="BU9" i="3"/>
  <c r="BV9" i="3"/>
  <c r="BW9" i="3"/>
  <c r="BX9" i="3"/>
  <c r="BQ10" i="3"/>
  <c r="BR10" i="3"/>
  <c r="BS10" i="3"/>
  <c r="BT10" i="3"/>
  <c r="BU10" i="3"/>
  <c r="BV10" i="3"/>
  <c r="BW10" i="3"/>
  <c r="BX10" i="3"/>
  <c r="BQ11" i="3"/>
  <c r="BR11" i="3"/>
  <c r="BS11" i="3"/>
  <c r="BT11" i="3"/>
  <c r="BU11" i="3"/>
  <c r="BV11" i="3"/>
  <c r="BW11" i="3"/>
  <c r="BX11" i="3"/>
  <c r="AY10" i="3"/>
  <c r="AZ10" i="3"/>
  <c r="BA10" i="3"/>
  <c r="BB10" i="3"/>
  <c r="BC10" i="3"/>
  <c r="BD10" i="3"/>
  <c r="BE10" i="3"/>
  <c r="BF10" i="3"/>
  <c r="AY11" i="3"/>
  <c r="AZ11" i="3"/>
  <c r="BA11" i="3"/>
  <c r="BB11" i="3"/>
  <c r="BC11" i="3"/>
  <c r="BD11" i="3"/>
  <c r="BE11" i="3"/>
  <c r="BF11" i="3"/>
  <c r="AY12" i="3"/>
  <c r="AZ12" i="3"/>
  <c r="BA12" i="3"/>
  <c r="BB12" i="3"/>
  <c r="BC12" i="3"/>
  <c r="BD12" i="3"/>
  <c r="BE12" i="3"/>
  <c r="BF12" i="3"/>
  <c r="AY13" i="3"/>
  <c r="AZ13" i="3"/>
  <c r="BA13" i="3"/>
  <c r="BB13" i="3"/>
  <c r="BC13" i="3"/>
  <c r="BD13" i="3"/>
  <c r="BE13" i="3"/>
  <c r="BF13" i="3"/>
  <c r="AY14" i="3"/>
  <c r="AZ14" i="3"/>
  <c r="BA14" i="3"/>
  <c r="BB14" i="3"/>
  <c r="BC14" i="3"/>
  <c r="BD14" i="3"/>
  <c r="BE14" i="3"/>
  <c r="BF14" i="3"/>
  <c r="AY15" i="3"/>
  <c r="AZ15" i="3"/>
  <c r="BA15" i="3"/>
  <c r="BB15" i="3"/>
  <c r="BC15" i="3"/>
  <c r="BD15" i="3"/>
  <c r="BE15" i="3"/>
  <c r="BF15" i="3"/>
  <c r="AY16" i="3"/>
  <c r="AZ16" i="3"/>
  <c r="BA16" i="3"/>
  <c r="BB16" i="3"/>
  <c r="BC16" i="3"/>
  <c r="BD16" i="3"/>
  <c r="BE16" i="3"/>
  <c r="BF16" i="3"/>
  <c r="AY17" i="3"/>
  <c r="AZ17" i="3"/>
  <c r="BA17" i="3"/>
  <c r="BB17" i="3"/>
  <c r="BC17" i="3"/>
  <c r="BD17" i="3"/>
  <c r="BE17" i="3"/>
  <c r="BF17" i="3"/>
  <c r="AY18" i="3"/>
  <c r="AZ18" i="3"/>
  <c r="BA18" i="3"/>
  <c r="BB18" i="3"/>
  <c r="BC18" i="3"/>
  <c r="BD18" i="3"/>
  <c r="BE18" i="3"/>
  <c r="BF18" i="3"/>
  <c r="AY19" i="3"/>
  <c r="AZ19" i="3"/>
  <c r="BA19" i="3"/>
  <c r="BB19" i="3"/>
  <c r="BC19" i="3"/>
  <c r="BD19" i="3"/>
  <c r="BE19" i="3"/>
  <c r="BF19" i="3"/>
  <c r="AY20" i="3"/>
  <c r="AZ20" i="3"/>
  <c r="BA20" i="3"/>
  <c r="BB20" i="3"/>
  <c r="BC20" i="3"/>
  <c r="BD20" i="3"/>
  <c r="BE20" i="3"/>
  <c r="BF20" i="3"/>
  <c r="AY21" i="3"/>
  <c r="AZ21" i="3"/>
  <c r="BA21" i="3"/>
  <c r="BB21" i="3"/>
  <c r="BC21" i="3"/>
  <c r="BD21" i="3"/>
  <c r="BE21" i="3"/>
  <c r="BF21" i="3"/>
  <c r="AY22" i="3"/>
  <c r="AZ22" i="3"/>
  <c r="BA22" i="3"/>
  <c r="BB22" i="3"/>
  <c r="BC22" i="3"/>
  <c r="BD22" i="3"/>
  <c r="BE22" i="3"/>
  <c r="BF22" i="3"/>
  <c r="AY23" i="3"/>
  <c r="AZ23" i="3"/>
  <c r="BA23" i="3"/>
  <c r="BB23" i="3"/>
  <c r="BC23" i="3"/>
  <c r="BD23" i="3"/>
  <c r="BE23" i="3"/>
  <c r="BF23" i="3"/>
  <c r="AY24" i="3"/>
  <c r="AZ24" i="3"/>
  <c r="BA24" i="3"/>
  <c r="BB24" i="3"/>
  <c r="BC24" i="3"/>
  <c r="BD24" i="3"/>
  <c r="BE24" i="3"/>
  <c r="BF24" i="3"/>
  <c r="AY25" i="3"/>
  <c r="AZ25" i="3"/>
  <c r="BA25" i="3"/>
  <c r="BB25" i="3"/>
  <c r="BC25" i="3"/>
  <c r="BD25" i="3"/>
  <c r="BE25" i="3"/>
  <c r="BF25" i="3"/>
  <c r="AY26" i="3"/>
  <c r="AZ26" i="3"/>
  <c r="BA26" i="3"/>
  <c r="BB26" i="3"/>
  <c r="BC26" i="3"/>
  <c r="BD26" i="3"/>
  <c r="BE26" i="3"/>
  <c r="BF26" i="3"/>
  <c r="AY27" i="3"/>
  <c r="AZ27" i="3"/>
  <c r="BA27" i="3"/>
  <c r="BB27" i="3"/>
  <c r="BC27" i="3"/>
  <c r="BD27" i="3"/>
  <c r="BE27" i="3"/>
  <c r="BF27" i="3"/>
  <c r="AY28" i="3"/>
  <c r="AZ28" i="3"/>
  <c r="BA28" i="3"/>
  <c r="BB28" i="3"/>
  <c r="BC28" i="3"/>
  <c r="BD28" i="3"/>
  <c r="BE28" i="3"/>
  <c r="BF28" i="3"/>
  <c r="AY29" i="3"/>
  <c r="AZ29" i="3"/>
  <c r="BA29" i="3"/>
  <c r="BB29" i="3"/>
  <c r="BC29" i="3"/>
  <c r="BD29" i="3"/>
  <c r="BE29" i="3"/>
  <c r="BF29" i="3"/>
  <c r="AY30" i="3"/>
  <c r="AZ30" i="3"/>
  <c r="BA30" i="3"/>
  <c r="BB30" i="3"/>
  <c r="BC30" i="3"/>
  <c r="BD30" i="3"/>
  <c r="BE30" i="3"/>
  <c r="BF30" i="3"/>
  <c r="AY31" i="3"/>
  <c r="AZ31" i="3"/>
  <c r="BA31" i="3"/>
  <c r="BB31" i="3"/>
  <c r="BC31" i="3"/>
  <c r="BD31" i="3"/>
  <c r="BE31" i="3"/>
  <c r="BF31" i="3"/>
  <c r="AY32" i="3"/>
  <c r="AZ32" i="3"/>
  <c r="BA32" i="3"/>
  <c r="BB32" i="3"/>
  <c r="BC32" i="3"/>
  <c r="BD32" i="3"/>
  <c r="BE32" i="3"/>
  <c r="BF32" i="3"/>
  <c r="AY33" i="3"/>
  <c r="AZ33" i="3"/>
  <c r="BA33" i="3"/>
  <c r="BB33" i="3"/>
  <c r="BC33" i="3"/>
  <c r="BD33" i="3"/>
  <c r="BE33" i="3"/>
  <c r="BF33" i="3"/>
  <c r="AY34" i="3"/>
  <c r="AZ34" i="3"/>
  <c r="BA34" i="3"/>
  <c r="BB34" i="3"/>
  <c r="BC34" i="3"/>
  <c r="BD34" i="3"/>
  <c r="BE34" i="3"/>
  <c r="BF34" i="3"/>
  <c r="AY35" i="3"/>
  <c r="AZ35" i="3"/>
  <c r="BA35" i="3"/>
  <c r="BB35" i="3"/>
  <c r="BC35" i="3"/>
  <c r="BD35" i="3"/>
  <c r="BE35" i="3"/>
  <c r="BF35" i="3"/>
  <c r="AY36" i="3"/>
  <c r="AZ36" i="3"/>
  <c r="BA36" i="3"/>
  <c r="BB36" i="3"/>
  <c r="BC36" i="3"/>
  <c r="BD36" i="3"/>
  <c r="BE36" i="3"/>
  <c r="BF36" i="3"/>
  <c r="AY37" i="3"/>
  <c r="AZ37" i="3"/>
  <c r="BA37" i="3"/>
  <c r="BB37" i="3"/>
  <c r="BC37" i="3"/>
  <c r="BD37" i="3"/>
  <c r="BE37" i="3"/>
  <c r="BF37" i="3"/>
  <c r="AY38" i="3"/>
  <c r="AZ38" i="3"/>
  <c r="BA38" i="3"/>
  <c r="BB38" i="3"/>
  <c r="BC38" i="3"/>
  <c r="BD38" i="3"/>
  <c r="BE38" i="3"/>
  <c r="BF38" i="3"/>
  <c r="AY39" i="3"/>
  <c r="AZ39" i="3"/>
  <c r="BA39" i="3"/>
  <c r="BB39" i="3"/>
  <c r="BC39" i="3"/>
  <c r="BD39" i="3"/>
  <c r="BE39" i="3"/>
  <c r="BF39" i="3"/>
  <c r="AY40" i="3"/>
  <c r="AZ40" i="3"/>
  <c r="BA40" i="3"/>
  <c r="BB40" i="3"/>
  <c r="BC40" i="3"/>
  <c r="BD40" i="3"/>
  <c r="BE40" i="3"/>
  <c r="BF40" i="3"/>
  <c r="AY41" i="3"/>
  <c r="AZ41" i="3"/>
  <c r="BA41" i="3"/>
  <c r="BB41" i="3"/>
  <c r="BC41" i="3"/>
  <c r="BD41" i="3"/>
  <c r="BE41" i="3"/>
  <c r="BF41" i="3"/>
  <c r="AY42" i="3"/>
  <c r="AZ42" i="3"/>
  <c r="BA42" i="3"/>
  <c r="BB42" i="3"/>
  <c r="BC42" i="3"/>
  <c r="BD42" i="3"/>
  <c r="BE42" i="3"/>
  <c r="BF42" i="3"/>
  <c r="AY43" i="3"/>
  <c r="AZ43" i="3"/>
  <c r="BA43" i="3"/>
  <c r="BB43" i="3"/>
  <c r="BC43" i="3"/>
  <c r="BD43" i="3"/>
  <c r="BE43" i="3"/>
  <c r="BF43" i="3"/>
  <c r="AY44" i="3"/>
  <c r="AZ44" i="3"/>
  <c r="BA44" i="3"/>
  <c r="BB44" i="3"/>
  <c r="BC44" i="3"/>
  <c r="BD44" i="3"/>
  <c r="BE44" i="3"/>
  <c r="BF44" i="3"/>
  <c r="AY45" i="3"/>
  <c r="AZ45" i="3"/>
  <c r="BA45" i="3"/>
  <c r="BB45" i="3"/>
  <c r="BC45" i="3"/>
  <c r="BD45" i="3"/>
  <c r="BE45" i="3"/>
  <c r="BF45" i="3"/>
  <c r="AY46" i="3"/>
  <c r="AZ46" i="3"/>
  <c r="BA46" i="3"/>
  <c r="BB46" i="3"/>
  <c r="BC46" i="3"/>
  <c r="BD46" i="3"/>
  <c r="BE46" i="3"/>
  <c r="BF46" i="3"/>
  <c r="AY47" i="3"/>
  <c r="AZ47" i="3"/>
  <c r="BA47" i="3"/>
  <c r="BB47" i="3"/>
  <c r="BC47" i="3"/>
  <c r="BD47" i="3"/>
  <c r="BE47" i="3"/>
  <c r="BF47" i="3"/>
  <c r="AY48" i="3"/>
  <c r="AZ48" i="3"/>
  <c r="BA48" i="3"/>
  <c r="BB48" i="3"/>
  <c r="BC48" i="3"/>
  <c r="BD48" i="3"/>
  <c r="BE48" i="3"/>
  <c r="BF48" i="3"/>
  <c r="AY49" i="3"/>
  <c r="AZ49" i="3"/>
  <c r="BA49" i="3"/>
  <c r="BB49" i="3"/>
  <c r="BC49" i="3"/>
  <c r="BD49" i="3"/>
  <c r="BE49" i="3"/>
  <c r="BF49" i="3"/>
  <c r="AY50" i="3"/>
  <c r="AZ50" i="3"/>
  <c r="BA50" i="3"/>
  <c r="BB50" i="3"/>
  <c r="BC50" i="3"/>
  <c r="BD50" i="3"/>
  <c r="BE50" i="3"/>
  <c r="BF50" i="3"/>
  <c r="AY51" i="3"/>
  <c r="AZ51" i="3"/>
  <c r="BA51" i="3"/>
  <c r="BB51" i="3"/>
  <c r="BC51" i="3"/>
  <c r="BD51" i="3"/>
  <c r="BE51" i="3"/>
  <c r="BF51" i="3"/>
  <c r="AY52" i="3"/>
  <c r="AZ52" i="3"/>
  <c r="BA52" i="3"/>
  <c r="BB52" i="3"/>
  <c r="BC52" i="3"/>
  <c r="BD52" i="3"/>
  <c r="BE52" i="3"/>
  <c r="BF52" i="3"/>
  <c r="AY53" i="3"/>
  <c r="AZ53" i="3"/>
  <c r="BA53" i="3"/>
  <c r="BB53" i="3"/>
  <c r="BC53" i="3"/>
  <c r="BD53" i="3"/>
  <c r="BE53" i="3"/>
  <c r="BF53" i="3"/>
  <c r="AY54" i="3"/>
  <c r="AZ54" i="3"/>
  <c r="BA54" i="3"/>
  <c r="BB54" i="3"/>
  <c r="BC54" i="3"/>
  <c r="BD54" i="3"/>
  <c r="BE54" i="3"/>
  <c r="BF54" i="3"/>
  <c r="AY55" i="3"/>
  <c r="AZ55" i="3"/>
  <c r="BA55" i="3"/>
  <c r="BB55" i="3"/>
  <c r="BC55" i="3"/>
  <c r="BD55" i="3"/>
  <c r="BE55" i="3"/>
  <c r="BF55" i="3"/>
  <c r="AY56" i="3"/>
  <c r="AZ56" i="3"/>
  <c r="BA56" i="3"/>
  <c r="BB56" i="3"/>
  <c r="BC56" i="3"/>
  <c r="BD56" i="3"/>
  <c r="BE56" i="3"/>
  <c r="BF56" i="3"/>
  <c r="AY57" i="3"/>
  <c r="AZ57" i="3"/>
  <c r="BA57" i="3"/>
  <c r="BB57" i="3"/>
  <c r="BC57" i="3"/>
  <c r="BD57" i="3"/>
  <c r="BE57" i="3"/>
  <c r="BF57" i="3"/>
  <c r="AY58" i="3"/>
  <c r="AZ58" i="3"/>
  <c r="BA58" i="3"/>
  <c r="BB58" i="3"/>
  <c r="BC58" i="3"/>
  <c r="BD58" i="3"/>
  <c r="BE58" i="3"/>
  <c r="BF58" i="3"/>
  <c r="AY59" i="3"/>
  <c r="AZ59" i="3"/>
  <c r="BA59" i="3"/>
  <c r="BB59" i="3"/>
  <c r="BC59" i="3"/>
  <c r="BD59" i="3"/>
  <c r="BE59" i="3"/>
  <c r="BF59" i="3"/>
  <c r="AY60" i="3"/>
  <c r="AZ60" i="3"/>
  <c r="BA60" i="3"/>
  <c r="BB60" i="3"/>
  <c r="BC60" i="3"/>
  <c r="BD60" i="3"/>
  <c r="BE60" i="3"/>
  <c r="BF60" i="3"/>
  <c r="AY61" i="3"/>
  <c r="AZ61" i="3"/>
  <c r="BA61" i="3"/>
  <c r="BB61" i="3"/>
  <c r="BC61" i="3"/>
  <c r="BD61" i="3"/>
  <c r="BE61" i="3"/>
  <c r="BF61" i="3"/>
  <c r="AY62" i="3"/>
  <c r="AZ62" i="3"/>
  <c r="BA62" i="3"/>
  <c r="BB62" i="3"/>
  <c r="BC62" i="3"/>
  <c r="BD62" i="3"/>
  <c r="BE62" i="3"/>
  <c r="BF62" i="3"/>
  <c r="AY63" i="3"/>
  <c r="AZ63" i="3"/>
  <c r="BA63" i="3"/>
  <c r="BB63" i="3"/>
  <c r="BC63" i="3"/>
  <c r="BD63" i="3"/>
  <c r="BE63" i="3"/>
  <c r="BF63" i="3"/>
  <c r="AY64" i="3"/>
  <c r="AZ64" i="3"/>
  <c r="BA64" i="3"/>
  <c r="BB64" i="3"/>
  <c r="BC64" i="3"/>
  <c r="BD64" i="3"/>
  <c r="BE64" i="3"/>
  <c r="BF64" i="3"/>
  <c r="AY65" i="3"/>
  <c r="AZ65" i="3"/>
  <c r="BA65" i="3"/>
  <c r="BB65" i="3"/>
  <c r="BC65" i="3"/>
  <c r="BD65" i="3"/>
  <c r="BE65" i="3"/>
  <c r="BF65" i="3"/>
  <c r="AY66" i="3"/>
  <c r="AZ66" i="3"/>
  <c r="BA66" i="3"/>
  <c r="BB66" i="3"/>
  <c r="BC66" i="3"/>
  <c r="BD66" i="3"/>
  <c r="BE66" i="3"/>
  <c r="BF66" i="3"/>
  <c r="AY67" i="3"/>
  <c r="AZ67" i="3"/>
  <c r="BA67" i="3"/>
  <c r="BB67" i="3"/>
  <c r="BC67" i="3"/>
  <c r="BD67" i="3"/>
  <c r="BE67" i="3"/>
  <c r="BF67" i="3"/>
  <c r="AY68" i="3"/>
  <c r="AZ68" i="3"/>
  <c r="BA68" i="3"/>
  <c r="BB68" i="3"/>
  <c r="BC68" i="3"/>
  <c r="BD68" i="3"/>
  <c r="BE68" i="3"/>
  <c r="BF68" i="3"/>
  <c r="AY69" i="3"/>
  <c r="AZ69" i="3"/>
  <c r="BA69" i="3"/>
  <c r="BB69" i="3"/>
  <c r="BC69" i="3"/>
  <c r="BD69" i="3"/>
  <c r="BE69" i="3"/>
  <c r="BF69" i="3"/>
  <c r="AY70" i="3"/>
  <c r="AZ70" i="3"/>
  <c r="BA70" i="3"/>
  <c r="BB70" i="3"/>
  <c r="BC70" i="3"/>
  <c r="BD70" i="3"/>
  <c r="BE70" i="3"/>
  <c r="BF70" i="3"/>
  <c r="AY71" i="3"/>
  <c r="AZ71" i="3"/>
  <c r="BA71" i="3"/>
  <c r="BB71" i="3"/>
  <c r="BC71" i="3"/>
  <c r="BD71" i="3"/>
  <c r="BE71" i="3"/>
  <c r="BF71" i="3"/>
  <c r="AY72" i="3"/>
  <c r="AZ72" i="3"/>
  <c r="BA72" i="3"/>
  <c r="BB72" i="3"/>
  <c r="BC72" i="3"/>
  <c r="BD72" i="3"/>
  <c r="BE72" i="3"/>
  <c r="BF72" i="3"/>
  <c r="AY73" i="3"/>
  <c r="AZ73" i="3"/>
  <c r="BA73" i="3"/>
  <c r="BB73" i="3"/>
  <c r="BC73" i="3"/>
  <c r="BD73" i="3"/>
  <c r="BE73" i="3"/>
  <c r="BF73" i="3"/>
  <c r="AY74" i="3"/>
  <c r="AZ74" i="3"/>
  <c r="BA74" i="3"/>
  <c r="BB74" i="3"/>
  <c r="BC74" i="3"/>
  <c r="BD74" i="3"/>
  <c r="BE74" i="3"/>
  <c r="BF74" i="3"/>
  <c r="AY75" i="3"/>
  <c r="AZ75" i="3"/>
  <c r="BA75" i="3"/>
  <c r="BB75" i="3"/>
  <c r="BC75" i="3"/>
  <c r="BD75" i="3"/>
  <c r="BE75" i="3"/>
  <c r="BF75" i="3"/>
  <c r="AY76" i="3"/>
  <c r="AZ76" i="3"/>
  <c r="BA76" i="3"/>
  <c r="BB76" i="3"/>
  <c r="BC76" i="3"/>
  <c r="BD76" i="3"/>
  <c r="BE76" i="3"/>
  <c r="BF76" i="3"/>
  <c r="AY77" i="3"/>
  <c r="AZ77" i="3"/>
  <c r="BA77" i="3"/>
  <c r="BB77" i="3"/>
  <c r="BC77" i="3"/>
  <c r="BD77" i="3"/>
  <c r="BE77" i="3"/>
  <c r="BF77" i="3"/>
  <c r="AY78" i="3"/>
  <c r="AZ78" i="3"/>
  <c r="BA78" i="3"/>
  <c r="BB78" i="3"/>
  <c r="BC78" i="3"/>
  <c r="BD78" i="3"/>
  <c r="BE78" i="3"/>
  <c r="BF78" i="3"/>
  <c r="AY79" i="3"/>
  <c r="AZ79" i="3"/>
  <c r="BA79" i="3"/>
  <c r="BB79" i="3"/>
  <c r="BC79" i="3"/>
  <c r="BD79" i="3"/>
  <c r="BE79" i="3"/>
  <c r="BF79" i="3"/>
  <c r="AY80" i="3"/>
  <c r="AZ80" i="3"/>
  <c r="BA80" i="3"/>
  <c r="BB80" i="3"/>
  <c r="BC80" i="3"/>
  <c r="BD80" i="3"/>
  <c r="BE80" i="3"/>
  <c r="BF80" i="3"/>
  <c r="AY81" i="3"/>
  <c r="AZ81" i="3"/>
  <c r="BA81" i="3"/>
  <c r="BB81" i="3"/>
  <c r="BC81" i="3"/>
  <c r="BD81" i="3"/>
  <c r="BE81" i="3"/>
  <c r="BF81" i="3"/>
  <c r="AY82" i="3"/>
  <c r="AZ82" i="3"/>
  <c r="BA82" i="3"/>
  <c r="BB82" i="3"/>
  <c r="BC82" i="3"/>
  <c r="BD82" i="3"/>
  <c r="BE82" i="3"/>
  <c r="BF82" i="3"/>
  <c r="AY83" i="3"/>
  <c r="AZ83" i="3"/>
  <c r="BA83" i="3"/>
  <c r="BB83" i="3"/>
  <c r="BC83" i="3"/>
  <c r="BD83" i="3"/>
  <c r="BE83" i="3"/>
  <c r="BF83" i="3"/>
  <c r="AY84" i="3"/>
  <c r="AZ84" i="3"/>
  <c r="BA84" i="3"/>
  <c r="BB84" i="3"/>
  <c r="BC84" i="3"/>
  <c r="BD84" i="3"/>
  <c r="BE84" i="3"/>
  <c r="BF84" i="3"/>
  <c r="AY85" i="3"/>
  <c r="AZ85" i="3"/>
  <c r="BA85" i="3"/>
  <c r="BB85" i="3"/>
  <c r="BC85" i="3"/>
  <c r="BD85" i="3"/>
  <c r="BE85" i="3"/>
  <c r="BF85" i="3"/>
  <c r="AY86" i="3"/>
  <c r="AZ86" i="3"/>
  <c r="BA86" i="3"/>
  <c r="BB86" i="3"/>
  <c r="BC86" i="3"/>
  <c r="BD86" i="3"/>
  <c r="BE86" i="3"/>
  <c r="BF86" i="3"/>
  <c r="AY87" i="3"/>
  <c r="AZ87" i="3"/>
  <c r="BA87" i="3"/>
  <c r="BB87" i="3"/>
  <c r="BC87" i="3"/>
  <c r="BD87" i="3"/>
  <c r="BE87" i="3"/>
  <c r="BF87" i="3"/>
  <c r="AY88" i="3"/>
  <c r="AZ88" i="3"/>
  <c r="BA88" i="3"/>
  <c r="BB88" i="3"/>
  <c r="BC88" i="3"/>
  <c r="BD88" i="3"/>
  <c r="BE88" i="3"/>
  <c r="BF88" i="3"/>
  <c r="AY89" i="3"/>
  <c r="AZ89" i="3"/>
  <c r="BA89" i="3"/>
  <c r="BB89" i="3"/>
  <c r="BC89" i="3"/>
  <c r="BD89" i="3"/>
  <c r="BE89" i="3"/>
  <c r="BF89" i="3"/>
  <c r="AY90" i="3"/>
  <c r="AZ90" i="3"/>
  <c r="BA90" i="3"/>
  <c r="BB90" i="3"/>
  <c r="BC90" i="3"/>
  <c r="BD90" i="3"/>
  <c r="BE90" i="3"/>
  <c r="BF90" i="3"/>
  <c r="AY91" i="3"/>
  <c r="AZ91" i="3"/>
  <c r="BA91" i="3"/>
  <c r="BB91" i="3"/>
  <c r="BC91" i="3"/>
  <c r="BD91" i="3"/>
  <c r="BE91" i="3"/>
  <c r="BF91" i="3"/>
  <c r="AY92" i="3"/>
  <c r="AZ92" i="3"/>
  <c r="BA92" i="3"/>
  <c r="BB92" i="3"/>
  <c r="BC92" i="3"/>
  <c r="BD92" i="3"/>
  <c r="BE92" i="3"/>
  <c r="BF92" i="3"/>
  <c r="AY93" i="3"/>
  <c r="AZ93" i="3"/>
  <c r="BA93" i="3"/>
  <c r="BB93" i="3"/>
  <c r="BC93" i="3"/>
  <c r="BD93" i="3"/>
  <c r="BE93" i="3"/>
  <c r="BF93" i="3"/>
  <c r="AY94" i="3"/>
  <c r="AZ94" i="3"/>
  <c r="BA94" i="3"/>
  <c r="BB94" i="3"/>
  <c r="BC94" i="3"/>
  <c r="BD94" i="3"/>
  <c r="BE94" i="3"/>
  <c r="BF94" i="3"/>
  <c r="AY95" i="3"/>
  <c r="AZ95" i="3"/>
  <c r="BA95" i="3"/>
  <c r="BB95" i="3"/>
  <c r="BC95" i="3"/>
  <c r="BD95" i="3"/>
  <c r="BE95" i="3"/>
  <c r="BF95" i="3"/>
  <c r="AY96" i="3"/>
  <c r="AZ96" i="3"/>
  <c r="BA96" i="3"/>
  <c r="BB96" i="3"/>
  <c r="BC96" i="3"/>
  <c r="BD96" i="3"/>
  <c r="BE96" i="3"/>
  <c r="BF96" i="3"/>
  <c r="AY97" i="3"/>
  <c r="AZ97" i="3"/>
  <c r="BA97" i="3"/>
  <c r="BB97" i="3"/>
  <c r="BC97" i="3"/>
  <c r="BD97" i="3"/>
  <c r="BE97" i="3"/>
  <c r="BF97" i="3"/>
  <c r="AY98" i="3"/>
  <c r="AZ98" i="3"/>
  <c r="BA98" i="3"/>
  <c r="BB98" i="3"/>
  <c r="BC98" i="3"/>
  <c r="BD98" i="3"/>
  <c r="BE98" i="3"/>
  <c r="BF98" i="3"/>
  <c r="AY99" i="3"/>
  <c r="AZ99" i="3"/>
  <c r="BA99" i="3"/>
  <c r="BB99" i="3"/>
  <c r="BC99" i="3"/>
  <c r="BD99" i="3"/>
  <c r="BE99" i="3"/>
  <c r="BF99" i="3"/>
  <c r="AY100" i="3"/>
  <c r="AZ100" i="3"/>
  <c r="BA100" i="3"/>
  <c r="BB100" i="3"/>
  <c r="BC100" i="3"/>
  <c r="BD100" i="3"/>
  <c r="BE100" i="3"/>
  <c r="BF100" i="3"/>
  <c r="AY101" i="3"/>
  <c r="AZ101" i="3"/>
  <c r="BA101" i="3"/>
  <c r="BB101" i="3"/>
  <c r="BC101" i="3"/>
  <c r="BD101" i="3"/>
  <c r="BE101" i="3"/>
  <c r="BF101" i="3"/>
  <c r="AY102" i="3"/>
  <c r="AZ102" i="3"/>
  <c r="BA102" i="3"/>
  <c r="BB102" i="3"/>
  <c r="BC102" i="3"/>
  <c r="BD102" i="3"/>
  <c r="BE102" i="3"/>
  <c r="BF102" i="3"/>
  <c r="AY103" i="3"/>
  <c r="AZ103" i="3"/>
  <c r="BA103" i="3"/>
  <c r="BB103" i="3"/>
  <c r="BC103" i="3"/>
  <c r="BD103" i="3"/>
  <c r="BE103" i="3"/>
  <c r="BF103" i="3"/>
  <c r="AY104" i="3"/>
  <c r="AZ104" i="3"/>
  <c r="BA104" i="3"/>
  <c r="BB104" i="3"/>
  <c r="BC104" i="3"/>
  <c r="BD104" i="3"/>
  <c r="BE104" i="3"/>
  <c r="BF104" i="3"/>
  <c r="AY105" i="3"/>
  <c r="AZ105" i="3"/>
  <c r="BA105" i="3"/>
  <c r="BB105" i="3"/>
  <c r="BC105" i="3"/>
  <c r="BD105" i="3"/>
  <c r="BE105" i="3"/>
  <c r="BF105" i="3"/>
  <c r="AY106" i="3"/>
  <c r="AZ106" i="3"/>
  <c r="BA106" i="3"/>
  <c r="BB106" i="3"/>
  <c r="BC106" i="3"/>
  <c r="BD106" i="3"/>
  <c r="BE106" i="3"/>
  <c r="BF106" i="3"/>
  <c r="AY107" i="3"/>
  <c r="AZ107" i="3"/>
  <c r="BA107" i="3"/>
  <c r="BB107" i="3"/>
  <c r="BC107" i="3"/>
  <c r="BD107" i="3"/>
  <c r="BE107" i="3"/>
  <c r="BF107" i="3"/>
  <c r="AY108" i="3"/>
  <c r="AZ108" i="3"/>
  <c r="BA108" i="3"/>
  <c r="BB108" i="3"/>
  <c r="BC108" i="3"/>
  <c r="BD108" i="3"/>
  <c r="BE108" i="3"/>
  <c r="BF108" i="3"/>
  <c r="AY109" i="3"/>
  <c r="AZ109" i="3"/>
  <c r="BA109" i="3"/>
  <c r="BB109" i="3"/>
  <c r="BC109" i="3"/>
  <c r="BD109" i="3"/>
  <c r="BE109" i="3"/>
  <c r="BF109" i="3"/>
  <c r="AY110" i="3"/>
  <c r="AZ110" i="3"/>
  <c r="BA110" i="3"/>
  <c r="BB110" i="3"/>
  <c r="BC110" i="3"/>
  <c r="BD110" i="3"/>
  <c r="BE110" i="3"/>
  <c r="BF110" i="3"/>
  <c r="AY111" i="3"/>
  <c r="AZ111" i="3"/>
  <c r="BA111" i="3"/>
  <c r="BB111" i="3"/>
  <c r="BC111" i="3"/>
  <c r="BD111" i="3"/>
  <c r="BE111" i="3"/>
  <c r="BF111" i="3"/>
  <c r="AY112" i="3"/>
  <c r="AZ112" i="3"/>
  <c r="BA112" i="3"/>
  <c r="BB112" i="3"/>
  <c r="BC112" i="3"/>
  <c r="BD112" i="3"/>
  <c r="BE112" i="3"/>
  <c r="BF112" i="3"/>
  <c r="AY113" i="3"/>
  <c r="AZ113" i="3"/>
  <c r="BA113" i="3"/>
  <c r="BB113" i="3"/>
  <c r="BC113" i="3"/>
  <c r="BD113" i="3"/>
  <c r="BE113" i="3"/>
  <c r="BF113" i="3"/>
  <c r="AY114" i="3"/>
  <c r="AZ114" i="3"/>
  <c r="BA114" i="3"/>
  <c r="BB114" i="3"/>
  <c r="BC114" i="3"/>
  <c r="BD114" i="3"/>
  <c r="BE114" i="3"/>
  <c r="BF114" i="3"/>
  <c r="AY115" i="3"/>
  <c r="AZ115" i="3"/>
  <c r="BA115" i="3"/>
  <c r="BB115" i="3"/>
  <c r="BC115" i="3"/>
  <c r="BD115" i="3"/>
  <c r="BE115" i="3"/>
  <c r="BF115" i="3"/>
  <c r="AY116" i="3"/>
  <c r="AZ116" i="3"/>
  <c r="BA116" i="3"/>
  <c r="BB116" i="3"/>
  <c r="BC116" i="3"/>
  <c r="BD116" i="3"/>
  <c r="BE116" i="3"/>
  <c r="BF116" i="3"/>
  <c r="AY117" i="3"/>
  <c r="AZ117" i="3"/>
  <c r="BA117" i="3"/>
  <c r="BB117" i="3"/>
  <c r="BC117" i="3"/>
  <c r="BD117" i="3"/>
  <c r="BE117" i="3"/>
  <c r="BF117" i="3"/>
  <c r="AY118" i="3"/>
  <c r="AZ118" i="3"/>
  <c r="BA118" i="3"/>
  <c r="BB118" i="3"/>
  <c r="BC118" i="3"/>
  <c r="BD118" i="3"/>
  <c r="BE118" i="3"/>
  <c r="BF118" i="3"/>
  <c r="AY119" i="3"/>
  <c r="AZ119" i="3"/>
  <c r="BA119" i="3"/>
  <c r="BB119" i="3"/>
  <c r="BC119" i="3"/>
  <c r="BD119" i="3"/>
  <c r="BE119" i="3"/>
  <c r="BF119" i="3"/>
  <c r="AY120" i="3"/>
  <c r="AZ120" i="3"/>
  <c r="BA120" i="3"/>
  <c r="BB120" i="3"/>
  <c r="BC120" i="3"/>
  <c r="BD120" i="3"/>
  <c r="BE120" i="3"/>
  <c r="BF120" i="3"/>
  <c r="AY121" i="3"/>
  <c r="AZ121" i="3"/>
  <c r="BA121" i="3"/>
  <c r="BB121" i="3"/>
  <c r="BC121" i="3"/>
  <c r="BD121" i="3"/>
  <c r="BE121" i="3"/>
  <c r="BF121" i="3"/>
  <c r="AY122" i="3"/>
  <c r="AZ122" i="3"/>
  <c r="BA122" i="3"/>
  <c r="BB122" i="3"/>
  <c r="BC122" i="3"/>
  <c r="BD122" i="3"/>
  <c r="BE122" i="3"/>
  <c r="BF122" i="3"/>
  <c r="BH3" i="3"/>
  <c r="BI3" i="3"/>
  <c r="BJ3" i="3"/>
  <c r="BK3" i="3"/>
  <c r="BL3" i="3"/>
  <c r="BM3" i="3"/>
  <c r="BN3" i="3"/>
  <c r="BO3" i="3"/>
  <c r="BH4" i="3"/>
  <c r="BI4" i="3"/>
  <c r="BJ4" i="3"/>
  <c r="BK4" i="3"/>
  <c r="BL4" i="3"/>
  <c r="BM4" i="3"/>
  <c r="BN4" i="3"/>
  <c r="BO4" i="3"/>
  <c r="BH5" i="3"/>
  <c r="BI5" i="3"/>
  <c r="BJ5" i="3"/>
  <c r="BK5" i="3"/>
  <c r="BL5" i="3"/>
  <c r="BM5" i="3"/>
  <c r="BN5" i="3"/>
  <c r="BO5" i="3"/>
  <c r="BH6" i="3"/>
  <c r="BI6" i="3"/>
  <c r="BJ6" i="3"/>
  <c r="BK6" i="3"/>
  <c r="BL6" i="3"/>
  <c r="BM6" i="3"/>
  <c r="BN6" i="3"/>
  <c r="BO6" i="3"/>
  <c r="BH7" i="3"/>
  <c r="BI7" i="3"/>
  <c r="BJ7" i="3"/>
  <c r="BK7" i="3"/>
  <c r="BL7" i="3"/>
  <c r="BM7" i="3"/>
  <c r="BN7" i="3"/>
  <c r="BO7" i="3"/>
  <c r="BH8" i="3"/>
  <c r="BI8" i="3"/>
  <c r="BJ8" i="3"/>
  <c r="BK8" i="3"/>
  <c r="BL8" i="3"/>
  <c r="BM8" i="3"/>
  <c r="BN8" i="3"/>
  <c r="BO8" i="3"/>
  <c r="BH9" i="3"/>
  <c r="BI9" i="3"/>
  <c r="BJ9" i="3"/>
  <c r="BK9" i="3"/>
  <c r="BL9" i="3"/>
  <c r="BM9" i="3"/>
  <c r="BN9" i="3"/>
  <c r="BO9" i="3"/>
  <c r="BH10" i="3"/>
  <c r="BI10" i="3"/>
  <c r="BJ10" i="3"/>
  <c r="BK10" i="3"/>
  <c r="BL10" i="3"/>
  <c r="BM10" i="3"/>
  <c r="BN10" i="3"/>
  <c r="BO10" i="3"/>
  <c r="BH11" i="3"/>
  <c r="BI11" i="3"/>
  <c r="BJ11" i="3"/>
  <c r="BK11" i="3"/>
  <c r="BL11" i="3"/>
  <c r="BM11" i="3"/>
  <c r="BN11" i="3"/>
  <c r="BO11" i="3"/>
  <c r="AP10" i="3"/>
  <c r="AQ10" i="3"/>
  <c r="AR10" i="3"/>
  <c r="AS10" i="3"/>
  <c r="AT10" i="3"/>
  <c r="AU10" i="3"/>
  <c r="AV10" i="3"/>
  <c r="AW10" i="3"/>
  <c r="AP11" i="3"/>
  <c r="AQ11" i="3"/>
  <c r="AR11" i="3"/>
  <c r="AS11" i="3"/>
  <c r="AT11" i="3"/>
  <c r="AU11" i="3"/>
  <c r="AV11" i="3"/>
  <c r="AW11" i="3"/>
  <c r="AP12" i="3"/>
  <c r="AQ12" i="3"/>
  <c r="AR12" i="3"/>
  <c r="AS12" i="3"/>
  <c r="AT12" i="3"/>
  <c r="AU12" i="3"/>
  <c r="AV12" i="3"/>
  <c r="AW12" i="3"/>
  <c r="AP13" i="3"/>
  <c r="AQ13" i="3"/>
  <c r="AR13" i="3"/>
  <c r="AS13" i="3"/>
  <c r="AT13" i="3"/>
  <c r="AU13" i="3"/>
  <c r="AV13" i="3"/>
  <c r="AW13" i="3"/>
  <c r="AP14" i="3"/>
  <c r="AQ14" i="3"/>
  <c r="AR14" i="3"/>
  <c r="AS14" i="3"/>
  <c r="AT14" i="3"/>
  <c r="AU14" i="3"/>
  <c r="AV14" i="3"/>
  <c r="AW14" i="3"/>
  <c r="AP15" i="3"/>
  <c r="AQ15" i="3"/>
  <c r="AR15" i="3"/>
  <c r="AS15" i="3"/>
  <c r="AT15" i="3"/>
  <c r="AU15" i="3"/>
  <c r="AV15" i="3"/>
  <c r="AW15" i="3"/>
  <c r="AP16" i="3"/>
  <c r="AQ16" i="3"/>
  <c r="AR16" i="3"/>
  <c r="AS16" i="3"/>
  <c r="AT16" i="3"/>
  <c r="AU16" i="3"/>
  <c r="AV16" i="3"/>
  <c r="AW16" i="3"/>
  <c r="AP17" i="3"/>
  <c r="AQ17" i="3"/>
  <c r="AR17" i="3"/>
  <c r="AS17" i="3"/>
  <c r="AT17" i="3"/>
  <c r="AU17" i="3"/>
  <c r="AV17" i="3"/>
  <c r="AW17" i="3"/>
  <c r="AP18" i="3"/>
  <c r="AQ18" i="3"/>
  <c r="AR18" i="3"/>
  <c r="AS18" i="3"/>
  <c r="AT18" i="3"/>
  <c r="AU18" i="3"/>
  <c r="AV18" i="3"/>
  <c r="AW18" i="3"/>
  <c r="AP19" i="3"/>
  <c r="AQ19" i="3"/>
  <c r="AR19" i="3"/>
  <c r="AS19" i="3"/>
  <c r="AT19" i="3"/>
  <c r="AU19" i="3"/>
  <c r="AV19" i="3"/>
  <c r="AW19" i="3"/>
  <c r="AP20" i="3"/>
  <c r="AQ20" i="3"/>
  <c r="AR20" i="3"/>
  <c r="AS20" i="3"/>
  <c r="AT20" i="3"/>
  <c r="AU20" i="3"/>
  <c r="AV20" i="3"/>
  <c r="AW20" i="3"/>
  <c r="AP21" i="3"/>
  <c r="AQ21" i="3"/>
  <c r="AR21" i="3"/>
  <c r="AS21" i="3"/>
  <c r="AT21" i="3"/>
  <c r="AU21" i="3"/>
  <c r="AV21" i="3"/>
  <c r="AW21" i="3"/>
  <c r="AP22" i="3"/>
  <c r="AQ22" i="3"/>
  <c r="AR22" i="3"/>
  <c r="AS22" i="3"/>
  <c r="AT22" i="3"/>
  <c r="AU22" i="3"/>
  <c r="AV22" i="3"/>
  <c r="AW22" i="3"/>
  <c r="AP23" i="3"/>
  <c r="AQ23" i="3"/>
  <c r="AR23" i="3"/>
  <c r="AS23" i="3"/>
  <c r="AT23" i="3"/>
  <c r="AU23" i="3"/>
  <c r="AV23" i="3"/>
  <c r="AW23" i="3"/>
  <c r="AP24" i="3"/>
  <c r="AQ24" i="3"/>
  <c r="AR24" i="3"/>
  <c r="AS24" i="3"/>
  <c r="AT24" i="3"/>
  <c r="AU24" i="3"/>
  <c r="AV24" i="3"/>
  <c r="AW24" i="3"/>
  <c r="AP25" i="3"/>
  <c r="AQ25" i="3"/>
  <c r="AR25" i="3"/>
  <c r="AS25" i="3"/>
  <c r="AT25" i="3"/>
  <c r="AU25" i="3"/>
  <c r="AV25" i="3"/>
  <c r="AW25" i="3"/>
  <c r="AP26" i="3"/>
  <c r="AQ26" i="3"/>
  <c r="AR26" i="3"/>
  <c r="AS26" i="3"/>
  <c r="AT26" i="3"/>
  <c r="AU26" i="3"/>
  <c r="AV26" i="3"/>
  <c r="AW26" i="3"/>
  <c r="AP27" i="3"/>
  <c r="AQ27" i="3"/>
  <c r="AR27" i="3"/>
  <c r="AS27" i="3"/>
  <c r="AT27" i="3"/>
  <c r="AU27" i="3"/>
  <c r="AV27" i="3"/>
  <c r="AW27" i="3"/>
  <c r="AP28" i="3"/>
  <c r="AQ28" i="3"/>
  <c r="AR28" i="3"/>
  <c r="AS28" i="3"/>
  <c r="AT28" i="3"/>
  <c r="AU28" i="3"/>
  <c r="AV28" i="3"/>
  <c r="AW28" i="3"/>
  <c r="AP29" i="3"/>
  <c r="AQ29" i="3"/>
  <c r="AR29" i="3"/>
  <c r="AS29" i="3"/>
  <c r="AT29" i="3"/>
  <c r="AU29" i="3"/>
  <c r="AV29" i="3"/>
  <c r="AW29" i="3"/>
  <c r="AP30" i="3"/>
  <c r="AQ30" i="3"/>
  <c r="AR30" i="3"/>
  <c r="AS30" i="3"/>
  <c r="AT30" i="3"/>
  <c r="AU30" i="3"/>
  <c r="AV30" i="3"/>
  <c r="AW30" i="3"/>
  <c r="AP31" i="3"/>
  <c r="AQ31" i="3"/>
  <c r="AR31" i="3"/>
  <c r="AS31" i="3"/>
  <c r="AT31" i="3"/>
  <c r="AU31" i="3"/>
  <c r="AV31" i="3"/>
  <c r="AW31" i="3"/>
  <c r="AP32" i="3"/>
  <c r="AQ32" i="3"/>
  <c r="AR32" i="3"/>
  <c r="AS32" i="3"/>
  <c r="AT32" i="3"/>
  <c r="AU32" i="3"/>
  <c r="AV32" i="3"/>
  <c r="AW32" i="3"/>
  <c r="AP33" i="3"/>
  <c r="AQ33" i="3"/>
  <c r="AR33" i="3"/>
  <c r="AS33" i="3"/>
  <c r="AT33" i="3"/>
  <c r="AU33" i="3"/>
  <c r="AV33" i="3"/>
  <c r="AW33" i="3"/>
  <c r="AP34" i="3"/>
  <c r="AQ34" i="3"/>
  <c r="AR34" i="3"/>
  <c r="AS34" i="3"/>
  <c r="AT34" i="3"/>
  <c r="AU34" i="3"/>
  <c r="AV34" i="3"/>
  <c r="AW34" i="3"/>
  <c r="AP35" i="3"/>
  <c r="AQ35" i="3"/>
  <c r="AR35" i="3"/>
  <c r="AS35" i="3"/>
  <c r="AT35" i="3"/>
  <c r="AU35" i="3"/>
  <c r="AV35" i="3"/>
  <c r="AW35" i="3"/>
  <c r="AP36" i="3"/>
  <c r="AQ36" i="3"/>
  <c r="AR36" i="3"/>
  <c r="AS36" i="3"/>
  <c r="AT36" i="3"/>
  <c r="AU36" i="3"/>
  <c r="AV36" i="3"/>
  <c r="AW36" i="3"/>
  <c r="AP37" i="3"/>
  <c r="AQ37" i="3"/>
  <c r="AR37" i="3"/>
  <c r="AS37" i="3"/>
  <c r="AT37" i="3"/>
  <c r="AU37" i="3"/>
  <c r="AV37" i="3"/>
  <c r="AW37" i="3"/>
  <c r="AP38" i="3"/>
  <c r="AQ38" i="3"/>
  <c r="AR38" i="3"/>
  <c r="AS38" i="3"/>
  <c r="AT38" i="3"/>
  <c r="AU38" i="3"/>
  <c r="AV38" i="3"/>
  <c r="AW38" i="3"/>
  <c r="AP39" i="3"/>
  <c r="AQ39" i="3"/>
  <c r="AR39" i="3"/>
  <c r="AS39" i="3"/>
  <c r="AT39" i="3"/>
  <c r="AU39" i="3"/>
  <c r="AV39" i="3"/>
  <c r="AW39" i="3"/>
  <c r="AP40" i="3"/>
  <c r="AQ40" i="3"/>
  <c r="AR40" i="3"/>
  <c r="AS40" i="3"/>
  <c r="AT40" i="3"/>
  <c r="AU40" i="3"/>
  <c r="AV40" i="3"/>
  <c r="AW40" i="3"/>
  <c r="AP41" i="3"/>
  <c r="AQ41" i="3"/>
  <c r="AR41" i="3"/>
  <c r="AS41" i="3"/>
  <c r="AT41" i="3"/>
  <c r="AU41" i="3"/>
  <c r="AV41" i="3"/>
  <c r="AW41" i="3"/>
  <c r="AP42" i="3"/>
  <c r="AQ42" i="3"/>
  <c r="AR42" i="3"/>
  <c r="AS42" i="3"/>
  <c r="AT42" i="3"/>
  <c r="AU42" i="3"/>
  <c r="AV42" i="3"/>
  <c r="AW42" i="3"/>
  <c r="AP43" i="3"/>
  <c r="AQ43" i="3"/>
  <c r="AR43" i="3"/>
  <c r="AS43" i="3"/>
  <c r="AT43" i="3"/>
  <c r="AU43" i="3"/>
  <c r="AV43" i="3"/>
  <c r="AW43" i="3"/>
  <c r="AP44" i="3"/>
  <c r="AQ44" i="3"/>
  <c r="AR44" i="3"/>
  <c r="AS44" i="3"/>
  <c r="AT44" i="3"/>
  <c r="AU44" i="3"/>
  <c r="AV44" i="3"/>
  <c r="AW44" i="3"/>
  <c r="AP45" i="3"/>
  <c r="AQ45" i="3"/>
  <c r="AR45" i="3"/>
  <c r="AS45" i="3"/>
  <c r="AT45" i="3"/>
  <c r="AU45" i="3"/>
  <c r="AV45" i="3"/>
  <c r="AW45" i="3"/>
  <c r="AP46" i="3"/>
  <c r="AQ46" i="3"/>
  <c r="AR46" i="3"/>
  <c r="AS46" i="3"/>
  <c r="AT46" i="3"/>
  <c r="AU46" i="3"/>
  <c r="AV46" i="3"/>
  <c r="AW46" i="3"/>
  <c r="AP47" i="3"/>
  <c r="AQ47" i="3"/>
  <c r="AR47" i="3"/>
  <c r="AS47" i="3"/>
  <c r="AT47" i="3"/>
  <c r="AU47" i="3"/>
  <c r="AV47" i="3"/>
  <c r="AW47" i="3"/>
  <c r="AP48" i="3"/>
  <c r="AQ48" i="3"/>
  <c r="AR48" i="3"/>
  <c r="AS48" i="3"/>
  <c r="AT48" i="3"/>
  <c r="AU48" i="3"/>
  <c r="AV48" i="3"/>
  <c r="AW48" i="3"/>
  <c r="AP49" i="3"/>
  <c r="AQ49" i="3"/>
  <c r="AR49" i="3"/>
  <c r="AS49" i="3"/>
  <c r="AT49" i="3"/>
  <c r="AU49" i="3"/>
  <c r="AV49" i="3"/>
  <c r="AW49" i="3"/>
  <c r="AP50" i="3"/>
  <c r="AQ50" i="3"/>
  <c r="AR50" i="3"/>
  <c r="AS50" i="3"/>
  <c r="AT50" i="3"/>
  <c r="AU50" i="3"/>
  <c r="AV50" i="3"/>
  <c r="AW50" i="3"/>
  <c r="AP51" i="3"/>
  <c r="AQ51" i="3"/>
  <c r="AR51" i="3"/>
  <c r="AS51" i="3"/>
  <c r="AT51" i="3"/>
  <c r="AU51" i="3"/>
  <c r="AV51" i="3"/>
  <c r="AW51" i="3"/>
  <c r="AP52" i="3"/>
  <c r="AQ52" i="3"/>
  <c r="AR52" i="3"/>
  <c r="AS52" i="3"/>
  <c r="AT52" i="3"/>
  <c r="AU52" i="3"/>
  <c r="AV52" i="3"/>
  <c r="AW52" i="3"/>
  <c r="AP53" i="3"/>
  <c r="AQ53" i="3"/>
  <c r="AR53" i="3"/>
  <c r="AS53" i="3"/>
  <c r="AT53" i="3"/>
  <c r="AU53" i="3"/>
  <c r="AV53" i="3"/>
  <c r="AW53" i="3"/>
  <c r="AP54" i="3"/>
  <c r="AQ54" i="3"/>
  <c r="AR54" i="3"/>
  <c r="AS54" i="3"/>
  <c r="AT54" i="3"/>
  <c r="AU54" i="3"/>
  <c r="AV54" i="3"/>
  <c r="AW54" i="3"/>
  <c r="AP55" i="3"/>
  <c r="AQ55" i="3"/>
  <c r="AR55" i="3"/>
  <c r="AS55" i="3"/>
  <c r="AT55" i="3"/>
  <c r="AU55" i="3"/>
  <c r="AV55" i="3"/>
  <c r="AW55" i="3"/>
  <c r="AP56" i="3"/>
  <c r="AQ56" i="3"/>
  <c r="AR56" i="3"/>
  <c r="AS56" i="3"/>
  <c r="AT56" i="3"/>
  <c r="AU56" i="3"/>
  <c r="AV56" i="3"/>
  <c r="AW56" i="3"/>
  <c r="AP57" i="3"/>
  <c r="AQ57" i="3"/>
  <c r="AR57" i="3"/>
  <c r="AS57" i="3"/>
  <c r="AT57" i="3"/>
  <c r="AU57" i="3"/>
  <c r="AV57" i="3"/>
  <c r="AW57" i="3"/>
  <c r="AP58" i="3"/>
  <c r="AQ58" i="3"/>
  <c r="AR58" i="3"/>
  <c r="AS58" i="3"/>
  <c r="AT58" i="3"/>
  <c r="AU58" i="3"/>
  <c r="AV58" i="3"/>
  <c r="AW58" i="3"/>
  <c r="AP59" i="3"/>
  <c r="AQ59" i="3"/>
  <c r="AR59" i="3"/>
  <c r="AS59" i="3"/>
  <c r="AT59" i="3"/>
  <c r="AU59" i="3"/>
  <c r="AV59" i="3"/>
  <c r="AW59" i="3"/>
  <c r="AP60" i="3"/>
  <c r="AQ60" i="3"/>
  <c r="AR60" i="3"/>
  <c r="AS60" i="3"/>
  <c r="AT60" i="3"/>
  <c r="AU60" i="3"/>
  <c r="AV60" i="3"/>
  <c r="AW60" i="3"/>
  <c r="AP61" i="3"/>
  <c r="AQ61" i="3"/>
  <c r="AR61" i="3"/>
  <c r="AS61" i="3"/>
  <c r="AT61" i="3"/>
  <c r="AU61" i="3"/>
  <c r="AV61" i="3"/>
  <c r="AW61" i="3"/>
  <c r="AP62" i="3"/>
  <c r="AQ62" i="3"/>
  <c r="AR62" i="3"/>
  <c r="AS62" i="3"/>
  <c r="AT62" i="3"/>
  <c r="AU62" i="3"/>
  <c r="AV62" i="3"/>
  <c r="AW62" i="3"/>
  <c r="AP63" i="3"/>
  <c r="AQ63" i="3"/>
  <c r="AR63" i="3"/>
  <c r="AS63" i="3"/>
  <c r="AT63" i="3"/>
  <c r="AU63" i="3"/>
  <c r="AV63" i="3"/>
  <c r="AW63" i="3"/>
  <c r="AP64" i="3"/>
  <c r="AQ64" i="3"/>
  <c r="AR64" i="3"/>
  <c r="AS64" i="3"/>
  <c r="AT64" i="3"/>
  <c r="AU64" i="3"/>
  <c r="AV64" i="3"/>
  <c r="AW64" i="3"/>
  <c r="AP65" i="3"/>
  <c r="AQ65" i="3"/>
  <c r="AR65" i="3"/>
  <c r="AS65" i="3"/>
  <c r="AT65" i="3"/>
  <c r="AU65" i="3"/>
  <c r="AV65" i="3"/>
  <c r="AW65" i="3"/>
  <c r="AP66" i="3"/>
  <c r="AQ66" i="3"/>
  <c r="AR66" i="3"/>
  <c r="AS66" i="3"/>
  <c r="AT66" i="3"/>
  <c r="AU66" i="3"/>
  <c r="AV66" i="3"/>
  <c r="AW66" i="3"/>
  <c r="AP67" i="3"/>
  <c r="AQ67" i="3"/>
  <c r="AR67" i="3"/>
  <c r="AS67" i="3"/>
  <c r="AT67" i="3"/>
  <c r="AU67" i="3"/>
  <c r="AV67" i="3"/>
  <c r="AW67" i="3"/>
  <c r="AP68" i="3"/>
  <c r="AQ68" i="3"/>
  <c r="AR68" i="3"/>
  <c r="AS68" i="3"/>
  <c r="AT68" i="3"/>
  <c r="AU68" i="3"/>
  <c r="AV68" i="3"/>
  <c r="AW68" i="3"/>
  <c r="AP69" i="3"/>
  <c r="AQ69" i="3"/>
  <c r="AR69" i="3"/>
  <c r="AS69" i="3"/>
  <c r="AT69" i="3"/>
  <c r="AU69" i="3"/>
  <c r="AV69" i="3"/>
  <c r="AW69" i="3"/>
  <c r="AP70" i="3"/>
  <c r="AQ70" i="3"/>
  <c r="AR70" i="3"/>
  <c r="AS70" i="3"/>
  <c r="AT70" i="3"/>
  <c r="AU70" i="3"/>
  <c r="AV70" i="3"/>
  <c r="AW70" i="3"/>
  <c r="AP71" i="3"/>
  <c r="AQ71" i="3"/>
  <c r="AR71" i="3"/>
  <c r="AS71" i="3"/>
  <c r="AT71" i="3"/>
  <c r="AU71" i="3"/>
  <c r="AV71" i="3"/>
  <c r="AW71" i="3"/>
  <c r="AP72" i="3"/>
  <c r="AQ72" i="3"/>
  <c r="AR72" i="3"/>
  <c r="AS72" i="3"/>
  <c r="AT72" i="3"/>
  <c r="AU72" i="3"/>
  <c r="AV72" i="3"/>
  <c r="AW72" i="3"/>
  <c r="AP73" i="3"/>
  <c r="AQ73" i="3"/>
  <c r="AR73" i="3"/>
  <c r="AS73" i="3"/>
  <c r="AT73" i="3"/>
  <c r="AU73" i="3"/>
  <c r="AV73" i="3"/>
  <c r="AW73" i="3"/>
  <c r="AP74" i="3"/>
  <c r="AQ74" i="3"/>
  <c r="AR74" i="3"/>
  <c r="AS74" i="3"/>
  <c r="AT74" i="3"/>
  <c r="AU74" i="3"/>
  <c r="AV74" i="3"/>
  <c r="AW74" i="3"/>
  <c r="AP75" i="3"/>
  <c r="AQ75" i="3"/>
  <c r="AR75" i="3"/>
  <c r="AS75" i="3"/>
  <c r="AT75" i="3"/>
  <c r="AU75" i="3"/>
  <c r="AV75" i="3"/>
  <c r="AW75" i="3"/>
  <c r="AP76" i="3"/>
  <c r="AQ76" i="3"/>
  <c r="AR76" i="3"/>
  <c r="AS76" i="3"/>
  <c r="AT76" i="3"/>
  <c r="AU76" i="3"/>
  <c r="AV76" i="3"/>
  <c r="AW76" i="3"/>
  <c r="AP77" i="3"/>
  <c r="AQ77" i="3"/>
  <c r="AR77" i="3"/>
  <c r="AS77" i="3"/>
  <c r="AT77" i="3"/>
  <c r="AU77" i="3"/>
  <c r="AV77" i="3"/>
  <c r="AW77" i="3"/>
  <c r="AP78" i="3"/>
  <c r="AQ78" i="3"/>
  <c r="AR78" i="3"/>
  <c r="AS78" i="3"/>
  <c r="AT78" i="3"/>
  <c r="AU78" i="3"/>
  <c r="AV78" i="3"/>
  <c r="AW78" i="3"/>
  <c r="AP79" i="3"/>
  <c r="AQ79" i="3"/>
  <c r="AR79" i="3"/>
  <c r="AS79" i="3"/>
  <c r="AT79" i="3"/>
  <c r="AU79" i="3"/>
  <c r="AV79" i="3"/>
  <c r="AW79" i="3"/>
  <c r="AP80" i="3"/>
  <c r="AQ80" i="3"/>
  <c r="AR80" i="3"/>
  <c r="AS80" i="3"/>
  <c r="AT80" i="3"/>
  <c r="AU80" i="3"/>
  <c r="AV80" i="3"/>
  <c r="AW80" i="3"/>
  <c r="AP81" i="3"/>
  <c r="AQ81" i="3"/>
  <c r="AR81" i="3"/>
  <c r="AS81" i="3"/>
  <c r="AT81" i="3"/>
  <c r="AU81" i="3"/>
  <c r="AV81" i="3"/>
  <c r="AW81" i="3"/>
  <c r="AP82" i="3"/>
  <c r="AQ82" i="3"/>
  <c r="AR82" i="3"/>
  <c r="AS82" i="3"/>
  <c r="AT82" i="3"/>
  <c r="AU82" i="3"/>
  <c r="AV82" i="3"/>
  <c r="AW82" i="3"/>
  <c r="AP83" i="3"/>
  <c r="AQ83" i="3"/>
  <c r="AR83" i="3"/>
  <c r="AS83" i="3"/>
  <c r="AT83" i="3"/>
  <c r="AU83" i="3"/>
  <c r="AV83" i="3"/>
  <c r="AW83" i="3"/>
  <c r="AP84" i="3"/>
  <c r="AQ84" i="3"/>
  <c r="AR84" i="3"/>
  <c r="AS84" i="3"/>
  <c r="AT84" i="3"/>
  <c r="AU84" i="3"/>
  <c r="AV84" i="3"/>
  <c r="AW84" i="3"/>
  <c r="AP85" i="3"/>
  <c r="AQ85" i="3"/>
  <c r="AR85" i="3"/>
  <c r="AS85" i="3"/>
  <c r="AT85" i="3"/>
  <c r="AU85" i="3"/>
  <c r="AV85" i="3"/>
  <c r="AW85" i="3"/>
  <c r="AP86" i="3"/>
  <c r="AQ86" i="3"/>
  <c r="AR86" i="3"/>
  <c r="AS86" i="3"/>
  <c r="AT86" i="3"/>
  <c r="AU86" i="3"/>
  <c r="AV86" i="3"/>
  <c r="AW86" i="3"/>
  <c r="AP87" i="3"/>
  <c r="AQ87" i="3"/>
  <c r="AR87" i="3"/>
  <c r="AS87" i="3"/>
  <c r="AT87" i="3"/>
  <c r="AU87" i="3"/>
  <c r="AV87" i="3"/>
  <c r="AW87" i="3"/>
  <c r="AP88" i="3"/>
  <c r="AQ88" i="3"/>
  <c r="AR88" i="3"/>
  <c r="AS88" i="3"/>
  <c r="AT88" i="3"/>
  <c r="AU88" i="3"/>
  <c r="AV88" i="3"/>
  <c r="AW88" i="3"/>
  <c r="AP89" i="3"/>
  <c r="AQ89" i="3"/>
  <c r="AR89" i="3"/>
  <c r="AS89" i="3"/>
  <c r="AT89" i="3"/>
  <c r="AU89" i="3"/>
  <c r="AV89" i="3"/>
  <c r="AW89" i="3"/>
  <c r="AP90" i="3"/>
  <c r="AQ90" i="3"/>
  <c r="AR90" i="3"/>
  <c r="AS90" i="3"/>
  <c r="AT90" i="3"/>
  <c r="AU90" i="3"/>
  <c r="AV90" i="3"/>
  <c r="AW90" i="3"/>
  <c r="AP91" i="3"/>
  <c r="AQ91" i="3"/>
  <c r="AR91" i="3"/>
  <c r="AS91" i="3"/>
  <c r="AT91" i="3"/>
  <c r="AU91" i="3"/>
  <c r="AV91" i="3"/>
  <c r="AW91" i="3"/>
  <c r="AP92" i="3"/>
  <c r="AQ92" i="3"/>
  <c r="AR92" i="3"/>
  <c r="AS92" i="3"/>
  <c r="AT92" i="3"/>
  <c r="AU92" i="3"/>
  <c r="AV92" i="3"/>
  <c r="AW92" i="3"/>
  <c r="AP93" i="3"/>
  <c r="AQ93" i="3"/>
  <c r="AR93" i="3"/>
  <c r="AS93" i="3"/>
  <c r="AT93" i="3"/>
  <c r="AU93" i="3"/>
  <c r="AV93" i="3"/>
  <c r="AW93" i="3"/>
  <c r="AP94" i="3"/>
  <c r="AQ94" i="3"/>
  <c r="AR94" i="3"/>
  <c r="AS94" i="3"/>
  <c r="AT94" i="3"/>
  <c r="AU94" i="3"/>
  <c r="AV94" i="3"/>
  <c r="AW94" i="3"/>
  <c r="AP95" i="3"/>
  <c r="AQ95" i="3"/>
  <c r="AR95" i="3"/>
  <c r="AS95" i="3"/>
  <c r="AT95" i="3"/>
  <c r="AU95" i="3"/>
  <c r="AV95" i="3"/>
  <c r="AW95" i="3"/>
  <c r="AP96" i="3"/>
  <c r="AQ96" i="3"/>
  <c r="AR96" i="3"/>
  <c r="AS96" i="3"/>
  <c r="AT96" i="3"/>
  <c r="AU96" i="3"/>
  <c r="AV96" i="3"/>
  <c r="AW96" i="3"/>
  <c r="AP97" i="3"/>
  <c r="AQ97" i="3"/>
  <c r="AR97" i="3"/>
  <c r="AS97" i="3"/>
  <c r="AT97" i="3"/>
  <c r="AU97" i="3"/>
  <c r="AV97" i="3"/>
  <c r="AW97" i="3"/>
  <c r="AP98" i="3"/>
  <c r="AQ98" i="3"/>
  <c r="AR98" i="3"/>
  <c r="AS98" i="3"/>
  <c r="AT98" i="3"/>
  <c r="AU98" i="3"/>
  <c r="AV98" i="3"/>
  <c r="AW98" i="3"/>
  <c r="AP99" i="3"/>
  <c r="AQ99" i="3"/>
  <c r="AR99" i="3"/>
  <c r="AS99" i="3"/>
  <c r="AT99" i="3"/>
  <c r="AU99" i="3"/>
  <c r="AV99" i="3"/>
  <c r="AW99" i="3"/>
  <c r="AP100" i="3"/>
  <c r="AQ100" i="3"/>
  <c r="AR100" i="3"/>
  <c r="AS100" i="3"/>
  <c r="AT100" i="3"/>
  <c r="AU100" i="3"/>
  <c r="AV100" i="3"/>
  <c r="AW100" i="3"/>
  <c r="AP101" i="3"/>
  <c r="AQ101" i="3"/>
  <c r="AR101" i="3"/>
  <c r="AS101" i="3"/>
  <c r="AT101" i="3"/>
  <c r="AU101" i="3"/>
  <c r="AV101" i="3"/>
  <c r="AW101" i="3"/>
  <c r="AP102" i="3"/>
  <c r="AQ102" i="3"/>
  <c r="AR102" i="3"/>
  <c r="AS102" i="3"/>
  <c r="AT102" i="3"/>
  <c r="AU102" i="3"/>
  <c r="AV102" i="3"/>
  <c r="AW102" i="3"/>
  <c r="AP103" i="3"/>
  <c r="AQ103" i="3"/>
  <c r="AR103" i="3"/>
  <c r="AS103" i="3"/>
  <c r="AT103" i="3"/>
  <c r="AU103" i="3"/>
  <c r="AV103" i="3"/>
  <c r="AW103" i="3"/>
  <c r="AP104" i="3"/>
  <c r="AQ104" i="3"/>
  <c r="AR104" i="3"/>
  <c r="AS104" i="3"/>
  <c r="AT104" i="3"/>
  <c r="AU104" i="3"/>
  <c r="AV104" i="3"/>
  <c r="AW104" i="3"/>
  <c r="AP105" i="3"/>
  <c r="AQ105" i="3"/>
  <c r="AR105" i="3"/>
  <c r="AS105" i="3"/>
  <c r="AT105" i="3"/>
  <c r="AU105" i="3"/>
  <c r="AV105" i="3"/>
  <c r="AW105" i="3"/>
  <c r="AP106" i="3"/>
  <c r="AQ106" i="3"/>
  <c r="AR106" i="3"/>
  <c r="AS106" i="3"/>
  <c r="AT106" i="3"/>
  <c r="AU106" i="3"/>
  <c r="AV106" i="3"/>
  <c r="AW106" i="3"/>
  <c r="AP107" i="3"/>
  <c r="AQ107" i="3"/>
  <c r="AR107" i="3"/>
  <c r="AS107" i="3"/>
  <c r="AT107" i="3"/>
  <c r="AU107" i="3"/>
  <c r="AV107" i="3"/>
  <c r="AW107" i="3"/>
  <c r="AP108" i="3"/>
  <c r="AQ108" i="3"/>
  <c r="AR108" i="3"/>
  <c r="AS108" i="3"/>
  <c r="AT108" i="3"/>
  <c r="AU108" i="3"/>
  <c r="AV108" i="3"/>
  <c r="AW108" i="3"/>
  <c r="AP109" i="3"/>
  <c r="AQ109" i="3"/>
  <c r="AR109" i="3"/>
  <c r="AS109" i="3"/>
  <c r="AT109" i="3"/>
  <c r="AU109" i="3"/>
  <c r="AV109" i="3"/>
  <c r="AW109" i="3"/>
  <c r="AP110" i="3"/>
  <c r="AQ110" i="3"/>
  <c r="AR110" i="3"/>
  <c r="AS110" i="3"/>
  <c r="AT110" i="3"/>
  <c r="AU110" i="3"/>
  <c r="AV110" i="3"/>
  <c r="AW110" i="3"/>
  <c r="AP111" i="3"/>
  <c r="AQ111" i="3"/>
  <c r="AR111" i="3"/>
  <c r="AS111" i="3"/>
  <c r="AT111" i="3"/>
  <c r="AU111" i="3"/>
  <c r="AV111" i="3"/>
  <c r="AW111" i="3"/>
  <c r="AP112" i="3"/>
  <c r="AQ112" i="3"/>
  <c r="AR112" i="3"/>
  <c r="AS112" i="3"/>
  <c r="AT112" i="3"/>
  <c r="AU112" i="3"/>
  <c r="AV112" i="3"/>
  <c r="AW112" i="3"/>
  <c r="AP113" i="3"/>
  <c r="AQ113" i="3"/>
  <c r="AR113" i="3"/>
  <c r="AS113" i="3"/>
  <c r="AT113" i="3"/>
  <c r="AU113" i="3"/>
  <c r="AV113" i="3"/>
  <c r="AW113" i="3"/>
  <c r="AP114" i="3"/>
  <c r="AQ114" i="3"/>
  <c r="AR114" i="3"/>
  <c r="AS114" i="3"/>
  <c r="AT114" i="3"/>
  <c r="AU114" i="3"/>
  <c r="AV114" i="3"/>
  <c r="AW114" i="3"/>
  <c r="AP115" i="3"/>
  <c r="AQ115" i="3"/>
  <c r="AR115" i="3"/>
  <c r="AS115" i="3"/>
  <c r="AT115" i="3"/>
  <c r="AU115" i="3"/>
  <c r="AV115" i="3"/>
  <c r="AW115" i="3"/>
  <c r="AP116" i="3"/>
  <c r="AQ116" i="3"/>
  <c r="AR116" i="3"/>
  <c r="AS116" i="3"/>
  <c r="AT116" i="3"/>
  <c r="AU116" i="3"/>
  <c r="AV116" i="3"/>
  <c r="AW116" i="3"/>
  <c r="AP117" i="3"/>
  <c r="AQ117" i="3"/>
  <c r="AR117" i="3"/>
  <c r="AS117" i="3"/>
  <c r="AT117" i="3"/>
  <c r="AU117" i="3"/>
  <c r="AV117" i="3"/>
  <c r="AW117" i="3"/>
  <c r="AP118" i="3"/>
  <c r="AQ118" i="3"/>
  <c r="AR118" i="3"/>
  <c r="AS118" i="3"/>
  <c r="AT118" i="3"/>
  <c r="AU118" i="3"/>
  <c r="AV118" i="3"/>
  <c r="AW118" i="3"/>
  <c r="AP119" i="3"/>
  <c r="AQ119" i="3"/>
  <c r="AR119" i="3"/>
  <c r="AS119" i="3"/>
  <c r="AT119" i="3"/>
  <c r="AU119" i="3"/>
  <c r="AV119" i="3"/>
  <c r="AW119" i="3"/>
  <c r="AP120" i="3"/>
  <c r="AQ120" i="3"/>
  <c r="AR120" i="3"/>
  <c r="AS120" i="3"/>
  <c r="AT120" i="3"/>
  <c r="AU120" i="3"/>
  <c r="AV120" i="3"/>
  <c r="AW120" i="3"/>
  <c r="AP121" i="3"/>
  <c r="AQ121" i="3"/>
  <c r="AR121" i="3"/>
  <c r="AS121" i="3"/>
  <c r="AT121" i="3"/>
  <c r="AU121" i="3"/>
  <c r="AV121" i="3"/>
  <c r="AW121" i="3"/>
  <c r="AP122" i="3"/>
  <c r="AQ122" i="3"/>
  <c r="AR122" i="3"/>
  <c r="AS122" i="3"/>
  <c r="AT122" i="3"/>
  <c r="AU122" i="3"/>
  <c r="AV122" i="3"/>
  <c r="AW122" i="3"/>
  <c r="AY3" i="3"/>
  <c r="AZ3" i="3"/>
  <c r="BA3" i="3"/>
  <c r="BB3" i="3"/>
  <c r="BC3" i="3"/>
  <c r="BD3" i="3"/>
  <c r="BE3" i="3"/>
  <c r="BF3" i="3"/>
  <c r="AY4" i="3"/>
  <c r="AZ4" i="3"/>
  <c r="BA4" i="3"/>
  <c r="BB4" i="3"/>
  <c r="BC4" i="3"/>
  <c r="BD4" i="3"/>
  <c r="BE4" i="3"/>
  <c r="BF4" i="3"/>
  <c r="AY5" i="3"/>
  <c r="AZ5" i="3"/>
  <c r="BA5" i="3"/>
  <c r="BB5" i="3"/>
  <c r="BC5" i="3"/>
  <c r="BD5" i="3"/>
  <c r="BE5" i="3"/>
  <c r="BF5" i="3"/>
  <c r="AY6" i="3"/>
  <c r="AZ6" i="3"/>
  <c r="BA6" i="3"/>
  <c r="BB6" i="3"/>
  <c r="BC6" i="3"/>
  <c r="BD6" i="3"/>
  <c r="BE6" i="3"/>
  <c r="BF6" i="3"/>
  <c r="AY7" i="3"/>
  <c r="AZ7" i="3"/>
  <c r="BA7" i="3"/>
  <c r="BB7" i="3"/>
  <c r="BC7" i="3"/>
  <c r="BD7" i="3"/>
  <c r="BE7" i="3"/>
  <c r="BF7" i="3"/>
  <c r="AY8" i="3"/>
  <c r="AZ8" i="3"/>
  <c r="BA8" i="3"/>
  <c r="BB8" i="3"/>
  <c r="BC8" i="3"/>
  <c r="BD8" i="3"/>
  <c r="BE8" i="3"/>
  <c r="BF8" i="3"/>
  <c r="AY9" i="3"/>
  <c r="AZ9" i="3"/>
  <c r="BA9" i="3"/>
  <c r="BB9" i="3"/>
  <c r="BC9" i="3"/>
  <c r="BD9" i="3"/>
  <c r="BE9" i="3"/>
  <c r="BF9" i="3"/>
  <c r="AG10" i="3"/>
  <c r="AH10" i="3"/>
  <c r="AI10" i="3"/>
  <c r="AJ10" i="3"/>
  <c r="AK10" i="3"/>
  <c r="AL10" i="3"/>
  <c r="AM10" i="3"/>
  <c r="AN10" i="3"/>
  <c r="AG11" i="3"/>
  <c r="AH11" i="3"/>
  <c r="AI11" i="3"/>
  <c r="AJ11" i="3"/>
  <c r="AK11" i="3"/>
  <c r="AL11" i="3"/>
  <c r="AM11" i="3"/>
  <c r="AN11" i="3"/>
  <c r="AG12" i="3"/>
  <c r="AH12" i="3"/>
  <c r="AI12" i="3"/>
  <c r="AJ12" i="3"/>
  <c r="AK12" i="3"/>
  <c r="AL12" i="3"/>
  <c r="AM12" i="3"/>
  <c r="AN12" i="3"/>
  <c r="AG13" i="3"/>
  <c r="AH13" i="3"/>
  <c r="AI13" i="3"/>
  <c r="AJ13" i="3"/>
  <c r="AK13" i="3"/>
  <c r="AL13" i="3"/>
  <c r="AM13" i="3"/>
  <c r="AN13" i="3"/>
  <c r="AG14" i="3"/>
  <c r="AH14" i="3"/>
  <c r="AI14" i="3"/>
  <c r="AJ14" i="3"/>
  <c r="AK14" i="3"/>
  <c r="AL14" i="3"/>
  <c r="AM14" i="3"/>
  <c r="AN14" i="3"/>
  <c r="AG15" i="3"/>
  <c r="AH15" i="3"/>
  <c r="AI15" i="3"/>
  <c r="AJ15" i="3"/>
  <c r="AK15" i="3"/>
  <c r="AL15" i="3"/>
  <c r="AM15" i="3"/>
  <c r="AN15" i="3"/>
  <c r="AG16" i="3"/>
  <c r="AH16" i="3"/>
  <c r="AI16" i="3"/>
  <c r="AJ16" i="3"/>
  <c r="AK16" i="3"/>
  <c r="AL16" i="3"/>
  <c r="AM16" i="3"/>
  <c r="AN16" i="3"/>
  <c r="AG17" i="3"/>
  <c r="AH17" i="3"/>
  <c r="AI17" i="3"/>
  <c r="AJ17" i="3"/>
  <c r="AK17" i="3"/>
  <c r="AL17" i="3"/>
  <c r="AM17" i="3"/>
  <c r="AN17" i="3"/>
  <c r="AG18" i="3"/>
  <c r="AH18" i="3"/>
  <c r="AI18" i="3"/>
  <c r="AJ18" i="3"/>
  <c r="AK18" i="3"/>
  <c r="AL18" i="3"/>
  <c r="AM18" i="3"/>
  <c r="AN18" i="3"/>
  <c r="AG19" i="3"/>
  <c r="AH19" i="3"/>
  <c r="AI19" i="3"/>
  <c r="AJ19" i="3"/>
  <c r="AK19" i="3"/>
  <c r="AL19" i="3"/>
  <c r="AM19" i="3"/>
  <c r="AN19" i="3"/>
  <c r="AG20" i="3"/>
  <c r="AH20" i="3"/>
  <c r="AI20" i="3"/>
  <c r="AJ20" i="3"/>
  <c r="AK20" i="3"/>
  <c r="AL20" i="3"/>
  <c r="AM20" i="3"/>
  <c r="AN20" i="3"/>
  <c r="AG21" i="3"/>
  <c r="AH21" i="3"/>
  <c r="AI21" i="3"/>
  <c r="AJ21" i="3"/>
  <c r="AK21" i="3"/>
  <c r="AL21" i="3"/>
  <c r="AM21" i="3"/>
  <c r="AN21" i="3"/>
  <c r="AG22" i="3"/>
  <c r="AH22" i="3"/>
  <c r="AI22" i="3"/>
  <c r="AJ22" i="3"/>
  <c r="AK22" i="3"/>
  <c r="AL22" i="3"/>
  <c r="AM22" i="3"/>
  <c r="AN22" i="3"/>
  <c r="AG23" i="3"/>
  <c r="AH23" i="3"/>
  <c r="AI23" i="3"/>
  <c r="AJ23" i="3"/>
  <c r="AK23" i="3"/>
  <c r="AL23" i="3"/>
  <c r="AM23" i="3"/>
  <c r="AN23" i="3"/>
  <c r="AG24" i="3"/>
  <c r="AH24" i="3"/>
  <c r="AI24" i="3"/>
  <c r="AJ24" i="3"/>
  <c r="AK24" i="3"/>
  <c r="AL24" i="3"/>
  <c r="AM24" i="3"/>
  <c r="AN24" i="3"/>
  <c r="AG25" i="3"/>
  <c r="AH25" i="3"/>
  <c r="AI25" i="3"/>
  <c r="AJ25" i="3"/>
  <c r="AK25" i="3"/>
  <c r="AL25" i="3"/>
  <c r="AM25" i="3"/>
  <c r="AN25" i="3"/>
  <c r="AG26" i="3"/>
  <c r="AH26" i="3"/>
  <c r="AI26" i="3"/>
  <c r="AJ26" i="3"/>
  <c r="AK26" i="3"/>
  <c r="AL26" i="3"/>
  <c r="AM26" i="3"/>
  <c r="AN26" i="3"/>
  <c r="AG27" i="3"/>
  <c r="AH27" i="3"/>
  <c r="AI27" i="3"/>
  <c r="AJ27" i="3"/>
  <c r="AK27" i="3"/>
  <c r="AL27" i="3"/>
  <c r="AM27" i="3"/>
  <c r="AN27" i="3"/>
  <c r="AG28" i="3"/>
  <c r="AH28" i="3"/>
  <c r="AI28" i="3"/>
  <c r="AJ28" i="3"/>
  <c r="AK28" i="3"/>
  <c r="AL28" i="3"/>
  <c r="AM28" i="3"/>
  <c r="AN28" i="3"/>
  <c r="AG29" i="3"/>
  <c r="AH29" i="3"/>
  <c r="AI29" i="3"/>
  <c r="AJ29" i="3"/>
  <c r="AK29" i="3"/>
  <c r="AL29" i="3"/>
  <c r="AM29" i="3"/>
  <c r="AN29" i="3"/>
  <c r="AG30" i="3"/>
  <c r="AH30" i="3"/>
  <c r="AI30" i="3"/>
  <c r="AJ30" i="3"/>
  <c r="AK30" i="3"/>
  <c r="AL30" i="3"/>
  <c r="AM30" i="3"/>
  <c r="AN30" i="3"/>
  <c r="AG31" i="3"/>
  <c r="AH31" i="3"/>
  <c r="AI31" i="3"/>
  <c r="AJ31" i="3"/>
  <c r="AK31" i="3"/>
  <c r="AL31" i="3"/>
  <c r="AM31" i="3"/>
  <c r="AN31" i="3"/>
  <c r="AG32" i="3"/>
  <c r="AH32" i="3"/>
  <c r="AI32" i="3"/>
  <c r="AJ32" i="3"/>
  <c r="AK32" i="3"/>
  <c r="AL32" i="3"/>
  <c r="AM32" i="3"/>
  <c r="AN32" i="3"/>
  <c r="AG33" i="3"/>
  <c r="AH33" i="3"/>
  <c r="AI33" i="3"/>
  <c r="AJ33" i="3"/>
  <c r="AK33" i="3"/>
  <c r="AL33" i="3"/>
  <c r="AM33" i="3"/>
  <c r="AN33" i="3"/>
  <c r="AG34" i="3"/>
  <c r="AH34" i="3"/>
  <c r="AI34" i="3"/>
  <c r="AJ34" i="3"/>
  <c r="AK34" i="3"/>
  <c r="AL34" i="3"/>
  <c r="AM34" i="3"/>
  <c r="AN34" i="3"/>
  <c r="AG35" i="3"/>
  <c r="AH35" i="3"/>
  <c r="AI35" i="3"/>
  <c r="AJ35" i="3"/>
  <c r="AK35" i="3"/>
  <c r="AL35" i="3"/>
  <c r="AM35" i="3"/>
  <c r="AN35" i="3"/>
  <c r="AG36" i="3"/>
  <c r="AH36" i="3"/>
  <c r="AI36" i="3"/>
  <c r="AJ36" i="3"/>
  <c r="AK36" i="3"/>
  <c r="AL36" i="3"/>
  <c r="AM36" i="3"/>
  <c r="AN36" i="3"/>
  <c r="AG37" i="3"/>
  <c r="AH37" i="3"/>
  <c r="AI37" i="3"/>
  <c r="AJ37" i="3"/>
  <c r="AK37" i="3"/>
  <c r="AL37" i="3"/>
  <c r="AM37" i="3"/>
  <c r="AN37" i="3"/>
  <c r="AG38" i="3"/>
  <c r="AH38" i="3"/>
  <c r="AI38" i="3"/>
  <c r="AJ38" i="3"/>
  <c r="AK38" i="3"/>
  <c r="AL38" i="3"/>
  <c r="AM38" i="3"/>
  <c r="AN38" i="3"/>
  <c r="AG39" i="3"/>
  <c r="AH39" i="3"/>
  <c r="AI39" i="3"/>
  <c r="AJ39" i="3"/>
  <c r="AK39" i="3"/>
  <c r="AL39" i="3"/>
  <c r="AM39" i="3"/>
  <c r="AN39" i="3"/>
  <c r="AG40" i="3"/>
  <c r="AH40" i="3"/>
  <c r="AI40" i="3"/>
  <c r="AJ40" i="3"/>
  <c r="AK40" i="3"/>
  <c r="AL40" i="3"/>
  <c r="AM40" i="3"/>
  <c r="AN40" i="3"/>
  <c r="AG41" i="3"/>
  <c r="AH41" i="3"/>
  <c r="AI41" i="3"/>
  <c r="AJ41" i="3"/>
  <c r="AK41" i="3"/>
  <c r="AL41" i="3"/>
  <c r="AM41" i="3"/>
  <c r="AN41" i="3"/>
  <c r="AG42" i="3"/>
  <c r="AH42" i="3"/>
  <c r="AI42" i="3"/>
  <c r="AJ42" i="3"/>
  <c r="AK42" i="3"/>
  <c r="AL42" i="3"/>
  <c r="AM42" i="3"/>
  <c r="AN42" i="3"/>
  <c r="AG43" i="3"/>
  <c r="AH43" i="3"/>
  <c r="AI43" i="3"/>
  <c r="AJ43" i="3"/>
  <c r="AK43" i="3"/>
  <c r="AL43" i="3"/>
  <c r="AM43" i="3"/>
  <c r="AN43" i="3"/>
  <c r="AG44" i="3"/>
  <c r="AH44" i="3"/>
  <c r="AI44" i="3"/>
  <c r="AJ44" i="3"/>
  <c r="AK44" i="3"/>
  <c r="AL44" i="3"/>
  <c r="AM44" i="3"/>
  <c r="AN44" i="3"/>
  <c r="AG45" i="3"/>
  <c r="AH45" i="3"/>
  <c r="AI45" i="3"/>
  <c r="AJ45" i="3"/>
  <c r="AK45" i="3"/>
  <c r="AL45" i="3"/>
  <c r="AM45" i="3"/>
  <c r="AN45" i="3"/>
  <c r="AG46" i="3"/>
  <c r="AH46" i="3"/>
  <c r="AI46" i="3"/>
  <c r="AJ46" i="3"/>
  <c r="AK46" i="3"/>
  <c r="AL46" i="3"/>
  <c r="AM46" i="3"/>
  <c r="AN46" i="3"/>
  <c r="AG47" i="3"/>
  <c r="AH47" i="3"/>
  <c r="AI47" i="3"/>
  <c r="AJ47" i="3"/>
  <c r="AK47" i="3"/>
  <c r="AL47" i="3"/>
  <c r="AM47" i="3"/>
  <c r="AN47" i="3"/>
  <c r="AG48" i="3"/>
  <c r="AH48" i="3"/>
  <c r="AI48" i="3"/>
  <c r="AJ48" i="3"/>
  <c r="AK48" i="3"/>
  <c r="AL48" i="3"/>
  <c r="AM48" i="3"/>
  <c r="AN48" i="3"/>
  <c r="AG49" i="3"/>
  <c r="AH49" i="3"/>
  <c r="AI49" i="3"/>
  <c r="AJ49" i="3"/>
  <c r="AK49" i="3"/>
  <c r="AL49" i="3"/>
  <c r="AM49" i="3"/>
  <c r="AN49" i="3"/>
  <c r="AG50" i="3"/>
  <c r="AH50" i="3"/>
  <c r="AI50" i="3"/>
  <c r="AJ50" i="3"/>
  <c r="AK50" i="3"/>
  <c r="AL50" i="3"/>
  <c r="AM50" i="3"/>
  <c r="AN50" i="3"/>
  <c r="AG51" i="3"/>
  <c r="AH51" i="3"/>
  <c r="AI51" i="3"/>
  <c r="AJ51" i="3"/>
  <c r="AK51" i="3"/>
  <c r="AL51" i="3"/>
  <c r="AM51" i="3"/>
  <c r="AN51" i="3"/>
  <c r="AG52" i="3"/>
  <c r="AH52" i="3"/>
  <c r="AI52" i="3"/>
  <c r="AJ52" i="3"/>
  <c r="AK52" i="3"/>
  <c r="AL52" i="3"/>
  <c r="AM52" i="3"/>
  <c r="AN52" i="3"/>
  <c r="AG53" i="3"/>
  <c r="AH53" i="3"/>
  <c r="AI53" i="3"/>
  <c r="AJ53" i="3"/>
  <c r="AK53" i="3"/>
  <c r="AL53" i="3"/>
  <c r="AM53" i="3"/>
  <c r="AN53" i="3"/>
  <c r="AG54" i="3"/>
  <c r="AH54" i="3"/>
  <c r="AI54" i="3"/>
  <c r="AJ54" i="3"/>
  <c r="AK54" i="3"/>
  <c r="AL54" i="3"/>
  <c r="AM54" i="3"/>
  <c r="AN54" i="3"/>
  <c r="AG55" i="3"/>
  <c r="AH55" i="3"/>
  <c r="AI55" i="3"/>
  <c r="AJ55" i="3"/>
  <c r="AK55" i="3"/>
  <c r="AL55" i="3"/>
  <c r="AM55" i="3"/>
  <c r="AN55" i="3"/>
  <c r="AG56" i="3"/>
  <c r="AH56" i="3"/>
  <c r="AI56" i="3"/>
  <c r="AJ56" i="3"/>
  <c r="AK56" i="3"/>
  <c r="AL56" i="3"/>
  <c r="AM56" i="3"/>
  <c r="AN56" i="3"/>
  <c r="AG57" i="3"/>
  <c r="AH57" i="3"/>
  <c r="AI57" i="3"/>
  <c r="AJ57" i="3"/>
  <c r="AK57" i="3"/>
  <c r="AL57" i="3"/>
  <c r="AM57" i="3"/>
  <c r="AN57" i="3"/>
  <c r="AG58" i="3"/>
  <c r="AH58" i="3"/>
  <c r="AI58" i="3"/>
  <c r="AJ58" i="3"/>
  <c r="AK58" i="3"/>
  <c r="AL58" i="3"/>
  <c r="AM58" i="3"/>
  <c r="AN58" i="3"/>
  <c r="AG59" i="3"/>
  <c r="AH59" i="3"/>
  <c r="AI59" i="3"/>
  <c r="AJ59" i="3"/>
  <c r="AK59" i="3"/>
  <c r="AL59" i="3"/>
  <c r="AM59" i="3"/>
  <c r="AN59" i="3"/>
  <c r="AG60" i="3"/>
  <c r="AH60" i="3"/>
  <c r="AI60" i="3"/>
  <c r="AJ60" i="3"/>
  <c r="AK60" i="3"/>
  <c r="AL60" i="3"/>
  <c r="AM60" i="3"/>
  <c r="AN60" i="3"/>
  <c r="AG61" i="3"/>
  <c r="AH61" i="3"/>
  <c r="AI61" i="3"/>
  <c r="AJ61" i="3"/>
  <c r="AK61" i="3"/>
  <c r="AL61" i="3"/>
  <c r="AM61" i="3"/>
  <c r="AN61" i="3"/>
  <c r="AG62" i="3"/>
  <c r="AH62" i="3"/>
  <c r="AI62" i="3"/>
  <c r="AJ62" i="3"/>
  <c r="AK62" i="3"/>
  <c r="AL62" i="3"/>
  <c r="AM62" i="3"/>
  <c r="AN62" i="3"/>
  <c r="AG63" i="3"/>
  <c r="AH63" i="3"/>
  <c r="AI63" i="3"/>
  <c r="AJ63" i="3"/>
  <c r="AK63" i="3"/>
  <c r="AL63" i="3"/>
  <c r="AM63" i="3"/>
  <c r="AN63" i="3"/>
  <c r="AG64" i="3"/>
  <c r="AH64" i="3"/>
  <c r="AI64" i="3"/>
  <c r="AJ64" i="3"/>
  <c r="AK64" i="3"/>
  <c r="AL64" i="3"/>
  <c r="AM64" i="3"/>
  <c r="AN64" i="3"/>
  <c r="AG65" i="3"/>
  <c r="AH65" i="3"/>
  <c r="AI65" i="3"/>
  <c r="AJ65" i="3"/>
  <c r="AK65" i="3"/>
  <c r="AL65" i="3"/>
  <c r="AM65" i="3"/>
  <c r="AN65" i="3"/>
  <c r="AG66" i="3"/>
  <c r="AH66" i="3"/>
  <c r="AI66" i="3"/>
  <c r="AJ66" i="3"/>
  <c r="AK66" i="3"/>
  <c r="AL66" i="3"/>
  <c r="AM66" i="3"/>
  <c r="AN66" i="3"/>
  <c r="AG67" i="3"/>
  <c r="AH67" i="3"/>
  <c r="AI67" i="3"/>
  <c r="AJ67" i="3"/>
  <c r="AK67" i="3"/>
  <c r="AL67" i="3"/>
  <c r="AM67" i="3"/>
  <c r="AN67" i="3"/>
  <c r="AG68" i="3"/>
  <c r="AH68" i="3"/>
  <c r="AI68" i="3"/>
  <c r="AJ68" i="3"/>
  <c r="AK68" i="3"/>
  <c r="AL68" i="3"/>
  <c r="AM68" i="3"/>
  <c r="AN68" i="3"/>
  <c r="AG69" i="3"/>
  <c r="AH69" i="3"/>
  <c r="AI69" i="3"/>
  <c r="AJ69" i="3"/>
  <c r="AK69" i="3"/>
  <c r="AL69" i="3"/>
  <c r="AM69" i="3"/>
  <c r="AN69" i="3"/>
  <c r="AG70" i="3"/>
  <c r="AH70" i="3"/>
  <c r="AI70" i="3"/>
  <c r="AJ70" i="3"/>
  <c r="AK70" i="3"/>
  <c r="AL70" i="3"/>
  <c r="AM70" i="3"/>
  <c r="AN70" i="3"/>
  <c r="AG71" i="3"/>
  <c r="AH71" i="3"/>
  <c r="AI71" i="3"/>
  <c r="AJ71" i="3"/>
  <c r="AK71" i="3"/>
  <c r="AL71" i="3"/>
  <c r="AM71" i="3"/>
  <c r="AN71" i="3"/>
  <c r="AG72" i="3"/>
  <c r="AH72" i="3"/>
  <c r="AI72" i="3"/>
  <c r="AJ72" i="3"/>
  <c r="AK72" i="3"/>
  <c r="AL72" i="3"/>
  <c r="AM72" i="3"/>
  <c r="AN72" i="3"/>
  <c r="AG73" i="3"/>
  <c r="AH73" i="3"/>
  <c r="AI73" i="3"/>
  <c r="AJ73" i="3"/>
  <c r="AK73" i="3"/>
  <c r="AL73" i="3"/>
  <c r="AM73" i="3"/>
  <c r="AN73" i="3"/>
  <c r="AG74" i="3"/>
  <c r="AH74" i="3"/>
  <c r="AI74" i="3"/>
  <c r="AJ74" i="3"/>
  <c r="AK74" i="3"/>
  <c r="AL74" i="3"/>
  <c r="AM74" i="3"/>
  <c r="AN74" i="3"/>
  <c r="AG75" i="3"/>
  <c r="AH75" i="3"/>
  <c r="AI75" i="3"/>
  <c r="AJ75" i="3"/>
  <c r="AK75" i="3"/>
  <c r="AL75" i="3"/>
  <c r="AM75" i="3"/>
  <c r="AN75" i="3"/>
  <c r="AG76" i="3"/>
  <c r="AH76" i="3"/>
  <c r="AI76" i="3"/>
  <c r="AJ76" i="3"/>
  <c r="AK76" i="3"/>
  <c r="AL76" i="3"/>
  <c r="AM76" i="3"/>
  <c r="AN76" i="3"/>
  <c r="AG77" i="3"/>
  <c r="AH77" i="3"/>
  <c r="AI77" i="3"/>
  <c r="AJ77" i="3"/>
  <c r="AK77" i="3"/>
  <c r="AL77" i="3"/>
  <c r="AM77" i="3"/>
  <c r="AN77" i="3"/>
  <c r="AG78" i="3"/>
  <c r="AH78" i="3"/>
  <c r="AI78" i="3"/>
  <c r="AJ78" i="3"/>
  <c r="AK78" i="3"/>
  <c r="AL78" i="3"/>
  <c r="AM78" i="3"/>
  <c r="AN78" i="3"/>
  <c r="AG79" i="3"/>
  <c r="AH79" i="3"/>
  <c r="AI79" i="3"/>
  <c r="AJ79" i="3"/>
  <c r="AK79" i="3"/>
  <c r="AL79" i="3"/>
  <c r="AM79" i="3"/>
  <c r="AN79" i="3"/>
  <c r="AG80" i="3"/>
  <c r="AH80" i="3"/>
  <c r="AI80" i="3"/>
  <c r="AJ80" i="3"/>
  <c r="AK80" i="3"/>
  <c r="AL80" i="3"/>
  <c r="AM80" i="3"/>
  <c r="AN80" i="3"/>
  <c r="AG81" i="3"/>
  <c r="AH81" i="3"/>
  <c r="AI81" i="3"/>
  <c r="AJ81" i="3"/>
  <c r="AK81" i="3"/>
  <c r="AL81" i="3"/>
  <c r="AM81" i="3"/>
  <c r="AN81" i="3"/>
  <c r="AG82" i="3"/>
  <c r="AH82" i="3"/>
  <c r="AI82" i="3"/>
  <c r="AJ82" i="3"/>
  <c r="AK82" i="3"/>
  <c r="AL82" i="3"/>
  <c r="AM82" i="3"/>
  <c r="AN82" i="3"/>
  <c r="AG83" i="3"/>
  <c r="AH83" i="3"/>
  <c r="AI83" i="3"/>
  <c r="AJ83" i="3"/>
  <c r="AK83" i="3"/>
  <c r="AL83" i="3"/>
  <c r="AM83" i="3"/>
  <c r="AN83" i="3"/>
  <c r="AG84" i="3"/>
  <c r="AH84" i="3"/>
  <c r="AI84" i="3"/>
  <c r="AJ84" i="3"/>
  <c r="AK84" i="3"/>
  <c r="AL84" i="3"/>
  <c r="AM84" i="3"/>
  <c r="AN84" i="3"/>
  <c r="AG85" i="3"/>
  <c r="AH85" i="3"/>
  <c r="AI85" i="3"/>
  <c r="AJ85" i="3"/>
  <c r="AK85" i="3"/>
  <c r="AL85" i="3"/>
  <c r="AM85" i="3"/>
  <c r="AN85" i="3"/>
  <c r="AG86" i="3"/>
  <c r="AH86" i="3"/>
  <c r="AI86" i="3"/>
  <c r="AJ86" i="3"/>
  <c r="AK86" i="3"/>
  <c r="AL86" i="3"/>
  <c r="AM86" i="3"/>
  <c r="AN86" i="3"/>
  <c r="AG87" i="3"/>
  <c r="AH87" i="3"/>
  <c r="AI87" i="3"/>
  <c r="AJ87" i="3"/>
  <c r="AK87" i="3"/>
  <c r="AL87" i="3"/>
  <c r="AM87" i="3"/>
  <c r="AN87" i="3"/>
  <c r="AG88" i="3"/>
  <c r="AH88" i="3"/>
  <c r="AI88" i="3"/>
  <c r="AJ88" i="3"/>
  <c r="AK88" i="3"/>
  <c r="AL88" i="3"/>
  <c r="AM88" i="3"/>
  <c r="AN88" i="3"/>
  <c r="AG89" i="3"/>
  <c r="AH89" i="3"/>
  <c r="AI89" i="3"/>
  <c r="AJ89" i="3"/>
  <c r="AK89" i="3"/>
  <c r="AL89" i="3"/>
  <c r="AM89" i="3"/>
  <c r="AN89" i="3"/>
  <c r="AG90" i="3"/>
  <c r="AH90" i="3"/>
  <c r="AI90" i="3"/>
  <c r="AJ90" i="3"/>
  <c r="AK90" i="3"/>
  <c r="AL90" i="3"/>
  <c r="AM90" i="3"/>
  <c r="AN90" i="3"/>
  <c r="AG91" i="3"/>
  <c r="AH91" i="3"/>
  <c r="AI91" i="3"/>
  <c r="AJ91" i="3"/>
  <c r="AK91" i="3"/>
  <c r="AL91" i="3"/>
  <c r="AM91" i="3"/>
  <c r="AN91" i="3"/>
  <c r="AG92" i="3"/>
  <c r="AH92" i="3"/>
  <c r="AI92" i="3"/>
  <c r="AJ92" i="3"/>
  <c r="AK92" i="3"/>
  <c r="AL92" i="3"/>
  <c r="AM92" i="3"/>
  <c r="AN92" i="3"/>
  <c r="AG93" i="3"/>
  <c r="AH93" i="3"/>
  <c r="AI93" i="3"/>
  <c r="AJ93" i="3"/>
  <c r="AK93" i="3"/>
  <c r="AL93" i="3"/>
  <c r="AM93" i="3"/>
  <c r="AN93" i="3"/>
  <c r="AG94" i="3"/>
  <c r="AH94" i="3"/>
  <c r="AI94" i="3"/>
  <c r="AJ94" i="3"/>
  <c r="AK94" i="3"/>
  <c r="AL94" i="3"/>
  <c r="AM94" i="3"/>
  <c r="AN94" i="3"/>
  <c r="AG95" i="3"/>
  <c r="AH95" i="3"/>
  <c r="AI95" i="3"/>
  <c r="AJ95" i="3"/>
  <c r="AK95" i="3"/>
  <c r="AL95" i="3"/>
  <c r="AM95" i="3"/>
  <c r="AN95" i="3"/>
  <c r="AG96" i="3"/>
  <c r="AH96" i="3"/>
  <c r="AI96" i="3"/>
  <c r="AJ96" i="3"/>
  <c r="AK96" i="3"/>
  <c r="AL96" i="3"/>
  <c r="AM96" i="3"/>
  <c r="AN96" i="3"/>
  <c r="AG97" i="3"/>
  <c r="AH97" i="3"/>
  <c r="AI97" i="3"/>
  <c r="AJ97" i="3"/>
  <c r="AK97" i="3"/>
  <c r="AL97" i="3"/>
  <c r="AM97" i="3"/>
  <c r="AN97" i="3"/>
  <c r="AG98" i="3"/>
  <c r="AH98" i="3"/>
  <c r="AI98" i="3"/>
  <c r="AJ98" i="3"/>
  <c r="AK98" i="3"/>
  <c r="AL98" i="3"/>
  <c r="AM98" i="3"/>
  <c r="AN98" i="3"/>
  <c r="AG99" i="3"/>
  <c r="AH99" i="3"/>
  <c r="AI99" i="3"/>
  <c r="AJ99" i="3"/>
  <c r="AK99" i="3"/>
  <c r="AL99" i="3"/>
  <c r="AM99" i="3"/>
  <c r="AN99" i="3"/>
  <c r="AG100" i="3"/>
  <c r="AH100" i="3"/>
  <c r="AI100" i="3"/>
  <c r="AJ100" i="3"/>
  <c r="AK100" i="3"/>
  <c r="AL100" i="3"/>
  <c r="AM100" i="3"/>
  <c r="AN100" i="3"/>
  <c r="AG101" i="3"/>
  <c r="AH101" i="3"/>
  <c r="AI101" i="3"/>
  <c r="AJ101" i="3"/>
  <c r="AK101" i="3"/>
  <c r="AL101" i="3"/>
  <c r="AM101" i="3"/>
  <c r="AN101" i="3"/>
  <c r="AG102" i="3"/>
  <c r="AH102" i="3"/>
  <c r="AI102" i="3"/>
  <c r="AJ102" i="3"/>
  <c r="AK102" i="3"/>
  <c r="AL102" i="3"/>
  <c r="AM102" i="3"/>
  <c r="AN102" i="3"/>
  <c r="AG103" i="3"/>
  <c r="AH103" i="3"/>
  <c r="AI103" i="3"/>
  <c r="AJ103" i="3"/>
  <c r="AK103" i="3"/>
  <c r="AL103" i="3"/>
  <c r="AM103" i="3"/>
  <c r="AN103" i="3"/>
  <c r="AG104" i="3"/>
  <c r="AH104" i="3"/>
  <c r="AI104" i="3"/>
  <c r="AJ104" i="3"/>
  <c r="AK104" i="3"/>
  <c r="AL104" i="3"/>
  <c r="AM104" i="3"/>
  <c r="AN104" i="3"/>
  <c r="AG105" i="3"/>
  <c r="AH105" i="3"/>
  <c r="AI105" i="3"/>
  <c r="AJ105" i="3"/>
  <c r="AK105" i="3"/>
  <c r="AL105" i="3"/>
  <c r="AM105" i="3"/>
  <c r="AN105" i="3"/>
  <c r="AG106" i="3"/>
  <c r="AH106" i="3"/>
  <c r="AI106" i="3"/>
  <c r="AJ106" i="3"/>
  <c r="AK106" i="3"/>
  <c r="AL106" i="3"/>
  <c r="AM106" i="3"/>
  <c r="AN106" i="3"/>
  <c r="AG107" i="3"/>
  <c r="AH107" i="3"/>
  <c r="AI107" i="3"/>
  <c r="AJ107" i="3"/>
  <c r="AK107" i="3"/>
  <c r="AL107" i="3"/>
  <c r="AM107" i="3"/>
  <c r="AN107" i="3"/>
  <c r="AG108" i="3"/>
  <c r="AH108" i="3"/>
  <c r="AI108" i="3"/>
  <c r="AJ108" i="3"/>
  <c r="AK108" i="3"/>
  <c r="AL108" i="3"/>
  <c r="AM108" i="3"/>
  <c r="AN108" i="3"/>
  <c r="AG109" i="3"/>
  <c r="AH109" i="3"/>
  <c r="AI109" i="3"/>
  <c r="AJ109" i="3"/>
  <c r="AK109" i="3"/>
  <c r="AL109" i="3"/>
  <c r="AM109" i="3"/>
  <c r="AN109" i="3"/>
  <c r="AG110" i="3"/>
  <c r="AH110" i="3"/>
  <c r="AI110" i="3"/>
  <c r="AJ110" i="3"/>
  <c r="AK110" i="3"/>
  <c r="AL110" i="3"/>
  <c r="AM110" i="3"/>
  <c r="AN110" i="3"/>
  <c r="AG111" i="3"/>
  <c r="AH111" i="3"/>
  <c r="AI111" i="3"/>
  <c r="AJ111" i="3"/>
  <c r="AK111" i="3"/>
  <c r="AL111" i="3"/>
  <c r="AM111" i="3"/>
  <c r="AN111" i="3"/>
  <c r="AG112" i="3"/>
  <c r="AH112" i="3"/>
  <c r="AI112" i="3"/>
  <c r="AJ112" i="3"/>
  <c r="AK112" i="3"/>
  <c r="AL112" i="3"/>
  <c r="AM112" i="3"/>
  <c r="AN112" i="3"/>
  <c r="AG113" i="3"/>
  <c r="AH113" i="3"/>
  <c r="AI113" i="3"/>
  <c r="AJ113" i="3"/>
  <c r="AK113" i="3"/>
  <c r="AL113" i="3"/>
  <c r="AM113" i="3"/>
  <c r="AN113" i="3"/>
  <c r="AG114" i="3"/>
  <c r="AH114" i="3"/>
  <c r="AI114" i="3"/>
  <c r="AJ114" i="3"/>
  <c r="AK114" i="3"/>
  <c r="AL114" i="3"/>
  <c r="AM114" i="3"/>
  <c r="AN114" i="3"/>
  <c r="AG115" i="3"/>
  <c r="AH115" i="3"/>
  <c r="AI115" i="3"/>
  <c r="AJ115" i="3"/>
  <c r="AK115" i="3"/>
  <c r="AL115" i="3"/>
  <c r="AM115" i="3"/>
  <c r="AN115" i="3"/>
  <c r="AG116" i="3"/>
  <c r="AH116" i="3"/>
  <c r="AI116" i="3"/>
  <c r="AJ116" i="3"/>
  <c r="AK116" i="3"/>
  <c r="AL116" i="3"/>
  <c r="AM116" i="3"/>
  <c r="AN116" i="3"/>
  <c r="AG117" i="3"/>
  <c r="AH117" i="3"/>
  <c r="AI117" i="3"/>
  <c r="AJ117" i="3"/>
  <c r="AK117" i="3"/>
  <c r="AL117" i="3"/>
  <c r="AM117" i="3"/>
  <c r="AN117" i="3"/>
  <c r="AG118" i="3"/>
  <c r="AH118" i="3"/>
  <c r="AI118" i="3"/>
  <c r="AJ118" i="3"/>
  <c r="AK118" i="3"/>
  <c r="AL118" i="3"/>
  <c r="AM118" i="3"/>
  <c r="AN118" i="3"/>
  <c r="AG119" i="3"/>
  <c r="AH119" i="3"/>
  <c r="AI119" i="3"/>
  <c r="AJ119" i="3"/>
  <c r="AK119" i="3"/>
  <c r="AL119" i="3"/>
  <c r="AM119" i="3"/>
  <c r="AN119" i="3"/>
  <c r="AG120" i="3"/>
  <c r="AH120" i="3"/>
  <c r="AI120" i="3"/>
  <c r="AJ120" i="3"/>
  <c r="AK120" i="3"/>
  <c r="AL120" i="3"/>
  <c r="AM120" i="3"/>
  <c r="AN120" i="3"/>
  <c r="AG121" i="3"/>
  <c r="AH121" i="3"/>
  <c r="AI121" i="3"/>
  <c r="AJ121" i="3"/>
  <c r="AK121" i="3"/>
  <c r="AL121" i="3"/>
  <c r="AM121" i="3"/>
  <c r="AN121" i="3"/>
  <c r="AG122" i="3"/>
  <c r="AH122" i="3"/>
  <c r="AI122" i="3"/>
  <c r="AJ122" i="3"/>
  <c r="AK122" i="3"/>
  <c r="AL122" i="3"/>
  <c r="AM122" i="3"/>
  <c r="AN122" i="3"/>
  <c r="AP3" i="3"/>
  <c r="AQ3" i="3"/>
  <c r="AR3" i="3"/>
  <c r="AS3" i="3"/>
  <c r="AT3" i="3"/>
  <c r="AU3" i="3"/>
  <c r="AV3" i="3"/>
  <c r="AW3" i="3"/>
  <c r="AP4" i="3"/>
  <c r="AQ4" i="3"/>
  <c r="AR4" i="3"/>
  <c r="AS4" i="3"/>
  <c r="AT4" i="3"/>
  <c r="AU4" i="3"/>
  <c r="AV4" i="3"/>
  <c r="AW4" i="3"/>
  <c r="AP5" i="3"/>
  <c r="AQ5" i="3"/>
  <c r="AR5" i="3"/>
  <c r="AS5" i="3"/>
  <c r="AT5" i="3"/>
  <c r="AU5" i="3"/>
  <c r="AV5" i="3"/>
  <c r="AW5" i="3"/>
  <c r="AP6" i="3"/>
  <c r="AQ6" i="3"/>
  <c r="AR6" i="3"/>
  <c r="AS6" i="3"/>
  <c r="AT6" i="3"/>
  <c r="AU6" i="3"/>
  <c r="AV6" i="3"/>
  <c r="AW6" i="3"/>
  <c r="AP7" i="3"/>
  <c r="AQ7" i="3"/>
  <c r="AR7" i="3"/>
  <c r="AS7" i="3"/>
  <c r="AT7" i="3"/>
  <c r="AU7" i="3"/>
  <c r="AV7" i="3"/>
  <c r="AW7" i="3"/>
  <c r="AP8" i="3"/>
  <c r="AQ8" i="3"/>
  <c r="AR8" i="3"/>
  <c r="AS8" i="3"/>
  <c r="AT8" i="3"/>
  <c r="AU8" i="3"/>
  <c r="AV8" i="3"/>
  <c r="AW8" i="3"/>
  <c r="AP9" i="3"/>
  <c r="AQ9" i="3"/>
  <c r="AR9" i="3"/>
  <c r="AS9" i="3"/>
  <c r="AT9" i="3"/>
  <c r="AU9" i="3"/>
  <c r="AV9" i="3"/>
  <c r="AW9" i="3"/>
  <c r="X7" i="3"/>
  <c r="Y7" i="3"/>
  <c r="Z7" i="3"/>
  <c r="AA7" i="3"/>
  <c r="AB7" i="3"/>
  <c r="AC7" i="3"/>
  <c r="AD7" i="3"/>
  <c r="AE7" i="3"/>
  <c r="X8" i="3"/>
  <c r="Y8" i="3"/>
  <c r="Z8" i="3"/>
  <c r="AA8" i="3"/>
  <c r="AB8" i="3"/>
  <c r="AC8" i="3"/>
  <c r="AD8" i="3"/>
  <c r="AE8" i="3"/>
  <c r="X9" i="3"/>
  <c r="Y9" i="3"/>
  <c r="Z9" i="3"/>
  <c r="AA9" i="3"/>
  <c r="AB9" i="3"/>
  <c r="AC9" i="3"/>
  <c r="AD9" i="3"/>
  <c r="AE9" i="3"/>
  <c r="X10" i="3"/>
  <c r="Y10" i="3"/>
  <c r="Z10" i="3"/>
  <c r="AA10" i="3"/>
  <c r="AB10" i="3"/>
  <c r="AC10" i="3"/>
  <c r="AD10" i="3"/>
  <c r="AE10" i="3"/>
  <c r="X11" i="3"/>
  <c r="Y11" i="3"/>
  <c r="Z11" i="3"/>
  <c r="AA11" i="3"/>
  <c r="AB11" i="3"/>
  <c r="AC11" i="3"/>
  <c r="AD11" i="3"/>
  <c r="AE11" i="3"/>
  <c r="X12" i="3"/>
  <c r="Y12" i="3"/>
  <c r="Z12" i="3"/>
  <c r="AA12" i="3"/>
  <c r="AB12" i="3"/>
  <c r="AC12" i="3"/>
  <c r="AD12" i="3"/>
  <c r="AE12" i="3"/>
  <c r="X13" i="3"/>
  <c r="Y13" i="3"/>
  <c r="Z13" i="3"/>
  <c r="AA13" i="3"/>
  <c r="AB13" i="3"/>
  <c r="AC13" i="3"/>
  <c r="AD13" i="3"/>
  <c r="AE13" i="3"/>
  <c r="X14" i="3"/>
  <c r="Y14" i="3"/>
  <c r="Z14" i="3"/>
  <c r="AA14" i="3"/>
  <c r="AB14" i="3"/>
  <c r="AC14" i="3"/>
  <c r="AD14" i="3"/>
  <c r="AE14" i="3"/>
  <c r="X15" i="3"/>
  <c r="Y15" i="3"/>
  <c r="Z15" i="3"/>
  <c r="AA15" i="3"/>
  <c r="AB15" i="3"/>
  <c r="AC15" i="3"/>
  <c r="AD15" i="3"/>
  <c r="AE15" i="3"/>
  <c r="X16" i="3"/>
  <c r="Y16" i="3"/>
  <c r="Z16" i="3"/>
  <c r="AA16" i="3"/>
  <c r="AB16" i="3"/>
  <c r="AC16" i="3"/>
  <c r="AD16" i="3"/>
  <c r="AE16" i="3"/>
  <c r="X17" i="3"/>
  <c r="Y17" i="3"/>
  <c r="Z17" i="3"/>
  <c r="AA17" i="3"/>
  <c r="AB17" i="3"/>
  <c r="AC17" i="3"/>
  <c r="AD17" i="3"/>
  <c r="AE17" i="3"/>
  <c r="X18" i="3"/>
  <c r="Y18" i="3"/>
  <c r="Z18" i="3"/>
  <c r="AA18" i="3"/>
  <c r="AB18" i="3"/>
  <c r="AC18" i="3"/>
  <c r="AD18" i="3"/>
  <c r="AE18" i="3"/>
  <c r="X19" i="3"/>
  <c r="Y19" i="3"/>
  <c r="Z19" i="3"/>
  <c r="AA19" i="3"/>
  <c r="AB19" i="3"/>
  <c r="AC19" i="3"/>
  <c r="AD19" i="3"/>
  <c r="AE19" i="3"/>
  <c r="X20" i="3"/>
  <c r="Y20" i="3"/>
  <c r="Z20" i="3"/>
  <c r="AA20" i="3"/>
  <c r="AB20" i="3"/>
  <c r="AC20" i="3"/>
  <c r="AD20" i="3"/>
  <c r="AE20" i="3"/>
  <c r="X21" i="3"/>
  <c r="Y21" i="3"/>
  <c r="Z21" i="3"/>
  <c r="AA21" i="3"/>
  <c r="AB21" i="3"/>
  <c r="AC21" i="3"/>
  <c r="AD21" i="3"/>
  <c r="AE21" i="3"/>
  <c r="X22" i="3"/>
  <c r="Y22" i="3"/>
  <c r="Z22" i="3"/>
  <c r="AA22" i="3"/>
  <c r="AB22" i="3"/>
  <c r="AC22" i="3"/>
  <c r="AD22" i="3"/>
  <c r="AE22" i="3"/>
  <c r="X23" i="3"/>
  <c r="Y23" i="3"/>
  <c r="Z23" i="3"/>
  <c r="AA23" i="3"/>
  <c r="AB23" i="3"/>
  <c r="AC23" i="3"/>
  <c r="AD23" i="3"/>
  <c r="AE23" i="3"/>
  <c r="X24" i="3"/>
  <c r="Y24" i="3"/>
  <c r="Z24" i="3"/>
  <c r="AA24" i="3"/>
  <c r="AB24" i="3"/>
  <c r="AC24" i="3"/>
  <c r="AD24" i="3"/>
  <c r="AE24" i="3"/>
  <c r="X25" i="3"/>
  <c r="Y25" i="3"/>
  <c r="Z25" i="3"/>
  <c r="AA25" i="3"/>
  <c r="AB25" i="3"/>
  <c r="AC25" i="3"/>
  <c r="AD25" i="3"/>
  <c r="AE25" i="3"/>
  <c r="X26" i="3"/>
  <c r="Y26" i="3"/>
  <c r="Z26" i="3"/>
  <c r="AA26" i="3"/>
  <c r="AB26" i="3"/>
  <c r="AC26" i="3"/>
  <c r="AD26" i="3"/>
  <c r="AE26" i="3"/>
  <c r="X27" i="3"/>
  <c r="Y27" i="3"/>
  <c r="Z27" i="3"/>
  <c r="AA27" i="3"/>
  <c r="AB27" i="3"/>
  <c r="AC27" i="3"/>
  <c r="AD27" i="3"/>
  <c r="AE27" i="3"/>
  <c r="X28" i="3"/>
  <c r="Y28" i="3"/>
  <c r="Z28" i="3"/>
  <c r="AA28" i="3"/>
  <c r="AB28" i="3"/>
  <c r="AC28" i="3"/>
  <c r="AD28" i="3"/>
  <c r="AE28" i="3"/>
  <c r="X29" i="3"/>
  <c r="Y29" i="3"/>
  <c r="Z29" i="3"/>
  <c r="AA29" i="3"/>
  <c r="AB29" i="3"/>
  <c r="AC29" i="3"/>
  <c r="AD29" i="3"/>
  <c r="AE29" i="3"/>
  <c r="X30" i="3"/>
  <c r="Y30" i="3"/>
  <c r="Z30" i="3"/>
  <c r="AA30" i="3"/>
  <c r="AB30" i="3"/>
  <c r="AC30" i="3"/>
  <c r="AD30" i="3"/>
  <c r="AE30" i="3"/>
  <c r="X31" i="3"/>
  <c r="Y31" i="3"/>
  <c r="Z31" i="3"/>
  <c r="AA31" i="3"/>
  <c r="AB31" i="3"/>
  <c r="AC31" i="3"/>
  <c r="AD31" i="3"/>
  <c r="AE31" i="3"/>
  <c r="X32" i="3"/>
  <c r="Y32" i="3"/>
  <c r="Z32" i="3"/>
  <c r="AA32" i="3"/>
  <c r="AB32" i="3"/>
  <c r="AC32" i="3"/>
  <c r="AD32" i="3"/>
  <c r="AE32" i="3"/>
  <c r="X33" i="3"/>
  <c r="Y33" i="3"/>
  <c r="Z33" i="3"/>
  <c r="AA33" i="3"/>
  <c r="AB33" i="3"/>
  <c r="AC33" i="3"/>
  <c r="AD33" i="3"/>
  <c r="AE33" i="3"/>
  <c r="X34" i="3"/>
  <c r="Y34" i="3"/>
  <c r="Z34" i="3"/>
  <c r="AA34" i="3"/>
  <c r="AB34" i="3"/>
  <c r="AC34" i="3"/>
  <c r="AD34" i="3"/>
  <c r="AE34" i="3"/>
  <c r="X35" i="3"/>
  <c r="Y35" i="3"/>
  <c r="Z35" i="3"/>
  <c r="AA35" i="3"/>
  <c r="AB35" i="3"/>
  <c r="AC35" i="3"/>
  <c r="AD35" i="3"/>
  <c r="AE35" i="3"/>
  <c r="X36" i="3"/>
  <c r="Y36" i="3"/>
  <c r="Z36" i="3"/>
  <c r="AA36" i="3"/>
  <c r="AB36" i="3"/>
  <c r="AC36" i="3"/>
  <c r="AD36" i="3"/>
  <c r="AE36" i="3"/>
  <c r="X37" i="3"/>
  <c r="Y37" i="3"/>
  <c r="Z37" i="3"/>
  <c r="AA37" i="3"/>
  <c r="AB37" i="3"/>
  <c r="AC37" i="3"/>
  <c r="AD37" i="3"/>
  <c r="AE37" i="3"/>
  <c r="X38" i="3"/>
  <c r="Y38" i="3"/>
  <c r="Z38" i="3"/>
  <c r="AA38" i="3"/>
  <c r="AB38" i="3"/>
  <c r="AC38" i="3"/>
  <c r="AD38" i="3"/>
  <c r="AE38" i="3"/>
  <c r="X39" i="3"/>
  <c r="Y39" i="3"/>
  <c r="Z39" i="3"/>
  <c r="AA39" i="3"/>
  <c r="AB39" i="3"/>
  <c r="AC39" i="3"/>
  <c r="AD39" i="3"/>
  <c r="AE39" i="3"/>
  <c r="X40" i="3"/>
  <c r="Y40" i="3"/>
  <c r="Z40" i="3"/>
  <c r="AA40" i="3"/>
  <c r="AB40" i="3"/>
  <c r="AC40" i="3"/>
  <c r="AD40" i="3"/>
  <c r="AE40" i="3"/>
  <c r="X41" i="3"/>
  <c r="Y41" i="3"/>
  <c r="Z41" i="3"/>
  <c r="AA41" i="3"/>
  <c r="AB41" i="3"/>
  <c r="AC41" i="3"/>
  <c r="AD41" i="3"/>
  <c r="AE41" i="3"/>
  <c r="X42" i="3"/>
  <c r="Y42" i="3"/>
  <c r="Z42" i="3"/>
  <c r="AA42" i="3"/>
  <c r="AB42" i="3"/>
  <c r="AC42" i="3"/>
  <c r="AD42" i="3"/>
  <c r="AE42" i="3"/>
  <c r="X43" i="3"/>
  <c r="Y43" i="3"/>
  <c r="Z43" i="3"/>
  <c r="AA43" i="3"/>
  <c r="AB43" i="3"/>
  <c r="AC43" i="3"/>
  <c r="AD43" i="3"/>
  <c r="AE43" i="3"/>
  <c r="X44" i="3"/>
  <c r="Y44" i="3"/>
  <c r="Z44" i="3"/>
  <c r="AA44" i="3"/>
  <c r="AB44" i="3"/>
  <c r="AC44" i="3"/>
  <c r="AD44" i="3"/>
  <c r="AE44" i="3"/>
  <c r="X45" i="3"/>
  <c r="Y45" i="3"/>
  <c r="Z45" i="3"/>
  <c r="AA45" i="3"/>
  <c r="AB45" i="3"/>
  <c r="AC45" i="3"/>
  <c r="AD45" i="3"/>
  <c r="AE45" i="3"/>
  <c r="X46" i="3"/>
  <c r="Y46" i="3"/>
  <c r="Z46" i="3"/>
  <c r="AA46" i="3"/>
  <c r="AB46" i="3"/>
  <c r="AC46" i="3"/>
  <c r="AD46" i="3"/>
  <c r="AE46" i="3"/>
  <c r="X47" i="3"/>
  <c r="Y47" i="3"/>
  <c r="Z47" i="3"/>
  <c r="AA47" i="3"/>
  <c r="AB47" i="3"/>
  <c r="AC47" i="3"/>
  <c r="AD47" i="3"/>
  <c r="AE47" i="3"/>
  <c r="X48" i="3"/>
  <c r="Y48" i="3"/>
  <c r="Z48" i="3"/>
  <c r="AA48" i="3"/>
  <c r="AB48" i="3"/>
  <c r="AC48" i="3"/>
  <c r="AD48" i="3"/>
  <c r="AE48" i="3"/>
  <c r="X49" i="3"/>
  <c r="Y49" i="3"/>
  <c r="Z49" i="3"/>
  <c r="AA49" i="3"/>
  <c r="AB49" i="3"/>
  <c r="AC49" i="3"/>
  <c r="AD49" i="3"/>
  <c r="AE49" i="3"/>
  <c r="X50" i="3"/>
  <c r="Y50" i="3"/>
  <c r="Z50" i="3"/>
  <c r="AA50" i="3"/>
  <c r="AB50" i="3"/>
  <c r="AC50" i="3"/>
  <c r="AD50" i="3"/>
  <c r="AE50" i="3"/>
  <c r="X51" i="3"/>
  <c r="Y51" i="3"/>
  <c r="Z51" i="3"/>
  <c r="AA51" i="3"/>
  <c r="AB51" i="3"/>
  <c r="AC51" i="3"/>
  <c r="AD51" i="3"/>
  <c r="AE51" i="3"/>
  <c r="X52" i="3"/>
  <c r="Y52" i="3"/>
  <c r="Z52" i="3"/>
  <c r="AA52" i="3"/>
  <c r="AB52" i="3"/>
  <c r="AC52" i="3"/>
  <c r="AD52" i="3"/>
  <c r="AE52" i="3"/>
  <c r="X53" i="3"/>
  <c r="Y53" i="3"/>
  <c r="Z53" i="3"/>
  <c r="AA53" i="3"/>
  <c r="AB53" i="3"/>
  <c r="AC53" i="3"/>
  <c r="AD53" i="3"/>
  <c r="AE53" i="3"/>
  <c r="X54" i="3"/>
  <c r="Y54" i="3"/>
  <c r="Z54" i="3"/>
  <c r="AA54" i="3"/>
  <c r="AB54" i="3"/>
  <c r="AC54" i="3"/>
  <c r="AD54" i="3"/>
  <c r="AE54" i="3"/>
  <c r="X55" i="3"/>
  <c r="Y55" i="3"/>
  <c r="Z55" i="3"/>
  <c r="AA55" i="3"/>
  <c r="AB55" i="3"/>
  <c r="AC55" i="3"/>
  <c r="AD55" i="3"/>
  <c r="AE55" i="3"/>
  <c r="X56" i="3"/>
  <c r="Y56" i="3"/>
  <c r="Z56" i="3"/>
  <c r="AA56" i="3"/>
  <c r="AB56" i="3"/>
  <c r="AC56" i="3"/>
  <c r="AD56" i="3"/>
  <c r="AE56" i="3"/>
  <c r="X57" i="3"/>
  <c r="Y57" i="3"/>
  <c r="Z57" i="3"/>
  <c r="AA57" i="3"/>
  <c r="AB57" i="3"/>
  <c r="AC57" i="3"/>
  <c r="AD57" i="3"/>
  <c r="AE57" i="3"/>
  <c r="X58" i="3"/>
  <c r="Y58" i="3"/>
  <c r="Z58" i="3"/>
  <c r="AA58" i="3"/>
  <c r="AB58" i="3"/>
  <c r="AC58" i="3"/>
  <c r="AD58" i="3"/>
  <c r="AE58" i="3"/>
  <c r="X59" i="3"/>
  <c r="Y59" i="3"/>
  <c r="Z59" i="3"/>
  <c r="AA59" i="3"/>
  <c r="AB59" i="3"/>
  <c r="AC59" i="3"/>
  <c r="AD59" i="3"/>
  <c r="AE59" i="3"/>
  <c r="X60" i="3"/>
  <c r="Y60" i="3"/>
  <c r="Z60" i="3"/>
  <c r="AA60" i="3"/>
  <c r="AB60" i="3"/>
  <c r="AC60" i="3"/>
  <c r="AD60" i="3"/>
  <c r="AE60" i="3"/>
  <c r="X61" i="3"/>
  <c r="Y61" i="3"/>
  <c r="Z61" i="3"/>
  <c r="AA61" i="3"/>
  <c r="AB61" i="3"/>
  <c r="AC61" i="3"/>
  <c r="AD61" i="3"/>
  <c r="AE61" i="3"/>
  <c r="X62" i="3"/>
  <c r="Y62" i="3"/>
  <c r="Z62" i="3"/>
  <c r="AA62" i="3"/>
  <c r="AB62" i="3"/>
  <c r="AC62" i="3"/>
  <c r="AD62" i="3"/>
  <c r="AE62" i="3"/>
  <c r="X63" i="3"/>
  <c r="Y63" i="3"/>
  <c r="Z63" i="3"/>
  <c r="AA63" i="3"/>
  <c r="AB63" i="3"/>
  <c r="AC63" i="3"/>
  <c r="AD63" i="3"/>
  <c r="AE63" i="3"/>
  <c r="X64" i="3"/>
  <c r="Y64" i="3"/>
  <c r="Z64" i="3"/>
  <c r="AA64" i="3"/>
  <c r="AB64" i="3"/>
  <c r="AC64" i="3"/>
  <c r="AD64" i="3"/>
  <c r="AE64" i="3"/>
  <c r="X65" i="3"/>
  <c r="Y65" i="3"/>
  <c r="Z65" i="3"/>
  <c r="AA65" i="3"/>
  <c r="AB65" i="3"/>
  <c r="AC65" i="3"/>
  <c r="AD65" i="3"/>
  <c r="AE65" i="3"/>
  <c r="X66" i="3"/>
  <c r="Y66" i="3"/>
  <c r="Z66" i="3"/>
  <c r="AA66" i="3"/>
  <c r="AB66" i="3"/>
  <c r="AC66" i="3"/>
  <c r="AD66" i="3"/>
  <c r="AE66" i="3"/>
  <c r="X67" i="3"/>
  <c r="Y67" i="3"/>
  <c r="Z67" i="3"/>
  <c r="AA67" i="3"/>
  <c r="AB67" i="3"/>
  <c r="AC67" i="3"/>
  <c r="AD67" i="3"/>
  <c r="AE67" i="3"/>
  <c r="X68" i="3"/>
  <c r="Y68" i="3"/>
  <c r="Z68" i="3"/>
  <c r="AA68" i="3"/>
  <c r="AB68" i="3"/>
  <c r="AC68" i="3"/>
  <c r="AD68" i="3"/>
  <c r="AE68" i="3"/>
  <c r="X69" i="3"/>
  <c r="Y69" i="3"/>
  <c r="Z69" i="3"/>
  <c r="AA69" i="3"/>
  <c r="AB69" i="3"/>
  <c r="AC69" i="3"/>
  <c r="AD69" i="3"/>
  <c r="AE69" i="3"/>
  <c r="X70" i="3"/>
  <c r="Y70" i="3"/>
  <c r="Z70" i="3"/>
  <c r="AA70" i="3"/>
  <c r="AB70" i="3"/>
  <c r="AC70" i="3"/>
  <c r="AD70" i="3"/>
  <c r="AE70" i="3"/>
  <c r="X71" i="3"/>
  <c r="Y71" i="3"/>
  <c r="Z71" i="3"/>
  <c r="AA71" i="3"/>
  <c r="AB71" i="3"/>
  <c r="AC71" i="3"/>
  <c r="AD71" i="3"/>
  <c r="AE71" i="3"/>
  <c r="X72" i="3"/>
  <c r="Y72" i="3"/>
  <c r="Z72" i="3"/>
  <c r="AA72" i="3"/>
  <c r="AB72" i="3"/>
  <c r="AC72" i="3"/>
  <c r="AD72" i="3"/>
  <c r="AE72" i="3"/>
  <c r="X73" i="3"/>
  <c r="Y73" i="3"/>
  <c r="Z73" i="3"/>
  <c r="AA73" i="3"/>
  <c r="AB73" i="3"/>
  <c r="AC73" i="3"/>
  <c r="AD73" i="3"/>
  <c r="AE73" i="3"/>
  <c r="X74" i="3"/>
  <c r="Y74" i="3"/>
  <c r="Z74" i="3"/>
  <c r="AA74" i="3"/>
  <c r="AB74" i="3"/>
  <c r="AC74" i="3"/>
  <c r="AD74" i="3"/>
  <c r="AE74" i="3"/>
  <c r="X75" i="3"/>
  <c r="Y75" i="3"/>
  <c r="Z75" i="3"/>
  <c r="AA75" i="3"/>
  <c r="AB75" i="3"/>
  <c r="AC75" i="3"/>
  <c r="AD75" i="3"/>
  <c r="AE75" i="3"/>
  <c r="X76" i="3"/>
  <c r="Y76" i="3"/>
  <c r="Z76" i="3"/>
  <c r="AA76" i="3"/>
  <c r="AB76" i="3"/>
  <c r="AC76" i="3"/>
  <c r="AD76" i="3"/>
  <c r="AE76" i="3"/>
  <c r="X77" i="3"/>
  <c r="Y77" i="3"/>
  <c r="Z77" i="3"/>
  <c r="AA77" i="3"/>
  <c r="AB77" i="3"/>
  <c r="AC77" i="3"/>
  <c r="AD77" i="3"/>
  <c r="AE77" i="3"/>
  <c r="X78" i="3"/>
  <c r="Y78" i="3"/>
  <c r="Z78" i="3"/>
  <c r="AA78" i="3"/>
  <c r="AB78" i="3"/>
  <c r="AC78" i="3"/>
  <c r="AD78" i="3"/>
  <c r="AE78" i="3"/>
  <c r="X79" i="3"/>
  <c r="Y79" i="3"/>
  <c r="Z79" i="3"/>
  <c r="AA79" i="3"/>
  <c r="AB79" i="3"/>
  <c r="AC79" i="3"/>
  <c r="AD79" i="3"/>
  <c r="AE79" i="3"/>
  <c r="X80" i="3"/>
  <c r="Y80" i="3"/>
  <c r="Z80" i="3"/>
  <c r="AA80" i="3"/>
  <c r="AB80" i="3"/>
  <c r="AC80" i="3"/>
  <c r="AD80" i="3"/>
  <c r="AE80" i="3"/>
  <c r="X81" i="3"/>
  <c r="Y81" i="3"/>
  <c r="Z81" i="3"/>
  <c r="AA81" i="3"/>
  <c r="AB81" i="3"/>
  <c r="AC81" i="3"/>
  <c r="AD81" i="3"/>
  <c r="AE81" i="3"/>
  <c r="X82" i="3"/>
  <c r="Y82" i="3"/>
  <c r="Z82" i="3"/>
  <c r="AA82" i="3"/>
  <c r="AB82" i="3"/>
  <c r="AC82" i="3"/>
  <c r="AD82" i="3"/>
  <c r="AE82" i="3"/>
  <c r="X83" i="3"/>
  <c r="Y83" i="3"/>
  <c r="Z83" i="3"/>
  <c r="AA83" i="3"/>
  <c r="AB83" i="3"/>
  <c r="AC83" i="3"/>
  <c r="AD83" i="3"/>
  <c r="AE83" i="3"/>
  <c r="X84" i="3"/>
  <c r="Y84" i="3"/>
  <c r="Z84" i="3"/>
  <c r="AA84" i="3"/>
  <c r="AB84" i="3"/>
  <c r="AC84" i="3"/>
  <c r="AD84" i="3"/>
  <c r="AE84" i="3"/>
  <c r="X85" i="3"/>
  <c r="Y85" i="3"/>
  <c r="Z85" i="3"/>
  <c r="AA85" i="3"/>
  <c r="AB85" i="3"/>
  <c r="AC85" i="3"/>
  <c r="AD85" i="3"/>
  <c r="AE85" i="3"/>
  <c r="X86" i="3"/>
  <c r="Y86" i="3"/>
  <c r="Z86" i="3"/>
  <c r="AA86" i="3"/>
  <c r="AB86" i="3"/>
  <c r="AC86" i="3"/>
  <c r="AD86" i="3"/>
  <c r="AE86" i="3"/>
  <c r="X87" i="3"/>
  <c r="Y87" i="3"/>
  <c r="Z87" i="3"/>
  <c r="AA87" i="3"/>
  <c r="AB87" i="3"/>
  <c r="AC87" i="3"/>
  <c r="AD87" i="3"/>
  <c r="AE87" i="3"/>
  <c r="X88" i="3"/>
  <c r="Y88" i="3"/>
  <c r="Z88" i="3"/>
  <c r="AA88" i="3"/>
  <c r="AB88" i="3"/>
  <c r="AC88" i="3"/>
  <c r="AD88" i="3"/>
  <c r="AE88" i="3"/>
  <c r="X89" i="3"/>
  <c r="Y89" i="3"/>
  <c r="Z89" i="3"/>
  <c r="AA89" i="3"/>
  <c r="AB89" i="3"/>
  <c r="AC89" i="3"/>
  <c r="AD89" i="3"/>
  <c r="AE89" i="3"/>
  <c r="X90" i="3"/>
  <c r="Y90" i="3"/>
  <c r="Z90" i="3"/>
  <c r="AA90" i="3"/>
  <c r="AB90" i="3"/>
  <c r="AC90" i="3"/>
  <c r="AD90" i="3"/>
  <c r="AE90" i="3"/>
  <c r="X91" i="3"/>
  <c r="Y91" i="3"/>
  <c r="Z91" i="3"/>
  <c r="AA91" i="3"/>
  <c r="AB91" i="3"/>
  <c r="AC91" i="3"/>
  <c r="AD91" i="3"/>
  <c r="AE91" i="3"/>
  <c r="X92" i="3"/>
  <c r="Y92" i="3"/>
  <c r="Z92" i="3"/>
  <c r="AA92" i="3"/>
  <c r="AB92" i="3"/>
  <c r="AC92" i="3"/>
  <c r="AD92" i="3"/>
  <c r="AE92" i="3"/>
  <c r="X93" i="3"/>
  <c r="Y93" i="3"/>
  <c r="Z93" i="3"/>
  <c r="AA93" i="3"/>
  <c r="AB93" i="3"/>
  <c r="AC93" i="3"/>
  <c r="AD93" i="3"/>
  <c r="AE93" i="3"/>
  <c r="X94" i="3"/>
  <c r="Y94" i="3"/>
  <c r="Z94" i="3"/>
  <c r="AA94" i="3"/>
  <c r="AB94" i="3"/>
  <c r="AC94" i="3"/>
  <c r="AD94" i="3"/>
  <c r="AE94" i="3"/>
  <c r="X95" i="3"/>
  <c r="Y95" i="3"/>
  <c r="Z95" i="3"/>
  <c r="AA95" i="3"/>
  <c r="AB95" i="3"/>
  <c r="AC95" i="3"/>
  <c r="AD95" i="3"/>
  <c r="AE95" i="3"/>
  <c r="X96" i="3"/>
  <c r="Y96" i="3"/>
  <c r="Z96" i="3"/>
  <c r="AA96" i="3"/>
  <c r="AB96" i="3"/>
  <c r="AC96" i="3"/>
  <c r="AD96" i="3"/>
  <c r="AE96" i="3"/>
  <c r="X97" i="3"/>
  <c r="Y97" i="3"/>
  <c r="Z97" i="3"/>
  <c r="AA97" i="3"/>
  <c r="AB97" i="3"/>
  <c r="AC97" i="3"/>
  <c r="AD97" i="3"/>
  <c r="AE97" i="3"/>
  <c r="X98" i="3"/>
  <c r="Y98" i="3"/>
  <c r="Z98" i="3"/>
  <c r="AA98" i="3"/>
  <c r="AB98" i="3"/>
  <c r="AC98" i="3"/>
  <c r="AD98" i="3"/>
  <c r="AE98" i="3"/>
  <c r="X99" i="3"/>
  <c r="Y99" i="3"/>
  <c r="Z99" i="3"/>
  <c r="AA99" i="3"/>
  <c r="AB99" i="3"/>
  <c r="AC99" i="3"/>
  <c r="AD99" i="3"/>
  <c r="AE99" i="3"/>
  <c r="X100" i="3"/>
  <c r="Y100" i="3"/>
  <c r="Z100" i="3"/>
  <c r="AA100" i="3"/>
  <c r="AB100" i="3"/>
  <c r="AC100" i="3"/>
  <c r="AD100" i="3"/>
  <c r="AE100" i="3"/>
  <c r="X101" i="3"/>
  <c r="Y101" i="3"/>
  <c r="Z101" i="3"/>
  <c r="AA101" i="3"/>
  <c r="AB101" i="3"/>
  <c r="AC101" i="3"/>
  <c r="AD101" i="3"/>
  <c r="AE101" i="3"/>
  <c r="X102" i="3"/>
  <c r="Y102" i="3"/>
  <c r="Z102" i="3"/>
  <c r="AA102" i="3"/>
  <c r="AB102" i="3"/>
  <c r="AC102" i="3"/>
  <c r="AD102" i="3"/>
  <c r="AE102" i="3"/>
  <c r="X103" i="3"/>
  <c r="Y103" i="3"/>
  <c r="Z103" i="3"/>
  <c r="AA103" i="3"/>
  <c r="AB103" i="3"/>
  <c r="AC103" i="3"/>
  <c r="AD103" i="3"/>
  <c r="AE103" i="3"/>
  <c r="X104" i="3"/>
  <c r="Y104" i="3"/>
  <c r="Z104" i="3"/>
  <c r="AA104" i="3"/>
  <c r="AB104" i="3"/>
  <c r="AC104" i="3"/>
  <c r="AD104" i="3"/>
  <c r="AE104" i="3"/>
  <c r="X105" i="3"/>
  <c r="Y105" i="3"/>
  <c r="Z105" i="3"/>
  <c r="AA105" i="3"/>
  <c r="AB105" i="3"/>
  <c r="AC105" i="3"/>
  <c r="AD105" i="3"/>
  <c r="AE105" i="3"/>
  <c r="X106" i="3"/>
  <c r="Y106" i="3"/>
  <c r="Z106" i="3"/>
  <c r="AA106" i="3"/>
  <c r="AB106" i="3"/>
  <c r="AC106" i="3"/>
  <c r="AD106" i="3"/>
  <c r="AE106" i="3"/>
  <c r="X107" i="3"/>
  <c r="Y107" i="3"/>
  <c r="Z107" i="3"/>
  <c r="AA107" i="3"/>
  <c r="AB107" i="3"/>
  <c r="AC107" i="3"/>
  <c r="AD107" i="3"/>
  <c r="AE107" i="3"/>
  <c r="X108" i="3"/>
  <c r="Y108" i="3"/>
  <c r="Z108" i="3"/>
  <c r="AA108" i="3"/>
  <c r="AB108" i="3"/>
  <c r="AC108" i="3"/>
  <c r="AD108" i="3"/>
  <c r="AE108" i="3"/>
  <c r="X109" i="3"/>
  <c r="Y109" i="3"/>
  <c r="Z109" i="3"/>
  <c r="AA109" i="3"/>
  <c r="AB109" i="3"/>
  <c r="AC109" i="3"/>
  <c r="AD109" i="3"/>
  <c r="AE109" i="3"/>
  <c r="X110" i="3"/>
  <c r="Y110" i="3"/>
  <c r="Z110" i="3"/>
  <c r="AA110" i="3"/>
  <c r="AB110" i="3"/>
  <c r="AC110" i="3"/>
  <c r="AD110" i="3"/>
  <c r="AE110" i="3"/>
  <c r="X111" i="3"/>
  <c r="Y111" i="3"/>
  <c r="Z111" i="3"/>
  <c r="AA111" i="3"/>
  <c r="AB111" i="3"/>
  <c r="AC111" i="3"/>
  <c r="AD111" i="3"/>
  <c r="AE111" i="3"/>
  <c r="X112" i="3"/>
  <c r="Y112" i="3"/>
  <c r="Z112" i="3"/>
  <c r="AA112" i="3"/>
  <c r="AB112" i="3"/>
  <c r="AC112" i="3"/>
  <c r="AD112" i="3"/>
  <c r="AE112" i="3"/>
  <c r="X113" i="3"/>
  <c r="Y113" i="3"/>
  <c r="Z113" i="3"/>
  <c r="AA113" i="3"/>
  <c r="AB113" i="3"/>
  <c r="AC113" i="3"/>
  <c r="AD113" i="3"/>
  <c r="AE113" i="3"/>
  <c r="X114" i="3"/>
  <c r="Y114" i="3"/>
  <c r="Z114" i="3"/>
  <c r="AA114" i="3"/>
  <c r="AB114" i="3"/>
  <c r="AC114" i="3"/>
  <c r="AD114" i="3"/>
  <c r="AE114" i="3"/>
  <c r="X115" i="3"/>
  <c r="Y115" i="3"/>
  <c r="Z115" i="3"/>
  <c r="AA115" i="3"/>
  <c r="AB115" i="3"/>
  <c r="AC115" i="3"/>
  <c r="AD115" i="3"/>
  <c r="AE115" i="3"/>
  <c r="X116" i="3"/>
  <c r="Y116" i="3"/>
  <c r="Z116" i="3"/>
  <c r="AA116" i="3"/>
  <c r="AB116" i="3"/>
  <c r="AC116" i="3"/>
  <c r="AD116" i="3"/>
  <c r="AE116" i="3"/>
  <c r="X117" i="3"/>
  <c r="Y117" i="3"/>
  <c r="Z117" i="3"/>
  <c r="AA117" i="3"/>
  <c r="AB117" i="3"/>
  <c r="AC117" i="3"/>
  <c r="AD117" i="3"/>
  <c r="AE117" i="3"/>
  <c r="X118" i="3"/>
  <c r="Y118" i="3"/>
  <c r="Z118" i="3"/>
  <c r="AA118" i="3"/>
  <c r="AB118" i="3"/>
  <c r="AC118" i="3"/>
  <c r="AD118" i="3"/>
  <c r="AE118" i="3"/>
  <c r="X119" i="3"/>
  <c r="Y119" i="3"/>
  <c r="Z119" i="3"/>
  <c r="AA119" i="3"/>
  <c r="AB119" i="3"/>
  <c r="AC119" i="3"/>
  <c r="AD119" i="3"/>
  <c r="AE119" i="3"/>
  <c r="X120" i="3"/>
  <c r="Y120" i="3"/>
  <c r="Z120" i="3"/>
  <c r="AA120" i="3"/>
  <c r="AB120" i="3"/>
  <c r="AC120" i="3"/>
  <c r="AD120" i="3"/>
  <c r="AE120" i="3"/>
  <c r="X121" i="3"/>
  <c r="Y121" i="3"/>
  <c r="Z121" i="3"/>
  <c r="AA121" i="3"/>
  <c r="AB121" i="3"/>
  <c r="AC121" i="3"/>
  <c r="AD121" i="3"/>
  <c r="AE121" i="3"/>
  <c r="X122" i="3"/>
  <c r="Y122" i="3"/>
  <c r="Z122" i="3"/>
  <c r="AA122" i="3"/>
  <c r="AB122" i="3"/>
  <c r="AC122" i="3"/>
  <c r="AD122" i="3"/>
  <c r="AE122" i="3"/>
  <c r="AG3" i="3"/>
  <c r="AH3" i="3"/>
  <c r="AI3" i="3"/>
  <c r="AJ3" i="3"/>
  <c r="AK3" i="3"/>
  <c r="AL3" i="3"/>
  <c r="AM3" i="3"/>
  <c r="AN3" i="3"/>
  <c r="AG4" i="3"/>
  <c r="AH4" i="3"/>
  <c r="AI4" i="3"/>
  <c r="AJ4" i="3"/>
  <c r="AK4" i="3"/>
  <c r="AL4" i="3"/>
  <c r="AM4" i="3"/>
  <c r="AN4" i="3"/>
  <c r="AG5" i="3"/>
  <c r="AH5" i="3"/>
  <c r="AI5" i="3"/>
  <c r="AJ5" i="3"/>
  <c r="AK5" i="3"/>
  <c r="AL5" i="3"/>
  <c r="AM5" i="3"/>
  <c r="AN5" i="3"/>
  <c r="AG6" i="3"/>
  <c r="AH6" i="3"/>
  <c r="AI6" i="3"/>
  <c r="AJ6" i="3"/>
  <c r="AK6" i="3"/>
  <c r="AL6" i="3"/>
  <c r="AM6" i="3"/>
  <c r="AN6" i="3"/>
  <c r="AG7" i="3"/>
  <c r="AH7" i="3"/>
  <c r="AI7" i="3"/>
  <c r="AJ7" i="3"/>
  <c r="AK7" i="3"/>
  <c r="AL7" i="3"/>
  <c r="AM7" i="3"/>
  <c r="AN7" i="3"/>
  <c r="AG8" i="3"/>
  <c r="AH8" i="3"/>
  <c r="AI8" i="3"/>
  <c r="AJ8" i="3"/>
  <c r="AK8" i="3"/>
  <c r="AL8" i="3"/>
  <c r="AM8" i="3"/>
  <c r="AN8" i="3"/>
  <c r="AG9" i="3"/>
  <c r="AH9" i="3"/>
  <c r="AI9" i="3"/>
  <c r="AJ9" i="3"/>
  <c r="AK9" i="3"/>
  <c r="AL9" i="3"/>
  <c r="AM9" i="3"/>
  <c r="AN9" i="3"/>
  <c r="O9" i="3"/>
  <c r="P9" i="3"/>
  <c r="Q9" i="3"/>
  <c r="R9" i="3"/>
  <c r="S9" i="3"/>
  <c r="T9" i="3"/>
  <c r="U9" i="3"/>
  <c r="V9" i="3"/>
  <c r="O10" i="3"/>
  <c r="P10" i="3"/>
  <c r="Q10" i="3"/>
  <c r="R10" i="3"/>
  <c r="S10" i="3"/>
  <c r="T10" i="3"/>
  <c r="U10" i="3"/>
  <c r="V10" i="3"/>
  <c r="O11" i="3"/>
  <c r="P11" i="3"/>
  <c r="Q11" i="3"/>
  <c r="R11" i="3"/>
  <c r="S11" i="3"/>
  <c r="T11" i="3"/>
  <c r="U11" i="3"/>
  <c r="V11" i="3"/>
  <c r="O12" i="3"/>
  <c r="P12" i="3"/>
  <c r="Q12" i="3"/>
  <c r="R12" i="3"/>
  <c r="S12" i="3"/>
  <c r="T12" i="3"/>
  <c r="U12" i="3"/>
  <c r="V12" i="3"/>
  <c r="O13" i="3"/>
  <c r="P13" i="3"/>
  <c r="Q13" i="3"/>
  <c r="R13" i="3"/>
  <c r="S13" i="3"/>
  <c r="T13" i="3"/>
  <c r="U13" i="3"/>
  <c r="V13" i="3"/>
  <c r="O14" i="3"/>
  <c r="P14" i="3"/>
  <c r="Q14" i="3"/>
  <c r="R14" i="3"/>
  <c r="S14" i="3"/>
  <c r="T14" i="3"/>
  <c r="U14" i="3"/>
  <c r="V14" i="3"/>
  <c r="O15" i="3"/>
  <c r="P15" i="3"/>
  <c r="Q15" i="3"/>
  <c r="R15" i="3"/>
  <c r="S15" i="3"/>
  <c r="T15" i="3"/>
  <c r="U15" i="3"/>
  <c r="V15" i="3"/>
  <c r="O16" i="3"/>
  <c r="P16" i="3"/>
  <c r="Q16" i="3"/>
  <c r="R16" i="3"/>
  <c r="S16" i="3"/>
  <c r="T16" i="3"/>
  <c r="U16" i="3"/>
  <c r="V16" i="3"/>
  <c r="O17" i="3"/>
  <c r="P17" i="3"/>
  <c r="Q17" i="3"/>
  <c r="R17" i="3"/>
  <c r="S17" i="3"/>
  <c r="T17" i="3"/>
  <c r="U17" i="3"/>
  <c r="V17" i="3"/>
  <c r="O18" i="3"/>
  <c r="P18" i="3"/>
  <c r="Q18" i="3"/>
  <c r="R18" i="3"/>
  <c r="S18" i="3"/>
  <c r="T18" i="3"/>
  <c r="U18" i="3"/>
  <c r="V18" i="3"/>
  <c r="O19" i="3"/>
  <c r="P19" i="3"/>
  <c r="Q19" i="3"/>
  <c r="R19" i="3"/>
  <c r="S19" i="3"/>
  <c r="T19" i="3"/>
  <c r="U19" i="3"/>
  <c r="V19" i="3"/>
  <c r="O20" i="3"/>
  <c r="P20" i="3"/>
  <c r="Q20" i="3"/>
  <c r="R20" i="3"/>
  <c r="S20" i="3"/>
  <c r="T20" i="3"/>
  <c r="U20" i="3"/>
  <c r="V20" i="3"/>
  <c r="O21" i="3"/>
  <c r="P21" i="3"/>
  <c r="Q21" i="3"/>
  <c r="R21" i="3"/>
  <c r="S21" i="3"/>
  <c r="T21" i="3"/>
  <c r="U21" i="3"/>
  <c r="V21" i="3"/>
  <c r="O22" i="3"/>
  <c r="P22" i="3"/>
  <c r="Q22" i="3"/>
  <c r="R22" i="3"/>
  <c r="S22" i="3"/>
  <c r="T22" i="3"/>
  <c r="U22" i="3"/>
  <c r="V22" i="3"/>
  <c r="O23" i="3"/>
  <c r="P23" i="3"/>
  <c r="Q23" i="3"/>
  <c r="R23" i="3"/>
  <c r="S23" i="3"/>
  <c r="T23" i="3"/>
  <c r="U23" i="3"/>
  <c r="V23" i="3"/>
  <c r="O24" i="3"/>
  <c r="P24" i="3"/>
  <c r="Q24" i="3"/>
  <c r="R24" i="3"/>
  <c r="S24" i="3"/>
  <c r="T24" i="3"/>
  <c r="U24" i="3"/>
  <c r="V24" i="3"/>
  <c r="O25" i="3"/>
  <c r="P25" i="3"/>
  <c r="Q25" i="3"/>
  <c r="R25" i="3"/>
  <c r="S25" i="3"/>
  <c r="T25" i="3"/>
  <c r="U25" i="3"/>
  <c r="V25" i="3"/>
  <c r="O26" i="3"/>
  <c r="P26" i="3"/>
  <c r="Q26" i="3"/>
  <c r="R26" i="3"/>
  <c r="S26" i="3"/>
  <c r="T26" i="3"/>
  <c r="U26" i="3"/>
  <c r="V26" i="3"/>
  <c r="O27" i="3"/>
  <c r="P27" i="3"/>
  <c r="Q27" i="3"/>
  <c r="R27" i="3"/>
  <c r="S27" i="3"/>
  <c r="T27" i="3"/>
  <c r="U27" i="3"/>
  <c r="V27" i="3"/>
  <c r="O28" i="3"/>
  <c r="P28" i="3"/>
  <c r="Q28" i="3"/>
  <c r="R28" i="3"/>
  <c r="S28" i="3"/>
  <c r="T28" i="3"/>
  <c r="U28" i="3"/>
  <c r="V28" i="3"/>
  <c r="O29" i="3"/>
  <c r="P29" i="3"/>
  <c r="Q29" i="3"/>
  <c r="R29" i="3"/>
  <c r="S29" i="3"/>
  <c r="T29" i="3"/>
  <c r="U29" i="3"/>
  <c r="V29" i="3"/>
  <c r="O30" i="3"/>
  <c r="P30" i="3"/>
  <c r="Q30" i="3"/>
  <c r="R30" i="3"/>
  <c r="S30" i="3"/>
  <c r="T30" i="3"/>
  <c r="U30" i="3"/>
  <c r="V30" i="3"/>
  <c r="O31" i="3"/>
  <c r="P31" i="3"/>
  <c r="Q31" i="3"/>
  <c r="R31" i="3"/>
  <c r="S31" i="3"/>
  <c r="T31" i="3"/>
  <c r="U31" i="3"/>
  <c r="V31" i="3"/>
  <c r="O32" i="3"/>
  <c r="P32" i="3"/>
  <c r="Q32" i="3"/>
  <c r="R32" i="3"/>
  <c r="S32" i="3"/>
  <c r="T32" i="3"/>
  <c r="U32" i="3"/>
  <c r="V32" i="3"/>
  <c r="O33" i="3"/>
  <c r="P33" i="3"/>
  <c r="Q33" i="3"/>
  <c r="R33" i="3"/>
  <c r="S33" i="3"/>
  <c r="T33" i="3"/>
  <c r="U33" i="3"/>
  <c r="V33" i="3"/>
  <c r="O34" i="3"/>
  <c r="P34" i="3"/>
  <c r="Q34" i="3"/>
  <c r="R34" i="3"/>
  <c r="S34" i="3"/>
  <c r="T34" i="3"/>
  <c r="U34" i="3"/>
  <c r="V34" i="3"/>
  <c r="O35" i="3"/>
  <c r="P35" i="3"/>
  <c r="Q35" i="3"/>
  <c r="R35" i="3"/>
  <c r="S35" i="3"/>
  <c r="T35" i="3"/>
  <c r="U35" i="3"/>
  <c r="V35" i="3"/>
  <c r="O36" i="3"/>
  <c r="P36" i="3"/>
  <c r="Q36" i="3"/>
  <c r="R36" i="3"/>
  <c r="S36" i="3"/>
  <c r="T36" i="3"/>
  <c r="U36" i="3"/>
  <c r="V36" i="3"/>
  <c r="O37" i="3"/>
  <c r="P37" i="3"/>
  <c r="Q37" i="3"/>
  <c r="R37" i="3"/>
  <c r="S37" i="3"/>
  <c r="T37" i="3"/>
  <c r="U37" i="3"/>
  <c r="V37" i="3"/>
  <c r="O38" i="3"/>
  <c r="P38" i="3"/>
  <c r="Q38" i="3"/>
  <c r="R38" i="3"/>
  <c r="S38" i="3"/>
  <c r="T38" i="3"/>
  <c r="U38" i="3"/>
  <c r="V38" i="3"/>
  <c r="O39" i="3"/>
  <c r="P39" i="3"/>
  <c r="Q39" i="3"/>
  <c r="R39" i="3"/>
  <c r="S39" i="3"/>
  <c r="T39" i="3"/>
  <c r="U39" i="3"/>
  <c r="V39" i="3"/>
  <c r="O40" i="3"/>
  <c r="P40" i="3"/>
  <c r="Q40" i="3"/>
  <c r="R40" i="3"/>
  <c r="S40" i="3"/>
  <c r="T40" i="3"/>
  <c r="U40" i="3"/>
  <c r="V40" i="3"/>
  <c r="O41" i="3"/>
  <c r="P41" i="3"/>
  <c r="Q41" i="3"/>
  <c r="R41" i="3"/>
  <c r="S41" i="3"/>
  <c r="T41" i="3"/>
  <c r="U41" i="3"/>
  <c r="V41" i="3"/>
  <c r="O42" i="3"/>
  <c r="P42" i="3"/>
  <c r="Q42" i="3"/>
  <c r="R42" i="3"/>
  <c r="S42" i="3"/>
  <c r="T42" i="3"/>
  <c r="U42" i="3"/>
  <c r="V42" i="3"/>
  <c r="O43" i="3"/>
  <c r="P43" i="3"/>
  <c r="Q43" i="3"/>
  <c r="R43" i="3"/>
  <c r="S43" i="3"/>
  <c r="T43" i="3"/>
  <c r="U43" i="3"/>
  <c r="V43" i="3"/>
  <c r="O44" i="3"/>
  <c r="P44" i="3"/>
  <c r="Q44" i="3"/>
  <c r="R44" i="3"/>
  <c r="S44" i="3"/>
  <c r="T44" i="3"/>
  <c r="U44" i="3"/>
  <c r="V44" i="3"/>
  <c r="O45" i="3"/>
  <c r="P45" i="3"/>
  <c r="Q45" i="3"/>
  <c r="R45" i="3"/>
  <c r="S45" i="3"/>
  <c r="T45" i="3"/>
  <c r="U45" i="3"/>
  <c r="V45" i="3"/>
  <c r="O46" i="3"/>
  <c r="P46" i="3"/>
  <c r="Q46" i="3"/>
  <c r="R46" i="3"/>
  <c r="S46" i="3"/>
  <c r="T46" i="3"/>
  <c r="U46" i="3"/>
  <c r="V46" i="3"/>
  <c r="O47" i="3"/>
  <c r="P47" i="3"/>
  <c r="Q47" i="3"/>
  <c r="R47" i="3"/>
  <c r="S47" i="3"/>
  <c r="T47" i="3"/>
  <c r="U47" i="3"/>
  <c r="V47" i="3"/>
  <c r="O48" i="3"/>
  <c r="P48" i="3"/>
  <c r="Q48" i="3"/>
  <c r="R48" i="3"/>
  <c r="S48" i="3"/>
  <c r="T48" i="3"/>
  <c r="U48" i="3"/>
  <c r="V48" i="3"/>
  <c r="O49" i="3"/>
  <c r="P49" i="3"/>
  <c r="Q49" i="3"/>
  <c r="R49" i="3"/>
  <c r="S49" i="3"/>
  <c r="T49" i="3"/>
  <c r="U49" i="3"/>
  <c r="V49" i="3"/>
  <c r="O50" i="3"/>
  <c r="P50" i="3"/>
  <c r="Q50" i="3"/>
  <c r="R50" i="3"/>
  <c r="S50" i="3"/>
  <c r="T50" i="3"/>
  <c r="U50" i="3"/>
  <c r="V50" i="3"/>
  <c r="O51" i="3"/>
  <c r="P51" i="3"/>
  <c r="Q51" i="3"/>
  <c r="R51" i="3"/>
  <c r="S51" i="3"/>
  <c r="T51" i="3"/>
  <c r="U51" i="3"/>
  <c r="V51" i="3"/>
  <c r="O52" i="3"/>
  <c r="P52" i="3"/>
  <c r="Q52" i="3"/>
  <c r="R52" i="3"/>
  <c r="S52" i="3"/>
  <c r="T52" i="3"/>
  <c r="U52" i="3"/>
  <c r="V52" i="3"/>
  <c r="O53" i="3"/>
  <c r="P53" i="3"/>
  <c r="Q53" i="3"/>
  <c r="R53" i="3"/>
  <c r="S53" i="3"/>
  <c r="T53" i="3"/>
  <c r="U53" i="3"/>
  <c r="V53" i="3"/>
  <c r="O54" i="3"/>
  <c r="P54" i="3"/>
  <c r="Q54" i="3"/>
  <c r="R54" i="3"/>
  <c r="S54" i="3"/>
  <c r="T54" i="3"/>
  <c r="U54" i="3"/>
  <c r="V54" i="3"/>
  <c r="O55" i="3"/>
  <c r="P55" i="3"/>
  <c r="Q55" i="3"/>
  <c r="R55" i="3"/>
  <c r="S55" i="3"/>
  <c r="T55" i="3"/>
  <c r="U55" i="3"/>
  <c r="V55" i="3"/>
  <c r="O56" i="3"/>
  <c r="P56" i="3"/>
  <c r="Q56" i="3"/>
  <c r="R56" i="3"/>
  <c r="S56" i="3"/>
  <c r="T56" i="3"/>
  <c r="U56" i="3"/>
  <c r="V56" i="3"/>
  <c r="O57" i="3"/>
  <c r="P57" i="3"/>
  <c r="Q57" i="3"/>
  <c r="R57" i="3"/>
  <c r="S57" i="3"/>
  <c r="T57" i="3"/>
  <c r="U57" i="3"/>
  <c r="V57" i="3"/>
  <c r="O58" i="3"/>
  <c r="P58" i="3"/>
  <c r="Q58" i="3"/>
  <c r="R58" i="3"/>
  <c r="S58" i="3"/>
  <c r="T58" i="3"/>
  <c r="U58" i="3"/>
  <c r="V58" i="3"/>
  <c r="O59" i="3"/>
  <c r="P59" i="3"/>
  <c r="Q59" i="3"/>
  <c r="R59" i="3"/>
  <c r="S59" i="3"/>
  <c r="T59" i="3"/>
  <c r="U59" i="3"/>
  <c r="V59" i="3"/>
  <c r="O60" i="3"/>
  <c r="P60" i="3"/>
  <c r="Q60" i="3"/>
  <c r="R60" i="3"/>
  <c r="S60" i="3"/>
  <c r="T60" i="3"/>
  <c r="U60" i="3"/>
  <c r="V60" i="3"/>
  <c r="O61" i="3"/>
  <c r="P61" i="3"/>
  <c r="Q61" i="3"/>
  <c r="R61" i="3"/>
  <c r="S61" i="3"/>
  <c r="T61" i="3"/>
  <c r="U61" i="3"/>
  <c r="V61" i="3"/>
  <c r="O62" i="3"/>
  <c r="P62" i="3"/>
  <c r="Q62" i="3"/>
  <c r="R62" i="3"/>
  <c r="S62" i="3"/>
  <c r="T62" i="3"/>
  <c r="U62" i="3"/>
  <c r="V62" i="3"/>
  <c r="O63" i="3"/>
  <c r="P63" i="3"/>
  <c r="Q63" i="3"/>
  <c r="R63" i="3"/>
  <c r="S63" i="3"/>
  <c r="T63" i="3"/>
  <c r="U63" i="3"/>
  <c r="V63" i="3"/>
  <c r="O64" i="3"/>
  <c r="P64" i="3"/>
  <c r="Q64" i="3"/>
  <c r="R64" i="3"/>
  <c r="S64" i="3"/>
  <c r="T64" i="3"/>
  <c r="U64" i="3"/>
  <c r="V64" i="3"/>
  <c r="O65" i="3"/>
  <c r="P65" i="3"/>
  <c r="Q65" i="3"/>
  <c r="R65" i="3"/>
  <c r="S65" i="3"/>
  <c r="T65" i="3"/>
  <c r="U65" i="3"/>
  <c r="V65" i="3"/>
  <c r="O66" i="3"/>
  <c r="P66" i="3"/>
  <c r="Q66" i="3"/>
  <c r="R66" i="3"/>
  <c r="S66" i="3"/>
  <c r="T66" i="3"/>
  <c r="U66" i="3"/>
  <c r="V66" i="3"/>
  <c r="O67" i="3"/>
  <c r="P67" i="3"/>
  <c r="Q67" i="3"/>
  <c r="R67" i="3"/>
  <c r="S67" i="3"/>
  <c r="T67" i="3"/>
  <c r="U67" i="3"/>
  <c r="V67" i="3"/>
  <c r="O68" i="3"/>
  <c r="P68" i="3"/>
  <c r="Q68" i="3"/>
  <c r="R68" i="3"/>
  <c r="S68" i="3"/>
  <c r="T68" i="3"/>
  <c r="U68" i="3"/>
  <c r="V68" i="3"/>
  <c r="O69" i="3"/>
  <c r="P69" i="3"/>
  <c r="Q69" i="3"/>
  <c r="R69" i="3"/>
  <c r="S69" i="3"/>
  <c r="T69" i="3"/>
  <c r="U69" i="3"/>
  <c r="V69" i="3"/>
  <c r="O70" i="3"/>
  <c r="P70" i="3"/>
  <c r="Q70" i="3"/>
  <c r="R70" i="3"/>
  <c r="S70" i="3"/>
  <c r="T70" i="3"/>
  <c r="U70" i="3"/>
  <c r="V70" i="3"/>
  <c r="O71" i="3"/>
  <c r="P71" i="3"/>
  <c r="Q71" i="3"/>
  <c r="R71" i="3"/>
  <c r="S71" i="3"/>
  <c r="T71" i="3"/>
  <c r="U71" i="3"/>
  <c r="V71" i="3"/>
  <c r="O72" i="3"/>
  <c r="P72" i="3"/>
  <c r="Q72" i="3"/>
  <c r="R72" i="3"/>
  <c r="S72" i="3"/>
  <c r="T72" i="3"/>
  <c r="U72" i="3"/>
  <c r="V72" i="3"/>
  <c r="O73" i="3"/>
  <c r="P73" i="3"/>
  <c r="Q73" i="3"/>
  <c r="R73" i="3"/>
  <c r="S73" i="3"/>
  <c r="T73" i="3"/>
  <c r="U73" i="3"/>
  <c r="V73" i="3"/>
  <c r="O74" i="3"/>
  <c r="P74" i="3"/>
  <c r="Q74" i="3"/>
  <c r="R74" i="3"/>
  <c r="S74" i="3"/>
  <c r="T74" i="3"/>
  <c r="U74" i="3"/>
  <c r="V74" i="3"/>
  <c r="O75" i="3"/>
  <c r="P75" i="3"/>
  <c r="Q75" i="3"/>
  <c r="R75" i="3"/>
  <c r="S75" i="3"/>
  <c r="T75" i="3"/>
  <c r="U75" i="3"/>
  <c r="V75" i="3"/>
  <c r="O76" i="3"/>
  <c r="P76" i="3"/>
  <c r="Q76" i="3"/>
  <c r="R76" i="3"/>
  <c r="S76" i="3"/>
  <c r="T76" i="3"/>
  <c r="U76" i="3"/>
  <c r="V76" i="3"/>
  <c r="O77" i="3"/>
  <c r="P77" i="3"/>
  <c r="Q77" i="3"/>
  <c r="R77" i="3"/>
  <c r="S77" i="3"/>
  <c r="T77" i="3"/>
  <c r="U77" i="3"/>
  <c r="V77" i="3"/>
  <c r="O78" i="3"/>
  <c r="P78" i="3"/>
  <c r="Q78" i="3"/>
  <c r="R78" i="3"/>
  <c r="S78" i="3"/>
  <c r="T78" i="3"/>
  <c r="U78" i="3"/>
  <c r="V78" i="3"/>
  <c r="O79" i="3"/>
  <c r="P79" i="3"/>
  <c r="Q79" i="3"/>
  <c r="R79" i="3"/>
  <c r="S79" i="3"/>
  <c r="T79" i="3"/>
  <c r="U79" i="3"/>
  <c r="V79" i="3"/>
  <c r="O80" i="3"/>
  <c r="P80" i="3"/>
  <c r="Q80" i="3"/>
  <c r="R80" i="3"/>
  <c r="S80" i="3"/>
  <c r="T80" i="3"/>
  <c r="U80" i="3"/>
  <c r="V80" i="3"/>
  <c r="O81" i="3"/>
  <c r="P81" i="3"/>
  <c r="Q81" i="3"/>
  <c r="R81" i="3"/>
  <c r="S81" i="3"/>
  <c r="T81" i="3"/>
  <c r="U81" i="3"/>
  <c r="V81" i="3"/>
  <c r="O82" i="3"/>
  <c r="P82" i="3"/>
  <c r="Q82" i="3"/>
  <c r="R82" i="3"/>
  <c r="S82" i="3"/>
  <c r="T82" i="3"/>
  <c r="U82" i="3"/>
  <c r="V82" i="3"/>
  <c r="O83" i="3"/>
  <c r="P83" i="3"/>
  <c r="Q83" i="3"/>
  <c r="R83" i="3"/>
  <c r="S83" i="3"/>
  <c r="T83" i="3"/>
  <c r="U83" i="3"/>
  <c r="V83" i="3"/>
  <c r="O84" i="3"/>
  <c r="P84" i="3"/>
  <c r="Q84" i="3"/>
  <c r="R84" i="3"/>
  <c r="S84" i="3"/>
  <c r="T84" i="3"/>
  <c r="U84" i="3"/>
  <c r="V84" i="3"/>
  <c r="O85" i="3"/>
  <c r="P85" i="3"/>
  <c r="Q85" i="3"/>
  <c r="R85" i="3"/>
  <c r="S85" i="3"/>
  <c r="T85" i="3"/>
  <c r="U85" i="3"/>
  <c r="V85" i="3"/>
  <c r="O86" i="3"/>
  <c r="P86" i="3"/>
  <c r="Q86" i="3"/>
  <c r="R86" i="3"/>
  <c r="S86" i="3"/>
  <c r="T86" i="3"/>
  <c r="U86" i="3"/>
  <c r="V86" i="3"/>
  <c r="O87" i="3"/>
  <c r="P87" i="3"/>
  <c r="Q87" i="3"/>
  <c r="R87" i="3"/>
  <c r="S87" i="3"/>
  <c r="T87" i="3"/>
  <c r="U87" i="3"/>
  <c r="V87" i="3"/>
  <c r="O88" i="3"/>
  <c r="P88" i="3"/>
  <c r="Q88" i="3"/>
  <c r="R88" i="3"/>
  <c r="S88" i="3"/>
  <c r="T88" i="3"/>
  <c r="U88" i="3"/>
  <c r="V88" i="3"/>
  <c r="O89" i="3"/>
  <c r="P89" i="3"/>
  <c r="Q89" i="3"/>
  <c r="R89" i="3"/>
  <c r="S89" i="3"/>
  <c r="T89" i="3"/>
  <c r="U89" i="3"/>
  <c r="V89" i="3"/>
  <c r="O90" i="3"/>
  <c r="P90" i="3"/>
  <c r="Q90" i="3"/>
  <c r="R90" i="3"/>
  <c r="S90" i="3"/>
  <c r="T90" i="3"/>
  <c r="U90" i="3"/>
  <c r="V90" i="3"/>
  <c r="O91" i="3"/>
  <c r="P91" i="3"/>
  <c r="Q91" i="3"/>
  <c r="R91" i="3"/>
  <c r="S91" i="3"/>
  <c r="T91" i="3"/>
  <c r="U91" i="3"/>
  <c r="V91" i="3"/>
  <c r="O92" i="3"/>
  <c r="P92" i="3"/>
  <c r="Q92" i="3"/>
  <c r="R92" i="3"/>
  <c r="S92" i="3"/>
  <c r="T92" i="3"/>
  <c r="U92" i="3"/>
  <c r="V92" i="3"/>
  <c r="O93" i="3"/>
  <c r="P93" i="3"/>
  <c r="Q93" i="3"/>
  <c r="R93" i="3"/>
  <c r="S93" i="3"/>
  <c r="T93" i="3"/>
  <c r="U93" i="3"/>
  <c r="V93" i="3"/>
  <c r="O94" i="3"/>
  <c r="P94" i="3"/>
  <c r="Q94" i="3"/>
  <c r="R94" i="3"/>
  <c r="S94" i="3"/>
  <c r="T94" i="3"/>
  <c r="U94" i="3"/>
  <c r="V94" i="3"/>
  <c r="O95" i="3"/>
  <c r="P95" i="3"/>
  <c r="Q95" i="3"/>
  <c r="R95" i="3"/>
  <c r="S95" i="3"/>
  <c r="T95" i="3"/>
  <c r="U95" i="3"/>
  <c r="V95" i="3"/>
  <c r="O96" i="3"/>
  <c r="P96" i="3"/>
  <c r="Q96" i="3"/>
  <c r="R96" i="3"/>
  <c r="S96" i="3"/>
  <c r="T96" i="3"/>
  <c r="U96" i="3"/>
  <c r="V96" i="3"/>
  <c r="O97" i="3"/>
  <c r="P97" i="3"/>
  <c r="Q97" i="3"/>
  <c r="R97" i="3"/>
  <c r="S97" i="3"/>
  <c r="T97" i="3"/>
  <c r="U97" i="3"/>
  <c r="V97" i="3"/>
  <c r="O98" i="3"/>
  <c r="P98" i="3"/>
  <c r="Q98" i="3"/>
  <c r="R98" i="3"/>
  <c r="S98" i="3"/>
  <c r="T98" i="3"/>
  <c r="U98" i="3"/>
  <c r="V98" i="3"/>
  <c r="O99" i="3"/>
  <c r="P99" i="3"/>
  <c r="Q99" i="3"/>
  <c r="R99" i="3"/>
  <c r="S99" i="3"/>
  <c r="T99" i="3"/>
  <c r="U99" i="3"/>
  <c r="V99" i="3"/>
  <c r="O100" i="3"/>
  <c r="P100" i="3"/>
  <c r="Q100" i="3"/>
  <c r="R100" i="3"/>
  <c r="S100" i="3"/>
  <c r="T100" i="3"/>
  <c r="U100" i="3"/>
  <c r="V100" i="3"/>
  <c r="O101" i="3"/>
  <c r="P101" i="3"/>
  <c r="Q101" i="3"/>
  <c r="R101" i="3"/>
  <c r="S101" i="3"/>
  <c r="T101" i="3"/>
  <c r="U101" i="3"/>
  <c r="V101" i="3"/>
  <c r="O102" i="3"/>
  <c r="P102" i="3"/>
  <c r="Q102" i="3"/>
  <c r="R102" i="3"/>
  <c r="S102" i="3"/>
  <c r="T102" i="3"/>
  <c r="U102" i="3"/>
  <c r="V102" i="3"/>
  <c r="O103" i="3"/>
  <c r="P103" i="3"/>
  <c r="Q103" i="3"/>
  <c r="R103" i="3"/>
  <c r="S103" i="3"/>
  <c r="T103" i="3"/>
  <c r="U103" i="3"/>
  <c r="V103" i="3"/>
  <c r="O104" i="3"/>
  <c r="P104" i="3"/>
  <c r="Q104" i="3"/>
  <c r="R104" i="3"/>
  <c r="S104" i="3"/>
  <c r="T104" i="3"/>
  <c r="U104" i="3"/>
  <c r="V104" i="3"/>
  <c r="O105" i="3"/>
  <c r="P105" i="3"/>
  <c r="Q105" i="3"/>
  <c r="R105" i="3"/>
  <c r="S105" i="3"/>
  <c r="T105" i="3"/>
  <c r="U105" i="3"/>
  <c r="V105" i="3"/>
  <c r="O106" i="3"/>
  <c r="P106" i="3"/>
  <c r="Q106" i="3"/>
  <c r="R106" i="3"/>
  <c r="S106" i="3"/>
  <c r="T106" i="3"/>
  <c r="U106" i="3"/>
  <c r="V106" i="3"/>
  <c r="O107" i="3"/>
  <c r="P107" i="3"/>
  <c r="Q107" i="3"/>
  <c r="R107" i="3"/>
  <c r="S107" i="3"/>
  <c r="T107" i="3"/>
  <c r="U107" i="3"/>
  <c r="V107" i="3"/>
  <c r="O108" i="3"/>
  <c r="P108" i="3"/>
  <c r="Q108" i="3"/>
  <c r="R108" i="3"/>
  <c r="S108" i="3"/>
  <c r="T108" i="3"/>
  <c r="U108" i="3"/>
  <c r="V108" i="3"/>
  <c r="O109" i="3"/>
  <c r="P109" i="3"/>
  <c r="Q109" i="3"/>
  <c r="R109" i="3"/>
  <c r="S109" i="3"/>
  <c r="T109" i="3"/>
  <c r="U109" i="3"/>
  <c r="V109" i="3"/>
  <c r="O110" i="3"/>
  <c r="P110" i="3"/>
  <c r="Q110" i="3"/>
  <c r="R110" i="3"/>
  <c r="S110" i="3"/>
  <c r="T110" i="3"/>
  <c r="U110" i="3"/>
  <c r="V110" i="3"/>
  <c r="O111" i="3"/>
  <c r="P111" i="3"/>
  <c r="Q111" i="3"/>
  <c r="R111" i="3"/>
  <c r="S111" i="3"/>
  <c r="T111" i="3"/>
  <c r="U111" i="3"/>
  <c r="V111" i="3"/>
  <c r="O112" i="3"/>
  <c r="P112" i="3"/>
  <c r="Q112" i="3"/>
  <c r="R112" i="3"/>
  <c r="S112" i="3"/>
  <c r="T112" i="3"/>
  <c r="U112" i="3"/>
  <c r="V112" i="3"/>
  <c r="O113" i="3"/>
  <c r="P113" i="3"/>
  <c r="Q113" i="3"/>
  <c r="R113" i="3"/>
  <c r="S113" i="3"/>
  <c r="T113" i="3"/>
  <c r="U113" i="3"/>
  <c r="V113" i="3"/>
  <c r="O114" i="3"/>
  <c r="P114" i="3"/>
  <c r="Q114" i="3"/>
  <c r="R114" i="3"/>
  <c r="S114" i="3"/>
  <c r="T114" i="3"/>
  <c r="U114" i="3"/>
  <c r="V114" i="3"/>
  <c r="O115" i="3"/>
  <c r="P115" i="3"/>
  <c r="Q115" i="3"/>
  <c r="R115" i="3"/>
  <c r="S115" i="3"/>
  <c r="T115" i="3"/>
  <c r="U115" i="3"/>
  <c r="V115" i="3"/>
  <c r="O116" i="3"/>
  <c r="P116" i="3"/>
  <c r="Q116" i="3"/>
  <c r="R116" i="3"/>
  <c r="S116" i="3"/>
  <c r="T116" i="3"/>
  <c r="U116" i="3"/>
  <c r="V116" i="3"/>
  <c r="O117" i="3"/>
  <c r="P117" i="3"/>
  <c r="Q117" i="3"/>
  <c r="R117" i="3"/>
  <c r="S117" i="3"/>
  <c r="T117" i="3"/>
  <c r="U117" i="3"/>
  <c r="V117" i="3"/>
  <c r="O118" i="3"/>
  <c r="P118" i="3"/>
  <c r="Q118" i="3"/>
  <c r="R118" i="3"/>
  <c r="S118" i="3"/>
  <c r="T118" i="3"/>
  <c r="U118" i="3"/>
  <c r="V118" i="3"/>
  <c r="O119" i="3"/>
  <c r="P119" i="3"/>
  <c r="Q119" i="3"/>
  <c r="R119" i="3"/>
  <c r="S119" i="3"/>
  <c r="T119" i="3"/>
  <c r="U119" i="3"/>
  <c r="V119" i="3"/>
  <c r="O120" i="3"/>
  <c r="P120" i="3"/>
  <c r="Q120" i="3"/>
  <c r="R120" i="3"/>
  <c r="S120" i="3"/>
  <c r="T120" i="3"/>
  <c r="U120" i="3"/>
  <c r="V120" i="3"/>
  <c r="O121" i="3"/>
  <c r="P121" i="3"/>
  <c r="Q121" i="3"/>
  <c r="R121" i="3"/>
  <c r="S121" i="3"/>
  <c r="T121" i="3"/>
  <c r="U121" i="3"/>
  <c r="V121" i="3"/>
  <c r="O122" i="3"/>
  <c r="P122" i="3"/>
  <c r="Q122" i="3"/>
  <c r="R122" i="3"/>
  <c r="S122" i="3"/>
  <c r="T122" i="3"/>
  <c r="U122" i="3"/>
  <c r="V122" i="3"/>
  <c r="X3" i="3"/>
  <c r="Y3" i="3"/>
  <c r="Z3" i="3"/>
  <c r="AA3" i="3"/>
  <c r="AB3" i="3"/>
  <c r="AC3" i="3"/>
  <c r="AD3" i="3"/>
  <c r="AE3" i="3"/>
  <c r="X4" i="3"/>
  <c r="Y4" i="3"/>
  <c r="Z4" i="3"/>
  <c r="AA4" i="3"/>
  <c r="AB4" i="3"/>
  <c r="AC4" i="3"/>
  <c r="AD4" i="3"/>
  <c r="AE4" i="3"/>
  <c r="X5" i="3"/>
  <c r="Y5" i="3"/>
  <c r="Z5" i="3"/>
  <c r="AA5" i="3"/>
  <c r="AB5" i="3"/>
  <c r="AC5" i="3"/>
  <c r="AD5" i="3"/>
  <c r="AE5" i="3"/>
  <c r="X6" i="3"/>
  <c r="Y6" i="3"/>
  <c r="Z6" i="3"/>
  <c r="AA6" i="3"/>
  <c r="AB6" i="3"/>
  <c r="AC6" i="3"/>
  <c r="AD6" i="3"/>
  <c r="AE6" i="3"/>
  <c r="O3" i="3"/>
  <c r="P3" i="3"/>
  <c r="Q3" i="3"/>
  <c r="R3" i="3"/>
  <c r="S3" i="3"/>
  <c r="T3" i="3"/>
  <c r="U3" i="3"/>
  <c r="V3" i="3"/>
  <c r="O4" i="3"/>
  <c r="P4" i="3"/>
  <c r="Q4" i="3"/>
  <c r="R4" i="3"/>
  <c r="S4" i="3"/>
  <c r="T4" i="3"/>
  <c r="U4" i="3"/>
  <c r="V4" i="3"/>
  <c r="O5" i="3"/>
  <c r="P5" i="3"/>
  <c r="Q5" i="3"/>
  <c r="R5" i="3"/>
  <c r="S5" i="3"/>
  <c r="T5" i="3"/>
  <c r="U5" i="3"/>
  <c r="V5" i="3"/>
  <c r="O6" i="3"/>
  <c r="P6" i="3"/>
  <c r="Q6" i="3"/>
  <c r="R6" i="3"/>
  <c r="S6" i="3"/>
  <c r="T6" i="3"/>
  <c r="U6" i="3"/>
  <c r="V6" i="3"/>
  <c r="O7" i="3"/>
  <c r="P7" i="3"/>
  <c r="Q7" i="3"/>
  <c r="R7" i="3"/>
  <c r="S7" i="3"/>
  <c r="T7" i="3"/>
  <c r="U7" i="3"/>
  <c r="V7" i="3"/>
  <c r="O8" i="3"/>
  <c r="P8" i="3"/>
  <c r="Q8" i="3"/>
  <c r="R8" i="3"/>
  <c r="S8" i="3"/>
  <c r="T8" i="3"/>
  <c r="U8" i="3"/>
  <c r="V8" i="3"/>
  <c r="BY3" i="2"/>
  <c r="BZ3" i="2"/>
  <c r="CA3" i="2"/>
  <c r="CB3" i="2"/>
  <c r="CC3" i="2"/>
  <c r="CD3" i="2"/>
  <c r="CE3" i="2"/>
  <c r="CF3" i="2"/>
  <c r="CH3" i="2"/>
  <c r="CI3" i="2"/>
  <c r="CJ3" i="2"/>
  <c r="CK3" i="2"/>
  <c r="CL3" i="2"/>
  <c r="CM3" i="2"/>
  <c r="CN3" i="2"/>
  <c r="CO3" i="2"/>
  <c r="CQ3" i="2"/>
  <c r="CR3" i="2"/>
  <c r="CS3" i="2"/>
  <c r="CT3" i="2"/>
  <c r="CU3" i="2"/>
  <c r="CV3" i="2"/>
  <c r="CW3" i="2"/>
  <c r="CX3" i="2"/>
  <c r="CZ3" i="2"/>
  <c r="DA3" i="2"/>
  <c r="DB3" i="2"/>
  <c r="DC3" i="2"/>
  <c r="DD3" i="2"/>
  <c r="DE3" i="2"/>
  <c r="DF3" i="2"/>
  <c r="DG3" i="2"/>
  <c r="DI3" i="2"/>
  <c r="DJ3" i="2"/>
  <c r="DK3" i="2"/>
  <c r="DL3" i="2"/>
  <c r="DM3" i="2"/>
  <c r="DN3" i="2"/>
  <c r="DO3" i="2"/>
  <c r="DP3" i="2"/>
  <c r="DR3" i="2"/>
  <c r="DS3" i="2"/>
  <c r="DT3" i="2"/>
  <c r="DU3" i="2"/>
  <c r="DV3" i="2"/>
  <c r="DW3" i="2"/>
  <c r="DX3" i="2"/>
  <c r="DY3" i="2"/>
  <c r="EA3" i="2"/>
  <c r="EB3" i="2"/>
  <c r="EC3" i="2"/>
  <c r="ED3" i="2"/>
  <c r="EE3" i="2"/>
  <c r="EF3" i="2"/>
  <c r="EG3" i="2"/>
  <c r="EH3" i="2"/>
  <c r="BY4" i="2"/>
  <c r="BZ4" i="2"/>
  <c r="CA4" i="2"/>
  <c r="CB4" i="2"/>
  <c r="CC4" i="2"/>
  <c r="CD4" i="2"/>
  <c r="CE4" i="2"/>
  <c r="CF4" i="2"/>
  <c r="CH4" i="2"/>
  <c r="CI4" i="2"/>
  <c r="CJ4" i="2"/>
  <c r="CK4" i="2"/>
  <c r="CL4" i="2"/>
  <c r="CM4" i="2"/>
  <c r="CN4" i="2"/>
  <c r="CO4" i="2"/>
  <c r="CQ4" i="2"/>
  <c r="CR4" i="2"/>
  <c r="CS4" i="2"/>
  <c r="CT4" i="2"/>
  <c r="CU4" i="2"/>
  <c r="CV4" i="2"/>
  <c r="CW4" i="2"/>
  <c r="CX4" i="2"/>
  <c r="CZ4" i="2"/>
  <c r="DA4" i="2"/>
  <c r="DB4" i="2"/>
  <c r="DC4" i="2"/>
  <c r="DD4" i="2"/>
  <c r="DE4" i="2"/>
  <c r="DF4" i="2"/>
  <c r="DG4" i="2"/>
  <c r="DI4" i="2"/>
  <c r="DJ4" i="2"/>
  <c r="DK4" i="2"/>
  <c r="DL4" i="2"/>
  <c r="DM4" i="2"/>
  <c r="DN4" i="2"/>
  <c r="DO4" i="2"/>
  <c r="DP4" i="2"/>
  <c r="DR4" i="2"/>
  <c r="DS4" i="2"/>
  <c r="DT4" i="2"/>
  <c r="DU4" i="2"/>
  <c r="DV4" i="2"/>
  <c r="DW4" i="2"/>
  <c r="DX4" i="2"/>
  <c r="DY4" i="2"/>
  <c r="EA4" i="2"/>
  <c r="EB4" i="2"/>
  <c r="EC4" i="2"/>
  <c r="ED4" i="2"/>
  <c r="EE4" i="2"/>
  <c r="EF4" i="2"/>
  <c r="EG4" i="2"/>
  <c r="EH4" i="2"/>
  <c r="BY5" i="2"/>
  <c r="BZ5" i="2"/>
  <c r="CA5" i="2"/>
  <c r="CB5" i="2"/>
  <c r="CC5" i="2"/>
  <c r="CD5" i="2"/>
  <c r="CE5" i="2"/>
  <c r="CF5" i="2"/>
  <c r="CH5" i="2"/>
  <c r="CI5" i="2"/>
  <c r="CJ5" i="2"/>
  <c r="CK5" i="2"/>
  <c r="CL5" i="2"/>
  <c r="CM5" i="2"/>
  <c r="CN5" i="2"/>
  <c r="CO5" i="2"/>
  <c r="CQ5" i="2"/>
  <c r="CR5" i="2"/>
  <c r="CS5" i="2"/>
  <c r="CT5" i="2"/>
  <c r="CU5" i="2"/>
  <c r="CV5" i="2"/>
  <c r="CW5" i="2"/>
  <c r="CX5" i="2"/>
  <c r="CZ5" i="2"/>
  <c r="DA5" i="2"/>
  <c r="DB5" i="2"/>
  <c r="DC5" i="2"/>
  <c r="DD5" i="2"/>
  <c r="DE5" i="2"/>
  <c r="DF5" i="2"/>
  <c r="DG5" i="2"/>
  <c r="DI5" i="2"/>
  <c r="DJ5" i="2"/>
  <c r="DK5" i="2"/>
  <c r="DL5" i="2"/>
  <c r="DM5" i="2"/>
  <c r="DN5" i="2"/>
  <c r="DO5" i="2"/>
  <c r="DP5" i="2"/>
  <c r="DR5" i="2"/>
  <c r="DS5" i="2"/>
  <c r="DT5" i="2"/>
  <c r="DU5" i="2"/>
  <c r="DV5" i="2"/>
  <c r="DW5" i="2"/>
  <c r="DX5" i="2"/>
  <c r="DY5" i="2"/>
  <c r="EA5" i="2"/>
  <c r="EB5" i="2"/>
  <c r="EC5" i="2"/>
  <c r="ED5" i="2"/>
  <c r="EE5" i="2"/>
  <c r="EF5" i="2"/>
  <c r="EG5" i="2"/>
  <c r="EH5" i="2"/>
  <c r="BY6" i="2"/>
  <c r="BZ6" i="2"/>
  <c r="CA6" i="2"/>
  <c r="CB6" i="2"/>
  <c r="CC6" i="2"/>
  <c r="CD6" i="2"/>
  <c r="CE6" i="2"/>
  <c r="CF6" i="2"/>
  <c r="CH6" i="2"/>
  <c r="CI6" i="2"/>
  <c r="CJ6" i="2"/>
  <c r="CK6" i="2"/>
  <c r="CL6" i="2"/>
  <c r="CM6" i="2"/>
  <c r="CN6" i="2"/>
  <c r="CO6" i="2"/>
  <c r="CQ6" i="2"/>
  <c r="CR6" i="2"/>
  <c r="CS6" i="2"/>
  <c r="CT6" i="2"/>
  <c r="CU6" i="2"/>
  <c r="CV6" i="2"/>
  <c r="CW6" i="2"/>
  <c r="CX6" i="2"/>
  <c r="CZ6" i="2"/>
  <c r="DA6" i="2"/>
  <c r="DB6" i="2"/>
  <c r="DC6" i="2"/>
  <c r="DD6" i="2"/>
  <c r="DE6" i="2"/>
  <c r="DF6" i="2"/>
  <c r="DG6" i="2"/>
  <c r="DI6" i="2"/>
  <c r="DJ6" i="2"/>
  <c r="DK6" i="2"/>
  <c r="DL6" i="2"/>
  <c r="DM6" i="2"/>
  <c r="DN6" i="2"/>
  <c r="DO6" i="2"/>
  <c r="DP6" i="2"/>
  <c r="DR6" i="2"/>
  <c r="DS6" i="2"/>
  <c r="DT6" i="2"/>
  <c r="DU6" i="2"/>
  <c r="DV6" i="2"/>
  <c r="DW6" i="2"/>
  <c r="DX6" i="2"/>
  <c r="DY6" i="2"/>
  <c r="EA6" i="2"/>
  <c r="EB6" i="2"/>
  <c r="EC6" i="2"/>
  <c r="ED6" i="2"/>
  <c r="EE6" i="2"/>
  <c r="EF6" i="2"/>
  <c r="EG6" i="2"/>
  <c r="EH6" i="2"/>
  <c r="BY7" i="2"/>
  <c r="BZ7" i="2"/>
  <c r="CA7" i="2"/>
  <c r="CB7" i="2"/>
  <c r="CC7" i="2"/>
  <c r="CD7" i="2"/>
  <c r="CE7" i="2"/>
  <c r="CF7" i="2"/>
  <c r="CH7" i="2"/>
  <c r="CI7" i="2"/>
  <c r="CJ7" i="2"/>
  <c r="CK7" i="2"/>
  <c r="CL7" i="2"/>
  <c r="CM7" i="2"/>
  <c r="CN7" i="2"/>
  <c r="CO7" i="2"/>
  <c r="CQ7" i="2"/>
  <c r="CR7" i="2"/>
  <c r="CS7" i="2"/>
  <c r="CT7" i="2"/>
  <c r="CU7" i="2"/>
  <c r="CV7" i="2"/>
  <c r="CW7" i="2"/>
  <c r="CX7" i="2"/>
  <c r="CZ7" i="2"/>
  <c r="DA7" i="2"/>
  <c r="DB7" i="2"/>
  <c r="DC7" i="2"/>
  <c r="DD7" i="2"/>
  <c r="DE7" i="2"/>
  <c r="DF7" i="2"/>
  <c r="DG7" i="2"/>
  <c r="DI7" i="2"/>
  <c r="DJ7" i="2"/>
  <c r="DK7" i="2"/>
  <c r="DL7" i="2"/>
  <c r="DM7" i="2"/>
  <c r="DN7" i="2"/>
  <c r="DO7" i="2"/>
  <c r="DP7" i="2"/>
  <c r="DR7" i="2"/>
  <c r="DS7" i="2"/>
  <c r="DT7" i="2"/>
  <c r="DU7" i="2"/>
  <c r="DV7" i="2"/>
  <c r="DW7" i="2"/>
  <c r="DX7" i="2"/>
  <c r="DY7" i="2"/>
  <c r="EA7" i="2"/>
  <c r="EB7" i="2"/>
  <c r="EC7" i="2"/>
  <c r="ED7" i="2"/>
  <c r="EE7" i="2"/>
  <c r="EF7" i="2"/>
  <c r="EG7" i="2"/>
  <c r="EH7" i="2"/>
  <c r="BY8" i="2"/>
  <c r="BZ8" i="2"/>
  <c r="CA8" i="2"/>
  <c r="CB8" i="2"/>
  <c r="CC8" i="2"/>
  <c r="CD8" i="2"/>
  <c r="CE8" i="2"/>
  <c r="CF8" i="2"/>
  <c r="CH8" i="2"/>
  <c r="CI8" i="2"/>
  <c r="CJ8" i="2"/>
  <c r="CK8" i="2"/>
  <c r="CL8" i="2"/>
  <c r="CM8" i="2"/>
  <c r="CN8" i="2"/>
  <c r="CO8" i="2"/>
  <c r="CQ8" i="2"/>
  <c r="CR8" i="2"/>
  <c r="CS8" i="2"/>
  <c r="CT8" i="2"/>
  <c r="CU8" i="2"/>
  <c r="CV8" i="2"/>
  <c r="CW8" i="2"/>
  <c r="CX8" i="2"/>
  <c r="CZ8" i="2"/>
  <c r="DA8" i="2"/>
  <c r="DB8" i="2"/>
  <c r="DC8" i="2"/>
  <c r="DD8" i="2"/>
  <c r="DE8" i="2"/>
  <c r="DF8" i="2"/>
  <c r="DG8" i="2"/>
  <c r="DI8" i="2"/>
  <c r="DJ8" i="2"/>
  <c r="DK8" i="2"/>
  <c r="DL8" i="2"/>
  <c r="DM8" i="2"/>
  <c r="DN8" i="2"/>
  <c r="DO8" i="2"/>
  <c r="DP8" i="2"/>
  <c r="DR8" i="2"/>
  <c r="DS8" i="2"/>
  <c r="DT8" i="2"/>
  <c r="DU8" i="2"/>
  <c r="DV8" i="2"/>
  <c r="DW8" i="2"/>
  <c r="DX8" i="2"/>
  <c r="DY8" i="2"/>
  <c r="EA8" i="2"/>
  <c r="EB8" i="2"/>
  <c r="EC8" i="2"/>
  <c r="ED8" i="2"/>
  <c r="EE8" i="2"/>
  <c r="EF8" i="2"/>
  <c r="EG8" i="2"/>
  <c r="EH8" i="2"/>
  <c r="BP7" i="2"/>
  <c r="BQ7" i="2"/>
  <c r="BR7" i="2"/>
  <c r="BS7" i="2"/>
  <c r="BT7" i="2"/>
  <c r="BU7" i="2"/>
  <c r="BV7" i="2"/>
  <c r="BW7" i="2"/>
  <c r="BP8" i="2"/>
  <c r="BQ8" i="2"/>
  <c r="BR8" i="2"/>
  <c r="BS8" i="2"/>
  <c r="BT8" i="2"/>
  <c r="BU8" i="2"/>
  <c r="BV8" i="2"/>
  <c r="BW8" i="2"/>
  <c r="BP9" i="2"/>
  <c r="BQ9" i="2"/>
  <c r="BR9" i="2"/>
  <c r="BS9" i="2"/>
  <c r="BT9" i="2"/>
  <c r="BU9" i="2"/>
  <c r="BV9" i="2"/>
  <c r="BW9" i="2"/>
  <c r="BP10" i="2"/>
  <c r="BQ10" i="2"/>
  <c r="BR10" i="2"/>
  <c r="BS10" i="2"/>
  <c r="BT10" i="2"/>
  <c r="BU10" i="2"/>
  <c r="BV10" i="2"/>
  <c r="BW10" i="2"/>
  <c r="BP11" i="2"/>
  <c r="BQ11" i="2"/>
  <c r="BR11" i="2"/>
  <c r="BS11" i="2"/>
  <c r="BT11" i="2"/>
  <c r="BU11" i="2"/>
  <c r="BV11" i="2"/>
  <c r="BW11" i="2"/>
  <c r="BP12" i="2"/>
  <c r="BQ12" i="2"/>
  <c r="BR12" i="2"/>
  <c r="BS12" i="2"/>
  <c r="BT12" i="2"/>
  <c r="BU12" i="2"/>
  <c r="BV12" i="2"/>
  <c r="BW12" i="2"/>
  <c r="BP13" i="2"/>
  <c r="BQ13" i="2"/>
  <c r="BR13" i="2"/>
  <c r="BS13" i="2"/>
  <c r="BT13" i="2"/>
  <c r="BU13" i="2"/>
  <c r="BV13" i="2"/>
  <c r="BW13" i="2"/>
  <c r="BP14" i="2"/>
  <c r="BQ14" i="2"/>
  <c r="BR14" i="2"/>
  <c r="BS14" i="2"/>
  <c r="BT14" i="2"/>
  <c r="BU14" i="2"/>
  <c r="BV14" i="2"/>
  <c r="BW14" i="2"/>
  <c r="BP15" i="2"/>
  <c r="BQ15" i="2"/>
  <c r="BR15" i="2"/>
  <c r="BS15" i="2"/>
  <c r="BT15" i="2"/>
  <c r="BU15" i="2"/>
  <c r="BV15" i="2"/>
  <c r="BW15" i="2"/>
  <c r="BP16" i="2"/>
  <c r="BQ16" i="2"/>
  <c r="BR16" i="2"/>
  <c r="BS16" i="2"/>
  <c r="BT16" i="2"/>
  <c r="BU16" i="2"/>
  <c r="BV16" i="2"/>
  <c r="BW16" i="2"/>
  <c r="BP17" i="2"/>
  <c r="BQ17" i="2"/>
  <c r="BR17" i="2"/>
  <c r="BS17" i="2"/>
  <c r="BT17" i="2"/>
  <c r="BU17" i="2"/>
  <c r="BV17" i="2"/>
  <c r="BW17" i="2"/>
  <c r="BP18" i="2"/>
  <c r="BQ18" i="2"/>
  <c r="BR18" i="2"/>
  <c r="BS18" i="2"/>
  <c r="BT18" i="2"/>
  <c r="BU18" i="2"/>
  <c r="BV18" i="2"/>
  <c r="BW18" i="2"/>
  <c r="BP19" i="2"/>
  <c r="BQ19" i="2"/>
  <c r="BR19" i="2"/>
  <c r="BS19" i="2"/>
  <c r="BT19" i="2"/>
  <c r="BU19" i="2"/>
  <c r="BV19" i="2"/>
  <c r="BW19" i="2"/>
  <c r="BP20" i="2"/>
  <c r="BQ20" i="2"/>
  <c r="BR20" i="2"/>
  <c r="BS20" i="2"/>
  <c r="BT20" i="2"/>
  <c r="BU20" i="2"/>
  <c r="BV20" i="2"/>
  <c r="BW20" i="2"/>
  <c r="BP21" i="2"/>
  <c r="BQ21" i="2"/>
  <c r="BR21" i="2"/>
  <c r="BS21" i="2"/>
  <c r="BT21" i="2"/>
  <c r="BU21" i="2"/>
  <c r="BV21" i="2"/>
  <c r="BW21" i="2"/>
  <c r="BP22" i="2"/>
  <c r="BQ22" i="2"/>
  <c r="BR22" i="2"/>
  <c r="BS22" i="2"/>
  <c r="BT22" i="2"/>
  <c r="BU22" i="2"/>
  <c r="BV22" i="2"/>
  <c r="BW22" i="2"/>
  <c r="BP23" i="2"/>
  <c r="BQ23" i="2"/>
  <c r="BR23" i="2"/>
  <c r="BS23" i="2"/>
  <c r="BT23" i="2"/>
  <c r="BU23" i="2"/>
  <c r="BV23" i="2"/>
  <c r="BW23" i="2"/>
  <c r="BP24" i="2"/>
  <c r="BQ24" i="2"/>
  <c r="BR24" i="2"/>
  <c r="BS24" i="2"/>
  <c r="BT24" i="2"/>
  <c r="BU24" i="2"/>
  <c r="BV24" i="2"/>
  <c r="BW24" i="2"/>
  <c r="BP25" i="2"/>
  <c r="BQ25" i="2"/>
  <c r="BR25" i="2"/>
  <c r="BS25" i="2"/>
  <c r="BT25" i="2"/>
  <c r="BU25" i="2"/>
  <c r="BV25" i="2"/>
  <c r="BW25" i="2"/>
  <c r="BP26" i="2"/>
  <c r="BQ26" i="2"/>
  <c r="BR26" i="2"/>
  <c r="BS26" i="2"/>
  <c r="BT26" i="2"/>
  <c r="BU26" i="2"/>
  <c r="BV26" i="2"/>
  <c r="BW26" i="2"/>
  <c r="BP27" i="2"/>
  <c r="BQ27" i="2"/>
  <c r="BR27" i="2"/>
  <c r="BS27" i="2"/>
  <c r="BT27" i="2"/>
  <c r="BU27" i="2"/>
  <c r="BV27" i="2"/>
  <c r="BW27" i="2"/>
  <c r="BP28" i="2"/>
  <c r="BQ28" i="2"/>
  <c r="BR28" i="2"/>
  <c r="BS28" i="2"/>
  <c r="BT28" i="2"/>
  <c r="BU28" i="2"/>
  <c r="BV28" i="2"/>
  <c r="BW28" i="2"/>
  <c r="BP29" i="2"/>
  <c r="BQ29" i="2"/>
  <c r="BR29" i="2"/>
  <c r="BS29" i="2"/>
  <c r="BT29" i="2"/>
  <c r="BU29" i="2"/>
  <c r="BV29" i="2"/>
  <c r="BW29" i="2"/>
  <c r="BP30" i="2"/>
  <c r="BQ30" i="2"/>
  <c r="BR30" i="2"/>
  <c r="BS30" i="2"/>
  <c r="BT30" i="2"/>
  <c r="BU30" i="2"/>
  <c r="BV30" i="2"/>
  <c r="BW30" i="2"/>
  <c r="BP31" i="2"/>
  <c r="BQ31" i="2"/>
  <c r="BR31" i="2"/>
  <c r="BS31" i="2"/>
  <c r="BT31" i="2"/>
  <c r="BU31" i="2"/>
  <c r="BV31" i="2"/>
  <c r="BW31" i="2"/>
  <c r="BP32" i="2"/>
  <c r="BQ32" i="2"/>
  <c r="BR32" i="2"/>
  <c r="BS32" i="2"/>
  <c r="BT32" i="2"/>
  <c r="BU32" i="2"/>
  <c r="BV32" i="2"/>
  <c r="BW32" i="2"/>
  <c r="BP33" i="2"/>
  <c r="BQ33" i="2"/>
  <c r="BR33" i="2"/>
  <c r="BS33" i="2"/>
  <c r="BT33" i="2"/>
  <c r="BU33" i="2"/>
  <c r="BV33" i="2"/>
  <c r="BW33" i="2"/>
  <c r="BP34" i="2"/>
  <c r="BQ34" i="2"/>
  <c r="BR34" i="2"/>
  <c r="BS34" i="2"/>
  <c r="BT34" i="2"/>
  <c r="BU34" i="2"/>
  <c r="BV34" i="2"/>
  <c r="BW34" i="2"/>
  <c r="BP35" i="2"/>
  <c r="BQ35" i="2"/>
  <c r="BR35" i="2"/>
  <c r="BS35" i="2"/>
  <c r="BT35" i="2"/>
  <c r="BU35" i="2"/>
  <c r="BV35" i="2"/>
  <c r="BW35" i="2"/>
  <c r="BP36" i="2"/>
  <c r="BQ36" i="2"/>
  <c r="BR36" i="2"/>
  <c r="BS36" i="2"/>
  <c r="BT36" i="2"/>
  <c r="BU36" i="2"/>
  <c r="BV36" i="2"/>
  <c r="BW36" i="2"/>
  <c r="BP37" i="2"/>
  <c r="BQ37" i="2"/>
  <c r="BR37" i="2"/>
  <c r="BS37" i="2"/>
  <c r="BT37" i="2"/>
  <c r="BU37" i="2"/>
  <c r="BV37" i="2"/>
  <c r="BW37" i="2"/>
  <c r="BP38" i="2"/>
  <c r="BQ38" i="2"/>
  <c r="BR38" i="2"/>
  <c r="BS38" i="2"/>
  <c r="BT38" i="2"/>
  <c r="BU38" i="2"/>
  <c r="BV38" i="2"/>
  <c r="BW38" i="2"/>
  <c r="BP39" i="2"/>
  <c r="BQ39" i="2"/>
  <c r="BR39" i="2"/>
  <c r="BS39" i="2"/>
  <c r="BT39" i="2"/>
  <c r="BU39" i="2"/>
  <c r="BV39" i="2"/>
  <c r="BW39" i="2"/>
  <c r="BP40" i="2"/>
  <c r="BQ40" i="2"/>
  <c r="BR40" i="2"/>
  <c r="BS40" i="2"/>
  <c r="BT40" i="2"/>
  <c r="BU40" i="2"/>
  <c r="BV40" i="2"/>
  <c r="BW40" i="2"/>
  <c r="BP41" i="2"/>
  <c r="BQ41" i="2"/>
  <c r="BR41" i="2"/>
  <c r="BS41" i="2"/>
  <c r="BT41" i="2"/>
  <c r="BU41" i="2"/>
  <c r="BV41" i="2"/>
  <c r="BW41" i="2"/>
  <c r="BP42" i="2"/>
  <c r="BQ42" i="2"/>
  <c r="BR42" i="2"/>
  <c r="BS42" i="2"/>
  <c r="BT42" i="2"/>
  <c r="BU42" i="2"/>
  <c r="BV42" i="2"/>
  <c r="BW42" i="2"/>
  <c r="BP43" i="2"/>
  <c r="BQ43" i="2"/>
  <c r="BR43" i="2"/>
  <c r="BS43" i="2"/>
  <c r="BT43" i="2"/>
  <c r="BU43" i="2"/>
  <c r="BV43" i="2"/>
  <c r="BW43" i="2"/>
  <c r="BP44" i="2"/>
  <c r="BQ44" i="2"/>
  <c r="BR44" i="2"/>
  <c r="BS44" i="2"/>
  <c r="BT44" i="2"/>
  <c r="BU44" i="2"/>
  <c r="BV44" i="2"/>
  <c r="BW44" i="2"/>
  <c r="BP45" i="2"/>
  <c r="BQ45" i="2"/>
  <c r="BR45" i="2"/>
  <c r="BS45" i="2"/>
  <c r="BT45" i="2"/>
  <c r="BU45" i="2"/>
  <c r="BV45" i="2"/>
  <c r="BW45" i="2"/>
  <c r="BP46" i="2"/>
  <c r="BQ46" i="2"/>
  <c r="BR46" i="2"/>
  <c r="BS46" i="2"/>
  <c r="BT46" i="2"/>
  <c r="BU46" i="2"/>
  <c r="BV46" i="2"/>
  <c r="BW46" i="2"/>
  <c r="BP47" i="2"/>
  <c r="BQ47" i="2"/>
  <c r="BR47" i="2"/>
  <c r="BS47" i="2"/>
  <c r="BT47" i="2"/>
  <c r="BU47" i="2"/>
  <c r="BV47" i="2"/>
  <c r="BW47" i="2"/>
  <c r="BP48" i="2"/>
  <c r="BQ48" i="2"/>
  <c r="BR48" i="2"/>
  <c r="BS48" i="2"/>
  <c r="BT48" i="2"/>
  <c r="BU48" i="2"/>
  <c r="BV48" i="2"/>
  <c r="BW48" i="2"/>
  <c r="BP49" i="2"/>
  <c r="BQ49" i="2"/>
  <c r="BR49" i="2"/>
  <c r="BS49" i="2"/>
  <c r="BT49" i="2"/>
  <c r="BU49" i="2"/>
  <c r="BV49" i="2"/>
  <c r="BW49" i="2"/>
  <c r="BP50" i="2"/>
  <c r="BQ50" i="2"/>
  <c r="BR50" i="2"/>
  <c r="BS50" i="2"/>
  <c r="BT50" i="2"/>
  <c r="BU50" i="2"/>
  <c r="BV50" i="2"/>
  <c r="BW50" i="2"/>
  <c r="BP51" i="2"/>
  <c r="BQ51" i="2"/>
  <c r="BR51" i="2"/>
  <c r="BS51" i="2"/>
  <c r="BT51" i="2"/>
  <c r="BU51" i="2"/>
  <c r="BV51" i="2"/>
  <c r="BW51" i="2"/>
  <c r="BP52" i="2"/>
  <c r="BQ52" i="2"/>
  <c r="BR52" i="2"/>
  <c r="BS52" i="2"/>
  <c r="BT52" i="2"/>
  <c r="BU52" i="2"/>
  <c r="BV52" i="2"/>
  <c r="BW52" i="2"/>
  <c r="BP53" i="2"/>
  <c r="BQ53" i="2"/>
  <c r="BR53" i="2"/>
  <c r="BS53" i="2"/>
  <c r="BT53" i="2"/>
  <c r="BU53" i="2"/>
  <c r="BV53" i="2"/>
  <c r="BW53" i="2"/>
  <c r="BP54" i="2"/>
  <c r="BQ54" i="2"/>
  <c r="BR54" i="2"/>
  <c r="BS54" i="2"/>
  <c r="BT54" i="2"/>
  <c r="BU54" i="2"/>
  <c r="BV54" i="2"/>
  <c r="BW54" i="2"/>
  <c r="BP55" i="2"/>
  <c r="BQ55" i="2"/>
  <c r="BR55" i="2"/>
  <c r="BS55" i="2"/>
  <c r="BT55" i="2"/>
  <c r="BU55" i="2"/>
  <c r="BV55" i="2"/>
  <c r="BW55" i="2"/>
  <c r="BP56" i="2"/>
  <c r="BQ56" i="2"/>
  <c r="BR56" i="2"/>
  <c r="BS56" i="2"/>
  <c r="BT56" i="2"/>
  <c r="BU56" i="2"/>
  <c r="BV56" i="2"/>
  <c r="BW56" i="2"/>
  <c r="BP57" i="2"/>
  <c r="BQ57" i="2"/>
  <c r="BR57" i="2"/>
  <c r="BS57" i="2"/>
  <c r="BT57" i="2"/>
  <c r="BU57" i="2"/>
  <c r="BV57" i="2"/>
  <c r="BW57" i="2"/>
  <c r="BP58" i="2"/>
  <c r="BQ58" i="2"/>
  <c r="BR58" i="2"/>
  <c r="BS58" i="2"/>
  <c r="BT58" i="2"/>
  <c r="BU58" i="2"/>
  <c r="BV58" i="2"/>
  <c r="BW58" i="2"/>
  <c r="BP59" i="2"/>
  <c r="BQ59" i="2"/>
  <c r="BR59" i="2"/>
  <c r="BS59" i="2"/>
  <c r="BT59" i="2"/>
  <c r="BU59" i="2"/>
  <c r="BV59" i="2"/>
  <c r="BW59" i="2"/>
  <c r="BP60" i="2"/>
  <c r="BQ60" i="2"/>
  <c r="BR60" i="2"/>
  <c r="BS60" i="2"/>
  <c r="BT60" i="2"/>
  <c r="BU60" i="2"/>
  <c r="BV60" i="2"/>
  <c r="BW60" i="2"/>
  <c r="BP61" i="2"/>
  <c r="BQ61" i="2"/>
  <c r="BR61" i="2"/>
  <c r="BS61" i="2"/>
  <c r="BT61" i="2"/>
  <c r="BU61" i="2"/>
  <c r="BV61" i="2"/>
  <c r="BW61" i="2"/>
  <c r="BP62" i="2"/>
  <c r="BQ62" i="2"/>
  <c r="BR62" i="2"/>
  <c r="BS62" i="2"/>
  <c r="BT62" i="2"/>
  <c r="BU62" i="2"/>
  <c r="BV62" i="2"/>
  <c r="BW62" i="2"/>
  <c r="BP63" i="2"/>
  <c r="BQ63" i="2"/>
  <c r="BR63" i="2"/>
  <c r="BS63" i="2"/>
  <c r="BT63" i="2"/>
  <c r="BU63" i="2"/>
  <c r="BV63" i="2"/>
  <c r="BW63" i="2"/>
  <c r="BP64" i="2"/>
  <c r="BQ64" i="2"/>
  <c r="BR64" i="2"/>
  <c r="BS64" i="2"/>
  <c r="BT64" i="2"/>
  <c r="BU64" i="2"/>
  <c r="BV64" i="2"/>
  <c r="BW64" i="2"/>
  <c r="BP65" i="2"/>
  <c r="BQ65" i="2"/>
  <c r="BR65" i="2"/>
  <c r="BS65" i="2"/>
  <c r="BT65" i="2"/>
  <c r="BU65" i="2"/>
  <c r="BV65" i="2"/>
  <c r="BW65" i="2"/>
  <c r="BP66" i="2"/>
  <c r="BQ66" i="2"/>
  <c r="BR66" i="2"/>
  <c r="BS66" i="2"/>
  <c r="BT66" i="2"/>
  <c r="BU66" i="2"/>
  <c r="BV66" i="2"/>
  <c r="BW66" i="2"/>
  <c r="BP67" i="2"/>
  <c r="BQ67" i="2"/>
  <c r="BR67" i="2"/>
  <c r="BS67" i="2"/>
  <c r="BT67" i="2"/>
  <c r="BU67" i="2"/>
  <c r="BV67" i="2"/>
  <c r="BW67" i="2"/>
  <c r="BP68" i="2"/>
  <c r="BQ68" i="2"/>
  <c r="BR68" i="2"/>
  <c r="BS68" i="2"/>
  <c r="BT68" i="2"/>
  <c r="BU68" i="2"/>
  <c r="BV68" i="2"/>
  <c r="BW68" i="2"/>
  <c r="BP69" i="2"/>
  <c r="BQ69" i="2"/>
  <c r="BR69" i="2"/>
  <c r="BS69" i="2"/>
  <c r="BT69" i="2"/>
  <c r="BU69" i="2"/>
  <c r="BV69" i="2"/>
  <c r="BW69" i="2"/>
  <c r="BP70" i="2"/>
  <c r="BQ70" i="2"/>
  <c r="BR70" i="2"/>
  <c r="BS70" i="2"/>
  <c r="BT70" i="2"/>
  <c r="BU70" i="2"/>
  <c r="BV70" i="2"/>
  <c r="BW70" i="2"/>
  <c r="BP71" i="2"/>
  <c r="BQ71" i="2"/>
  <c r="BR71" i="2"/>
  <c r="BS71" i="2"/>
  <c r="BT71" i="2"/>
  <c r="BU71" i="2"/>
  <c r="BV71" i="2"/>
  <c r="BW71" i="2"/>
  <c r="BP72" i="2"/>
  <c r="BQ72" i="2"/>
  <c r="BR72" i="2"/>
  <c r="BS72" i="2"/>
  <c r="BT72" i="2"/>
  <c r="BU72" i="2"/>
  <c r="BV72" i="2"/>
  <c r="BW72" i="2"/>
  <c r="BP73" i="2"/>
  <c r="BQ73" i="2"/>
  <c r="BR73" i="2"/>
  <c r="BS73" i="2"/>
  <c r="BT73" i="2"/>
  <c r="BU73" i="2"/>
  <c r="BV73" i="2"/>
  <c r="BW73" i="2"/>
  <c r="BP74" i="2"/>
  <c r="BQ74" i="2"/>
  <c r="BR74" i="2"/>
  <c r="BS74" i="2"/>
  <c r="BT74" i="2"/>
  <c r="BU74" i="2"/>
  <c r="BV74" i="2"/>
  <c r="BW74" i="2"/>
  <c r="BP75" i="2"/>
  <c r="BQ75" i="2"/>
  <c r="BR75" i="2"/>
  <c r="BS75" i="2"/>
  <c r="BT75" i="2"/>
  <c r="BU75" i="2"/>
  <c r="BV75" i="2"/>
  <c r="BW75" i="2"/>
  <c r="BP76" i="2"/>
  <c r="BQ76" i="2"/>
  <c r="BR76" i="2"/>
  <c r="BS76" i="2"/>
  <c r="BT76" i="2"/>
  <c r="BU76" i="2"/>
  <c r="BV76" i="2"/>
  <c r="BW76" i="2"/>
  <c r="BP77" i="2"/>
  <c r="BQ77" i="2"/>
  <c r="BR77" i="2"/>
  <c r="BS77" i="2"/>
  <c r="BT77" i="2"/>
  <c r="BU77" i="2"/>
  <c r="BV77" i="2"/>
  <c r="BW77" i="2"/>
  <c r="BP78" i="2"/>
  <c r="BQ78" i="2"/>
  <c r="BR78" i="2"/>
  <c r="BS78" i="2"/>
  <c r="BT78" i="2"/>
  <c r="BU78" i="2"/>
  <c r="BV78" i="2"/>
  <c r="BW78" i="2"/>
  <c r="BP79" i="2"/>
  <c r="BQ79" i="2"/>
  <c r="BR79" i="2"/>
  <c r="BS79" i="2"/>
  <c r="BT79" i="2"/>
  <c r="BU79" i="2"/>
  <c r="BV79" i="2"/>
  <c r="BW79" i="2"/>
  <c r="BP80" i="2"/>
  <c r="BQ80" i="2"/>
  <c r="BR80" i="2"/>
  <c r="BS80" i="2"/>
  <c r="BT80" i="2"/>
  <c r="BU80" i="2"/>
  <c r="BV80" i="2"/>
  <c r="BW80" i="2"/>
  <c r="BP81" i="2"/>
  <c r="BQ81" i="2"/>
  <c r="BR81" i="2"/>
  <c r="BS81" i="2"/>
  <c r="BT81" i="2"/>
  <c r="BU81" i="2"/>
  <c r="BV81" i="2"/>
  <c r="BW81" i="2"/>
  <c r="BP82" i="2"/>
  <c r="BQ82" i="2"/>
  <c r="BR82" i="2"/>
  <c r="BS82" i="2"/>
  <c r="BT82" i="2"/>
  <c r="BU82" i="2"/>
  <c r="BV82" i="2"/>
  <c r="BW82" i="2"/>
  <c r="BP83" i="2"/>
  <c r="BQ83" i="2"/>
  <c r="BR83" i="2"/>
  <c r="BS83" i="2"/>
  <c r="BT83" i="2"/>
  <c r="BU83" i="2"/>
  <c r="BV83" i="2"/>
  <c r="BW83" i="2"/>
  <c r="BP84" i="2"/>
  <c r="BQ84" i="2"/>
  <c r="BR84" i="2"/>
  <c r="BS84" i="2"/>
  <c r="BT84" i="2"/>
  <c r="BU84" i="2"/>
  <c r="BV84" i="2"/>
  <c r="BW84" i="2"/>
  <c r="BP85" i="2"/>
  <c r="BQ85" i="2"/>
  <c r="BR85" i="2"/>
  <c r="BS85" i="2"/>
  <c r="BT85" i="2"/>
  <c r="BU85" i="2"/>
  <c r="BV85" i="2"/>
  <c r="BW85" i="2"/>
  <c r="BP86" i="2"/>
  <c r="BQ86" i="2"/>
  <c r="BR86" i="2"/>
  <c r="BS86" i="2"/>
  <c r="BT86" i="2"/>
  <c r="BU86" i="2"/>
  <c r="BV86" i="2"/>
  <c r="BW86" i="2"/>
  <c r="BP87" i="2"/>
  <c r="BQ87" i="2"/>
  <c r="BR87" i="2"/>
  <c r="BS87" i="2"/>
  <c r="BT87" i="2"/>
  <c r="BU87" i="2"/>
  <c r="BV87" i="2"/>
  <c r="BW87" i="2"/>
  <c r="BP88" i="2"/>
  <c r="BQ88" i="2"/>
  <c r="BR88" i="2"/>
  <c r="BS88" i="2"/>
  <c r="BT88" i="2"/>
  <c r="BU88" i="2"/>
  <c r="BV88" i="2"/>
  <c r="BW88" i="2"/>
  <c r="BP89" i="2"/>
  <c r="BQ89" i="2"/>
  <c r="BR89" i="2"/>
  <c r="BS89" i="2"/>
  <c r="BT89" i="2"/>
  <c r="BU89" i="2"/>
  <c r="BV89" i="2"/>
  <c r="BW89" i="2"/>
  <c r="BP90" i="2"/>
  <c r="BQ90" i="2"/>
  <c r="BR90" i="2"/>
  <c r="BS90" i="2"/>
  <c r="BT90" i="2"/>
  <c r="BU90" i="2"/>
  <c r="BV90" i="2"/>
  <c r="BW90" i="2"/>
  <c r="BP91" i="2"/>
  <c r="BQ91" i="2"/>
  <c r="BR91" i="2"/>
  <c r="BS91" i="2"/>
  <c r="BT91" i="2"/>
  <c r="BU91" i="2"/>
  <c r="BV91" i="2"/>
  <c r="BW91" i="2"/>
  <c r="BP92" i="2"/>
  <c r="BQ92" i="2"/>
  <c r="BR92" i="2"/>
  <c r="BS92" i="2"/>
  <c r="BT92" i="2"/>
  <c r="BU92" i="2"/>
  <c r="BV92" i="2"/>
  <c r="BW92" i="2"/>
  <c r="BP93" i="2"/>
  <c r="BQ93" i="2"/>
  <c r="BR93" i="2"/>
  <c r="BS93" i="2"/>
  <c r="BT93" i="2"/>
  <c r="BU93" i="2"/>
  <c r="BV93" i="2"/>
  <c r="BW93" i="2"/>
  <c r="BP94" i="2"/>
  <c r="BQ94" i="2"/>
  <c r="BR94" i="2"/>
  <c r="BS94" i="2"/>
  <c r="BT94" i="2"/>
  <c r="BU94" i="2"/>
  <c r="BV94" i="2"/>
  <c r="BW94" i="2"/>
  <c r="BP95" i="2"/>
  <c r="BQ95" i="2"/>
  <c r="BR95" i="2"/>
  <c r="BS95" i="2"/>
  <c r="BT95" i="2"/>
  <c r="BU95" i="2"/>
  <c r="BV95" i="2"/>
  <c r="BW95" i="2"/>
  <c r="BP96" i="2"/>
  <c r="BQ96" i="2"/>
  <c r="BR96" i="2"/>
  <c r="BS96" i="2"/>
  <c r="BT96" i="2"/>
  <c r="BU96" i="2"/>
  <c r="BV96" i="2"/>
  <c r="BW96" i="2"/>
  <c r="BP97" i="2"/>
  <c r="BQ97" i="2"/>
  <c r="BR97" i="2"/>
  <c r="BS97" i="2"/>
  <c r="BT97" i="2"/>
  <c r="BU97" i="2"/>
  <c r="BV97" i="2"/>
  <c r="BW97" i="2"/>
  <c r="BP98" i="2"/>
  <c r="BQ98" i="2"/>
  <c r="BR98" i="2"/>
  <c r="BS98" i="2"/>
  <c r="BT98" i="2"/>
  <c r="BU98" i="2"/>
  <c r="BV98" i="2"/>
  <c r="BW98" i="2"/>
  <c r="BP99" i="2"/>
  <c r="BQ99" i="2"/>
  <c r="BR99" i="2"/>
  <c r="BS99" i="2"/>
  <c r="BT99" i="2"/>
  <c r="BU99" i="2"/>
  <c r="BV99" i="2"/>
  <c r="BW99" i="2"/>
  <c r="BP100" i="2"/>
  <c r="BQ100" i="2"/>
  <c r="BR100" i="2"/>
  <c r="BS100" i="2"/>
  <c r="BT100" i="2"/>
  <c r="BU100" i="2"/>
  <c r="BV100" i="2"/>
  <c r="BW100" i="2"/>
  <c r="BP101" i="2"/>
  <c r="BQ101" i="2"/>
  <c r="BR101" i="2"/>
  <c r="BS101" i="2"/>
  <c r="BT101" i="2"/>
  <c r="BU101" i="2"/>
  <c r="BV101" i="2"/>
  <c r="BW101" i="2"/>
  <c r="BP102" i="2"/>
  <c r="BQ102" i="2"/>
  <c r="BR102" i="2"/>
  <c r="BS102" i="2"/>
  <c r="BT102" i="2"/>
  <c r="BU102" i="2"/>
  <c r="BV102" i="2"/>
  <c r="BW102" i="2"/>
  <c r="BP103" i="2"/>
  <c r="BQ103" i="2"/>
  <c r="BR103" i="2"/>
  <c r="BS103" i="2"/>
  <c r="BT103" i="2"/>
  <c r="BU103" i="2"/>
  <c r="BV103" i="2"/>
  <c r="BW103" i="2"/>
  <c r="BP104" i="2"/>
  <c r="BQ104" i="2"/>
  <c r="BR104" i="2"/>
  <c r="BS104" i="2"/>
  <c r="BT104" i="2"/>
  <c r="BU104" i="2"/>
  <c r="BV104" i="2"/>
  <c r="BW104" i="2"/>
  <c r="BP105" i="2"/>
  <c r="BQ105" i="2"/>
  <c r="BR105" i="2"/>
  <c r="BS105" i="2"/>
  <c r="BT105" i="2"/>
  <c r="BU105" i="2"/>
  <c r="BV105" i="2"/>
  <c r="BW105" i="2"/>
  <c r="BP106" i="2"/>
  <c r="BQ106" i="2"/>
  <c r="BR106" i="2"/>
  <c r="BS106" i="2"/>
  <c r="BT106" i="2"/>
  <c r="BU106" i="2"/>
  <c r="BV106" i="2"/>
  <c r="BW106" i="2"/>
  <c r="BP107" i="2"/>
  <c r="BQ107" i="2"/>
  <c r="BR107" i="2"/>
  <c r="BS107" i="2"/>
  <c r="BT107" i="2"/>
  <c r="BU107" i="2"/>
  <c r="BV107" i="2"/>
  <c r="BW107" i="2"/>
  <c r="BP108" i="2"/>
  <c r="BQ108" i="2"/>
  <c r="BR108" i="2"/>
  <c r="BS108" i="2"/>
  <c r="BT108" i="2"/>
  <c r="BU108" i="2"/>
  <c r="BV108" i="2"/>
  <c r="BW108" i="2"/>
  <c r="BP109" i="2"/>
  <c r="BQ109" i="2"/>
  <c r="BR109" i="2"/>
  <c r="BS109" i="2"/>
  <c r="BT109" i="2"/>
  <c r="BU109" i="2"/>
  <c r="BV109" i="2"/>
  <c r="BW109" i="2"/>
  <c r="BP110" i="2"/>
  <c r="BQ110" i="2"/>
  <c r="BR110" i="2"/>
  <c r="BS110" i="2"/>
  <c r="BT110" i="2"/>
  <c r="BU110" i="2"/>
  <c r="BV110" i="2"/>
  <c r="BW110" i="2"/>
  <c r="BP111" i="2"/>
  <c r="BQ111" i="2"/>
  <c r="BR111" i="2"/>
  <c r="BS111" i="2"/>
  <c r="BT111" i="2"/>
  <c r="BU111" i="2"/>
  <c r="BV111" i="2"/>
  <c r="BW111" i="2"/>
  <c r="BP112" i="2"/>
  <c r="BQ112" i="2"/>
  <c r="BR112" i="2"/>
  <c r="BS112" i="2"/>
  <c r="BT112" i="2"/>
  <c r="BU112" i="2"/>
  <c r="BV112" i="2"/>
  <c r="BW112" i="2"/>
  <c r="BP113" i="2"/>
  <c r="BQ113" i="2"/>
  <c r="BR113" i="2"/>
  <c r="BS113" i="2"/>
  <c r="BT113" i="2"/>
  <c r="BU113" i="2"/>
  <c r="BV113" i="2"/>
  <c r="BW113" i="2"/>
  <c r="BP114" i="2"/>
  <c r="BQ114" i="2"/>
  <c r="BR114" i="2"/>
  <c r="BS114" i="2"/>
  <c r="BT114" i="2"/>
  <c r="BU114" i="2"/>
  <c r="BV114" i="2"/>
  <c r="BW114" i="2"/>
  <c r="BP115" i="2"/>
  <c r="BQ115" i="2"/>
  <c r="BR115" i="2"/>
  <c r="BS115" i="2"/>
  <c r="BT115" i="2"/>
  <c r="BU115" i="2"/>
  <c r="BV115" i="2"/>
  <c r="BW115" i="2"/>
  <c r="BP116" i="2"/>
  <c r="BQ116" i="2"/>
  <c r="BR116" i="2"/>
  <c r="BS116" i="2"/>
  <c r="BT116" i="2"/>
  <c r="BU116" i="2"/>
  <c r="BV116" i="2"/>
  <c r="BW116" i="2"/>
  <c r="BP117" i="2"/>
  <c r="BQ117" i="2"/>
  <c r="BR117" i="2"/>
  <c r="BS117" i="2"/>
  <c r="BT117" i="2"/>
  <c r="BU117" i="2"/>
  <c r="BV117" i="2"/>
  <c r="BW117" i="2"/>
  <c r="BP118" i="2"/>
  <c r="BQ118" i="2"/>
  <c r="BR118" i="2"/>
  <c r="BS118" i="2"/>
  <c r="BT118" i="2"/>
  <c r="BU118" i="2"/>
  <c r="BV118" i="2"/>
  <c r="BW118" i="2"/>
  <c r="BP119" i="2"/>
  <c r="BQ119" i="2"/>
  <c r="BR119" i="2"/>
  <c r="BS119" i="2"/>
  <c r="BT119" i="2"/>
  <c r="BU119" i="2"/>
  <c r="BV119" i="2"/>
  <c r="BW119" i="2"/>
  <c r="BP120" i="2"/>
  <c r="BQ120" i="2"/>
  <c r="BR120" i="2"/>
  <c r="BS120" i="2"/>
  <c r="BT120" i="2"/>
  <c r="BU120" i="2"/>
  <c r="BV120" i="2"/>
  <c r="BW120" i="2"/>
  <c r="BP121" i="2"/>
  <c r="BQ121" i="2"/>
  <c r="BR121" i="2"/>
  <c r="BS121" i="2"/>
  <c r="BT121" i="2"/>
  <c r="BU121" i="2"/>
  <c r="BV121" i="2"/>
  <c r="BW121" i="2"/>
  <c r="BP122" i="2"/>
  <c r="BQ122" i="2"/>
  <c r="BR122" i="2"/>
  <c r="BS122" i="2"/>
  <c r="BT122" i="2"/>
  <c r="BU122" i="2"/>
  <c r="BV122" i="2"/>
  <c r="BW122" i="2"/>
  <c r="BG7" i="2"/>
  <c r="BH7" i="2"/>
  <c r="BI7" i="2"/>
  <c r="BJ7" i="2"/>
  <c r="BK7" i="2"/>
  <c r="BL7" i="2"/>
  <c r="BM7" i="2"/>
  <c r="BN7" i="2"/>
  <c r="BG8" i="2"/>
  <c r="BH8" i="2"/>
  <c r="BI8" i="2"/>
  <c r="BJ8" i="2"/>
  <c r="BK8" i="2"/>
  <c r="BL8" i="2"/>
  <c r="BM8" i="2"/>
  <c r="BN8" i="2"/>
  <c r="BG9" i="2"/>
  <c r="BH9" i="2"/>
  <c r="BI9" i="2"/>
  <c r="BJ9" i="2"/>
  <c r="BK9" i="2"/>
  <c r="BL9" i="2"/>
  <c r="BM9" i="2"/>
  <c r="BN9" i="2"/>
  <c r="BG10" i="2"/>
  <c r="BH10" i="2"/>
  <c r="BI10" i="2"/>
  <c r="BJ10" i="2"/>
  <c r="BK10" i="2"/>
  <c r="BL10" i="2"/>
  <c r="BM10" i="2"/>
  <c r="BN10" i="2"/>
  <c r="BG11" i="2"/>
  <c r="BH11" i="2"/>
  <c r="BI11" i="2"/>
  <c r="BJ11" i="2"/>
  <c r="BK11" i="2"/>
  <c r="BL11" i="2"/>
  <c r="BM11" i="2"/>
  <c r="BN11" i="2"/>
  <c r="BG12" i="2"/>
  <c r="BH12" i="2"/>
  <c r="BI12" i="2"/>
  <c r="BJ12" i="2"/>
  <c r="BK12" i="2"/>
  <c r="BL12" i="2"/>
  <c r="BM12" i="2"/>
  <c r="BN12" i="2"/>
  <c r="BG13" i="2"/>
  <c r="BH13" i="2"/>
  <c r="BI13" i="2"/>
  <c r="BJ13" i="2"/>
  <c r="BK13" i="2"/>
  <c r="BL13" i="2"/>
  <c r="BM13" i="2"/>
  <c r="BN13" i="2"/>
  <c r="BG14" i="2"/>
  <c r="BH14" i="2"/>
  <c r="BI14" i="2"/>
  <c r="BJ14" i="2"/>
  <c r="BK14" i="2"/>
  <c r="BL14" i="2"/>
  <c r="BM14" i="2"/>
  <c r="BN14" i="2"/>
  <c r="BG15" i="2"/>
  <c r="BH15" i="2"/>
  <c r="BI15" i="2"/>
  <c r="BJ15" i="2"/>
  <c r="BK15" i="2"/>
  <c r="BL15" i="2"/>
  <c r="BM15" i="2"/>
  <c r="BN15" i="2"/>
  <c r="BG16" i="2"/>
  <c r="BH16" i="2"/>
  <c r="BI16" i="2"/>
  <c r="BJ16" i="2"/>
  <c r="BK16" i="2"/>
  <c r="BL16" i="2"/>
  <c r="BM16" i="2"/>
  <c r="BN16" i="2"/>
  <c r="BG17" i="2"/>
  <c r="BH17" i="2"/>
  <c r="BI17" i="2"/>
  <c r="BJ17" i="2"/>
  <c r="BK17" i="2"/>
  <c r="BL17" i="2"/>
  <c r="BM17" i="2"/>
  <c r="BN17" i="2"/>
  <c r="BG18" i="2"/>
  <c r="BH18" i="2"/>
  <c r="BI18" i="2"/>
  <c r="BJ18" i="2"/>
  <c r="BK18" i="2"/>
  <c r="BL18" i="2"/>
  <c r="BM18" i="2"/>
  <c r="BN18" i="2"/>
  <c r="BG19" i="2"/>
  <c r="BH19" i="2"/>
  <c r="BI19" i="2"/>
  <c r="BJ19" i="2"/>
  <c r="BK19" i="2"/>
  <c r="BL19" i="2"/>
  <c r="BM19" i="2"/>
  <c r="BN19" i="2"/>
  <c r="BG20" i="2"/>
  <c r="BH20" i="2"/>
  <c r="BI20" i="2"/>
  <c r="BJ20" i="2"/>
  <c r="BK20" i="2"/>
  <c r="BL20" i="2"/>
  <c r="BM20" i="2"/>
  <c r="BN20" i="2"/>
  <c r="BG21" i="2"/>
  <c r="BH21" i="2"/>
  <c r="BI21" i="2"/>
  <c r="BJ21" i="2"/>
  <c r="BK21" i="2"/>
  <c r="BL21" i="2"/>
  <c r="BM21" i="2"/>
  <c r="BN21" i="2"/>
  <c r="BG22" i="2"/>
  <c r="BH22" i="2"/>
  <c r="BI22" i="2"/>
  <c r="BJ22" i="2"/>
  <c r="BK22" i="2"/>
  <c r="BL22" i="2"/>
  <c r="BM22" i="2"/>
  <c r="BN22" i="2"/>
  <c r="BG23" i="2"/>
  <c r="BH23" i="2"/>
  <c r="BI23" i="2"/>
  <c r="BJ23" i="2"/>
  <c r="BK23" i="2"/>
  <c r="BL23" i="2"/>
  <c r="BM23" i="2"/>
  <c r="BN23" i="2"/>
  <c r="BG24" i="2"/>
  <c r="BH24" i="2"/>
  <c r="BI24" i="2"/>
  <c r="BJ24" i="2"/>
  <c r="BK24" i="2"/>
  <c r="BL24" i="2"/>
  <c r="BM24" i="2"/>
  <c r="BN24" i="2"/>
  <c r="BG25" i="2"/>
  <c r="BH25" i="2"/>
  <c r="BI25" i="2"/>
  <c r="BJ25" i="2"/>
  <c r="BK25" i="2"/>
  <c r="BL25" i="2"/>
  <c r="BM25" i="2"/>
  <c r="BN25" i="2"/>
  <c r="BG26" i="2"/>
  <c r="BH26" i="2"/>
  <c r="BI26" i="2"/>
  <c r="BJ26" i="2"/>
  <c r="BK26" i="2"/>
  <c r="BL26" i="2"/>
  <c r="BM26" i="2"/>
  <c r="BN26" i="2"/>
  <c r="BG27" i="2"/>
  <c r="BH27" i="2"/>
  <c r="BI27" i="2"/>
  <c r="BJ27" i="2"/>
  <c r="BK27" i="2"/>
  <c r="BL27" i="2"/>
  <c r="BM27" i="2"/>
  <c r="BN27" i="2"/>
  <c r="BG28" i="2"/>
  <c r="BH28" i="2"/>
  <c r="BI28" i="2"/>
  <c r="BJ28" i="2"/>
  <c r="BK28" i="2"/>
  <c r="BL28" i="2"/>
  <c r="BM28" i="2"/>
  <c r="BN28" i="2"/>
  <c r="BG29" i="2"/>
  <c r="BH29" i="2"/>
  <c r="BI29" i="2"/>
  <c r="BJ29" i="2"/>
  <c r="BK29" i="2"/>
  <c r="BL29" i="2"/>
  <c r="BM29" i="2"/>
  <c r="BN29" i="2"/>
  <c r="BG30" i="2"/>
  <c r="BH30" i="2"/>
  <c r="BI30" i="2"/>
  <c r="BJ30" i="2"/>
  <c r="BK30" i="2"/>
  <c r="BL30" i="2"/>
  <c r="BM30" i="2"/>
  <c r="BN30" i="2"/>
  <c r="BG31" i="2"/>
  <c r="BH31" i="2"/>
  <c r="BI31" i="2"/>
  <c r="BJ31" i="2"/>
  <c r="BK31" i="2"/>
  <c r="BL31" i="2"/>
  <c r="BM31" i="2"/>
  <c r="BN31" i="2"/>
  <c r="BG32" i="2"/>
  <c r="BH32" i="2"/>
  <c r="BI32" i="2"/>
  <c r="BJ32" i="2"/>
  <c r="BK32" i="2"/>
  <c r="BL32" i="2"/>
  <c r="BM32" i="2"/>
  <c r="BN32" i="2"/>
  <c r="BG33" i="2"/>
  <c r="BH33" i="2"/>
  <c r="BI33" i="2"/>
  <c r="BJ33" i="2"/>
  <c r="BK33" i="2"/>
  <c r="BL33" i="2"/>
  <c r="BM33" i="2"/>
  <c r="BN33" i="2"/>
  <c r="BG34" i="2"/>
  <c r="BH34" i="2"/>
  <c r="BI34" i="2"/>
  <c r="BJ34" i="2"/>
  <c r="BK34" i="2"/>
  <c r="BL34" i="2"/>
  <c r="BM34" i="2"/>
  <c r="BN34" i="2"/>
  <c r="BG35" i="2"/>
  <c r="BH35" i="2"/>
  <c r="BI35" i="2"/>
  <c r="BJ35" i="2"/>
  <c r="BK35" i="2"/>
  <c r="BL35" i="2"/>
  <c r="BM35" i="2"/>
  <c r="BN35" i="2"/>
  <c r="BG36" i="2"/>
  <c r="BH36" i="2"/>
  <c r="BI36" i="2"/>
  <c r="BJ36" i="2"/>
  <c r="BK36" i="2"/>
  <c r="BL36" i="2"/>
  <c r="BM36" i="2"/>
  <c r="BN36" i="2"/>
  <c r="BG37" i="2"/>
  <c r="BH37" i="2"/>
  <c r="BI37" i="2"/>
  <c r="BJ37" i="2"/>
  <c r="BK37" i="2"/>
  <c r="BL37" i="2"/>
  <c r="BM37" i="2"/>
  <c r="BN37" i="2"/>
  <c r="BG38" i="2"/>
  <c r="BH38" i="2"/>
  <c r="BI38" i="2"/>
  <c r="BJ38" i="2"/>
  <c r="BK38" i="2"/>
  <c r="BL38" i="2"/>
  <c r="BM38" i="2"/>
  <c r="BN38" i="2"/>
  <c r="BG39" i="2"/>
  <c r="BH39" i="2"/>
  <c r="BI39" i="2"/>
  <c r="BJ39" i="2"/>
  <c r="BK39" i="2"/>
  <c r="BL39" i="2"/>
  <c r="BM39" i="2"/>
  <c r="BN39" i="2"/>
  <c r="BG40" i="2"/>
  <c r="BH40" i="2"/>
  <c r="BI40" i="2"/>
  <c r="BJ40" i="2"/>
  <c r="BK40" i="2"/>
  <c r="BL40" i="2"/>
  <c r="BM40" i="2"/>
  <c r="BN40" i="2"/>
  <c r="BG41" i="2"/>
  <c r="BH41" i="2"/>
  <c r="BI41" i="2"/>
  <c r="BJ41" i="2"/>
  <c r="BK41" i="2"/>
  <c r="BL41" i="2"/>
  <c r="BM41" i="2"/>
  <c r="BN41" i="2"/>
  <c r="BG42" i="2"/>
  <c r="BH42" i="2"/>
  <c r="BI42" i="2"/>
  <c r="BJ42" i="2"/>
  <c r="BK42" i="2"/>
  <c r="BL42" i="2"/>
  <c r="BM42" i="2"/>
  <c r="BN42" i="2"/>
  <c r="BG43" i="2"/>
  <c r="BH43" i="2"/>
  <c r="BI43" i="2"/>
  <c r="BJ43" i="2"/>
  <c r="BK43" i="2"/>
  <c r="BL43" i="2"/>
  <c r="BM43" i="2"/>
  <c r="BN43" i="2"/>
  <c r="BG44" i="2"/>
  <c r="BH44" i="2"/>
  <c r="BI44" i="2"/>
  <c r="BJ44" i="2"/>
  <c r="BK44" i="2"/>
  <c r="BL44" i="2"/>
  <c r="BM44" i="2"/>
  <c r="BN44" i="2"/>
  <c r="BG45" i="2"/>
  <c r="BH45" i="2"/>
  <c r="BI45" i="2"/>
  <c r="BJ45" i="2"/>
  <c r="BK45" i="2"/>
  <c r="BL45" i="2"/>
  <c r="BM45" i="2"/>
  <c r="BN45" i="2"/>
  <c r="BG46" i="2"/>
  <c r="BH46" i="2"/>
  <c r="BI46" i="2"/>
  <c r="BJ46" i="2"/>
  <c r="BK46" i="2"/>
  <c r="BL46" i="2"/>
  <c r="BM46" i="2"/>
  <c r="BN46" i="2"/>
  <c r="BG47" i="2"/>
  <c r="BH47" i="2"/>
  <c r="BI47" i="2"/>
  <c r="BJ47" i="2"/>
  <c r="BK47" i="2"/>
  <c r="BL47" i="2"/>
  <c r="BM47" i="2"/>
  <c r="BN47" i="2"/>
  <c r="BG48" i="2"/>
  <c r="BH48" i="2"/>
  <c r="BI48" i="2"/>
  <c r="BJ48" i="2"/>
  <c r="BK48" i="2"/>
  <c r="BL48" i="2"/>
  <c r="BM48" i="2"/>
  <c r="BN48" i="2"/>
  <c r="BG49" i="2"/>
  <c r="BH49" i="2"/>
  <c r="BI49" i="2"/>
  <c r="BJ49" i="2"/>
  <c r="BK49" i="2"/>
  <c r="BL49" i="2"/>
  <c r="BM49" i="2"/>
  <c r="BN49" i="2"/>
  <c r="BG50" i="2"/>
  <c r="BH50" i="2"/>
  <c r="BI50" i="2"/>
  <c r="BJ50" i="2"/>
  <c r="BK50" i="2"/>
  <c r="BL50" i="2"/>
  <c r="BM50" i="2"/>
  <c r="BN50" i="2"/>
  <c r="BG51" i="2"/>
  <c r="BH51" i="2"/>
  <c r="BI51" i="2"/>
  <c r="BJ51" i="2"/>
  <c r="BK51" i="2"/>
  <c r="BL51" i="2"/>
  <c r="BM51" i="2"/>
  <c r="BN51" i="2"/>
  <c r="BG52" i="2"/>
  <c r="BH52" i="2"/>
  <c r="BI52" i="2"/>
  <c r="BJ52" i="2"/>
  <c r="BK52" i="2"/>
  <c r="BL52" i="2"/>
  <c r="BM52" i="2"/>
  <c r="BN52" i="2"/>
  <c r="BG53" i="2"/>
  <c r="BH53" i="2"/>
  <c r="BI53" i="2"/>
  <c r="BJ53" i="2"/>
  <c r="BK53" i="2"/>
  <c r="BL53" i="2"/>
  <c r="BM53" i="2"/>
  <c r="BN53" i="2"/>
  <c r="BG54" i="2"/>
  <c r="BH54" i="2"/>
  <c r="BI54" i="2"/>
  <c r="BJ54" i="2"/>
  <c r="BK54" i="2"/>
  <c r="BL54" i="2"/>
  <c r="BM54" i="2"/>
  <c r="BN54" i="2"/>
  <c r="BG55" i="2"/>
  <c r="BH55" i="2"/>
  <c r="BI55" i="2"/>
  <c r="BJ55" i="2"/>
  <c r="BK55" i="2"/>
  <c r="BL55" i="2"/>
  <c r="BM55" i="2"/>
  <c r="BN55" i="2"/>
  <c r="BG56" i="2"/>
  <c r="BH56" i="2"/>
  <c r="BI56" i="2"/>
  <c r="BJ56" i="2"/>
  <c r="BK56" i="2"/>
  <c r="BL56" i="2"/>
  <c r="BM56" i="2"/>
  <c r="BN56" i="2"/>
  <c r="BG57" i="2"/>
  <c r="BH57" i="2"/>
  <c r="BI57" i="2"/>
  <c r="BJ57" i="2"/>
  <c r="BK57" i="2"/>
  <c r="BL57" i="2"/>
  <c r="BM57" i="2"/>
  <c r="BN57" i="2"/>
  <c r="BG58" i="2"/>
  <c r="BH58" i="2"/>
  <c r="BI58" i="2"/>
  <c r="BJ58" i="2"/>
  <c r="BK58" i="2"/>
  <c r="BL58" i="2"/>
  <c r="BM58" i="2"/>
  <c r="BN58" i="2"/>
  <c r="BG59" i="2"/>
  <c r="BH59" i="2"/>
  <c r="BI59" i="2"/>
  <c r="BJ59" i="2"/>
  <c r="BK59" i="2"/>
  <c r="BL59" i="2"/>
  <c r="BM59" i="2"/>
  <c r="BN59" i="2"/>
  <c r="BG60" i="2"/>
  <c r="BH60" i="2"/>
  <c r="BI60" i="2"/>
  <c r="BJ60" i="2"/>
  <c r="BK60" i="2"/>
  <c r="BL60" i="2"/>
  <c r="BM60" i="2"/>
  <c r="BN60" i="2"/>
  <c r="BG61" i="2"/>
  <c r="BH61" i="2"/>
  <c r="BI61" i="2"/>
  <c r="BJ61" i="2"/>
  <c r="BK61" i="2"/>
  <c r="BL61" i="2"/>
  <c r="BM61" i="2"/>
  <c r="BN61" i="2"/>
  <c r="BG62" i="2"/>
  <c r="BH62" i="2"/>
  <c r="BI62" i="2"/>
  <c r="BJ62" i="2"/>
  <c r="BK62" i="2"/>
  <c r="BL62" i="2"/>
  <c r="BM62" i="2"/>
  <c r="BN62" i="2"/>
  <c r="BG63" i="2"/>
  <c r="BH63" i="2"/>
  <c r="BI63" i="2"/>
  <c r="BJ63" i="2"/>
  <c r="BK63" i="2"/>
  <c r="BL63" i="2"/>
  <c r="BM63" i="2"/>
  <c r="BN63" i="2"/>
  <c r="BG64" i="2"/>
  <c r="BH64" i="2"/>
  <c r="BI64" i="2"/>
  <c r="BJ64" i="2"/>
  <c r="BK64" i="2"/>
  <c r="BL64" i="2"/>
  <c r="BM64" i="2"/>
  <c r="BN64" i="2"/>
  <c r="BG65" i="2"/>
  <c r="BH65" i="2"/>
  <c r="BI65" i="2"/>
  <c r="BJ65" i="2"/>
  <c r="BK65" i="2"/>
  <c r="BL65" i="2"/>
  <c r="BM65" i="2"/>
  <c r="BN65" i="2"/>
  <c r="BG66" i="2"/>
  <c r="BH66" i="2"/>
  <c r="BI66" i="2"/>
  <c r="BJ66" i="2"/>
  <c r="BK66" i="2"/>
  <c r="BL66" i="2"/>
  <c r="BM66" i="2"/>
  <c r="BN66" i="2"/>
  <c r="BG67" i="2"/>
  <c r="BH67" i="2"/>
  <c r="BI67" i="2"/>
  <c r="BJ67" i="2"/>
  <c r="BK67" i="2"/>
  <c r="BL67" i="2"/>
  <c r="BM67" i="2"/>
  <c r="BN67" i="2"/>
  <c r="BG68" i="2"/>
  <c r="BH68" i="2"/>
  <c r="BI68" i="2"/>
  <c r="BJ68" i="2"/>
  <c r="BK68" i="2"/>
  <c r="BL68" i="2"/>
  <c r="BM68" i="2"/>
  <c r="BN68" i="2"/>
  <c r="BG69" i="2"/>
  <c r="BH69" i="2"/>
  <c r="BI69" i="2"/>
  <c r="BJ69" i="2"/>
  <c r="BK69" i="2"/>
  <c r="BL69" i="2"/>
  <c r="BM69" i="2"/>
  <c r="BN69" i="2"/>
  <c r="BG70" i="2"/>
  <c r="BH70" i="2"/>
  <c r="BI70" i="2"/>
  <c r="BJ70" i="2"/>
  <c r="BK70" i="2"/>
  <c r="BL70" i="2"/>
  <c r="BM70" i="2"/>
  <c r="BN70" i="2"/>
  <c r="BG71" i="2"/>
  <c r="BH71" i="2"/>
  <c r="BI71" i="2"/>
  <c r="BJ71" i="2"/>
  <c r="BK71" i="2"/>
  <c r="BL71" i="2"/>
  <c r="BM71" i="2"/>
  <c r="BN71" i="2"/>
  <c r="BG72" i="2"/>
  <c r="BH72" i="2"/>
  <c r="BI72" i="2"/>
  <c r="BJ72" i="2"/>
  <c r="BK72" i="2"/>
  <c r="BL72" i="2"/>
  <c r="BM72" i="2"/>
  <c r="BN72" i="2"/>
  <c r="BG73" i="2"/>
  <c r="BH73" i="2"/>
  <c r="BI73" i="2"/>
  <c r="BJ73" i="2"/>
  <c r="BK73" i="2"/>
  <c r="BL73" i="2"/>
  <c r="BM73" i="2"/>
  <c r="BN73" i="2"/>
  <c r="BG74" i="2"/>
  <c r="BH74" i="2"/>
  <c r="BI74" i="2"/>
  <c r="BJ74" i="2"/>
  <c r="BK74" i="2"/>
  <c r="BL74" i="2"/>
  <c r="BM74" i="2"/>
  <c r="BN74" i="2"/>
  <c r="BG75" i="2"/>
  <c r="BH75" i="2"/>
  <c r="BI75" i="2"/>
  <c r="BJ75" i="2"/>
  <c r="BK75" i="2"/>
  <c r="BL75" i="2"/>
  <c r="BM75" i="2"/>
  <c r="BN75" i="2"/>
  <c r="BG76" i="2"/>
  <c r="BH76" i="2"/>
  <c r="BI76" i="2"/>
  <c r="BJ76" i="2"/>
  <c r="BK76" i="2"/>
  <c r="BL76" i="2"/>
  <c r="BM76" i="2"/>
  <c r="BN76" i="2"/>
  <c r="BG77" i="2"/>
  <c r="BH77" i="2"/>
  <c r="BI77" i="2"/>
  <c r="BJ77" i="2"/>
  <c r="BK77" i="2"/>
  <c r="BL77" i="2"/>
  <c r="BM77" i="2"/>
  <c r="BN77" i="2"/>
  <c r="BG78" i="2"/>
  <c r="BH78" i="2"/>
  <c r="BI78" i="2"/>
  <c r="BJ78" i="2"/>
  <c r="BK78" i="2"/>
  <c r="BL78" i="2"/>
  <c r="BM78" i="2"/>
  <c r="BN78" i="2"/>
  <c r="BG79" i="2"/>
  <c r="BH79" i="2"/>
  <c r="BI79" i="2"/>
  <c r="BJ79" i="2"/>
  <c r="BK79" i="2"/>
  <c r="BL79" i="2"/>
  <c r="BM79" i="2"/>
  <c r="BN79" i="2"/>
  <c r="BG80" i="2"/>
  <c r="BH80" i="2"/>
  <c r="BI80" i="2"/>
  <c r="BJ80" i="2"/>
  <c r="BK80" i="2"/>
  <c r="BL80" i="2"/>
  <c r="BM80" i="2"/>
  <c r="BN80" i="2"/>
  <c r="BG81" i="2"/>
  <c r="BH81" i="2"/>
  <c r="BI81" i="2"/>
  <c r="BJ81" i="2"/>
  <c r="BK81" i="2"/>
  <c r="BL81" i="2"/>
  <c r="BM81" i="2"/>
  <c r="BN81" i="2"/>
  <c r="BG82" i="2"/>
  <c r="BH82" i="2"/>
  <c r="BI82" i="2"/>
  <c r="BJ82" i="2"/>
  <c r="BK82" i="2"/>
  <c r="BL82" i="2"/>
  <c r="BM82" i="2"/>
  <c r="BN82" i="2"/>
  <c r="BG83" i="2"/>
  <c r="BH83" i="2"/>
  <c r="BI83" i="2"/>
  <c r="BJ83" i="2"/>
  <c r="BK83" i="2"/>
  <c r="BL83" i="2"/>
  <c r="BM83" i="2"/>
  <c r="BN83" i="2"/>
  <c r="BG84" i="2"/>
  <c r="BH84" i="2"/>
  <c r="BI84" i="2"/>
  <c r="BJ84" i="2"/>
  <c r="BK84" i="2"/>
  <c r="BL84" i="2"/>
  <c r="BM84" i="2"/>
  <c r="BN84" i="2"/>
  <c r="BG85" i="2"/>
  <c r="BH85" i="2"/>
  <c r="BI85" i="2"/>
  <c r="BJ85" i="2"/>
  <c r="BK85" i="2"/>
  <c r="BL85" i="2"/>
  <c r="BM85" i="2"/>
  <c r="BN85" i="2"/>
  <c r="BG86" i="2"/>
  <c r="BH86" i="2"/>
  <c r="BI86" i="2"/>
  <c r="BJ86" i="2"/>
  <c r="BK86" i="2"/>
  <c r="BL86" i="2"/>
  <c r="BM86" i="2"/>
  <c r="BN86" i="2"/>
  <c r="BG87" i="2"/>
  <c r="BH87" i="2"/>
  <c r="BI87" i="2"/>
  <c r="BJ87" i="2"/>
  <c r="BK87" i="2"/>
  <c r="BL87" i="2"/>
  <c r="BM87" i="2"/>
  <c r="BN87" i="2"/>
  <c r="BG88" i="2"/>
  <c r="BH88" i="2"/>
  <c r="BI88" i="2"/>
  <c r="BJ88" i="2"/>
  <c r="BK88" i="2"/>
  <c r="BL88" i="2"/>
  <c r="BM88" i="2"/>
  <c r="BN88" i="2"/>
  <c r="BG89" i="2"/>
  <c r="BH89" i="2"/>
  <c r="BI89" i="2"/>
  <c r="BJ89" i="2"/>
  <c r="BK89" i="2"/>
  <c r="BL89" i="2"/>
  <c r="BM89" i="2"/>
  <c r="BN89" i="2"/>
  <c r="BG90" i="2"/>
  <c r="BH90" i="2"/>
  <c r="BI90" i="2"/>
  <c r="BJ90" i="2"/>
  <c r="BK90" i="2"/>
  <c r="BL90" i="2"/>
  <c r="BM90" i="2"/>
  <c r="BN90" i="2"/>
  <c r="BG91" i="2"/>
  <c r="BH91" i="2"/>
  <c r="BI91" i="2"/>
  <c r="BJ91" i="2"/>
  <c r="BK91" i="2"/>
  <c r="BL91" i="2"/>
  <c r="BM91" i="2"/>
  <c r="BN91" i="2"/>
  <c r="BG92" i="2"/>
  <c r="BH92" i="2"/>
  <c r="BI92" i="2"/>
  <c r="BJ92" i="2"/>
  <c r="BK92" i="2"/>
  <c r="BL92" i="2"/>
  <c r="BM92" i="2"/>
  <c r="BN92" i="2"/>
  <c r="BG93" i="2"/>
  <c r="BH93" i="2"/>
  <c r="BI93" i="2"/>
  <c r="BJ93" i="2"/>
  <c r="BK93" i="2"/>
  <c r="BL93" i="2"/>
  <c r="BM93" i="2"/>
  <c r="BN93" i="2"/>
  <c r="BG94" i="2"/>
  <c r="BH94" i="2"/>
  <c r="BI94" i="2"/>
  <c r="BJ94" i="2"/>
  <c r="BK94" i="2"/>
  <c r="BL94" i="2"/>
  <c r="BM94" i="2"/>
  <c r="BN94" i="2"/>
  <c r="BG95" i="2"/>
  <c r="BH95" i="2"/>
  <c r="BI95" i="2"/>
  <c r="BJ95" i="2"/>
  <c r="BK95" i="2"/>
  <c r="BL95" i="2"/>
  <c r="BM95" i="2"/>
  <c r="BN95" i="2"/>
  <c r="BG96" i="2"/>
  <c r="BH96" i="2"/>
  <c r="BI96" i="2"/>
  <c r="BJ96" i="2"/>
  <c r="BK96" i="2"/>
  <c r="BL96" i="2"/>
  <c r="BM96" i="2"/>
  <c r="BN96" i="2"/>
  <c r="BG97" i="2"/>
  <c r="BH97" i="2"/>
  <c r="BI97" i="2"/>
  <c r="BJ97" i="2"/>
  <c r="BK97" i="2"/>
  <c r="BL97" i="2"/>
  <c r="BM97" i="2"/>
  <c r="BN97" i="2"/>
  <c r="BG98" i="2"/>
  <c r="BH98" i="2"/>
  <c r="BI98" i="2"/>
  <c r="BJ98" i="2"/>
  <c r="BK98" i="2"/>
  <c r="BL98" i="2"/>
  <c r="BM98" i="2"/>
  <c r="BN98" i="2"/>
  <c r="BG99" i="2"/>
  <c r="BH99" i="2"/>
  <c r="BI99" i="2"/>
  <c r="BJ99" i="2"/>
  <c r="BK99" i="2"/>
  <c r="BL99" i="2"/>
  <c r="BM99" i="2"/>
  <c r="BN99" i="2"/>
  <c r="BG100" i="2"/>
  <c r="BH100" i="2"/>
  <c r="BI100" i="2"/>
  <c r="BJ100" i="2"/>
  <c r="BK100" i="2"/>
  <c r="BL100" i="2"/>
  <c r="BM100" i="2"/>
  <c r="BN100" i="2"/>
  <c r="BG101" i="2"/>
  <c r="BH101" i="2"/>
  <c r="BI101" i="2"/>
  <c r="BJ101" i="2"/>
  <c r="BK101" i="2"/>
  <c r="BL101" i="2"/>
  <c r="BM101" i="2"/>
  <c r="BN101" i="2"/>
  <c r="BG102" i="2"/>
  <c r="BH102" i="2"/>
  <c r="BI102" i="2"/>
  <c r="BJ102" i="2"/>
  <c r="BK102" i="2"/>
  <c r="BL102" i="2"/>
  <c r="BM102" i="2"/>
  <c r="BN102" i="2"/>
  <c r="BG103" i="2"/>
  <c r="BH103" i="2"/>
  <c r="BI103" i="2"/>
  <c r="BJ103" i="2"/>
  <c r="BK103" i="2"/>
  <c r="BL103" i="2"/>
  <c r="BM103" i="2"/>
  <c r="BN103" i="2"/>
  <c r="BG104" i="2"/>
  <c r="BH104" i="2"/>
  <c r="BI104" i="2"/>
  <c r="BJ104" i="2"/>
  <c r="BK104" i="2"/>
  <c r="BL104" i="2"/>
  <c r="BM104" i="2"/>
  <c r="BN104" i="2"/>
  <c r="BG105" i="2"/>
  <c r="BH105" i="2"/>
  <c r="BI105" i="2"/>
  <c r="BJ105" i="2"/>
  <c r="BK105" i="2"/>
  <c r="BL105" i="2"/>
  <c r="BM105" i="2"/>
  <c r="BN105" i="2"/>
  <c r="BG106" i="2"/>
  <c r="BH106" i="2"/>
  <c r="BI106" i="2"/>
  <c r="BJ106" i="2"/>
  <c r="BK106" i="2"/>
  <c r="BL106" i="2"/>
  <c r="BM106" i="2"/>
  <c r="BN106" i="2"/>
  <c r="BG107" i="2"/>
  <c r="BH107" i="2"/>
  <c r="BI107" i="2"/>
  <c r="BJ107" i="2"/>
  <c r="BK107" i="2"/>
  <c r="BL107" i="2"/>
  <c r="BM107" i="2"/>
  <c r="BN107" i="2"/>
  <c r="BG108" i="2"/>
  <c r="BH108" i="2"/>
  <c r="BI108" i="2"/>
  <c r="BJ108" i="2"/>
  <c r="BK108" i="2"/>
  <c r="BL108" i="2"/>
  <c r="BM108" i="2"/>
  <c r="BN108" i="2"/>
  <c r="BG109" i="2"/>
  <c r="BH109" i="2"/>
  <c r="BI109" i="2"/>
  <c r="BJ109" i="2"/>
  <c r="BK109" i="2"/>
  <c r="BL109" i="2"/>
  <c r="BM109" i="2"/>
  <c r="BN109" i="2"/>
  <c r="BG110" i="2"/>
  <c r="BH110" i="2"/>
  <c r="BI110" i="2"/>
  <c r="BJ110" i="2"/>
  <c r="BK110" i="2"/>
  <c r="BL110" i="2"/>
  <c r="BM110" i="2"/>
  <c r="BN110" i="2"/>
  <c r="BG111" i="2"/>
  <c r="BH111" i="2"/>
  <c r="BI111" i="2"/>
  <c r="BJ111" i="2"/>
  <c r="BK111" i="2"/>
  <c r="BL111" i="2"/>
  <c r="BM111" i="2"/>
  <c r="BN111" i="2"/>
  <c r="BG112" i="2"/>
  <c r="BH112" i="2"/>
  <c r="BI112" i="2"/>
  <c r="BJ112" i="2"/>
  <c r="BK112" i="2"/>
  <c r="BL112" i="2"/>
  <c r="BM112" i="2"/>
  <c r="BN112" i="2"/>
  <c r="BG113" i="2"/>
  <c r="BH113" i="2"/>
  <c r="BI113" i="2"/>
  <c r="BJ113" i="2"/>
  <c r="BK113" i="2"/>
  <c r="BL113" i="2"/>
  <c r="BM113" i="2"/>
  <c r="BN113" i="2"/>
  <c r="BG114" i="2"/>
  <c r="BH114" i="2"/>
  <c r="BI114" i="2"/>
  <c r="BJ114" i="2"/>
  <c r="BK114" i="2"/>
  <c r="BL114" i="2"/>
  <c r="BM114" i="2"/>
  <c r="BN114" i="2"/>
  <c r="BG115" i="2"/>
  <c r="BH115" i="2"/>
  <c r="BI115" i="2"/>
  <c r="BJ115" i="2"/>
  <c r="BK115" i="2"/>
  <c r="BL115" i="2"/>
  <c r="BM115" i="2"/>
  <c r="BN115" i="2"/>
  <c r="BG116" i="2"/>
  <c r="BH116" i="2"/>
  <c r="BI116" i="2"/>
  <c r="BJ116" i="2"/>
  <c r="BK116" i="2"/>
  <c r="BL116" i="2"/>
  <c r="BM116" i="2"/>
  <c r="BN116" i="2"/>
  <c r="BG117" i="2"/>
  <c r="BH117" i="2"/>
  <c r="BI117" i="2"/>
  <c r="BJ117" i="2"/>
  <c r="BK117" i="2"/>
  <c r="BL117" i="2"/>
  <c r="BM117" i="2"/>
  <c r="BN117" i="2"/>
  <c r="BG118" i="2"/>
  <c r="BH118" i="2"/>
  <c r="BI118" i="2"/>
  <c r="BJ118" i="2"/>
  <c r="BK118" i="2"/>
  <c r="BL118" i="2"/>
  <c r="BM118" i="2"/>
  <c r="BN118" i="2"/>
  <c r="BG119" i="2"/>
  <c r="BH119" i="2"/>
  <c r="BI119" i="2"/>
  <c r="BJ119" i="2"/>
  <c r="BK119" i="2"/>
  <c r="BL119" i="2"/>
  <c r="BM119" i="2"/>
  <c r="BN119" i="2"/>
  <c r="BG120" i="2"/>
  <c r="BH120" i="2"/>
  <c r="BI120" i="2"/>
  <c r="BJ120" i="2"/>
  <c r="BK120" i="2"/>
  <c r="BL120" i="2"/>
  <c r="BM120" i="2"/>
  <c r="BN120" i="2"/>
  <c r="BG121" i="2"/>
  <c r="BH121" i="2"/>
  <c r="BI121" i="2"/>
  <c r="BJ121" i="2"/>
  <c r="BK121" i="2"/>
  <c r="BL121" i="2"/>
  <c r="BM121" i="2"/>
  <c r="BN121" i="2"/>
  <c r="BG122" i="2"/>
  <c r="BH122" i="2"/>
  <c r="BI122" i="2"/>
  <c r="BJ122" i="2"/>
  <c r="BK122" i="2"/>
  <c r="BL122" i="2"/>
  <c r="BM122" i="2"/>
  <c r="BN122" i="2"/>
  <c r="BP3" i="2"/>
  <c r="BQ3" i="2"/>
  <c r="BR3" i="2"/>
  <c r="BS3" i="2"/>
  <c r="BT3" i="2"/>
  <c r="BU3" i="2"/>
  <c r="BV3" i="2"/>
  <c r="BW3" i="2"/>
  <c r="BP4" i="2"/>
  <c r="BQ4" i="2"/>
  <c r="BR4" i="2"/>
  <c r="BS4" i="2"/>
  <c r="BT4" i="2"/>
  <c r="BU4" i="2"/>
  <c r="BV4" i="2"/>
  <c r="BW4" i="2"/>
  <c r="BP5" i="2"/>
  <c r="BQ5" i="2"/>
  <c r="BR5" i="2"/>
  <c r="BS5" i="2"/>
  <c r="BT5" i="2"/>
  <c r="BU5" i="2"/>
  <c r="BV5" i="2"/>
  <c r="BW5" i="2"/>
  <c r="BP6" i="2"/>
  <c r="BQ6" i="2"/>
  <c r="BR6" i="2"/>
  <c r="BS6" i="2"/>
  <c r="BT6" i="2"/>
  <c r="BU6" i="2"/>
  <c r="BV6" i="2"/>
  <c r="BW6" i="2"/>
  <c r="AX9" i="2"/>
  <c r="AY9" i="2"/>
  <c r="AZ9" i="2"/>
  <c r="BA9" i="2"/>
  <c r="BB9" i="2"/>
  <c r="BC9" i="2"/>
  <c r="BD9" i="2"/>
  <c r="BE9" i="2"/>
  <c r="AX10" i="2"/>
  <c r="AY10" i="2"/>
  <c r="AZ10" i="2"/>
  <c r="BA10" i="2"/>
  <c r="BB10" i="2"/>
  <c r="BC10" i="2"/>
  <c r="BD10" i="2"/>
  <c r="BE10" i="2"/>
  <c r="AX11" i="2"/>
  <c r="AY11" i="2"/>
  <c r="AZ11" i="2"/>
  <c r="BA11" i="2"/>
  <c r="BB11" i="2"/>
  <c r="BC11" i="2"/>
  <c r="BD11" i="2"/>
  <c r="BE11" i="2"/>
  <c r="AX12" i="2"/>
  <c r="AY12" i="2"/>
  <c r="AZ12" i="2"/>
  <c r="BA12" i="2"/>
  <c r="BB12" i="2"/>
  <c r="BC12" i="2"/>
  <c r="BD12" i="2"/>
  <c r="BE12" i="2"/>
  <c r="AX13" i="2"/>
  <c r="AY13" i="2"/>
  <c r="AZ13" i="2"/>
  <c r="BA13" i="2"/>
  <c r="BB13" i="2"/>
  <c r="BC13" i="2"/>
  <c r="BD13" i="2"/>
  <c r="BE13" i="2"/>
  <c r="AX14" i="2"/>
  <c r="AY14" i="2"/>
  <c r="AZ14" i="2"/>
  <c r="BA14" i="2"/>
  <c r="BB14" i="2"/>
  <c r="BC14" i="2"/>
  <c r="BD14" i="2"/>
  <c r="BE14" i="2"/>
  <c r="AX15" i="2"/>
  <c r="AY15" i="2"/>
  <c r="AZ15" i="2"/>
  <c r="BA15" i="2"/>
  <c r="BB15" i="2"/>
  <c r="BC15" i="2"/>
  <c r="BD15" i="2"/>
  <c r="BE15" i="2"/>
  <c r="AX16" i="2"/>
  <c r="AY16" i="2"/>
  <c r="AZ16" i="2"/>
  <c r="BA16" i="2"/>
  <c r="BB16" i="2"/>
  <c r="BC16" i="2"/>
  <c r="BD16" i="2"/>
  <c r="BE16" i="2"/>
  <c r="AX17" i="2"/>
  <c r="AY17" i="2"/>
  <c r="AZ17" i="2"/>
  <c r="BA17" i="2"/>
  <c r="BB17" i="2"/>
  <c r="BC17" i="2"/>
  <c r="BD17" i="2"/>
  <c r="BE17" i="2"/>
  <c r="AX18" i="2"/>
  <c r="AY18" i="2"/>
  <c r="AZ18" i="2"/>
  <c r="BA18" i="2"/>
  <c r="BB18" i="2"/>
  <c r="BC18" i="2"/>
  <c r="BD18" i="2"/>
  <c r="BE18" i="2"/>
  <c r="AX19" i="2"/>
  <c r="AY19" i="2"/>
  <c r="AZ19" i="2"/>
  <c r="BA19" i="2"/>
  <c r="BB19" i="2"/>
  <c r="BC19" i="2"/>
  <c r="BD19" i="2"/>
  <c r="BE19" i="2"/>
  <c r="AX20" i="2"/>
  <c r="AY20" i="2"/>
  <c r="AZ20" i="2"/>
  <c r="BA20" i="2"/>
  <c r="BB20" i="2"/>
  <c r="BC20" i="2"/>
  <c r="BD20" i="2"/>
  <c r="BE20" i="2"/>
  <c r="AX21" i="2"/>
  <c r="AY21" i="2"/>
  <c r="AZ21" i="2"/>
  <c r="BA21" i="2"/>
  <c r="BB21" i="2"/>
  <c r="BC21" i="2"/>
  <c r="BD21" i="2"/>
  <c r="BE21" i="2"/>
  <c r="AX22" i="2"/>
  <c r="AY22" i="2"/>
  <c r="AZ22" i="2"/>
  <c r="BA22" i="2"/>
  <c r="BB22" i="2"/>
  <c r="BC22" i="2"/>
  <c r="BD22" i="2"/>
  <c r="BE22" i="2"/>
  <c r="AX23" i="2"/>
  <c r="AY23" i="2"/>
  <c r="AZ23" i="2"/>
  <c r="BA23" i="2"/>
  <c r="BB23" i="2"/>
  <c r="BC23" i="2"/>
  <c r="BD23" i="2"/>
  <c r="BE23" i="2"/>
  <c r="AX24" i="2"/>
  <c r="AY24" i="2"/>
  <c r="AZ24" i="2"/>
  <c r="BA24" i="2"/>
  <c r="BB24" i="2"/>
  <c r="BC24" i="2"/>
  <c r="BD24" i="2"/>
  <c r="BE24" i="2"/>
  <c r="AX25" i="2"/>
  <c r="AY25" i="2"/>
  <c r="AZ25" i="2"/>
  <c r="BA25" i="2"/>
  <c r="BB25" i="2"/>
  <c r="BC25" i="2"/>
  <c r="BD25" i="2"/>
  <c r="BE25" i="2"/>
  <c r="AX26" i="2"/>
  <c r="AY26" i="2"/>
  <c r="AZ26" i="2"/>
  <c r="BA26" i="2"/>
  <c r="BB26" i="2"/>
  <c r="BC26" i="2"/>
  <c r="BD26" i="2"/>
  <c r="BE26" i="2"/>
  <c r="AX27" i="2"/>
  <c r="AY27" i="2"/>
  <c r="AZ27" i="2"/>
  <c r="BA27" i="2"/>
  <c r="BB27" i="2"/>
  <c r="BC27" i="2"/>
  <c r="BD27" i="2"/>
  <c r="BE27" i="2"/>
  <c r="AX28" i="2"/>
  <c r="AY28" i="2"/>
  <c r="AZ28" i="2"/>
  <c r="BA28" i="2"/>
  <c r="BB28" i="2"/>
  <c r="BC28" i="2"/>
  <c r="BD28" i="2"/>
  <c r="BE28" i="2"/>
  <c r="AX29" i="2"/>
  <c r="AY29" i="2"/>
  <c r="AZ29" i="2"/>
  <c r="BA29" i="2"/>
  <c r="BB29" i="2"/>
  <c r="BC29" i="2"/>
  <c r="BD29" i="2"/>
  <c r="BE29" i="2"/>
  <c r="AX30" i="2"/>
  <c r="AY30" i="2"/>
  <c r="AZ30" i="2"/>
  <c r="BA30" i="2"/>
  <c r="BB30" i="2"/>
  <c r="BC30" i="2"/>
  <c r="BD30" i="2"/>
  <c r="BE30" i="2"/>
  <c r="AX31" i="2"/>
  <c r="AY31" i="2"/>
  <c r="AZ31" i="2"/>
  <c r="BA31" i="2"/>
  <c r="BB31" i="2"/>
  <c r="BC31" i="2"/>
  <c r="BD31" i="2"/>
  <c r="BE31" i="2"/>
  <c r="AX32" i="2"/>
  <c r="AY32" i="2"/>
  <c r="AZ32" i="2"/>
  <c r="BA32" i="2"/>
  <c r="BB32" i="2"/>
  <c r="BC32" i="2"/>
  <c r="BD32" i="2"/>
  <c r="BE32" i="2"/>
  <c r="AX33" i="2"/>
  <c r="AY33" i="2"/>
  <c r="AZ33" i="2"/>
  <c r="BA33" i="2"/>
  <c r="BB33" i="2"/>
  <c r="BC33" i="2"/>
  <c r="BD33" i="2"/>
  <c r="BE33" i="2"/>
  <c r="AX34" i="2"/>
  <c r="AY34" i="2"/>
  <c r="AZ34" i="2"/>
  <c r="BA34" i="2"/>
  <c r="BB34" i="2"/>
  <c r="BC34" i="2"/>
  <c r="BD34" i="2"/>
  <c r="BE34" i="2"/>
  <c r="AX35" i="2"/>
  <c r="AY35" i="2"/>
  <c r="AZ35" i="2"/>
  <c r="BA35" i="2"/>
  <c r="BB35" i="2"/>
  <c r="BC35" i="2"/>
  <c r="BD35" i="2"/>
  <c r="BE35" i="2"/>
  <c r="AX36" i="2"/>
  <c r="AY36" i="2"/>
  <c r="AZ36" i="2"/>
  <c r="BA36" i="2"/>
  <c r="BB36" i="2"/>
  <c r="BC36" i="2"/>
  <c r="BD36" i="2"/>
  <c r="BE36" i="2"/>
  <c r="AX37" i="2"/>
  <c r="AY37" i="2"/>
  <c r="AZ37" i="2"/>
  <c r="BA37" i="2"/>
  <c r="BB37" i="2"/>
  <c r="BC37" i="2"/>
  <c r="BD37" i="2"/>
  <c r="BE37" i="2"/>
  <c r="AX38" i="2"/>
  <c r="AY38" i="2"/>
  <c r="AZ38" i="2"/>
  <c r="BA38" i="2"/>
  <c r="BB38" i="2"/>
  <c r="BC38" i="2"/>
  <c r="BD38" i="2"/>
  <c r="BE38" i="2"/>
  <c r="AX39" i="2"/>
  <c r="AY39" i="2"/>
  <c r="AZ39" i="2"/>
  <c r="BA39" i="2"/>
  <c r="BB39" i="2"/>
  <c r="BC39" i="2"/>
  <c r="BD39" i="2"/>
  <c r="BE39" i="2"/>
  <c r="AX40" i="2"/>
  <c r="AY40" i="2"/>
  <c r="AZ40" i="2"/>
  <c r="BA40" i="2"/>
  <c r="BB40" i="2"/>
  <c r="BC40" i="2"/>
  <c r="BD40" i="2"/>
  <c r="BE40" i="2"/>
  <c r="AX41" i="2"/>
  <c r="AY41" i="2"/>
  <c r="AZ41" i="2"/>
  <c r="BA41" i="2"/>
  <c r="BB41" i="2"/>
  <c r="BC41" i="2"/>
  <c r="BD41" i="2"/>
  <c r="BE41" i="2"/>
  <c r="AX42" i="2"/>
  <c r="AY42" i="2"/>
  <c r="AZ42" i="2"/>
  <c r="BA42" i="2"/>
  <c r="BB42" i="2"/>
  <c r="BC42" i="2"/>
  <c r="BD42" i="2"/>
  <c r="BE42" i="2"/>
  <c r="AX43" i="2"/>
  <c r="AY43" i="2"/>
  <c r="AZ43" i="2"/>
  <c r="BA43" i="2"/>
  <c r="BB43" i="2"/>
  <c r="BC43" i="2"/>
  <c r="BD43" i="2"/>
  <c r="BE43" i="2"/>
  <c r="AX44" i="2"/>
  <c r="AY44" i="2"/>
  <c r="AZ44" i="2"/>
  <c r="BA44" i="2"/>
  <c r="BB44" i="2"/>
  <c r="BC44" i="2"/>
  <c r="BD44" i="2"/>
  <c r="BE44" i="2"/>
  <c r="AX45" i="2"/>
  <c r="AY45" i="2"/>
  <c r="AZ45" i="2"/>
  <c r="BA45" i="2"/>
  <c r="BB45" i="2"/>
  <c r="BC45" i="2"/>
  <c r="BD45" i="2"/>
  <c r="BE45" i="2"/>
  <c r="AX46" i="2"/>
  <c r="AY46" i="2"/>
  <c r="AZ46" i="2"/>
  <c r="BA46" i="2"/>
  <c r="BB46" i="2"/>
  <c r="BC46" i="2"/>
  <c r="BD46" i="2"/>
  <c r="BE46" i="2"/>
  <c r="AX47" i="2"/>
  <c r="AY47" i="2"/>
  <c r="AZ47" i="2"/>
  <c r="BA47" i="2"/>
  <c r="BB47" i="2"/>
  <c r="BC47" i="2"/>
  <c r="BD47" i="2"/>
  <c r="BE47" i="2"/>
  <c r="AX48" i="2"/>
  <c r="AY48" i="2"/>
  <c r="AZ48" i="2"/>
  <c r="BA48" i="2"/>
  <c r="BB48" i="2"/>
  <c r="BC48" i="2"/>
  <c r="BD48" i="2"/>
  <c r="BE48" i="2"/>
  <c r="AX49" i="2"/>
  <c r="AY49" i="2"/>
  <c r="AZ49" i="2"/>
  <c r="BA49" i="2"/>
  <c r="BB49" i="2"/>
  <c r="BC49" i="2"/>
  <c r="BD49" i="2"/>
  <c r="BE49" i="2"/>
  <c r="AX50" i="2"/>
  <c r="AY50" i="2"/>
  <c r="AZ50" i="2"/>
  <c r="BA50" i="2"/>
  <c r="BB50" i="2"/>
  <c r="BC50" i="2"/>
  <c r="BD50" i="2"/>
  <c r="BE50" i="2"/>
  <c r="AX51" i="2"/>
  <c r="AY51" i="2"/>
  <c r="AZ51" i="2"/>
  <c r="BA51" i="2"/>
  <c r="BB51" i="2"/>
  <c r="BC51" i="2"/>
  <c r="BD51" i="2"/>
  <c r="BE51" i="2"/>
  <c r="AX52" i="2"/>
  <c r="AY52" i="2"/>
  <c r="AZ52" i="2"/>
  <c r="BA52" i="2"/>
  <c r="BB52" i="2"/>
  <c r="BC52" i="2"/>
  <c r="BD52" i="2"/>
  <c r="BE52" i="2"/>
  <c r="AX53" i="2"/>
  <c r="AY53" i="2"/>
  <c r="AZ53" i="2"/>
  <c r="BA53" i="2"/>
  <c r="BB53" i="2"/>
  <c r="BC53" i="2"/>
  <c r="BD53" i="2"/>
  <c r="BE53" i="2"/>
  <c r="AX54" i="2"/>
  <c r="AY54" i="2"/>
  <c r="AZ54" i="2"/>
  <c r="BA54" i="2"/>
  <c r="BB54" i="2"/>
  <c r="BC54" i="2"/>
  <c r="BD54" i="2"/>
  <c r="BE54" i="2"/>
  <c r="AX55" i="2"/>
  <c r="AY55" i="2"/>
  <c r="AZ55" i="2"/>
  <c r="BA55" i="2"/>
  <c r="BB55" i="2"/>
  <c r="BC55" i="2"/>
  <c r="BD55" i="2"/>
  <c r="BE55" i="2"/>
  <c r="AX56" i="2"/>
  <c r="AY56" i="2"/>
  <c r="AZ56" i="2"/>
  <c r="BA56" i="2"/>
  <c r="BB56" i="2"/>
  <c r="BC56" i="2"/>
  <c r="BD56" i="2"/>
  <c r="BE56" i="2"/>
  <c r="AX57" i="2"/>
  <c r="AY57" i="2"/>
  <c r="AZ57" i="2"/>
  <c r="BA57" i="2"/>
  <c r="BB57" i="2"/>
  <c r="BC57" i="2"/>
  <c r="BD57" i="2"/>
  <c r="BE57" i="2"/>
  <c r="AX58" i="2"/>
  <c r="AY58" i="2"/>
  <c r="AZ58" i="2"/>
  <c r="BA58" i="2"/>
  <c r="BB58" i="2"/>
  <c r="BC58" i="2"/>
  <c r="BD58" i="2"/>
  <c r="BE58" i="2"/>
  <c r="AX59" i="2"/>
  <c r="AY59" i="2"/>
  <c r="AZ59" i="2"/>
  <c r="BA59" i="2"/>
  <c r="BB59" i="2"/>
  <c r="BC59" i="2"/>
  <c r="BD59" i="2"/>
  <c r="BE59" i="2"/>
  <c r="AX60" i="2"/>
  <c r="AY60" i="2"/>
  <c r="AZ60" i="2"/>
  <c r="BA60" i="2"/>
  <c r="BB60" i="2"/>
  <c r="BC60" i="2"/>
  <c r="BD60" i="2"/>
  <c r="BE60" i="2"/>
  <c r="AX61" i="2"/>
  <c r="AY61" i="2"/>
  <c r="AZ61" i="2"/>
  <c r="BA61" i="2"/>
  <c r="BB61" i="2"/>
  <c r="BC61" i="2"/>
  <c r="BD61" i="2"/>
  <c r="BE61" i="2"/>
  <c r="AX62" i="2"/>
  <c r="AY62" i="2"/>
  <c r="AZ62" i="2"/>
  <c r="BA62" i="2"/>
  <c r="BB62" i="2"/>
  <c r="BC62" i="2"/>
  <c r="BD62" i="2"/>
  <c r="BE62" i="2"/>
  <c r="AX63" i="2"/>
  <c r="AY63" i="2"/>
  <c r="AZ63" i="2"/>
  <c r="BA63" i="2"/>
  <c r="BB63" i="2"/>
  <c r="BC63" i="2"/>
  <c r="BD63" i="2"/>
  <c r="BE63" i="2"/>
  <c r="AX64" i="2"/>
  <c r="AY64" i="2"/>
  <c r="AZ64" i="2"/>
  <c r="BA64" i="2"/>
  <c r="BB64" i="2"/>
  <c r="BC64" i="2"/>
  <c r="BD64" i="2"/>
  <c r="BE64" i="2"/>
  <c r="AX65" i="2"/>
  <c r="AY65" i="2"/>
  <c r="AZ65" i="2"/>
  <c r="BA65" i="2"/>
  <c r="BB65" i="2"/>
  <c r="BC65" i="2"/>
  <c r="BD65" i="2"/>
  <c r="BE65" i="2"/>
  <c r="AX66" i="2"/>
  <c r="AY66" i="2"/>
  <c r="AZ66" i="2"/>
  <c r="BA66" i="2"/>
  <c r="BB66" i="2"/>
  <c r="BC66" i="2"/>
  <c r="BD66" i="2"/>
  <c r="BE66" i="2"/>
  <c r="AX67" i="2"/>
  <c r="AY67" i="2"/>
  <c r="AZ67" i="2"/>
  <c r="BA67" i="2"/>
  <c r="BB67" i="2"/>
  <c r="BC67" i="2"/>
  <c r="BD67" i="2"/>
  <c r="BE67" i="2"/>
  <c r="AX68" i="2"/>
  <c r="AY68" i="2"/>
  <c r="AZ68" i="2"/>
  <c r="BA68" i="2"/>
  <c r="BB68" i="2"/>
  <c r="BC68" i="2"/>
  <c r="BD68" i="2"/>
  <c r="BE68" i="2"/>
  <c r="AX69" i="2"/>
  <c r="AY69" i="2"/>
  <c r="AZ69" i="2"/>
  <c r="BA69" i="2"/>
  <c r="BB69" i="2"/>
  <c r="BC69" i="2"/>
  <c r="BD69" i="2"/>
  <c r="BE69" i="2"/>
  <c r="AX70" i="2"/>
  <c r="AY70" i="2"/>
  <c r="AZ70" i="2"/>
  <c r="BA70" i="2"/>
  <c r="BB70" i="2"/>
  <c r="BC70" i="2"/>
  <c r="BD70" i="2"/>
  <c r="BE70" i="2"/>
  <c r="AX71" i="2"/>
  <c r="AY71" i="2"/>
  <c r="AZ71" i="2"/>
  <c r="BA71" i="2"/>
  <c r="BB71" i="2"/>
  <c r="BC71" i="2"/>
  <c r="BD71" i="2"/>
  <c r="BE71" i="2"/>
  <c r="AX72" i="2"/>
  <c r="AY72" i="2"/>
  <c r="AZ72" i="2"/>
  <c r="BA72" i="2"/>
  <c r="BB72" i="2"/>
  <c r="BC72" i="2"/>
  <c r="BD72" i="2"/>
  <c r="BE72" i="2"/>
  <c r="AX73" i="2"/>
  <c r="AY73" i="2"/>
  <c r="AZ73" i="2"/>
  <c r="BA73" i="2"/>
  <c r="BB73" i="2"/>
  <c r="BC73" i="2"/>
  <c r="BD73" i="2"/>
  <c r="BE73" i="2"/>
  <c r="AX74" i="2"/>
  <c r="AY74" i="2"/>
  <c r="AZ74" i="2"/>
  <c r="BA74" i="2"/>
  <c r="BB74" i="2"/>
  <c r="BC74" i="2"/>
  <c r="BD74" i="2"/>
  <c r="BE74" i="2"/>
  <c r="AX75" i="2"/>
  <c r="AY75" i="2"/>
  <c r="AZ75" i="2"/>
  <c r="BA75" i="2"/>
  <c r="BB75" i="2"/>
  <c r="BC75" i="2"/>
  <c r="BD75" i="2"/>
  <c r="BE75" i="2"/>
  <c r="AX76" i="2"/>
  <c r="AY76" i="2"/>
  <c r="AZ76" i="2"/>
  <c r="BA76" i="2"/>
  <c r="BB76" i="2"/>
  <c r="BC76" i="2"/>
  <c r="BD76" i="2"/>
  <c r="BE76" i="2"/>
  <c r="AX77" i="2"/>
  <c r="AY77" i="2"/>
  <c r="AZ77" i="2"/>
  <c r="BA77" i="2"/>
  <c r="BB77" i="2"/>
  <c r="BC77" i="2"/>
  <c r="BD77" i="2"/>
  <c r="BE77" i="2"/>
  <c r="AX78" i="2"/>
  <c r="AY78" i="2"/>
  <c r="AZ78" i="2"/>
  <c r="BA78" i="2"/>
  <c r="BB78" i="2"/>
  <c r="BC78" i="2"/>
  <c r="BD78" i="2"/>
  <c r="BE78" i="2"/>
  <c r="AX79" i="2"/>
  <c r="AY79" i="2"/>
  <c r="AZ79" i="2"/>
  <c r="BA79" i="2"/>
  <c r="BB79" i="2"/>
  <c r="BC79" i="2"/>
  <c r="BD79" i="2"/>
  <c r="BE79" i="2"/>
  <c r="AX80" i="2"/>
  <c r="AY80" i="2"/>
  <c r="AZ80" i="2"/>
  <c r="BA80" i="2"/>
  <c r="BB80" i="2"/>
  <c r="BC80" i="2"/>
  <c r="BD80" i="2"/>
  <c r="BE80" i="2"/>
  <c r="AX81" i="2"/>
  <c r="AY81" i="2"/>
  <c r="AZ81" i="2"/>
  <c r="BA81" i="2"/>
  <c r="BB81" i="2"/>
  <c r="BC81" i="2"/>
  <c r="BD81" i="2"/>
  <c r="BE81" i="2"/>
  <c r="AX82" i="2"/>
  <c r="AY82" i="2"/>
  <c r="AZ82" i="2"/>
  <c r="BA82" i="2"/>
  <c r="BB82" i="2"/>
  <c r="BC82" i="2"/>
  <c r="BD82" i="2"/>
  <c r="BE82" i="2"/>
  <c r="AX83" i="2"/>
  <c r="AY83" i="2"/>
  <c r="AZ83" i="2"/>
  <c r="BA83" i="2"/>
  <c r="BB83" i="2"/>
  <c r="BC83" i="2"/>
  <c r="BD83" i="2"/>
  <c r="BE83" i="2"/>
  <c r="AX84" i="2"/>
  <c r="AY84" i="2"/>
  <c r="AZ84" i="2"/>
  <c r="BA84" i="2"/>
  <c r="BB84" i="2"/>
  <c r="BC84" i="2"/>
  <c r="BD84" i="2"/>
  <c r="BE84" i="2"/>
  <c r="AX85" i="2"/>
  <c r="AY85" i="2"/>
  <c r="AZ85" i="2"/>
  <c r="BA85" i="2"/>
  <c r="BB85" i="2"/>
  <c r="BC85" i="2"/>
  <c r="BD85" i="2"/>
  <c r="BE85" i="2"/>
  <c r="AX86" i="2"/>
  <c r="AY86" i="2"/>
  <c r="AZ86" i="2"/>
  <c r="BA86" i="2"/>
  <c r="BB86" i="2"/>
  <c r="BC86" i="2"/>
  <c r="BD86" i="2"/>
  <c r="BE86" i="2"/>
  <c r="AX87" i="2"/>
  <c r="AY87" i="2"/>
  <c r="AZ87" i="2"/>
  <c r="BA87" i="2"/>
  <c r="BB87" i="2"/>
  <c r="BC87" i="2"/>
  <c r="BD87" i="2"/>
  <c r="BE87" i="2"/>
  <c r="AX88" i="2"/>
  <c r="AY88" i="2"/>
  <c r="AZ88" i="2"/>
  <c r="BA88" i="2"/>
  <c r="BB88" i="2"/>
  <c r="BC88" i="2"/>
  <c r="BD88" i="2"/>
  <c r="BE88" i="2"/>
  <c r="AX89" i="2"/>
  <c r="AY89" i="2"/>
  <c r="AZ89" i="2"/>
  <c r="BA89" i="2"/>
  <c r="BB89" i="2"/>
  <c r="BC89" i="2"/>
  <c r="BD89" i="2"/>
  <c r="BE89" i="2"/>
  <c r="AX90" i="2"/>
  <c r="AY90" i="2"/>
  <c r="AZ90" i="2"/>
  <c r="BA90" i="2"/>
  <c r="BB90" i="2"/>
  <c r="BC90" i="2"/>
  <c r="BD90" i="2"/>
  <c r="BE90" i="2"/>
  <c r="AX91" i="2"/>
  <c r="AY91" i="2"/>
  <c r="AZ91" i="2"/>
  <c r="BA91" i="2"/>
  <c r="BB91" i="2"/>
  <c r="BC91" i="2"/>
  <c r="BD91" i="2"/>
  <c r="BE91" i="2"/>
  <c r="AX92" i="2"/>
  <c r="AY92" i="2"/>
  <c r="AZ92" i="2"/>
  <c r="BA92" i="2"/>
  <c r="BB92" i="2"/>
  <c r="BC92" i="2"/>
  <c r="BD92" i="2"/>
  <c r="BE92" i="2"/>
  <c r="AX93" i="2"/>
  <c r="AY93" i="2"/>
  <c r="AZ93" i="2"/>
  <c r="BA93" i="2"/>
  <c r="BB93" i="2"/>
  <c r="BC93" i="2"/>
  <c r="BD93" i="2"/>
  <c r="BE93" i="2"/>
  <c r="AX94" i="2"/>
  <c r="AY94" i="2"/>
  <c r="AZ94" i="2"/>
  <c r="BA94" i="2"/>
  <c r="BB94" i="2"/>
  <c r="BC94" i="2"/>
  <c r="BD94" i="2"/>
  <c r="BE94" i="2"/>
  <c r="AX95" i="2"/>
  <c r="AY95" i="2"/>
  <c r="AZ95" i="2"/>
  <c r="BA95" i="2"/>
  <c r="BB95" i="2"/>
  <c r="BC95" i="2"/>
  <c r="BD95" i="2"/>
  <c r="BE95" i="2"/>
  <c r="AX96" i="2"/>
  <c r="AY96" i="2"/>
  <c r="AZ96" i="2"/>
  <c r="BA96" i="2"/>
  <c r="BB96" i="2"/>
  <c r="BC96" i="2"/>
  <c r="BD96" i="2"/>
  <c r="BE96" i="2"/>
  <c r="AX97" i="2"/>
  <c r="AY97" i="2"/>
  <c r="AZ97" i="2"/>
  <c r="BA97" i="2"/>
  <c r="BB97" i="2"/>
  <c r="BC97" i="2"/>
  <c r="BD97" i="2"/>
  <c r="BE97" i="2"/>
  <c r="AX98" i="2"/>
  <c r="AY98" i="2"/>
  <c r="AZ98" i="2"/>
  <c r="BA98" i="2"/>
  <c r="BB98" i="2"/>
  <c r="BC98" i="2"/>
  <c r="BD98" i="2"/>
  <c r="BE98" i="2"/>
  <c r="AX99" i="2"/>
  <c r="AY99" i="2"/>
  <c r="AZ99" i="2"/>
  <c r="BA99" i="2"/>
  <c r="BB99" i="2"/>
  <c r="BC99" i="2"/>
  <c r="BD99" i="2"/>
  <c r="BE99" i="2"/>
  <c r="AX100" i="2"/>
  <c r="AY100" i="2"/>
  <c r="AZ100" i="2"/>
  <c r="BA100" i="2"/>
  <c r="BB100" i="2"/>
  <c r="BC100" i="2"/>
  <c r="BD100" i="2"/>
  <c r="BE100" i="2"/>
  <c r="AX101" i="2"/>
  <c r="AY101" i="2"/>
  <c r="AZ101" i="2"/>
  <c r="BA101" i="2"/>
  <c r="BB101" i="2"/>
  <c r="BC101" i="2"/>
  <c r="BD101" i="2"/>
  <c r="BE101" i="2"/>
  <c r="AX102" i="2"/>
  <c r="AY102" i="2"/>
  <c r="AZ102" i="2"/>
  <c r="BA102" i="2"/>
  <c r="BB102" i="2"/>
  <c r="BC102" i="2"/>
  <c r="BD102" i="2"/>
  <c r="BE102" i="2"/>
  <c r="AX103" i="2"/>
  <c r="AY103" i="2"/>
  <c r="AZ103" i="2"/>
  <c r="BA103" i="2"/>
  <c r="BB103" i="2"/>
  <c r="BC103" i="2"/>
  <c r="BD103" i="2"/>
  <c r="BE103" i="2"/>
  <c r="AX104" i="2"/>
  <c r="AY104" i="2"/>
  <c r="AZ104" i="2"/>
  <c r="BA104" i="2"/>
  <c r="BB104" i="2"/>
  <c r="BC104" i="2"/>
  <c r="BD104" i="2"/>
  <c r="BE104" i="2"/>
  <c r="AX105" i="2"/>
  <c r="AY105" i="2"/>
  <c r="AZ105" i="2"/>
  <c r="BA105" i="2"/>
  <c r="BB105" i="2"/>
  <c r="BC105" i="2"/>
  <c r="BD105" i="2"/>
  <c r="BE105" i="2"/>
  <c r="AX106" i="2"/>
  <c r="AY106" i="2"/>
  <c r="AZ106" i="2"/>
  <c r="BA106" i="2"/>
  <c r="BB106" i="2"/>
  <c r="BC106" i="2"/>
  <c r="BD106" i="2"/>
  <c r="BE106" i="2"/>
  <c r="AX107" i="2"/>
  <c r="AY107" i="2"/>
  <c r="AZ107" i="2"/>
  <c r="BA107" i="2"/>
  <c r="BB107" i="2"/>
  <c r="BC107" i="2"/>
  <c r="BD107" i="2"/>
  <c r="BE107" i="2"/>
  <c r="AX108" i="2"/>
  <c r="AY108" i="2"/>
  <c r="AZ108" i="2"/>
  <c r="BA108" i="2"/>
  <c r="BB108" i="2"/>
  <c r="BC108" i="2"/>
  <c r="BD108" i="2"/>
  <c r="BE108" i="2"/>
  <c r="AX109" i="2"/>
  <c r="AY109" i="2"/>
  <c r="AZ109" i="2"/>
  <c r="BA109" i="2"/>
  <c r="BB109" i="2"/>
  <c r="BC109" i="2"/>
  <c r="BD109" i="2"/>
  <c r="BE109" i="2"/>
  <c r="AX110" i="2"/>
  <c r="AY110" i="2"/>
  <c r="AZ110" i="2"/>
  <c r="BA110" i="2"/>
  <c r="BB110" i="2"/>
  <c r="BC110" i="2"/>
  <c r="BD110" i="2"/>
  <c r="BE110" i="2"/>
  <c r="AX111" i="2"/>
  <c r="AY111" i="2"/>
  <c r="AZ111" i="2"/>
  <c r="BA111" i="2"/>
  <c r="BB111" i="2"/>
  <c r="BC111" i="2"/>
  <c r="BD111" i="2"/>
  <c r="BE111" i="2"/>
  <c r="AX112" i="2"/>
  <c r="AY112" i="2"/>
  <c r="AZ112" i="2"/>
  <c r="BA112" i="2"/>
  <c r="BB112" i="2"/>
  <c r="BC112" i="2"/>
  <c r="BD112" i="2"/>
  <c r="BE112" i="2"/>
  <c r="AX113" i="2"/>
  <c r="AY113" i="2"/>
  <c r="AZ113" i="2"/>
  <c r="BA113" i="2"/>
  <c r="BB113" i="2"/>
  <c r="BC113" i="2"/>
  <c r="BD113" i="2"/>
  <c r="BE113" i="2"/>
  <c r="AX114" i="2"/>
  <c r="AY114" i="2"/>
  <c r="AZ114" i="2"/>
  <c r="BA114" i="2"/>
  <c r="BB114" i="2"/>
  <c r="BC114" i="2"/>
  <c r="BD114" i="2"/>
  <c r="BE114" i="2"/>
  <c r="AX115" i="2"/>
  <c r="AY115" i="2"/>
  <c r="AZ115" i="2"/>
  <c r="BA115" i="2"/>
  <c r="BB115" i="2"/>
  <c r="BC115" i="2"/>
  <c r="BD115" i="2"/>
  <c r="BE115" i="2"/>
  <c r="AX116" i="2"/>
  <c r="AY116" i="2"/>
  <c r="AZ116" i="2"/>
  <c r="BA116" i="2"/>
  <c r="BB116" i="2"/>
  <c r="BC116" i="2"/>
  <c r="BD116" i="2"/>
  <c r="BE116" i="2"/>
  <c r="AX117" i="2"/>
  <c r="AY117" i="2"/>
  <c r="AZ117" i="2"/>
  <c r="BA117" i="2"/>
  <c r="BB117" i="2"/>
  <c r="BC117" i="2"/>
  <c r="BD117" i="2"/>
  <c r="BE117" i="2"/>
  <c r="AX118" i="2"/>
  <c r="AY118" i="2"/>
  <c r="AZ118" i="2"/>
  <c r="BA118" i="2"/>
  <c r="BB118" i="2"/>
  <c r="BC118" i="2"/>
  <c r="BD118" i="2"/>
  <c r="BE118" i="2"/>
  <c r="AX119" i="2"/>
  <c r="AY119" i="2"/>
  <c r="AZ119" i="2"/>
  <c r="BA119" i="2"/>
  <c r="BB119" i="2"/>
  <c r="BC119" i="2"/>
  <c r="BD119" i="2"/>
  <c r="BE119" i="2"/>
  <c r="AX120" i="2"/>
  <c r="AY120" i="2"/>
  <c r="AZ120" i="2"/>
  <c r="BA120" i="2"/>
  <c r="BB120" i="2"/>
  <c r="BC120" i="2"/>
  <c r="BD120" i="2"/>
  <c r="BE120" i="2"/>
  <c r="AX121" i="2"/>
  <c r="AY121" i="2"/>
  <c r="AZ121" i="2"/>
  <c r="BA121" i="2"/>
  <c r="BB121" i="2"/>
  <c r="BC121" i="2"/>
  <c r="BD121" i="2"/>
  <c r="BE121" i="2"/>
  <c r="AX122" i="2"/>
  <c r="AY122" i="2"/>
  <c r="AZ122" i="2"/>
  <c r="BA122" i="2"/>
  <c r="BB122" i="2"/>
  <c r="BC122" i="2"/>
  <c r="BD122" i="2"/>
  <c r="BE122" i="2"/>
  <c r="BG3" i="2"/>
  <c r="BH3" i="2"/>
  <c r="BI3" i="2"/>
  <c r="BJ3" i="2"/>
  <c r="BK3" i="2"/>
  <c r="BL3" i="2"/>
  <c r="BM3" i="2"/>
  <c r="BN3" i="2"/>
  <c r="BG4" i="2"/>
  <c r="BH4" i="2"/>
  <c r="BI4" i="2"/>
  <c r="BJ4" i="2"/>
  <c r="BK4" i="2"/>
  <c r="BL4" i="2"/>
  <c r="BM4" i="2"/>
  <c r="BN4" i="2"/>
  <c r="BG5" i="2"/>
  <c r="BH5" i="2"/>
  <c r="BI5" i="2"/>
  <c r="BJ5" i="2"/>
  <c r="BK5" i="2"/>
  <c r="BL5" i="2"/>
  <c r="BM5" i="2"/>
  <c r="BN5" i="2"/>
  <c r="BG6" i="2"/>
  <c r="BH6" i="2"/>
  <c r="BI6" i="2"/>
  <c r="BJ6" i="2"/>
  <c r="BK6" i="2"/>
  <c r="BL6" i="2"/>
  <c r="BM6" i="2"/>
  <c r="BN6" i="2"/>
  <c r="AO8" i="2"/>
  <c r="AP8" i="2"/>
  <c r="AQ8" i="2"/>
  <c r="AR8" i="2"/>
  <c r="AS8" i="2"/>
  <c r="AT8" i="2"/>
  <c r="AU8" i="2"/>
  <c r="AV8" i="2"/>
  <c r="AO9" i="2"/>
  <c r="AP9" i="2"/>
  <c r="AQ9" i="2"/>
  <c r="AR9" i="2"/>
  <c r="AS9" i="2"/>
  <c r="AT9" i="2"/>
  <c r="AU9" i="2"/>
  <c r="AV9" i="2"/>
  <c r="AO10" i="2"/>
  <c r="AP10" i="2"/>
  <c r="AQ10" i="2"/>
  <c r="AR10" i="2"/>
  <c r="AS10" i="2"/>
  <c r="AT10" i="2"/>
  <c r="AU10" i="2"/>
  <c r="AV10" i="2"/>
  <c r="AO11" i="2"/>
  <c r="AP11" i="2"/>
  <c r="AQ11" i="2"/>
  <c r="AR11" i="2"/>
  <c r="AS11" i="2"/>
  <c r="AT11" i="2"/>
  <c r="AU11" i="2"/>
  <c r="AV11" i="2"/>
  <c r="AO12" i="2"/>
  <c r="AP12" i="2"/>
  <c r="AQ12" i="2"/>
  <c r="AR12" i="2"/>
  <c r="AS12" i="2"/>
  <c r="AT12" i="2"/>
  <c r="AU12" i="2"/>
  <c r="AV12" i="2"/>
  <c r="AO13" i="2"/>
  <c r="AP13" i="2"/>
  <c r="AQ13" i="2"/>
  <c r="AR13" i="2"/>
  <c r="AS13" i="2"/>
  <c r="AT13" i="2"/>
  <c r="AU13" i="2"/>
  <c r="AV13" i="2"/>
  <c r="AO14" i="2"/>
  <c r="AP14" i="2"/>
  <c r="AQ14" i="2"/>
  <c r="AR14" i="2"/>
  <c r="AS14" i="2"/>
  <c r="AT14" i="2"/>
  <c r="AU14" i="2"/>
  <c r="AV14" i="2"/>
  <c r="AO15" i="2"/>
  <c r="AP15" i="2"/>
  <c r="AQ15" i="2"/>
  <c r="AR15" i="2"/>
  <c r="AS15" i="2"/>
  <c r="AT15" i="2"/>
  <c r="AU15" i="2"/>
  <c r="AV15" i="2"/>
  <c r="AO16" i="2"/>
  <c r="AP16" i="2"/>
  <c r="AQ16" i="2"/>
  <c r="AR16" i="2"/>
  <c r="AS16" i="2"/>
  <c r="AT16" i="2"/>
  <c r="AU16" i="2"/>
  <c r="AV16" i="2"/>
  <c r="AO17" i="2"/>
  <c r="AP17" i="2"/>
  <c r="AQ17" i="2"/>
  <c r="AR17" i="2"/>
  <c r="AS17" i="2"/>
  <c r="AT17" i="2"/>
  <c r="AU17" i="2"/>
  <c r="AV17" i="2"/>
  <c r="AO18" i="2"/>
  <c r="AP18" i="2"/>
  <c r="AQ18" i="2"/>
  <c r="AR18" i="2"/>
  <c r="AS18" i="2"/>
  <c r="AT18" i="2"/>
  <c r="AU18" i="2"/>
  <c r="AV18" i="2"/>
  <c r="AO19" i="2"/>
  <c r="AP19" i="2"/>
  <c r="AQ19" i="2"/>
  <c r="AR19" i="2"/>
  <c r="AS19" i="2"/>
  <c r="AT19" i="2"/>
  <c r="AU19" i="2"/>
  <c r="AV19" i="2"/>
  <c r="AO20" i="2"/>
  <c r="AP20" i="2"/>
  <c r="AQ20" i="2"/>
  <c r="AR20" i="2"/>
  <c r="AS20" i="2"/>
  <c r="AT20" i="2"/>
  <c r="AU20" i="2"/>
  <c r="AV20" i="2"/>
  <c r="AO21" i="2"/>
  <c r="AP21" i="2"/>
  <c r="AQ21" i="2"/>
  <c r="AR21" i="2"/>
  <c r="AS21" i="2"/>
  <c r="AT21" i="2"/>
  <c r="AU21" i="2"/>
  <c r="AV21" i="2"/>
  <c r="AO22" i="2"/>
  <c r="AP22" i="2"/>
  <c r="AQ22" i="2"/>
  <c r="AR22" i="2"/>
  <c r="AS22" i="2"/>
  <c r="AT22" i="2"/>
  <c r="AU22" i="2"/>
  <c r="AV22" i="2"/>
  <c r="AO23" i="2"/>
  <c r="AP23" i="2"/>
  <c r="AQ23" i="2"/>
  <c r="AR23" i="2"/>
  <c r="AS23" i="2"/>
  <c r="AT23" i="2"/>
  <c r="AU23" i="2"/>
  <c r="AV23" i="2"/>
  <c r="AO24" i="2"/>
  <c r="AP24" i="2"/>
  <c r="AQ24" i="2"/>
  <c r="AR24" i="2"/>
  <c r="AS24" i="2"/>
  <c r="AT24" i="2"/>
  <c r="AU24" i="2"/>
  <c r="AV24" i="2"/>
  <c r="AO25" i="2"/>
  <c r="AP25" i="2"/>
  <c r="AQ25" i="2"/>
  <c r="AR25" i="2"/>
  <c r="AS25" i="2"/>
  <c r="AT25" i="2"/>
  <c r="AU25" i="2"/>
  <c r="AV25" i="2"/>
  <c r="AO26" i="2"/>
  <c r="AP26" i="2"/>
  <c r="AQ26" i="2"/>
  <c r="AR26" i="2"/>
  <c r="AS26" i="2"/>
  <c r="AT26" i="2"/>
  <c r="AU26" i="2"/>
  <c r="AV26" i="2"/>
  <c r="AO27" i="2"/>
  <c r="AP27" i="2"/>
  <c r="AQ27" i="2"/>
  <c r="AR27" i="2"/>
  <c r="AS27" i="2"/>
  <c r="AT27" i="2"/>
  <c r="AU27" i="2"/>
  <c r="AV27" i="2"/>
  <c r="AO28" i="2"/>
  <c r="AP28" i="2"/>
  <c r="AQ28" i="2"/>
  <c r="AR28" i="2"/>
  <c r="AS28" i="2"/>
  <c r="AT28" i="2"/>
  <c r="AU28" i="2"/>
  <c r="AV28" i="2"/>
  <c r="AO29" i="2"/>
  <c r="AP29" i="2"/>
  <c r="AQ29" i="2"/>
  <c r="AR29" i="2"/>
  <c r="AS29" i="2"/>
  <c r="AT29" i="2"/>
  <c r="AU29" i="2"/>
  <c r="AV29" i="2"/>
  <c r="AO30" i="2"/>
  <c r="AP30" i="2"/>
  <c r="AQ30" i="2"/>
  <c r="AR30" i="2"/>
  <c r="AS30" i="2"/>
  <c r="AT30" i="2"/>
  <c r="AU30" i="2"/>
  <c r="AV30" i="2"/>
  <c r="AO31" i="2"/>
  <c r="AP31" i="2"/>
  <c r="AQ31" i="2"/>
  <c r="AR31" i="2"/>
  <c r="AS31" i="2"/>
  <c r="AT31" i="2"/>
  <c r="AU31" i="2"/>
  <c r="AV31" i="2"/>
  <c r="AO32" i="2"/>
  <c r="AP32" i="2"/>
  <c r="AQ32" i="2"/>
  <c r="AR32" i="2"/>
  <c r="AS32" i="2"/>
  <c r="AT32" i="2"/>
  <c r="AU32" i="2"/>
  <c r="AV32" i="2"/>
  <c r="AO33" i="2"/>
  <c r="AP33" i="2"/>
  <c r="AQ33" i="2"/>
  <c r="AR33" i="2"/>
  <c r="AS33" i="2"/>
  <c r="AT33" i="2"/>
  <c r="AU33" i="2"/>
  <c r="AV33" i="2"/>
  <c r="AO34" i="2"/>
  <c r="AP34" i="2"/>
  <c r="AQ34" i="2"/>
  <c r="AR34" i="2"/>
  <c r="AS34" i="2"/>
  <c r="AT34" i="2"/>
  <c r="AU34" i="2"/>
  <c r="AV34" i="2"/>
  <c r="AO35" i="2"/>
  <c r="AP35" i="2"/>
  <c r="AQ35" i="2"/>
  <c r="AR35" i="2"/>
  <c r="AS35" i="2"/>
  <c r="AT35" i="2"/>
  <c r="AU35" i="2"/>
  <c r="AV35" i="2"/>
  <c r="AO36" i="2"/>
  <c r="AP36" i="2"/>
  <c r="AQ36" i="2"/>
  <c r="AR36" i="2"/>
  <c r="AS36" i="2"/>
  <c r="AT36" i="2"/>
  <c r="AU36" i="2"/>
  <c r="AV36" i="2"/>
  <c r="AO37" i="2"/>
  <c r="AP37" i="2"/>
  <c r="AQ37" i="2"/>
  <c r="AR37" i="2"/>
  <c r="AS37" i="2"/>
  <c r="AT37" i="2"/>
  <c r="AU37" i="2"/>
  <c r="AV37" i="2"/>
  <c r="AO38" i="2"/>
  <c r="AP38" i="2"/>
  <c r="AQ38" i="2"/>
  <c r="AR38" i="2"/>
  <c r="AS38" i="2"/>
  <c r="AT38" i="2"/>
  <c r="AU38" i="2"/>
  <c r="AV38" i="2"/>
  <c r="AO39" i="2"/>
  <c r="AP39" i="2"/>
  <c r="AQ39" i="2"/>
  <c r="AR39" i="2"/>
  <c r="AS39" i="2"/>
  <c r="AT39" i="2"/>
  <c r="AU39" i="2"/>
  <c r="AV39" i="2"/>
  <c r="AO40" i="2"/>
  <c r="AP40" i="2"/>
  <c r="AQ40" i="2"/>
  <c r="AR40" i="2"/>
  <c r="AS40" i="2"/>
  <c r="AT40" i="2"/>
  <c r="AU40" i="2"/>
  <c r="AV40" i="2"/>
  <c r="AO41" i="2"/>
  <c r="AP41" i="2"/>
  <c r="AQ41" i="2"/>
  <c r="AR41" i="2"/>
  <c r="AS41" i="2"/>
  <c r="AT41" i="2"/>
  <c r="AU41" i="2"/>
  <c r="AV41" i="2"/>
  <c r="AO42" i="2"/>
  <c r="AP42" i="2"/>
  <c r="AQ42" i="2"/>
  <c r="AR42" i="2"/>
  <c r="AS42" i="2"/>
  <c r="AT42" i="2"/>
  <c r="AU42" i="2"/>
  <c r="AV42" i="2"/>
  <c r="AO43" i="2"/>
  <c r="AP43" i="2"/>
  <c r="AQ43" i="2"/>
  <c r="AR43" i="2"/>
  <c r="AS43" i="2"/>
  <c r="AT43" i="2"/>
  <c r="AU43" i="2"/>
  <c r="AV43" i="2"/>
  <c r="AO44" i="2"/>
  <c r="AP44" i="2"/>
  <c r="AQ44" i="2"/>
  <c r="AR44" i="2"/>
  <c r="AS44" i="2"/>
  <c r="AT44" i="2"/>
  <c r="AU44" i="2"/>
  <c r="AV44" i="2"/>
  <c r="AO45" i="2"/>
  <c r="AP45" i="2"/>
  <c r="AQ45" i="2"/>
  <c r="AR45" i="2"/>
  <c r="AS45" i="2"/>
  <c r="AT45" i="2"/>
  <c r="AU45" i="2"/>
  <c r="AV45" i="2"/>
  <c r="AO46" i="2"/>
  <c r="AP46" i="2"/>
  <c r="AQ46" i="2"/>
  <c r="AR46" i="2"/>
  <c r="AS46" i="2"/>
  <c r="AT46" i="2"/>
  <c r="AU46" i="2"/>
  <c r="AV46" i="2"/>
  <c r="AO47" i="2"/>
  <c r="AP47" i="2"/>
  <c r="AQ47" i="2"/>
  <c r="AR47" i="2"/>
  <c r="AS47" i="2"/>
  <c r="AT47" i="2"/>
  <c r="AU47" i="2"/>
  <c r="AV47" i="2"/>
  <c r="AO48" i="2"/>
  <c r="AP48" i="2"/>
  <c r="AQ48" i="2"/>
  <c r="AR48" i="2"/>
  <c r="AS48" i="2"/>
  <c r="AT48" i="2"/>
  <c r="AU48" i="2"/>
  <c r="AV48" i="2"/>
  <c r="AO49" i="2"/>
  <c r="AP49" i="2"/>
  <c r="AQ49" i="2"/>
  <c r="AR49" i="2"/>
  <c r="AS49" i="2"/>
  <c r="AT49" i="2"/>
  <c r="AU49" i="2"/>
  <c r="AV49" i="2"/>
  <c r="AO50" i="2"/>
  <c r="AP50" i="2"/>
  <c r="AQ50" i="2"/>
  <c r="AR50" i="2"/>
  <c r="AS50" i="2"/>
  <c r="AT50" i="2"/>
  <c r="AU50" i="2"/>
  <c r="AV50" i="2"/>
  <c r="AO51" i="2"/>
  <c r="AP51" i="2"/>
  <c r="AQ51" i="2"/>
  <c r="AR51" i="2"/>
  <c r="AS51" i="2"/>
  <c r="AT51" i="2"/>
  <c r="AU51" i="2"/>
  <c r="AV51" i="2"/>
  <c r="AO52" i="2"/>
  <c r="AP52" i="2"/>
  <c r="AQ52" i="2"/>
  <c r="AR52" i="2"/>
  <c r="AS52" i="2"/>
  <c r="AT52" i="2"/>
  <c r="AU52" i="2"/>
  <c r="AV52" i="2"/>
  <c r="AO53" i="2"/>
  <c r="AP53" i="2"/>
  <c r="AQ53" i="2"/>
  <c r="AR53" i="2"/>
  <c r="AS53" i="2"/>
  <c r="AT53" i="2"/>
  <c r="AU53" i="2"/>
  <c r="AV53" i="2"/>
  <c r="AO54" i="2"/>
  <c r="AP54" i="2"/>
  <c r="AQ54" i="2"/>
  <c r="AR54" i="2"/>
  <c r="AS54" i="2"/>
  <c r="AT54" i="2"/>
  <c r="AU54" i="2"/>
  <c r="AV54" i="2"/>
  <c r="AO55" i="2"/>
  <c r="AP55" i="2"/>
  <c r="AQ55" i="2"/>
  <c r="AR55" i="2"/>
  <c r="AS55" i="2"/>
  <c r="AT55" i="2"/>
  <c r="AU55" i="2"/>
  <c r="AV55" i="2"/>
  <c r="AO56" i="2"/>
  <c r="AP56" i="2"/>
  <c r="AQ56" i="2"/>
  <c r="AR56" i="2"/>
  <c r="AS56" i="2"/>
  <c r="AT56" i="2"/>
  <c r="AU56" i="2"/>
  <c r="AV56" i="2"/>
  <c r="AO57" i="2"/>
  <c r="AP57" i="2"/>
  <c r="AQ57" i="2"/>
  <c r="AR57" i="2"/>
  <c r="AS57" i="2"/>
  <c r="AT57" i="2"/>
  <c r="AU57" i="2"/>
  <c r="AV57" i="2"/>
  <c r="AO58" i="2"/>
  <c r="AP58" i="2"/>
  <c r="AQ58" i="2"/>
  <c r="AR58" i="2"/>
  <c r="AS58" i="2"/>
  <c r="AT58" i="2"/>
  <c r="AU58" i="2"/>
  <c r="AV58" i="2"/>
  <c r="AO59" i="2"/>
  <c r="AP59" i="2"/>
  <c r="AQ59" i="2"/>
  <c r="AR59" i="2"/>
  <c r="AS59" i="2"/>
  <c r="AT59" i="2"/>
  <c r="AU59" i="2"/>
  <c r="AV59" i="2"/>
  <c r="AO60" i="2"/>
  <c r="AP60" i="2"/>
  <c r="AQ60" i="2"/>
  <c r="AR60" i="2"/>
  <c r="AS60" i="2"/>
  <c r="AT60" i="2"/>
  <c r="AU60" i="2"/>
  <c r="AV60" i="2"/>
  <c r="AO61" i="2"/>
  <c r="AP61" i="2"/>
  <c r="AQ61" i="2"/>
  <c r="AR61" i="2"/>
  <c r="AS61" i="2"/>
  <c r="AT61" i="2"/>
  <c r="AU61" i="2"/>
  <c r="AV61" i="2"/>
  <c r="AO62" i="2"/>
  <c r="AP62" i="2"/>
  <c r="AQ62" i="2"/>
  <c r="AR62" i="2"/>
  <c r="AS62" i="2"/>
  <c r="AT62" i="2"/>
  <c r="AU62" i="2"/>
  <c r="AV62" i="2"/>
  <c r="AO63" i="2"/>
  <c r="AP63" i="2"/>
  <c r="AQ63" i="2"/>
  <c r="AR63" i="2"/>
  <c r="AS63" i="2"/>
  <c r="AT63" i="2"/>
  <c r="AU63" i="2"/>
  <c r="AV63" i="2"/>
  <c r="AO64" i="2"/>
  <c r="AP64" i="2"/>
  <c r="AQ64" i="2"/>
  <c r="AR64" i="2"/>
  <c r="AS64" i="2"/>
  <c r="AT64" i="2"/>
  <c r="AU64" i="2"/>
  <c r="AV64" i="2"/>
  <c r="AO65" i="2"/>
  <c r="AP65" i="2"/>
  <c r="AQ65" i="2"/>
  <c r="AR65" i="2"/>
  <c r="AS65" i="2"/>
  <c r="AT65" i="2"/>
  <c r="AU65" i="2"/>
  <c r="AV65" i="2"/>
  <c r="AO66" i="2"/>
  <c r="AP66" i="2"/>
  <c r="AQ66" i="2"/>
  <c r="AR66" i="2"/>
  <c r="AS66" i="2"/>
  <c r="AT66" i="2"/>
  <c r="AU66" i="2"/>
  <c r="AV66" i="2"/>
  <c r="AO67" i="2"/>
  <c r="AP67" i="2"/>
  <c r="AQ67" i="2"/>
  <c r="AR67" i="2"/>
  <c r="AS67" i="2"/>
  <c r="AT67" i="2"/>
  <c r="AU67" i="2"/>
  <c r="AV67" i="2"/>
  <c r="AO68" i="2"/>
  <c r="AP68" i="2"/>
  <c r="AQ68" i="2"/>
  <c r="AR68" i="2"/>
  <c r="AS68" i="2"/>
  <c r="AT68" i="2"/>
  <c r="AU68" i="2"/>
  <c r="AV68" i="2"/>
  <c r="AO69" i="2"/>
  <c r="AP69" i="2"/>
  <c r="AQ69" i="2"/>
  <c r="AR69" i="2"/>
  <c r="AS69" i="2"/>
  <c r="AT69" i="2"/>
  <c r="AU69" i="2"/>
  <c r="AV69" i="2"/>
  <c r="AO70" i="2"/>
  <c r="AP70" i="2"/>
  <c r="AQ70" i="2"/>
  <c r="AR70" i="2"/>
  <c r="AS70" i="2"/>
  <c r="AT70" i="2"/>
  <c r="AU70" i="2"/>
  <c r="AV70" i="2"/>
  <c r="AO71" i="2"/>
  <c r="AP71" i="2"/>
  <c r="AQ71" i="2"/>
  <c r="AR71" i="2"/>
  <c r="AS71" i="2"/>
  <c r="AT71" i="2"/>
  <c r="AU71" i="2"/>
  <c r="AV71" i="2"/>
  <c r="AO72" i="2"/>
  <c r="AP72" i="2"/>
  <c r="AQ72" i="2"/>
  <c r="AR72" i="2"/>
  <c r="AS72" i="2"/>
  <c r="AT72" i="2"/>
  <c r="AU72" i="2"/>
  <c r="AV72" i="2"/>
  <c r="AO73" i="2"/>
  <c r="AP73" i="2"/>
  <c r="AQ73" i="2"/>
  <c r="AR73" i="2"/>
  <c r="AS73" i="2"/>
  <c r="AT73" i="2"/>
  <c r="AU73" i="2"/>
  <c r="AV73" i="2"/>
  <c r="AO74" i="2"/>
  <c r="AP74" i="2"/>
  <c r="AQ74" i="2"/>
  <c r="AR74" i="2"/>
  <c r="AS74" i="2"/>
  <c r="AT74" i="2"/>
  <c r="AU74" i="2"/>
  <c r="AV74" i="2"/>
  <c r="AO75" i="2"/>
  <c r="AP75" i="2"/>
  <c r="AQ75" i="2"/>
  <c r="AR75" i="2"/>
  <c r="AS75" i="2"/>
  <c r="AT75" i="2"/>
  <c r="AU75" i="2"/>
  <c r="AV75" i="2"/>
  <c r="AO76" i="2"/>
  <c r="AP76" i="2"/>
  <c r="AQ76" i="2"/>
  <c r="AR76" i="2"/>
  <c r="AS76" i="2"/>
  <c r="AT76" i="2"/>
  <c r="AU76" i="2"/>
  <c r="AV76" i="2"/>
  <c r="AO77" i="2"/>
  <c r="AP77" i="2"/>
  <c r="AQ77" i="2"/>
  <c r="AR77" i="2"/>
  <c r="AS77" i="2"/>
  <c r="AT77" i="2"/>
  <c r="AU77" i="2"/>
  <c r="AV77" i="2"/>
  <c r="AO78" i="2"/>
  <c r="AP78" i="2"/>
  <c r="AQ78" i="2"/>
  <c r="AR78" i="2"/>
  <c r="AS78" i="2"/>
  <c r="AT78" i="2"/>
  <c r="AU78" i="2"/>
  <c r="AV78" i="2"/>
  <c r="AO79" i="2"/>
  <c r="AP79" i="2"/>
  <c r="AQ79" i="2"/>
  <c r="AR79" i="2"/>
  <c r="AS79" i="2"/>
  <c r="AT79" i="2"/>
  <c r="AU79" i="2"/>
  <c r="AV79" i="2"/>
  <c r="AO80" i="2"/>
  <c r="AP80" i="2"/>
  <c r="AQ80" i="2"/>
  <c r="AR80" i="2"/>
  <c r="AS80" i="2"/>
  <c r="AT80" i="2"/>
  <c r="AU80" i="2"/>
  <c r="AV80" i="2"/>
  <c r="AO81" i="2"/>
  <c r="AP81" i="2"/>
  <c r="AQ81" i="2"/>
  <c r="AR81" i="2"/>
  <c r="AS81" i="2"/>
  <c r="AT81" i="2"/>
  <c r="AU81" i="2"/>
  <c r="AV81" i="2"/>
  <c r="AO82" i="2"/>
  <c r="AP82" i="2"/>
  <c r="AQ82" i="2"/>
  <c r="AR82" i="2"/>
  <c r="AS82" i="2"/>
  <c r="AT82" i="2"/>
  <c r="AU82" i="2"/>
  <c r="AV82" i="2"/>
  <c r="AO83" i="2"/>
  <c r="AP83" i="2"/>
  <c r="AQ83" i="2"/>
  <c r="AR83" i="2"/>
  <c r="AS83" i="2"/>
  <c r="AT83" i="2"/>
  <c r="AU83" i="2"/>
  <c r="AV83" i="2"/>
  <c r="AO84" i="2"/>
  <c r="AP84" i="2"/>
  <c r="AQ84" i="2"/>
  <c r="AR84" i="2"/>
  <c r="AS84" i="2"/>
  <c r="AT84" i="2"/>
  <c r="AU84" i="2"/>
  <c r="AV84" i="2"/>
  <c r="AO85" i="2"/>
  <c r="AP85" i="2"/>
  <c r="AQ85" i="2"/>
  <c r="AR85" i="2"/>
  <c r="AS85" i="2"/>
  <c r="AT85" i="2"/>
  <c r="AU85" i="2"/>
  <c r="AV85" i="2"/>
  <c r="AO86" i="2"/>
  <c r="AP86" i="2"/>
  <c r="AQ86" i="2"/>
  <c r="AR86" i="2"/>
  <c r="AS86" i="2"/>
  <c r="AT86" i="2"/>
  <c r="AU86" i="2"/>
  <c r="AV86" i="2"/>
  <c r="AO87" i="2"/>
  <c r="AP87" i="2"/>
  <c r="AQ87" i="2"/>
  <c r="AR87" i="2"/>
  <c r="AS87" i="2"/>
  <c r="AT87" i="2"/>
  <c r="AU87" i="2"/>
  <c r="AV87" i="2"/>
  <c r="AO88" i="2"/>
  <c r="AP88" i="2"/>
  <c r="AQ88" i="2"/>
  <c r="AR88" i="2"/>
  <c r="AS88" i="2"/>
  <c r="AT88" i="2"/>
  <c r="AU88" i="2"/>
  <c r="AV88" i="2"/>
  <c r="AO89" i="2"/>
  <c r="AP89" i="2"/>
  <c r="AQ89" i="2"/>
  <c r="AR89" i="2"/>
  <c r="AS89" i="2"/>
  <c r="AT89" i="2"/>
  <c r="AU89" i="2"/>
  <c r="AV89" i="2"/>
  <c r="AO90" i="2"/>
  <c r="AP90" i="2"/>
  <c r="AQ90" i="2"/>
  <c r="AR90" i="2"/>
  <c r="AS90" i="2"/>
  <c r="AT90" i="2"/>
  <c r="AU90" i="2"/>
  <c r="AV90" i="2"/>
  <c r="AO91" i="2"/>
  <c r="AP91" i="2"/>
  <c r="AQ91" i="2"/>
  <c r="AR91" i="2"/>
  <c r="AS91" i="2"/>
  <c r="AT91" i="2"/>
  <c r="AU91" i="2"/>
  <c r="AV91" i="2"/>
  <c r="AO92" i="2"/>
  <c r="AP92" i="2"/>
  <c r="AQ92" i="2"/>
  <c r="AR92" i="2"/>
  <c r="AS92" i="2"/>
  <c r="AT92" i="2"/>
  <c r="AU92" i="2"/>
  <c r="AV92" i="2"/>
  <c r="AO93" i="2"/>
  <c r="AP93" i="2"/>
  <c r="AQ93" i="2"/>
  <c r="AR93" i="2"/>
  <c r="AS93" i="2"/>
  <c r="AT93" i="2"/>
  <c r="AU93" i="2"/>
  <c r="AV93" i="2"/>
  <c r="AO94" i="2"/>
  <c r="AP94" i="2"/>
  <c r="AQ94" i="2"/>
  <c r="AR94" i="2"/>
  <c r="AS94" i="2"/>
  <c r="AT94" i="2"/>
  <c r="AU94" i="2"/>
  <c r="AV94" i="2"/>
  <c r="AO95" i="2"/>
  <c r="AP95" i="2"/>
  <c r="AQ95" i="2"/>
  <c r="AR95" i="2"/>
  <c r="AS95" i="2"/>
  <c r="AT95" i="2"/>
  <c r="AU95" i="2"/>
  <c r="AV95" i="2"/>
  <c r="AO96" i="2"/>
  <c r="AP96" i="2"/>
  <c r="AQ96" i="2"/>
  <c r="AR96" i="2"/>
  <c r="AS96" i="2"/>
  <c r="AT96" i="2"/>
  <c r="AU96" i="2"/>
  <c r="AV96" i="2"/>
  <c r="AO97" i="2"/>
  <c r="AP97" i="2"/>
  <c r="AQ97" i="2"/>
  <c r="AR97" i="2"/>
  <c r="AS97" i="2"/>
  <c r="AT97" i="2"/>
  <c r="AU97" i="2"/>
  <c r="AV97" i="2"/>
  <c r="AO98" i="2"/>
  <c r="AP98" i="2"/>
  <c r="AQ98" i="2"/>
  <c r="AR98" i="2"/>
  <c r="AS98" i="2"/>
  <c r="AT98" i="2"/>
  <c r="AU98" i="2"/>
  <c r="AV98" i="2"/>
  <c r="AO99" i="2"/>
  <c r="AP99" i="2"/>
  <c r="AQ99" i="2"/>
  <c r="AR99" i="2"/>
  <c r="AS99" i="2"/>
  <c r="AT99" i="2"/>
  <c r="AU99" i="2"/>
  <c r="AV99" i="2"/>
  <c r="AO100" i="2"/>
  <c r="AP100" i="2"/>
  <c r="AQ100" i="2"/>
  <c r="AR100" i="2"/>
  <c r="AS100" i="2"/>
  <c r="AT100" i="2"/>
  <c r="AU100" i="2"/>
  <c r="AV100" i="2"/>
  <c r="AO101" i="2"/>
  <c r="AP101" i="2"/>
  <c r="AQ101" i="2"/>
  <c r="AR101" i="2"/>
  <c r="AS101" i="2"/>
  <c r="AT101" i="2"/>
  <c r="AU101" i="2"/>
  <c r="AV101" i="2"/>
  <c r="AO102" i="2"/>
  <c r="AP102" i="2"/>
  <c r="AQ102" i="2"/>
  <c r="AR102" i="2"/>
  <c r="AS102" i="2"/>
  <c r="AT102" i="2"/>
  <c r="AU102" i="2"/>
  <c r="AV102" i="2"/>
  <c r="AO103" i="2"/>
  <c r="AP103" i="2"/>
  <c r="AQ103" i="2"/>
  <c r="AR103" i="2"/>
  <c r="AS103" i="2"/>
  <c r="AT103" i="2"/>
  <c r="AU103" i="2"/>
  <c r="AV103" i="2"/>
  <c r="AO104" i="2"/>
  <c r="AP104" i="2"/>
  <c r="AQ104" i="2"/>
  <c r="AR104" i="2"/>
  <c r="AS104" i="2"/>
  <c r="AT104" i="2"/>
  <c r="AU104" i="2"/>
  <c r="AV104" i="2"/>
  <c r="AO105" i="2"/>
  <c r="AP105" i="2"/>
  <c r="AQ105" i="2"/>
  <c r="AR105" i="2"/>
  <c r="AS105" i="2"/>
  <c r="AT105" i="2"/>
  <c r="AU105" i="2"/>
  <c r="AV105" i="2"/>
  <c r="AO106" i="2"/>
  <c r="AP106" i="2"/>
  <c r="AQ106" i="2"/>
  <c r="AR106" i="2"/>
  <c r="AS106" i="2"/>
  <c r="AT106" i="2"/>
  <c r="AU106" i="2"/>
  <c r="AV106" i="2"/>
  <c r="AO107" i="2"/>
  <c r="AP107" i="2"/>
  <c r="AQ107" i="2"/>
  <c r="AR107" i="2"/>
  <c r="AS107" i="2"/>
  <c r="AT107" i="2"/>
  <c r="AU107" i="2"/>
  <c r="AV107" i="2"/>
  <c r="AO108" i="2"/>
  <c r="AP108" i="2"/>
  <c r="AQ108" i="2"/>
  <c r="AR108" i="2"/>
  <c r="AS108" i="2"/>
  <c r="AT108" i="2"/>
  <c r="AU108" i="2"/>
  <c r="AV108" i="2"/>
  <c r="AO109" i="2"/>
  <c r="AP109" i="2"/>
  <c r="AQ109" i="2"/>
  <c r="AR109" i="2"/>
  <c r="AS109" i="2"/>
  <c r="AT109" i="2"/>
  <c r="AU109" i="2"/>
  <c r="AV109" i="2"/>
  <c r="AO110" i="2"/>
  <c r="AP110" i="2"/>
  <c r="AQ110" i="2"/>
  <c r="AR110" i="2"/>
  <c r="AS110" i="2"/>
  <c r="AT110" i="2"/>
  <c r="AU110" i="2"/>
  <c r="AV110" i="2"/>
  <c r="AO111" i="2"/>
  <c r="AP111" i="2"/>
  <c r="AQ111" i="2"/>
  <c r="AR111" i="2"/>
  <c r="AS111" i="2"/>
  <c r="AT111" i="2"/>
  <c r="AU111" i="2"/>
  <c r="AV111" i="2"/>
  <c r="AO112" i="2"/>
  <c r="AP112" i="2"/>
  <c r="AQ112" i="2"/>
  <c r="AR112" i="2"/>
  <c r="AS112" i="2"/>
  <c r="AT112" i="2"/>
  <c r="AU112" i="2"/>
  <c r="AV112" i="2"/>
  <c r="AO113" i="2"/>
  <c r="AP113" i="2"/>
  <c r="AQ113" i="2"/>
  <c r="AR113" i="2"/>
  <c r="AS113" i="2"/>
  <c r="AT113" i="2"/>
  <c r="AU113" i="2"/>
  <c r="AV113" i="2"/>
  <c r="AO114" i="2"/>
  <c r="AP114" i="2"/>
  <c r="AQ114" i="2"/>
  <c r="AR114" i="2"/>
  <c r="AS114" i="2"/>
  <c r="AT114" i="2"/>
  <c r="AU114" i="2"/>
  <c r="AV114" i="2"/>
  <c r="AO115" i="2"/>
  <c r="AP115" i="2"/>
  <c r="AQ115" i="2"/>
  <c r="AR115" i="2"/>
  <c r="AS115" i="2"/>
  <c r="AT115" i="2"/>
  <c r="AU115" i="2"/>
  <c r="AV115" i="2"/>
  <c r="AO116" i="2"/>
  <c r="AP116" i="2"/>
  <c r="AQ116" i="2"/>
  <c r="AR116" i="2"/>
  <c r="AS116" i="2"/>
  <c r="AT116" i="2"/>
  <c r="AU116" i="2"/>
  <c r="AV116" i="2"/>
  <c r="AO117" i="2"/>
  <c r="AP117" i="2"/>
  <c r="AQ117" i="2"/>
  <c r="AR117" i="2"/>
  <c r="AS117" i="2"/>
  <c r="AT117" i="2"/>
  <c r="AU117" i="2"/>
  <c r="AV117" i="2"/>
  <c r="AO118" i="2"/>
  <c r="AP118" i="2"/>
  <c r="AQ118" i="2"/>
  <c r="AR118" i="2"/>
  <c r="AS118" i="2"/>
  <c r="AT118" i="2"/>
  <c r="AU118" i="2"/>
  <c r="AV118" i="2"/>
  <c r="AO119" i="2"/>
  <c r="AP119" i="2"/>
  <c r="AQ119" i="2"/>
  <c r="AR119" i="2"/>
  <c r="AS119" i="2"/>
  <c r="AT119" i="2"/>
  <c r="AU119" i="2"/>
  <c r="AV119" i="2"/>
  <c r="AO120" i="2"/>
  <c r="AP120" i="2"/>
  <c r="AQ120" i="2"/>
  <c r="AR120" i="2"/>
  <c r="AS120" i="2"/>
  <c r="AT120" i="2"/>
  <c r="AU120" i="2"/>
  <c r="AV120" i="2"/>
  <c r="AO121" i="2"/>
  <c r="AP121" i="2"/>
  <c r="AQ121" i="2"/>
  <c r="AR121" i="2"/>
  <c r="AS121" i="2"/>
  <c r="AT121" i="2"/>
  <c r="AU121" i="2"/>
  <c r="AV121" i="2"/>
  <c r="AO122" i="2"/>
  <c r="AP122" i="2"/>
  <c r="AQ122" i="2"/>
  <c r="AR122" i="2"/>
  <c r="AS122" i="2"/>
  <c r="AT122" i="2"/>
  <c r="AU122" i="2"/>
  <c r="AV122" i="2"/>
  <c r="AX3" i="2"/>
  <c r="AY3" i="2"/>
  <c r="AZ3" i="2"/>
  <c r="BA3" i="2"/>
  <c r="BB3" i="2"/>
  <c r="BC3" i="2"/>
  <c r="BD3" i="2"/>
  <c r="BE3" i="2"/>
  <c r="AX4" i="2"/>
  <c r="AY4" i="2"/>
  <c r="AZ4" i="2"/>
  <c r="BA4" i="2"/>
  <c r="BB4" i="2"/>
  <c r="BC4" i="2"/>
  <c r="BD4" i="2"/>
  <c r="BE4" i="2"/>
  <c r="AX5" i="2"/>
  <c r="AY5" i="2"/>
  <c r="AZ5" i="2"/>
  <c r="BA5" i="2"/>
  <c r="BB5" i="2"/>
  <c r="BC5" i="2"/>
  <c r="BD5" i="2"/>
  <c r="BE5" i="2"/>
  <c r="AX6" i="2"/>
  <c r="AY6" i="2"/>
  <c r="AZ6" i="2"/>
  <c r="BA6" i="2"/>
  <c r="BB6" i="2"/>
  <c r="BC6" i="2"/>
  <c r="BD6" i="2"/>
  <c r="BE6" i="2"/>
  <c r="AX7" i="2"/>
  <c r="AY7" i="2"/>
  <c r="AZ7" i="2"/>
  <c r="BA7" i="2"/>
  <c r="BB7" i="2"/>
  <c r="BC7" i="2"/>
  <c r="BD7" i="2"/>
  <c r="BE7" i="2"/>
  <c r="AX8" i="2"/>
  <c r="AY8" i="2"/>
  <c r="AZ8" i="2"/>
  <c r="BA8" i="2"/>
  <c r="BB8" i="2"/>
  <c r="BC8" i="2"/>
  <c r="BD8" i="2"/>
  <c r="BE8" i="2"/>
  <c r="AF7" i="2"/>
  <c r="AG7" i="2"/>
  <c r="AH7" i="2"/>
  <c r="AI7" i="2"/>
  <c r="AJ7" i="2"/>
  <c r="AK7" i="2"/>
  <c r="AL7" i="2"/>
  <c r="AM7" i="2"/>
  <c r="AF8" i="2"/>
  <c r="AG8" i="2"/>
  <c r="AH8" i="2"/>
  <c r="AI8" i="2"/>
  <c r="AJ8" i="2"/>
  <c r="AK8" i="2"/>
  <c r="AL8" i="2"/>
  <c r="AM8" i="2"/>
  <c r="AF9" i="2"/>
  <c r="AG9" i="2"/>
  <c r="AH9" i="2"/>
  <c r="AI9" i="2"/>
  <c r="AJ9" i="2"/>
  <c r="AK9" i="2"/>
  <c r="AL9" i="2"/>
  <c r="AM9" i="2"/>
  <c r="AF10" i="2"/>
  <c r="AG10" i="2"/>
  <c r="AH10" i="2"/>
  <c r="AI10" i="2"/>
  <c r="AJ10" i="2"/>
  <c r="AK10" i="2"/>
  <c r="AL10" i="2"/>
  <c r="AM10" i="2"/>
  <c r="AF11" i="2"/>
  <c r="AG11" i="2"/>
  <c r="AH11" i="2"/>
  <c r="AI11" i="2"/>
  <c r="AJ11" i="2"/>
  <c r="AK11" i="2"/>
  <c r="AL11" i="2"/>
  <c r="AM11" i="2"/>
  <c r="AF12" i="2"/>
  <c r="AG12" i="2"/>
  <c r="AH12" i="2"/>
  <c r="AI12" i="2"/>
  <c r="AJ12" i="2"/>
  <c r="AK12" i="2"/>
  <c r="AL12" i="2"/>
  <c r="AM12" i="2"/>
  <c r="AF13" i="2"/>
  <c r="AG13" i="2"/>
  <c r="AH13" i="2"/>
  <c r="AI13" i="2"/>
  <c r="AJ13" i="2"/>
  <c r="AK13" i="2"/>
  <c r="AL13" i="2"/>
  <c r="AM13" i="2"/>
  <c r="AF14" i="2"/>
  <c r="AG14" i="2"/>
  <c r="AH14" i="2"/>
  <c r="AI14" i="2"/>
  <c r="AJ14" i="2"/>
  <c r="AK14" i="2"/>
  <c r="AL14" i="2"/>
  <c r="AM14" i="2"/>
  <c r="AF15" i="2"/>
  <c r="AG15" i="2"/>
  <c r="AH15" i="2"/>
  <c r="AI15" i="2"/>
  <c r="AJ15" i="2"/>
  <c r="AK15" i="2"/>
  <c r="AL15" i="2"/>
  <c r="AM15" i="2"/>
  <c r="AF16" i="2"/>
  <c r="AG16" i="2"/>
  <c r="AH16" i="2"/>
  <c r="AI16" i="2"/>
  <c r="AJ16" i="2"/>
  <c r="AK16" i="2"/>
  <c r="AL16" i="2"/>
  <c r="AM16" i="2"/>
  <c r="AF17" i="2"/>
  <c r="AG17" i="2"/>
  <c r="AH17" i="2"/>
  <c r="AI17" i="2"/>
  <c r="AJ17" i="2"/>
  <c r="AK17" i="2"/>
  <c r="AL17" i="2"/>
  <c r="AM17" i="2"/>
  <c r="AF18" i="2"/>
  <c r="AG18" i="2"/>
  <c r="AH18" i="2"/>
  <c r="AI18" i="2"/>
  <c r="AJ18" i="2"/>
  <c r="AK18" i="2"/>
  <c r="AL18" i="2"/>
  <c r="AM18" i="2"/>
  <c r="AF19" i="2"/>
  <c r="AG19" i="2"/>
  <c r="AH19" i="2"/>
  <c r="AI19" i="2"/>
  <c r="AJ19" i="2"/>
  <c r="AK19" i="2"/>
  <c r="AL19" i="2"/>
  <c r="AM19" i="2"/>
  <c r="AF20" i="2"/>
  <c r="AG20" i="2"/>
  <c r="AH20" i="2"/>
  <c r="AI20" i="2"/>
  <c r="AJ20" i="2"/>
  <c r="AK20" i="2"/>
  <c r="AL20" i="2"/>
  <c r="AM20" i="2"/>
  <c r="AF21" i="2"/>
  <c r="AG21" i="2"/>
  <c r="AH21" i="2"/>
  <c r="AI21" i="2"/>
  <c r="AJ21" i="2"/>
  <c r="AK21" i="2"/>
  <c r="AL21" i="2"/>
  <c r="AM21" i="2"/>
  <c r="AF22" i="2"/>
  <c r="AG22" i="2"/>
  <c r="AH22" i="2"/>
  <c r="AI22" i="2"/>
  <c r="AJ22" i="2"/>
  <c r="AK22" i="2"/>
  <c r="AL22" i="2"/>
  <c r="AM22" i="2"/>
  <c r="AF23" i="2"/>
  <c r="AG23" i="2"/>
  <c r="AH23" i="2"/>
  <c r="AI23" i="2"/>
  <c r="AJ23" i="2"/>
  <c r="AK23" i="2"/>
  <c r="AL23" i="2"/>
  <c r="AM23" i="2"/>
  <c r="AF24" i="2"/>
  <c r="AG24" i="2"/>
  <c r="AH24" i="2"/>
  <c r="AI24" i="2"/>
  <c r="AJ24" i="2"/>
  <c r="AK24" i="2"/>
  <c r="AL24" i="2"/>
  <c r="AM24" i="2"/>
  <c r="AF25" i="2"/>
  <c r="AG25" i="2"/>
  <c r="AH25" i="2"/>
  <c r="AI25" i="2"/>
  <c r="AJ25" i="2"/>
  <c r="AK25" i="2"/>
  <c r="AL25" i="2"/>
  <c r="AM25" i="2"/>
  <c r="AF26" i="2"/>
  <c r="AG26" i="2"/>
  <c r="AH26" i="2"/>
  <c r="AI26" i="2"/>
  <c r="AJ26" i="2"/>
  <c r="AK26" i="2"/>
  <c r="AL26" i="2"/>
  <c r="AM26" i="2"/>
  <c r="AF27" i="2"/>
  <c r="AG27" i="2"/>
  <c r="AH27" i="2"/>
  <c r="AI27" i="2"/>
  <c r="AJ27" i="2"/>
  <c r="AK27" i="2"/>
  <c r="AL27" i="2"/>
  <c r="AM27" i="2"/>
  <c r="AF28" i="2"/>
  <c r="AG28" i="2"/>
  <c r="AH28" i="2"/>
  <c r="AI28" i="2"/>
  <c r="AJ28" i="2"/>
  <c r="AK28" i="2"/>
  <c r="AL28" i="2"/>
  <c r="AM28" i="2"/>
  <c r="AF29" i="2"/>
  <c r="AG29" i="2"/>
  <c r="AH29" i="2"/>
  <c r="AI29" i="2"/>
  <c r="AJ29" i="2"/>
  <c r="AK29" i="2"/>
  <c r="AL29" i="2"/>
  <c r="AM29" i="2"/>
  <c r="AF30" i="2"/>
  <c r="AG30" i="2"/>
  <c r="AH30" i="2"/>
  <c r="AI30" i="2"/>
  <c r="AJ30" i="2"/>
  <c r="AK30" i="2"/>
  <c r="AL30" i="2"/>
  <c r="AM30" i="2"/>
  <c r="AF31" i="2"/>
  <c r="AG31" i="2"/>
  <c r="AH31" i="2"/>
  <c r="AI31" i="2"/>
  <c r="AJ31" i="2"/>
  <c r="AK31" i="2"/>
  <c r="AL31" i="2"/>
  <c r="AM31" i="2"/>
  <c r="AF32" i="2"/>
  <c r="AG32" i="2"/>
  <c r="AH32" i="2"/>
  <c r="AI32" i="2"/>
  <c r="AJ32" i="2"/>
  <c r="AK32" i="2"/>
  <c r="AL32" i="2"/>
  <c r="AM32" i="2"/>
  <c r="AF33" i="2"/>
  <c r="AG33" i="2"/>
  <c r="AH33" i="2"/>
  <c r="AI33" i="2"/>
  <c r="AJ33" i="2"/>
  <c r="AK33" i="2"/>
  <c r="AL33" i="2"/>
  <c r="AM33" i="2"/>
  <c r="AF34" i="2"/>
  <c r="AG34" i="2"/>
  <c r="AH34" i="2"/>
  <c r="AI34" i="2"/>
  <c r="AJ34" i="2"/>
  <c r="AK34" i="2"/>
  <c r="AL34" i="2"/>
  <c r="AM34" i="2"/>
  <c r="AF35" i="2"/>
  <c r="AG35" i="2"/>
  <c r="AH35" i="2"/>
  <c r="AI35" i="2"/>
  <c r="AJ35" i="2"/>
  <c r="AK35" i="2"/>
  <c r="AL35" i="2"/>
  <c r="AM35" i="2"/>
  <c r="AF36" i="2"/>
  <c r="AG36" i="2"/>
  <c r="AH36" i="2"/>
  <c r="AI36" i="2"/>
  <c r="AJ36" i="2"/>
  <c r="AK36" i="2"/>
  <c r="AL36" i="2"/>
  <c r="AM36" i="2"/>
  <c r="AF37" i="2"/>
  <c r="AG37" i="2"/>
  <c r="AH37" i="2"/>
  <c r="AI37" i="2"/>
  <c r="AJ37" i="2"/>
  <c r="AK37" i="2"/>
  <c r="AL37" i="2"/>
  <c r="AM37" i="2"/>
  <c r="AF38" i="2"/>
  <c r="AG38" i="2"/>
  <c r="AH38" i="2"/>
  <c r="AI38" i="2"/>
  <c r="AJ38" i="2"/>
  <c r="AK38" i="2"/>
  <c r="AL38" i="2"/>
  <c r="AM38" i="2"/>
  <c r="AF39" i="2"/>
  <c r="AG39" i="2"/>
  <c r="AH39" i="2"/>
  <c r="AI39" i="2"/>
  <c r="AJ39" i="2"/>
  <c r="AK39" i="2"/>
  <c r="AL39" i="2"/>
  <c r="AM39" i="2"/>
  <c r="AF40" i="2"/>
  <c r="AG40" i="2"/>
  <c r="AH40" i="2"/>
  <c r="AI40" i="2"/>
  <c r="AJ40" i="2"/>
  <c r="AK40" i="2"/>
  <c r="AL40" i="2"/>
  <c r="AM40" i="2"/>
  <c r="AF41" i="2"/>
  <c r="AG41" i="2"/>
  <c r="AH41" i="2"/>
  <c r="AI41" i="2"/>
  <c r="AJ41" i="2"/>
  <c r="AK41" i="2"/>
  <c r="AL41" i="2"/>
  <c r="AM41" i="2"/>
  <c r="AF42" i="2"/>
  <c r="AG42" i="2"/>
  <c r="AH42" i="2"/>
  <c r="AI42" i="2"/>
  <c r="AJ42" i="2"/>
  <c r="AK42" i="2"/>
  <c r="AL42" i="2"/>
  <c r="AM42" i="2"/>
  <c r="AF43" i="2"/>
  <c r="AG43" i="2"/>
  <c r="AH43" i="2"/>
  <c r="AI43" i="2"/>
  <c r="AJ43" i="2"/>
  <c r="AK43" i="2"/>
  <c r="AL43" i="2"/>
  <c r="AM43" i="2"/>
  <c r="AF44" i="2"/>
  <c r="AG44" i="2"/>
  <c r="AH44" i="2"/>
  <c r="AI44" i="2"/>
  <c r="AJ44" i="2"/>
  <c r="AK44" i="2"/>
  <c r="AL44" i="2"/>
  <c r="AM44" i="2"/>
  <c r="AF45" i="2"/>
  <c r="AG45" i="2"/>
  <c r="AH45" i="2"/>
  <c r="AI45" i="2"/>
  <c r="AJ45" i="2"/>
  <c r="AK45" i="2"/>
  <c r="AL45" i="2"/>
  <c r="AM45" i="2"/>
  <c r="AF46" i="2"/>
  <c r="AG46" i="2"/>
  <c r="AH46" i="2"/>
  <c r="AI46" i="2"/>
  <c r="AJ46" i="2"/>
  <c r="AK46" i="2"/>
  <c r="AL46" i="2"/>
  <c r="AM46" i="2"/>
  <c r="AF47" i="2"/>
  <c r="AG47" i="2"/>
  <c r="AH47" i="2"/>
  <c r="AI47" i="2"/>
  <c r="AJ47" i="2"/>
  <c r="AK47" i="2"/>
  <c r="AL47" i="2"/>
  <c r="AM47" i="2"/>
  <c r="AF48" i="2"/>
  <c r="AG48" i="2"/>
  <c r="AH48" i="2"/>
  <c r="AI48" i="2"/>
  <c r="AJ48" i="2"/>
  <c r="AK48" i="2"/>
  <c r="AL48" i="2"/>
  <c r="AM48" i="2"/>
  <c r="AF49" i="2"/>
  <c r="AG49" i="2"/>
  <c r="AH49" i="2"/>
  <c r="AI49" i="2"/>
  <c r="AJ49" i="2"/>
  <c r="AK49" i="2"/>
  <c r="AL49" i="2"/>
  <c r="AM49" i="2"/>
  <c r="AF50" i="2"/>
  <c r="AG50" i="2"/>
  <c r="AH50" i="2"/>
  <c r="AI50" i="2"/>
  <c r="AJ50" i="2"/>
  <c r="AK50" i="2"/>
  <c r="AL50" i="2"/>
  <c r="AM50" i="2"/>
  <c r="AF51" i="2"/>
  <c r="AG51" i="2"/>
  <c r="AH51" i="2"/>
  <c r="AI51" i="2"/>
  <c r="AJ51" i="2"/>
  <c r="AK51" i="2"/>
  <c r="AL51" i="2"/>
  <c r="AM51" i="2"/>
  <c r="AF52" i="2"/>
  <c r="AG52" i="2"/>
  <c r="AH52" i="2"/>
  <c r="AI52" i="2"/>
  <c r="AJ52" i="2"/>
  <c r="AK52" i="2"/>
  <c r="AL52" i="2"/>
  <c r="AM52" i="2"/>
  <c r="AF53" i="2"/>
  <c r="AG53" i="2"/>
  <c r="AH53" i="2"/>
  <c r="AI53" i="2"/>
  <c r="AJ53" i="2"/>
  <c r="AK53" i="2"/>
  <c r="AL53" i="2"/>
  <c r="AM53" i="2"/>
  <c r="AF54" i="2"/>
  <c r="AG54" i="2"/>
  <c r="AH54" i="2"/>
  <c r="AI54" i="2"/>
  <c r="AJ54" i="2"/>
  <c r="AK54" i="2"/>
  <c r="AL54" i="2"/>
  <c r="AM54" i="2"/>
  <c r="AF55" i="2"/>
  <c r="AG55" i="2"/>
  <c r="AH55" i="2"/>
  <c r="AI55" i="2"/>
  <c r="AJ55" i="2"/>
  <c r="AK55" i="2"/>
  <c r="AL55" i="2"/>
  <c r="AM55" i="2"/>
  <c r="AF56" i="2"/>
  <c r="AG56" i="2"/>
  <c r="AH56" i="2"/>
  <c r="AI56" i="2"/>
  <c r="AJ56" i="2"/>
  <c r="AK56" i="2"/>
  <c r="AL56" i="2"/>
  <c r="AM56" i="2"/>
  <c r="AF57" i="2"/>
  <c r="AG57" i="2"/>
  <c r="AH57" i="2"/>
  <c r="AI57" i="2"/>
  <c r="AJ57" i="2"/>
  <c r="AK57" i="2"/>
  <c r="AL57" i="2"/>
  <c r="AM57" i="2"/>
  <c r="AF58" i="2"/>
  <c r="AG58" i="2"/>
  <c r="AH58" i="2"/>
  <c r="AI58" i="2"/>
  <c r="AJ58" i="2"/>
  <c r="AK58" i="2"/>
  <c r="AL58" i="2"/>
  <c r="AM58" i="2"/>
  <c r="AF59" i="2"/>
  <c r="AG59" i="2"/>
  <c r="AH59" i="2"/>
  <c r="AI59" i="2"/>
  <c r="AJ59" i="2"/>
  <c r="AK59" i="2"/>
  <c r="AL59" i="2"/>
  <c r="AM59" i="2"/>
  <c r="AF60" i="2"/>
  <c r="AG60" i="2"/>
  <c r="AH60" i="2"/>
  <c r="AI60" i="2"/>
  <c r="AJ60" i="2"/>
  <c r="AK60" i="2"/>
  <c r="AL60" i="2"/>
  <c r="AM60" i="2"/>
  <c r="AF61" i="2"/>
  <c r="AG61" i="2"/>
  <c r="AH61" i="2"/>
  <c r="AI61" i="2"/>
  <c r="AJ61" i="2"/>
  <c r="AK61" i="2"/>
  <c r="AL61" i="2"/>
  <c r="AM61" i="2"/>
  <c r="AF62" i="2"/>
  <c r="AG62" i="2"/>
  <c r="AH62" i="2"/>
  <c r="AI62" i="2"/>
  <c r="AJ62" i="2"/>
  <c r="AK62" i="2"/>
  <c r="AL62" i="2"/>
  <c r="AM62" i="2"/>
  <c r="AF63" i="2"/>
  <c r="AG63" i="2"/>
  <c r="AH63" i="2"/>
  <c r="AI63" i="2"/>
  <c r="AJ63" i="2"/>
  <c r="AK63" i="2"/>
  <c r="AL63" i="2"/>
  <c r="AM63" i="2"/>
  <c r="AF64" i="2"/>
  <c r="AG64" i="2"/>
  <c r="AH64" i="2"/>
  <c r="AI64" i="2"/>
  <c r="AJ64" i="2"/>
  <c r="AK64" i="2"/>
  <c r="AL64" i="2"/>
  <c r="AM64" i="2"/>
  <c r="AF65" i="2"/>
  <c r="AG65" i="2"/>
  <c r="AH65" i="2"/>
  <c r="AI65" i="2"/>
  <c r="AJ65" i="2"/>
  <c r="AK65" i="2"/>
  <c r="AL65" i="2"/>
  <c r="AM65" i="2"/>
  <c r="AF66" i="2"/>
  <c r="AG66" i="2"/>
  <c r="AH66" i="2"/>
  <c r="AI66" i="2"/>
  <c r="AJ66" i="2"/>
  <c r="AK66" i="2"/>
  <c r="AL66" i="2"/>
  <c r="AM66" i="2"/>
  <c r="AF67" i="2"/>
  <c r="AG67" i="2"/>
  <c r="AH67" i="2"/>
  <c r="AI67" i="2"/>
  <c r="AJ67" i="2"/>
  <c r="AK67" i="2"/>
  <c r="AL67" i="2"/>
  <c r="AM67" i="2"/>
  <c r="AF68" i="2"/>
  <c r="AG68" i="2"/>
  <c r="AH68" i="2"/>
  <c r="AI68" i="2"/>
  <c r="AJ68" i="2"/>
  <c r="AK68" i="2"/>
  <c r="AL68" i="2"/>
  <c r="AM68" i="2"/>
  <c r="AF69" i="2"/>
  <c r="AG69" i="2"/>
  <c r="AH69" i="2"/>
  <c r="AI69" i="2"/>
  <c r="AJ69" i="2"/>
  <c r="AK69" i="2"/>
  <c r="AL69" i="2"/>
  <c r="AM69" i="2"/>
  <c r="AF70" i="2"/>
  <c r="AG70" i="2"/>
  <c r="AH70" i="2"/>
  <c r="AI70" i="2"/>
  <c r="AJ70" i="2"/>
  <c r="AK70" i="2"/>
  <c r="AL70" i="2"/>
  <c r="AM70" i="2"/>
  <c r="AF71" i="2"/>
  <c r="AG71" i="2"/>
  <c r="AH71" i="2"/>
  <c r="AI71" i="2"/>
  <c r="AJ71" i="2"/>
  <c r="AK71" i="2"/>
  <c r="AL71" i="2"/>
  <c r="AM71" i="2"/>
  <c r="AF72" i="2"/>
  <c r="AG72" i="2"/>
  <c r="AH72" i="2"/>
  <c r="AI72" i="2"/>
  <c r="AJ72" i="2"/>
  <c r="AK72" i="2"/>
  <c r="AL72" i="2"/>
  <c r="AM72" i="2"/>
  <c r="AF73" i="2"/>
  <c r="AG73" i="2"/>
  <c r="AH73" i="2"/>
  <c r="AI73" i="2"/>
  <c r="AJ73" i="2"/>
  <c r="AK73" i="2"/>
  <c r="AL73" i="2"/>
  <c r="AM73" i="2"/>
  <c r="AF74" i="2"/>
  <c r="AG74" i="2"/>
  <c r="AH74" i="2"/>
  <c r="AI74" i="2"/>
  <c r="AJ74" i="2"/>
  <c r="AK74" i="2"/>
  <c r="AL74" i="2"/>
  <c r="AM74" i="2"/>
  <c r="AF75" i="2"/>
  <c r="AG75" i="2"/>
  <c r="AH75" i="2"/>
  <c r="AI75" i="2"/>
  <c r="AJ75" i="2"/>
  <c r="AK75" i="2"/>
  <c r="AL75" i="2"/>
  <c r="AM75" i="2"/>
  <c r="AF76" i="2"/>
  <c r="AG76" i="2"/>
  <c r="AH76" i="2"/>
  <c r="AI76" i="2"/>
  <c r="AJ76" i="2"/>
  <c r="AK76" i="2"/>
  <c r="AL76" i="2"/>
  <c r="AM76" i="2"/>
  <c r="AF77" i="2"/>
  <c r="AG77" i="2"/>
  <c r="AH77" i="2"/>
  <c r="AI77" i="2"/>
  <c r="AJ77" i="2"/>
  <c r="AK77" i="2"/>
  <c r="AL77" i="2"/>
  <c r="AM77" i="2"/>
  <c r="AF78" i="2"/>
  <c r="AG78" i="2"/>
  <c r="AH78" i="2"/>
  <c r="AI78" i="2"/>
  <c r="AJ78" i="2"/>
  <c r="AK78" i="2"/>
  <c r="AL78" i="2"/>
  <c r="AM78" i="2"/>
  <c r="AF79" i="2"/>
  <c r="AG79" i="2"/>
  <c r="AH79" i="2"/>
  <c r="AI79" i="2"/>
  <c r="AJ79" i="2"/>
  <c r="AK79" i="2"/>
  <c r="AL79" i="2"/>
  <c r="AM79" i="2"/>
  <c r="AF80" i="2"/>
  <c r="AG80" i="2"/>
  <c r="AH80" i="2"/>
  <c r="AI80" i="2"/>
  <c r="AJ80" i="2"/>
  <c r="AK80" i="2"/>
  <c r="AL80" i="2"/>
  <c r="AM80" i="2"/>
  <c r="AF81" i="2"/>
  <c r="AG81" i="2"/>
  <c r="AH81" i="2"/>
  <c r="AI81" i="2"/>
  <c r="AJ81" i="2"/>
  <c r="AK81" i="2"/>
  <c r="AL81" i="2"/>
  <c r="AM81" i="2"/>
  <c r="AF82" i="2"/>
  <c r="AG82" i="2"/>
  <c r="AH82" i="2"/>
  <c r="AI82" i="2"/>
  <c r="AJ82" i="2"/>
  <c r="AK82" i="2"/>
  <c r="AL82" i="2"/>
  <c r="AM82" i="2"/>
  <c r="AF83" i="2"/>
  <c r="AG83" i="2"/>
  <c r="AH83" i="2"/>
  <c r="AI83" i="2"/>
  <c r="AJ83" i="2"/>
  <c r="AK83" i="2"/>
  <c r="AL83" i="2"/>
  <c r="AM83" i="2"/>
  <c r="AF84" i="2"/>
  <c r="AG84" i="2"/>
  <c r="AH84" i="2"/>
  <c r="AI84" i="2"/>
  <c r="AJ84" i="2"/>
  <c r="AK84" i="2"/>
  <c r="AL84" i="2"/>
  <c r="AM84" i="2"/>
  <c r="AF85" i="2"/>
  <c r="AG85" i="2"/>
  <c r="AH85" i="2"/>
  <c r="AI85" i="2"/>
  <c r="AJ85" i="2"/>
  <c r="AK85" i="2"/>
  <c r="AL85" i="2"/>
  <c r="AM85" i="2"/>
  <c r="AF86" i="2"/>
  <c r="AG86" i="2"/>
  <c r="AH86" i="2"/>
  <c r="AI86" i="2"/>
  <c r="AJ86" i="2"/>
  <c r="AK86" i="2"/>
  <c r="AL86" i="2"/>
  <c r="AM86" i="2"/>
  <c r="AF87" i="2"/>
  <c r="AG87" i="2"/>
  <c r="AH87" i="2"/>
  <c r="AI87" i="2"/>
  <c r="AJ87" i="2"/>
  <c r="AK87" i="2"/>
  <c r="AL87" i="2"/>
  <c r="AM87" i="2"/>
  <c r="AF88" i="2"/>
  <c r="AG88" i="2"/>
  <c r="AH88" i="2"/>
  <c r="AI88" i="2"/>
  <c r="AJ88" i="2"/>
  <c r="AK88" i="2"/>
  <c r="AL88" i="2"/>
  <c r="AM88" i="2"/>
  <c r="AF89" i="2"/>
  <c r="AG89" i="2"/>
  <c r="AH89" i="2"/>
  <c r="AI89" i="2"/>
  <c r="AJ89" i="2"/>
  <c r="AK89" i="2"/>
  <c r="AL89" i="2"/>
  <c r="AM89" i="2"/>
  <c r="AF90" i="2"/>
  <c r="AG90" i="2"/>
  <c r="AH90" i="2"/>
  <c r="AI90" i="2"/>
  <c r="AJ90" i="2"/>
  <c r="AK90" i="2"/>
  <c r="AL90" i="2"/>
  <c r="AM90" i="2"/>
  <c r="AF91" i="2"/>
  <c r="AG91" i="2"/>
  <c r="AH91" i="2"/>
  <c r="AI91" i="2"/>
  <c r="AJ91" i="2"/>
  <c r="AK91" i="2"/>
  <c r="AL91" i="2"/>
  <c r="AM91" i="2"/>
  <c r="AF92" i="2"/>
  <c r="AG92" i="2"/>
  <c r="AH92" i="2"/>
  <c r="AI92" i="2"/>
  <c r="AJ92" i="2"/>
  <c r="AK92" i="2"/>
  <c r="AL92" i="2"/>
  <c r="AM92" i="2"/>
  <c r="AF93" i="2"/>
  <c r="AG93" i="2"/>
  <c r="AH93" i="2"/>
  <c r="AI93" i="2"/>
  <c r="AJ93" i="2"/>
  <c r="AK93" i="2"/>
  <c r="AL93" i="2"/>
  <c r="AM93" i="2"/>
  <c r="AF94" i="2"/>
  <c r="AG94" i="2"/>
  <c r="AH94" i="2"/>
  <c r="AI94" i="2"/>
  <c r="AJ94" i="2"/>
  <c r="AK94" i="2"/>
  <c r="AL94" i="2"/>
  <c r="AM94" i="2"/>
  <c r="AF95" i="2"/>
  <c r="AG95" i="2"/>
  <c r="AH95" i="2"/>
  <c r="AI95" i="2"/>
  <c r="AJ95" i="2"/>
  <c r="AK95" i="2"/>
  <c r="AL95" i="2"/>
  <c r="AM95" i="2"/>
  <c r="AF96" i="2"/>
  <c r="AG96" i="2"/>
  <c r="AH96" i="2"/>
  <c r="AI96" i="2"/>
  <c r="AJ96" i="2"/>
  <c r="AK96" i="2"/>
  <c r="AL96" i="2"/>
  <c r="AM96" i="2"/>
  <c r="AF97" i="2"/>
  <c r="AG97" i="2"/>
  <c r="AH97" i="2"/>
  <c r="AI97" i="2"/>
  <c r="AJ97" i="2"/>
  <c r="AK97" i="2"/>
  <c r="AL97" i="2"/>
  <c r="AM97" i="2"/>
  <c r="AF98" i="2"/>
  <c r="AG98" i="2"/>
  <c r="AH98" i="2"/>
  <c r="AI98" i="2"/>
  <c r="AJ98" i="2"/>
  <c r="AK98" i="2"/>
  <c r="AL98" i="2"/>
  <c r="AM98" i="2"/>
  <c r="AF99" i="2"/>
  <c r="AG99" i="2"/>
  <c r="AH99" i="2"/>
  <c r="AI99" i="2"/>
  <c r="AJ99" i="2"/>
  <c r="AK99" i="2"/>
  <c r="AL99" i="2"/>
  <c r="AM99" i="2"/>
  <c r="AF100" i="2"/>
  <c r="AG100" i="2"/>
  <c r="AH100" i="2"/>
  <c r="AI100" i="2"/>
  <c r="AJ100" i="2"/>
  <c r="AK100" i="2"/>
  <c r="AL100" i="2"/>
  <c r="AM100" i="2"/>
  <c r="AF101" i="2"/>
  <c r="AG101" i="2"/>
  <c r="AH101" i="2"/>
  <c r="AI101" i="2"/>
  <c r="AJ101" i="2"/>
  <c r="AK101" i="2"/>
  <c r="AL101" i="2"/>
  <c r="AM101" i="2"/>
  <c r="AF102" i="2"/>
  <c r="AG102" i="2"/>
  <c r="AH102" i="2"/>
  <c r="AI102" i="2"/>
  <c r="AJ102" i="2"/>
  <c r="AK102" i="2"/>
  <c r="AL102" i="2"/>
  <c r="AM102" i="2"/>
  <c r="AF103" i="2"/>
  <c r="AG103" i="2"/>
  <c r="AH103" i="2"/>
  <c r="AI103" i="2"/>
  <c r="AJ103" i="2"/>
  <c r="AK103" i="2"/>
  <c r="AL103" i="2"/>
  <c r="AM103" i="2"/>
  <c r="AF104" i="2"/>
  <c r="AG104" i="2"/>
  <c r="AH104" i="2"/>
  <c r="AI104" i="2"/>
  <c r="AJ104" i="2"/>
  <c r="AK104" i="2"/>
  <c r="AL104" i="2"/>
  <c r="AM104" i="2"/>
  <c r="AF105" i="2"/>
  <c r="AG105" i="2"/>
  <c r="AH105" i="2"/>
  <c r="AI105" i="2"/>
  <c r="AJ105" i="2"/>
  <c r="AK105" i="2"/>
  <c r="AL105" i="2"/>
  <c r="AM105" i="2"/>
  <c r="AF106" i="2"/>
  <c r="AG106" i="2"/>
  <c r="AH106" i="2"/>
  <c r="AI106" i="2"/>
  <c r="AJ106" i="2"/>
  <c r="AK106" i="2"/>
  <c r="AL106" i="2"/>
  <c r="AM106" i="2"/>
  <c r="AF107" i="2"/>
  <c r="AG107" i="2"/>
  <c r="AH107" i="2"/>
  <c r="AI107" i="2"/>
  <c r="AJ107" i="2"/>
  <c r="AK107" i="2"/>
  <c r="AL107" i="2"/>
  <c r="AM107" i="2"/>
  <c r="AF108" i="2"/>
  <c r="AG108" i="2"/>
  <c r="AH108" i="2"/>
  <c r="AI108" i="2"/>
  <c r="AJ108" i="2"/>
  <c r="AK108" i="2"/>
  <c r="AL108" i="2"/>
  <c r="AM108" i="2"/>
  <c r="AF109" i="2"/>
  <c r="AG109" i="2"/>
  <c r="AH109" i="2"/>
  <c r="AI109" i="2"/>
  <c r="AJ109" i="2"/>
  <c r="AK109" i="2"/>
  <c r="AL109" i="2"/>
  <c r="AM109" i="2"/>
  <c r="AF110" i="2"/>
  <c r="AG110" i="2"/>
  <c r="AH110" i="2"/>
  <c r="AI110" i="2"/>
  <c r="AJ110" i="2"/>
  <c r="AK110" i="2"/>
  <c r="AL110" i="2"/>
  <c r="AM110" i="2"/>
  <c r="AF111" i="2"/>
  <c r="AG111" i="2"/>
  <c r="AH111" i="2"/>
  <c r="AI111" i="2"/>
  <c r="AJ111" i="2"/>
  <c r="AK111" i="2"/>
  <c r="AL111" i="2"/>
  <c r="AM111" i="2"/>
  <c r="AF112" i="2"/>
  <c r="AG112" i="2"/>
  <c r="AH112" i="2"/>
  <c r="AI112" i="2"/>
  <c r="AJ112" i="2"/>
  <c r="AK112" i="2"/>
  <c r="AL112" i="2"/>
  <c r="AM112" i="2"/>
  <c r="AF113" i="2"/>
  <c r="AG113" i="2"/>
  <c r="AH113" i="2"/>
  <c r="AI113" i="2"/>
  <c r="AJ113" i="2"/>
  <c r="AK113" i="2"/>
  <c r="AL113" i="2"/>
  <c r="AM113" i="2"/>
  <c r="AF114" i="2"/>
  <c r="AG114" i="2"/>
  <c r="AH114" i="2"/>
  <c r="AI114" i="2"/>
  <c r="AJ114" i="2"/>
  <c r="AK114" i="2"/>
  <c r="AL114" i="2"/>
  <c r="AM114" i="2"/>
  <c r="AF115" i="2"/>
  <c r="AG115" i="2"/>
  <c r="AH115" i="2"/>
  <c r="AI115" i="2"/>
  <c r="AJ115" i="2"/>
  <c r="AK115" i="2"/>
  <c r="AL115" i="2"/>
  <c r="AM115" i="2"/>
  <c r="AF116" i="2"/>
  <c r="AG116" i="2"/>
  <c r="AH116" i="2"/>
  <c r="AI116" i="2"/>
  <c r="AJ116" i="2"/>
  <c r="AK116" i="2"/>
  <c r="AL116" i="2"/>
  <c r="AM116" i="2"/>
  <c r="AF117" i="2"/>
  <c r="AG117" i="2"/>
  <c r="AH117" i="2"/>
  <c r="AI117" i="2"/>
  <c r="AJ117" i="2"/>
  <c r="AK117" i="2"/>
  <c r="AL117" i="2"/>
  <c r="AM117" i="2"/>
  <c r="AF118" i="2"/>
  <c r="AG118" i="2"/>
  <c r="AH118" i="2"/>
  <c r="AI118" i="2"/>
  <c r="AJ118" i="2"/>
  <c r="AK118" i="2"/>
  <c r="AL118" i="2"/>
  <c r="AM118" i="2"/>
  <c r="AF119" i="2"/>
  <c r="AG119" i="2"/>
  <c r="AH119" i="2"/>
  <c r="AI119" i="2"/>
  <c r="AJ119" i="2"/>
  <c r="AK119" i="2"/>
  <c r="AL119" i="2"/>
  <c r="AM119" i="2"/>
  <c r="AF120" i="2"/>
  <c r="AG120" i="2"/>
  <c r="AH120" i="2"/>
  <c r="AI120" i="2"/>
  <c r="AJ120" i="2"/>
  <c r="AK120" i="2"/>
  <c r="AL120" i="2"/>
  <c r="AM120" i="2"/>
  <c r="AF121" i="2"/>
  <c r="AG121" i="2"/>
  <c r="AH121" i="2"/>
  <c r="AI121" i="2"/>
  <c r="AJ121" i="2"/>
  <c r="AK121" i="2"/>
  <c r="AL121" i="2"/>
  <c r="AM121" i="2"/>
  <c r="AF122" i="2"/>
  <c r="AG122" i="2"/>
  <c r="AH122" i="2"/>
  <c r="AI122" i="2"/>
  <c r="AJ122" i="2"/>
  <c r="AK122" i="2"/>
  <c r="AL122" i="2"/>
  <c r="AM122" i="2"/>
  <c r="AO3" i="2"/>
  <c r="AP3" i="2"/>
  <c r="AQ3" i="2"/>
  <c r="AR3" i="2"/>
  <c r="AS3" i="2"/>
  <c r="AT3" i="2"/>
  <c r="AU3" i="2"/>
  <c r="AV3" i="2"/>
  <c r="AO4" i="2"/>
  <c r="AP4" i="2"/>
  <c r="AQ4" i="2"/>
  <c r="AR4" i="2"/>
  <c r="AS4" i="2"/>
  <c r="AT4" i="2"/>
  <c r="AU4" i="2"/>
  <c r="AV4" i="2"/>
  <c r="AO5" i="2"/>
  <c r="AP5" i="2"/>
  <c r="AQ5" i="2"/>
  <c r="AR5" i="2"/>
  <c r="AS5" i="2"/>
  <c r="AT5" i="2"/>
  <c r="AU5" i="2"/>
  <c r="AV5" i="2"/>
  <c r="AO6" i="2"/>
  <c r="AP6" i="2"/>
  <c r="AQ6" i="2"/>
  <c r="AR6" i="2"/>
  <c r="AS6" i="2"/>
  <c r="AT6" i="2"/>
  <c r="AU6" i="2"/>
  <c r="AV6" i="2"/>
  <c r="AO7" i="2"/>
  <c r="AP7" i="2"/>
  <c r="AQ7" i="2"/>
  <c r="AR7" i="2"/>
  <c r="AS7" i="2"/>
  <c r="AT7" i="2"/>
  <c r="AU7" i="2"/>
  <c r="AV7" i="2"/>
  <c r="W7" i="2"/>
  <c r="X7" i="2"/>
  <c r="Y7" i="2"/>
  <c r="Z7" i="2"/>
  <c r="AA7" i="2"/>
  <c r="AB7" i="2"/>
  <c r="AC7" i="2"/>
  <c r="AD7" i="2"/>
  <c r="W8" i="2"/>
  <c r="X8" i="2"/>
  <c r="Y8" i="2"/>
  <c r="Z8" i="2"/>
  <c r="AA8" i="2"/>
  <c r="AB8" i="2"/>
  <c r="AC8" i="2"/>
  <c r="AD8" i="2"/>
  <c r="W9" i="2"/>
  <c r="X9" i="2"/>
  <c r="Y9" i="2"/>
  <c r="Z9" i="2"/>
  <c r="AA9" i="2"/>
  <c r="AB9" i="2"/>
  <c r="AC9" i="2"/>
  <c r="AD9" i="2"/>
  <c r="W10" i="2"/>
  <c r="X10" i="2"/>
  <c r="Y10" i="2"/>
  <c r="Z10" i="2"/>
  <c r="AA10" i="2"/>
  <c r="AB10" i="2"/>
  <c r="AC10" i="2"/>
  <c r="AD10" i="2"/>
  <c r="W11" i="2"/>
  <c r="X11" i="2"/>
  <c r="Y11" i="2"/>
  <c r="Z11" i="2"/>
  <c r="AA11" i="2"/>
  <c r="AB11" i="2"/>
  <c r="AC11" i="2"/>
  <c r="AD11" i="2"/>
  <c r="W12" i="2"/>
  <c r="X12" i="2"/>
  <c r="Y12" i="2"/>
  <c r="Z12" i="2"/>
  <c r="AA12" i="2"/>
  <c r="AB12" i="2"/>
  <c r="AC12" i="2"/>
  <c r="AD12" i="2"/>
  <c r="W13" i="2"/>
  <c r="X13" i="2"/>
  <c r="Y13" i="2"/>
  <c r="Z13" i="2"/>
  <c r="AA13" i="2"/>
  <c r="AB13" i="2"/>
  <c r="AC13" i="2"/>
  <c r="AD13" i="2"/>
  <c r="W14" i="2"/>
  <c r="X14" i="2"/>
  <c r="Y14" i="2"/>
  <c r="Z14" i="2"/>
  <c r="AA14" i="2"/>
  <c r="AB14" i="2"/>
  <c r="AC14" i="2"/>
  <c r="AD14" i="2"/>
  <c r="W15" i="2"/>
  <c r="X15" i="2"/>
  <c r="Y15" i="2"/>
  <c r="Z15" i="2"/>
  <c r="AA15" i="2"/>
  <c r="AB15" i="2"/>
  <c r="AC15" i="2"/>
  <c r="AD15" i="2"/>
  <c r="W16" i="2"/>
  <c r="X16" i="2"/>
  <c r="Y16" i="2"/>
  <c r="Z16" i="2"/>
  <c r="AA16" i="2"/>
  <c r="AB16" i="2"/>
  <c r="AC16" i="2"/>
  <c r="AD16" i="2"/>
  <c r="W17" i="2"/>
  <c r="X17" i="2"/>
  <c r="Y17" i="2"/>
  <c r="Z17" i="2"/>
  <c r="AA17" i="2"/>
  <c r="AB17" i="2"/>
  <c r="AC17" i="2"/>
  <c r="AD17" i="2"/>
  <c r="W18" i="2"/>
  <c r="X18" i="2"/>
  <c r="Y18" i="2"/>
  <c r="Z18" i="2"/>
  <c r="AA18" i="2"/>
  <c r="AB18" i="2"/>
  <c r="AC18" i="2"/>
  <c r="AD18" i="2"/>
  <c r="W19" i="2"/>
  <c r="X19" i="2"/>
  <c r="Y19" i="2"/>
  <c r="Z19" i="2"/>
  <c r="AA19" i="2"/>
  <c r="AB19" i="2"/>
  <c r="AC19" i="2"/>
  <c r="AD19" i="2"/>
  <c r="W20" i="2"/>
  <c r="X20" i="2"/>
  <c r="Y20" i="2"/>
  <c r="Z20" i="2"/>
  <c r="AA20" i="2"/>
  <c r="AB20" i="2"/>
  <c r="AC20" i="2"/>
  <c r="AD20" i="2"/>
  <c r="W21" i="2"/>
  <c r="X21" i="2"/>
  <c r="Y21" i="2"/>
  <c r="Z21" i="2"/>
  <c r="AA21" i="2"/>
  <c r="AB21" i="2"/>
  <c r="AC21" i="2"/>
  <c r="AD21" i="2"/>
  <c r="W22" i="2"/>
  <c r="X22" i="2"/>
  <c r="Y22" i="2"/>
  <c r="Z22" i="2"/>
  <c r="AA22" i="2"/>
  <c r="AB22" i="2"/>
  <c r="AC22" i="2"/>
  <c r="AD22" i="2"/>
  <c r="W23" i="2"/>
  <c r="X23" i="2"/>
  <c r="Y23" i="2"/>
  <c r="Z23" i="2"/>
  <c r="AA23" i="2"/>
  <c r="AB23" i="2"/>
  <c r="AC23" i="2"/>
  <c r="AD23" i="2"/>
  <c r="W24" i="2"/>
  <c r="X24" i="2"/>
  <c r="Y24" i="2"/>
  <c r="Z24" i="2"/>
  <c r="AA24" i="2"/>
  <c r="AB24" i="2"/>
  <c r="AC24" i="2"/>
  <c r="AD24" i="2"/>
  <c r="W25" i="2"/>
  <c r="X25" i="2"/>
  <c r="Y25" i="2"/>
  <c r="Z25" i="2"/>
  <c r="AA25" i="2"/>
  <c r="AB25" i="2"/>
  <c r="AC25" i="2"/>
  <c r="AD25" i="2"/>
  <c r="W26" i="2"/>
  <c r="X26" i="2"/>
  <c r="Y26" i="2"/>
  <c r="Z26" i="2"/>
  <c r="AA26" i="2"/>
  <c r="AB26" i="2"/>
  <c r="AC26" i="2"/>
  <c r="AD26" i="2"/>
  <c r="W27" i="2"/>
  <c r="X27" i="2"/>
  <c r="Y27" i="2"/>
  <c r="Z27" i="2"/>
  <c r="AA27" i="2"/>
  <c r="AB27" i="2"/>
  <c r="AC27" i="2"/>
  <c r="AD27" i="2"/>
  <c r="W28" i="2"/>
  <c r="X28" i="2"/>
  <c r="Y28" i="2"/>
  <c r="Z28" i="2"/>
  <c r="AA28" i="2"/>
  <c r="AB28" i="2"/>
  <c r="AC28" i="2"/>
  <c r="AD28" i="2"/>
  <c r="W29" i="2"/>
  <c r="X29" i="2"/>
  <c r="Y29" i="2"/>
  <c r="Z29" i="2"/>
  <c r="AA29" i="2"/>
  <c r="AB29" i="2"/>
  <c r="AC29" i="2"/>
  <c r="AD29" i="2"/>
  <c r="W30" i="2"/>
  <c r="X30" i="2"/>
  <c r="Y30" i="2"/>
  <c r="Z30" i="2"/>
  <c r="AA30" i="2"/>
  <c r="AB30" i="2"/>
  <c r="AC30" i="2"/>
  <c r="AD30" i="2"/>
  <c r="W31" i="2"/>
  <c r="X31" i="2"/>
  <c r="Y31" i="2"/>
  <c r="Z31" i="2"/>
  <c r="AA31" i="2"/>
  <c r="AB31" i="2"/>
  <c r="AC31" i="2"/>
  <c r="AD31" i="2"/>
  <c r="W32" i="2"/>
  <c r="X32" i="2"/>
  <c r="Y32" i="2"/>
  <c r="Z32" i="2"/>
  <c r="AA32" i="2"/>
  <c r="AB32" i="2"/>
  <c r="AC32" i="2"/>
  <c r="AD32" i="2"/>
  <c r="W33" i="2"/>
  <c r="X33" i="2"/>
  <c r="Y33" i="2"/>
  <c r="Z33" i="2"/>
  <c r="AA33" i="2"/>
  <c r="AB33" i="2"/>
  <c r="AC33" i="2"/>
  <c r="AD33" i="2"/>
  <c r="W34" i="2"/>
  <c r="X34" i="2"/>
  <c r="Y34" i="2"/>
  <c r="Z34" i="2"/>
  <c r="AA34" i="2"/>
  <c r="AB34" i="2"/>
  <c r="AC34" i="2"/>
  <c r="AD34" i="2"/>
  <c r="W35" i="2"/>
  <c r="X35" i="2"/>
  <c r="Y35" i="2"/>
  <c r="Z35" i="2"/>
  <c r="AA35" i="2"/>
  <c r="AB35" i="2"/>
  <c r="AC35" i="2"/>
  <c r="AD35" i="2"/>
  <c r="W36" i="2"/>
  <c r="X36" i="2"/>
  <c r="Y36" i="2"/>
  <c r="Z36" i="2"/>
  <c r="AA36" i="2"/>
  <c r="AB36" i="2"/>
  <c r="AC36" i="2"/>
  <c r="AD36" i="2"/>
  <c r="W37" i="2"/>
  <c r="X37" i="2"/>
  <c r="Y37" i="2"/>
  <c r="Z37" i="2"/>
  <c r="AA37" i="2"/>
  <c r="AB37" i="2"/>
  <c r="AC37" i="2"/>
  <c r="AD37" i="2"/>
  <c r="W38" i="2"/>
  <c r="X38" i="2"/>
  <c r="Y38" i="2"/>
  <c r="Z38" i="2"/>
  <c r="AA38" i="2"/>
  <c r="AB38" i="2"/>
  <c r="AC38" i="2"/>
  <c r="AD38" i="2"/>
  <c r="W39" i="2"/>
  <c r="X39" i="2"/>
  <c r="Y39" i="2"/>
  <c r="Z39" i="2"/>
  <c r="AA39" i="2"/>
  <c r="AB39" i="2"/>
  <c r="AC39" i="2"/>
  <c r="AD39" i="2"/>
  <c r="W40" i="2"/>
  <c r="X40" i="2"/>
  <c r="Y40" i="2"/>
  <c r="Z40" i="2"/>
  <c r="AA40" i="2"/>
  <c r="AB40" i="2"/>
  <c r="AC40" i="2"/>
  <c r="AD40" i="2"/>
  <c r="W41" i="2"/>
  <c r="X41" i="2"/>
  <c r="Y41" i="2"/>
  <c r="Z41" i="2"/>
  <c r="AA41" i="2"/>
  <c r="AB41" i="2"/>
  <c r="AC41" i="2"/>
  <c r="AD41" i="2"/>
  <c r="W42" i="2"/>
  <c r="X42" i="2"/>
  <c r="Y42" i="2"/>
  <c r="Z42" i="2"/>
  <c r="AA42" i="2"/>
  <c r="AB42" i="2"/>
  <c r="AC42" i="2"/>
  <c r="AD42" i="2"/>
  <c r="W43" i="2"/>
  <c r="X43" i="2"/>
  <c r="Y43" i="2"/>
  <c r="Z43" i="2"/>
  <c r="AA43" i="2"/>
  <c r="AB43" i="2"/>
  <c r="AC43" i="2"/>
  <c r="AD43" i="2"/>
  <c r="W44" i="2"/>
  <c r="X44" i="2"/>
  <c r="Y44" i="2"/>
  <c r="Z44" i="2"/>
  <c r="AA44" i="2"/>
  <c r="AB44" i="2"/>
  <c r="AC44" i="2"/>
  <c r="AD44" i="2"/>
  <c r="W45" i="2"/>
  <c r="X45" i="2"/>
  <c r="Y45" i="2"/>
  <c r="Z45" i="2"/>
  <c r="AA45" i="2"/>
  <c r="AB45" i="2"/>
  <c r="AC45" i="2"/>
  <c r="AD45" i="2"/>
  <c r="W46" i="2"/>
  <c r="X46" i="2"/>
  <c r="Y46" i="2"/>
  <c r="Z46" i="2"/>
  <c r="AA46" i="2"/>
  <c r="AB46" i="2"/>
  <c r="AC46" i="2"/>
  <c r="AD46" i="2"/>
  <c r="W47" i="2"/>
  <c r="X47" i="2"/>
  <c r="Y47" i="2"/>
  <c r="Z47" i="2"/>
  <c r="AA47" i="2"/>
  <c r="AB47" i="2"/>
  <c r="AC47" i="2"/>
  <c r="AD47" i="2"/>
  <c r="W48" i="2"/>
  <c r="X48" i="2"/>
  <c r="Y48" i="2"/>
  <c r="Z48" i="2"/>
  <c r="AA48" i="2"/>
  <c r="AB48" i="2"/>
  <c r="AC48" i="2"/>
  <c r="AD48" i="2"/>
  <c r="W49" i="2"/>
  <c r="X49" i="2"/>
  <c r="Y49" i="2"/>
  <c r="Z49" i="2"/>
  <c r="AA49" i="2"/>
  <c r="AB49" i="2"/>
  <c r="AC49" i="2"/>
  <c r="AD49" i="2"/>
  <c r="W50" i="2"/>
  <c r="X50" i="2"/>
  <c r="Y50" i="2"/>
  <c r="Z50" i="2"/>
  <c r="AA50" i="2"/>
  <c r="AB50" i="2"/>
  <c r="AC50" i="2"/>
  <c r="AD50" i="2"/>
  <c r="W51" i="2"/>
  <c r="X51" i="2"/>
  <c r="Y51" i="2"/>
  <c r="Z51" i="2"/>
  <c r="AA51" i="2"/>
  <c r="AB51" i="2"/>
  <c r="AC51" i="2"/>
  <c r="AD51" i="2"/>
  <c r="W52" i="2"/>
  <c r="X52" i="2"/>
  <c r="Y52" i="2"/>
  <c r="Z52" i="2"/>
  <c r="AA52" i="2"/>
  <c r="AB52" i="2"/>
  <c r="AC52" i="2"/>
  <c r="AD52" i="2"/>
  <c r="W53" i="2"/>
  <c r="X53" i="2"/>
  <c r="Y53" i="2"/>
  <c r="Z53" i="2"/>
  <c r="AA53" i="2"/>
  <c r="AB53" i="2"/>
  <c r="AC53" i="2"/>
  <c r="AD53" i="2"/>
  <c r="W54" i="2"/>
  <c r="X54" i="2"/>
  <c r="Y54" i="2"/>
  <c r="Z54" i="2"/>
  <c r="AA54" i="2"/>
  <c r="AB54" i="2"/>
  <c r="AC54" i="2"/>
  <c r="AD54" i="2"/>
  <c r="W55" i="2"/>
  <c r="X55" i="2"/>
  <c r="Y55" i="2"/>
  <c r="Z55" i="2"/>
  <c r="AA55" i="2"/>
  <c r="AB55" i="2"/>
  <c r="AC55" i="2"/>
  <c r="AD55" i="2"/>
  <c r="W56" i="2"/>
  <c r="X56" i="2"/>
  <c r="Y56" i="2"/>
  <c r="Z56" i="2"/>
  <c r="AA56" i="2"/>
  <c r="AB56" i="2"/>
  <c r="AC56" i="2"/>
  <c r="AD56" i="2"/>
  <c r="W57" i="2"/>
  <c r="X57" i="2"/>
  <c r="Y57" i="2"/>
  <c r="Z57" i="2"/>
  <c r="AA57" i="2"/>
  <c r="AB57" i="2"/>
  <c r="AC57" i="2"/>
  <c r="AD57" i="2"/>
  <c r="W58" i="2"/>
  <c r="X58" i="2"/>
  <c r="Y58" i="2"/>
  <c r="Z58" i="2"/>
  <c r="AA58" i="2"/>
  <c r="AB58" i="2"/>
  <c r="AC58" i="2"/>
  <c r="AD58" i="2"/>
  <c r="W59" i="2"/>
  <c r="X59" i="2"/>
  <c r="Y59" i="2"/>
  <c r="Z59" i="2"/>
  <c r="AA59" i="2"/>
  <c r="AB59" i="2"/>
  <c r="AC59" i="2"/>
  <c r="AD59" i="2"/>
  <c r="W60" i="2"/>
  <c r="X60" i="2"/>
  <c r="Y60" i="2"/>
  <c r="Z60" i="2"/>
  <c r="AA60" i="2"/>
  <c r="AB60" i="2"/>
  <c r="AC60" i="2"/>
  <c r="AD60" i="2"/>
  <c r="W61" i="2"/>
  <c r="X61" i="2"/>
  <c r="Y61" i="2"/>
  <c r="Z61" i="2"/>
  <c r="AA61" i="2"/>
  <c r="AB61" i="2"/>
  <c r="AC61" i="2"/>
  <c r="AD61" i="2"/>
  <c r="W62" i="2"/>
  <c r="X62" i="2"/>
  <c r="Y62" i="2"/>
  <c r="Z62" i="2"/>
  <c r="AA62" i="2"/>
  <c r="AB62" i="2"/>
  <c r="AC62" i="2"/>
  <c r="AD62" i="2"/>
  <c r="W63" i="2"/>
  <c r="X63" i="2"/>
  <c r="Y63" i="2"/>
  <c r="Z63" i="2"/>
  <c r="AA63" i="2"/>
  <c r="AB63" i="2"/>
  <c r="AC63" i="2"/>
  <c r="AD63" i="2"/>
  <c r="W64" i="2"/>
  <c r="X64" i="2"/>
  <c r="Y64" i="2"/>
  <c r="Z64" i="2"/>
  <c r="AA64" i="2"/>
  <c r="AB64" i="2"/>
  <c r="AC64" i="2"/>
  <c r="AD64" i="2"/>
  <c r="W65" i="2"/>
  <c r="X65" i="2"/>
  <c r="Y65" i="2"/>
  <c r="Z65" i="2"/>
  <c r="AA65" i="2"/>
  <c r="AB65" i="2"/>
  <c r="AC65" i="2"/>
  <c r="AD65" i="2"/>
  <c r="W66" i="2"/>
  <c r="X66" i="2"/>
  <c r="Y66" i="2"/>
  <c r="Z66" i="2"/>
  <c r="AA66" i="2"/>
  <c r="AB66" i="2"/>
  <c r="AC66" i="2"/>
  <c r="AD66" i="2"/>
  <c r="W67" i="2"/>
  <c r="X67" i="2"/>
  <c r="Y67" i="2"/>
  <c r="Z67" i="2"/>
  <c r="AA67" i="2"/>
  <c r="AB67" i="2"/>
  <c r="AC67" i="2"/>
  <c r="AD67" i="2"/>
  <c r="W68" i="2"/>
  <c r="X68" i="2"/>
  <c r="Y68" i="2"/>
  <c r="Z68" i="2"/>
  <c r="AA68" i="2"/>
  <c r="AB68" i="2"/>
  <c r="AC68" i="2"/>
  <c r="AD68" i="2"/>
  <c r="W69" i="2"/>
  <c r="X69" i="2"/>
  <c r="Y69" i="2"/>
  <c r="Z69" i="2"/>
  <c r="AA69" i="2"/>
  <c r="AB69" i="2"/>
  <c r="AC69" i="2"/>
  <c r="AD69" i="2"/>
  <c r="W70" i="2"/>
  <c r="X70" i="2"/>
  <c r="Y70" i="2"/>
  <c r="Z70" i="2"/>
  <c r="AA70" i="2"/>
  <c r="AB70" i="2"/>
  <c r="AC70" i="2"/>
  <c r="AD70" i="2"/>
  <c r="W71" i="2"/>
  <c r="X71" i="2"/>
  <c r="Y71" i="2"/>
  <c r="Z71" i="2"/>
  <c r="AA71" i="2"/>
  <c r="AB71" i="2"/>
  <c r="AC71" i="2"/>
  <c r="AD71" i="2"/>
  <c r="W72" i="2"/>
  <c r="X72" i="2"/>
  <c r="Y72" i="2"/>
  <c r="Z72" i="2"/>
  <c r="AA72" i="2"/>
  <c r="AB72" i="2"/>
  <c r="AC72" i="2"/>
  <c r="AD72" i="2"/>
  <c r="W73" i="2"/>
  <c r="X73" i="2"/>
  <c r="Y73" i="2"/>
  <c r="Z73" i="2"/>
  <c r="AA73" i="2"/>
  <c r="AB73" i="2"/>
  <c r="AC73" i="2"/>
  <c r="AD73" i="2"/>
  <c r="W74" i="2"/>
  <c r="X74" i="2"/>
  <c r="Y74" i="2"/>
  <c r="Z74" i="2"/>
  <c r="AA74" i="2"/>
  <c r="AB74" i="2"/>
  <c r="AC74" i="2"/>
  <c r="AD74" i="2"/>
  <c r="W75" i="2"/>
  <c r="X75" i="2"/>
  <c r="Y75" i="2"/>
  <c r="Z75" i="2"/>
  <c r="AA75" i="2"/>
  <c r="AB75" i="2"/>
  <c r="AC75" i="2"/>
  <c r="AD75" i="2"/>
  <c r="W76" i="2"/>
  <c r="X76" i="2"/>
  <c r="Y76" i="2"/>
  <c r="Z76" i="2"/>
  <c r="AA76" i="2"/>
  <c r="AB76" i="2"/>
  <c r="AC76" i="2"/>
  <c r="AD76" i="2"/>
  <c r="W77" i="2"/>
  <c r="X77" i="2"/>
  <c r="Y77" i="2"/>
  <c r="Z77" i="2"/>
  <c r="AA77" i="2"/>
  <c r="AB77" i="2"/>
  <c r="AC77" i="2"/>
  <c r="AD77" i="2"/>
  <c r="W78" i="2"/>
  <c r="X78" i="2"/>
  <c r="Y78" i="2"/>
  <c r="Z78" i="2"/>
  <c r="AA78" i="2"/>
  <c r="AB78" i="2"/>
  <c r="AC78" i="2"/>
  <c r="AD78" i="2"/>
  <c r="W79" i="2"/>
  <c r="X79" i="2"/>
  <c r="Y79" i="2"/>
  <c r="Z79" i="2"/>
  <c r="AA79" i="2"/>
  <c r="AB79" i="2"/>
  <c r="AC79" i="2"/>
  <c r="AD79" i="2"/>
  <c r="W80" i="2"/>
  <c r="X80" i="2"/>
  <c r="Y80" i="2"/>
  <c r="Z80" i="2"/>
  <c r="AA80" i="2"/>
  <c r="AB80" i="2"/>
  <c r="AC80" i="2"/>
  <c r="AD80" i="2"/>
  <c r="W81" i="2"/>
  <c r="X81" i="2"/>
  <c r="Y81" i="2"/>
  <c r="Z81" i="2"/>
  <c r="AA81" i="2"/>
  <c r="AB81" i="2"/>
  <c r="AC81" i="2"/>
  <c r="AD81" i="2"/>
  <c r="W82" i="2"/>
  <c r="X82" i="2"/>
  <c r="Y82" i="2"/>
  <c r="Z82" i="2"/>
  <c r="AA82" i="2"/>
  <c r="AB82" i="2"/>
  <c r="AC82" i="2"/>
  <c r="AD82" i="2"/>
  <c r="W83" i="2"/>
  <c r="X83" i="2"/>
  <c r="Y83" i="2"/>
  <c r="Z83" i="2"/>
  <c r="AA83" i="2"/>
  <c r="AB83" i="2"/>
  <c r="AC83" i="2"/>
  <c r="AD83" i="2"/>
  <c r="W84" i="2"/>
  <c r="X84" i="2"/>
  <c r="Y84" i="2"/>
  <c r="Z84" i="2"/>
  <c r="AA84" i="2"/>
  <c r="AB84" i="2"/>
  <c r="AC84" i="2"/>
  <c r="AD84" i="2"/>
  <c r="W85" i="2"/>
  <c r="X85" i="2"/>
  <c r="Y85" i="2"/>
  <c r="Z85" i="2"/>
  <c r="AA85" i="2"/>
  <c r="AB85" i="2"/>
  <c r="AC85" i="2"/>
  <c r="AD85" i="2"/>
  <c r="W86" i="2"/>
  <c r="X86" i="2"/>
  <c r="Y86" i="2"/>
  <c r="Z86" i="2"/>
  <c r="AA86" i="2"/>
  <c r="AB86" i="2"/>
  <c r="AC86" i="2"/>
  <c r="AD86" i="2"/>
  <c r="W87" i="2"/>
  <c r="X87" i="2"/>
  <c r="Y87" i="2"/>
  <c r="Z87" i="2"/>
  <c r="AA87" i="2"/>
  <c r="AB87" i="2"/>
  <c r="AC87" i="2"/>
  <c r="AD87" i="2"/>
  <c r="W88" i="2"/>
  <c r="X88" i="2"/>
  <c r="Y88" i="2"/>
  <c r="Z88" i="2"/>
  <c r="AA88" i="2"/>
  <c r="AB88" i="2"/>
  <c r="AC88" i="2"/>
  <c r="AD88" i="2"/>
  <c r="W89" i="2"/>
  <c r="X89" i="2"/>
  <c r="Y89" i="2"/>
  <c r="Z89" i="2"/>
  <c r="AA89" i="2"/>
  <c r="AB89" i="2"/>
  <c r="AC89" i="2"/>
  <c r="AD89" i="2"/>
  <c r="W90" i="2"/>
  <c r="X90" i="2"/>
  <c r="Y90" i="2"/>
  <c r="Z90" i="2"/>
  <c r="AA90" i="2"/>
  <c r="AB90" i="2"/>
  <c r="AC90" i="2"/>
  <c r="AD90" i="2"/>
  <c r="W91" i="2"/>
  <c r="X91" i="2"/>
  <c r="Y91" i="2"/>
  <c r="Z91" i="2"/>
  <c r="AA91" i="2"/>
  <c r="AB91" i="2"/>
  <c r="AC91" i="2"/>
  <c r="AD91" i="2"/>
  <c r="W92" i="2"/>
  <c r="X92" i="2"/>
  <c r="Y92" i="2"/>
  <c r="Z92" i="2"/>
  <c r="AA92" i="2"/>
  <c r="AB92" i="2"/>
  <c r="AC92" i="2"/>
  <c r="AD92" i="2"/>
  <c r="W93" i="2"/>
  <c r="X93" i="2"/>
  <c r="Y93" i="2"/>
  <c r="Z93" i="2"/>
  <c r="AA93" i="2"/>
  <c r="AB93" i="2"/>
  <c r="AC93" i="2"/>
  <c r="AD93" i="2"/>
  <c r="W94" i="2"/>
  <c r="X94" i="2"/>
  <c r="Y94" i="2"/>
  <c r="Z94" i="2"/>
  <c r="AA94" i="2"/>
  <c r="AB94" i="2"/>
  <c r="AC94" i="2"/>
  <c r="AD94" i="2"/>
  <c r="W95" i="2"/>
  <c r="X95" i="2"/>
  <c r="Y95" i="2"/>
  <c r="Z95" i="2"/>
  <c r="AA95" i="2"/>
  <c r="AB95" i="2"/>
  <c r="AC95" i="2"/>
  <c r="AD95" i="2"/>
  <c r="W96" i="2"/>
  <c r="X96" i="2"/>
  <c r="Y96" i="2"/>
  <c r="Z96" i="2"/>
  <c r="AA96" i="2"/>
  <c r="AB96" i="2"/>
  <c r="AC96" i="2"/>
  <c r="AD96" i="2"/>
  <c r="W97" i="2"/>
  <c r="X97" i="2"/>
  <c r="Y97" i="2"/>
  <c r="Z97" i="2"/>
  <c r="AA97" i="2"/>
  <c r="AB97" i="2"/>
  <c r="AC97" i="2"/>
  <c r="AD97" i="2"/>
  <c r="W98" i="2"/>
  <c r="X98" i="2"/>
  <c r="Y98" i="2"/>
  <c r="Z98" i="2"/>
  <c r="AA98" i="2"/>
  <c r="AB98" i="2"/>
  <c r="AC98" i="2"/>
  <c r="AD98" i="2"/>
  <c r="W99" i="2"/>
  <c r="X99" i="2"/>
  <c r="Y99" i="2"/>
  <c r="Z99" i="2"/>
  <c r="AA99" i="2"/>
  <c r="AB99" i="2"/>
  <c r="AC99" i="2"/>
  <c r="AD99" i="2"/>
  <c r="W100" i="2"/>
  <c r="X100" i="2"/>
  <c r="Y100" i="2"/>
  <c r="Z100" i="2"/>
  <c r="AA100" i="2"/>
  <c r="AB100" i="2"/>
  <c r="AC100" i="2"/>
  <c r="AD100" i="2"/>
  <c r="W101" i="2"/>
  <c r="X101" i="2"/>
  <c r="Y101" i="2"/>
  <c r="Z101" i="2"/>
  <c r="AA101" i="2"/>
  <c r="AB101" i="2"/>
  <c r="AC101" i="2"/>
  <c r="AD101" i="2"/>
  <c r="W102" i="2"/>
  <c r="X102" i="2"/>
  <c r="Y102" i="2"/>
  <c r="Z102" i="2"/>
  <c r="AA102" i="2"/>
  <c r="AB102" i="2"/>
  <c r="AC102" i="2"/>
  <c r="AD102" i="2"/>
  <c r="W103" i="2"/>
  <c r="X103" i="2"/>
  <c r="Y103" i="2"/>
  <c r="Z103" i="2"/>
  <c r="AA103" i="2"/>
  <c r="AB103" i="2"/>
  <c r="AC103" i="2"/>
  <c r="AD103" i="2"/>
  <c r="W104" i="2"/>
  <c r="X104" i="2"/>
  <c r="Y104" i="2"/>
  <c r="Z104" i="2"/>
  <c r="AA104" i="2"/>
  <c r="AB104" i="2"/>
  <c r="AC104" i="2"/>
  <c r="AD104" i="2"/>
  <c r="W105" i="2"/>
  <c r="X105" i="2"/>
  <c r="Y105" i="2"/>
  <c r="Z105" i="2"/>
  <c r="AA105" i="2"/>
  <c r="AB105" i="2"/>
  <c r="AC105" i="2"/>
  <c r="AD105" i="2"/>
  <c r="W106" i="2"/>
  <c r="X106" i="2"/>
  <c r="Y106" i="2"/>
  <c r="Z106" i="2"/>
  <c r="AA106" i="2"/>
  <c r="AB106" i="2"/>
  <c r="AC106" i="2"/>
  <c r="AD106" i="2"/>
  <c r="W107" i="2"/>
  <c r="X107" i="2"/>
  <c r="Y107" i="2"/>
  <c r="Z107" i="2"/>
  <c r="AA107" i="2"/>
  <c r="AB107" i="2"/>
  <c r="AC107" i="2"/>
  <c r="AD107" i="2"/>
  <c r="W108" i="2"/>
  <c r="X108" i="2"/>
  <c r="Y108" i="2"/>
  <c r="Z108" i="2"/>
  <c r="AA108" i="2"/>
  <c r="AB108" i="2"/>
  <c r="AC108" i="2"/>
  <c r="AD108" i="2"/>
  <c r="W109" i="2"/>
  <c r="X109" i="2"/>
  <c r="Y109" i="2"/>
  <c r="Z109" i="2"/>
  <c r="AA109" i="2"/>
  <c r="AB109" i="2"/>
  <c r="AC109" i="2"/>
  <c r="AD109" i="2"/>
  <c r="W110" i="2"/>
  <c r="X110" i="2"/>
  <c r="Y110" i="2"/>
  <c r="Z110" i="2"/>
  <c r="AA110" i="2"/>
  <c r="AB110" i="2"/>
  <c r="AC110" i="2"/>
  <c r="AD110" i="2"/>
  <c r="W111" i="2"/>
  <c r="X111" i="2"/>
  <c r="Y111" i="2"/>
  <c r="Z111" i="2"/>
  <c r="AA111" i="2"/>
  <c r="AB111" i="2"/>
  <c r="AC111" i="2"/>
  <c r="AD111" i="2"/>
  <c r="W112" i="2"/>
  <c r="X112" i="2"/>
  <c r="Y112" i="2"/>
  <c r="Z112" i="2"/>
  <c r="AA112" i="2"/>
  <c r="AB112" i="2"/>
  <c r="AC112" i="2"/>
  <c r="AD112" i="2"/>
  <c r="W113" i="2"/>
  <c r="X113" i="2"/>
  <c r="Y113" i="2"/>
  <c r="Z113" i="2"/>
  <c r="AA113" i="2"/>
  <c r="AB113" i="2"/>
  <c r="AC113" i="2"/>
  <c r="AD113" i="2"/>
  <c r="W114" i="2"/>
  <c r="X114" i="2"/>
  <c r="Y114" i="2"/>
  <c r="Z114" i="2"/>
  <c r="AA114" i="2"/>
  <c r="AB114" i="2"/>
  <c r="AC114" i="2"/>
  <c r="AD114" i="2"/>
  <c r="W115" i="2"/>
  <c r="X115" i="2"/>
  <c r="Y115" i="2"/>
  <c r="Z115" i="2"/>
  <c r="AA115" i="2"/>
  <c r="AB115" i="2"/>
  <c r="AC115" i="2"/>
  <c r="AD115" i="2"/>
  <c r="W116" i="2"/>
  <c r="X116" i="2"/>
  <c r="Y116" i="2"/>
  <c r="Z116" i="2"/>
  <c r="AA116" i="2"/>
  <c r="AB116" i="2"/>
  <c r="AC116" i="2"/>
  <c r="AD116" i="2"/>
  <c r="W117" i="2"/>
  <c r="X117" i="2"/>
  <c r="Y117" i="2"/>
  <c r="Z117" i="2"/>
  <c r="AA117" i="2"/>
  <c r="AB117" i="2"/>
  <c r="AC117" i="2"/>
  <c r="AD117" i="2"/>
  <c r="W118" i="2"/>
  <c r="X118" i="2"/>
  <c r="Y118" i="2"/>
  <c r="Z118" i="2"/>
  <c r="AA118" i="2"/>
  <c r="AB118" i="2"/>
  <c r="AC118" i="2"/>
  <c r="AD118" i="2"/>
  <c r="W119" i="2"/>
  <c r="X119" i="2"/>
  <c r="Y119" i="2"/>
  <c r="Z119" i="2"/>
  <c r="AA119" i="2"/>
  <c r="AB119" i="2"/>
  <c r="AC119" i="2"/>
  <c r="AD119" i="2"/>
  <c r="W120" i="2"/>
  <c r="X120" i="2"/>
  <c r="Y120" i="2"/>
  <c r="Z120" i="2"/>
  <c r="AA120" i="2"/>
  <c r="AB120" i="2"/>
  <c r="AC120" i="2"/>
  <c r="AD120" i="2"/>
  <c r="W121" i="2"/>
  <c r="X121" i="2"/>
  <c r="Y121" i="2"/>
  <c r="Z121" i="2"/>
  <c r="AA121" i="2"/>
  <c r="AB121" i="2"/>
  <c r="AC121" i="2"/>
  <c r="AD121" i="2"/>
  <c r="W122" i="2"/>
  <c r="X122" i="2"/>
  <c r="Y122" i="2"/>
  <c r="Z122" i="2"/>
  <c r="AA122" i="2"/>
  <c r="AB122" i="2"/>
  <c r="AC122" i="2"/>
  <c r="AD122" i="2"/>
  <c r="AF3" i="2"/>
  <c r="AG3" i="2"/>
  <c r="AH3" i="2"/>
  <c r="AI3" i="2"/>
  <c r="AJ3" i="2"/>
  <c r="AK3" i="2"/>
  <c r="AL3" i="2"/>
  <c r="AM3" i="2"/>
  <c r="AF4" i="2"/>
  <c r="AG4" i="2"/>
  <c r="AH4" i="2"/>
  <c r="AI4" i="2"/>
  <c r="AJ4" i="2"/>
  <c r="AK4" i="2"/>
  <c r="AL4" i="2"/>
  <c r="AM4" i="2"/>
  <c r="AF5" i="2"/>
  <c r="AG5" i="2"/>
  <c r="AH5" i="2"/>
  <c r="AI5" i="2"/>
  <c r="AJ5" i="2"/>
  <c r="AK5" i="2"/>
  <c r="AL5" i="2"/>
  <c r="AM5" i="2"/>
  <c r="AF6" i="2"/>
  <c r="AG6" i="2"/>
  <c r="AH6" i="2"/>
  <c r="AI6" i="2"/>
  <c r="AJ6" i="2"/>
  <c r="AK6" i="2"/>
  <c r="AL6" i="2"/>
  <c r="AM6" i="2"/>
  <c r="N7" i="2"/>
  <c r="O7" i="2"/>
  <c r="P7" i="2"/>
  <c r="Q7" i="2"/>
  <c r="R7" i="2"/>
  <c r="S7" i="2"/>
  <c r="T7" i="2"/>
  <c r="U7" i="2"/>
  <c r="N8" i="2"/>
  <c r="O8" i="2"/>
  <c r="P8" i="2"/>
  <c r="Q8" i="2"/>
  <c r="R8" i="2"/>
  <c r="S8" i="2"/>
  <c r="T8" i="2"/>
  <c r="U8" i="2"/>
  <c r="N9" i="2"/>
  <c r="O9" i="2"/>
  <c r="P9" i="2"/>
  <c r="Q9" i="2"/>
  <c r="R9" i="2"/>
  <c r="S9" i="2"/>
  <c r="T9" i="2"/>
  <c r="U9" i="2"/>
  <c r="N10" i="2"/>
  <c r="O10" i="2"/>
  <c r="P10" i="2"/>
  <c r="Q10" i="2"/>
  <c r="R10" i="2"/>
  <c r="S10" i="2"/>
  <c r="T10" i="2"/>
  <c r="U10" i="2"/>
  <c r="N11" i="2"/>
  <c r="O11" i="2"/>
  <c r="P11" i="2"/>
  <c r="Q11" i="2"/>
  <c r="R11" i="2"/>
  <c r="S11" i="2"/>
  <c r="T11" i="2"/>
  <c r="U11" i="2"/>
  <c r="N12" i="2"/>
  <c r="O12" i="2"/>
  <c r="P12" i="2"/>
  <c r="Q12" i="2"/>
  <c r="R12" i="2"/>
  <c r="S12" i="2"/>
  <c r="T12" i="2"/>
  <c r="U12" i="2"/>
  <c r="N13" i="2"/>
  <c r="O13" i="2"/>
  <c r="P13" i="2"/>
  <c r="Q13" i="2"/>
  <c r="R13" i="2"/>
  <c r="S13" i="2"/>
  <c r="T13" i="2"/>
  <c r="U13" i="2"/>
  <c r="N14" i="2"/>
  <c r="O14" i="2"/>
  <c r="P14" i="2"/>
  <c r="Q14" i="2"/>
  <c r="R14" i="2"/>
  <c r="S14" i="2"/>
  <c r="T14" i="2"/>
  <c r="U14" i="2"/>
  <c r="N15" i="2"/>
  <c r="O15" i="2"/>
  <c r="P15" i="2"/>
  <c r="Q15" i="2"/>
  <c r="R15" i="2"/>
  <c r="S15" i="2"/>
  <c r="T15" i="2"/>
  <c r="U15" i="2"/>
  <c r="N16" i="2"/>
  <c r="O16" i="2"/>
  <c r="P16" i="2"/>
  <c r="Q16" i="2"/>
  <c r="R16" i="2"/>
  <c r="S16" i="2"/>
  <c r="T16" i="2"/>
  <c r="U16" i="2"/>
  <c r="N17" i="2"/>
  <c r="O17" i="2"/>
  <c r="P17" i="2"/>
  <c r="Q17" i="2"/>
  <c r="R17" i="2"/>
  <c r="S17" i="2"/>
  <c r="T17" i="2"/>
  <c r="U17" i="2"/>
  <c r="N18" i="2"/>
  <c r="O18" i="2"/>
  <c r="P18" i="2"/>
  <c r="Q18" i="2"/>
  <c r="R18" i="2"/>
  <c r="S18" i="2"/>
  <c r="T18" i="2"/>
  <c r="U18" i="2"/>
  <c r="N19" i="2"/>
  <c r="O19" i="2"/>
  <c r="P19" i="2"/>
  <c r="Q19" i="2"/>
  <c r="R19" i="2"/>
  <c r="S19" i="2"/>
  <c r="T19" i="2"/>
  <c r="U19" i="2"/>
  <c r="N20" i="2"/>
  <c r="O20" i="2"/>
  <c r="P20" i="2"/>
  <c r="Q20" i="2"/>
  <c r="R20" i="2"/>
  <c r="S20" i="2"/>
  <c r="T20" i="2"/>
  <c r="U20" i="2"/>
  <c r="N21" i="2"/>
  <c r="O21" i="2"/>
  <c r="P21" i="2"/>
  <c r="Q21" i="2"/>
  <c r="R21" i="2"/>
  <c r="S21" i="2"/>
  <c r="T21" i="2"/>
  <c r="U21" i="2"/>
  <c r="N22" i="2"/>
  <c r="O22" i="2"/>
  <c r="P22" i="2"/>
  <c r="Q22" i="2"/>
  <c r="R22" i="2"/>
  <c r="S22" i="2"/>
  <c r="T22" i="2"/>
  <c r="U22" i="2"/>
  <c r="N23" i="2"/>
  <c r="O23" i="2"/>
  <c r="P23" i="2"/>
  <c r="Q23" i="2"/>
  <c r="R23" i="2"/>
  <c r="S23" i="2"/>
  <c r="T23" i="2"/>
  <c r="U23" i="2"/>
  <c r="N24" i="2"/>
  <c r="O24" i="2"/>
  <c r="P24" i="2"/>
  <c r="Q24" i="2"/>
  <c r="R24" i="2"/>
  <c r="S24" i="2"/>
  <c r="T24" i="2"/>
  <c r="U24" i="2"/>
  <c r="N25" i="2"/>
  <c r="O25" i="2"/>
  <c r="P25" i="2"/>
  <c r="Q25" i="2"/>
  <c r="R25" i="2"/>
  <c r="S25" i="2"/>
  <c r="T25" i="2"/>
  <c r="U25" i="2"/>
  <c r="N26" i="2"/>
  <c r="O26" i="2"/>
  <c r="P26" i="2"/>
  <c r="Q26" i="2"/>
  <c r="R26" i="2"/>
  <c r="S26" i="2"/>
  <c r="T26" i="2"/>
  <c r="U26" i="2"/>
  <c r="N27" i="2"/>
  <c r="O27" i="2"/>
  <c r="P27" i="2"/>
  <c r="Q27" i="2"/>
  <c r="R27" i="2"/>
  <c r="S27" i="2"/>
  <c r="T27" i="2"/>
  <c r="U27" i="2"/>
  <c r="N28" i="2"/>
  <c r="O28" i="2"/>
  <c r="P28" i="2"/>
  <c r="Q28" i="2"/>
  <c r="R28" i="2"/>
  <c r="S28" i="2"/>
  <c r="T28" i="2"/>
  <c r="U28" i="2"/>
  <c r="N29" i="2"/>
  <c r="O29" i="2"/>
  <c r="P29" i="2"/>
  <c r="Q29" i="2"/>
  <c r="R29" i="2"/>
  <c r="S29" i="2"/>
  <c r="T29" i="2"/>
  <c r="U29" i="2"/>
  <c r="N30" i="2"/>
  <c r="O30" i="2"/>
  <c r="P30" i="2"/>
  <c r="Q30" i="2"/>
  <c r="R30" i="2"/>
  <c r="S30" i="2"/>
  <c r="T30" i="2"/>
  <c r="U30" i="2"/>
  <c r="N31" i="2"/>
  <c r="O31" i="2"/>
  <c r="P31" i="2"/>
  <c r="Q31" i="2"/>
  <c r="R31" i="2"/>
  <c r="S31" i="2"/>
  <c r="T31" i="2"/>
  <c r="U31" i="2"/>
  <c r="N32" i="2"/>
  <c r="O32" i="2"/>
  <c r="P32" i="2"/>
  <c r="Q32" i="2"/>
  <c r="R32" i="2"/>
  <c r="S32" i="2"/>
  <c r="T32" i="2"/>
  <c r="U32" i="2"/>
  <c r="N33" i="2"/>
  <c r="O33" i="2"/>
  <c r="P33" i="2"/>
  <c r="Q33" i="2"/>
  <c r="R33" i="2"/>
  <c r="S33" i="2"/>
  <c r="T33" i="2"/>
  <c r="U33" i="2"/>
  <c r="N34" i="2"/>
  <c r="O34" i="2"/>
  <c r="P34" i="2"/>
  <c r="Q34" i="2"/>
  <c r="R34" i="2"/>
  <c r="S34" i="2"/>
  <c r="T34" i="2"/>
  <c r="U34" i="2"/>
  <c r="N35" i="2"/>
  <c r="O35" i="2"/>
  <c r="P35" i="2"/>
  <c r="Q35" i="2"/>
  <c r="R35" i="2"/>
  <c r="S35" i="2"/>
  <c r="T35" i="2"/>
  <c r="U35" i="2"/>
  <c r="N36" i="2"/>
  <c r="O36" i="2"/>
  <c r="P36" i="2"/>
  <c r="Q36" i="2"/>
  <c r="R36" i="2"/>
  <c r="S36" i="2"/>
  <c r="T36" i="2"/>
  <c r="U36" i="2"/>
  <c r="N37" i="2"/>
  <c r="O37" i="2"/>
  <c r="P37" i="2"/>
  <c r="Q37" i="2"/>
  <c r="R37" i="2"/>
  <c r="S37" i="2"/>
  <c r="T37" i="2"/>
  <c r="U37" i="2"/>
  <c r="N38" i="2"/>
  <c r="O38" i="2"/>
  <c r="P38" i="2"/>
  <c r="Q38" i="2"/>
  <c r="R38" i="2"/>
  <c r="S38" i="2"/>
  <c r="T38" i="2"/>
  <c r="U38" i="2"/>
  <c r="N39" i="2"/>
  <c r="O39" i="2"/>
  <c r="P39" i="2"/>
  <c r="Q39" i="2"/>
  <c r="R39" i="2"/>
  <c r="S39" i="2"/>
  <c r="T39" i="2"/>
  <c r="U39" i="2"/>
  <c r="N40" i="2"/>
  <c r="O40" i="2"/>
  <c r="P40" i="2"/>
  <c r="Q40" i="2"/>
  <c r="R40" i="2"/>
  <c r="S40" i="2"/>
  <c r="T40" i="2"/>
  <c r="U40" i="2"/>
  <c r="N41" i="2"/>
  <c r="O41" i="2"/>
  <c r="P41" i="2"/>
  <c r="Q41" i="2"/>
  <c r="R41" i="2"/>
  <c r="S41" i="2"/>
  <c r="T41" i="2"/>
  <c r="U41" i="2"/>
  <c r="N42" i="2"/>
  <c r="O42" i="2"/>
  <c r="P42" i="2"/>
  <c r="Q42" i="2"/>
  <c r="R42" i="2"/>
  <c r="S42" i="2"/>
  <c r="T42" i="2"/>
  <c r="U42" i="2"/>
  <c r="N43" i="2"/>
  <c r="O43" i="2"/>
  <c r="P43" i="2"/>
  <c r="Q43" i="2"/>
  <c r="R43" i="2"/>
  <c r="S43" i="2"/>
  <c r="T43" i="2"/>
  <c r="U43" i="2"/>
  <c r="N44" i="2"/>
  <c r="O44" i="2"/>
  <c r="P44" i="2"/>
  <c r="Q44" i="2"/>
  <c r="R44" i="2"/>
  <c r="S44" i="2"/>
  <c r="T44" i="2"/>
  <c r="U44" i="2"/>
  <c r="N45" i="2"/>
  <c r="O45" i="2"/>
  <c r="P45" i="2"/>
  <c r="Q45" i="2"/>
  <c r="R45" i="2"/>
  <c r="S45" i="2"/>
  <c r="T45" i="2"/>
  <c r="U45" i="2"/>
  <c r="N46" i="2"/>
  <c r="O46" i="2"/>
  <c r="P46" i="2"/>
  <c r="Q46" i="2"/>
  <c r="R46" i="2"/>
  <c r="S46" i="2"/>
  <c r="T46" i="2"/>
  <c r="U46" i="2"/>
  <c r="N47" i="2"/>
  <c r="O47" i="2"/>
  <c r="P47" i="2"/>
  <c r="Q47" i="2"/>
  <c r="R47" i="2"/>
  <c r="S47" i="2"/>
  <c r="T47" i="2"/>
  <c r="U47" i="2"/>
  <c r="N48" i="2"/>
  <c r="O48" i="2"/>
  <c r="P48" i="2"/>
  <c r="Q48" i="2"/>
  <c r="R48" i="2"/>
  <c r="S48" i="2"/>
  <c r="T48" i="2"/>
  <c r="U48" i="2"/>
  <c r="N49" i="2"/>
  <c r="O49" i="2"/>
  <c r="P49" i="2"/>
  <c r="Q49" i="2"/>
  <c r="R49" i="2"/>
  <c r="S49" i="2"/>
  <c r="T49" i="2"/>
  <c r="U49" i="2"/>
  <c r="N50" i="2"/>
  <c r="O50" i="2"/>
  <c r="P50" i="2"/>
  <c r="Q50" i="2"/>
  <c r="R50" i="2"/>
  <c r="S50" i="2"/>
  <c r="T50" i="2"/>
  <c r="U50" i="2"/>
  <c r="N51" i="2"/>
  <c r="O51" i="2"/>
  <c r="P51" i="2"/>
  <c r="Q51" i="2"/>
  <c r="R51" i="2"/>
  <c r="S51" i="2"/>
  <c r="T51" i="2"/>
  <c r="U51" i="2"/>
  <c r="N52" i="2"/>
  <c r="O52" i="2"/>
  <c r="P52" i="2"/>
  <c r="Q52" i="2"/>
  <c r="R52" i="2"/>
  <c r="S52" i="2"/>
  <c r="T52" i="2"/>
  <c r="U52" i="2"/>
  <c r="N53" i="2"/>
  <c r="O53" i="2"/>
  <c r="P53" i="2"/>
  <c r="Q53" i="2"/>
  <c r="R53" i="2"/>
  <c r="S53" i="2"/>
  <c r="T53" i="2"/>
  <c r="U53" i="2"/>
  <c r="N54" i="2"/>
  <c r="O54" i="2"/>
  <c r="P54" i="2"/>
  <c r="Q54" i="2"/>
  <c r="R54" i="2"/>
  <c r="S54" i="2"/>
  <c r="T54" i="2"/>
  <c r="U54" i="2"/>
  <c r="N55" i="2"/>
  <c r="O55" i="2"/>
  <c r="P55" i="2"/>
  <c r="Q55" i="2"/>
  <c r="R55" i="2"/>
  <c r="S55" i="2"/>
  <c r="T55" i="2"/>
  <c r="U55" i="2"/>
  <c r="N56" i="2"/>
  <c r="O56" i="2"/>
  <c r="P56" i="2"/>
  <c r="Q56" i="2"/>
  <c r="R56" i="2"/>
  <c r="S56" i="2"/>
  <c r="T56" i="2"/>
  <c r="U56" i="2"/>
  <c r="N57" i="2"/>
  <c r="O57" i="2"/>
  <c r="P57" i="2"/>
  <c r="Q57" i="2"/>
  <c r="R57" i="2"/>
  <c r="S57" i="2"/>
  <c r="T57" i="2"/>
  <c r="U57" i="2"/>
  <c r="N58" i="2"/>
  <c r="O58" i="2"/>
  <c r="P58" i="2"/>
  <c r="Q58" i="2"/>
  <c r="R58" i="2"/>
  <c r="S58" i="2"/>
  <c r="T58" i="2"/>
  <c r="U58" i="2"/>
  <c r="N59" i="2"/>
  <c r="O59" i="2"/>
  <c r="P59" i="2"/>
  <c r="Q59" i="2"/>
  <c r="R59" i="2"/>
  <c r="S59" i="2"/>
  <c r="T59" i="2"/>
  <c r="U59" i="2"/>
  <c r="N60" i="2"/>
  <c r="O60" i="2"/>
  <c r="P60" i="2"/>
  <c r="Q60" i="2"/>
  <c r="R60" i="2"/>
  <c r="S60" i="2"/>
  <c r="T60" i="2"/>
  <c r="U60" i="2"/>
  <c r="N61" i="2"/>
  <c r="O61" i="2"/>
  <c r="P61" i="2"/>
  <c r="Q61" i="2"/>
  <c r="R61" i="2"/>
  <c r="S61" i="2"/>
  <c r="T61" i="2"/>
  <c r="U61" i="2"/>
  <c r="N62" i="2"/>
  <c r="O62" i="2"/>
  <c r="P62" i="2"/>
  <c r="Q62" i="2"/>
  <c r="R62" i="2"/>
  <c r="S62" i="2"/>
  <c r="T62" i="2"/>
  <c r="U62" i="2"/>
  <c r="N63" i="2"/>
  <c r="O63" i="2"/>
  <c r="P63" i="2"/>
  <c r="Q63" i="2"/>
  <c r="R63" i="2"/>
  <c r="S63" i="2"/>
  <c r="T63" i="2"/>
  <c r="U63" i="2"/>
  <c r="N64" i="2"/>
  <c r="O64" i="2"/>
  <c r="P64" i="2"/>
  <c r="Q64" i="2"/>
  <c r="R64" i="2"/>
  <c r="S64" i="2"/>
  <c r="T64" i="2"/>
  <c r="U64" i="2"/>
  <c r="N65" i="2"/>
  <c r="O65" i="2"/>
  <c r="P65" i="2"/>
  <c r="Q65" i="2"/>
  <c r="R65" i="2"/>
  <c r="S65" i="2"/>
  <c r="T65" i="2"/>
  <c r="U65" i="2"/>
  <c r="N66" i="2"/>
  <c r="O66" i="2"/>
  <c r="P66" i="2"/>
  <c r="Q66" i="2"/>
  <c r="R66" i="2"/>
  <c r="S66" i="2"/>
  <c r="T66" i="2"/>
  <c r="U66" i="2"/>
  <c r="N67" i="2"/>
  <c r="O67" i="2"/>
  <c r="P67" i="2"/>
  <c r="Q67" i="2"/>
  <c r="R67" i="2"/>
  <c r="S67" i="2"/>
  <c r="T67" i="2"/>
  <c r="U67" i="2"/>
  <c r="N68" i="2"/>
  <c r="O68" i="2"/>
  <c r="P68" i="2"/>
  <c r="Q68" i="2"/>
  <c r="R68" i="2"/>
  <c r="S68" i="2"/>
  <c r="T68" i="2"/>
  <c r="U68" i="2"/>
  <c r="N69" i="2"/>
  <c r="O69" i="2"/>
  <c r="P69" i="2"/>
  <c r="Q69" i="2"/>
  <c r="R69" i="2"/>
  <c r="S69" i="2"/>
  <c r="T69" i="2"/>
  <c r="U69" i="2"/>
  <c r="N70" i="2"/>
  <c r="O70" i="2"/>
  <c r="P70" i="2"/>
  <c r="Q70" i="2"/>
  <c r="R70" i="2"/>
  <c r="S70" i="2"/>
  <c r="T70" i="2"/>
  <c r="U70" i="2"/>
  <c r="N71" i="2"/>
  <c r="O71" i="2"/>
  <c r="P71" i="2"/>
  <c r="Q71" i="2"/>
  <c r="R71" i="2"/>
  <c r="S71" i="2"/>
  <c r="T71" i="2"/>
  <c r="U71" i="2"/>
  <c r="N72" i="2"/>
  <c r="O72" i="2"/>
  <c r="P72" i="2"/>
  <c r="Q72" i="2"/>
  <c r="R72" i="2"/>
  <c r="S72" i="2"/>
  <c r="T72" i="2"/>
  <c r="U72" i="2"/>
  <c r="N73" i="2"/>
  <c r="O73" i="2"/>
  <c r="P73" i="2"/>
  <c r="Q73" i="2"/>
  <c r="R73" i="2"/>
  <c r="S73" i="2"/>
  <c r="T73" i="2"/>
  <c r="U73" i="2"/>
  <c r="N74" i="2"/>
  <c r="O74" i="2"/>
  <c r="P74" i="2"/>
  <c r="Q74" i="2"/>
  <c r="R74" i="2"/>
  <c r="S74" i="2"/>
  <c r="T74" i="2"/>
  <c r="U74" i="2"/>
  <c r="N75" i="2"/>
  <c r="O75" i="2"/>
  <c r="P75" i="2"/>
  <c r="Q75" i="2"/>
  <c r="R75" i="2"/>
  <c r="S75" i="2"/>
  <c r="T75" i="2"/>
  <c r="U75" i="2"/>
  <c r="N76" i="2"/>
  <c r="O76" i="2"/>
  <c r="P76" i="2"/>
  <c r="Q76" i="2"/>
  <c r="R76" i="2"/>
  <c r="S76" i="2"/>
  <c r="T76" i="2"/>
  <c r="U76" i="2"/>
  <c r="N77" i="2"/>
  <c r="O77" i="2"/>
  <c r="P77" i="2"/>
  <c r="Q77" i="2"/>
  <c r="R77" i="2"/>
  <c r="S77" i="2"/>
  <c r="T77" i="2"/>
  <c r="U77" i="2"/>
  <c r="N78" i="2"/>
  <c r="O78" i="2"/>
  <c r="P78" i="2"/>
  <c r="Q78" i="2"/>
  <c r="R78" i="2"/>
  <c r="S78" i="2"/>
  <c r="T78" i="2"/>
  <c r="U78" i="2"/>
  <c r="N79" i="2"/>
  <c r="O79" i="2"/>
  <c r="P79" i="2"/>
  <c r="Q79" i="2"/>
  <c r="R79" i="2"/>
  <c r="S79" i="2"/>
  <c r="T79" i="2"/>
  <c r="U79" i="2"/>
  <c r="N80" i="2"/>
  <c r="O80" i="2"/>
  <c r="P80" i="2"/>
  <c r="Q80" i="2"/>
  <c r="R80" i="2"/>
  <c r="S80" i="2"/>
  <c r="T80" i="2"/>
  <c r="U80" i="2"/>
  <c r="N81" i="2"/>
  <c r="O81" i="2"/>
  <c r="P81" i="2"/>
  <c r="Q81" i="2"/>
  <c r="R81" i="2"/>
  <c r="S81" i="2"/>
  <c r="T81" i="2"/>
  <c r="U81" i="2"/>
  <c r="N82" i="2"/>
  <c r="O82" i="2"/>
  <c r="P82" i="2"/>
  <c r="Q82" i="2"/>
  <c r="R82" i="2"/>
  <c r="S82" i="2"/>
  <c r="T82" i="2"/>
  <c r="U82" i="2"/>
  <c r="N83" i="2"/>
  <c r="O83" i="2"/>
  <c r="P83" i="2"/>
  <c r="Q83" i="2"/>
  <c r="R83" i="2"/>
  <c r="S83" i="2"/>
  <c r="T83" i="2"/>
  <c r="U83" i="2"/>
  <c r="N84" i="2"/>
  <c r="O84" i="2"/>
  <c r="P84" i="2"/>
  <c r="Q84" i="2"/>
  <c r="R84" i="2"/>
  <c r="S84" i="2"/>
  <c r="T84" i="2"/>
  <c r="U84" i="2"/>
  <c r="N85" i="2"/>
  <c r="O85" i="2"/>
  <c r="P85" i="2"/>
  <c r="Q85" i="2"/>
  <c r="R85" i="2"/>
  <c r="S85" i="2"/>
  <c r="T85" i="2"/>
  <c r="U85" i="2"/>
  <c r="N86" i="2"/>
  <c r="O86" i="2"/>
  <c r="P86" i="2"/>
  <c r="Q86" i="2"/>
  <c r="R86" i="2"/>
  <c r="S86" i="2"/>
  <c r="T86" i="2"/>
  <c r="U86" i="2"/>
  <c r="N87" i="2"/>
  <c r="O87" i="2"/>
  <c r="P87" i="2"/>
  <c r="Q87" i="2"/>
  <c r="R87" i="2"/>
  <c r="S87" i="2"/>
  <c r="T87" i="2"/>
  <c r="U87" i="2"/>
  <c r="N88" i="2"/>
  <c r="O88" i="2"/>
  <c r="P88" i="2"/>
  <c r="Q88" i="2"/>
  <c r="R88" i="2"/>
  <c r="S88" i="2"/>
  <c r="T88" i="2"/>
  <c r="U88" i="2"/>
  <c r="N89" i="2"/>
  <c r="O89" i="2"/>
  <c r="P89" i="2"/>
  <c r="Q89" i="2"/>
  <c r="R89" i="2"/>
  <c r="S89" i="2"/>
  <c r="T89" i="2"/>
  <c r="U89" i="2"/>
  <c r="N90" i="2"/>
  <c r="O90" i="2"/>
  <c r="P90" i="2"/>
  <c r="Q90" i="2"/>
  <c r="R90" i="2"/>
  <c r="S90" i="2"/>
  <c r="T90" i="2"/>
  <c r="U90" i="2"/>
  <c r="N91" i="2"/>
  <c r="O91" i="2"/>
  <c r="P91" i="2"/>
  <c r="Q91" i="2"/>
  <c r="R91" i="2"/>
  <c r="S91" i="2"/>
  <c r="T91" i="2"/>
  <c r="U91" i="2"/>
  <c r="N92" i="2"/>
  <c r="O92" i="2"/>
  <c r="P92" i="2"/>
  <c r="Q92" i="2"/>
  <c r="R92" i="2"/>
  <c r="S92" i="2"/>
  <c r="T92" i="2"/>
  <c r="U92" i="2"/>
  <c r="N93" i="2"/>
  <c r="O93" i="2"/>
  <c r="P93" i="2"/>
  <c r="Q93" i="2"/>
  <c r="R93" i="2"/>
  <c r="S93" i="2"/>
  <c r="T93" i="2"/>
  <c r="U93" i="2"/>
  <c r="N94" i="2"/>
  <c r="O94" i="2"/>
  <c r="P94" i="2"/>
  <c r="Q94" i="2"/>
  <c r="R94" i="2"/>
  <c r="S94" i="2"/>
  <c r="T94" i="2"/>
  <c r="U94" i="2"/>
  <c r="N95" i="2"/>
  <c r="O95" i="2"/>
  <c r="P95" i="2"/>
  <c r="Q95" i="2"/>
  <c r="R95" i="2"/>
  <c r="S95" i="2"/>
  <c r="T95" i="2"/>
  <c r="U95" i="2"/>
  <c r="N96" i="2"/>
  <c r="O96" i="2"/>
  <c r="P96" i="2"/>
  <c r="Q96" i="2"/>
  <c r="R96" i="2"/>
  <c r="S96" i="2"/>
  <c r="T96" i="2"/>
  <c r="U96" i="2"/>
  <c r="N97" i="2"/>
  <c r="O97" i="2"/>
  <c r="P97" i="2"/>
  <c r="Q97" i="2"/>
  <c r="R97" i="2"/>
  <c r="S97" i="2"/>
  <c r="T97" i="2"/>
  <c r="U97" i="2"/>
  <c r="N98" i="2"/>
  <c r="O98" i="2"/>
  <c r="P98" i="2"/>
  <c r="Q98" i="2"/>
  <c r="R98" i="2"/>
  <c r="S98" i="2"/>
  <c r="T98" i="2"/>
  <c r="U98" i="2"/>
  <c r="N99" i="2"/>
  <c r="O99" i="2"/>
  <c r="P99" i="2"/>
  <c r="Q99" i="2"/>
  <c r="R99" i="2"/>
  <c r="S99" i="2"/>
  <c r="T99" i="2"/>
  <c r="U99" i="2"/>
  <c r="N100" i="2"/>
  <c r="O100" i="2"/>
  <c r="P100" i="2"/>
  <c r="Q100" i="2"/>
  <c r="R100" i="2"/>
  <c r="S100" i="2"/>
  <c r="T100" i="2"/>
  <c r="U100" i="2"/>
  <c r="N101" i="2"/>
  <c r="O101" i="2"/>
  <c r="P101" i="2"/>
  <c r="Q101" i="2"/>
  <c r="R101" i="2"/>
  <c r="S101" i="2"/>
  <c r="T101" i="2"/>
  <c r="U101" i="2"/>
  <c r="N102" i="2"/>
  <c r="O102" i="2"/>
  <c r="P102" i="2"/>
  <c r="Q102" i="2"/>
  <c r="R102" i="2"/>
  <c r="S102" i="2"/>
  <c r="T102" i="2"/>
  <c r="U102" i="2"/>
  <c r="N103" i="2"/>
  <c r="O103" i="2"/>
  <c r="P103" i="2"/>
  <c r="Q103" i="2"/>
  <c r="R103" i="2"/>
  <c r="S103" i="2"/>
  <c r="T103" i="2"/>
  <c r="U103" i="2"/>
  <c r="N104" i="2"/>
  <c r="O104" i="2"/>
  <c r="P104" i="2"/>
  <c r="Q104" i="2"/>
  <c r="R104" i="2"/>
  <c r="S104" i="2"/>
  <c r="T104" i="2"/>
  <c r="U104" i="2"/>
  <c r="N105" i="2"/>
  <c r="O105" i="2"/>
  <c r="P105" i="2"/>
  <c r="Q105" i="2"/>
  <c r="R105" i="2"/>
  <c r="S105" i="2"/>
  <c r="T105" i="2"/>
  <c r="U105" i="2"/>
  <c r="N106" i="2"/>
  <c r="O106" i="2"/>
  <c r="P106" i="2"/>
  <c r="Q106" i="2"/>
  <c r="R106" i="2"/>
  <c r="S106" i="2"/>
  <c r="T106" i="2"/>
  <c r="U106" i="2"/>
  <c r="N107" i="2"/>
  <c r="O107" i="2"/>
  <c r="P107" i="2"/>
  <c r="Q107" i="2"/>
  <c r="R107" i="2"/>
  <c r="S107" i="2"/>
  <c r="T107" i="2"/>
  <c r="U107" i="2"/>
  <c r="N108" i="2"/>
  <c r="O108" i="2"/>
  <c r="P108" i="2"/>
  <c r="Q108" i="2"/>
  <c r="R108" i="2"/>
  <c r="S108" i="2"/>
  <c r="T108" i="2"/>
  <c r="U108" i="2"/>
  <c r="N109" i="2"/>
  <c r="O109" i="2"/>
  <c r="P109" i="2"/>
  <c r="Q109" i="2"/>
  <c r="R109" i="2"/>
  <c r="S109" i="2"/>
  <c r="T109" i="2"/>
  <c r="U109" i="2"/>
  <c r="N110" i="2"/>
  <c r="O110" i="2"/>
  <c r="P110" i="2"/>
  <c r="Q110" i="2"/>
  <c r="R110" i="2"/>
  <c r="S110" i="2"/>
  <c r="T110" i="2"/>
  <c r="U110" i="2"/>
  <c r="N111" i="2"/>
  <c r="O111" i="2"/>
  <c r="P111" i="2"/>
  <c r="Q111" i="2"/>
  <c r="R111" i="2"/>
  <c r="S111" i="2"/>
  <c r="T111" i="2"/>
  <c r="U111" i="2"/>
  <c r="N112" i="2"/>
  <c r="O112" i="2"/>
  <c r="P112" i="2"/>
  <c r="Q112" i="2"/>
  <c r="R112" i="2"/>
  <c r="S112" i="2"/>
  <c r="T112" i="2"/>
  <c r="U112" i="2"/>
  <c r="N113" i="2"/>
  <c r="O113" i="2"/>
  <c r="P113" i="2"/>
  <c r="Q113" i="2"/>
  <c r="R113" i="2"/>
  <c r="S113" i="2"/>
  <c r="T113" i="2"/>
  <c r="U113" i="2"/>
  <c r="N114" i="2"/>
  <c r="O114" i="2"/>
  <c r="P114" i="2"/>
  <c r="Q114" i="2"/>
  <c r="R114" i="2"/>
  <c r="S114" i="2"/>
  <c r="T114" i="2"/>
  <c r="U114" i="2"/>
  <c r="N115" i="2"/>
  <c r="O115" i="2"/>
  <c r="P115" i="2"/>
  <c r="Q115" i="2"/>
  <c r="R115" i="2"/>
  <c r="S115" i="2"/>
  <c r="T115" i="2"/>
  <c r="U115" i="2"/>
  <c r="N116" i="2"/>
  <c r="O116" i="2"/>
  <c r="P116" i="2"/>
  <c r="Q116" i="2"/>
  <c r="R116" i="2"/>
  <c r="S116" i="2"/>
  <c r="T116" i="2"/>
  <c r="U116" i="2"/>
  <c r="N117" i="2"/>
  <c r="O117" i="2"/>
  <c r="P117" i="2"/>
  <c r="Q117" i="2"/>
  <c r="R117" i="2"/>
  <c r="S117" i="2"/>
  <c r="T117" i="2"/>
  <c r="U117" i="2"/>
  <c r="N118" i="2"/>
  <c r="O118" i="2"/>
  <c r="P118" i="2"/>
  <c r="Q118" i="2"/>
  <c r="R118" i="2"/>
  <c r="S118" i="2"/>
  <c r="T118" i="2"/>
  <c r="U118" i="2"/>
  <c r="N119" i="2"/>
  <c r="O119" i="2"/>
  <c r="P119" i="2"/>
  <c r="Q119" i="2"/>
  <c r="R119" i="2"/>
  <c r="S119" i="2"/>
  <c r="T119" i="2"/>
  <c r="U119" i="2"/>
  <c r="N120" i="2"/>
  <c r="O120" i="2"/>
  <c r="P120" i="2"/>
  <c r="Q120" i="2"/>
  <c r="R120" i="2"/>
  <c r="S120" i="2"/>
  <c r="T120" i="2"/>
  <c r="U120" i="2"/>
  <c r="N121" i="2"/>
  <c r="O121" i="2"/>
  <c r="P121" i="2"/>
  <c r="Q121" i="2"/>
  <c r="R121" i="2"/>
  <c r="S121" i="2"/>
  <c r="T121" i="2"/>
  <c r="U121" i="2"/>
  <c r="N122" i="2"/>
  <c r="O122" i="2"/>
  <c r="P122" i="2"/>
  <c r="Q122" i="2"/>
  <c r="R122" i="2"/>
  <c r="S122" i="2"/>
  <c r="T122" i="2"/>
  <c r="U122" i="2"/>
  <c r="W3" i="2"/>
  <c r="X3" i="2"/>
  <c r="Y3" i="2"/>
  <c r="Z3" i="2"/>
  <c r="AA3" i="2"/>
  <c r="AB3" i="2"/>
  <c r="AC3" i="2"/>
  <c r="AD3" i="2"/>
  <c r="W4" i="2"/>
  <c r="X4" i="2"/>
  <c r="Y4" i="2"/>
  <c r="Z4" i="2"/>
  <c r="AA4" i="2"/>
  <c r="AB4" i="2"/>
  <c r="AC4" i="2"/>
  <c r="AD4" i="2"/>
  <c r="W5" i="2"/>
  <c r="X5" i="2"/>
  <c r="Y5" i="2"/>
  <c r="Z5" i="2"/>
  <c r="AA5" i="2"/>
  <c r="AB5" i="2"/>
  <c r="AC5" i="2"/>
  <c r="AD5" i="2"/>
  <c r="W6" i="2"/>
  <c r="X6" i="2"/>
  <c r="Y6" i="2"/>
  <c r="Z6" i="2"/>
  <c r="AA6" i="2"/>
  <c r="AB6" i="2"/>
  <c r="AC6" i="2"/>
  <c r="AD6" i="2"/>
  <c r="N3" i="2"/>
  <c r="O3" i="2"/>
  <c r="P3" i="2"/>
  <c r="Q3" i="2"/>
  <c r="R3" i="2"/>
  <c r="S3" i="2"/>
  <c r="T3" i="2"/>
  <c r="U3" i="2"/>
  <c r="N4" i="2"/>
  <c r="O4" i="2"/>
  <c r="P4" i="2"/>
  <c r="Q4" i="2"/>
  <c r="R4" i="2"/>
  <c r="S4" i="2"/>
  <c r="T4" i="2"/>
  <c r="U4" i="2"/>
  <c r="N5" i="2"/>
  <c r="O5" i="2"/>
  <c r="P5" i="2"/>
  <c r="Q5" i="2"/>
  <c r="R5" i="2"/>
  <c r="S5" i="2"/>
  <c r="T5" i="2"/>
  <c r="U5" i="2"/>
  <c r="N6" i="2"/>
  <c r="O6" i="2"/>
  <c r="P6" i="2"/>
  <c r="Q6" i="2"/>
  <c r="R6" i="2"/>
  <c r="S6" i="2"/>
  <c r="T6" i="2"/>
  <c r="U6" i="2"/>
  <c r="GQ118" i="4" l="1"/>
  <c r="GQ104" i="4"/>
  <c r="GQ96" i="4"/>
  <c r="GQ94" i="4"/>
  <c r="GQ54" i="4"/>
  <c r="GQ46" i="4"/>
  <c r="GQ38" i="4"/>
  <c r="GQ28" i="4"/>
  <c r="GQ18" i="4"/>
  <c r="GQ72" i="4"/>
  <c r="GQ40" i="4"/>
  <c r="GQ26" i="4"/>
  <c r="GQ12" i="4"/>
  <c r="GP104" i="4"/>
  <c r="GP96" i="4"/>
  <c r="GP88" i="4"/>
  <c r="GP80" i="4"/>
  <c r="GP72" i="4"/>
  <c r="GP64" i="4"/>
  <c r="GP50" i="4"/>
  <c r="GP48" i="4"/>
  <c r="GP40" i="4"/>
  <c r="GP32" i="4"/>
  <c r="GP30" i="4"/>
  <c r="GP28" i="4"/>
  <c r="GP26" i="4"/>
  <c r="GP18" i="4"/>
  <c r="GP16" i="4"/>
  <c r="GP6" i="4"/>
  <c r="GP112" i="4"/>
  <c r="GP82" i="4"/>
  <c r="GP66" i="4"/>
  <c r="GP36" i="4"/>
  <c r="GP34" i="4"/>
  <c r="GP24" i="4"/>
  <c r="GP14" i="4"/>
  <c r="GP12" i="4"/>
  <c r="GQ102" i="4"/>
  <c r="GQ64" i="4"/>
  <c r="GQ34" i="4"/>
  <c r="GQ10" i="4"/>
  <c r="GQ110" i="4"/>
  <c r="GO22" i="4"/>
  <c r="GQ112" i="4"/>
  <c r="GQ86" i="4"/>
  <c r="GQ80" i="4"/>
  <c r="GQ78" i="4"/>
  <c r="GQ70" i="4"/>
  <c r="GQ62" i="4"/>
  <c r="GQ20" i="4"/>
  <c r="GQ120" i="4"/>
  <c r="GQ88" i="4"/>
  <c r="GQ48" i="4"/>
  <c r="GO106" i="4"/>
  <c r="GO50" i="4"/>
  <c r="GO32" i="4"/>
  <c r="GO28" i="4"/>
  <c r="GO16" i="4"/>
  <c r="GO10" i="4"/>
  <c r="GQ4" i="4"/>
  <c r="GO92" i="4"/>
  <c r="GO108" i="4"/>
  <c r="GQ17" i="4"/>
  <c r="GQ25" i="4"/>
  <c r="GO55" i="4"/>
  <c r="GO71" i="4"/>
  <c r="GO87" i="4"/>
  <c r="GO103" i="4"/>
  <c r="GO119" i="4"/>
  <c r="GQ7" i="4"/>
  <c r="GQ15" i="4"/>
  <c r="GQ23" i="4"/>
  <c r="GQ31" i="4"/>
  <c r="GN108" i="4"/>
  <c r="GO44" i="4"/>
  <c r="GO76" i="4"/>
  <c r="GP58" i="4"/>
  <c r="GP74" i="4"/>
  <c r="GP90" i="4"/>
  <c r="GP106" i="4"/>
  <c r="GP122" i="4"/>
  <c r="GQ8" i="4"/>
  <c r="GQ16" i="4"/>
  <c r="GQ6" i="4"/>
  <c r="GQ14" i="4"/>
  <c r="GQ22" i="4"/>
  <c r="GQ30" i="4"/>
  <c r="GQ35" i="4"/>
  <c r="GO100" i="4"/>
  <c r="GO116" i="4"/>
  <c r="GN62" i="4"/>
  <c r="GO60" i="4"/>
  <c r="GQ9" i="4"/>
  <c r="GP42" i="4"/>
  <c r="GQ24" i="4"/>
  <c r="GQ32" i="4"/>
  <c r="GQ36" i="4"/>
  <c r="GQ5" i="4"/>
  <c r="GQ13" i="4"/>
  <c r="GQ21" i="4"/>
  <c r="GQ29" i="4"/>
  <c r="GO47" i="4"/>
  <c r="GO63" i="4"/>
  <c r="GO79" i="4"/>
  <c r="GO95" i="4"/>
  <c r="GP98" i="4"/>
  <c r="GO111" i="4"/>
  <c r="GP114" i="4"/>
  <c r="GP44" i="4"/>
  <c r="GQ50" i="4"/>
  <c r="GP52" i="4"/>
  <c r="GQ58" i="4"/>
  <c r="GP60" i="4"/>
  <c r="GO70" i="4"/>
  <c r="GQ74" i="4"/>
  <c r="GP76" i="4"/>
  <c r="GP84" i="4"/>
  <c r="GO86" i="4"/>
  <c r="GQ90" i="4"/>
  <c r="GQ98" i="4"/>
  <c r="GP100" i="4"/>
  <c r="GO102" i="4"/>
  <c r="GQ106" i="4"/>
  <c r="GP108" i="4"/>
  <c r="GO110" i="4"/>
  <c r="GQ114" i="4"/>
  <c r="GP116" i="4"/>
  <c r="GO118" i="4"/>
  <c r="GQ122" i="4"/>
  <c r="GO40" i="4"/>
  <c r="GP41" i="4"/>
  <c r="GO43" i="4"/>
  <c r="GQ47" i="4"/>
  <c r="GP49" i="4"/>
  <c r="GO51" i="4"/>
  <c r="GQ55" i="4"/>
  <c r="GP57" i="4"/>
  <c r="GO59" i="4"/>
  <c r="GQ63" i="4"/>
  <c r="GP65" i="4"/>
  <c r="GO67" i="4"/>
  <c r="GQ71" i="4"/>
  <c r="GP73" i="4"/>
  <c r="GO75" i="4"/>
  <c r="GQ79" i="4"/>
  <c r="GP81" i="4"/>
  <c r="GO83" i="4"/>
  <c r="GQ87" i="4"/>
  <c r="GP89" i="4"/>
  <c r="GO91" i="4"/>
  <c r="GQ95" i="4"/>
  <c r="GP97" i="4"/>
  <c r="GO99" i="4"/>
  <c r="GQ103" i="4"/>
  <c r="GP105" i="4"/>
  <c r="GO107" i="4"/>
  <c r="GQ111" i="4"/>
  <c r="GP113" i="4"/>
  <c r="GO115" i="4"/>
  <c r="GQ119" i="4"/>
  <c r="GP121" i="4"/>
  <c r="GO123" i="4"/>
  <c r="GQ39" i="4"/>
  <c r="GQ45" i="4"/>
  <c r="GP47" i="4"/>
  <c r="GO49" i="4"/>
  <c r="GQ53" i="4"/>
  <c r="GP55" i="4"/>
  <c r="GO57" i="4"/>
  <c r="GQ61" i="4"/>
  <c r="GP63" i="4"/>
  <c r="GO65" i="4"/>
  <c r="GQ77" i="4"/>
  <c r="GP79" i="4"/>
  <c r="GO81" i="4"/>
  <c r="GQ85" i="4"/>
  <c r="GQ93" i="4"/>
  <c r="GP95" i="4"/>
  <c r="GO97" i="4"/>
  <c r="GQ101" i="4"/>
  <c r="GP103" i="4"/>
  <c r="GO105" i="4"/>
  <c r="GQ109" i="4"/>
  <c r="GP111" i="4"/>
  <c r="GO113" i="4"/>
  <c r="GQ117" i="4"/>
  <c r="GP119" i="4"/>
  <c r="GO121" i="4"/>
  <c r="GO54" i="4"/>
  <c r="GO78" i="4"/>
  <c r="GO94" i="4"/>
  <c r="GQ44" i="4"/>
  <c r="GP46" i="4"/>
  <c r="GO48" i="4"/>
  <c r="GQ52" i="4"/>
  <c r="GP54" i="4"/>
  <c r="GO56" i="4"/>
  <c r="GQ60" i="4"/>
  <c r="GP62" i="4"/>
  <c r="GO64" i="4"/>
  <c r="GQ68" i="4"/>
  <c r="GP70" i="4"/>
  <c r="GO72" i="4"/>
  <c r="GQ76" i="4"/>
  <c r="GP78" i="4"/>
  <c r="GO80" i="4"/>
  <c r="GQ84" i="4"/>
  <c r="GP86" i="4"/>
  <c r="GO88" i="4"/>
  <c r="GQ92" i="4"/>
  <c r="GP94" i="4"/>
  <c r="GO96" i="4"/>
  <c r="GQ100" i="4"/>
  <c r="GP102" i="4"/>
  <c r="GO104" i="4"/>
  <c r="GQ108" i="4"/>
  <c r="GP110" i="4"/>
  <c r="GO112" i="4"/>
  <c r="GQ116" i="4"/>
  <c r="GP118" i="4"/>
  <c r="GO120" i="4"/>
  <c r="GO41" i="4"/>
  <c r="GQ69" i="4"/>
  <c r="GP71" i="4"/>
  <c r="GO73" i="4"/>
  <c r="GP87" i="4"/>
  <c r="GO89" i="4"/>
  <c r="GQ42" i="4"/>
  <c r="GO46" i="4"/>
  <c r="GO62" i="4"/>
  <c r="GQ66" i="4"/>
  <c r="GP68" i="4"/>
  <c r="GQ82" i="4"/>
  <c r="GP92" i="4"/>
  <c r="GQ41" i="4"/>
  <c r="GP43" i="4"/>
  <c r="GQ49" i="4"/>
  <c r="GP51" i="4"/>
  <c r="GQ57" i="4"/>
  <c r="GP59" i="4"/>
  <c r="GQ65" i="4"/>
  <c r="GP67" i="4"/>
  <c r="GQ73" i="4"/>
  <c r="GP75" i="4"/>
  <c r="GQ81" i="4"/>
  <c r="GP83" i="4"/>
  <c r="GQ89" i="4"/>
  <c r="GP91" i="4"/>
  <c r="GQ97" i="4"/>
  <c r="GP99" i="4"/>
  <c r="GQ105" i="4"/>
  <c r="GP107" i="4"/>
  <c r="GO109" i="4"/>
  <c r="GQ113" i="4"/>
  <c r="GP115" i="4"/>
  <c r="GO117" i="4"/>
  <c r="GQ121" i="4"/>
  <c r="GP123" i="4"/>
  <c r="FO118" i="4"/>
  <c r="FO112" i="4"/>
  <c r="FO96" i="4"/>
  <c r="FO80" i="4"/>
  <c r="FO64" i="4"/>
  <c r="FO62" i="4"/>
  <c r="FO46" i="4"/>
  <c r="FN66" i="4"/>
  <c r="FN56" i="4"/>
  <c r="FN48" i="4"/>
  <c r="FN38" i="4"/>
  <c r="FN22" i="4"/>
  <c r="FN14" i="4"/>
  <c r="FO88" i="4"/>
  <c r="FO78" i="4"/>
  <c r="FO72" i="4"/>
  <c r="FO54" i="4"/>
  <c r="FO48" i="4"/>
  <c r="FO120" i="4"/>
  <c r="FM114" i="4"/>
  <c r="FM98" i="4"/>
  <c r="FM82" i="4"/>
  <c r="FM74" i="4"/>
  <c r="FO110" i="4"/>
  <c r="FO104" i="4"/>
  <c r="FO94" i="4"/>
  <c r="FO70" i="4"/>
  <c r="FO56" i="4"/>
  <c r="FO40" i="4"/>
  <c r="FO102" i="4"/>
  <c r="FM106" i="4"/>
  <c r="FM90" i="4"/>
  <c r="FM42" i="4"/>
  <c r="FM14" i="4"/>
  <c r="FO29" i="4"/>
  <c r="FO32" i="4"/>
  <c r="FO8" i="4"/>
  <c r="FO19" i="4"/>
  <c r="FO22" i="4"/>
  <c r="FO36" i="4"/>
  <c r="FO15" i="4"/>
  <c r="FO7" i="4"/>
  <c r="FO11" i="4"/>
  <c r="FO21" i="4"/>
  <c r="FO25" i="4"/>
  <c r="FO10" i="4"/>
  <c r="FO14" i="4"/>
  <c r="FO28" i="4"/>
  <c r="FO31" i="4"/>
  <c r="FO35" i="4"/>
  <c r="FO38" i="4"/>
  <c r="FO13" i="4"/>
  <c r="FO17" i="4"/>
  <c r="FO24" i="4"/>
  <c r="FO34" i="4"/>
  <c r="FO6" i="4"/>
  <c r="FO20" i="4"/>
  <c r="FO37" i="4"/>
  <c r="FO5" i="4"/>
  <c r="FO9" i="4"/>
  <c r="FO16" i="4"/>
  <c r="FO23" i="4"/>
  <c r="FO27" i="4"/>
  <c r="FO30" i="4"/>
  <c r="FO12" i="4"/>
  <c r="FO26" i="4"/>
  <c r="FO33" i="4"/>
  <c r="FO4" i="4"/>
  <c r="FM37" i="4"/>
  <c r="FM49" i="4"/>
  <c r="FM65" i="4"/>
  <c r="FM81" i="4"/>
  <c r="FN8" i="4"/>
  <c r="FN16" i="4"/>
  <c r="FM18" i="4"/>
  <c r="FM26" i="4"/>
  <c r="FM108" i="4"/>
  <c r="FM31" i="4"/>
  <c r="FN42" i="4"/>
  <c r="FM55" i="4"/>
  <c r="FN74" i="4"/>
  <c r="FN106" i="4"/>
  <c r="FN122" i="4"/>
  <c r="FN10" i="4"/>
  <c r="FM12" i="4"/>
  <c r="FN7" i="4"/>
  <c r="FM9" i="4"/>
  <c r="FN15" i="4"/>
  <c r="FM17" i="4"/>
  <c r="FN23" i="4"/>
  <c r="FM25" i="4"/>
  <c r="FN31" i="4"/>
  <c r="FM33" i="4"/>
  <c r="FN39" i="4"/>
  <c r="FM41" i="4"/>
  <c r="FN55" i="4"/>
  <c r="FM57" i="4"/>
  <c r="FN71" i="4"/>
  <c r="FM73" i="4"/>
  <c r="FN87" i="4"/>
  <c r="FM89" i="4"/>
  <c r="FM13" i="4"/>
  <c r="FM29" i="4"/>
  <c r="FL78" i="4"/>
  <c r="FL94" i="4"/>
  <c r="FM10" i="4"/>
  <c r="FN24" i="4"/>
  <c r="FM76" i="4"/>
  <c r="FM92" i="4"/>
  <c r="FN5" i="4"/>
  <c r="FN21" i="4"/>
  <c r="FN29" i="4"/>
  <c r="FN37" i="4"/>
  <c r="FM39" i="4"/>
  <c r="FN58" i="4"/>
  <c r="FM71" i="4"/>
  <c r="FM119" i="4"/>
  <c r="FN18" i="4"/>
  <c r="FM20" i="4"/>
  <c r="FN26" i="4"/>
  <c r="FN34" i="4"/>
  <c r="FL52" i="4"/>
  <c r="FN4" i="4"/>
  <c r="FN12" i="4"/>
  <c r="FN20" i="4"/>
  <c r="FN28" i="4"/>
  <c r="FM30" i="4"/>
  <c r="FN36" i="4"/>
  <c r="FM38" i="4"/>
  <c r="FM52" i="4"/>
  <c r="FO53" i="4"/>
  <c r="FM68" i="4"/>
  <c r="FO69" i="4"/>
  <c r="FM84" i="4"/>
  <c r="FO85" i="4"/>
  <c r="FM100" i="4"/>
  <c r="FM116" i="4"/>
  <c r="FM5" i="4"/>
  <c r="FM21" i="4"/>
  <c r="FN32" i="4"/>
  <c r="FM34" i="4"/>
  <c r="FM44" i="4"/>
  <c r="FM60" i="4"/>
  <c r="FM7" i="4"/>
  <c r="FN13" i="4"/>
  <c r="FM15" i="4"/>
  <c r="FM23" i="4"/>
  <c r="FM87" i="4"/>
  <c r="FN90" i="4"/>
  <c r="FM103" i="4"/>
  <c r="FM4" i="4"/>
  <c r="FM28" i="4"/>
  <c r="FM36" i="4"/>
  <c r="FM111" i="4"/>
  <c r="FN114" i="4"/>
  <c r="FO109" i="4"/>
  <c r="FN111" i="4"/>
  <c r="FM113" i="4"/>
  <c r="FO117" i="4"/>
  <c r="FN119" i="4"/>
  <c r="FM121" i="4"/>
  <c r="FN44" i="4"/>
  <c r="FO58" i="4"/>
  <c r="FN60" i="4"/>
  <c r="FO66" i="4"/>
  <c r="FN76" i="4"/>
  <c r="FM94" i="4"/>
  <c r="FM102" i="4"/>
  <c r="FO106" i="4"/>
  <c r="FN108" i="4"/>
  <c r="FM110" i="4"/>
  <c r="FN116" i="4"/>
  <c r="FM118" i="4"/>
  <c r="FO39" i="4"/>
  <c r="FN41" i="4"/>
  <c r="FM43" i="4"/>
  <c r="FO47" i="4"/>
  <c r="FN49" i="4"/>
  <c r="FM51" i="4"/>
  <c r="FO55" i="4"/>
  <c r="FN57" i="4"/>
  <c r="FM59" i="4"/>
  <c r="FO63" i="4"/>
  <c r="FN65" i="4"/>
  <c r="FM67" i="4"/>
  <c r="FO71" i="4"/>
  <c r="FN73" i="4"/>
  <c r="FM75" i="4"/>
  <c r="FO79" i="4"/>
  <c r="FN81" i="4"/>
  <c r="FM83" i="4"/>
  <c r="FO87" i="4"/>
  <c r="FN89" i="4"/>
  <c r="FM91" i="4"/>
  <c r="FO95" i="4"/>
  <c r="FN97" i="4"/>
  <c r="FM99" i="4"/>
  <c r="FO103" i="4"/>
  <c r="FN105" i="4"/>
  <c r="FM107" i="4"/>
  <c r="FO111" i="4"/>
  <c r="FN113" i="4"/>
  <c r="FM115" i="4"/>
  <c r="FO119" i="4"/>
  <c r="FN121" i="4"/>
  <c r="FM123" i="4"/>
  <c r="FN95" i="4"/>
  <c r="FM97" i="4"/>
  <c r="FM105" i="4"/>
  <c r="FM70" i="4"/>
  <c r="FO98" i="4"/>
  <c r="FO44" i="4"/>
  <c r="FN46" i="4"/>
  <c r="FO52" i="4"/>
  <c r="FN54" i="4"/>
  <c r="FO60" i="4"/>
  <c r="FN62" i="4"/>
  <c r="FO68" i="4"/>
  <c r="FN70" i="4"/>
  <c r="FO76" i="4"/>
  <c r="FN78" i="4"/>
  <c r="FO84" i="4"/>
  <c r="FN86" i="4"/>
  <c r="FO92" i="4"/>
  <c r="FN94" i="4"/>
  <c r="FO100" i="4"/>
  <c r="FN102" i="4"/>
  <c r="FO108" i="4"/>
  <c r="FN110" i="4"/>
  <c r="FO116" i="4"/>
  <c r="FN118" i="4"/>
  <c r="FM120" i="4"/>
  <c r="FO101" i="4"/>
  <c r="FN103" i="4"/>
  <c r="FO42" i="4"/>
  <c r="FM46" i="4"/>
  <c r="FO50" i="4"/>
  <c r="FN52" i="4"/>
  <c r="FM54" i="4"/>
  <c r="FM62" i="4"/>
  <c r="FN68" i="4"/>
  <c r="FO74" i="4"/>
  <c r="FM78" i="4"/>
  <c r="FO82" i="4"/>
  <c r="FN84" i="4"/>
  <c r="FM86" i="4"/>
  <c r="FO90" i="4"/>
  <c r="FN92" i="4"/>
  <c r="FN100" i="4"/>
  <c r="FO114" i="4"/>
  <c r="FO122" i="4"/>
  <c r="FO41" i="4"/>
  <c r="FM45" i="4"/>
  <c r="FO49" i="4"/>
  <c r="FM53" i="4"/>
  <c r="FO57" i="4"/>
  <c r="FM61" i="4"/>
  <c r="FO65" i="4"/>
  <c r="FM69" i="4"/>
  <c r="FO73" i="4"/>
  <c r="FN75" i="4"/>
  <c r="FM77" i="4"/>
  <c r="FO81" i="4"/>
  <c r="FN83" i="4"/>
  <c r="FM85" i="4"/>
  <c r="FO89" i="4"/>
  <c r="FN91" i="4"/>
  <c r="FM93" i="4"/>
  <c r="FO97" i="4"/>
  <c r="FN99" i="4"/>
  <c r="FM101" i="4"/>
  <c r="FO105" i="4"/>
  <c r="FN107" i="4"/>
  <c r="FM109" i="4"/>
  <c r="FO113" i="4"/>
  <c r="FN115" i="4"/>
  <c r="FM117" i="4"/>
  <c r="FO121" i="4"/>
  <c r="FN123" i="4"/>
  <c r="EM110" i="4"/>
  <c r="EM102" i="4"/>
  <c r="EM86" i="4"/>
  <c r="EM78" i="4"/>
  <c r="EM64" i="4"/>
  <c r="EM62" i="4"/>
  <c r="EM54" i="4"/>
  <c r="EM42" i="4"/>
  <c r="EM120" i="4"/>
  <c r="EM80" i="4"/>
  <c r="EL96" i="4"/>
  <c r="EL90" i="4"/>
  <c r="EL80" i="4"/>
  <c r="EL76" i="4"/>
  <c r="EL72" i="4"/>
  <c r="EL52" i="4"/>
  <c r="EL50" i="4"/>
  <c r="EL42" i="4"/>
  <c r="EL20" i="4"/>
  <c r="EL12" i="4"/>
  <c r="EL88" i="4"/>
  <c r="EL54" i="4"/>
  <c r="EL44" i="4"/>
  <c r="EL18" i="4"/>
  <c r="EL10" i="4"/>
  <c r="EM98" i="4"/>
  <c r="EM96" i="4"/>
  <c r="EM72" i="4"/>
  <c r="EM52" i="4"/>
  <c r="EM94" i="4"/>
  <c r="EM70" i="4"/>
  <c r="EK88" i="4"/>
  <c r="EK80" i="4"/>
  <c r="EM118" i="4"/>
  <c r="EM112" i="4"/>
  <c r="EM50" i="4"/>
  <c r="EM104" i="4"/>
  <c r="EM46" i="4"/>
  <c r="EK114" i="4"/>
  <c r="EK104" i="4"/>
  <c r="EK50" i="4"/>
  <c r="EK46" i="4"/>
  <c r="EK44" i="4"/>
  <c r="EM9" i="4"/>
  <c r="EM20" i="4"/>
  <c r="EL39" i="4"/>
  <c r="EM12" i="4"/>
  <c r="EL47" i="4"/>
  <c r="EM16" i="4"/>
  <c r="EL36" i="4"/>
  <c r="EL33" i="4"/>
  <c r="EM36" i="4"/>
  <c r="EL46" i="4"/>
  <c r="EM4" i="4"/>
  <c r="EM33" i="4"/>
  <c r="EM22" i="4"/>
  <c r="EM26" i="4"/>
  <c r="EL28" i="4"/>
  <c r="EM35" i="4"/>
  <c r="EM6" i="4"/>
  <c r="EM18" i="4"/>
  <c r="EL25" i="4"/>
  <c r="EM28" i="4"/>
  <c r="EL31" i="4"/>
  <c r="EL37" i="4"/>
  <c r="EM8" i="4"/>
  <c r="EM11" i="4"/>
  <c r="EM14" i="4"/>
  <c r="EM38" i="4"/>
  <c r="EM10" i="4"/>
  <c r="EM25" i="4"/>
  <c r="EL34" i="4"/>
  <c r="EL55" i="4"/>
  <c r="EM19" i="4"/>
  <c r="EM32" i="4"/>
  <c r="EM17" i="4"/>
  <c r="EL27" i="4"/>
  <c r="EL30" i="4"/>
  <c r="EM34" i="4"/>
  <c r="EK6" i="4"/>
  <c r="EK73" i="4"/>
  <c r="EK19" i="4"/>
  <c r="EK27" i="4"/>
  <c r="EK35" i="4"/>
  <c r="EL56" i="4"/>
  <c r="EL22" i="4"/>
  <c r="EK24" i="4"/>
  <c r="EL48" i="4"/>
  <c r="EL87" i="4"/>
  <c r="EK89" i="4"/>
  <c r="EM90" i="4"/>
  <c r="EL106" i="4"/>
  <c r="EK119" i="4"/>
  <c r="EK5" i="4"/>
  <c r="EK13" i="4"/>
  <c r="EL19" i="4"/>
  <c r="EK21" i="4"/>
  <c r="EL40" i="4"/>
  <c r="EL63" i="4"/>
  <c r="EL82" i="4"/>
  <c r="EM85" i="4"/>
  <c r="EL108" i="4"/>
  <c r="EL8" i="4"/>
  <c r="EK10" i="4"/>
  <c r="EL16" i="4"/>
  <c r="EK18" i="4"/>
  <c r="EL24" i="4"/>
  <c r="EK26" i="4"/>
  <c r="EK34" i="4"/>
  <c r="EK47" i="4"/>
  <c r="EL58" i="4"/>
  <c r="EM61" i="4"/>
  <c r="EL84" i="4"/>
  <c r="EK86" i="4"/>
  <c r="EK100" i="4"/>
  <c r="EL103" i="4"/>
  <c r="EK105" i="4"/>
  <c r="EM106" i="4"/>
  <c r="EL119" i="4"/>
  <c r="EK121" i="4"/>
  <c r="EK30" i="4"/>
  <c r="EK38" i="4"/>
  <c r="EK68" i="4"/>
  <c r="EK87" i="4"/>
  <c r="EL17" i="4"/>
  <c r="EK63" i="4"/>
  <c r="EK108" i="4"/>
  <c r="EL14" i="4"/>
  <c r="EK32" i="4"/>
  <c r="EL11" i="4"/>
  <c r="EK29" i="4"/>
  <c r="EK60" i="4"/>
  <c r="EK65" i="4"/>
  <c r="EK79" i="4"/>
  <c r="EL5" i="4"/>
  <c r="EL13" i="4"/>
  <c r="EL21" i="4"/>
  <c r="EL60" i="4"/>
  <c r="EK62" i="4"/>
  <c r="EK76" i="4"/>
  <c r="EL79" i="4"/>
  <c r="EK81" i="4"/>
  <c r="EM82" i="4"/>
  <c r="EK95" i="4"/>
  <c r="EL98" i="4"/>
  <c r="EM101" i="4"/>
  <c r="EK116" i="4"/>
  <c r="EM117" i="4"/>
  <c r="EK78" i="4"/>
  <c r="EK14" i="4"/>
  <c r="EK22" i="4"/>
  <c r="EK48" i="4"/>
  <c r="EK113" i="4"/>
  <c r="EL9" i="4"/>
  <c r="EK11" i="4"/>
  <c r="EK40" i="4"/>
  <c r="EL66" i="4"/>
  <c r="EL92" i="4"/>
  <c r="EK94" i="4"/>
  <c r="EL6" i="4"/>
  <c r="EK8" i="4"/>
  <c r="EK16" i="4"/>
  <c r="EL68" i="4"/>
  <c r="EK70" i="4"/>
  <c r="EK84" i="4"/>
  <c r="EK103" i="4"/>
  <c r="EL122" i="4"/>
  <c r="EK37" i="4"/>
  <c r="EK55" i="4"/>
  <c r="EM66" i="4"/>
  <c r="EK4" i="4"/>
  <c r="EK12" i="4"/>
  <c r="EK20" i="4"/>
  <c r="EK28" i="4"/>
  <c r="EK36" i="4"/>
  <c r="EM51" i="4"/>
  <c r="EK54" i="4"/>
  <c r="EL57" i="4"/>
  <c r="EM58" i="4"/>
  <c r="EK71" i="4"/>
  <c r="EL74" i="4"/>
  <c r="EM77" i="4"/>
  <c r="EL100" i="4"/>
  <c r="EK102" i="4"/>
  <c r="EK111" i="4"/>
  <c r="EL114" i="4"/>
  <c r="EM114" i="4"/>
  <c r="EL116" i="4"/>
  <c r="EK118" i="4"/>
  <c r="EM122" i="4"/>
  <c r="EM41" i="4"/>
  <c r="EM49" i="4"/>
  <c r="EM57" i="4"/>
  <c r="EK59" i="4"/>
  <c r="EM63" i="4"/>
  <c r="EL65" i="4"/>
  <c r="EK67" i="4"/>
  <c r="EM71" i="4"/>
  <c r="EL73" i="4"/>
  <c r="EK75" i="4"/>
  <c r="EM79" i="4"/>
  <c r="EL81" i="4"/>
  <c r="EK83" i="4"/>
  <c r="EM87" i="4"/>
  <c r="EL89" i="4"/>
  <c r="EK91" i="4"/>
  <c r="EM95" i="4"/>
  <c r="EL97" i="4"/>
  <c r="EK99" i="4"/>
  <c r="EM103" i="4"/>
  <c r="EL105" i="4"/>
  <c r="EK107" i="4"/>
  <c r="EM111" i="4"/>
  <c r="EL113" i="4"/>
  <c r="EK115" i="4"/>
  <c r="EM119" i="4"/>
  <c r="EL121" i="4"/>
  <c r="EK123" i="4"/>
  <c r="EM40" i="4"/>
  <c r="EM48" i="4"/>
  <c r="EM56" i="4"/>
  <c r="EM60" i="4"/>
  <c r="EL62" i="4"/>
  <c r="EM68" i="4"/>
  <c r="EL70" i="4"/>
  <c r="EM76" i="4"/>
  <c r="EL78" i="4"/>
  <c r="EM84" i="4"/>
  <c r="EL86" i="4"/>
  <c r="EM92" i="4"/>
  <c r="EL94" i="4"/>
  <c r="EM100" i="4"/>
  <c r="EL102" i="4"/>
  <c r="EM108" i="4"/>
  <c r="EL110" i="4"/>
  <c r="EK112" i="4"/>
  <c r="EM116" i="4"/>
  <c r="EL118" i="4"/>
  <c r="EK120" i="4"/>
  <c r="EK110" i="4"/>
  <c r="EM39" i="4"/>
  <c r="EM47" i="4"/>
  <c r="EM55" i="4"/>
  <c r="EM65" i="4"/>
  <c r="EM73" i="4"/>
  <c r="EM81" i="4"/>
  <c r="EM89" i="4"/>
  <c r="EM97" i="4"/>
  <c r="EM105" i="4"/>
  <c r="EM113" i="4"/>
  <c r="EL115" i="4"/>
  <c r="EK117" i="4"/>
  <c r="EM121" i="4"/>
  <c r="EL123" i="4"/>
  <c r="DK36" i="4"/>
  <c r="DK34" i="4"/>
  <c r="DJ114" i="4"/>
  <c r="DJ110" i="4"/>
  <c r="DJ82" i="4"/>
  <c r="DJ42" i="4"/>
  <c r="DJ34" i="4"/>
  <c r="DJ20" i="4"/>
  <c r="DJ14" i="4"/>
  <c r="DJ12" i="4"/>
  <c r="DJ116" i="4"/>
  <c r="DJ68" i="4"/>
  <c r="DJ64" i="4"/>
  <c r="DI34" i="4"/>
  <c r="DI30" i="4"/>
  <c r="DI26" i="4"/>
  <c r="DI22" i="4"/>
  <c r="DI18" i="4"/>
  <c r="DI14" i="4"/>
  <c r="DI10" i="4"/>
  <c r="DI6" i="4"/>
  <c r="DK32" i="4"/>
  <c r="DK30" i="4"/>
  <c r="DK28" i="4"/>
  <c r="DK8" i="4"/>
  <c r="DK6" i="4"/>
  <c r="DJ122" i="4"/>
  <c r="DJ118" i="4"/>
  <c r="DJ106" i="4"/>
  <c r="DJ86" i="4"/>
  <c r="DJ74" i="4"/>
  <c r="DJ70" i="4"/>
  <c r="DJ66" i="4"/>
  <c r="DJ62" i="4"/>
  <c r="DJ32" i="4"/>
  <c r="DJ30" i="4"/>
  <c r="DJ28" i="4"/>
  <c r="DJ18" i="4"/>
  <c r="DJ16" i="4"/>
  <c r="DJ10" i="4"/>
  <c r="DJ8" i="4"/>
  <c r="DJ6" i="4"/>
  <c r="DJ112" i="4"/>
  <c r="DJ100" i="4"/>
  <c r="DJ96" i="4"/>
  <c r="DJ38" i="4"/>
  <c r="DK26" i="4"/>
  <c r="DK24" i="4"/>
  <c r="DK22" i="4"/>
  <c r="DK14" i="4"/>
  <c r="DK12" i="4"/>
  <c r="DK10" i="4"/>
  <c r="DJ102" i="4"/>
  <c r="DJ98" i="4"/>
  <c r="DJ94" i="4"/>
  <c r="DJ90" i="4"/>
  <c r="DJ78" i="4"/>
  <c r="DJ58" i="4"/>
  <c r="DJ54" i="4"/>
  <c r="DJ50" i="4"/>
  <c r="DJ46" i="4"/>
  <c r="DJ36" i="4"/>
  <c r="DJ26" i="4"/>
  <c r="DJ24" i="4"/>
  <c r="DJ22" i="4"/>
  <c r="DJ84" i="4"/>
  <c r="DJ80" i="4"/>
  <c r="DJ52" i="4"/>
  <c r="DJ48" i="4"/>
  <c r="DK21" i="4"/>
  <c r="DK20" i="4"/>
  <c r="DK19" i="4"/>
  <c r="DK18" i="4"/>
  <c r="DK17" i="4"/>
  <c r="DK16" i="4"/>
  <c r="DK37" i="4"/>
  <c r="DK118" i="4"/>
  <c r="DK120" i="4"/>
  <c r="DK121" i="4"/>
  <c r="DK38" i="4"/>
  <c r="DK119" i="4"/>
  <c r="DK123" i="4"/>
  <c r="DK39" i="4"/>
  <c r="DI40" i="4"/>
  <c r="DK41" i="4"/>
  <c r="DI42" i="4"/>
  <c r="DK43" i="4"/>
  <c r="DI44" i="4"/>
  <c r="DK45" i="4"/>
  <c r="DI46" i="4"/>
  <c r="DK47" i="4"/>
  <c r="DI48" i="4"/>
  <c r="DK49" i="4"/>
  <c r="DI50" i="4"/>
  <c r="DK51" i="4"/>
  <c r="DI52" i="4"/>
  <c r="DK53" i="4"/>
  <c r="DI54" i="4"/>
  <c r="DK55" i="4"/>
  <c r="DI56" i="4"/>
  <c r="DK57" i="4"/>
  <c r="DI58" i="4"/>
  <c r="DK59" i="4"/>
  <c r="DI60" i="4"/>
  <c r="DK61" i="4"/>
  <c r="DI62" i="4"/>
  <c r="DK63" i="4"/>
  <c r="DI64" i="4"/>
  <c r="DK65" i="4"/>
  <c r="DI66" i="4"/>
  <c r="DK67" i="4"/>
  <c r="DI68" i="4"/>
  <c r="DK69" i="4"/>
  <c r="DI70" i="4"/>
  <c r="DK71" i="4"/>
  <c r="DI72" i="4"/>
  <c r="DK73" i="4"/>
  <c r="DI74" i="4"/>
  <c r="DK75" i="4"/>
  <c r="DI76" i="4"/>
  <c r="DK77" i="4"/>
  <c r="DI78" i="4"/>
  <c r="DK79" i="4"/>
  <c r="DI80" i="4"/>
  <c r="DK81" i="4"/>
  <c r="DI82" i="4"/>
  <c r="DK83" i="4"/>
  <c r="DI84" i="4"/>
  <c r="DK85" i="4"/>
  <c r="DI86" i="4"/>
  <c r="DK87" i="4"/>
  <c r="DI88" i="4"/>
  <c r="DK89" i="4"/>
  <c r="DI90" i="4"/>
  <c r="DK91" i="4"/>
  <c r="DI92" i="4"/>
  <c r="DK93" i="4"/>
  <c r="DI94" i="4"/>
  <c r="DK95" i="4"/>
  <c r="DI96" i="4"/>
  <c r="DK97" i="4"/>
  <c r="DI98" i="4"/>
  <c r="DK99" i="4"/>
  <c r="DI100" i="4"/>
  <c r="DK101" i="4"/>
  <c r="DI102" i="4"/>
  <c r="DK103" i="4"/>
  <c r="DI104" i="4"/>
  <c r="DK105" i="4"/>
  <c r="DI106" i="4"/>
  <c r="DK107" i="4"/>
  <c r="DI108" i="4"/>
  <c r="DK109" i="4"/>
  <c r="DI110" i="4"/>
  <c r="DK111" i="4"/>
  <c r="DI112" i="4"/>
  <c r="DK113" i="4"/>
  <c r="DI114" i="4"/>
  <c r="DK115" i="4"/>
  <c r="DI116" i="4"/>
  <c r="DK117" i="4"/>
  <c r="DI118" i="4"/>
  <c r="DI120" i="4"/>
  <c r="DI122" i="4"/>
  <c r="DI39" i="4"/>
  <c r="DK40" i="4"/>
  <c r="DI41" i="4"/>
  <c r="DK42" i="4"/>
  <c r="DI43" i="4"/>
  <c r="DK44" i="4"/>
  <c r="DI45" i="4"/>
  <c r="DK46" i="4"/>
  <c r="DI47" i="4"/>
  <c r="DK48" i="4"/>
  <c r="DI49" i="4"/>
  <c r="DK50" i="4"/>
  <c r="DI51" i="4"/>
  <c r="DK52" i="4"/>
  <c r="DI53" i="4"/>
  <c r="DK54" i="4"/>
  <c r="DI55" i="4"/>
  <c r="DK56" i="4"/>
  <c r="DI57" i="4"/>
  <c r="DK58" i="4"/>
  <c r="DI59" i="4"/>
  <c r="DK60" i="4"/>
  <c r="DI61" i="4"/>
  <c r="DK62" i="4"/>
  <c r="DI63" i="4"/>
  <c r="DK64" i="4"/>
  <c r="DI65" i="4"/>
  <c r="DK66" i="4"/>
  <c r="DI67" i="4"/>
  <c r="DK68" i="4"/>
  <c r="DI69" i="4"/>
  <c r="DK70" i="4"/>
  <c r="DI71" i="4"/>
  <c r="DK72" i="4"/>
  <c r="DI73" i="4"/>
  <c r="DK74" i="4"/>
  <c r="DI75" i="4"/>
  <c r="DK76" i="4"/>
  <c r="DI77" i="4"/>
  <c r="DK78" i="4"/>
  <c r="DI79" i="4"/>
  <c r="DK80" i="4"/>
  <c r="DI81" i="4"/>
  <c r="DK82" i="4"/>
  <c r="DI83" i="4"/>
  <c r="DK84" i="4"/>
  <c r="DI85" i="4"/>
  <c r="DK86" i="4"/>
  <c r="DI87" i="4"/>
  <c r="DK88" i="4"/>
  <c r="DI89" i="4"/>
  <c r="DK90" i="4"/>
  <c r="DI91" i="4"/>
  <c r="DK92" i="4"/>
  <c r="DI93" i="4"/>
  <c r="DK94" i="4"/>
  <c r="DI95" i="4"/>
  <c r="DK96" i="4"/>
  <c r="DI97" i="4"/>
  <c r="DK98" i="4"/>
  <c r="DI99" i="4"/>
  <c r="DK100" i="4"/>
  <c r="DI101" i="4"/>
  <c r="DK102" i="4"/>
  <c r="DI103" i="4"/>
  <c r="DK104" i="4"/>
  <c r="DI105" i="4"/>
  <c r="DK106" i="4"/>
  <c r="DI107" i="4"/>
  <c r="DK108" i="4"/>
  <c r="DI109" i="4"/>
  <c r="DK110" i="4"/>
  <c r="DI111" i="4"/>
  <c r="DK112" i="4"/>
  <c r="DI113" i="4"/>
  <c r="DK114" i="4"/>
  <c r="DI115" i="4"/>
  <c r="DK116" i="4"/>
  <c r="DI117" i="4"/>
  <c r="DI119" i="4"/>
  <c r="DI121" i="4"/>
  <c r="DI123" i="4"/>
  <c r="CI122" i="4"/>
  <c r="CI120" i="4"/>
  <c r="CI98" i="4"/>
  <c r="CI82" i="4"/>
  <c r="CI80" i="4"/>
  <c r="CI72" i="4"/>
  <c r="CI70" i="4"/>
  <c r="CI68" i="4"/>
  <c r="CI62" i="4"/>
  <c r="CI50" i="4"/>
  <c r="CI48" i="4"/>
  <c r="CI38" i="4"/>
  <c r="CI6" i="4"/>
  <c r="CI78" i="4"/>
  <c r="CI52" i="4"/>
  <c r="CI32" i="4"/>
  <c r="CH80" i="4"/>
  <c r="CH40" i="4"/>
  <c r="CH120" i="4"/>
  <c r="CH48" i="4"/>
  <c r="CI108" i="4"/>
  <c r="CI106" i="4"/>
  <c r="CI104" i="4"/>
  <c r="CI96" i="4"/>
  <c r="CI88" i="4"/>
  <c r="CI86" i="4"/>
  <c r="CI84" i="4"/>
  <c r="CI46" i="4"/>
  <c r="CI44" i="4"/>
  <c r="CI36" i="4"/>
  <c r="CI34" i="4"/>
  <c r="CI30" i="4"/>
  <c r="CI18" i="4"/>
  <c r="CI14" i="4"/>
  <c r="CI10" i="4"/>
  <c r="CI102" i="4"/>
  <c r="CI64" i="4"/>
  <c r="CI42" i="4"/>
  <c r="CI40" i="4"/>
  <c r="CI16" i="4"/>
  <c r="CI8" i="4"/>
  <c r="CH104" i="4"/>
  <c r="CI118" i="4"/>
  <c r="CI116" i="4"/>
  <c r="CI110" i="4"/>
  <c r="CI94" i="4"/>
  <c r="CI92" i="4"/>
  <c r="CI90" i="4"/>
  <c r="CI76" i="4"/>
  <c r="CI74" i="4"/>
  <c r="CI60" i="4"/>
  <c r="CI58" i="4"/>
  <c r="CI56" i="4"/>
  <c r="CI28" i="4"/>
  <c r="CI26" i="4"/>
  <c r="CI22" i="4"/>
  <c r="CI20" i="4"/>
  <c r="CI12" i="4"/>
  <c r="CI114" i="4"/>
  <c r="CI112" i="4"/>
  <c r="CI100" i="4"/>
  <c r="CI66" i="4"/>
  <c r="CH56" i="4"/>
  <c r="CH96" i="4"/>
  <c r="CH64" i="4"/>
  <c r="CH10" i="4"/>
  <c r="CH24" i="4"/>
  <c r="CH9" i="4"/>
  <c r="CH18" i="4"/>
  <c r="CH27" i="4"/>
  <c r="CH32" i="4"/>
  <c r="CH19" i="4"/>
  <c r="CH33" i="4"/>
  <c r="CH4" i="4"/>
  <c r="CH6" i="4"/>
  <c r="CH14" i="4"/>
  <c r="CH22" i="4"/>
  <c r="CH30" i="4"/>
  <c r="CH38" i="4"/>
  <c r="CH15" i="4"/>
  <c r="CH31" i="4"/>
  <c r="CH5" i="4"/>
  <c r="CH13" i="4"/>
  <c r="CH21" i="4"/>
  <c r="CH29" i="4"/>
  <c r="CH37" i="4"/>
  <c r="CH7" i="4"/>
  <c r="CH23" i="4"/>
  <c r="CH12" i="4"/>
  <c r="CH20" i="4"/>
  <c r="CH28" i="4"/>
  <c r="CH36" i="4"/>
  <c r="CH42" i="4"/>
  <c r="CH82" i="4"/>
  <c r="CH98" i="4"/>
  <c r="CH106" i="4"/>
  <c r="CH114" i="4"/>
  <c r="CH39" i="4"/>
  <c r="CH47" i="4"/>
  <c r="CH55" i="4"/>
  <c r="CH63" i="4"/>
  <c r="CH71" i="4"/>
  <c r="CH79" i="4"/>
  <c r="CH87" i="4"/>
  <c r="CH95" i="4"/>
  <c r="CH103" i="4"/>
  <c r="CH111" i="4"/>
  <c r="CH119" i="4"/>
  <c r="CF97" i="4"/>
  <c r="CH50" i="4"/>
  <c r="CH58" i="4"/>
  <c r="CH66" i="4"/>
  <c r="CH74" i="4"/>
  <c r="CH90" i="4"/>
  <c r="CH122" i="4"/>
  <c r="CH44" i="4"/>
  <c r="CH52" i="4"/>
  <c r="CH60" i="4"/>
  <c r="CH68" i="4"/>
  <c r="CH76" i="4"/>
  <c r="CH84" i="4"/>
  <c r="CH92" i="4"/>
  <c r="CH100" i="4"/>
  <c r="CH108" i="4"/>
  <c r="CH116" i="4"/>
  <c r="CH46" i="4"/>
  <c r="CH54" i="4"/>
  <c r="CH62" i="4"/>
  <c r="CH70" i="4"/>
  <c r="CH78" i="4"/>
  <c r="CH86" i="4"/>
  <c r="CH94" i="4"/>
  <c r="CH102" i="4"/>
  <c r="CH110" i="4"/>
  <c r="CH118" i="4"/>
  <c r="CF92" i="4"/>
  <c r="CH43" i="4"/>
  <c r="CH51" i="4"/>
  <c r="CH59" i="4"/>
  <c r="CH67" i="4"/>
  <c r="CH75" i="4"/>
  <c r="CH83" i="4"/>
  <c r="CH91" i="4"/>
  <c r="CH99" i="4"/>
  <c r="CH107" i="4"/>
  <c r="CH115" i="4"/>
  <c r="CH123" i="4"/>
  <c r="A1181" i="5"/>
  <c r="B1181" i="5"/>
  <c r="C1181" i="5"/>
  <c r="D1181" i="5"/>
  <c r="F1181" i="5"/>
  <c r="G1181" i="5"/>
  <c r="H1181" i="5"/>
  <c r="I1181" i="5"/>
  <c r="J1181" i="5"/>
  <c r="K1181" i="5"/>
  <c r="L1181" i="5"/>
  <c r="M1181" i="5"/>
  <c r="N1181" i="5"/>
  <c r="O1181" i="5"/>
  <c r="P1181" i="5"/>
  <c r="Q1181" i="5"/>
  <c r="A1182" i="5"/>
  <c r="B1182" i="5"/>
  <c r="C1182" i="5"/>
  <c r="D1182" i="5"/>
  <c r="F1182" i="5"/>
  <c r="G1182" i="5"/>
  <c r="H1182" i="5"/>
  <c r="I1182" i="5"/>
  <c r="J1182" i="5"/>
  <c r="K1182" i="5"/>
  <c r="L1182" i="5"/>
  <c r="M1182" i="5"/>
  <c r="N1182" i="5"/>
  <c r="O1182" i="5"/>
  <c r="P1182" i="5"/>
  <c r="Q1182" i="5"/>
  <c r="A1183" i="5"/>
  <c r="B1183" i="5"/>
  <c r="C1183" i="5"/>
  <c r="D1183" i="5"/>
  <c r="F1183" i="5"/>
  <c r="G1183" i="5"/>
  <c r="H1183" i="5"/>
  <c r="I1183" i="5"/>
  <c r="J1183" i="5"/>
  <c r="K1183" i="5"/>
  <c r="L1183" i="5"/>
  <c r="M1183" i="5"/>
  <c r="N1183" i="5"/>
  <c r="O1183" i="5"/>
  <c r="P1183" i="5"/>
  <c r="Q1183" i="5"/>
  <c r="A1184" i="5"/>
  <c r="B1184" i="5"/>
  <c r="C1184" i="5"/>
  <c r="D1184" i="5"/>
  <c r="F1184" i="5"/>
  <c r="G1184" i="5"/>
  <c r="H1184" i="5"/>
  <c r="I1184" i="5"/>
  <c r="J1184" i="5"/>
  <c r="K1184" i="5"/>
  <c r="L1184" i="5"/>
  <c r="M1184" i="5"/>
  <c r="N1184" i="5"/>
  <c r="O1184" i="5"/>
  <c r="P1184" i="5"/>
  <c r="Q1184" i="5"/>
  <c r="A1185" i="5"/>
  <c r="B1185" i="5"/>
  <c r="C1185" i="5"/>
  <c r="D1185" i="5"/>
  <c r="F1185" i="5"/>
  <c r="G1185" i="5"/>
  <c r="H1185" i="5"/>
  <c r="I1185" i="5"/>
  <c r="J1185" i="5"/>
  <c r="K1185" i="5"/>
  <c r="L1185" i="5"/>
  <c r="M1185" i="5"/>
  <c r="N1185" i="5"/>
  <c r="O1185" i="5"/>
  <c r="P1185" i="5"/>
  <c r="Q1185" i="5"/>
  <c r="A1186" i="5"/>
  <c r="B1186" i="5"/>
  <c r="C1186" i="5"/>
  <c r="D1186" i="5"/>
  <c r="F1186" i="5"/>
  <c r="G1186" i="5"/>
  <c r="H1186" i="5"/>
  <c r="I1186" i="5"/>
  <c r="J1186" i="5"/>
  <c r="K1186" i="5"/>
  <c r="L1186" i="5"/>
  <c r="M1186" i="5"/>
  <c r="N1186" i="5"/>
  <c r="O1186" i="5"/>
  <c r="P1186" i="5"/>
  <c r="Q1186" i="5"/>
  <c r="A1187" i="5"/>
  <c r="B1187" i="5"/>
  <c r="C1187" i="5"/>
  <c r="D1187" i="5"/>
  <c r="F1187" i="5"/>
  <c r="G1187" i="5"/>
  <c r="H1187" i="5"/>
  <c r="I1187" i="5"/>
  <c r="J1187" i="5"/>
  <c r="K1187" i="5"/>
  <c r="L1187" i="5"/>
  <c r="M1187" i="5"/>
  <c r="N1187" i="5"/>
  <c r="O1187" i="5"/>
  <c r="P1187" i="5"/>
  <c r="Q1187" i="5"/>
  <c r="A1188" i="5"/>
  <c r="B1188" i="5"/>
  <c r="C1188" i="5"/>
  <c r="D1188" i="5"/>
  <c r="F1188" i="5"/>
  <c r="G1188" i="5"/>
  <c r="H1188" i="5"/>
  <c r="I1188" i="5"/>
  <c r="J1188" i="5"/>
  <c r="K1188" i="5"/>
  <c r="L1188" i="5"/>
  <c r="M1188" i="5"/>
  <c r="N1188" i="5"/>
  <c r="O1188" i="5"/>
  <c r="P1188" i="5"/>
  <c r="Q1188" i="5"/>
  <c r="A1189" i="5"/>
  <c r="B1189" i="5"/>
  <c r="C1189" i="5"/>
  <c r="D1189" i="5"/>
  <c r="F1189" i="5"/>
  <c r="G1189" i="5"/>
  <c r="H1189" i="5"/>
  <c r="I1189" i="5"/>
  <c r="J1189" i="5"/>
  <c r="K1189" i="5"/>
  <c r="L1189" i="5"/>
  <c r="M1189" i="5"/>
  <c r="N1189" i="5"/>
  <c r="O1189" i="5"/>
  <c r="P1189" i="5"/>
  <c r="Q1189" i="5"/>
  <c r="A1190" i="5"/>
  <c r="B1190" i="5"/>
  <c r="C1190" i="5"/>
  <c r="D1190" i="5"/>
  <c r="F1190" i="5"/>
  <c r="G1190" i="5"/>
  <c r="H1190" i="5"/>
  <c r="I1190" i="5"/>
  <c r="J1190" i="5"/>
  <c r="K1190" i="5"/>
  <c r="L1190" i="5"/>
  <c r="M1190" i="5"/>
  <c r="N1190" i="5"/>
  <c r="O1190" i="5"/>
  <c r="P1190" i="5"/>
  <c r="Q1190" i="5"/>
  <c r="A1191" i="5"/>
  <c r="B1191" i="5"/>
  <c r="C1191" i="5"/>
  <c r="D1191" i="5"/>
  <c r="F1191" i="5"/>
  <c r="G1191" i="5"/>
  <c r="H1191" i="5"/>
  <c r="I1191" i="5"/>
  <c r="J1191" i="5"/>
  <c r="K1191" i="5"/>
  <c r="L1191" i="5"/>
  <c r="M1191" i="5"/>
  <c r="N1191" i="5"/>
  <c r="O1191" i="5"/>
  <c r="P1191" i="5"/>
  <c r="Q1191" i="5"/>
  <c r="A1192" i="5"/>
  <c r="B1192" i="5"/>
  <c r="C1192" i="5"/>
  <c r="D1192" i="5"/>
  <c r="F1192" i="5"/>
  <c r="G1192" i="5"/>
  <c r="H1192" i="5"/>
  <c r="I1192" i="5"/>
  <c r="J1192" i="5"/>
  <c r="K1192" i="5"/>
  <c r="L1192" i="5"/>
  <c r="M1192" i="5"/>
  <c r="N1192" i="5"/>
  <c r="O1192" i="5"/>
  <c r="P1192" i="5"/>
  <c r="Q1192" i="5"/>
  <c r="A1193" i="5"/>
  <c r="B1193" i="5"/>
  <c r="C1193" i="5"/>
  <c r="D1193" i="5"/>
  <c r="F1193" i="5"/>
  <c r="G1193" i="5"/>
  <c r="H1193" i="5"/>
  <c r="I1193" i="5"/>
  <c r="J1193" i="5"/>
  <c r="K1193" i="5"/>
  <c r="L1193" i="5"/>
  <c r="M1193" i="5"/>
  <c r="N1193" i="5"/>
  <c r="O1193" i="5"/>
  <c r="P1193" i="5"/>
  <c r="Q1193" i="5"/>
  <c r="A1194" i="5"/>
  <c r="B1194" i="5"/>
  <c r="C1194" i="5"/>
  <c r="D1194" i="5"/>
  <c r="F1194" i="5"/>
  <c r="G1194" i="5"/>
  <c r="H1194" i="5"/>
  <c r="I1194" i="5"/>
  <c r="J1194" i="5"/>
  <c r="K1194" i="5"/>
  <c r="L1194" i="5"/>
  <c r="M1194" i="5"/>
  <c r="N1194" i="5"/>
  <c r="O1194" i="5"/>
  <c r="P1194" i="5"/>
  <c r="Q1194" i="5"/>
  <c r="A1195" i="5"/>
  <c r="B1195" i="5"/>
  <c r="C1195" i="5"/>
  <c r="D1195" i="5"/>
  <c r="F1195" i="5"/>
  <c r="G1195" i="5"/>
  <c r="H1195" i="5"/>
  <c r="I1195" i="5"/>
  <c r="J1195" i="5"/>
  <c r="K1195" i="5"/>
  <c r="L1195" i="5"/>
  <c r="M1195" i="5"/>
  <c r="N1195" i="5"/>
  <c r="O1195" i="5"/>
  <c r="P1195" i="5"/>
  <c r="Q1195" i="5"/>
  <c r="A1196" i="5"/>
  <c r="B1196" i="5"/>
  <c r="C1196" i="5"/>
  <c r="D1196" i="5"/>
  <c r="F1196" i="5"/>
  <c r="G1196" i="5"/>
  <c r="H1196" i="5"/>
  <c r="I1196" i="5"/>
  <c r="J1196" i="5"/>
  <c r="K1196" i="5"/>
  <c r="L1196" i="5"/>
  <c r="M1196" i="5"/>
  <c r="N1196" i="5"/>
  <c r="O1196" i="5"/>
  <c r="P1196" i="5"/>
  <c r="Q1196" i="5"/>
  <c r="A1197" i="5"/>
  <c r="B1197" i="5"/>
  <c r="C1197" i="5"/>
  <c r="D1197" i="5"/>
  <c r="F1197" i="5"/>
  <c r="G1197" i="5"/>
  <c r="H1197" i="5"/>
  <c r="I1197" i="5"/>
  <c r="J1197" i="5"/>
  <c r="K1197" i="5"/>
  <c r="L1197" i="5"/>
  <c r="M1197" i="5"/>
  <c r="N1197" i="5"/>
  <c r="O1197" i="5"/>
  <c r="P1197" i="5"/>
  <c r="Q1197" i="5"/>
  <c r="A1198" i="5"/>
  <c r="B1198" i="5"/>
  <c r="C1198" i="5"/>
  <c r="D1198" i="5"/>
  <c r="F1198" i="5"/>
  <c r="G1198" i="5"/>
  <c r="H1198" i="5"/>
  <c r="I1198" i="5"/>
  <c r="J1198" i="5"/>
  <c r="K1198" i="5"/>
  <c r="L1198" i="5"/>
  <c r="M1198" i="5"/>
  <c r="N1198" i="5"/>
  <c r="O1198" i="5"/>
  <c r="P1198" i="5"/>
  <c r="Q1198" i="5"/>
  <c r="A1199" i="5"/>
  <c r="B1199" i="5"/>
  <c r="C1199" i="5"/>
  <c r="D1199" i="5"/>
  <c r="F1199" i="5"/>
  <c r="G1199" i="5"/>
  <c r="H1199" i="5"/>
  <c r="I1199" i="5"/>
  <c r="J1199" i="5"/>
  <c r="K1199" i="5"/>
  <c r="L1199" i="5"/>
  <c r="M1199" i="5"/>
  <c r="N1199" i="5"/>
  <c r="O1199" i="5"/>
  <c r="P1199" i="5"/>
  <c r="Q1199" i="5"/>
  <c r="A1200" i="5"/>
  <c r="B1200" i="5"/>
  <c r="C1200" i="5"/>
  <c r="D1200" i="5"/>
  <c r="F1200" i="5"/>
  <c r="G1200" i="5"/>
  <c r="H1200" i="5"/>
  <c r="I1200" i="5"/>
  <c r="J1200" i="5"/>
  <c r="K1200" i="5"/>
  <c r="L1200" i="5"/>
  <c r="M1200" i="5"/>
  <c r="N1200" i="5"/>
  <c r="O1200" i="5"/>
  <c r="P1200" i="5"/>
  <c r="Q1200" i="5"/>
  <c r="A1201" i="5"/>
  <c r="B1201" i="5"/>
  <c r="C1201" i="5"/>
  <c r="D1201" i="5"/>
  <c r="F1201" i="5"/>
  <c r="G1201" i="5"/>
  <c r="H1201" i="5"/>
  <c r="I1201" i="5"/>
  <c r="J1201" i="5"/>
  <c r="K1201" i="5"/>
  <c r="L1201" i="5"/>
  <c r="M1201" i="5"/>
  <c r="N1201" i="5"/>
  <c r="O1201" i="5"/>
  <c r="P1201" i="5"/>
  <c r="Q1201" i="5"/>
  <c r="A1202" i="5"/>
  <c r="B1202" i="5"/>
  <c r="C1202" i="5"/>
  <c r="D1202" i="5"/>
  <c r="F1202" i="5"/>
  <c r="G1202" i="5"/>
  <c r="H1202" i="5"/>
  <c r="I1202" i="5"/>
  <c r="J1202" i="5"/>
  <c r="K1202" i="5"/>
  <c r="L1202" i="5"/>
  <c r="M1202" i="5"/>
  <c r="N1202" i="5"/>
  <c r="O1202" i="5"/>
  <c r="P1202" i="5"/>
  <c r="Q1202" i="5"/>
  <c r="A1079" i="5"/>
  <c r="B1079" i="5"/>
  <c r="C1079" i="5"/>
  <c r="D1079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A1080" i="5"/>
  <c r="B1080" i="5"/>
  <c r="C1080" i="5"/>
  <c r="D1080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A1081" i="5"/>
  <c r="B1081" i="5"/>
  <c r="C1081" i="5"/>
  <c r="D1081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A1082" i="5"/>
  <c r="B1082" i="5"/>
  <c r="C1082" i="5"/>
  <c r="D1082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A1083" i="5"/>
  <c r="B1083" i="5"/>
  <c r="C1083" i="5"/>
  <c r="D1083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A1084" i="5"/>
  <c r="B1084" i="5"/>
  <c r="C1084" i="5"/>
  <c r="D1084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A1085" i="5"/>
  <c r="B1085" i="5"/>
  <c r="C1085" i="5"/>
  <c r="D1085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A1086" i="5"/>
  <c r="B1086" i="5"/>
  <c r="C1086" i="5"/>
  <c r="D1086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A1087" i="5"/>
  <c r="B1087" i="5"/>
  <c r="C1087" i="5"/>
  <c r="D1087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A1088" i="5"/>
  <c r="B1088" i="5"/>
  <c r="C1088" i="5"/>
  <c r="D1088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A1089" i="5"/>
  <c r="B1089" i="5"/>
  <c r="C1089" i="5"/>
  <c r="D1089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A1090" i="5"/>
  <c r="B1090" i="5"/>
  <c r="C1090" i="5"/>
  <c r="D1090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A1091" i="5"/>
  <c r="B1091" i="5"/>
  <c r="C1091" i="5"/>
  <c r="D1091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A1092" i="5"/>
  <c r="B1092" i="5"/>
  <c r="C1092" i="5"/>
  <c r="D1092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A1093" i="5"/>
  <c r="B1093" i="5"/>
  <c r="C1093" i="5"/>
  <c r="D1093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A1094" i="5"/>
  <c r="B1094" i="5"/>
  <c r="C1094" i="5"/>
  <c r="D1094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A1095" i="5"/>
  <c r="B1095" i="5"/>
  <c r="C1095" i="5"/>
  <c r="D1095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A1096" i="5"/>
  <c r="B1096" i="5"/>
  <c r="C1096" i="5"/>
  <c r="D1096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A1097" i="5"/>
  <c r="B1097" i="5"/>
  <c r="C1097" i="5"/>
  <c r="D1097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A1098" i="5"/>
  <c r="B1098" i="5"/>
  <c r="C1098" i="5"/>
  <c r="D1098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A1099" i="5"/>
  <c r="B1099" i="5"/>
  <c r="C1099" i="5"/>
  <c r="D1099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A1100" i="5"/>
  <c r="B1100" i="5"/>
  <c r="C1100" i="5"/>
  <c r="D1100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A1101" i="5"/>
  <c r="B1101" i="5"/>
  <c r="C1101" i="5"/>
  <c r="D1101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A1102" i="5"/>
  <c r="B1102" i="5"/>
  <c r="C1102" i="5"/>
  <c r="D1102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A1103" i="5"/>
  <c r="B1103" i="5"/>
  <c r="C1103" i="5"/>
  <c r="D1103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A1104" i="5"/>
  <c r="B1104" i="5"/>
  <c r="C1104" i="5"/>
  <c r="D1104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A1105" i="5"/>
  <c r="B1105" i="5"/>
  <c r="C1105" i="5"/>
  <c r="D1105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A1106" i="5"/>
  <c r="B1106" i="5"/>
  <c r="C1106" i="5"/>
  <c r="D1106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A1107" i="5"/>
  <c r="B1107" i="5"/>
  <c r="C1107" i="5"/>
  <c r="D1107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A1108" i="5"/>
  <c r="B1108" i="5"/>
  <c r="C1108" i="5"/>
  <c r="D1108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A1109" i="5"/>
  <c r="B1109" i="5"/>
  <c r="C1109" i="5"/>
  <c r="D1109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A1110" i="5"/>
  <c r="B1110" i="5"/>
  <c r="C1110" i="5"/>
  <c r="D1110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A1111" i="5"/>
  <c r="B1111" i="5"/>
  <c r="C1111" i="5"/>
  <c r="D1111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A1112" i="5"/>
  <c r="B1112" i="5"/>
  <c r="C1112" i="5"/>
  <c r="D1112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A1113" i="5"/>
  <c r="B1113" i="5"/>
  <c r="C1113" i="5"/>
  <c r="D1113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A1114" i="5"/>
  <c r="B1114" i="5"/>
  <c r="C1114" i="5"/>
  <c r="D1114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A1115" i="5"/>
  <c r="B1115" i="5"/>
  <c r="C1115" i="5"/>
  <c r="D1115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A1116" i="5"/>
  <c r="B1116" i="5"/>
  <c r="C1116" i="5"/>
  <c r="D1116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A1117" i="5"/>
  <c r="B1117" i="5"/>
  <c r="C1117" i="5"/>
  <c r="D1117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A1118" i="5"/>
  <c r="B1118" i="5"/>
  <c r="C1118" i="5"/>
  <c r="D1118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A1119" i="5"/>
  <c r="B1119" i="5"/>
  <c r="C1119" i="5"/>
  <c r="D1119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A1120" i="5"/>
  <c r="B1120" i="5"/>
  <c r="C1120" i="5"/>
  <c r="D1120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A1121" i="5"/>
  <c r="B1121" i="5"/>
  <c r="C1121" i="5"/>
  <c r="D1121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A1122" i="5"/>
  <c r="B1122" i="5"/>
  <c r="C1122" i="5"/>
  <c r="D1122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A1123" i="5"/>
  <c r="B1123" i="5"/>
  <c r="C1123" i="5"/>
  <c r="D1123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A1124" i="5"/>
  <c r="B1124" i="5"/>
  <c r="C1124" i="5"/>
  <c r="D1124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A1125" i="5"/>
  <c r="B1125" i="5"/>
  <c r="C1125" i="5"/>
  <c r="D1125" i="5"/>
  <c r="F1125" i="5"/>
  <c r="G1125" i="5"/>
  <c r="H1125" i="5"/>
  <c r="I1125" i="5"/>
  <c r="J1125" i="5"/>
  <c r="K1125" i="5"/>
  <c r="L1125" i="5"/>
  <c r="M1125" i="5"/>
  <c r="N1125" i="5"/>
  <c r="O1125" i="5"/>
  <c r="P1125" i="5"/>
  <c r="Q1125" i="5"/>
  <c r="A1126" i="5"/>
  <c r="B1126" i="5"/>
  <c r="C1126" i="5"/>
  <c r="D1126" i="5"/>
  <c r="F1126" i="5"/>
  <c r="G1126" i="5"/>
  <c r="H1126" i="5"/>
  <c r="I1126" i="5"/>
  <c r="J1126" i="5"/>
  <c r="K1126" i="5"/>
  <c r="L1126" i="5"/>
  <c r="M1126" i="5"/>
  <c r="N1126" i="5"/>
  <c r="O1126" i="5"/>
  <c r="P1126" i="5"/>
  <c r="Q1126" i="5"/>
  <c r="A1127" i="5"/>
  <c r="B1127" i="5"/>
  <c r="C1127" i="5"/>
  <c r="D1127" i="5"/>
  <c r="F1127" i="5"/>
  <c r="G1127" i="5"/>
  <c r="H1127" i="5"/>
  <c r="I1127" i="5"/>
  <c r="J1127" i="5"/>
  <c r="K1127" i="5"/>
  <c r="L1127" i="5"/>
  <c r="M1127" i="5"/>
  <c r="N1127" i="5"/>
  <c r="O1127" i="5"/>
  <c r="P1127" i="5"/>
  <c r="Q1127" i="5"/>
  <c r="A1128" i="5"/>
  <c r="B1128" i="5"/>
  <c r="C1128" i="5"/>
  <c r="D1128" i="5"/>
  <c r="F1128" i="5"/>
  <c r="G1128" i="5"/>
  <c r="H1128" i="5"/>
  <c r="I1128" i="5"/>
  <c r="J1128" i="5"/>
  <c r="K1128" i="5"/>
  <c r="L1128" i="5"/>
  <c r="M1128" i="5"/>
  <c r="N1128" i="5"/>
  <c r="O1128" i="5"/>
  <c r="P1128" i="5"/>
  <c r="Q1128" i="5"/>
  <c r="A1129" i="5"/>
  <c r="B1129" i="5"/>
  <c r="C1129" i="5"/>
  <c r="D1129" i="5"/>
  <c r="F1129" i="5"/>
  <c r="G1129" i="5"/>
  <c r="H1129" i="5"/>
  <c r="I1129" i="5"/>
  <c r="J1129" i="5"/>
  <c r="K1129" i="5"/>
  <c r="L1129" i="5"/>
  <c r="M1129" i="5"/>
  <c r="N1129" i="5"/>
  <c r="O1129" i="5"/>
  <c r="P1129" i="5"/>
  <c r="Q1129" i="5"/>
  <c r="A1130" i="5"/>
  <c r="B1130" i="5"/>
  <c r="C1130" i="5"/>
  <c r="D1130" i="5"/>
  <c r="F1130" i="5"/>
  <c r="G1130" i="5"/>
  <c r="H1130" i="5"/>
  <c r="I1130" i="5"/>
  <c r="J1130" i="5"/>
  <c r="K1130" i="5"/>
  <c r="L1130" i="5"/>
  <c r="M1130" i="5"/>
  <c r="N1130" i="5"/>
  <c r="O1130" i="5"/>
  <c r="P1130" i="5"/>
  <c r="Q1130" i="5"/>
  <c r="A1131" i="5"/>
  <c r="B1131" i="5"/>
  <c r="C1131" i="5"/>
  <c r="D1131" i="5"/>
  <c r="F1131" i="5"/>
  <c r="G1131" i="5"/>
  <c r="H1131" i="5"/>
  <c r="I1131" i="5"/>
  <c r="J1131" i="5"/>
  <c r="K1131" i="5"/>
  <c r="L1131" i="5"/>
  <c r="M1131" i="5"/>
  <c r="N1131" i="5"/>
  <c r="O1131" i="5"/>
  <c r="P1131" i="5"/>
  <c r="Q1131" i="5"/>
  <c r="A1132" i="5"/>
  <c r="B1132" i="5"/>
  <c r="C1132" i="5"/>
  <c r="D1132" i="5"/>
  <c r="F1132" i="5"/>
  <c r="G1132" i="5"/>
  <c r="H1132" i="5"/>
  <c r="I1132" i="5"/>
  <c r="J1132" i="5"/>
  <c r="K1132" i="5"/>
  <c r="L1132" i="5"/>
  <c r="M1132" i="5"/>
  <c r="N1132" i="5"/>
  <c r="O1132" i="5"/>
  <c r="P1132" i="5"/>
  <c r="Q1132" i="5"/>
  <c r="A1133" i="5"/>
  <c r="B1133" i="5"/>
  <c r="C1133" i="5"/>
  <c r="D1133" i="5"/>
  <c r="F1133" i="5"/>
  <c r="G1133" i="5"/>
  <c r="H1133" i="5"/>
  <c r="I1133" i="5"/>
  <c r="J1133" i="5"/>
  <c r="K1133" i="5"/>
  <c r="L1133" i="5"/>
  <c r="M1133" i="5"/>
  <c r="N1133" i="5"/>
  <c r="O1133" i="5"/>
  <c r="P1133" i="5"/>
  <c r="Q1133" i="5"/>
  <c r="A1134" i="5"/>
  <c r="B1134" i="5"/>
  <c r="C1134" i="5"/>
  <c r="D1134" i="5"/>
  <c r="F1134" i="5"/>
  <c r="G1134" i="5"/>
  <c r="H1134" i="5"/>
  <c r="I1134" i="5"/>
  <c r="J1134" i="5"/>
  <c r="K1134" i="5"/>
  <c r="L1134" i="5"/>
  <c r="M1134" i="5"/>
  <c r="N1134" i="5"/>
  <c r="O1134" i="5"/>
  <c r="P1134" i="5"/>
  <c r="Q1134" i="5"/>
  <c r="A1135" i="5"/>
  <c r="B1135" i="5"/>
  <c r="C1135" i="5"/>
  <c r="D1135" i="5"/>
  <c r="F1135" i="5"/>
  <c r="G1135" i="5"/>
  <c r="H1135" i="5"/>
  <c r="I1135" i="5"/>
  <c r="J1135" i="5"/>
  <c r="K1135" i="5"/>
  <c r="L1135" i="5"/>
  <c r="M1135" i="5"/>
  <c r="N1135" i="5"/>
  <c r="O1135" i="5"/>
  <c r="P1135" i="5"/>
  <c r="Q1135" i="5"/>
  <c r="A1136" i="5"/>
  <c r="B1136" i="5"/>
  <c r="C1136" i="5"/>
  <c r="D1136" i="5"/>
  <c r="F1136" i="5"/>
  <c r="G1136" i="5"/>
  <c r="H1136" i="5"/>
  <c r="I1136" i="5"/>
  <c r="J1136" i="5"/>
  <c r="K1136" i="5"/>
  <c r="L1136" i="5"/>
  <c r="M1136" i="5"/>
  <c r="N1136" i="5"/>
  <c r="O1136" i="5"/>
  <c r="P1136" i="5"/>
  <c r="Q1136" i="5"/>
  <c r="A1137" i="5"/>
  <c r="B1137" i="5"/>
  <c r="C1137" i="5"/>
  <c r="D1137" i="5"/>
  <c r="F1137" i="5"/>
  <c r="G1137" i="5"/>
  <c r="H1137" i="5"/>
  <c r="I1137" i="5"/>
  <c r="J1137" i="5"/>
  <c r="K1137" i="5"/>
  <c r="L1137" i="5"/>
  <c r="M1137" i="5"/>
  <c r="N1137" i="5"/>
  <c r="O1137" i="5"/>
  <c r="P1137" i="5"/>
  <c r="Q1137" i="5"/>
  <c r="A1138" i="5"/>
  <c r="B1138" i="5"/>
  <c r="C1138" i="5"/>
  <c r="D1138" i="5"/>
  <c r="F1138" i="5"/>
  <c r="G1138" i="5"/>
  <c r="H1138" i="5"/>
  <c r="I1138" i="5"/>
  <c r="J1138" i="5"/>
  <c r="K1138" i="5"/>
  <c r="L1138" i="5"/>
  <c r="M1138" i="5"/>
  <c r="N1138" i="5"/>
  <c r="O1138" i="5"/>
  <c r="P1138" i="5"/>
  <c r="Q1138" i="5"/>
  <c r="A1139" i="5"/>
  <c r="B1139" i="5"/>
  <c r="C1139" i="5"/>
  <c r="D1139" i="5"/>
  <c r="F1139" i="5"/>
  <c r="G1139" i="5"/>
  <c r="H1139" i="5"/>
  <c r="I1139" i="5"/>
  <c r="J1139" i="5"/>
  <c r="K1139" i="5"/>
  <c r="L1139" i="5"/>
  <c r="M1139" i="5"/>
  <c r="N1139" i="5"/>
  <c r="O1139" i="5"/>
  <c r="P1139" i="5"/>
  <c r="Q1139" i="5"/>
  <c r="A1140" i="5"/>
  <c r="B1140" i="5"/>
  <c r="C1140" i="5"/>
  <c r="D1140" i="5"/>
  <c r="F1140" i="5"/>
  <c r="G1140" i="5"/>
  <c r="H1140" i="5"/>
  <c r="I1140" i="5"/>
  <c r="J1140" i="5"/>
  <c r="K1140" i="5"/>
  <c r="L1140" i="5"/>
  <c r="M1140" i="5"/>
  <c r="N1140" i="5"/>
  <c r="O1140" i="5"/>
  <c r="P1140" i="5"/>
  <c r="Q1140" i="5"/>
  <c r="A1141" i="5"/>
  <c r="B1141" i="5"/>
  <c r="C1141" i="5"/>
  <c r="D1141" i="5"/>
  <c r="F1141" i="5"/>
  <c r="G1141" i="5"/>
  <c r="H1141" i="5"/>
  <c r="I1141" i="5"/>
  <c r="J1141" i="5"/>
  <c r="K1141" i="5"/>
  <c r="L1141" i="5"/>
  <c r="M1141" i="5"/>
  <c r="N1141" i="5"/>
  <c r="O1141" i="5"/>
  <c r="P1141" i="5"/>
  <c r="Q1141" i="5"/>
  <c r="A1142" i="5"/>
  <c r="B1142" i="5"/>
  <c r="C1142" i="5"/>
  <c r="D1142" i="5"/>
  <c r="F1142" i="5"/>
  <c r="G1142" i="5"/>
  <c r="H1142" i="5"/>
  <c r="I1142" i="5"/>
  <c r="J1142" i="5"/>
  <c r="K1142" i="5"/>
  <c r="L1142" i="5"/>
  <c r="M1142" i="5"/>
  <c r="N1142" i="5"/>
  <c r="O1142" i="5"/>
  <c r="P1142" i="5"/>
  <c r="Q1142" i="5"/>
  <c r="A1143" i="5"/>
  <c r="B1143" i="5"/>
  <c r="C1143" i="5"/>
  <c r="D1143" i="5"/>
  <c r="F1143" i="5"/>
  <c r="G1143" i="5"/>
  <c r="H1143" i="5"/>
  <c r="I1143" i="5"/>
  <c r="J1143" i="5"/>
  <c r="K1143" i="5"/>
  <c r="L1143" i="5"/>
  <c r="M1143" i="5"/>
  <c r="N1143" i="5"/>
  <c r="O1143" i="5"/>
  <c r="P1143" i="5"/>
  <c r="Q1143" i="5"/>
  <c r="A1144" i="5"/>
  <c r="B1144" i="5"/>
  <c r="C1144" i="5"/>
  <c r="D1144" i="5"/>
  <c r="F1144" i="5"/>
  <c r="G1144" i="5"/>
  <c r="H1144" i="5"/>
  <c r="I1144" i="5"/>
  <c r="J1144" i="5"/>
  <c r="K1144" i="5"/>
  <c r="L1144" i="5"/>
  <c r="M1144" i="5"/>
  <c r="N1144" i="5"/>
  <c r="O1144" i="5"/>
  <c r="P1144" i="5"/>
  <c r="Q1144" i="5"/>
  <c r="A1145" i="5"/>
  <c r="B1145" i="5"/>
  <c r="C1145" i="5"/>
  <c r="D1145" i="5"/>
  <c r="F1145" i="5"/>
  <c r="G1145" i="5"/>
  <c r="H1145" i="5"/>
  <c r="I1145" i="5"/>
  <c r="J1145" i="5"/>
  <c r="K1145" i="5"/>
  <c r="L1145" i="5"/>
  <c r="M1145" i="5"/>
  <c r="N1145" i="5"/>
  <c r="O1145" i="5"/>
  <c r="P1145" i="5"/>
  <c r="Q1145" i="5"/>
  <c r="A1146" i="5"/>
  <c r="B1146" i="5"/>
  <c r="C1146" i="5"/>
  <c r="D1146" i="5"/>
  <c r="F1146" i="5"/>
  <c r="G1146" i="5"/>
  <c r="H1146" i="5"/>
  <c r="I1146" i="5"/>
  <c r="J1146" i="5"/>
  <c r="K1146" i="5"/>
  <c r="L1146" i="5"/>
  <c r="M1146" i="5"/>
  <c r="N1146" i="5"/>
  <c r="O1146" i="5"/>
  <c r="P1146" i="5"/>
  <c r="Q1146" i="5"/>
  <c r="A1147" i="5"/>
  <c r="B1147" i="5"/>
  <c r="C1147" i="5"/>
  <c r="D1147" i="5"/>
  <c r="F1147" i="5"/>
  <c r="G1147" i="5"/>
  <c r="H1147" i="5"/>
  <c r="I1147" i="5"/>
  <c r="J1147" i="5"/>
  <c r="K1147" i="5"/>
  <c r="L1147" i="5"/>
  <c r="M1147" i="5"/>
  <c r="N1147" i="5"/>
  <c r="O1147" i="5"/>
  <c r="P1147" i="5"/>
  <c r="Q1147" i="5"/>
  <c r="A1148" i="5"/>
  <c r="B1148" i="5"/>
  <c r="C1148" i="5"/>
  <c r="D1148" i="5"/>
  <c r="F1148" i="5"/>
  <c r="G1148" i="5"/>
  <c r="H1148" i="5"/>
  <c r="I1148" i="5"/>
  <c r="J1148" i="5"/>
  <c r="K1148" i="5"/>
  <c r="L1148" i="5"/>
  <c r="M1148" i="5"/>
  <c r="N1148" i="5"/>
  <c r="O1148" i="5"/>
  <c r="P1148" i="5"/>
  <c r="Q1148" i="5"/>
  <c r="A1149" i="5"/>
  <c r="B1149" i="5"/>
  <c r="C1149" i="5"/>
  <c r="D1149" i="5"/>
  <c r="F1149" i="5"/>
  <c r="G1149" i="5"/>
  <c r="H1149" i="5"/>
  <c r="I1149" i="5"/>
  <c r="J1149" i="5"/>
  <c r="K1149" i="5"/>
  <c r="L1149" i="5"/>
  <c r="M1149" i="5"/>
  <c r="N1149" i="5"/>
  <c r="O1149" i="5"/>
  <c r="P1149" i="5"/>
  <c r="Q1149" i="5"/>
  <c r="A1150" i="5"/>
  <c r="B1150" i="5"/>
  <c r="C1150" i="5"/>
  <c r="D1150" i="5"/>
  <c r="F1150" i="5"/>
  <c r="G1150" i="5"/>
  <c r="H1150" i="5"/>
  <c r="I1150" i="5"/>
  <c r="J1150" i="5"/>
  <c r="K1150" i="5"/>
  <c r="L1150" i="5"/>
  <c r="M1150" i="5"/>
  <c r="N1150" i="5"/>
  <c r="O1150" i="5"/>
  <c r="P1150" i="5"/>
  <c r="Q1150" i="5"/>
  <c r="A1151" i="5"/>
  <c r="B1151" i="5"/>
  <c r="C1151" i="5"/>
  <c r="D1151" i="5"/>
  <c r="F1151" i="5"/>
  <c r="G1151" i="5"/>
  <c r="H1151" i="5"/>
  <c r="I1151" i="5"/>
  <c r="J1151" i="5"/>
  <c r="K1151" i="5"/>
  <c r="L1151" i="5"/>
  <c r="M1151" i="5"/>
  <c r="N1151" i="5"/>
  <c r="O1151" i="5"/>
  <c r="P1151" i="5"/>
  <c r="Q1151" i="5"/>
  <c r="A1152" i="5"/>
  <c r="B1152" i="5"/>
  <c r="C1152" i="5"/>
  <c r="D1152" i="5"/>
  <c r="F1152" i="5"/>
  <c r="G1152" i="5"/>
  <c r="H1152" i="5"/>
  <c r="I1152" i="5"/>
  <c r="J1152" i="5"/>
  <c r="K1152" i="5"/>
  <c r="L1152" i="5"/>
  <c r="M1152" i="5"/>
  <c r="N1152" i="5"/>
  <c r="O1152" i="5"/>
  <c r="P1152" i="5"/>
  <c r="Q1152" i="5"/>
  <c r="A1153" i="5"/>
  <c r="B1153" i="5"/>
  <c r="C1153" i="5"/>
  <c r="D1153" i="5"/>
  <c r="F1153" i="5"/>
  <c r="G1153" i="5"/>
  <c r="H1153" i="5"/>
  <c r="I1153" i="5"/>
  <c r="J1153" i="5"/>
  <c r="K1153" i="5"/>
  <c r="L1153" i="5"/>
  <c r="M1153" i="5"/>
  <c r="N1153" i="5"/>
  <c r="O1153" i="5"/>
  <c r="P1153" i="5"/>
  <c r="Q1153" i="5"/>
  <c r="A1154" i="5"/>
  <c r="B1154" i="5"/>
  <c r="C1154" i="5"/>
  <c r="D1154" i="5"/>
  <c r="F1154" i="5"/>
  <c r="G1154" i="5"/>
  <c r="H1154" i="5"/>
  <c r="I1154" i="5"/>
  <c r="J1154" i="5"/>
  <c r="K1154" i="5"/>
  <c r="L1154" i="5"/>
  <c r="M1154" i="5"/>
  <c r="N1154" i="5"/>
  <c r="O1154" i="5"/>
  <c r="P1154" i="5"/>
  <c r="Q1154" i="5"/>
  <c r="A1155" i="5"/>
  <c r="B1155" i="5"/>
  <c r="C1155" i="5"/>
  <c r="D1155" i="5"/>
  <c r="F1155" i="5"/>
  <c r="G1155" i="5"/>
  <c r="H1155" i="5"/>
  <c r="I1155" i="5"/>
  <c r="J1155" i="5"/>
  <c r="K1155" i="5"/>
  <c r="L1155" i="5"/>
  <c r="M1155" i="5"/>
  <c r="N1155" i="5"/>
  <c r="O1155" i="5"/>
  <c r="P1155" i="5"/>
  <c r="Q1155" i="5"/>
  <c r="A1156" i="5"/>
  <c r="B1156" i="5"/>
  <c r="C1156" i="5"/>
  <c r="D1156" i="5"/>
  <c r="F1156" i="5"/>
  <c r="G1156" i="5"/>
  <c r="H1156" i="5"/>
  <c r="I1156" i="5"/>
  <c r="J1156" i="5"/>
  <c r="K1156" i="5"/>
  <c r="L1156" i="5"/>
  <c r="M1156" i="5"/>
  <c r="N1156" i="5"/>
  <c r="O1156" i="5"/>
  <c r="P1156" i="5"/>
  <c r="Q1156" i="5"/>
  <c r="A1157" i="5"/>
  <c r="B1157" i="5"/>
  <c r="C1157" i="5"/>
  <c r="D1157" i="5"/>
  <c r="F1157" i="5"/>
  <c r="G1157" i="5"/>
  <c r="H1157" i="5"/>
  <c r="I1157" i="5"/>
  <c r="J1157" i="5"/>
  <c r="K1157" i="5"/>
  <c r="L1157" i="5"/>
  <c r="M1157" i="5"/>
  <c r="N1157" i="5"/>
  <c r="O1157" i="5"/>
  <c r="P1157" i="5"/>
  <c r="Q1157" i="5"/>
  <c r="A1158" i="5"/>
  <c r="B1158" i="5"/>
  <c r="C1158" i="5"/>
  <c r="D1158" i="5"/>
  <c r="F1158" i="5"/>
  <c r="G1158" i="5"/>
  <c r="H1158" i="5"/>
  <c r="I1158" i="5"/>
  <c r="J1158" i="5"/>
  <c r="K1158" i="5"/>
  <c r="L1158" i="5"/>
  <c r="M1158" i="5"/>
  <c r="N1158" i="5"/>
  <c r="O1158" i="5"/>
  <c r="P1158" i="5"/>
  <c r="Q1158" i="5"/>
  <c r="A1159" i="5"/>
  <c r="B1159" i="5"/>
  <c r="C1159" i="5"/>
  <c r="D1159" i="5"/>
  <c r="F1159" i="5"/>
  <c r="G1159" i="5"/>
  <c r="H1159" i="5"/>
  <c r="I1159" i="5"/>
  <c r="J1159" i="5"/>
  <c r="K1159" i="5"/>
  <c r="L1159" i="5"/>
  <c r="M1159" i="5"/>
  <c r="N1159" i="5"/>
  <c r="O1159" i="5"/>
  <c r="P1159" i="5"/>
  <c r="Q1159" i="5"/>
  <c r="A1160" i="5"/>
  <c r="B1160" i="5"/>
  <c r="C1160" i="5"/>
  <c r="D1160" i="5"/>
  <c r="F1160" i="5"/>
  <c r="G1160" i="5"/>
  <c r="H1160" i="5"/>
  <c r="I1160" i="5"/>
  <c r="J1160" i="5"/>
  <c r="K1160" i="5"/>
  <c r="L1160" i="5"/>
  <c r="M1160" i="5"/>
  <c r="N1160" i="5"/>
  <c r="O1160" i="5"/>
  <c r="P1160" i="5"/>
  <c r="Q1160" i="5"/>
  <c r="A1161" i="5"/>
  <c r="B1161" i="5"/>
  <c r="C1161" i="5"/>
  <c r="D1161" i="5"/>
  <c r="F1161" i="5"/>
  <c r="G1161" i="5"/>
  <c r="H1161" i="5"/>
  <c r="I1161" i="5"/>
  <c r="J1161" i="5"/>
  <c r="K1161" i="5"/>
  <c r="L1161" i="5"/>
  <c r="M1161" i="5"/>
  <c r="N1161" i="5"/>
  <c r="O1161" i="5"/>
  <c r="P1161" i="5"/>
  <c r="Q1161" i="5"/>
  <c r="A1162" i="5"/>
  <c r="B1162" i="5"/>
  <c r="C1162" i="5"/>
  <c r="D1162" i="5"/>
  <c r="F1162" i="5"/>
  <c r="G1162" i="5"/>
  <c r="H1162" i="5"/>
  <c r="I1162" i="5"/>
  <c r="J1162" i="5"/>
  <c r="K1162" i="5"/>
  <c r="L1162" i="5"/>
  <c r="M1162" i="5"/>
  <c r="N1162" i="5"/>
  <c r="O1162" i="5"/>
  <c r="P1162" i="5"/>
  <c r="Q1162" i="5"/>
  <c r="A1163" i="5"/>
  <c r="B1163" i="5"/>
  <c r="C1163" i="5"/>
  <c r="D1163" i="5"/>
  <c r="F1163" i="5"/>
  <c r="G1163" i="5"/>
  <c r="H1163" i="5"/>
  <c r="I1163" i="5"/>
  <c r="J1163" i="5"/>
  <c r="K1163" i="5"/>
  <c r="L1163" i="5"/>
  <c r="M1163" i="5"/>
  <c r="N1163" i="5"/>
  <c r="O1163" i="5"/>
  <c r="P1163" i="5"/>
  <c r="Q1163" i="5"/>
  <c r="A1164" i="5"/>
  <c r="B1164" i="5"/>
  <c r="C1164" i="5"/>
  <c r="D1164" i="5"/>
  <c r="F1164" i="5"/>
  <c r="G1164" i="5"/>
  <c r="H1164" i="5"/>
  <c r="I1164" i="5"/>
  <c r="J1164" i="5"/>
  <c r="K1164" i="5"/>
  <c r="L1164" i="5"/>
  <c r="M1164" i="5"/>
  <c r="N1164" i="5"/>
  <c r="O1164" i="5"/>
  <c r="P1164" i="5"/>
  <c r="Q1164" i="5"/>
  <c r="A1165" i="5"/>
  <c r="B1165" i="5"/>
  <c r="C1165" i="5"/>
  <c r="D1165" i="5"/>
  <c r="F1165" i="5"/>
  <c r="G1165" i="5"/>
  <c r="H1165" i="5"/>
  <c r="I1165" i="5"/>
  <c r="J1165" i="5"/>
  <c r="K1165" i="5"/>
  <c r="L1165" i="5"/>
  <c r="M1165" i="5"/>
  <c r="N1165" i="5"/>
  <c r="O1165" i="5"/>
  <c r="P1165" i="5"/>
  <c r="Q1165" i="5"/>
  <c r="A1166" i="5"/>
  <c r="B1166" i="5"/>
  <c r="C1166" i="5"/>
  <c r="D1166" i="5"/>
  <c r="F1166" i="5"/>
  <c r="G1166" i="5"/>
  <c r="H1166" i="5"/>
  <c r="I1166" i="5"/>
  <c r="J1166" i="5"/>
  <c r="K1166" i="5"/>
  <c r="L1166" i="5"/>
  <c r="M1166" i="5"/>
  <c r="N1166" i="5"/>
  <c r="O1166" i="5"/>
  <c r="P1166" i="5"/>
  <c r="Q1166" i="5"/>
  <c r="A1167" i="5"/>
  <c r="B1167" i="5"/>
  <c r="C1167" i="5"/>
  <c r="D1167" i="5"/>
  <c r="F1167" i="5"/>
  <c r="G1167" i="5"/>
  <c r="H1167" i="5"/>
  <c r="I1167" i="5"/>
  <c r="J1167" i="5"/>
  <c r="K1167" i="5"/>
  <c r="L1167" i="5"/>
  <c r="M1167" i="5"/>
  <c r="N1167" i="5"/>
  <c r="O1167" i="5"/>
  <c r="P1167" i="5"/>
  <c r="Q1167" i="5"/>
  <c r="A1168" i="5"/>
  <c r="B1168" i="5"/>
  <c r="C1168" i="5"/>
  <c r="D1168" i="5"/>
  <c r="F1168" i="5"/>
  <c r="G1168" i="5"/>
  <c r="H1168" i="5"/>
  <c r="I1168" i="5"/>
  <c r="J1168" i="5"/>
  <c r="K1168" i="5"/>
  <c r="L1168" i="5"/>
  <c r="M1168" i="5"/>
  <c r="N1168" i="5"/>
  <c r="O1168" i="5"/>
  <c r="P1168" i="5"/>
  <c r="Q1168" i="5"/>
  <c r="A1169" i="5"/>
  <c r="B1169" i="5"/>
  <c r="C1169" i="5"/>
  <c r="D1169" i="5"/>
  <c r="F1169" i="5"/>
  <c r="G1169" i="5"/>
  <c r="H1169" i="5"/>
  <c r="I1169" i="5"/>
  <c r="J1169" i="5"/>
  <c r="K1169" i="5"/>
  <c r="L1169" i="5"/>
  <c r="M1169" i="5"/>
  <c r="N1169" i="5"/>
  <c r="O1169" i="5"/>
  <c r="P1169" i="5"/>
  <c r="Q1169" i="5"/>
  <c r="A1170" i="5"/>
  <c r="B1170" i="5"/>
  <c r="C1170" i="5"/>
  <c r="D1170" i="5"/>
  <c r="F1170" i="5"/>
  <c r="G1170" i="5"/>
  <c r="H1170" i="5"/>
  <c r="I1170" i="5"/>
  <c r="J1170" i="5"/>
  <c r="K1170" i="5"/>
  <c r="L1170" i="5"/>
  <c r="M1170" i="5"/>
  <c r="N1170" i="5"/>
  <c r="O1170" i="5"/>
  <c r="P1170" i="5"/>
  <c r="Q1170" i="5"/>
  <c r="A1171" i="5"/>
  <c r="B1171" i="5"/>
  <c r="C1171" i="5"/>
  <c r="D1171" i="5"/>
  <c r="F1171" i="5"/>
  <c r="G1171" i="5"/>
  <c r="H1171" i="5"/>
  <c r="I1171" i="5"/>
  <c r="J1171" i="5"/>
  <c r="K1171" i="5"/>
  <c r="L1171" i="5"/>
  <c r="M1171" i="5"/>
  <c r="N1171" i="5"/>
  <c r="O1171" i="5"/>
  <c r="P1171" i="5"/>
  <c r="Q1171" i="5"/>
  <c r="A1172" i="5"/>
  <c r="B1172" i="5"/>
  <c r="C1172" i="5"/>
  <c r="D1172" i="5"/>
  <c r="F1172" i="5"/>
  <c r="G1172" i="5"/>
  <c r="H1172" i="5"/>
  <c r="I1172" i="5"/>
  <c r="J1172" i="5"/>
  <c r="K1172" i="5"/>
  <c r="L1172" i="5"/>
  <c r="M1172" i="5"/>
  <c r="N1172" i="5"/>
  <c r="O1172" i="5"/>
  <c r="P1172" i="5"/>
  <c r="Q1172" i="5"/>
  <c r="A1173" i="5"/>
  <c r="B1173" i="5"/>
  <c r="C1173" i="5"/>
  <c r="D1173" i="5"/>
  <c r="F1173" i="5"/>
  <c r="G1173" i="5"/>
  <c r="H1173" i="5"/>
  <c r="I1173" i="5"/>
  <c r="J1173" i="5"/>
  <c r="K1173" i="5"/>
  <c r="L1173" i="5"/>
  <c r="M1173" i="5"/>
  <c r="N1173" i="5"/>
  <c r="O1173" i="5"/>
  <c r="P1173" i="5"/>
  <c r="Q1173" i="5"/>
  <c r="A1174" i="5"/>
  <c r="B1174" i="5"/>
  <c r="C1174" i="5"/>
  <c r="D1174" i="5"/>
  <c r="F1174" i="5"/>
  <c r="G1174" i="5"/>
  <c r="H1174" i="5"/>
  <c r="I1174" i="5"/>
  <c r="J1174" i="5"/>
  <c r="K1174" i="5"/>
  <c r="L1174" i="5"/>
  <c r="M1174" i="5"/>
  <c r="N1174" i="5"/>
  <c r="O1174" i="5"/>
  <c r="P1174" i="5"/>
  <c r="Q1174" i="5"/>
  <c r="A1175" i="5"/>
  <c r="B1175" i="5"/>
  <c r="C1175" i="5"/>
  <c r="D1175" i="5"/>
  <c r="F1175" i="5"/>
  <c r="G1175" i="5"/>
  <c r="H1175" i="5"/>
  <c r="I1175" i="5"/>
  <c r="J1175" i="5"/>
  <c r="K1175" i="5"/>
  <c r="L1175" i="5"/>
  <c r="M1175" i="5"/>
  <c r="N1175" i="5"/>
  <c r="O1175" i="5"/>
  <c r="P1175" i="5"/>
  <c r="Q1175" i="5"/>
  <c r="A1176" i="5"/>
  <c r="B1176" i="5"/>
  <c r="C1176" i="5"/>
  <c r="D1176" i="5"/>
  <c r="F1176" i="5"/>
  <c r="G1176" i="5"/>
  <c r="H1176" i="5"/>
  <c r="I1176" i="5"/>
  <c r="J1176" i="5"/>
  <c r="K1176" i="5"/>
  <c r="L1176" i="5"/>
  <c r="M1176" i="5"/>
  <c r="N1176" i="5"/>
  <c r="O1176" i="5"/>
  <c r="P1176" i="5"/>
  <c r="Q1176" i="5"/>
  <c r="A1177" i="5"/>
  <c r="B1177" i="5"/>
  <c r="C1177" i="5"/>
  <c r="D1177" i="5"/>
  <c r="F1177" i="5"/>
  <c r="G1177" i="5"/>
  <c r="H1177" i="5"/>
  <c r="I1177" i="5"/>
  <c r="J1177" i="5"/>
  <c r="K1177" i="5"/>
  <c r="L1177" i="5"/>
  <c r="M1177" i="5"/>
  <c r="N1177" i="5"/>
  <c r="O1177" i="5"/>
  <c r="P1177" i="5"/>
  <c r="Q1177" i="5"/>
  <c r="A1178" i="5"/>
  <c r="B1178" i="5"/>
  <c r="C1178" i="5"/>
  <c r="D1178" i="5"/>
  <c r="F1178" i="5"/>
  <c r="G1178" i="5"/>
  <c r="H1178" i="5"/>
  <c r="I1178" i="5"/>
  <c r="J1178" i="5"/>
  <c r="K1178" i="5"/>
  <c r="L1178" i="5"/>
  <c r="M1178" i="5"/>
  <c r="N1178" i="5"/>
  <c r="O1178" i="5"/>
  <c r="P1178" i="5"/>
  <c r="Q1178" i="5"/>
  <c r="A1179" i="5"/>
  <c r="B1179" i="5"/>
  <c r="C1179" i="5"/>
  <c r="D1179" i="5"/>
  <c r="F1179" i="5"/>
  <c r="G1179" i="5"/>
  <c r="H1179" i="5"/>
  <c r="I1179" i="5"/>
  <c r="J1179" i="5"/>
  <c r="K1179" i="5"/>
  <c r="L1179" i="5"/>
  <c r="M1179" i="5"/>
  <c r="N1179" i="5"/>
  <c r="O1179" i="5"/>
  <c r="P1179" i="5"/>
  <c r="Q1179" i="5"/>
  <c r="A1180" i="5"/>
  <c r="B1180" i="5"/>
  <c r="C1180" i="5"/>
  <c r="D1180" i="5"/>
  <c r="F1180" i="5"/>
  <c r="G1180" i="5"/>
  <c r="H1180" i="5"/>
  <c r="I1180" i="5"/>
  <c r="J1180" i="5"/>
  <c r="K1180" i="5"/>
  <c r="L1180" i="5"/>
  <c r="M1180" i="5"/>
  <c r="N1180" i="5"/>
  <c r="O1180" i="5"/>
  <c r="P1180" i="5"/>
  <c r="Q1180" i="5"/>
  <c r="A703" i="5"/>
  <c r="B703" i="5"/>
  <c r="C703" i="5"/>
  <c r="D703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A704" i="5"/>
  <c r="B704" i="5"/>
  <c r="C704" i="5"/>
  <c r="D704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A705" i="5"/>
  <c r="B705" i="5"/>
  <c r="C705" i="5"/>
  <c r="D705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A706" i="5"/>
  <c r="B706" i="5"/>
  <c r="C706" i="5"/>
  <c r="D706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A707" i="5"/>
  <c r="B707" i="5"/>
  <c r="C707" i="5"/>
  <c r="D707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A708" i="5"/>
  <c r="B708" i="5"/>
  <c r="C708" i="5"/>
  <c r="D708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A709" i="5"/>
  <c r="B709" i="5"/>
  <c r="C709" i="5"/>
  <c r="D709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A710" i="5"/>
  <c r="B710" i="5"/>
  <c r="C710" i="5"/>
  <c r="D710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A711" i="5"/>
  <c r="B711" i="5"/>
  <c r="C711" i="5"/>
  <c r="D711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A712" i="5"/>
  <c r="B712" i="5"/>
  <c r="C712" i="5"/>
  <c r="D712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A713" i="5"/>
  <c r="B713" i="5"/>
  <c r="C713" i="5"/>
  <c r="D713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A714" i="5"/>
  <c r="B714" i="5"/>
  <c r="C714" i="5"/>
  <c r="D714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A715" i="5"/>
  <c r="B715" i="5"/>
  <c r="C715" i="5"/>
  <c r="D715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A716" i="5"/>
  <c r="B716" i="5"/>
  <c r="C716" i="5"/>
  <c r="D716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A717" i="5"/>
  <c r="B717" i="5"/>
  <c r="C717" i="5"/>
  <c r="D717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A718" i="5"/>
  <c r="B718" i="5"/>
  <c r="C718" i="5"/>
  <c r="D718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A719" i="5"/>
  <c r="B719" i="5"/>
  <c r="C719" i="5"/>
  <c r="D719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A720" i="5"/>
  <c r="B720" i="5"/>
  <c r="C720" i="5"/>
  <c r="D720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A721" i="5"/>
  <c r="B721" i="5"/>
  <c r="C721" i="5"/>
  <c r="D721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A722" i="5"/>
  <c r="B722" i="5"/>
  <c r="C722" i="5"/>
  <c r="D722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A723" i="5"/>
  <c r="B723" i="5"/>
  <c r="C723" i="5"/>
  <c r="D723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A724" i="5"/>
  <c r="B724" i="5"/>
  <c r="C724" i="5"/>
  <c r="D724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A725" i="5"/>
  <c r="B725" i="5"/>
  <c r="C725" i="5"/>
  <c r="D725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A726" i="5"/>
  <c r="B726" i="5"/>
  <c r="C726" i="5"/>
  <c r="D726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A727" i="5"/>
  <c r="B727" i="5"/>
  <c r="C727" i="5"/>
  <c r="D727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A728" i="5"/>
  <c r="B728" i="5"/>
  <c r="C728" i="5"/>
  <c r="D728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A729" i="5"/>
  <c r="B729" i="5"/>
  <c r="C729" i="5"/>
  <c r="D729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A730" i="5"/>
  <c r="B730" i="5"/>
  <c r="C730" i="5"/>
  <c r="D730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A731" i="5"/>
  <c r="B731" i="5"/>
  <c r="C731" i="5"/>
  <c r="D731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A732" i="5"/>
  <c r="B732" i="5"/>
  <c r="C732" i="5"/>
  <c r="D732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A733" i="5"/>
  <c r="B733" i="5"/>
  <c r="C733" i="5"/>
  <c r="D733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A734" i="5"/>
  <c r="B734" i="5"/>
  <c r="C734" i="5"/>
  <c r="D734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A735" i="5"/>
  <c r="B735" i="5"/>
  <c r="C735" i="5"/>
  <c r="D735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A736" i="5"/>
  <c r="B736" i="5"/>
  <c r="C736" i="5"/>
  <c r="D736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A737" i="5"/>
  <c r="B737" i="5"/>
  <c r="C737" i="5"/>
  <c r="D737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A738" i="5"/>
  <c r="B738" i="5"/>
  <c r="C738" i="5"/>
  <c r="D738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A739" i="5"/>
  <c r="B739" i="5"/>
  <c r="C739" i="5"/>
  <c r="D739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A740" i="5"/>
  <c r="B740" i="5"/>
  <c r="C740" i="5"/>
  <c r="D740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A741" i="5"/>
  <c r="B741" i="5"/>
  <c r="C741" i="5"/>
  <c r="D741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A742" i="5"/>
  <c r="B742" i="5"/>
  <c r="C742" i="5"/>
  <c r="D742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A743" i="5"/>
  <c r="B743" i="5"/>
  <c r="C743" i="5"/>
  <c r="D743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A744" i="5"/>
  <c r="B744" i="5"/>
  <c r="C744" i="5"/>
  <c r="D744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A745" i="5"/>
  <c r="B745" i="5"/>
  <c r="C745" i="5"/>
  <c r="D745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A746" i="5"/>
  <c r="B746" i="5"/>
  <c r="C746" i="5"/>
  <c r="D746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A747" i="5"/>
  <c r="B747" i="5"/>
  <c r="C747" i="5"/>
  <c r="D747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A748" i="5"/>
  <c r="B748" i="5"/>
  <c r="C748" i="5"/>
  <c r="D748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A749" i="5"/>
  <c r="B749" i="5"/>
  <c r="C749" i="5"/>
  <c r="D749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A750" i="5"/>
  <c r="B750" i="5"/>
  <c r="C750" i="5"/>
  <c r="D750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A751" i="5"/>
  <c r="B751" i="5"/>
  <c r="C751" i="5"/>
  <c r="D751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A752" i="5"/>
  <c r="B752" i="5"/>
  <c r="C752" i="5"/>
  <c r="D752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A753" i="5"/>
  <c r="B753" i="5"/>
  <c r="C753" i="5"/>
  <c r="D753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A754" i="5"/>
  <c r="B754" i="5"/>
  <c r="C754" i="5"/>
  <c r="D754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A755" i="5"/>
  <c r="B755" i="5"/>
  <c r="C755" i="5"/>
  <c r="D755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A756" i="5"/>
  <c r="B756" i="5"/>
  <c r="C756" i="5"/>
  <c r="D756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A757" i="5"/>
  <c r="B757" i="5"/>
  <c r="C757" i="5"/>
  <c r="D757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A758" i="5"/>
  <c r="B758" i="5"/>
  <c r="C758" i="5"/>
  <c r="D758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A759" i="5"/>
  <c r="B759" i="5"/>
  <c r="C759" i="5"/>
  <c r="D759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A760" i="5"/>
  <c r="B760" i="5"/>
  <c r="C760" i="5"/>
  <c r="D760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A761" i="5"/>
  <c r="B761" i="5"/>
  <c r="C761" i="5"/>
  <c r="D761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A762" i="5"/>
  <c r="B762" i="5"/>
  <c r="C762" i="5"/>
  <c r="D762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A763" i="5"/>
  <c r="B763" i="5"/>
  <c r="C763" i="5"/>
  <c r="D763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A764" i="5"/>
  <c r="B764" i="5"/>
  <c r="C764" i="5"/>
  <c r="D764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A765" i="5"/>
  <c r="B765" i="5"/>
  <c r="C765" i="5"/>
  <c r="D765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A766" i="5"/>
  <c r="B766" i="5"/>
  <c r="C766" i="5"/>
  <c r="D766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A767" i="5"/>
  <c r="B767" i="5"/>
  <c r="C767" i="5"/>
  <c r="D767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A768" i="5"/>
  <c r="B768" i="5"/>
  <c r="C768" i="5"/>
  <c r="D768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A769" i="5"/>
  <c r="B769" i="5"/>
  <c r="C769" i="5"/>
  <c r="D769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A770" i="5"/>
  <c r="B770" i="5"/>
  <c r="C770" i="5"/>
  <c r="D770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A771" i="5"/>
  <c r="B771" i="5"/>
  <c r="C771" i="5"/>
  <c r="D771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A772" i="5"/>
  <c r="B772" i="5"/>
  <c r="C772" i="5"/>
  <c r="D772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A773" i="5"/>
  <c r="B773" i="5"/>
  <c r="C773" i="5"/>
  <c r="D773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A774" i="5"/>
  <c r="B774" i="5"/>
  <c r="C774" i="5"/>
  <c r="D774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A775" i="5"/>
  <c r="B775" i="5"/>
  <c r="C775" i="5"/>
  <c r="D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A776" i="5"/>
  <c r="B776" i="5"/>
  <c r="C776" i="5"/>
  <c r="D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A777" i="5"/>
  <c r="B777" i="5"/>
  <c r="C777" i="5"/>
  <c r="D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A778" i="5"/>
  <c r="B778" i="5"/>
  <c r="C778" i="5"/>
  <c r="D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A779" i="5"/>
  <c r="B779" i="5"/>
  <c r="C779" i="5"/>
  <c r="D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A780" i="5"/>
  <c r="B780" i="5"/>
  <c r="C780" i="5"/>
  <c r="D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A781" i="5"/>
  <c r="B781" i="5"/>
  <c r="C781" i="5"/>
  <c r="D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A782" i="5"/>
  <c r="B782" i="5"/>
  <c r="C782" i="5"/>
  <c r="D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A783" i="5"/>
  <c r="B783" i="5"/>
  <c r="C783" i="5"/>
  <c r="D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A784" i="5"/>
  <c r="B784" i="5"/>
  <c r="C784" i="5"/>
  <c r="D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A785" i="5"/>
  <c r="B785" i="5"/>
  <c r="C785" i="5"/>
  <c r="D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A786" i="5"/>
  <c r="B786" i="5"/>
  <c r="C786" i="5"/>
  <c r="D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A787" i="5"/>
  <c r="B787" i="5"/>
  <c r="C787" i="5"/>
  <c r="D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A788" i="5"/>
  <c r="B788" i="5"/>
  <c r="C788" i="5"/>
  <c r="D788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A789" i="5"/>
  <c r="B789" i="5"/>
  <c r="C789" i="5"/>
  <c r="D789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A790" i="5"/>
  <c r="B790" i="5"/>
  <c r="C790" i="5"/>
  <c r="D790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A791" i="5"/>
  <c r="B791" i="5"/>
  <c r="C791" i="5"/>
  <c r="D791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A792" i="5"/>
  <c r="B792" i="5"/>
  <c r="C792" i="5"/>
  <c r="D792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A793" i="5"/>
  <c r="B793" i="5"/>
  <c r="C793" i="5"/>
  <c r="D793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A794" i="5"/>
  <c r="B794" i="5"/>
  <c r="C794" i="5"/>
  <c r="D794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A795" i="5"/>
  <c r="B795" i="5"/>
  <c r="C795" i="5"/>
  <c r="D795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A796" i="5"/>
  <c r="B796" i="5"/>
  <c r="C796" i="5"/>
  <c r="D796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A797" i="5"/>
  <c r="B797" i="5"/>
  <c r="C797" i="5"/>
  <c r="D797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A798" i="5"/>
  <c r="B798" i="5"/>
  <c r="C798" i="5"/>
  <c r="D798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A799" i="5"/>
  <c r="B799" i="5"/>
  <c r="C799" i="5"/>
  <c r="D799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A800" i="5"/>
  <c r="B800" i="5"/>
  <c r="C800" i="5"/>
  <c r="D800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A801" i="5"/>
  <c r="B801" i="5"/>
  <c r="C801" i="5"/>
  <c r="D801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A802" i="5"/>
  <c r="B802" i="5"/>
  <c r="C802" i="5"/>
  <c r="D802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A803" i="5"/>
  <c r="B803" i="5"/>
  <c r="C803" i="5"/>
  <c r="D803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A804" i="5"/>
  <c r="B804" i="5"/>
  <c r="C804" i="5"/>
  <c r="D804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A805" i="5"/>
  <c r="B805" i="5"/>
  <c r="C805" i="5"/>
  <c r="D805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A806" i="5"/>
  <c r="B806" i="5"/>
  <c r="C806" i="5"/>
  <c r="D806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A807" i="5"/>
  <c r="B807" i="5"/>
  <c r="C807" i="5"/>
  <c r="D807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A808" i="5"/>
  <c r="B808" i="5"/>
  <c r="C808" i="5"/>
  <c r="D808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A809" i="5"/>
  <c r="B809" i="5"/>
  <c r="C809" i="5"/>
  <c r="D809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A810" i="5"/>
  <c r="B810" i="5"/>
  <c r="C810" i="5"/>
  <c r="D810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A811" i="5"/>
  <c r="B811" i="5"/>
  <c r="C811" i="5"/>
  <c r="D811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A812" i="5"/>
  <c r="B812" i="5"/>
  <c r="C812" i="5"/>
  <c r="D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A813" i="5"/>
  <c r="B813" i="5"/>
  <c r="C813" i="5"/>
  <c r="D813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A814" i="5"/>
  <c r="B814" i="5"/>
  <c r="C814" i="5"/>
  <c r="D814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A815" i="5"/>
  <c r="B815" i="5"/>
  <c r="C815" i="5"/>
  <c r="D815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A816" i="5"/>
  <c r="B816" i="5"/>
  <c r="C816" i="5"/>
  <c r="D816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A817" i="5"/>
  <c r="B817" i="5"/>
  <c r="C817" i="5"/>
  <c r="D817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A818" i="5"/>
  <c r="B818" i="5"/>
  <c r="C818" i="5"/>
  <c r="D818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A819" i="5"/>
  <c r="B819" i="5"/>
  <c r="C819" i="5"/>
  <c r="D819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A820" i="5"/>
  <c r="B820" i="5"/>
  <c r="C820" i="5"/>
  <c r="D820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A821" i="5"/>
  <c r="B821" i="5"/>
  <c r="C821" i="5"/>
  <c r="D821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A822" i="5"/>
  <c r="B822" i="5"/>
  <c r="C822" i="5"/>
  <c r="D822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A823" i="5"/>
  <c r="B823" i="5"/>
  <c r="C823" i="5"/>
  <c r="D823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A824" i="5"/>
  <c r="B824" i="5"/>
  <c r="C824" i="5"/>
  <c r="D824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A825" i="5"/>
  <c r="B825" i="5"/>
  <c r="C825" i="5"/>
  <c r="D825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A826" i="5"/>
  <c r="B826" i="5"/>
  <c r="C826" i="5"/>
  <c r="D826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A827" i="5"/>
  <c r="B827" i="5"/>
  <c r="C827" i="5"/>
  <c r="D827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A828" i="5"/>
  <c r="B828" i="5"/>
  <c r="C828" i="5"/>
  <c r="D828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A829" i="5"/>
  <c r="B829" i="5"/>
  <c r="C829" i="5"/>
  <c r="D829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A830" i="5"/>
  <c r="B830" i="5"/>
  <c r="C830" i="5"/>
  <c r="D830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A831" i="5"/>
  <c r="B831" i="5"/>
  <c r="C831" i="5"/>
  <c r="D831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A832" i="5"/>
  <c r="B832" i="5"/>
  <c r="C832" i="5"/>
  <c r="D832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A833" i="5"/>
  <c r="B833" i="5"/>
  <c r="C833" i="5"/>
  <c r="D833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A834" i="5"/>
  <c r="B834" i="5"/>
  <c r="C834" i="5"/>
  <c r="D834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A835" i="5"/>
  <c r="B835" i="5"/>
  <c r="C835" i="5"/>
  <c r="D835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A836" i="5"/>
  <c r="B836" i="5"/>
  <c r="C836" i="5"/>
  <c r="D836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A837" i="5"/>
  <c r="B837" i="5"/>
  <c r="C837" i="5"/>
  <c r="D837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A838" i="5"/>
  <c r="B838" i="5"/>
  <c r="C838" i="5"/>
  <c r="D838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A839" i="5"/>
  <c r="B839" i="5"/>
  <c r="C839" i="5"/>
  <c r="D839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A840" i="5"/>
  <c r="B840" i="5"/>
  <c r="C840" i="5"/>
  <c r="D840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A841" i="5"/>
  <c r="B841" i="5"/>
  <c r="C841" i="5"/>
  <c r="D841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A842" i="5"/>
  <c r="B842" i="5"/>
  <c r="C842" i="5"/>
  <c r="D842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A843" i="5"/>
  <c r="B843" i="5"/>
  <c r="C843" i="5"/>
  <c r="D843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A844" i="5"/>
  <c r="B844" i="5"/>
  <c r="C844" i="5"/>
  <c r="D844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A845" i="5"/>
  <c r="B845" i="5"/>
  <c r="C845" i="5"/>
  <c r="D845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A846" i="5"/>
  <c r="B846" i="5"/>
  <c r="C846" i="5"/>
  <c r="D846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A847" i="5"/>
  <c r="B847" i="5"/>
  <c r="C847" i="5"/>
  <c r="D847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A848" i="5"/>
  <c r="B848" i="5"/>
  <c r="C848" i="5"/>
  <c r="D848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A849" i="5"/>
  <c r="B849" i="5"/>
  <c r="C849" i="5"/>
  <c r="D849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A850" i="5"/>
  <c r="B850" i="5"/>
  <c r="C850" i="5"/>
  <c r="D850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A851" i="5"/>
  <c r="B851" i="5"/>
  <c r="C851" i="5"/>
  <c r="D851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A852" i="5"/>
  <c r="B852" i="5"/>
  <c r="C852" i="5"/>
  <c r="D852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A853" i="5"/>
  <c r="B853" i="5"/>
  <c r="C853" i="5"/>
  <c r="D853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A854" i="5"/>
  <c r="B854" i="5"/>
  <c r="C854" i="5"/>
  <c r="D854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A855" i="5"/>
  <c r="B855" i="5"/>
  <c r="C855" i="5"/>
  <c r="D855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A856" i="5"/>
  <c r="B856" i="5"/>
  <c r="C856" i="5"/>
  <c r="D856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A857" i="5"/>
  <c r="B857" i="5"/>
  <c r="C857" i="5"/>
  <c r="D857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A858" i="5"/>
  <c r="B858" i="5"/>
  <c r="C858" i="5"/>
  <c r="D858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A859" i="5"/>
  <c r="B859" i="5"/>
  <c r="C859" i="5"/>
  <c r="D859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A860" i="5"/>
  <c r="B860" i="5"/>
  <c r="C860" i="5"/>
  <c r="D860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A861" i="5"/>
  <c r="B861" i="5"/>
  <c r="C861" i="5"/>
  <c r="D861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A862" i="5"/>
  <c r="B862" i="5"/>
  <c r="C862" i="5"/>
  <c r="D862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A863" i="5"/>
  <c r="B863" i="5"/>
  <c r="C863" i="5"/>
  <c r="D863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A864" i="5"/>
  <c r="B864" i="5"/>
  <c r="C864" i="5"/>
  <c r="D864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A865" i="5"/>
  <c r="B865" i="5"/>
  <c r="C865" i="5"/>
  <c r="D865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A866" i="5"/>
  <c r="B866" i="5"/>
  <c r="C866" i="5"/>
  <c r="D866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A867" i="5"/>
  <c r="B867" i="5"/>
  <c r="C867" i="5"/>
  <c r="D867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A868" i="5"/>
  <c r="B868" i="5"/>
  <c r="C868" i="5"/>
  <c r="D868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A869" i="5"/>
  <c r="B869" i="5"/>
  <c r="C869" i="5"/>
  <c r="D869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A870" i="5"/>
  <c r="B870" i="5"/>
  <c r="C870" i="5"/>
  <c r="D870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A871" i="5"/>
  <c r="B871" i="5"/>
  <c r="C871" i="5"/>
  <c r="D871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A872" i="5"/>
  <c r="B872" i="5"/>
  <c r="C872" i="5"/>
  <c r="D872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A873" i="5"/>
  <c r="B873" i="5"/>
  <c r="C873" i="5"/>
  <c r="D873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A874" i="5"/>
  <c r="B874" i="5"/>
  <c r="C874" i="5"/>
  <c r="D874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A875" i="5"/>
  <c r="B875" i="5"/>
  <c r="C875" i="5"/>
  <c r="D875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A876" i="5"/>
  <c r="B876" i="5"/>
  <c r="C876" i="5"/>
  <c r="D876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A877" i="5"/>
  <c r="B877" i="5"/>
  <c r="C877" i="5"/>
  <c r="D877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A878" i="5"/>
  <c r="B878" i="5"/>
  <c r="C878" i="5"/>
  <c r="D878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A879" i="5"/>
  <c r="B879" i="5"/>
  <c r="C879" i="5"/>
  <c r="D879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A880" i="5"/>
  <c r="B880" i="5"/>
  <c r="C880" i="5"/>
  <c r="D880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A881" i="5"/>
  <c r="B881" i="5"/>
  <c r="C881" i="5"/>
  <c r="D881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A882" i="5"/>
  <c r="B882" i="5"/>
  <c r="C882" i="5"/>
  <c r="D882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A883" i="5"/>
  <c r="B883" i="5"/>
  <c r="C883" i="5"/>
  <c r="D883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A884" i="5"/>
  <c r="B884" i="5"/>
  <c r="C884" i="5"/>
  <c r="D884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A885" i="5"/>
  <c r="B885" i="5"/>
  <c r="C885" i="5"/>
  <c r="D885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A886" i="5"/>
  <c r="B886" i="5"/>
  <c r="C886" i="5"/>
  <c r="D886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A887" i="5"/>
  <c r="B887" i="5"/>
  <c r="C887" i="5"/>
  <c r="D887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A888" i="5"/>
  <c r="B888" i="5"/>
  <c r="C888" i="5"/>
  <c r="D888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A889" i="5"/>
  <c r="B889" i="5"/>
  <c r="C889" i="5"/>
  <c r="D889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A890" i="5"/>
  <c r="B890" i="5"/>
  <c r="C890" i="5"/>
  <c r="D890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A891" i="5"/>
  <c r="B891" i="5"/>
  <c r="C891" i="5"/>
  <c r="D891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A892" i="5"/>
  <c r="B892" i="5"/>
  <c r="C892" i="5"/>
  <c r="D892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A893" i="5"/>
  <c r="B893" i="5"/>
  <c r="C893" i="5"/>
  <c r="D893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A894" i="5"/>
  <c r="B894" i="5"/>
  <c r="C894" i="5"/>
  <c r="D894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A895" i="5"/>
  <c r="B895" i="5"/>
  <c r="C895" i="5"/>
  <c r="D895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A896" i="5"/>
  <c r="B896" i="5"/>
  <c r="C896" i="5"/>
  <c r="D896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A897" i="5"/>
  <c r="B897" i="5"/>
  <c r="C897" i="5"/>
  <c r="D897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A898" i="5"/>
  <c r="B898" i="5"/>
  <c r="C898" i="5"/>
  <c r="D898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A899" i="5"/>
  <c r="B899" i="5"/>
  <c r="C899" i="5"/>
  <c r="D899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A900" i="5"/>
  <c r="B900" i="5"/>
  <c r="C900" i="5"/>
  <c r="D900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A901" i="5"/>
  <c r="B901" i="5"/>
  <c r="C901" i="5"/>
  <c r="D901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A902" i="5"/>
  <c r="B902" i="5"/>
  <c r="C902" i="5"/>
  <c r="D902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A903" i="5"/>
  <c r="B903" i="5"/>
  <c r="C903" i="5"/>
  <c r="D903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A904" i="5"/>
  <c r="B904" i="5"/>
  <c r="C904" i="5"/>
  <c r="D904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A905" i="5"/>
  <c r="B905" i="5"/>
  <c r="C905" i="5"/>
  <c r="D905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A906" i="5"/>
  <c r="B906" i="5"/>
  <c r="C906" i="5"/>
  <c r="D906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A907" i="5"/>
  <c r="B907" i="5"/>
  <c r="C907" i="5"/>
  <c r="D907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A908" i="5"/>
  <c r="B908" i="5"/>
  <c r="C908" i="5"/>
  <c r="D908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A909" i="5"/>
  <c r="B909" i="5"/>
  <c r="C909" i="5"/>
  <c r="D909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A910" i="5"/>
  <c r="B910" i="5"/>
  <c r="C910" i="5"/>
  <c r="D910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A911" i="5"/>
  <c r="B911" i="5"/>
  <c r="C911" i="5"/>
  <c r="D911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A912" i="5"/>
  <c r="B912" i="5"/>
  <c r="C912" i="5"/>
  <c r="D912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A913" i="5"/>
  <c r="B913" i="5"/>
  <c r="C913" i="5"/>
  <c r="D913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A914" i="5"/>
  <c r="B914" i="5"/>
  <c r="C914" i="5"/>
  <c r="D914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A915" i="5"/>
  <c r="B915" i="5"/>
  <c r="C915" i="5"/>
  <c r="D915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A916" i="5"/>
  <c r="B916" i="5"/>
  <c r="C916" i="5"/>
  <c r="D916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A917" i="5"/>
  <c r="B917" i="5"/>
  <c r="C917" i="5"/>
  <c r="D917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A918" i="5"/>
  <c r="B918" i="5"/>
  <c r="C918" i="5"/>
  <c r="D918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A919" i="5"/>
  <c r="B919" i="5"/>
  <c r="C919" i="5"/>
  <c r="D919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A920" i="5"/>
  <c r="B920" i="5"/>
  <c r="C920" i="5"/>
  <c r="D920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A921" i="5"/>
  <c r="B921" i="5"/>
  <c r="C921" i="5"/>
  <c r="D921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A922" i="5"/>
  <c r="B922" i="5"/>
  <c r="C922" i="5"/>
  <c r="D922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A923" i="5"/>
  <c r="B923" i="5"/>
  <c r="C923" i="5"/>
  <c r="D923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A924" i="5"/>
  <c r="B924" i="5"/>
  <c r="C924" i="5"/>
  <c r="D924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A925" i="5"/>
  <c r="B925" i="5"/>
  <c r="C925" i="5"/>
  <c r="D925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A926" i="5"/>
  <c r="B926" i="5"/>
  <c r="C926" i="5"/>
  <c r="D926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A927" i="5"/>
  <c r="B927" i="5"/>
  <c r="C927" i="5"/>
  <c r="D927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A928" i="5"/>
  <c r="B928" i="5"/>
  <c r="C928" i="5"/>
  <c r="D928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A929" i="5"/>
  <c r="B929" i="5"/>
  <c r="C929" i="5"/>
  <c r="D929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A930" i="5"/>
  <c r="B930" i="5"/>
  <c r="C930" i="5"/>
  <c r="D930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A931" i="5"/>
  <c r="B931" i="5"/>
  <c r="C931" i="5"/>
  <c r="D931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A932" i="5"/>
  <c r="B932" i="5"/>
  <c r="C932" i="5"/>
  <c r="D932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A933" i="5"/>
  <c r="B933" i="5"/>
  <c r="C933" i="5"/>
  <c r="D933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A934" i="5"/>
  <c r="B934" i="5"/>
  <c r="C934" i="5"/>
  <c r="D934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A935" i="5"/>
  <c r="B935" i="5"/>
  <c r="C935" i="5"/>
  <c r="D935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A936" i="5"/>
  <c r="B936" i="5"/>
  <c r="C936" i="5"/>
  <c r="D936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A937" i="5"/>
  <c r="B937" i="5"/>
  <c r="C937" i="5"/>
  <c r="D937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A938" i="5"/>
  <c r="B938" i="5"/>
  <c r="C938" i="5"/>
  <c r="D938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A939" i="5"/>
  <c r="B939" i="5"/>
  <c r="C939" i="5"/>
  <c r="D939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A940" i="5"/>
  <c r="B940" i="5"/>
  <c r="C940" i="5"/>
  <c r="D940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A941" i="5"/>
  <c r="B941" i="5"/>
  <c r="C941" i="5"/>
  <c r="D941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A942" i="5"/>
  <c r="B942" i="5"/>
  <c r="C942" i="5"/>
  <c r="D942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A943" i="5"/>
  <c r="B943" i="5"/>
  <c r="C943" i="5"/>
  <c r="D943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A944" i="5"/>
  <c r="B944" i="5"/>
  <c r="C944" i="5"/>
  <c r="D944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A945" i="5"/>
  <c r="B945" i="5"/>
  <c r="C945" i="5"/>
  <c r="D945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A946" i="5"/>
  <c r="B946" i="5"/>
  <c r="C946" i="5"/>
  <c r="D946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A947" i="5"/>
  <c r="B947" i="5"/>
  <c r="C947" i="5"/>
  <c r="D947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A948" i="5"/>
  <c r="B948" i="5"/>
  <c r="C948" i="5"/>
  <c r="D948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A949" i="5"/>
  <c r="B949" i="5"/>
  <c r="C949" i="5"/>
  <c r="D949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A950" i="5"/>
  <c r="B950" i="5"/>
  <c r="C950" i="5"/>
  <c r="D950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A951" i="5"/>
  <c r="B951" i="5"/>
  <c r="C951" i="5"/>
  <c r="D951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A952" i="5"/>
  <c r="B952" i="5"/>
  <c r="C952" i="5"/>
  <c r="D952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A953" i="5"/>
  <c r="B953" i="5"/>
  <c r="C953" i="5"/>
  <c r="D953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A954" i="5"/>
  <c r="B954" i="5"/>
  <c r="C954" i="5"/>
  <c r="D954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A955" i="5"/>
  <c r="B955" i="5"/>
  <c r="C955" i="5"/>
  <c r="D955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A956" i="5"/>
  <c r="B956" i="5"/>
  <c r="C956" i="5"/>
  <c r="D956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A957" i="5"/>
  <c r="B957" i="5"/>
  <c r="C957" i="5"/>
  <c r="D957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A958" i="5"/>
  <c r="B958" i="5"/>
  <c r="C958" i="5"/>
  <c r="D958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A959" i="5"/>
  <c r="B959" i="5"/>
  <c r="C959" i="5"/>
  <c r="D959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A960" i="5"/>
  <c r="B960" i="5"/>
  <c r="C960" i="5"/>
  <c r="D960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A961" i="5"/>
  <c r="B961" i="5"/>
  <c r="C961" i="5"/>
  <c r="D961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A962" i="5"/>
  <c r="B962" i="5"/>
  <c r="C962" i="5"/>
  <c r="D962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A963" i="5"/>
  <c r="B963" i="5"/>
  <c r="C963" i="5"/>
  <c r="D963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A964" i="5"/>
  <c r="B964" i="5"/>
  <c r="C964" i="5"/>
  <c r="D964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A965" i="5"/>
  <c r="B965" i="5"/>
  <c r="C965" i="5"/>
  <c r="D965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A966" i="5"/>
  <c r="B966" i="5"/>
  <c r="C966" i="5"/>
  <c r="D966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A967" i="5"/>
  <c r="B967" i="5"/>
  <c r="C967" i="5"/>
  <c r="D967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A968" i="5"/>
  <c r="B968" i="5"/>
  <c r="C968" i="5"/>
  <c r="D968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A969" i="5"/>
  <c r="B969" i="5"/>
  <c r="C969" i="5"/>
  <c r="D969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A970" i="5"/>
  <c r="B970" i="5"/>
  <c r="C970" i="5"/>
  <c r="D970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A971" i="5"/>
  <c r="B971" i="5"/>
  <c r="C971" i="5"/>
  <c r="D971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A972" i="5"/>
  <c r="B972" i="5"/>
  <c r="C972" i="5"/>
  <c r="D972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A973" i="5"/>
  <c r="B973" i="5"/>
  <c r="C973" i="5"/>
  <c r="D973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A974" i="5"/>
  <c r="B974" i="5"/>
  <c r="C974" i="5"/>
  <c r="D974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A975" i="5"/>
  <c r="B975" i="5"/>
  <c r="C975" i="5"/>
  <c r="D975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A976" i="5"/>
  <c r="B976" i="5"/>
  <c r="C976" i="5"/>
  <c r="D976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A977" i="5"/>
  <c r="B977" i="5"/>
  <c r="C977" i="5"/>
  <c r="D977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A978" i="5"/>
  <c r="B978" i="5"/>
  <c r="C978" i="5"/>
  <c r="D978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A979" i="5"/>
  <c r="B979" i="5"/>
  <c r="C979" i="5"/>
  <c r="D979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A980" i="5"/>
  <c r="B980" i="5"/>
  <c r="C980" i="5"/>
  <c r="D980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A981" i="5"/>
  <c r="B981" i="5"/>
  <c r="C981" i="5"/>
  <c r="D981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A982" i="5"/>
  <c r="B982" i="5"/>
  <c r="C982" i="5"/>
  <c r="D982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A983" i="5"/>
  <c r="B983" i="5"/>
  <c r="C983" i="5"/>
  <c r="D983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A984" i="5"/>
  <c r="B984" i="5"/>
  <c r="C984" i="5"/>
  <c r="D984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A985" i="5"/>
  <c r="B985" i="5"/>
  <c r="C985" i="5"/>
  <c r="D985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A986" i="5"/>
  <c r="B986" i="5"/>
  <c r="C986" i="5"/>
  <c r="D986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A987" i="5"/>
  <c r="B987" i="5"/>
  <c r="C987" i="5"/>
  <c r="D987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A988" i="5"/>
  <c r="B988" i="5"/>
  <c r="C988" i="5"/>
  <c r="D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A989" i="5"/>
  <c r="B989" i="5"/>
  <c r="C989" i="5"/>
  <c r="D989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A990" i="5"/>
  <c r="B990" i="5"/>
  <c r="C990" i="5"/>
  <c r="D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A991" i="5"/>
  <c r="B991" i="5"/>
  <c r="C991" i="5"/>
  <c r="D991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A992" i="5"/>
  <c r="B992" i="5"/>
  <c r="C992" i="5"/>
  <c r="D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A993" i="5"/>
  <c r="B993" i="5"/>
  <c r="C993" i="5"/>
  <c r="D993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A994" i="5"/>
  <c r="B994" i="5"/>
  <c r="C994" i="5"/>
  <c r="D994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A995" i="5"/>
  <c r="B995" i="5"/>
  <c r="C995" i="5"/>
  <c r="D995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A996" i="5"/>
  <c r="B996" i="5"/>
  <c r="C996" i="5"/>
  <c r="D996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A997" i="5"/>
  <c r="B997" i="5"/>
  <c r="C997" i="5"/>
  <c r="D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A998" i="5"/>
  <c r="B998" i="5"/>
  <c r="C998" i="5"/>
  <c r="D998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A999" i="5"/>
  <c r="B999" i="5"/>
  <c r="C999" i="5"/>
  <c r="D999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A1000" i="5"/>
  <c r="B1000" i="5"/>
  <c r="C1000" i="5"/>
  <c r="D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A1001" i="5"/>
  <c r="B1001" i="5"/>
  <c r="C1001" i="5"/>
  <c r="D1001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A1002" i="5"/>
  <c r="B1002" i="5"/>
  <c r="C1002" i="5"/>
  <c r="D1002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A1003" i="5"/>
  <c r="B1003" i="5"/>
  <c r="C1003" i="5"/>
  <c r="D1003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A1004" i="5"/>
  <c r="B1004" i="5"/>
  <c r="C1004" i="5"/>
  <c r="D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A1005" i="5"/>
  <c r="B1005" i="5"/>
  <c r="C1005" i="5"/>
  <c r="D1005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A1006" i="5"/>
  <c r="B1006" i="5"/>
  <c r="C1006" i="5"/>
  <c r="D1006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A1007" i="5"/>
  <c r="B1007" i="5"/>
  <c r="C1007" i="5"/>
  <c r="D1007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A1008" i="5"/>
  <c r="B1008" i="5"/>
  <c r="C1008" i="5"/>
  <c r="D1008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A1009" i="5"/>
  <c r="B1009" i="5"/>
  <c r="C1009" i="5"/>
  <c r="D1009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A1010" i="5"/>
  <c r="B1010" i="5"/>
  <c r="C1010" i="5"/>
  <c r="D1010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A1011" i="5"/>
  <c r="B1011" i="5"/>
  <c r="C1011" i="5"/>
  <c r="D1011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A1012" i="5"/>
  <c r="B1012" i="5"/>
  <c r="C1012" i="5"/>
  <c r="D1012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A1013" i="5"/>
  <c r="B1013" i="5"/>
  <c r="C1013" i="5"/>
  <c r="D1013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A1014" i="5"/>
  <c r="B1014" i="5"/>
  <c r="C1014" i="5"/>
  <c r="D1014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A1015" i="5"/>
  <c r="B1015" i="5"/>
  <c r="C1015" i="5"/>
  <c r="D1015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A1016" i="5"/>
  <c r="B1016" i="5"/>
  <c r="C1016" i="5"/>
  <c r="D1016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A1017" i="5"/>
  <c r="B1017" i="5"/>
  <c r="C1017" i="5"/>
  <c r="D1017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A1018" i="5"/>
  <c r="B1018" i="5"/>
  <c r="C1018" i="5"/>
  <c r="D1018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A1019" i="5"/>
  <c r="B1019" i="5"/>
  <c r="C1019" i="5"/>
  <c r="D1019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A1020" i="5"/>
  <c r="B1020" i="5"/>
  <c r="C1020" i="5"/>
  <c r="D1020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A1021" i="5"/>
  <c r="B1021" i="5"/>
  <c r="C1021" i="5"/>
  <c r="D1021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A1022" i="5"/>
  <c r="B1022" i="5"/>
  <c r="C1022" i="5"/>
  <c r="D1022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A1023" i="5"/>
  <c r="B1023" i="5"/>
  <c r="C1023" i="5"/>
  <c r="D1023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A1024" i="5"/>
  <c r="B1024" i="5"/>
  <c r="C1024" i="5"/>
  <c r="D1024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A1025" i="5"/>
  <c r="B1025" i="5"/>
  <c r="C1025" i="5"/>
  <c r="D1025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A1026" i="5"/>
  <c r="B1026" i="5"/>
  <c r="C1026" i="5"/>
  <c r="D1026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A1027" i="5"/>
  <c r="B1027" i="5"/>
  <c r="C1027" i="5"/>
  <c r="D1027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A1028" i="5"/>
  <c r="B1028" i="5"/>
  <c r="C1028" i="5"/>
  <c r="D1028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A1029" i="5"/>
  <c r="B1029" i="5"/>
  <c r="C1029" i="5"/>
  <c r="D1029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A1030" i="5"/>
  <c r="B1030" i="5"/>
  <c r="C1030" i="5"/>
  <c r="D1030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A1031" i="5"/>
  <c r="B1031" i="5"/>
  <c r="C1031" i="5"/>
  <c r="D1031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A1032" i="5"/>
  <c r="B1032" i="5"/>
  <c r="C1032" i="5"/>
  <c r="D1032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A1033" i="5"/>
  <c r="B1033" i="5"/>
  <c r="C1033" i="5"/>
  <c r="D1033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A1034" i="5"/>
  <c r="B1034" i="5"/>
  <c r="C1034" i="5"/>
  <c r="D1034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A1035" i="5"/>
  <c r="B1035" i="5"/>
  <c r="C1035" i="5"/>
  <c r="D1035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A1036" i="5"/>
  <c r="B1036" i="5"/>
  <c r="C1036" i="5"/>
  <c r="D1036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A1037" i="5"/>
  <c r="B1037" i="5"/>
  <c r="C1037" i="5"/>
  <c r="D1037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A1038" i="5"/>
  <c r="B1038" i="5"/>
  <c r="C1038" i="5"/>
  <c r="D1038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A1039" i="5"/>
  <c r="B1039" i="5"/>
  <c r="C1039" i="5"/>
  <c r="D1039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A1040" i="5"/>
  <c r="B1040" i="5"/>
  <c r="C1040" i="5"/>
  <c r="D1040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A1041" i="5"/>
  <c r="B1041" i="5"/>
  <c r="C1041" i="5"/>
  <c r="D1041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A1042" i="5"/>
  <c r="B1042" i="5"/>
  <c r="C1042" i="5"/>
  <c r="D1042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A1043" i="5"/>
  <c r="B1043" i="5"/>
  <c r="C1043" i="5"/>
  <c r="D1043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A1044" i="5"/>
  <c r="B1044" i="5"/>
  <c r="C1044" i="5"/>
  <c r="D1044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A1045" i="5"/>
  <c r="B1045" i="5"/>
  <c r="C1045" i="5"/>
  <c r="D1045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A1046" i="5"/>
  <c r="B1046" i="5"/>
  <c r="C1046" i="5"/>
  <c r="D1046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A1047" i="5"/>
  <c r="B1047" i="5"/>
  <c r="C1047" i="5"/>
  <c r="D1047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A1048" i="5"/>
  <c r="B1048" i="5"/>
  <c r="C1048" i="5"/>
  <c r="D1048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A1049" i="5"/>
  <c r="B1049" i="5"/>
  <c r="C1049" i="5"/>
  <c r="D1049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A1050" i="5"/>
  <c r="B1050" i="5"/>
  <c r="C1050" i="5"/>
  <c r="D1050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A1051" i="5"/>
  <c r="B1051" i="5"/>
  <c r="C1051" i="5"/>
  <c r="D1051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A1052" i="5"/>
  <c r="B1052" i="5"/>
  <c r="C1052" i="5"/>
  <c r="D1052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A1053" i="5"/>
  <c r="B1053" i="5"/>
  <c r="C1053" i="5"/>
  <c r="D1053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A1054" i="5"/>
  <c r="B1054" i="5"/>
  <c r="C1054" i="5"/>
  <c r="D1054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A1055" i="5"/>
  <c r="B1055" i="5"/>
  <c r="C1055" i="5"/>
  <c r="D1055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A1056" i="5"/>
  <c r="B1056" i="5"/>
  <c r="C1056" i="5"/>
  <c r="D1056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A1057" i="5"/>
  <c r="B1057" i="5"/>
  <c r="C1057" i="5"/>
  <c r="D1057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A1058" i="5"/>
  <c r="B1058" i="5"/>
  <c r="C1058" i="5"/>
  <c r="D1058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A1059" i="5"/>
  <c r="B1059" i="5"/>
  <c r="C1059" i="5"/>
  <c r="D1059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A1060" i="5"/>
  <c r="B1060" i="5"/>
  <c r="C1060" i="5"/>
  <c r="D1060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A1061" i="5"/>
  <c r="B1061" i="5"/>
  <c r="C1061" i="5"/>
  <c r="D1061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A1062" i="5"/>
  <c r="B1062" i="5"/>
  <c r="C1062" i="5"/>
  <c r="D1062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A1063" i="5"/>
  <c r="B1063" i="5"/>
  <c r="C1063" i="5"/>
  <c r="D1063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A1064" i="5"/>
  <c r="B1064" i="5"/>
  <c r="C1064" i="5"/>
  <c r="D1064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A1065" i="5"/>
  <c r="B1065" i="5"/>
  <c r="C1065" i="5"/>
  <c r="D1065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A1066" i="5"/>
  <c r="B1066" i="5"/>
  <c r="C1066" i="5"/>
  <c r="D1066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A1067" i="5"/>
  <c r="B1067" i="5"/>
  <c r="C1067" i="5"/>
  <c r="D1067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A1068" i="5"/>
  <c r="B1068" i="5"/>
  <c r="C1068" i="5"/>
  <c r="D1068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A1069" i="5"/>
  <c r="B1069" i="5"/>
  <c r="C1069" i="5"/>
  <c r="D1069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A1070" i="5"/>
  <c r="B1070" i="5"/>
  <c r="C1070" i="5"/>
  <c r="D1070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A1071" i="5"/>
  <c r="B1071" i="5"/>
  <c r="C1071" i="5"/>
  <c r="D1071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A1072" i="5"/>
  <c r="B1072" i="5"/>
  <c r="C1072" i="5"/>
  <c r="D1072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A1073" i="5"/>
  <c r="B1073" i="5"/>
  <c r="C1073" i="5"/>
  <c r="D1073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A1074" i="5"/>
  <c r="B1074" i="5"/>
  <c r="C1074" i="5"/>
  <c r="D1074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A1075" i="5"/>
  <c r="B1075" i="5"/>
  <c r="C1075" i="5"/>
  <c r="D1075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A1076" i="5"/>
  <c r="B1076" i="5"/>
  <c r="C1076" i="5"/>
  <c r="D1076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A1077" i="5"/>
  <c r="B1077" i="5"/>
  <c r="C1077" i="5"/>
  <c r="D1077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A1078" i="5"/>
  <c r="B1078" i="5"/>
  <c r="C1078" i="5"/>
  <c r="D1078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A295" i="5"/>
  <c r="B295" i="5"/>
  <c r="C295" i="5"/>
  <c r="D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A296" i="5"/>
  <c r="B296" i="5"/>
  <c r="C296" i="5"/>
  <c r="D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A297" i="5"/>
  <c r="B297" i="5"/>
  <c r="C297" i="5"/>
  <c r="D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A298" i="5"/>
  <c r="B298" i="5"/>
  <c r="C298" i="5"/>
  <c r="D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A299" i="5"/>
  <c r="B299" i="5"/>
  <c r="C299" i="5"/>
  <c r="D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A300" i="5"/>
  <c r="B300" i="5"/>
  <c r="C300" i="5"/>
  <c r="D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A301" i="5"/>
  <c r="B301" i="5"/>
  <c r="C301" i="5"/>
  <c r="D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A302" i="5"/>
  <c r="B302" i="5"/>
  <c r="C302" i="5"/>
  <c r="D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A303" i="5"/>
  <c r="B303" i="5"/>
  <c r="C303" i="5"/>
  <c r="D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A304" i="5"/>
  <c r="B304" i="5"/>
  <c r="C304" i="5"/>
  <c r="D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A305" i="5"/>
  <c r="B305" i="5"/>
  <c r="C305" i="5"/>
  <c r="D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A306" i="5"/>
  <c r="B306" i="5"/>
  <c r="C306" i="5"/>
  <c r="D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A307" i="5"/>
  <c r="B307" i="5"/>
  <c r="C307" i="5"/>
  <c r="D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A308" i="5"/>
  <c r="B308" i="5"/>
  <c r="C308" i="5"/>
  <c r="D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A309" i="5"/>
  <c r="B309" i="5"/>
  <c r="C309" i="5"/>
  <c r="D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A310" i="5"/>
  <c r="B310" i="5"/>
  <c r="C310" i="5"/>
  <c r="D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A311" i="5"/>
  <c r="B311" i="5"/>
  <c r="C311" i="5"/>
  <c r="D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A312" i="5"/>
  <c r="B312" i="5"/>
  <c r="C312" i="5"/>
  <c r="D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A313" i="5"/>
  <c r="B313" i="5"/>
  <c r="C313" i="5"/>
  <c r="D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A314" i="5"/>
  <c r="B314" i="5"/>
  <c r="C314" i="5"/>
  <c r="D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A315" i="5"/>
  <c r="B315" i="5"/>
  <c r="C315" i="5"/>
  <c r="D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A316" i="5"/>
  <c r="B316" i="5"/>
  <c r="C316" i="5"/>
  <c r="D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A317" i="5"/>
  <c r="B317" i="5"/>
  <c r="C317" i="5"/>
  <c r="D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A318" i="5"/>
  <c r="B318" i="5"/>
  <c r="C318" i="5"/>
  <c r="D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A319" i="5"/>
  <c r="B319" i="5"/>
  <c r="C319" i="5"/>
  <c r="D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A320" i="5"/>
  <c r="B320" i="5"/>
  <c r="C320" i="5"/>
  <c r="D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A321" i="5"/>
  <c r="B321" i="5"/>
  <c r="C321" i="5"/>
  <c r="D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A322" i="5"/>
  <c r="B322" i="5"/>
  <c r="C322" i="5"/>
  <c r="D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A323" i="5"/>
  <c r="B323" i="5"/>
  <c r="C323" i="5"/>
  <c r="D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A324" i="5"/>
  <c r="B324" i="5"/>
  <c r="C324" i="5"/>
  <c r="D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A325" i="5"/>
  <c r="B325" i="5"/>
  <c r="C325" i="5"/>
  <c r="D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A326" i="5"/>
  <c r="B326" i="5"/>
  <c r="C326" i="5"/>
  <c r="D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A327" i="5"/>
  <c r="B327" i="5"/>
  <c r="C327" i="5"/>
  <c r="D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A328" i="5"/>
  <c r="B328" i="5"/>
  <c r="C328" i="5"/>
  <c r="D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A329" i="5"/>
  <c r="B329" i="5"/>
  <c r="C329" i="5"/>
  <c r="D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A330" i="5"/>
  <c r="B330" i="5"/>
  <c r="C330" i="5"/>
  <c r="D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A331" i="5"/>
  <c r="B331" i="5"/>
  <c r="C331" i="5"/>
  <c r="D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A332" i="5"/>
  <c r="B332" i="5"/>
  <c r="C332" i="5"/>
  <c r="D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A333" i="5"/>
  <c r="B333" i="5"/>
  <c r="C333" i="5"/>
  <c r="D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A334" i="5"/>
  <c r="B334" i="5"/>
  <c r="C334" i="5"/>
  <c r="D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A335" i="5"/>
  <c r="B335" i="5"/>
  <c r="C335" i="5"/>
  <c r="D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A336" i="5"/>
  <c r="B336" i="5"/>
  <c r="C336" i="5"/>
  <c r="D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A337" i="5"/>
  <c r="B337" i="5"/>
  <c r="C337" i="5"/>
  <c r="D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A338" i="5"/>
  <c r="B338" i="5"/>
  <c r="C338" i="5"/>
  <c r="D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A339" i="5"/>
  <c r="B339" i="5"/>
  <c r="C339" i="5"/>
  <c r="D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A340" i="5"/>
  <c r="B340" i="5"/>
  <c r="C340" i="5"/>
  <c r="D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A341" i="5"/>
  <c r="B341" i="5"/>
  <c r="C341" i="5"/>
  <c r="D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A342" i="5"/>
  <c r="B342" i="5"/>
  <c r="C342" i="5"/>
  <c r="D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A343" i="5"/>
  <c r="B343" i="5"/>
  <c r="C343" i="5"/>
  <c r="D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A344" i="5"/>
  <c r="B344" i="5"/>
  <c r="C344" i="5"/>
  <c r="D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A345" i="5"/>
  <c r="B345" i="5"/>
  <c r="C345" i="5"/>
  <c r="D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A346" i="5"/>
  <c r="B346" i="5"/>
  <c r="C346" i="5"/>
  <c r="D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A347" i="5"/>
  <c r="B347" i="5"/>
  <c r="C347" i="5"/>
  <c r="D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A348" i="5"/>
  <c r="B348" i="5"/>
  <c r="C348" i="5"/>
  <c r="D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A349" i="5"/>
  <c r="B349" i="5"/>
  <c r="C349" i="5"/>
  <c r="D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A350" i="5"/>
  <c r="B350" i="5"/>
  <c r="C350" i="5"/>
  <c r="D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A351" i="5"/>
  <c r="B351" i="5"/>
  <c r="C351" i="5"/>
  <c r="D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A352" i="5"/>
  <c r="B352" i="5"/>
  <c r="C352" i="5"/>
  <c r="D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A353" i="5"/>
  <c r="B353" i="5"/>
  <c r="C353" i="5"/>
  <c r="D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A354" i="5"/>
  <c r="B354" i="5"/>
  <c r="C354" i="5"/>
  <c r="D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A355" i="5"/>
  <c r="B355" i="5"/>
  <c r="C355" i="5"/>
  <c r="D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A356" i="5"/>
  <c r="B356" i="5"/>
  <c r="C356" i="5"/>
  <c r="D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A357" i="5"/>
  <c r="B357" i="5"/>
  <c r="C357" i="5"/>
  <c r="D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A358" i="5"/>
  <c r="B358" i="5"/>
  <c r="C358" i="5"/>
  <c r="D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A359" i="5"/>
  <c r="B359" i="5"/>
  <c r="C359" i="5"/>
  <c r="D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A360" i="5"/>
  <c r="B360" i="5"/>
  <c r="C360" i="5"/>
  <c r="D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A361" i="5"/>
  <c r="B361" i="5"/>
  <c r="C361" i="5"/>
  <c r="D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A362" i="5"/>
  <c r="B362" i="5"/>
  <c r="C362" i="5"/>
  <c r="D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A363" i="5"/>
  <c r="B363" i="5"/>
  <c r="C363" i="5"/>
  <c r="D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A364" i="5"/>
  <c r="B364" i="5"/>
  <c r="C364" i="5"/>
  <c r="D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A365" i="5"/>
  <c r="B365" i="5"/>
  <c r="C365" i="5"/>
  <c r="D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A366" i="5"/>
  <c r="B366" i="5"/>
  <c r="C366" i="5"/>
  <c r="D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A367" i="5"/>
  <c r="B367" i="5"/>
  <c r="C367" i="5"/>
  <c r="D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A368" i="5"/>
  <c r="B368" i="5"/>
  <c r="C368" i="5"/>
  <c r="D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A369" i="5"/>
  <c r="B369" i="5"/>
  <c r="C369" i="5"/>
  <c r="D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A370" i="5"/>
  <c r="B370" i="5"/>
  <c r="C370" i="5"/>
  <c r="D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A371" i="5"/>
  <c r="B371" i="5"/>
  <c r="C371" i="5"/>
  <c r="D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A372" i="5"/>
  <c r="B372" i="5"/>
  <c r="C372" i="5"/>
  <c r="D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A373" i="5"/>
  <c r="B373" i="5"/>
  <c r="C373" i="5"/>
  <c r="D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A374" i="5"/>
  <c r="B374" i="5"/>
  <c r="C374" i="5"/>
  <c r="D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A375" i="5"/>
  <c r="B375" i="5"/>
  <c r="C375" i="5"/>
  <c r="D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A376" i="5"/>
  <c r="B376" i="5"/>
  <c r="C376" i="5"/>
  <c r="D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A377" i="5"/>
  <c r="B377" i="5"/>
  <c r="C377" i="5"/>
  <c r="D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A378" i="5"/>
  <c r="B378" i="5"/>
  <c r="C378" i="5"/>
  <c r="D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A379" i="5"/>
  <c r="B379" i="5"/>
  <c r="C379" i="5"/>
  <c r="D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A380" i="5"/>
  <c r="B380" i="5"/>
  <c r="C380" i="5"/>
  <c r="D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A381" i="5"/>
  <c r="B381" i="5"/>
  <c r="C381" i="5"/>
  <c r="D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A382" i="5"/>
  <c r="B382" i="5"/>
  <c r="C382" i="5"/>
  <c r="D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A383" i="5"/>
  <c r="B383" i="5"/>
  <c r="C383" i="5"/>
  <c r="D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A384" i="5"/>
  <c r="B384" i="5"/>
  <c r="C384" i="5"/>
  <c r="D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A385" i="5"/>
  <c r="B385" i="5"/>
  <c r="C385" i="5"/>
  <c r="D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A386" i="5"/>
  <c r="B386" i="5"/>
  <c r="C386" i="5"/>
  <c r="D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A387" i="5"/>
  <c r="B387" i="5"/>
  <c r="C387" i="5"/>
  <c r="D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A388" i="5"/>
  <c r="B388" i="5"/>
  <c r="C388" i="5"/>
  <c r="D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A389" i="5"/>
  <c r="B389" i="5"/>
  <c r="C389" i="5"/>
  <c r="D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A390" i="5"/>
  <c r="B390" i="5"/>
  <c r="C390" i="5"/>
  <c r="D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A391" i="5"/>
  <c r="B391" i="5"/>
  <c r="C391" i="5"/>
  <c r="D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A392" i="5"/>
  <c r="B392" i="5"/>
  <c r="C392" i="5"/>
  <c r="D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A393" i="5"/>
  <c r="B393" i="5"/>
  <c r="C393" i="5"/>
  <c r="D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A394" i="5"/>
  <c r="B394" i="5"/>
  <c r="C394" i="5"/>
  <c r="D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A395" i="5"/>
  <c r="B395" i="5"/>
  <c r="C395" i="5"/>
  <c r="D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A396" i="5"/>
  <c r="B396" i="5"/>
  <c r="C396" i="5"/>
  <c r="D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A397" i="5"/>
  <c r="B397" i="5"/>
  <c r="C397" i="5"/>
  <c r="D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A398" i="5"/>
  <c r="B398" i="5"/>
  <c r="C398" i="5"/>
  <c r="D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A399" i="5"/>
  <c r="B399" i="5"/>
  <c r="C399" i="5"/>
  <c r="D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A400" i="5"/>
  <c r="B400" i="5"/>
  <c r="C400" i="5"/>
  <c r="D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A401" i="5"/>
  <c r="B401" i="5"/>
  <c r="C401" i="5"/>
  <c r="D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A402" i="5"/>
  <c r="B402" i="5"/>
  <c r="C402" i="5"/>
  <c r="D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A403" i="5"/>
  <c r="B403" i="5"/>
  <c r="C403" i="5"/>
  <c r="D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A404" i="5"/>
  <c r="B404" i="5"/>
  <c r="C404" i="5"/>
  <c r="D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A405" i="5"/>
  <c r="B405" i="5"/>
  <c r="C405" i="5"/>
  <c r="D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A406" i="5"/>
  <c r="B406" i="5"/>
  <c r="C406" i="5"/>
  <c r="D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A407" i="5"/>
  <c r="B407" i="5"/>
  <c r="C407" i="5"/>
  <c r="D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A408" i="5"/>
  <c r="B408" i="5"/>
  <c r="C408" i="5"/>
  <c r="D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A409" i="5"/>
  <c r="B409" i="5"/>
  <c r="C409" i="5"/>
  <c r="D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A410" i="5"/>
  <c r="B410" i="5"/>
  <c r="C410" i="5"/>
  <c r="D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A411" i="5"/>
  <c r="B411" i="5"/>
  <c r="C411" i="5"/>
  <c r="D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A412" i="5"/>
  <c r="B412" i="5"/>
  <c r="C412" i="5"/>
  <c r="D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A413" i="5"/>
  <c r="B413" i="5"/>
  <c r="C413" i="5"/>
  <c r="D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A414" i="5"/>
  <c r="B414" i="5"/>
  <c r="C414" i="5"/>
  <c r="D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A415" i="5"/>
  <c r="B415" i="5"/>
  <c r="C415" i="5"/>
  <c r="D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A416" i="5"/>
  <c r="B416" i="5"/>
  <c r="C416" i="5"/>
  <c r="D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A417" i="5"/>
  <c r="B417" i="5"/>
  <c r="C417" i="5"/>
  <c r="D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A418" i="5"/>
  <c r="B418" i="5"/>
  <c r="C418" i="5"/>
  <c r="D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A419" i="5"/>
  <c r="B419" i="5"/>
  <c r="C419" i="5"/>
  <c r="D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A420" i="5"/>
  <c r="B420" i="5"/>
  <c r="C420" i="5"/>
  <c r="D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A421" i="5"/>
  <c r="B421" i="5"/>
  <c r="C421" i="5"/>
  <c r="D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A422" i="5"/>
  <c r="B422" i="5"/>
  <c r="C422" i="5"/>
  <c r="D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A423" i="5"/>
  <c r="B423" i="5"/>
  <c r="C423" i="5"/>
  <c r="D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A424" i="5"/>
  <c r="B424" i="5"/>
  <c r="C424" i="5"/>
  <c r="D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A425" i="5"/>
  <c r="B425" i="5"/>
  <c r="C425" i="5"/>
  <c r="D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A426" i="5"/>
  <c r="B426" i="5"/>
  <c r="C426" i="5"/>
  <c r="D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A427" i="5"/>
  <c r="B427" i="5"/>
  <c r="C427" i="5"/>
  <c r="D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A428" i="5"/>
  <c r="B428" i="5"/>
  <c r="C428" i="5"/>
  <c r="D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A429" i="5"/>
  <c r="B429" i="5"/>
  <c r="C429" i="5"/>
  <c r="D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A430" i="5"/>
  <c r="B430" i="5"/>
  <c r="C430" i="5"/>
  <c r="D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A431" i="5"/>
  <c r="B431" i="5"/>
  <c r="C431" i="5"/>
  <c r="D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A432" i="5"/>
  <c r="B432" i="5"/>
  <c r="C432" i="5"/>
  <c r="D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A433" i="5"/>
  <c r="B433" i="5"/>
  <c r="C433" i="5"/>
  <c r="D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A434" i="5"/>
  <c r="B434" i="5"/>
  <c r="C434" i="5"/>
  <c r="D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A435" i="5"/>
  <c r="B435" i="5"/>
  <c r="C435" i="5"/>
  <c r="D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A436" i="5"/>
  <c r="B436" i="5"/>
  <c r="C436" i="5"/>
  <c r="D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A437" i="5"/>
  <c r="B437" i="5"/>
  <c r="C437" i="5"/>
  <c r="D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A438" i="5"/>
  <c r="B438" i="5"/>
  <c r="C438" i="5"/>
  <c r="D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A439" i="5"/>
  <c r="B439" i="5"/>
  <c r="C439" i="5"/>
  <c r="D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A440" i="5"/>
  <c r="B440" i="5"/>
  <c r="C440" i="5"/>
  <c r="D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A441" i="5"/>
  <c r="B441" i="5"/>
  <c r="C441" i="5"/>
  <c r="D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A442" i="5"/>
  <c r="B442" i="5"/>
  <c r="C442" i="5"/>
  <c r="D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A443" i="5"/>
  <c r="B443" i="5"/>
  <c r="C443" i="5"/>
  <c r="D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A444" i="5"/>
  <c r="B444" i="5"/>
  <c r="C444" i="5"/>
  <c r="D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A445" i="5"/>
  <c r="B445" i="5"/>
  <c r="C445" i="5"/>
  <c r="D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A446" i="5"/>
  <c r="B446" i="5"/>
  <c r="C446" i="5"/>
  <c r="D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A447" i="5"/>
  <c r="B447" i="5"/>
  <c r="C447" i="5"/>
  <c r="D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A448" i="5"/>
  <c r="B448" i="5"/>
  <c r="C448" i="5"/>
  <c r="D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A449" i="5"/>
  <c r="B449" i="5"/>
  <c r="C449" i="5"/>
  <c r="D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A450" i="5"/>
  <c r="B450" i="5"/>
  <c r="C450" i="5"/>
  <c r="D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A451" i="5"/>
  <c r="B451" i="5"/>
  <c r="C451" i="5"/>
  <c r="D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A452" i="5"/>
  <c r="B452" i="5"/>
  <c r="C452" i="5"/>
  <c r="D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A453" i="5"/>
  <c r="B453" i="5"/>
  <c r="C453" i="5"/>
  <c r="D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A454" i="5"/>
  <c r="B454" i="5"/>
  <c r="C454" i="5"/>
  <c r="D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A455" i="5"/>
  <c r="B455" i="5"/>
  <c r="C455" i="5"/>
  <c r="D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A456" i="5"/>
  <c r="B456" i="5"/>
  <c r="C456" i="5"/>
  <c r="D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A457" i="5"/>
  <c r="B457" i="5"/>
  <c r="C457" i="5"/>
  <c r="D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A458" i="5"/>
  <c r="B458" i="5"/>
  <c r="C458" i="5"/>
  <c r="D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A459" i="5"/>
  <c r="B459" i="5"/>
  <c r="C459" i="5"/>
  <c r="D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A460" i="5"/>
  <c r="B460" i="5"/>
  <c r="C460" i="5"/>
  <c r="D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A461" i="5"/>
  <c r="B461" i="5"/>
  <c r="C461" i="5"/>
  <c r="D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A462" i="5"/>
  <c r="B462" i="5"/>
  <c r="C462" i="5"/>
  <c r="D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A463" i="5"/>
  <c r="B463" i="5"/>
  <c r="C463" i="5"/>
  <c r="D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A464" i="5"/>
  <c r="B464" i="5"/>
  <c r="C464" i="5"/>
  <c r="D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A465" i="5"/>
  <c r="B465" i="5"/>
  <c r="C465" i="5"/>
  <c r="D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A466" i="5"/>
  <c r="B466" i="5"/>
  <c r="C466" i="5"/>
  <c r="D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A467" i="5"/>
  <c r="B467" i="5"/>
  <c r="C467" i="5"/>
  <c r="D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A468" i="5"/>
  <c r="B468" i="5"/>
  <c r="C468" i="5"/>
  <c r="D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A469" i="5"/>
  <c r="B469" i="5"/>
  <c r="C469" i="5"/>
  <c r="D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A470" i="5"/>
  <c r="B470" i="5"/>
  <c r="C470" i="5"/>
  <c r="D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A471" i="5"/>
  <c r="B471" i="5"/>
  <c r="C471" i="5"/>
  <c r="D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A472" i="5"/>
  <c r="B472" i="5"/>
  <c r="C472" i="5"/>
  <c r="D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A473" i="5"/>
  <c r="B473" i="5"/>
  <c r="C473" i="5"/>
  <c r="D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A474" i="5"/>
  <c r="B474" i="5"/>
  <c r="C474" i="5"/>
  <c r="D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A475" i="5"/>
  <c r="B475" i="5"/>
  <c r="C475" i="5"/>
  <c r="D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A476" i="5"/>
  <c r="B476" i="5"/>
  <c r="C476" i="5"/>
  <c r="D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A477" i="5"/>
  <c r="B477" i="5"/>
  <c r="C477" i="5"/>
  <c r="D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A478" i="5"/>
  <c r="B478" i="5"/>
  <c r="C478" i="5"/>
  <c r="D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A479" i="5"/>
  <c r="B479" i="5"/>
  <c r="C479" i="5"/>
  <c r="D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A480" i="5"/>
  <c r="B480" i="5"/>
  <c r="C480" i="5"/>
  <c r="D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A481" i="5"/>
  <c r="B481" i="5"/>
  <c r="C481" i="5"/>
  <c r="D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A482" i="5"/>
  <c r="B482" i="5"/>
  <c r="C482" i="5"/>
  <c r="D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A483" i="5"/>
  <c r="B483" i="5"/>
  <c r="C483" i="5"/>
  <c r="D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A484" i="5"/>
  <c r="B484" i="5"/>
  <c r="C484" i="5"/>
  <c r="D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A485" i="5"/>
  <c r="B485" i="5"/>
  <c r="C485" i="5"/>
  <c r="D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A486" i="5"/>
  <c r="B486" i="5"/>
  <c r="C486" i="5"/>
  <c r="D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A487" i="5"/>
  <c r="B487" i="5"/>
  <c r="C487" i="5"/>
  <c r="D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A488" i="5"/>
  <c r="B488" i="5"/>
  <c r="C488" i="5"/>
  <c r="D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A489" i="5"/>
  <c r="B489" i="5"/>
  <c r="C489" i="5"/>
  <c r="D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A490" i="5"/>
  <c r="B490" i="5"/>
  <c r="C490" i="5"/>
  <c r="D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A491" i="5"/>
  <c r="B491" i="5"/>
  <c r="C491" i="5"/>
  <c r="D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A492" i="5"/>
  <c r="B492" i="5"/>
  <c r="C492" i="5"/>
  <c r="D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A493" i="5"/>
  <c r="B493" i="5"/>
  <c r="C493" i="5"/>
  <c r="D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A494" i="5"/>
  <c r="B494" i="5"/>
  <c r="C494" i="5"/>
  <c r="D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A495" i="5"/>
  <c r="B495" i="5"/>
  <c r="C495" i="5"/>
  <c r="D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A496" i="5"/>
  <c r="B496" i="5"/>
  <c r="C496" i="5"/>
  <c r="D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A497" i="5"/>
  <c r="B497" i="5"/>
  <c r="C497" i="5"/>
  <c r="D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A498" i="5"/>
  <c r="B498" i="5"/>
  <c r="C498" i="5"/>
  <c r="D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A499" i="5"/>
  <c r="B499" i="5"/>
  <c r="C499" i="5"/>
  <c r="D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A500" i="5"/>
  <c r="B500" i="5"/>
  <c r="C500" i="5"/>
  <c r="D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A501" i="5"/>
  <c r="B501" i="5"/>
  <c r="C501" i="5"/>
  <c r="D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A502" i="5"/>
  <c r="B502" i="5"/>
  <c r="C502" i="5"/>
  <c r="D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A503" i="5"/>
  <c r="B503" i="5"/>
  <c r="C503" i="5"/>
  <c r="D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A504" i="5"/>
  <c r="B504" i="5"/>
  <c r="C504" i="5"/>
  <c r="D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A505" i="5"/>
  <c r="B505" i="5"/>
  <c r="C505" i="5"/>
  <c r="D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A506" i="5"/>
  <c r="B506" i="5"/>
  <c r="C506" i="5"/>
  <c r="D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A507" i="5"/>
  <c r="B507" i="5"/>
  <c r="C507" i="5"/>
  <c r="D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A508" i="5"/>
  <c r="B508" i="5"/>
  <c r="C508" i="5"/>
  <c r="D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A509" i="5"/>
  <c r="B509" i="5"/>
  <c r="C509" i="5"/>
  <c r="D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A510" i="5"/>
  <c r="B510" i="5"/>
  <c r="C510" i="5"/>
  <c r="D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A511" i="5"/>
  <c r="B511" i="5"/>
  <c r="C511" i="5"/>
  <c r="D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A512" i="5"/>
  <c r="B512" i="5"/>
  <c r="C512" i="5"/>
  <c r="D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A513" i="5"/>
  <c r="B513" i="5"/>
  <c r="C513" i="5"/>
  <c r="D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A514" i="5"/>
  <c r="B514" i="5"/>
  <c r="C514" i="5"/>
  <c r="D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A515" i="5"/>
  <c r="B515" i="5"/>
  <c r="C515" i="5"/>
  <c r="D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A516" i="5"/>
  <c r="B516" i="5"/>
  <c r="C516" i="5"/>
  <c r="D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A517" i="5"/>
  <c r="B517" i="5"/>
  <c r="C517" i="5"/>
  <c r="D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A518" i="5"/>
  <c r="B518" i="5"/>
  <c r="C518" i="5"/>
  <c r="D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A519" i="5"/>
  <c r="B519" i="5"/>
  <c r="C519" i="5"/>
  <c r="D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A520" i="5"/>
  <c r="B520" i="5"/>
  <c r="C520" i="5"/>
  <c r="D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A521" i="5"/>
  <c r="B521" i="5"/>
  <c r="C521" i="5"/>
  <c r="D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A522" i="5"/>
  <c r="B522" i="5"/>
  <c r="C522" i="5"/>
  <c r="D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A523" i="5"/>
  <c r="B523" i="5"/>
  <c r="C523" i="5"/>
  <c r="D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A524" i="5"/>
  <c r="B524" i="5"/>
  <c r="C524" i="5"/>
  <c r="D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A525" i="5"/>
  <c r="B525" i="5"/>
  <c r="C525" i="5"/>
  <c r="D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A526" i="5"/>
  <c r="B526" i="5"/>
  <c r="C526" i="5"/>
  <c r="D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A527" i="5"/>
  <c r="B527" i="5"/>
  <c r="C527" i="5"/>
  <c r="D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A528" i="5"/>
  <c r="B528" i="5"/>
  <c r="C528" i="5"/>
  <c r="D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A529" i="5"/>
  <c r="B529" i="5"/>
  <c r="C529" i="5"/>
  <c r="D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A530" i="5"/>
  <c r="B530" i="5"/>
  <c r="C530" i="5"/>
  <c r="D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A531" i="5"/>
  <c r="B531" i="5"/>
  <c r="C531" i="5"/>
  <c r="D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A532" i="5"/>
  <c r="B532" i="5"/>
  <c r="C532" i="5"/>
  <c r="D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A533" i="5"/>
  <c r="B533" i="5"/>
  <c r="C533" i="5"/>
  <c r="D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A534" i="5"/>
  <c r="B534" i="5"/>
  <c r="C534" i="5"/>
  <c r="D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A535" i="5"/>
  <c r="B535" i="5"/>
  <c r="C535" i="5"/>
  <c r="D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A536" i="5"/>
  <c r="B536" i="5"/>
  <c r="C536" i="5"/>
  <c r="D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A537" i="5"/>
  <c r="B537" i="5"/>
  <c r="C537" i="5"/>
  <c r="D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A538" i="5"/>
  <c r="B538" i="5"/>
  <c r="C538" i="5"/>
  <c r="D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A539" i="5"/>
  <c r="B539" i="5"/>
  <c r="C539" i="5"/>
  <c r="D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A540" i="5"/>
  <c r="B540" i="5"/>
  <c r="C540" i="5"/>
  <c r="D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A541" i="5"/>
  <c r="B541" i="5"/>
  <c r="C541" i="5"/>
  <c r="D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A542" i="5"/>
  <c r="B542" i="5"/>
  <c r="C542" i="5"/>
  <c r="D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A543" i="5"/>
  <c r="B543" i="5"/>
  <c r="C543" i="5"/>
  <c r="D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A544" i="5"/>
  <c r="B544" i="5"/>
  <c r="C544" i="5"/>
  <c r="D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A545" i="5"/>
  <c r="B545" i="5"/>
  <c r="C545" i="5"/>
  <c r="D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A546" i="5"/>
  <c r="B546" i="5"/>
  <c r="C546" i="5"/>
  <c r="D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A547" i="5"/>
  <c r="B547" i="5"/>
  <c r="C547" i="5"/>
  <c r="D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A548" i="5"/>
  <c r="B548" i="5"/>
  <c r="C548" i="5"/>
  <c r="D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A549" i="5"/>
  <c r="B549" i="5"/>
  <c r="C549" i="5"/>
  <c r="D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A550" i="5"/>
  <c r="B550" i="5"/>
  <c r="C550" i="5"/>
  <c r="D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A551" i="5"/>
  <c r="B551" i="5"/>
  <c r="C551" i="5"/>
  <c r="D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A552" i="5"/>
  <c r="B552" i="5"/>
  <c r="C552" i="5"/>
  <c r="D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A553" i="5"/>
  <c r="B553" i="5"/>
  <c r="C553" i="5"/>
  <c r="D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A554" i="5"/>
  <c r="B554" i="5"/>
  <c r="C554" i="5"/>
  <c r="D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A555" i="5"/>
  <c r="B555" i="5"/>
  <c r="C555" i="5"/>
  <c r="D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A556" i="5"/>
  <c r="B556" i="5"/>
  <c r="C556" i="5"/>
  <c r="D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A557" i="5"/>
  <c r="B557" i="5"/>
  <c r="C557" i="5"/>
  <c r="D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A558" i="5"/>
  <c r="B558" i="5"/>
  <c r="C558" i="5"/>
  <c r="D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A559" i="5"/>
  <c r="B559" i="5"/>
  <c r="C559" i="5"/>
  <c r="D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A560" i="5"/>
  <c r="B560" i="5"/>
  <c r="C560" i="5"/>
  <c r="D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A561" i="5"/>
  <c r="B561" i="5"/>
  <c r="C561" i="5"/>
  <c r="D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A562" i="5"/>
  <c r="B562" i="5"/>
  <c r="C562" i="5"/>
  <c r="D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A563" i="5"/>
  <c r="B563" i="5"/>
  <c r="C563" i="5"/>
  <c r="D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A564" i="5"/>
  <c r="B564" i="5"/>
  <c r="C564" i="5"/>
  <c r="D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A565" i="5"/>
  <c r="B565" i="5"/>
  <c r="C565" i="5"/>
  <c r="D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A566" i="5"/>
  <c r="B566" i="5"/>
  <c r="C566" i="5"/>
  <c r="D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A567" i="5"/>
  <c r="B567" i="5"/>
  <c r="C567" i="5"/>
  <c r="D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A568" i="5"/>
  <c r="B568" i="5"/>
  <c r="C568" i="5"/>
  <c r="D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A569" i="5"/>
  <c r="B569" i="5"/>
  <c r="C569" i="5"/>
  <c r="D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A570" i="5"/>
  <c r="B570" i="5"/>
  <c r="C570" i="5"/>
  <c r="D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A571" i="5"/>
  <c r="B571" i="5"/>
  <c r="C571" i="5"/>
  <c r="D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A572" i="5"/>
  <c r="B572" i="5"/>
  <c r="C572" i="5"/>
  <c r="D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A573" i="5"/>
  <c r="B573" i="5"/>
  <c r="C573" i="5"/>
  <c r="D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A574" i="5"/>
  <c r="B574" i="5"/>
  <c r="C574" i="5"/>
  <c r="D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A575" i="5"/>
  <c r="B575" i="5"/>
  <c r="C575" i="5"/>
  <c r="D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A576" i="5"/>
  <c r="B576" i="5"/>
  <c r="C576" i="5"/>
  <c r="D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A577" i="5"/>
  <c r="B577" i="5"/>
  <c r="C577" i="5"/>
  <c r="D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A578" i="5"/>
  <c r="B578" i="5"/>
  <c r="C578" i="5"/>
  <c r="D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A579" i="5"/>
  <c r="B579" i="5"/>
  <c r="C579" i="5"/>
  <c r="D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A580" i="5"/>
  <c r="B580" i="5"/>
  <c r="C580" i="5"/>
  <c r="D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A581" i="5"/>
  <c r="B581" i="5"/>
  <c r="C581" i="5"/>
  <c r="D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A582" i="5"/>
  <c r="B582" i="5"/>
  <c r="C582" i="5"/>
  <c r="D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A583" i="5"/>
  <c r="B583" i="5"/>
  <c r="C583" i="5"/>
  <c r="D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A584" i="5"/>
  <c r="B584" i="5"/>
  <c r="C584" i="5"/>
  <c r="D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A585" i="5"/>
  <c r="B585" i="5"/>
  <c r="C585" i="5"/>
  <c r="D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A586" i="5"/>
  <c r="B586" i="5"/>
  <c r="C586" i="5"/>
  <c r="D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A587" i="5"/>
  <c r="B587" i="5"/>
  <c r="C587" i="5"/>
  <c r="D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A588" i="5"/>
  <c r="B588" i="5"/>
  <c r="C588" i="5"/>
  <c r="D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A589" i="5"/>
  <c r="B589" i="5"/>
  <c r="C589" i="5"/>
  <c r="D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A590" i="5"/>
  <c r="B590" i="5"/>
  <c r="C590" i="5"/>
  <c r="D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A591" i="5"/>
  <c r="B591" i="5"/>
  <c r="C591" i="5"/>
  <c r="D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A592" i="5"/>
  <c r="B592" i="5"/>
  <c r="C592" i="5"/>
  <c r="D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A593" i="5"/>
  <c r="B593" i="5"/>
  <c r="C593" i="5"/>
  <c r="D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A594" i="5"/>
  <c r="B594" i="5"/>
  <c r="C594" i="5"/>
  <c r="D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A595" i="5"/>
  <c r="B595" i="5"/>
  <c r="C595" i="5"/>
  <c r="D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A596" i="5"/>
  <c r="B596" i="5"/>
  <c r="C596" i="5"/>
  <c r="D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A597" i="5"/>
  <c r="B597" i="5"/>
  <c r="C597" i="5"/>
  <c r="D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A598" i="5"/>
  <c r="B598" i="5"/>
  <c r="C598" i="5"/>
  <c r="D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A599" i="5"/>
  <c r="B599" i="5"/>
  <c r="C599" i="5"/>
  <c r="D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A600" i="5"/>
  <c r="B600" i="5"/>
  <c r="C600" i="5"/>
  <c r="D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A601" i="5"/>
  <c r="B601" i="5"/>
  <c r="C601" i="5"/>
  <c r="D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A602" i="5"/>
  <c r="B602" i="5"/>
  <c r="C602" i="5"/>
  <c r="D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A603" i="5"/>
  <c r="B603" i="5"/>
  <c r="C603" i="5"/>
  <c r="D603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A604" i="5"/>
  <c r="B604" i="5"/>
  <c r="C604" i="5"/>
  <c r="D604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A605" i="5"/>
  <c r="B605" i="5"/>
  <c r="C605" i="5"/>
  <c r="D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A606" i="5"/>
  <c r="B606" i="5"/>
  <c r="C606" i="5"/>
  <c r="D606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A607" i="5"/>
  <c r="B607" i="5"/>
  <c r="C607" i="5"/>
  <c r="D607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A608" i="5"/>
  <c r="B608" i="5"/>
  <c r="C608" i="5"/>
  <c r="D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A609" i="5"/>
  <c r="B609" i="5"/>
  <c r="C609" i="5"/>
  <c r="D609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A610" i="5"/>
  <c r="B610" i="5"/>
  <c r="C610" i="5"/>
  <c r="D610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A611" i="5"/>
  <c r="B611" i="5"/>
  <c r="C611" i="5"/>
  <c r="D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A612" i="5"/>
  <c r="B612" i="5"/>
  <c r="C612" i="5"/>
  <c r="D612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A613" i="5"/>
  <c r="B613" i="5"/>
  <c r="C613" i="5"/>
  <c r="D613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A614" i="5"/>
  <c r="B614" i="5"/>
  <c r="C614" i="5"/>
  <c r="D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A615" i="5"/>
  <c r="B615" i="5"/>
  <c r="C615" i="5"/>
  <c r="D615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A616" i="5"/>
  <c r="B616" i="5"/>
  <c r="C616" i="5"/>
  <c r="D616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A617" i="5"/>
  <c r="B617" i="5"/>
  <c r="C617" i="5"/>
  <c r="D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A618" i="5"/>
  <c r="B618" i="5"/>
  <c r="C618" i="5"/>
  <c r="D618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A619" i="5"/>
  <c r="B619" i="5"/>
  <c r="C619" i="5"/>
  <c r="D619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A620" i="5"/>
  <c r="B620" i="5"/>
  <c r="C620" i="5"/>
  <c r="D620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A621" i="5"/>
  <c r="B621" i="5"/>
  <c r="C621" i="5"/>
  <c r="D621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A622" i="5"/>
  <c r="B622" i="5"/>
  <c r="C622" i="5"/>
  <c r="D622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A623" i="5"/>
  <c r="B623" i="5"/>
  <c r="C623" i="5"/>
  <c r="D623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A624" i="5"/>
  <c r="B624" i="5"/>
  <c r="C624" i="5"/>
  <c r="D624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A625" i="5"/>
  <c r="B625" i="5"/>
  <c r="C625" i="5"/>
  <c r="D625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A626" i="5"/>
  <c r="B626" i="5"/>
  <c r="C626" i="5"/>
  <c r="D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A627" i="5"/>
  <c r="B627" i="5"/>
  <c r="C627" i="5"/>
  <c r="D627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A628" i="5"/>
  <c r="B628" i="5"/>
  <c r="C628" i="5"/>
  <c r="D628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A629" i="5"/>
  <c r="B629" i="5"/>
  <c r="C629" i="5"/>
  <c r="D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A630" i="5"/>
  <c r="B630" i="5"/>
  <c r="C630" i="5"/>
  <c r="D630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A631" i="5"/>
  <c r="B631" i="5"/>
  <c r="C631" i="5"/>
  <c r="D631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A632" i="5"/>
  <c r="B632" i="5"/>
  <c r="C632" i="5"/>
  <c r="D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A633" i="5"/>
  <c r="B633" i="5"/>
  <c r="C633" i="5"/>
  <c r="D633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A634" i="5"/>
  <c r="B634" i="5"/>
  <c r="C634" i="5"/>
  <c r="D634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A635" i="5"/>
  <c r="B635" i="5"/>
  <c r="C635" i="5"/>
  <c r="D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A636" i="5"/>
  <c r="B636" i="5"/>
  <c r="C636" i="5"/>
  <c r="D636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A637" i="5"/>
  <c r="B637" i="5"/>
  <c r="C637" i="5"/>
  <c r="D637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A638" i="5"/>
  <c r="B638" i="5"/>
  <c r="C638" i="5"/>
  <c r="D638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A639" i="5"/>
  <c r="B639" i="5"/>
  <c r="C639" i="5"/>
  <c r="D639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A640" i="5"/>
  <c r="B640" i="5"/>
  <c r="C640" i="5"/>
  <c r="D640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A641" i="5"/>
  <c r="B641" i="5"/>
  <c r="C641" i="5"/>
  <c r="D641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A642" i="5"/>
  <c r="B642" i="5"/>
  <c r="C642" i="5"/>
  <c r="D642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A643" i="5"/>
  <c r="B643" i="5"/>
  <c r="C643" i="5"/>
  <c r="D643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A644" i="5"/>
  <c r="B644" i="5"/>
  <c r="C644" i="5"/>
  <c r="D644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A645" i="5"/>
  <c r="B645" i="5"/>
  <c r="C645" i="5"/>
  <c r="D645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A646" i="5"/>
  <c r="B646" i="5"/>
  <c r="C646" i="5"/>
  <c r="D646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A647" i="5"/>
  <c r="B647" i="5"/>
  <c r="C647" i="5"/>
  <c r="D647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A648" i="5"/>
  <c r="B648" i="5"/>
  <c r="C648" i="5"/>
  <c r="D648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A649" i="5"/>
  <c r="B649" i="5"/>
  <c r="C649" i="5"/>
  <c r="D649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A650" i="5"/>
  <c r="B650" i="5"/>
  <c r="C650" i="5"/>
  <c r="D650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A651" i="5"/>
  <c r="B651" i="5"/>
  <c r="C651" i="5"/>
  <c r="D651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A652" i="5"/>
  <c r="B652" i="5"/>
  <c r="C652" i="5"/>
  <c r="D652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A653" i="5"/>
  <c r="B653" i="5"/>
  <c r="C653" i="5"/>
  <c r="D653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A654" i="5"/>
  <c r="B654" i="5"/>
  <c r="C654" i="5"/>
  <c r="D654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A655" i="5"/>
  <c r="B655" i="5"/>
  <c r="C655" i="5"/>
  <c r="D655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A656" i="5"/>
  <c r="B656" i="5"/>
  <c r="C656" i="5"/>
  <c r="D656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A657" i="5"/>
  <c r="B657" i="5"/>
  <c r="C657" i="5"/>
  <c r="D657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A658" i="5"/>
  <c r="B658" i="5"/>
  <c r="C658" i="5"/>
  <c r="D658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A659" i="5"/>
  <c r="B659" i="5"/>
  <c r="C659" i="5"/>
  <c r="D659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A660" i="5"/>
  <c r="B660" i="5"/>
  <c r="C660" i="5"/>
  <c r="D660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A661" i="5"/>
  <c r="B661" i="5"/>
  <c r="C661" i="5"/>
  <c r="D661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A662" i="5"/>
  <c r="B662" i="5"/>
  <c r="C662" i="5"/>
  <c r="D662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A663" i="5"/>
  <c r="B663" i="5"/>
  <c r="C663" i="5"/>
  <c r="D663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A664" i="5"/>
  <c r="B664" i="5"/>
  <c r="C664" i="5"/>
  <c r="D664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A665" i="5"/>
  <c r="B665" i="5"/>
  <c r="C665" i="5"/>
  <c r="D665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A666" i="5"/>
  <c r="B666" i="5"/>
  <c r="C666" i="5"/>
  <c r="D666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A667" i="5"/>
  <c r="B667" i="5"/>
  <c r="C667" i="5"/>
  <c r="D667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A668" i="5"/>
  <c r="B668" i="5"/>
  <c r="C668" i="5"/>
  <c r="D668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A669" i="5"/>
  <c r="B669" i="5"/>
  <c r="C669" i="5"/>
  <c r="D669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A670" i="5"/>
  <c r="B670" i="5"/>
  <c r="C670" i="5"/>
  <c r="D670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A671" i="5"/>
  <c r="B671" i="5"/>
  <c r="C671" i="5"/>
  <c r="D671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A672" i="5"/>
  <c r="B672" i="5"/>
  <c r="C672" i="5"/>
  <c r="D672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A673" i="5"/>
  <c r="B673" i="5"/>
  <c r="C673" i="5"/>
  <c r="D673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A674" i="5"/>
  <c r="B674" i="5"/>
  <c r="C674" i="5"/>
  <c r="D674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A675" i="5"/>
  <c r="B675" i="5"/>
  <c r="C675" i="5"/>
  <c r="D675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A676" i="5"/>
  <c r="B676" i="5"/>
  <c r="C676" i="5"/>
  <c r="D676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A677" i="5"/>
  <c r="B677" i="5"/>
  <c r="C677" i="5"/>
  <c r="D677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A678" i="5"/>
  <c r="B678" i="5"/>
  <c r="C678" i="5"/>
  <c r="D678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A679" i="5"/>
  <c r="B679" i="5"/>
  <c r="C679" i="5"/>
  <c r="D679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A680" i="5"/>
  <c r="B680" i="5"/>
  <c r="C680" i="5"/>
  <c r="D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A681" i="5"/>
  <c r="B681" i="5"/>
  <c r="C681" i="5"/>
  <c r="D681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A682" i="5"/>
  <c r="B682" i="5"/>
  <c r="C682" i="5"/>
  <c r="D682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A683" i="5"/>
  <c r="B683" i="5"/>
  <c r="C683" i="5"/>
  <c r="D683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A684" i="5"/>
  <c r="B684" i="5"/>
  <c r="C684" i="5"/>
  <c r="D684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A685" i="5"/>
  <c r="B685" i="5"/>
  <c r="C685" i="5"/>
  <c r="D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A686" i="5"/>
  <c r="B686" i="5"/>
  <c r="C686" i="5"/>
  <c r="D686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A687" i="5"/>
  <c r="B687" i="5"/>
  <c r="C687" i="5"/>
  <c r="D687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A688" i="5"/>
  <c r="B688" i="5"/>
  <c r="C688" i="5"/>
  <c r="D688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A689" i="5"/>
  <c r="B689" i="5"/>
  <c r="C689" i="5"/>
  <c r="D689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A690" i="5"/>
  <c r="B690" i="5"/>
  <c r="C690" i="5"/>
  <c r="D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A691" i="5"/>
  <c r="B691" i="5"/>
  <c r="C691" i="5"/>
  <c r="D691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A692" i="5"/>
  <c r="B692" i="5"/>
  <c r="C692" i="5"/>
  <c r="D692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A693" i="5"/>
  <c r="B693" i="5"/>
  <c r="C693" i="5"/>
  <c r="D693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A694" i="5"/>
  <c r="B694" i="5"/>
  <c r="C694" i="5"/>
  <c r="D694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A695" i="5"/>
  <c r="B695" i="5"/>
  <c r="C695" i="5"/>
  <c r="D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A696" i="5"/>
  <c r="B696" i="5"/>
  <c r="C696" i="5"/>
  <c r="D696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A697" i="5"/>
  <c r="B697" i="5"/>
  <c r="C697" i="5"/>
  <c r="D697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A698" i="5"/>
  <c r="B698" i="5"/>
  <c r="C698" i="5"/>
  <c r="D698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A699" i="5"/>
  <c r="B699" i="5"/>
  <c r="C699" i="5"/>
  <c r="D699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A700" i="5"/>
  <c r="B700" i="5"/>
  <c r="C700" i="5"/>
  <c r="D700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A701" i="5"/>
  <c r="B701" i="5"/>
  <c r="C701" i="5"/>
  <c r="D701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A702" i="5"/>
  <c r="B702" i="5"/>
  <c r="C702" i="5"/>
  <c r="D702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A208" i="5"/>
  <c r="B208" i="5"/>
  <c r="C208" i="5"/>
  <c r="D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A209" i="5"/>
  <c r="B209" i="5"/>
  <c r="C209" i="5"/>
  <c r="D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A210" i="5"/>
  <c r="B210" i="5"/>
  <c r="C210" i="5"/>
  <c r="D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A211" i="5"/>
  <c r="B211" i="5"/>
  <c r="C211" i="5"/>
  <c r="D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A212" i="5"/>
  <c r="B212" i="5"/>
  <c r="C212" i="5"/>
  <c r="D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A213" i="5"/>
  <c r="B213" i="5"/>
  <c r="C213" i="5"/>
  <c r="D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A214" i="5"/>
  <c r="B214" i="5"/>
  <c r="C214" i="5"/>
  <c r="D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A215" i="5"/>
  <c r="B215" i="5"/>
  <c r="C215" i="5"/>
  <c r="D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A216" i="5"/>
  <c r="B216" i="5"/>
  <c r="C216" i="5"/>
  <c r="D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A217" i="5"/>
  <c r="B217" i="5"/>
  <c r="C217" i="5"/>
  <c r="D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A218" i="5"/>
  <c r="B218" i="5"/>
  <c r="C218" i="5"/>
  <c r="D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A219" i="5"/>
  <c r="B219" i="5"/>
  <c r="C219" i="5"/>
  <c r="D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A220" i="5"/>
  <c r="B220" i="5"/>
  <c r="C220" i="5"/>
  <c r="D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A221" i="5"/>
  <c r="B221" i="5"/>
  <c r="C221" i="5"/>
  <c r="D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A222" i="5"/>
  <c r="B222" i="5"/>
  <c r="C222" i="5"/>
  <c r="D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A223" i="5"/>
  <c r="B223" i="5"/>
  <c r="C223" i="5"/>
  <c r="D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A224" i="5"/>
  <c r="B224" i="5"/>
  <c r="C224" i="5"/>
  <c r="D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A225" i="5"/>
  <c r="B225" i="5"/>
  <c r="C225" i="5"/>
  <c r="D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A226" i="5"/>
  <c r="B226" i="5"/>
  <c r="C226" i="5"/>
  <c r="D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A227" i="5"/>
  <c r="B227" i="5"/>
  <c r="C227" i="5"/>
  <c r="D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A228" i="5"/>
  <c r="B228" i="5"/>
  <c r="C228" i="5"/>
  <c r="D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A229" i="5"/>
  <c r="B229" i="5"/>
  <c r="C229" i="5"/>
  <c r="D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A230" i="5"/>
  <c r="B230" i="5"/>
  <c r="C230" i="5"/>
  <c r="D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A231" i="5"/>
  <c r="B231" i="5"/>
  <c r="C231" i="5"/>
  <c r="D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A232" i="5"/>
  <c r="B232" i="5"/>
  <c r="C232" i="5"/>
  <c r="D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A233" i="5"/>
  <c r="B233" i="5"/>
  <c r="C233" i="5"/>
  <c r="D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A234" i="5"/>
  <c r="B234" i="5"/>
  <c r="C234" i="5"/>
  <c r="D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A235" i="5"/>
  <c r="B235" i="5"/>
  <c r="C235" i="5"/>
  <c r="D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A236" i="5"/>
  <c r="B236" i="5"/>
  <c r="C236" i="5"/>
  <c r="D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A237" i="5"/>
  <c r="B237" i="5"/>
  <c r="C237" i="5"/>
  <c r="D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A238" i="5"/>
  <c r="B238" i="5"/>
  <c r="C238" i="5"/>
  <c r="D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A239" i="5"/>
  <c r="B239" i="5"/>
  <c r="C239" i="5"/>
  <c r="D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A240" i="5"/>
  <c r="B240" i="5"/>
  <c r="C240" i="5"/>
  <c r="D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A241" i="5"/>
  <c r="B241" i="5"/>
  <c r="C241" i="5"/>
  <c r="D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A242" i="5"/>
  <c r="B242" i="5"/>
  <c r="C242" i="5"/>
  <c r="D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A243" i="5"/>
  <c r="B243" i="5"/>
  <c r="C243" i="5"/>
  <c r="D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A244" i="5"/>
  <c r="B244" i="5"/>
  <c r="C244" i="5"/>
  <c r="D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A245" i="5"/>
  <c r="B245" i="5"/>
  <c r="C245" i="5"/>
  <c r="D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A246" i="5"/>
  <c r="B246" i="5"/>
  <c r="C246" i="5"/>
  <c r="D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A247" i="5"/>
  <c r="B247" i="5"/>
  <c r="C247" i="5"/>
  <c r="D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A248" i="5"/>
  <c r="B248" i="5"/>
  <c r="C248" i="5"/>
  <c r="D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A249" i="5"/>
  <c r="B249" i="5"/>
  <c r="C249" i="5"/>
  <c r="D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A250" i="5"/>
  <c r="B250" i="5"/>
  <c r="C250" i="5"/>
  <c r="D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A251" i="5"/>
  <c r="B251" i="5"/>
  <c r="C251" i="5"/>
  <c r="D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A252" i="5"/>
  <c r="B252" i="5"/>
  <c r="C252" i="5"/>
  <c r="D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A253" i="5"/>
  <c r="B253" i="5"/>
  <c r="C253" i="5"/>
  <c r="D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A254" i="5"/>
  <c r="B254" i="5"/>
  <c r="C254" i="5"/>
  <c r="D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A255" i="5"/>
  <c r="B255" i="5"/>
  <c r="C255" i="5"/>
  <c r="D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A256" i="5"/>
  <c r="B256" i="5"/>
  <c r="C256" i="5"/>
  <c r="D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A257" i="5"/>
  <c r="B257" i="5"/>
  <c r="C257" i="5"/>
  <c r="D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A258" i="5"/>
  <c r="B258" i="5"/>
  <c r="C258" i="5"/>
  <c r="D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A259" i="5"/>
  <c r="B259" i="5"/>
  <c r="C259" i="5"/>
  <c r="D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A260" i="5"/>
  <c r="B260" i="5"/>
  <c r="C260" i="5"/>
  <c r="D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A261" i="5"/>
  <c r="B261" i="5"/>
  <c r="C261" i="5"/>
  <c r="D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A262" i="5"/>
  <c r="B262" i="5"/>
  <c r="C262" i="5"/>
  <c r="D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A263" i="5"/>
  <c r="B263" i="5"/>
  <c r="C263" i="5"/>
  <c r="D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A264" i="5"/>
  <c r="B264" i="5"/>
  <c r="C264" i="5"/>
  <c r="D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A265" i="5"/>
  <c r="B265" i="5"/>
  <c r="C265" i="5"/>
  <c r="D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A266" i="5"/>
  <c r="B266" i="5"/>
  <c r="C266" i="5"/>
  <c r="D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A267" i="5"/>
  <c r="B267" i="5"/>
  <c r="C267" i="5"/>
  <c r="D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A268" i="5"/>
  <c r="B268" i="5"/>
  <c r="C268" i="5"/>
  <c r="D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A269" i="5"/>
  <c r="B269" i="5"/>
  <c r="C269" i="5"/>
  <c r="D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A270" i="5"/>
  <c r="B270" i="5"/>
  <c r="C270" i="5"/>
  <c r="D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A271" i="5"/>
  <c r="B271" i="5"/>
  <c r="C271" i="5"/>
  <c r="D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A272" i="5"/>
  <c r="B272" i="5"/>
  <c r="C272" i="5"/>
  <c r="D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A273" i="5"/>
  <c r="B273" i="5"/>
  <c r="C273" i="5"/>
  <c r="D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A274" i="5"/>
  <c r="B274" i="5"/>
  <c r="C274" i="5"/>
  <c r="D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A275" i="5"/>
  <c r="B275" i="5"/>
  <c r="C275" i="5"/>
  <c r="D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A276" i="5"/>
  <c r="B276" i="5"/>
  <c r="C276" i="5"/>
  <c r="D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A277" i="5"/>
  <c r="B277" i="5"/>
  <c r="C277" i="5"/>
  <c r="D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A278" i="5"/>
  <c r="B278" i="5"/>
  <c r="C278" i="5"/>
  <c r="D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A279" i="5"/>
  <c r="B279" i="5"/>
  <c r="C279" i="5"/>
  <c r="D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A280" i="5"/>
  <c r="B280" i="5"/>
  <c r="C280" i="5"/>
  <c r="D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A281" i="5"/>
  <c r="B281" i="5"/>
  <c r="C281" i="5"/>
  <c r="D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A282" i="5"/>
  <c r="B282" i="5"/>
  <c r="C282" i="5"/>
  <c r="D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A283" i="5"/>
  <c r="B283" i="5"/>
  <c r="C283" i="5"/>
  <c r="D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A284" i="5"/>
  <c r="B284" i="5"/>
  <c r="C284" i="5"/>
  <c r="D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A285" i="5"/>
  <c r="B285" i="5"/>
  <c r="C285" i="5"/>
  <c r="D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A286" i="5"/>
  <c r="B286" i="5"/>
  <c r="C286" i="5"/>
  <c r="D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A287" i="5"/>
  <c r="B287" i="5"/>
  <c r="C287" i="5"/>
  <c r="D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A288" i="5"/>
  <c r="B288" i="5"/>
  <c r="C288" i="5"/>
  <c r="D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A289" i="5"/>
  <c r="B289" i="5"/>
  <c r="C289" i="5"/>
  <c r="D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A290" i="5"/>
  <c r="B290" i="5"/>
  <c r="C290" i="5"/>
  <c r="D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A291" i="5"/>
  <c r="B291" i="5"/>
  <c r="C291" i="5"/>
  <c r="D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A292" i="5"/>
  <c r="B292" i="5"/>
  <c r="C292" i="5"/>
  <c r="D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A293" i="5"/>
  <c r="B293" i="5"/>
  <c r="C293" i="5"/>
  <c r="D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A294" i="5"/>
  <c r="B294" i="5"/>
  <c r="C294" i="5"/>
  <c r="D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A4" i="5"/>
  <c r="B4" i="5"/>
  <c r="C4" i="5"/>
  <c r="D4" i="5"/>
  <c r="F4" i="5"/>
  <c r="G4" i="5"/>
  <c r="H4" i="5"/>
  <c r="I4" i="5"/>
  <c r="J4" i="5"/>
  <c r="K4" i="5"/>
  <c r="L4" i="5"/>
  <c r="M4" i="5"/>
  <c r="N4" i="5"/>
  <c r="O4" i="5"/>
  <c r="P4" i="5"/>
  <c r="Q4" i="5"/>
  <c r="A5" i="5"/>
  <c r="B5" i="5"/>
  <c r="C5" i="5"/>
  <c r="D5" i="5"/>
  <c r="F5" i="5"/>
  <c r="G5" i="5"/>
  <c r="H5" i="5"/>
  <c r="I5" i="5"/>
  <c r="J5" i="5"/>
  <c r="K5" i="5"/>
  <c r="L5" i="5"/>
  <c r="M5" i="5"/>
  <c r="N5" i="5"/>
  <c r="O5" i="5"/>
  <c r="P5" i="5"/>
  <c r="Q5" i="5"/>
  <c r="A6" i="5"/>
  <c r="B6" i="5"/>
  <c r="C6" i="5"/>
  <c r="D6" i="5"/>
  <c r="F6" i="5"/>
  <c r="G6" i="5"/>
  <c r="H6" i="5"/>
  <c r="I6" i="5"/>
  <c r="J6" i="5"/>
  <c r="K6" i="5"/>
  <c r="L6" i="5"/>
  <c r="M6" i="5"/>
  <c r="N6" i="5"/>
  <c r="O6" i="5"/>
  <c r="P6" i="5"/>
  <c r="Q6" i="5"/>
  <c r="A7" i="5"/>
  <c r="B7" i="5"/>
  <c r="C7" i="5"/>
  <c r="D7" i="5"/>
  <c r="F7" i="5"/>
  <c r="G7" i="5"/>
  <c r="H7" i="5"/>
  <c r="I7" i="5"/>
  <c r="J7" i="5"/>
  <c r="K7" i="5"/>
  <c r="L7" i="5"/>
  <c r="M7" i="5"/>
  <c r="N7" i="5"/>
  <c r="O7" i="5"/>
  <c r="P7" i="5"/>
  <c r="Q7" i="5"/>
  <c r="A8" i="5"/>
  <c r="B8" i="5"/>
  <c r="C8" i="5"/>
  <c r="D8" i="5"/>
  <c r="F8" i="5"/>
  <c r="G8" i="5"/>
  <c r="H8" i="5"/>
  <c r="I8" i="5"/>
  <c r="J8" i="5"/>
  <c r="K8" i="5"/>
  <c r="L8" i="5"/>
  <c r="M8" i="5"/>
  <c r="N8" i="5"/>
  <c r="O8" i="5"/>
  <c r="P8" i="5"/>
  <c r="Q8" i="5"/>
  <c r="A9" i="5"/>
  <c r="B9" i="5"/>
  <c r="C9" i="5"/>
  <c r="D9" i="5"/>
  <c r="F9" i="5"/>
  <c r="G9" i="5"/>
  <c r="H9" i="5"/>
  <c r="I9" i="5"/>
  <c r="J9" i="5"/>
  <c r="K9" i="5"/>
  <c r="L9" i="5"/>
  <c r="M9" i="5"/>
  <c r="N9" i="5"/>
  <c r="O9" i="5"/>
  <c r="P9" i="5"/>
  <c r="Q9" i="5"/>
  <c r="A10" i="5"/>
  <c r="B10" i="5"/>
  <c r="C10" i="5"/>
  <c r="D10" i="5"/>
  <c r="F10" i="5"/>
  <c r="G10" i="5"/>
  <c r="H10" i="5"/>
  <c r="I10" i="5"/>
  <c r="J10" i="5"/>
  <c r="K10" i="5"/>
  <c r="L10" i="5"/>
  <c r="M10" i="5"/>
  <c r="N10" i="5"/>
  <c r="O10" i="5"/>
  <c r="P10" i="5"/>
  <c r="Q10" i="5"/>
  <c r="A11" i="5"/>
  <c r="B11" i="5"/>
  <c r="C11" i="5"/>
  <c r="D11" i="5"/>
  <c r="F11" i="5"/>
  <c r="G11" i="5"/>
  <c r="H11" i="5"/>
  <c r="I11" i="5"/>
  <c r="J11" i="5"/>
  <c r="K11" i="5"/>
  <c r="L11" i="5"/>
  <c r="M11" i="5"/>
  <c r="N11" i="5"/>
  <c r="O11" i="5"/>
  <c r="P11" i="5"/>
  <c r="Q11" i="5"/>
  <c r="A12" i="5"/>
  <c r="B12" i="5"/>
  <c r="C12" i="5"/>
  <c r="D12" i="5"/>
  <c r="F12" i="5"/>
  <c r="G12" i="5"/>
  <c r="H12" i="5"/>
  <c r="I12" i="5"/>
  <c r="J12" i="5"/>
  <c r="K12" i="5"/>
  <c r="L12" i="5"/>
  <c r="M12" i="5"/>
  <c r="N12" i="5"/>
  <c r="O12" i="5"/>
  <c r="P12" i="5"/>
  <c r="Q12" i="5"/>
  <c r="A13" i="5"/>
  <c r="B13" i="5"/>
  <c r="C13" i="5"/>
  <c r="D13" i="5"/>
  <c r="F13" i="5"/>
  <c r="G13" i="5"/>
  <c r="H13" i="5"/>
  <c r="I13" i="5"/>
  <c r="J13" i="5"/>
  <c r="K13" i="5"/>
  <c r="L13" i="5"/>
  <c r="M13" i="5"/>
  <c r="N13" i="5"/>
  <c r="O13" i="5"/>
  <c r="P13" i="5"/>
  <c r="Q13" i="5"/>
  <c r="A14" i="5"/>
  <c r="B14" i="5"/>
  <c r="C14" i="5"/>
  <c r="D14" i="5"/>
  <c r="F14" i="5"/>
  <c r="G14" i="5"/>
  <c r="H14" i="5"/>
  <c r="I14" i="5"/>
  <c r="J14" i="5"/>
  <c r="K14" i="5"/>
  <c r="L14" i="5"/>
  <c r="M14" i="5"/>
  <c r="N14" i="5"/>
  <c r="O14" i="5"/>
  <c r="P14" i="5"/>
  <c r="Q14" i="5"/>
  <c r="A15" i="5"/>
  <c r="B15" i="5"/>
  <c r="C15" i="5"/>
  <c r="D15" i="5"/>
  <c r="F15" i="5"/>
  <c r="G15" i="5"/>
  <c r="H15" i="5"/>
  <c r="I15" i="5"/>
  <c r="J15" i="5"/>
  <c r="K15" i="5"/>
  <c r="L15" i="5"/>
  <c r="M15" i="5"/>
  <c r="N15" i="5"/>
  <c r="O15" i="5"/>
  <c r="P15" i="5"/>
  <c r="Q15" i="5"/>
  <c r="A16" i="5"/>
  <c r="B16" i="5"/>
  <c r="C16" i="5"/>
  <c r="D16" i="5"/>
  <c r="F16" i="5"/>
  <c r="G16" i="5"/>
  <c r="H16" i="5"/>
  <c r="I16" i="5"/>
  <c r="J16" i="5"/>
  <c r="K16" i="5"/>
  <c r="L16" i="5"/>
  <c r="M16" i="5"/>
  <c r="N16" i="5"/>
  <c r="O16" i="5"/>
  <c r="P16" i="5"/>
  <c r="Q16" i="5"/>
  <c r="A17" i="5"/>
  <c r="B17" i="5"/>
  <c r="C17" i="5"/>
  <c r="D17" i="5"/>
  <c r="F17" i="5"/>
  <c r="G17" i="5"/>
  <c r="H17" i="5"/>
  <c r="I17" i="5"/>
  <c r="J17" i="5"/>
  <c r="K17" i="5"/>
  <c r="L17" i="5"/>
  <c r="M17" i="5"/>
  <c r="N17" i="5"/>
  <c r="O17" i="5"/>
  <c r="P17" i="5"/>
  <c r="Q17" i="5"/>
  <c r="A18" i="5"/>
  <c r="B18" i="5"/>
  <c r="C18" i="5"/>
  <c r="D18" i="5"/>
  <c r="F18" i="5"/>
  <c r="G18" i="5"/>
  <c r="H18" i="5"/>
  <c r="I18" i="5"/>
  <c r="J18" i="5"/>
  <c r="K18" i="5"/>
  <c r="L18" i="5"/>
  <c r="M18" i="5"/>
  <c r="N18" i="5"/>
  <c r="O18" i="5"/>
  <c r="P18" i="5"/>
  <c r="Q18" i="5"/>
  <c r="A19" i="5"/>
  <c r="B19" i="5"/>
  <c r="C19" i="5"/>
  <c r="D19" i="5"/>
  <c r="F19" i="5"/>
  <c r="G19" i="5"/>
  <c r="H19" i="5"/>
  <c r="I19" i="5"/>
  <c r="J19" i="5"/>
  <c r="K19" i="5"/>
  <c r="L19" i="5"/>
  <c r="M19" i="5"/>
  <c r="N19" i="5"/>
  <c r="O19" i="5"/>
  <c r="P19" i="5"/>
  <c r="Q19" i="5"/>
  <c r="A20" i="5"/>
  <c r="B20" i="5"/>
  <c r="C20" i="5"/>
  <c r="D20" i="5"/>
  <c r="F20" i="5"/>
  <c r="G20" i="5"/>
  <c r="H20" i="5"/>
  <c r="I20" i="5"/>
  <c r="J20" i="5"/>
  <c r="K20" i="5"/>
  <c r="L20" i="5"/>
  <c r="M20" i="5"/>
  <c r="N20" i="5"/>
  <c r="O20" i="5"/>
  <c r="P20" i="5"/>
  <c r="Q20" i="5"/>
  <c r="A21" i="5"/>
  <c r="B21" i="5"/>
  <c r="C21" i="5"/>
  <c r="D21" i="5"/>
  <c r="F21" i="5"/>
  <c r="G21" i="5"/>
  <c r="H21" i="5"/>
  <c r="I21" i="5"/>
  <c r="J21" i="5"/>
  <c r="K21" i="5"/>
  <c r="L21" i="5"/>
  <c r="M21" i="5"/>
  <c r="N21" i="5"/>
  <c r="O21" i="5"/>
  <c r="P21" i="5"/>
  <c r="Q21" i="5"/>
  <c r="A22" i="5"/>
  <c r="B22" i="5"/>
  <c r="C22" i="5"/>
  <c r="D22" i="5"/>
  <c r="F22" i="5"/>
  <c r="G22" i="5"/>
  <c r="H22" i="5"/>
  <c r="I22" i="5"/>
  <c r="J22" i="5"/>
  <c r="K22" i="5"/>
  <c r="L22" i="5"/>
  <c r="M22" i="5"/>
  <c r="N22" i="5"/>
  <c r="O22" i="5"/>
  <c r="P22" i="5"/>
  <c r="Q22" i="5"/>
  <c r="A23" i="5"/>
  <c r="B23" i="5"/>
  <c r="C23" i="5"/>
  <c r="D23" i="5"/>
  <c r="F23" i="5"/>
  <c r="G23" i="5"/>
  <c r="H23" i="5"/>
  <c r="I23" i="5"/>
  <c r="J23" i="5"/>
  <c r="K23" i="5"/>
  <c r="L23" i="5"/>
  <c r="M23" i="5"/>
  <c r="N23" i="5"/>
  <c r="O23" i="5"/>
  <c r="P23" i="5"/>
  <c r="Q23" i="5"/>
  <c r="A24" i="5"/>
  <c r="B24" i="5"/>
  <c r="C24" i="5"/>
  <c r="D24" i="5"/>
  <c r="F24" i="5"/>
  <c r="G24" i="5"/>
  <c r="H24" i="5"/>
  <c r="I24" i="5"/>
  <c r="J24" i="5"/>
  <c r="K24" i="5"/>
  <c r="L24" i="5"/>
  <c r="M24" i="5"/>
  <c r="N24" i="5"/>
  <c r="O24" i="5"/>
  <c r="P24" i="5"/>
  <c r="Q24" i="5"/>
  <c r="A25" i="5"/>
  <c r="B25" i="5"/>
  <c r="C25" i="5"/>
  <c r="D25" i="5"/>
  <c r="F25" i="5"/>
  <c r="G25" i="5"/>
  <c r="H25" i="5"/>
  <c r="I25" i="5"/>
  <c r="J25" i="5"/>
  <c r="K25" i="5"/>
  <c r="L25" i="5"/>
  <c r="M25" i="5"/>
  <c r="N25" i="5"/>
  <c r="O25" i="5"/>
  <c r="P25" i="5"/>
  <c r="Q25" i="5"/>
  <c r="A26" i="5"/>
  <c r="B26" i="5"/>
  <c r="C26" i="5"/>
  <c r="D26" i="5"/>
  <c r="F26" i="5"/>
  <c r="G26" i="5"/>
  <c r="H26" i="5"/>
  <c r="I26" i="5"/>
  <c r="J26" i="5"/>
  <c r="K26" i="5"/>
  <c r="L26" i="5"/>
  <c r="M26" i="5"/>
  <c r="N26" i="5"/>
  <c r="O26" i="5"/>
  <c r="P26" i="5"/>
  <c r="Q26" i="5"/>
  <c r="A27" i="5"/>
  <c r="B27" i="5"/>
  <c r="C27" i="5"/>
  <c r="D27" i="5"/>
  <c r="F27" i="5"/>
  <c r="G27" i="5"/>
  <c r="H27" i="5"/>
  <c r="I27" i="5"/>
  <c r="J27" i="5"/>
  <c r="K27" i="5"/>
  <c r="L27" i="5"/>
  <c r="M27" i="5"/>
  <c r="N27" i="5"/>
  <c r="O27" i="5"/>
  <c r="P27" i="5"/>
  <c r="Q27" i="5"/>
  <c r="A28" i="5"/>
  <c r="B28" i="5"/>
  <c r="C28" i="5"/>
  <c r="D28" i="5"/>
  <c r="F28" i="5"/>
  <c r="G28" i="5"/>
  <c r="H28" i="5"/>
  <c r="I28" i="5"/>
  <c r="J28" i="5"/>
  <c r="K28" i="5"/>
  <c r="L28" i="5"/>
  <c r="M28" i="5"/>
  <c r="N28" i="5"/>
  <c r="O28" i="5"/>
  <c r="P28" i="5"/>
  <c r="Q28" i="5"/>
  <c r="A29" i="5"/>
  <c r="B29" i="5"/>
  <c r="C29" i="5"/>
  <c r="D29" i="5"/>
  <c r="F29" i="5"/>
  <c r="G29" i="5"/>
  <c r="H29" i="5"/>
  <c r="I29" i="5"/>
  <c r="J29" i="5"/>
  <c r="K29" i="5"/>
  <c r="L29" i="5"/>
  <c r="M29" i="5"/>
  <c r="N29" i="5"/>
  <c r="O29" i="5"/>
  <c r="P29" i="5"/>
  <c r="Q29" i="5"/>
  <c r="A30" i="5"/>
  <c r="B30" i="5"/>
  <c r="C30" i="5"/>
  <c r="D30" i="5"/>
  <c r="F30" i="5"/>
  <c r="G30" i="5"/>
  <c r="H30" i="5"/>
  <c r="I30" i="5"/>
  <c r="J30" i="5"/>
  <c r="K30" i="5"/>
  <c r="L30" i="5"/>
  <c r="M30" i="5"/>
  <c r="N30" i="5"/>
  <c r="O30" i="5"/>
  <c r="P30" i="5"/>
  <c r="Q30" i="5"/>
  <c r="A31" i="5"/>
  <c r="B31" i="5"/>
  <c r="C31" i="5"/>
  <c r="D31" i="5"/>
  <c r="F31" i="5"/>
  <c r="G31" i="5"/>
  <c r="H31" i="5"/>
  <c r="I31" i="5"/>
  <c r="J31" i="5"/>
  <c r="K31" i="5"/>
  <c r="L31" i="5"/>
  <c r="M31" i="5"/>
  <c r="N31" i="5"/>
  <c r="O31" i="5"/>
  <c r="P31" i="5"/>
  <c r="Q31" i="5"/>
  <c r="A32" i="5"/>
  <c r="B32" i="5"/>
  <c r="C32" i="5"/>
  <c r="D32" i="5"/>
  <c r="F32" i="5"/>
  <c r="G32" i="5"/>
  <c r="H32" i="5"/>
  <c r="I32" i="5"/>
  <c r="J32" i="5"/>
  <c r="K32" i="5"/>
  <c r="L32" i="5"/>
  <c r="M32" i="5"/>
  <c r="N32" i="5"/>
  <c r="O32" i="5"/>
  <c r="P32" i="5"/>
  <c r="Q32" i="5"/>
  <c r="A33" i="5"/>
  <c r="B33" i="5"/>
  <c r="C33" i="5"/>
  <c r="D33" i="5"/>
  <c r="F33" i="5"/>
  <c r="G33" i="5"/>
  <c r="H33" i="5"/>
  <c r="I33" i="5"/>
  <c r="J33" i="5"/>
  <c r="K33" i="5"/>
  <c r="L33" i="5"/>
  <c r="M33" i="5"/>
  <c r="N33" i="5"/>
  <c r="O33" i="5"/>
  <c r="P33" i="5"/>
  <c r="Q33" i="5"/>
  <c r="A34" i="5"/>
  <c r="B34" i="5"/>
  <c r="C34" i="5"/>
  <c r="D34" i="5"/>
  <c r="F34" i="5"/>
  <c r="G34" i="5"/>
  <c r="H34" i="5"/>
  <c r="I34" i="5"/>
  <c r="J34" i="5"/>
  <c r="K34" i="5"/>
  <c r="L34" i="5"/>
  <c r="M34" i="5"/>
  <c r="N34" i="5"/>
  <c r="O34" i="5"/>
  <c r="P34" i="5"/>
  <c r="Q34" i="5"/>
  <c r="A35" i="5"/>
  <c r="B35" i="5"/>
  <c r="C35" i="5"/>
  <c r="D35" i="5"/>
  <c r="F35" i="5"/>
  <c r="G35" i="5"/>
  <c r="H35" i="5"/>
  <c r="I35" i="5"/>
  <c r="J35" i="5"/>
  <c r="K35" i="5"/>
  <c r="L35" i="5"/>
  <c r="M35" i="5"/>
  <c r="N35" i="5"/>
  <c r="O35" i="5"/>
  <c r="P35" i="5"/>
  <c r="Q35" i="5"/>
  <c r="A36" i="5"/>
  <c r="B36" i="5"/>
  <c r="C36" i="5"/>
  <c r="D36" i="5"/>
  <c r="F36" i="5"/>
  <c r="G36" i="5"/>
  <c r="H36" i="5"/>
  <c r="I36" i="5"/>
  <c r="J36" i="5"/>
  <c r="K36" i="5"/>
  <c r="L36" i="5"/>
  <c r="M36" i="5"/>
  <c r="N36" i="5"/>
  <c r="O36" i="5"/>
  <c r="P36" i="5"/>
  <c r="Q36" i="5"/>
  <c r="A37" i="5"/>
  <c r="B37" i="5"/>
  <c r="C37" i="5"/>
  <c r="D37" i="5"/>
  <c r="F37" i="5"/>
  <c r="G37" i="5"/>
  <c r="H37" i="5"/>
  <c r="I37" i="5"/>
  <c r="J37" i="5"/>
  <c r="K37" i="5"/>
  <c r="L37" i="5"/>
  <c r="M37" i="5"/>
  <c r="N37" i="5"/>
  <c r="O37" i="5"/>
  <c r="P37" i="5"/>
  <c r="Q37" i="5"/>
  <c r="A38" i="5"/>
  <c r="B38" i="5"/>
  <c r="C38" i="5"/>
  <c r="D38" i="5"/>
  <c r="F38" i="5"/>
  <c r="G38" i="5"/>
  <c r="H38" i="5"/>
  <c r="I38" i="5"/>
  <c r="J38" i="5"/>
  <c r="K38" i="5"/>
  <c r="L38" i="5"/>
  <c r="M38" i="5"/>
  <c r="N38" i="5"/>
  <c r="O38" i="5"/>
  <c r="P38" i="5"/>
  <c r="Q38" i="5"/>
  <c r="A39" i="5"/>
  <c r="B39" i="5"/>
  <c r="C39" i="5"/>
  <c r="D39" i="5"/>
  <c r="F39" i="5"/>
  <c r="G39" i="5"/>
  <c r="H39" i="5"/>
  <c r="I39" i="5"/>
  <c r="J39" i="5"/>
  <c r="K39" i="5"/>
  <c r="L39" i="5"/>
  <c r="M39" i="5"/>
  <c r="N39" i="5"/>
  <c r="O39" i="5"/>
  <c r="P39" i="5"/>
  <c r="Q39" i="5"/>
  <c r="A40" i="5"/>
  <c r="B40" i="5"/>
  <c r="C40" i="5"/>
  <c r="D40" i="5"/>
  <c r="F40" i="5"/>
  <c r="G40" i="5"/>
  <c r="H40" i="5"/>
  <c r="I40" i="5"/>
  <c r="J40" i="5"/>
  <c r="K40" i="5"/>
  <c r="L40" i="5"/>
  <c r="M40" i="5"/>
  <c r="N40" i="5"/>
  <c r="O40" i="5"/>
  <c r="P40" i="5"/>
  <c r="Q40" i="5"/>
  <c r="A41" i="5"/>
  <c r="B41" i="5"/>
  <c r="C41" i="5"/>
  <c r="D41" i="5"/>
  <c r="F41" i="5"/>
  <c r="G41" i="5"/>
  <c r="H41" i="5"/>
  <c r="I41" i="5"/>
  <c r="J41" i="5"/>
  <c r="K41" i="5"/>
  <c r="L41" i="5"/>
  <c r="M41" i="5"/>
  <c r="N41" i="5"/>
  <c r="O41" i="5"/>
  <c r="P41" i="5"/>
  <c r="Q41" i="5"/>
  <c r="A42" i="5"/>
  <c r="B42" i="5"/>
  <c r="C42" i="5"/>
  <c r="D42" i="5"/>
  <c r="F42" i="5"/>
  <c r="G42" i="5"/>
  <c r="H42" i="5"/>
  <c r="I42" i="5"/>
  <c r="J42" i="5"/>
  <c r="K42" i="5"/>
  <c r="L42" i="5"/>
  <c r="M42" i="5"/>
  <c r="N42" i="5"/>
  <c r="O42" i="5"/>
  <c r="P42" i="5"/>
  <c r="Q42" i="5"/>
  <c r="A43" i="5"/>
  <c r="B43" i="5"/>
  <c r="C43" i="5"/>
  <c r="D43" i="5"/>
  <c r="F43" i="5"/>
  <c r="G43" i="5"/>
  <c r="H43" i="5"/>
  <c r="I43" i="5"/>
  <c r="J43" i="5"/>
  <c r="K43" i="5"/>
  <c r="L43" i="5"/>
  <c r="M43" i="5"/>
  <c r="N43" i="5"/>
  <c r="O43" i="5"/>
  <c r="P43" i="5"/>
  <c r="Q43" i="5"/>
  <c r="A44" i="5"/>
  <c r="B44" i="5"/>
  <c r="C44" i="5"/>
  <c r="D44" i="5"/>
  <c r="F44" i="5"/>
  <c r="G44" i="5"/>
  <c r="H44" i="5"/>
  <c r="I44" i="5"/>
  <c r="J44" i="5"/>
  <c r="K44" i="5"/>
  <c r="L44" i="5"/>
  <c r="M44" i="5"/>
  <c r="N44" i="5"/>
  <c r="O44" i="5"/>
  <c r="P44" i="5"/>
  <c r="Q44" i="5"/>
  <c r="A45" i="5"/>
  <c r="B45" i="5"/>
  <c r="C45" i="5"/>
  <c r="D45" i="5"/>
  <c r="F45" i="5"/>
  <c r="G45" i="5"/>
  <c r="H45" i="5"/>
  <c r="I45" i="5"/>
  <c r="J45" i="5"/>
  <c r="K45" i="5"/>
  <c r="L45" i="5"/>
  <c r="M45" i="5"/>
  <c r="N45" i="5"/>
  <c r="O45" i="5"/>
  <c r="P45" i="5"/>
  <c r="Q45" i="5"/>
  <c r="A46" i="5"/>
  <c r="B46" i="5"/>
  <c r="C46" i="5"/>
  <c r="D46" i="5"/>
  <c r="F46" i="5"/>
  <c r="G46" i="5"/>
  <c r="H46" i="5"/>
  <c r="I46" i="5"/>
  <c r="J46" i="5"/>
  <c r="K46" i="5"/>
  <c r="L46" i="5"/>
  <c r="M46" i="5"/>
  <c r="N46" i="5"/>
  <c r="O46" i="5"/>
  <c r="P46" i="5"/>
  <c r="Q46" i="5"/>
  <c r="A47" i="5"/>
  <c r="B47" i="5"/>
  <c r="C47" i="5"/>
  <c r="D47" i="5"/>
  <c r="F47" i="5"/>
  <c r="G47" i="5"/>
  <c r="H47" i="5"/>
  <c r="I47" i="5"/>
  <c r="J47" i="5"/>
  <c r="K47" i="5"/>
  <c r="L47" i="5"/>
  <c r="M47" i="5"/>
  <c r="N47" i="5"/>
  <c r="O47" i="5"/>
  <c r="P47" i="5"/>
  <c r="Q47" i="5"/>
  <c r="A48" i="5"/>
  <c r="B48" i="5"/>
  <c r="C48" i="5"/>
  <c r="D48" i="5"/>
  <c r="F48" i="5"/>
  <c r="G48" i="5"/>
  <c r="H48" i="5"/>
  <c r="I48" i="5"/>
  <c r="J48" i="5"/>
  <c r="K48" i="5"/>
  <c r="L48" i="5"/>
  <c r="M48" i="5"/>
  <c r="N48" i="5"/>
  <c r="O48" i="5"/>
  <c r="P48" i="5"/>
  <c r="Q48" i="5"/>
  <c r="A49" i="5"/>
  <c r="B49" i="5"/>
  <c r="C49" i="5"/>
  <c r="D49" i="5"/>
  <c r="F49" i="5"/>
  <c r="G49" i="5"/>
  <c r="H49" i="5"/>
  <c r="I49" i="5"/>
  <c r="J49" i="5"/>
  <c r="K49" i="5"/>
  <c r="L49" i="5"/>
  <c r="M49" i="5"/>
  <c r="N49" i="5"/>
  <c r="O49" i="5"/>
  <c r="P49" i="5"/>
  <c r="Q49" i="5"/>
  <c r="A50" i="5"/>
  <c r="B50" i="5"/>
  <c r="C50" i="5"/>
  <c r="D50" i="5"/>
  <c r="F50" i="5"/>
  <c r="G50" i="5"/>
  <c r="H50" i="5"/>
  <c r="I50" i="5"/>
  <c r="J50" i="5"/>
  <c r="K50" i="5"/>
  <c r="L50" i="5"/>
  <c r="M50" i="5"/>
  <c r="N50" i="5"/>
  <c r="O50" i="5"/>
  <c r="P50" i="5"/>
  <c r="Q50" i="5"/>
  <c r="A51" i="5"/>
  <c r="B51" i="5"/>
  <c r="C51" i="5"/>
  <c r="D51" i="5"/>
  <c r="F51" i="5"/>
  <c r="G51" i="5"/>
  <c r="H51" i="5"/>
  <c r="I51" i="5"/>
  <c r="J51" i="5"/>
  <c r="K51" i="5"/>
  <c r="L51" i="5"/>
  <c r="M51" i="5"/>
  <c r="N51" i="5"/>
  <c r="O51" i="5"/>
  <c r="P51" i="5"/>
  <c r="Q51" i="5"/>
  <c r="A52" i="5"/>
  <c r="B52" i="5"/>
  <c r="C52" i="5"/>
  <c r="D52" i="5"/>
  <c r="F52" i="5"/>
  <c r="G52" i="5"/>
  <c r="H52" i="5"/>
  <c r="I52" i="5"/>
  <c r="J52" i="5"/>
  <c r="K52" i="5"/>
  <c r="L52" i="5"/>
  <c r="M52" i="5"/>
  <c r="N52" i="5"/>
  <c r="O52" i="5"/>
  <c r="P52" i="5"/>
  <c r="Q52" i="5"/>
  <c r="A53" i="5"/>
  <c r="B53" i="5"/>
  <c r="C53" i="5"/>
  <c r="D53" i="5"/>
  <c r="F53" i="5"/>
  <c r="G53" i="5"/>
  <c r="H53" i="5"/>
  <c r="I53" i="5"/>
  <c r="J53" i="5"/>
  <c r="K53" i="5"/>
  <c r="L53" i="5"/>
  <c r="M53" i="5"/>
  <c r="N53" i="5"/>
  <c r="O53" i="5"/>
  <c r="P53" i="5"/>
  <c r="Q53" i="5"/>
  <c r="A54" i="5"/>
  <c r="B54" i="5"/>
  <c r="C54" i="5"/>
  <c r="D54" i="5"/>
  <c r="F54" i="5"/>
  <c r="G54" i="5"/>
  <c r="H54" i="5"/>
  <c r="I54" i="5"/>
  <c r="J54" i="5"/>
  <c r="K54" i="5"/>
  <c r="L54" i="5"/>
  <c r="M54" i="5"/>
  <c r="N54" i="5"/>
  <c r="O54" i="5"/>
  <c r="P54" i="5"/>
  <c r="Q54" i="5"/>
  <c r="A55" i="5"/>
  <c r="B55" i="5"/>
  <c r="C55" i="5"/>
  <c r="D55" i="5"/>
  <c r="F55" i="5"/>
  <c r="G55" i="5"/>
  <c r="H55" i="5"/>
  <c r="I55" i="5"/>
  <c r="J55" i="5"/>
  <c r="K55" i="5"/>
  <c r="L55" i="5"/>
  <c r="M55" i="5"/>
  <c r="N55" i="5"/>
  <c r="O55" i="5"/>
  <c r="P55" i="5"/>
  <c r="Q55" i="5"/>
  <c r="A56" i="5"/>
  <c r="B56" i="5"/>
  <c r="C56" i="5"/>
  <c r="D56" i="5"/>
  <c r="F56" i="5"/>
  <c r="G56" i="5"/>
  <c r="H56" i="5"/>
  <c r="I56" i="5"/>
  <c r="J56" i="5"/>
  <c r="K56" i="5"/>
  <c r="L56" i="5"/>
  <c r="M56" i="5"/>
  <c r="N56" i="5"/>
  <c r="O56" i="5"/>
  <c r="P56" i="5"/>
  <c r="Q56" i="5"/>
  <c r="A57" i="5"/>
  <c r="B57" i="5"/>
  <c r="C57" i="5"/>
  <c r="D57" i="5"/>
  <c r="F57" i="5"/>
  <c r="G57" i="5"/>
  <c r="H57" i="5"/>
  <c r="I57" i="5"/>
  <c r="J57" i="5"/>
  <c r="K57" i="5"/>
  <c r="L57" i="5"/>
  <c r="M57" i="5"/>
  <c r="N57" i="5"/>
  <c r="O57" i="5"/>
  <c r="P57" i="5"/>
  <c r="Q57" i="5"/>
  <c r="A58" i="5"/>
  <c r="B58" i="5"/>
  <c r="C58" i="5"/>
  <c r="D58" i="5"/>
  <c r="F58" i="5"/>
  <c r="G58" i="5"/>
  <c r="H58" i="5"/>
  <c r="I58" i="5"/>
  <c r="J58" i="5"/>
  <c r="K58" i="5"/>
  <c r="L58" i="5"/>
  <c r="M58" i="5"/>
  <c r="N58" i="5"/>
  <c r="O58" i="5"/>
  <c r="P58" i="5"/>
  <c r="Q58" i="5"/>
  <c r="A59" i="5"/>
  <c r="B59" i="5"/>
  <c r="C59" i="5"/>
  <c r="D59" i="5"/>
  <c r="F59" i="5"/>
  <c r="G59" i="5"/>
  <c r="H59" i="5"/>
  <c r="I59" i="5"/>
  <c r="J59" i="5"/>
  <c r="K59" i="5"/>
  <c r="L59" i="5"/>
  <c r="M59" i="5"/>
  <c r="N59" i="5"/>
  <c r="O59" i="5"/>
  <c r="P59" i="5"/>
  <c r="Q59" i="5"/>
  <c r="A60" i="5"/>
  <c r="B60" i="5"/>
  <c r="C60" i="5"/>
  <c r="D60" i="5"/>
  <c r="F60" i="5"/>
  <c r="G60" i="5"/>
  <c r="H60" i="5"/>
  <c r="I60" i="5"/>
  <c r="J60" i="5"/>
  <c r="K60" i="5"/>
  <c r="L60" i="5"/>
  <c r="M60" i="5"/>
  <c r="N60" i="5"/>
  <c r="O60" i="5"/>
  <c r="P60" i="5"/>
  <c r="Q60" i="5"/>
  <c r="A61" i="5"/>
  <c r="B61" i="5"/>
  <c r="C61" i="5"/>
  <c r="D61" i="5"/>
  <c r="F61" i="5"/>
  <c r="G61" i="5"/>
  <c r="H61" i="5"/>
  <c r="I61" i="5"/>
  <c r="J61" i="5"/>
  <c r="K61" i="5"/>
  <c r="L61" i="5"/>
  <c r="M61" i="5"/>
  <c r="N61" i="5"/>
  <c r="O61" i="5"/>
  <c r="P61" i="5"/>
  <c r="Q61" i="5"/>
  <c r="A62" i="5"/>
  <c r="B62" i="5"/>
  <c r="C62" i="5"/>
  <c r="D62" i="5"/>
  <c r="F62" i="5"/>
  <c r="G62" i="5"/>
  <c r="H62" i="5"/>
  <c r="I62" i="5"/>
  <c r="J62" i="5"/>
  <c r="K62" i="5"/>
  <c r="L62" i="5"/>
  <c r="M62" i="5"/>
  <c r="N62" i="5"/>
  <c r="O62" i="5"/>
  <c r="P62" i="5"/>
  <c r="Q62" i="5"/>
  <c r="A63" i="5"/>
  <c r="B63" i="5"/>
  <c r="C63" i="5"/>
  <c r="D63" i="5"/>
  <c r="F63" i="5"/>
  <c r="G63" i="5"/>
  <c r="H63" i="5"/>
  <c r="I63" i="5"/>
  <c r="J63" i="5"/>
  <c r="K63" i="5"/>
  <c r="L63" i="5"/>
  <c r="M63" i="5"/>
  <c r="N63" i="5"/>
  <c r="O63" i="5"/>
  <c r="P63" i="5"/>
  <c r="Q63" i="5"/>
  <c r="A64" i="5"/>
  <c r="B64" i="5"/>
  <c r="C64" i="5"/>
  <c r="D64" i="5"/>
  <c r="F64" i="5"/>
  <c r="G64" i="5"/>
  <c r="H64" i="5"/>
  <c r="I64" i="5"/>
  <c r="J64" i="5"/>
  <c r="K64" i="5"/>
  <c r="L64" i="5"/>
  <c r="M64" i="5"/>
  <c r="N64" i="5"/>
  <c r="O64" i="5"/>
  <c r="P64" i="5"/>
  <c r="Q64" i="5"/>
  <c r="A65" i="5"/>
  <c r="B65" i="5"/>
  <c r="C65" i="5"/>
  <c r="D65" i="5"/>
  <c r="F65" i="5"/>
  <c r="G65" i="5"/>
  <c r="H65" i="5"/>
  <c r="I65" i="5"/>
  <c r="J65" i="5"/>
  <c r="K65" i="5"/>
  <c r="L65" i="5"/>
  <c r="M65" i="5"/>
  <c r="N65" i="5"/>
  <c r="O65" i="5"/>
  <c r="P65" i="5"/>
  <c r="Q65" i="5"/>
  <c r="A66" i="5"/>
  <c r="B66" i="5"/>
  <c r="C66" i="5"/>
  <c r="D66" i="5"/>
  <c r="F66" i="5"/>
  <c r="G66" i="5"/>
  <c r="H66" i="5"/>
  <c r="I66" i="5"/>
  <c r="J66" i="5"/>
  <c r="K66" i="5"/>
  <c r="L66" i="5"/>
  <c r="M66" i="5"/>
  <c r="N66" i="5"/>
  <c r="O66" i="5"/>
  <c r="P66" i="5"/>
  <c r="Q66" i="5"/>
  <c r="A67" i="5"/>
  <c r="B67" i="5"/>
  <c r="C67" i="5"/>
  <c r="D67" i="5"/>
  <c r="F67" i="5"/>
  <c r="G67" i="5"/>
  <c r="H67" i="5"/>
  <c r="I67" i="5"/>
  <c r="J67" i="5"/>
  <c r="K67" i="5"/>
  <c r="L67" i="5"/>
  <c r="M67" i="5"/>
  <c r="N67" i="5"/>
  <c r="O67" i="5"/>
  <c r="P67" i="5"/>
  <c r="Q67" i="5"/>
  <c r="A68" i="5"/>
  <c r="B68" i="5"/>
  <c r="C68" i="5"/>
  <c r="D68" i="5"/>
  <c r="F68" i="5"/>
  <c r="G68" i="5"/>
  <c r="H68" i="5"/>
  <c r="I68" i="5"/>
  <c r="J68" i="5"/>
  <c r="K68" i="5"/>
  <c r="L68" i="5"/>
  <c r="M68" i="5"/>
  <c r="N68" i="5"/>
  <c r="O68" i="5"/>
  <c r="P68" i="5"/>
  <c r="Q68" i="5"/>
  <c r="A69" i="5"/>
  <c r="B69" i="5"/>
  <c r="C69" i="5"/>
  <c r="D69" i="5"/>
  <c r="F69" i="5"/>
  <c r="G69" i="5"/>
  <c r="H69" i="5"/>
  <c r="I69" i="5"/>
  <c r="J69" i="5"/>
  <c r="K69" i="5"/>
  <c r="L69" i="5"/>
  <c r="M69" i="5"/>
  <c r="N69" i="5"/>
  <c r="O69" i="5"/>
  <c r="P69" i="5"/>
  <c r="Q69" i="5"/>
  <c r="A70" i="5"/>
  <c r="B70" i="5"/>
  <c r="C70" i="5"/>
  <c r="D70" i="5"/>
  <c r="F70" i="5"/>
  <c r="G70" i="5"/>
  <c r="H70" i="5"/>
  <c r="I70" i="5"/>
  <c r="J70" i="5"/>
  <c r="K70" i="5"/>
  <c r="L70" i="5"/>
  <c r="M70" i="5"/>
  <c r="N70" i="5"/>
  <c r="O70" i="5"/>
  <c r="P70" i="5"/>
  <c r="Q70" i="5"/>
  <c r="A71" i="5"/>
  <c r="B71" i="5"/>
  <c r="C71" i="5"/>
  <c r="D71" i="5"/>
  <c r="F71" i="5"/>
  <c r="G71" i="5"/>
  <c r="H71" i="5"/>
  <c r="I71" i="5"/>
  <c r="J71" i="5"/>
  <c r="K71" i="5"/>
  <c r="L71" i="5"/>
  <c r="M71" i="5"/>
  <c r="N71" i="5"/>
  <c r="O71" i="5"/>
  <c r="P71" i="5"/>
  <c r="Q71" i="5"/>
  <c r="A72" i="5"/>
  <c r="B72" i="5"/>
  <c r="C72" i="5"/>
  <c r="D72" i="5"/>
  <c r="F72" i="5"/>
  <c r="G72" i="5"/>
  <c r="H72" i="5"/>
  <c r="I72" i="5"/>
  <c r="J72" i="5"/>
  <c r="K72" i="5"/>
  <c r="L72" i="5"/>
  <c r="M72" i="5"/>
  <c r="N72" i="5"/>
  <c r="O72" i="5"/>
  <c r="P72" i="5"/>
  <c r="Q72" i="5"/>
  <c r="A73" i="5"/>
  <c r="B73" i="5"/>
  <c r="C73" i="5"/>
  <c r="D73" i="5"/>
  <c r="F73" i="5"/>
  <c r="G73" i="5"/>
  <c r="H73" i="5"/>
  <c r="I73" i="5"/>
  <c r="J73" i="5"/>
  <c r="K73" i="5"/>
  <c r="L73" i="5"/>
  <c r="M73" i="5"/>
  <c r="N73" i="5"/>
  <c r="O73" i="5"/>
  <c r="P73" i="5"/>
  <c r="Q73" i="5"/>
  <c r="A74" i="5"/>
  <c r="B74" i="5"/>
  <c r="C74" i="5"/>
  <c r="D74" i="5"/>
  <c r="F74" i="5"/>
  <c r="G74" i="5"/>
  <c r="H74" i="5"/>
  <c r="I74" i="5"/>
  <c r="J74" i="5"/>
  <c r="K74" i="5"/>
  <c r="L74" i="5"/>
  <c r="M74" i="5"/>
  <c r="N74" i="5"/>
  <c r="O74" i="5"/>
  <c r="P74" i="5"/>
  <c r="Q74" i="5"/>
  <c r="A75" i="5"/>
  <c r="B75" i="5"/>
  <c r="C75" i="5"/>
  <c r="D75" i="5"/>
  <c r="F75" i="5"/>
  <c r="G75" i="5"/>
  <c r="H75" i="5"/>
  <c r="I75" i="5"/>
  <c r="J75" i="5"/>
  <c r="K75" i="5"/>
  <c r="L75" i="5"/>
  <c r="M75" i="5"/>
  <c r="N75" i="5"/>
  <c r="O75" i="5"/>
  <c r="P75" i="5"/>
  <c r="Q75" i="5"/>
  <c r="A76" i="5"/>
  <c r="B76" i="5"/>
  <c r="C76" i="5"/>
  <c r="D76" i="5"/>
  <c r="F76" i="5"/>
  <c r="G76" i="5"/>
  <c r="H76" i="5"/>
  <c r="I76" i="5"/>
  <c r="J76" i="5"/>
  <c r="K76" i="5"/>
  <c r="L76" i="5"/>
  <c r="M76" i="5"/>
  <c r="N76" i="5"/>
  <c r="O76" i="5"/>
  <c r="P76" i="5"/>
  <c r="Q76" i="5"/>
  <c r="A77" i="5"/>
  <c r="B77" i="5"/>
  <c r="C77" i="5"/>
  <c r="D77" i="5"/>
  <c r="F77" i="5"/>
  <c r="G77" i="5"/>
  <c r="H77" i="5"/>
  <c r="I77" i="5"/>
  <c r="J77" i="5"/>
  <c r="K77" i="5"/>
  <c r="L77" i="5"/>
  <c r="M77" i="5"/>
  <c r="N77" i="5"/>
  <c r="O77" i="5"/>
  <c r="P77" i="5"/>
  <c r="Q77" i="5"/>
  <c r="A78" i="5"/>
  <c r="B78" i="5"/>
  <c r="C78" i="5"/>
  <c r="D78" i="5"/>
  <c r="F78" i="5"/>
  <c r="G78" i="5"/>
  <c r="H78" i="5"/>
  <c r="I78" i="5"/>
  <c r="J78" i="5"/>
  <c r="K78" i="5"/>
  <c r="L78" i="5"/>
  <c r="M78" i="5"/>
  <c r="N78" i="5"/>
  <c r="O78" i="5"/>
  <c r="P78" i="5"/>
  <c r="Q78" i="5"/>
  <c r="A79" i="5"/>
  <c r="B79" i="5"/>
  <c r="C79" i="5"/>
  <c r="D79" i="5"/>
  <c r="F79" i="5"/>
  <c r="G79" i="5"/>
  <c r="H79" i="5"/>
  <c r="I79" i="5"/>
  <c r="J79" i="5"/>
  <c r="K79" i="5"/>
  <c r="L79" i="5"/>
  <c r="M79" i="5"/>
  <c r="N79" i="5"/>
  <c r="O79" i="5"/>
  <c r="P79" i="5"/>
  <c r="Q79" i="5"/>
  <c r="A80" i="5"/>
  <c r="B80" i="5"/>
  <c r="C80" i="5"/>
  <c r="D80" i="5"/>
  <c r="F80" i="5"/>
  <c r="G80" i="5"/>
  <c r="H80" i="5"/>
  <c r="I80" i="5"/>
  <c r="J80" i="5"/>
  <c r="K80" i="5"/>
  <c r="L80" i="5"/>
  <c r="M80" i="5"/>
  <c r="N80" i="5"/>
  <c r="O80" i="5"/>
  <c r="P80" i="5"/>
  <c r="Q80" i="5"/>
  <c r="A81" i="5"/>
  <c r="B81" i="5"/>
  <c r="C81" i="5"/>
  <c r="D81" i="5"/>
  <c r="F81" i="5"/>
  <c r="G81" i="5"/>
  <c r="H81" i="5"/>
  <c r="I81" i="5"/>
  <c r="J81" i="5"/>
  <c r="K81" i="5"/>
  <c r="L81" i="5"/>
  <c r="M81" i="5"/>
  <c r="N81" i="5"/>
  <c r="O81" i="5"/>
  <c r="P81" i="5"/>
  <c r="Q81" i="5"/>
  <c r="A82" i="5"/>
  <c r="B82" i="5"/>
  <c r="C82" i="5"/>
  <c r="D82" i="5"/>
  <c r="F82" i="5"/>
  <c r="G82" i="5"/>
  <c r="H82" i="5"/>
  <c r="I82" i="5"/>
  <c r="J82" i="5"/>
  <c r="K82" i="5"/>
  <c r="L82" i="5"/>
  <c r="M82" i="5"/>
  <c r="N82" i="5"/>
  <c r="O82" i="5"/>
  <c r="P82" i="5"/>
  <c r="Q82" i="5"/>
  <c r="A83" i="5"/>
  <c r="B83" i="5"/>
  <c r="C83" i="5"/>
  <c r="D83" i="5"/>
  <c r="F83" i="5"/>
  <c r="G83" i="5"/>
  <c r="H83" i="5"/>
  <c r="I83" i="5"/>
  <c r="J83" i="5"/>
  <c r="K83" i="5"/>
  <c r="L83" i="5"/>
  <c r="M83" i="5"/>
  <c r="N83" i="5"/>
  <c r="O83" i="5"/>
  <c r="P83" i="5"/>
  <c r="Q83" i="5"/>
  <c r="A84" i="5"/>
  <c r="B84" i="5"/>
  <c r="C84" i="5"/>
  <c r="D84" i="5"/>
  <c r="F84" i="5"/>
  <c r="G84" i="5"/>
  <c r="H84" i="5"/>
  <c r="I84" i="5"/>
  <c r="J84" i="5"/>
  <c r="K84" i="5"/>
  <c r="L84" i="5"/>
  <c r="M84" i="5"/>
  <c r="N84" i="5"/>
  <c r="O84" i="5"/>
  <c r="P84" i="5"/>
  <c r="Q84" i="5"/>
  <c r="A85" i="5"/>
  <c r="B85" i="5"/>
  <c r="C85" i="5"/>
  <c r="D85" i="5"/>
  <c r="F85" i="5"/>
  <c r="G85" i="5"/>
  <c r="H85" i="5"/>
  <c r="I85" i="5"/>
  <c r="J85" i="5"/>
  <c r="K85" i="5"/>
  <c r="L85" i="5"/>
  <c r="M85" i="5"/>
  <c r="N85" i="5"/>
  <c r="O85" i="5"/>
  <c r="P85" i="5"/>
  <c r="Q85" i="5"/>
  <c r="A86" i="5"/>
  <c r="B86" i="5"/>
  <c r="C86" i="5"/>
  <c r="D86" i="5"/>
  <c r="F86" i="5"/>
  <c r="G86" i="5"/>
  <c r="H86" i="5"/>
  <c r="I86" i="5"/>
  <c r="J86" i="5"/>
  <c r="K86" i="5"/>
  <c r="L86" i="5"/>
  <c r="M86" i="5"/>
  <c r="N86" i="5"/>
  <c r="O86" i="5"/>
  <c r="P86" i="5"/>
  <c r="Q86" i="5"/>
  <c r="A87" i="5"/>
  <c r="B87" i="5"/>
  <c r="C87" i="5"/>
  <c r="D87" i="5"/>
  <c r="F87" i="5"/>
  <c r="G87" i="5"/>
  <c r="H87" i="5"/>
  <c r="I87" i="5"/>
  <c r="J87" i="5"/>
  <c r="K87" i="5"/>
  <c r="L87" i="5"/>
  <c r="M87" i="5"/>
  <c r="N87" i="5"/>
  <c r="O87" i="5"/>
  <c r="P87" i="5"/>
  <c r="Q87" i="5"/>
  <c r="A88" i="5"/>
  <c r="B88" i="5"/>
  <c r="C88" i="5"/>
  <c r="D88" i="5"/>
  <c r="F88" i="5"/>
  <c r="G88" i="5"/>
  <c r="H88" i="5"/>
  <c r="I88" i="5"/>
  <c r="J88" i="5"/>
  <c r="K88" i="5"/>
  <c r="L88" i="5"/>
  <c r="M88" i="5"/>
  <c r="N88" i="5"/>
  <c r="O88" i="5"/>
  <c r="P88" i="5"/>
  <c r="Q88" i="5"/>
  <c r="A89" i="5"/>
  <c r="B89" i="5"/>
  <c r="C89" i="5"/>
  <c r="D89" i="5"/>
  <c r="F89" i="5"/>
  <c r="G89" i="5"/>
  <c r="H89" i="5"/>
  <c r="I89" i="5"/>
  <c r="J89" i="5"/>
  <c r="K89" i="5"/>
  <c r="L89" i="5"/>
  <c r="M89" i="5"/>
  <c r="N89" i="5"/>
  <c r="O89" i="5"/>
  <c r="P89" i="5"/>
  <c r="Q89" i="5"/>
  <c r="A90" i="5"/>
  <c r="B90" i="5"/>
  <c r="C90" i="5"/>
  <c r="D90" i="5"/>
  <c r="F90" i="5"/>
  <c r="G90" i="5"/>
  <c r="H90" i="5"/>
  <c r="I90" i="5"/>
  <c r="J90" i="5"/>
  <c r="K90" i="5"/>
  <c r="L90" i="5"/>
  <c r="M90" i="5"/>
  <c r="N90" i="5"/>
  <c r="O90" i="5"/>
  <c r="P90" i="5"/>
  <c r="Q90" i="5"/>
  <c r="A91" i="5"/>
  <c r="B91" i="5"/>
  <c r="C91" i="5"/>
  <c r="D91" i="5"/>
  <c r="F91" i="5"/>
  <c r="G91" i="5"/>
  <c r="H91" i="5"/>
  <c r="I91" i="5"/>
  <c r="J91" i="5"/>
  <c r="K91" i="5"/>
  <c r="L91" i="5"/>
  <c r="M91" i="5"/>
  <c r="N91" i="5"/>
  <c r="O91" i="5"/>
  <c r="P91" i="5"/>
  <c r="Q91" i="5"/>
  <c r="A92" i="5"/>
  <c r="B92" i="5"/>
  <c r="C92" i="5"/>
  <c r="D92" i="5"/>
  <c r="F92" i="5"/>
  <c r="G92" i="5"/>
  <c r="H92" i="5"/>
  <c r="I92" i="5"/>
  <c r="J92" i="5"/>
  <c r="K92" i="5"/>
  <c r="L92" i="5"/>
  <c r="M92" i="5"/>
  <c r="N92" i="5"/>
  <c r="O92" i="5"/>
  <c r="P92" i="5"/>
  <c r="Q92" i="5"/>
  <c r="A93" i="5"/>
  <c r="B93" i="5"/>
  <c r="C93" i="5"/>
  <c r="D93" i="5"/>
  <c r="F93" i="5"/>
  <c r="G93" i="5"/>
  <c r="H93" i="5"/>
  <c r="I93" i="5"/>
  <c r="J93" i="5"/>
  <c r="K93" i="5"/>
  <c r="L93" i="5"/>
  <c r="M93" i="5"/>
  <c r="N93" i="5"/>
  <c r="O93" i="5"/>
  <c r="P93" i="5"/>
  <c r="Q93" i="5"/>
  <c r="A94" i="5"/>
  <c r="B94" i="5"/>
  <c r="C94" i="5"/>
  <c r="D94" i="5"/>
  <c r="F94" i="5"/>
  <c r="G94" i="5"/>
  <c r="H94" i="5"/>
  <c r="I94" i="5"/>
  <c r="J94" i="5"/>
  <c r="K94" i="5"/>
  <c r="L94" i="5"/>
  <c r="M94" i="5"/>
  <c r="N94" i="5"/>
  <c r="O94" i="5"/>
  <c r="P94" i="5"/>
  <c r="Q94" i="5"/>
  <c r="A95" i="5"/>
  <c r="B95" i="5"/>
  <c r="C95" i="5"/>
  <c r="D95" i="5"/>
  <c r="F95" i="5"/>
  <c r="G95" i="5"/>
  <c r="H95" i="5"/>
  <c r="I95" i="5"/>
  <c r="J95" i="5"/>
  <c r="K95" i="5"/>
  <c r="L95" i="5"/>
  <c r="M95" i="5"/>
  <c r="N95" i="5"/>
  <c r="O95" i="5"/>
  <c r="P95" i="5"/>
  <c r="Q95" i="5"/>
  <c r="A96" i="5"/>
  <c r="B96" i="5"/>
  <c r="C96" i="5"/>
  <c r="D96" i="5"/>
  <c r="F96" i="5"/>
  <c r="G96" i="5"/>
  <c r="H96" i="5"/>
  <c r="I96" i="5"/>
  <c r="J96" i="5"/>
  <c r="K96" i="5"/>
  <c r="L96" i="5"/>
  <c r="M96" i="5"/>
  <c r="N96" i="5"/>
  <c r="O96" i="5"/>
  <c r="P96" i="5"/>
  <c r="Q96" i="5"/>
  <c r="A97" i="5"/>
  <c r="B97" i="5"/>
  <c r="C97" i="5"/>
  <c r="D97" i="5"/>
  <c r="F97" i="5"/>
  <c r="G97" i="5"/>
  <c r="H97" i="5"/>
  <c r="I97" i="5"/>
  <c r="J97" i="5"/>
  <c r="K97" i="5"/>
  <c r="L97" i="5"/>
  <c r="M97" i="5"/>
  <c r="N97" i="5"/>
  <c r="O97" i="5"/>
  <c r="P97" i="5"/>
  <c r="Q97" i="5"/>
  <c r="A98" i="5"/>
  <c r="B98" i="5"/>
  <c r="C98" i="5"/>
  <c r="D98" i="5"/>
  <c r="F98" i="5"/>
  <c r="G98" i="5"/>
  <c r="H98" i="5"/>
  <c r="I98" i="5"/>
  <c r="J98" i="5"/>
  <c r="K98" i="5"/>
  <c r="L98" i="5"/>
  <c r="M98" i="5"/>
  <c r="N98" i="5"/>
  <c r="O98" i="5"/>
  <c r="P98" i="5"/>
  <c r="Q98" i="5"/>
  <c r="A99" i="5"/>
  <c r="B99" i="5"/>
  <c r="C99" i="5"/>
  <c r="D99" i="5"/>
  <c r="F99" i="5"/>
  <c r="G99" i="5"/>
  <c r="H99" i="5"/>
  <c r="I99" i="5"/>
  <c r="J99" i="5"/>
  <c r="K99" i="5"/>
  <c r="L99" i="5"/>
  <c r="M99" i="5"/>
  <c r="N99" i="5"/>
  <c r="O99" i="5"/>
  <c r="P99" i="5"/>
  <c r="Q99" i="5"/>
  <c r="A100" i="5"/>
  <c r="B100" i="5"/>
  <c r="C100" i="5"/>
  <c r="D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A101" i="5"/>
  <c r="B101" i="5"/>
  <c r="C101" i="5"/>
  <c r="D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A102" i="5"/>
  <c r="B102" i="5"/>
  <c r="C102" i="5"/>
  <c r="D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A103" i="5"/>
  <c r="B103" i="5"/>
  <c r="C103" i="5"/>
  <c r="D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A104" i="5"/>
  <c r="B104" i="5"/>
  <c r="C104" i="5"/>
  <c r="D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A105" i="5"/>
  <c r="B105" i="5"/>
  <c r="C105" i="5"/>
  <c r="D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A106" i="5"/>
  <c r="B106" i="5"/>
  <c r="C106" i="5"/>
  <c r="D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A107" i="5"/>
  <c r="B107" i="5"/>
  <c r="C107" i="5"/>
  <c r="D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A108" i="5"/>
  <c r="B108" i="5"/>
  <c r="C108" i="5"/>
  <c r="D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A109" i="5"/>
  <c r="B109" i="5"/>
  <c r="C109" i="5"/>
  <c r="D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A110" i="5"/>
  <c r="B110" i="5"/>
  <c r="C110" i="5"/>
  <c r="D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A111" i="5"/>
  <c r="B111" i="5"/>
  <c r="C111" i="5"/>
  <c r="D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A112" i="5"/>
  <c r="B112" i="5"/>
  <c r="C112" i="5"/>
  <c r="D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A113" i="5"/>
  <c r="B113" i="5"/>
  <c r="C113" i="5"/>
  <c r="D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A114" i="5"/>
  <c r="B114" i="5"/>
  <c r="C114" i="5"/>
  <c r="D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A115" i="5"/>
  <c r="B115" i="5"/>
  <c r="C115" i="5"/>
  <c r="D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A116" i="5"/>
  <c r="B116" i="5"/>
  <c r="C116" i="5"/>
  <c r="D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A117" i="5"/>
  <c r="B117" i="5"/>
  <c r="C117" i="5"/>
  <c r="D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A118" i="5"/>
  <c r="B118" i="5"/>
  <c r="C118" i="5"/>
  <c r="D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A119" i="5"/>
  <c r="B119" i="5"/>
  <c r="C119" i="5"/>
  <c r="D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A120" i="5"/>
  <c r="B120" i="5"/>
  <c r="C120" i="5"/>
  <c r="D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A121" i="5"/>
  <c r="B121" i="5"/>
  <c r="C121" i="5"/>
  <c r="D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A122" i="5"/>
  <c r="B122" i="5"/>
  <c r="C122" i="5"/>
  <c r="D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A123" i="5"/>
  <c r="B123" i="5"/>
  <c r="C123" i="5"/>
  <c r="D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A124" i="5"/>
  <c r="B124" i="5"/>
  <c r="C124" i="5"/>
  <c r="D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A125" i="5"/>
  <c r="B125" i="5"/>
  <c r="C125" i="5"/>
  <c r="D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A126" i="5"/>
  <c r="B126" i="5"/>
  <c r="C126" i="5"/>
  <c r="D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A127" i="5"/>
  <c r="B127" i="5"/>
  <c r="C127" i="5"/>
  <c r="D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A128" i="5"/>
  <c r="B128" i="5"/>
  <c r="C128" i="5"/>
  <c r="D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A129" i="5"/>
  <c r="B129" i="5"/>
  <c r="C129" i="5"/>
  <c r="D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A130" i="5"/>
  <c r="B130" i="5"/>
  <c r="C130" i="5"/>
  <c r="D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A131" i="5"/>
  <c r="B131" i="5"/>
  <c r="C131" i="5"/>
  <c r="D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A132" i="5"/>
  <c r="B132" i="5"/>
  <c r="C132" i="5"/>
  <c r="D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A133" i="5"/>
  <c r="B133" i="5"/>
  <c r="C133" i="5"/>
  <c r="D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A134" i="5"/>
  <c r="B134" i="5"/>
  <c r="C134" i="5"/>
  <c r="D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A135" i="5"/>
  <c r="B135" i="5"/>
  <c r="C135" i="5"/>
  <c r="D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A136" i="5"/>
  <c r="B136" i="5"/>
  <c r="C136" i="5"/>
  <c r="D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A137" i="5"/>
  <c r="B137" i="5"/>
  <c r="C137" i="5"/>
  <c r="D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A138" i="5"/>
  <c r="B138" i="5"/>
  <c r="C138" i="5"/>
  <c r="D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A139" i="5"/>
  <c r="B139" i="5"/>
  <c r="C139" i="5"/>
  <c r="D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A140" i="5"/>
  <c r="B140" i="5"/>
  <c r="C140" i="5"/>
  <c r="D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A141" i="5"/>
  <c r="B141" i="5"/>
  <c r="C141" i="5"/>
  <c r="D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A142" i="5"/>
  <c r="B142" i="5"/>
  <c r="C142" i="5"/>
  <c r="D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A143" i="5"/>
  <c r="B143" i="5"/>
  <c r="C143" i="5"/>
  <c r="D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A144" i="5"/>
  <c r="B144" i="5"/>
  <c r="C144" i="5"/>
  <c r="D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A145" i="5"/>
  <c r="B145" i="5"/>
  <c r="C145" i="5"/>
  <c r="D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A146" i="5"/>
  <c r="B146" i="5"/>
  <c r="C146" i="5"/>
  <c r="D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A147" i="5"/>
  <c r="B147" i="5"/>
  <c r="C147" i="5"/>
  <c r="D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A148" i="5"/>
  <c r="B148" i="5"/>
  <c r="C148" i="5"/>
  <c r="D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A149" i="5"/>
  <c r="B149" i="5"/>
  <c r="C149" i="5"/>
  <c r="D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A150" i="5"/>
  <c r="B150" i="5"/>
  <c r="C150" i="5"/>
  <c r="D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A151" i="5"/>
  <c r="B151" i="5"/>
  <c r="C151" i="5"/>
  <c r="D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A152" i="5"/>
  <c r="B152" i="5"/>
  <c r="C152" i="5"/>
  <c r="D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A153" i="5"/>
  <c r="B153" i="5"/>
  <c r="C153" i="5"/>
  <c r="D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A154" i="5"/>
  <c r="B154" i="5"/>
  <c r="C154" i="5"/>
  <c r="D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A155" i="5"/>
  <c r="B155" i="5"/>
  <c r="C155" i="5"/>
  <c r="D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A156" i="5"/>
  <c r="B156" i="5"/>
  <c r="C156" i="5"/>
  <c r="D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A157" i="5"/>
  <c r="B157" i="5"/>
  <c r="C157" i="5"/>
  <c r="D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A158" i="5"/>
  <c r="B158" i="5"/>
  <c r="C158" i="5"/>
  <c r="D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A159" i="5"/>
  <c r="B159" i="5"/>
  <c r="C159" i="5"/>
  <c r="D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A160" i="5"/>
  <c r="B160" i="5"/>
  <c r="C160" i="5"/>
  <c r="D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A161" i="5"/>
  <c r="B161" i="5"/>
  <c r="C161" i="5"/>
  <c r="D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A162" i="5"/>
  <c r="B162" i="5"/>
  <c r="C162" i="5"/>
  <c r="D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A163" i="5"/>
  <c r="B163" i="5"/>
  <c r="C163" i="5"/>
  <c r="D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A164" i="5"/>
  <c r="B164" i="5"/>
  <c r="C164" i="5"/>
  <c r="D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A165" i="5"/>
  <c r="B165" i="5"/>
  <c r="C165" i="5"/>
  <c r="D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A166" i="5"/>
  <c r="B166" i="5"/>
  <c r="C166" i="5"/>
  <c r="D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A167" i="5"/>
  <c r="B167" i="5"/>
  <c r="C167" i="5"/>
  <c r="D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A168" i="5"/>
  <c r="B168" i="5"/>
  <c r="C168" i="5"/>
  <c r="D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A169" i="5"/>
  <c r="B169" i="5"/>
  <c r="C169" i="5"/>
  <c r="D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A170" i="5"/>
  <c r="B170" i="5"/>
  <c r="C170" i="5"/>
  <c r="D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A171" i="5"/>
  <c r="B171" i="5"/>
  <c r="C171" i="5"/>
  <c r="D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A172" i="5"/>
  <c r="B172" i="5"/>
  <c r="C172" i="5"/>
  <c r="D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A173" i="5"/>
  <c r="B173" i="5"/>
  <c r="C173" i="5"/>
  <c r="D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A174" i="5"/>
  <c r="B174" i="5"/>
  <c r="C174" i="5"/>
  <c r="D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A175" i="5"/>
  <c r="B175" i="5"/>
  <c r="C175" i="5"/>
  <c r="D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A176" i="5"/>
  <c r="B176" i="5"/>
  <c r="C176" i="5"/>
  <c r="D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A177" i="5"/>
  <c r="B177" i="5"/>
  <c r="C177" i="5"/>
  <c r="D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A178" i="5"/>
  <c r="B178" i="5"/>
  <c r="C178" i="5"/>
  <c r="D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A179" i="5"/>
  <c r="B179" i="5"/>
  <c r="C179" i="5"/>
  <c r="D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A180" i="5"/>
  <c r="B180" i="5"/>
  <c r="C180" i="5"/>
  <c r="D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A181" i="5"/>
  <c r="B181" i="5"/>
  <c r="C181" i="5"/>
  <c r="D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A182" i="5"/>
  <c r="B182" i="5"/>
  <c r="C182" i="5"/>
  <c r="D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A183" i="5"/>
  <c r="B183" i="5"/>
  <c r="C183" i="5"/>
  <c r="D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A184" i="5"/>
  <c r="B184" i="5"/>
  <c r="C184" i="5"/>
  <c r="D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A185" i="5"/>
  <c r="B185" i="5"/>
  <c r="C185" i="5"/>
  <c r="D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A186" i="5"/>
  <c r="B186" i="5"/>
  <c r="C186" i="5"/>
  <c r="D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A187" i="5"/>
  <c r="B187" i="5"/>
  <c r="C187" i="5"/>
  <c r="D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A188" i="5"/>
  <c r="B188" i="5"/>
  <c r="C188" i="5"/>
  <c r="D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A189" i="5"/>
  <c r="B189" i="5"/>
  <c r="C189" i="5"/>
  <c r="D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A190" i="5"/>
  <c r="B190" i="5"/>
  <c r="C190" i="5"/>
  <c r="D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A191" i="5"/>
  <c r="B191" i="5"/>
  <c r="C191" i="5"/>
  <c r="D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A192" i="5"/>
  <c r="B192" i="5"/>
  <c r="C192" i="5"/>
  <c r="D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A193" i="5"/>
  <c r="B193" i="5"/>
  <c r="C193" i="5"/>
  <c r="D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A194" i="5"/>
  <c r="B194" i="5"/>
  <c r="C194" i="5"/>
  <c r="D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A195" i="5"/>
  <c r="B195" i="5"/>
  <c r="C195" i="5"/>
  <c r="D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A196" i="5"/>
  <c r="B196" i="5"/>
  <c r="C196" i="5"/>
  <c r="D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A197" i="5"/>
  <c r="B197" i="5"/>
  <c r="C197" i="5"/>
  <c r="D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A198" i="5"/>
  <c r="B198" i="5"/>
  <c r="C198" i="5"/>
  <c r="D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A199" i="5"/>
  <c r="B199" i="5"/>
  <c r="C199" i="5"/>
  <c r="D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A200" i="5"/>
  <c r="B200" i="5"/>
  <c r="C200" i="5"/>
  <c r="D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A201" i="5"/>
  <c r="B201" i="5"/>
  <c r="C201" i="5"/>
  <c r="D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A202" i="5"/>
  <c r="B202" i="5"/>
  <c r="C202" i="5"/>
  <c r="D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A203" i="5"/>
  <c r="B203" i="5"/>
  <c r="C203" i="5"/>
  <c r="D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A204" i="5"/>
  <c r="B204" i="5"/>
  <c r="C204" i="5"/>
  <c r="D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A205" i="5"/>
  <c r="B205" i="5"/>
  <c r="C205" i="5"/>
  <c r="D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A206" i="5"/>
  <c r="B206" i="5"/>
  <c r="C206" i="5"/>
  <c r="D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A207" i="5"/>
  <c r="B207" i="5"/>
  <c r="C207" i="5"/>
  <c r="D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Q3" i="5"/>
  <c r="P3" i="5"/>
  <c r="N3" i="5"/>
  <c r="M3" i="5"/>
  <c r="L3" i="5"/>
  <c r="K3" i="5"/>
  <c r="J3" i="5"/>
  <c r="I3" i="5"/>
  <c r="H3" i="5"/>
  <c r="G3" i="5"/>
  <c r="F3" i="5"/>
  <c r="AX119" i="5" l="1"/>
  <c r="AS119" i="5"/>
  <c r="AN119" i="5"/>
  <c r="T119" i="5"/>
  <c r="AD119" i="5"/>
  <c r="Y119" i="5"/>
  <c r="AI119" i="5"/>
  <c r="AX115" i="5"/>
  <c r="AS115" i="5"/>
  <c r="AI115" i="5"/>
  <c r="T115" i="5"/>
  <c r="Y115" i="5"/>
  <c r="AD115" i="5"/>
  <c r="AN115" i="5"/>
  <c r="AX112" i="5"/>
  <c r="AN112" i="5"/>
  <c r="AI112" i="5"/>
  <c r="AS112" i="5"/>
  <c r="Y112" i="5"/>
  <c r="T112" i="5"/>
  <c r="AD112" i="5"/>
  <c r="AX109" i="5"/>
  <c r="AS109" i="5"/>
  <c r="AN109" i="5"/>
  <c r="Y109" i="5"/>
  <c r="T109" i="5"/>
  <c r="AD109" i="5"/>
  <c r="AI109" i="5"/>
  <c r="AX99" i="5"/>
  <c r="AS99" i="5"/>
  <c r="AI99" i="5"/>
  <c r="T99" i="5"/>
  <c r="AN99" i="5"/>
  <c r="Y99" i="5"/>
  <c r="AD99" i="5"/>
  <c r="AX93" i="5"/>
  <c r="AS93" i="5"/>
  <c r="AN93" i="5"/>
  <c r="T93" i="5"/>
  <c r="AI93" i="5"/>
  <c r="Y93" i="5"/>
  <c r="AD93" i="5"/>
  <c r="AX89" i="5"/>
  <c r="AS89" i="5"/>
  <c r="AN89" i="5"/>
  <c r="T89" i="5"/>
  <c r="AI89" i="5"/>
  <c r="Y89" i="5"/>
  <c r="AD89" i="5"/>
  <c r="AX85" i="5"/>
  <c r="AS85" i="5"/>
  <c r="AN85" i="5"/>
  <c r="Y85" i="5"/>
  <c r="T85" i="5"/>
  <c r="AI85" i="5"/>
  <c r="AD85" i="5"/>
  <c r="AX78" i="5"/>
  <c r="AI78" i="5"/>
  <c r="AS78" i="5"/>
  <c r="AN78" i="5"/>
  <c r="AD78" i="5"/>
  <c r="Y78" i="5"/>
  <c r="T78" i="5"/>
  <c r="AX65" i="5"/>
  <c r="AS65" i="5"/>
  <c r="AN65" i="5"/>
  <c r="AI65" i="5"/>
  <c r="AD65" i="5"/>
  <c r="T65" i="5"/>
  <c r="Y65" i="5"/>
  <c r="AX49" i="5"/>
  <c r="AS49" i="5"/>
  <c r="AI49" i="5"/>
  <c r="T49" i="5"/>
  <c r="AD49" i="5"/>
  <c r="AN49" i="5"/>
  <c r="Y49" i="5"/>
  <c r="AX41" i="5"/>
  <c r="AS41" i="5"/>
  <c r="AI41" i="5"/>
  <c r="AD41" i="5"/>
  <c r="T41" i="5"/>
  <c r="Y41" i="5"/>
  <c r="AN41" i="5"/>
  <c r="AX38" i="5"/>
  <c r="AS38" i="5"/>
  <c r="AI38" i="5"/>
  <c r="AD38" i="5"/>
  <c r="AN38" i="5"/>
  <c r="T38" i="5"/>
  <c r="Y38" i="5"/>
  <c r="AX32" i="5"/>
  <c r="AS32" i="5"/>
  <c r="AN32" i="5"/>
  <c r="AI32" i="5"/>
  <c r="AD32" i="5"/>
  <c r="T32" i="5"/>
  <c r="Y32" i="5"/>
  <c r="AX29" i="5"/>
  <c r="AS29" i="5"/>
  <c r="AN29" i="5"/>
  <c r="T29" i="5"/>
  <c r="Y29" i="5"/>
  <c r="AD29" i="5"/>
  <c r="AI29" i="5"/>
  <c r="AX26" i="5"/>
  <c r="AS26" i="5"/>
  <c r="AI26" i="5"/>
  <c r="AD26" i="5"/>
  <c r="AN26" i="5"/>
  <c r="T26" i="5"/>
  <c r="Y26" i="5"/>
  <c r="AX20" i="5"/>
  <c r="AS20" i="5"/>
  <c r="AI20" i="5"/>
  <c r="AD20" i="5"/>
  <c r="Y20" i="5"/>
  <c r="T20" i="5"/>
  <c r="AN20" i="5"/>
  <c r="AX17" i="5"/>
  <c r="AS17" i="5"/>
  <c r="AN17" i="5"/>
  <c r="AI17" i="5"/>
  <c r="T17" i="5"/>
  <c r="Y17" i="5"/>
  <c r="AD17" i="5"/>
  <c r="AX13" i="5"/>
  <c r="AS13" i="5"/>
  <c r="AN13" i="5"/>
  <c r="T13" i="5"/>
  <c r="AD13" i="5"/>
  <c r="Y13" i="5"/>
  <c r="AI13" i="5"/>
  <c r="AX10" i="5"/>
  <c r="AS10" i="5"/>
  <c r="AI10" i="5"/>
  <c r="AD10" i="5"/>
  <c r="AN10" i="5"/>
  <c r="T10" i="5"/>
  <c r="Y10" i="5"/>
  <c r="AX6" i="5"/>
  <c r="AS6" i="5"/>
  <c r="AI6" i="5"/>
  <c r="AD6" i="5"/>
  <c r="AN6" i="5"/>
  <c r="T6" i="5"/>
  <c r="Y6" i="5"/>
  <c r="AX113" i="5"/>
  <c r="AS113" i="5"/>
  <c r="AN113" i="5"/>
  <c r="Y113" i="5"/>
  <c r="T113" i="5"/>
  <c r="AI113" i="5"/>
  <c r="AD113" i="5"/>
  <c r="AX105" i="5"/>
  <c r="AS105" i="5"/>
  <c r="AN105" i="5"/>
  <c r="T105" i="5"/>
  <c r="Y105" i="5"/>
  <c r="AI105" i="5"/>
  <c r="AD105" i="5"/>
  <c r="AX102" i="5"/>
  <c r="AI102" i="5"/>
  <c r="AS102" i="5"/>
  <c r="Y102" i="5"/>
  <c r="T102" i="5"/>
  <c r="AD102" i="5"/>
  <c r="AN102" i="5"/>
  <c r="AX96" i="5"/>
  <c r="AS96" i="5"/>
  <c r="AI96" i="5"/>
  <c r="AN96" i="5"/>
  <c r="Y96" i="5"/>
  <c r="T96" i="5"/>
  <c r="AD96" i="5"/>
  <c r="AX86" i="5"/>
  <c r="AI86" i="5"/>
  <c r="AS86" i="5"/>
  <c r="Y86" i="5"/>
  <c r="T86" i="5"/>
  <c r="AD86" i="5"/>
  <c r="AN86" i="5"/>
  <c r="AX82" i="5"/>
  <c r="AS82" i="5"/>
  <c r="AI82" i="5"/>
  <c r="AN82" i="5"/>
  <c r="Y82" i="5"/>
  <c r="T82" i="5"/>
  <c r="AD82" i="5"/>
  <c r="AX72" i="5"/>
  <c r="AS72" i="5"/>
  <c r="AI72" i="5"/>
  <c r="AN72" i="5"/>
  <c r="AD72" i="5"/>
  <c r="Y72" i="5"/>
  <c r="T72" i="5"/>
  <c r="AX68" i="5"/>
  <c r="AI68" i="5"/>
  <c r="AN68" i="5"/>
  <c r="T68" i="5"/>
  <c r="AD68" i="5"/>
  <c r="Y68" i="5"/>
  <c r="AS68" i="5"/>
  <c r="AX61" i="5"/>
  <c r="AS61" i="5"/>
  <c r="AN61" i="5"/>
  <c r="T61" i="5"/>
  <c r="AI61" i="5"/>
  <c r="Y61" i="5"/>
  <c r="AD61" i="5"/>
  <c r="AX58" i="5"/>
  <c r="AI58" i="5"/>
  <c r="AD58" i="5"/>
  <c r="AS58" i="5"/>
  <c r="AN58" i="5"/>
  <c r="T58" i="5"/>
  <c r="Y58" i="5"/>
  <c r="AX52" i="5"/>
  <c r="AS52" i="5"/>
  <c r="AI52" i="5"/>
  <c r="AD52" i="5"/>
  <c r="Y52" i="5"/>
  <c r="T52" i="5"/>
  <c r="AN52" i="5"/>
  <c r="AX47" i="5"/>
  <c r="AS47" i="5"/>
  <c r="AN47" i="5"/>
  <c r="AI47" i="5"/>
  <c r="T47" i="5"/>
  <c r="Y47" i="5"/>
  <c r="AD47" i="5"/>
  <c r="AX43" i="5"/>
  <c r="AS43" i="5"/>
  <c r="AD43" i="5"/>
  <c r="AN43" i="5"/>
  <c r="AI43" i="5"/>
  <c r="T43" i="5"/>
  <c r="Y43" i="5"/>
  <c r="AX34" i="5"/>
  <c r="AI34" i="5"/>
  <c r="AD34" i="5"/>
  <c r="AS34" i="5"/>
  <c r="AN34" i="5"/>
  <c r="T34" i="5"/>
  <c r="Y34" i="5"/>
  <c r="AX31" i="5"/>
  <c r="AS31" i="5"/>
  <c r="AN31" i="5"/>
  <c r="AI31" i="5"/>
  <c r="Y31" i="5"/>
  <c r="T31" i="5"/>
  <c r="AD31" i="5"/>
  <c r="AX25" i="5"/>
  <c r="AS25" i="5"/>
  <c r="AI25" i="5"/>
  <c r="T25" i="5"/>
  <c r="AD25" i="5"/>
  <c r="Y25" i="5"/>
  <c r="AN25" i="5"/>
  <c r="AX16" i="5"/>
  <c r="AS16" i="5"/>
  <c r="AN16" i="5"/>
  <c r="AI16" i="5"/>
  <c r="AD16" i="5"/>
  <c r="T16" i="5"/>
  <c r="Y16" i="5"/>
  <c r="AX12" i="5"/>
  <c r="AS12" i="5"/>
  <c r="AI12" i="5"/>
  <c r="AD12" i="5"/>
  <c r="Y12" i="5"/>
  <c r="T12" i="5"/>
  <c r="AN12" i="5"/>
  <c r="AX5" i="5"/>
  <c r="AS5" i="5"/>
  <c r="T5" i="5"/>
  <c r="AD5" i="5"/>
  <c r="AI5" i="5"/>
  <c r="AN5" i="5"/>
  <c r="Y5" i="5"/>
  <c r="AU118" i="5"/>
  <c r="AK118" i="5"/>
  <c r="AF118" i="5"/>
  <c r="V118" i="5"/>
  <c r="AP118" i="5"/>
  <c r="AZ118" i="5"/>
  <c r="AA118" i="5"/>
  <c r="AZ112" i="5"/>
  <c r="AK112" i="5"/>
  <c r="AU112" i="5"/>
  <c r="V112" i="5"/>
  <c r="AF112" i="5"/>
  <c r="AA112" i="5"/>
  <c r="AP112" i="5"/>
  <c r="AZ103" i="5"/>
  <c r="AU103" i="5"/>
  <c r="AF103" i="5"/>
  <c r="AP103" i="5"/>
  <c r="AK103" i="5"/>
  <c r="V103" i="5"/>
  <c r="AA103" i="5"/>
  <c r="AZ89" i="5"/>
  <c r="AF89" i="5"/>
  <c r="AU89" i="5"/>
  <c r="AP89" i="5"/>
  <c r="AA89" i="5"/>
  <c r="AK89" i="5"/>
  <c r="V89" i="5"/>
  <c r="AP70" i="5"/>
  <c r="AU70" i="5"/>
  <c r="AZ70" i="5"/>
  <c r="V70" i="5"/>
  <c r="AF70" i="5"/>
  <c r="AK70" i="5"/>
  <c r="AA70" i="5"/>
  <c r="AP51" i="5"/>
  <c r="AZ51" i="5"/>
  <c r="AA51" i="5"/>
  <c r="AF51" i="5"/>
  <c r="AU51" i="5"/>
  <c r="V51" i="5"/>
  <c r="AK51" i="5"/>
  <c r="AZ26" i="5"/>
  <c r="AP26" i="5"/>
  <c r="AU26" i="5"/>
  <c r="AF26" i="5"/>
  <c r="AK26" i="5"/>
  <c r="V26" i="5"/>
  <c r="AA26" i="5"/>
  <c r="AZ9" i="5"/>
  <c r="AP9" i="5"/>
  <c r="AU9" i="5"/>
  <c r="AA9" i="5"/>
  <c r="AF9" i="5"/>
  <c r="AK9" i="5"/>
  <c r="V9" i="5"/>
  <c r="AX97" i="5"/>
  <c r="AS97" i="5"/>
  <c r="AN97" i="5"/>
  <c r="AI97" i="5"/>
  <c r="Y97" i="5"/>
  <c r="T97" i="5"/>
  <c r="AD97" i="5"/>
  <c r="AX84" i="5"/>
  <c r="AI84" i="5"/>
  <c r="AN84" i="5"/>
  <c r="AD84" i="5"/>
  <c r="Y84" i="5"/>
  <c r="T84" i="5"/>
  <c r="AS84" i="5"/>
  <c r="AX81" i="5"/>
  <c r="AS81" i="5"/>
  <c r="AN81" i="5"/>
  <c r="AI81" i="5"/>
  <c r="AD81" i="5"/>
  <c r="T81" i="5"/>
  <c r="Y81" i="5"/>
  <c r="AX74" i="5"/>
  <c r="AS74" i="5"/>
  <c r="AI74" i="5"/>
  <c r="AN74" i="5"/>
  <c r="Y74" i="5"/>
  <c r="T74" i="5"/>
  <c r="AD74" i="5"/>
  <c r="AX71" i="5"/>
  <c r="AS71" i="5"/>
  <c r="AN71" i="5"/>
  <c r="T71" i="5"/>
  <c r="Y71" i="5"/>
  <c r="AI71" i="5"/>
  <c r="AD71" i="5"/>
  <c r="AX67" i="5"/>
  <c r="AS67" i="5"/>
  <c r="AN67" i="5"/>
  <c r="T67" i="5"/>
  <c r="AD67" i="5"/>
  <c r="Y67" i="5"/>
  <c r="AI67" i="5"/>
  <c r="AX63" i="5"/>
  <c r="AS63" i="5"/>
  <c r="AN63" i="5"/>
  <c r="AI63" i="5"/>
  <c r="T63" i="5"/>
  <c r="Y63" i="5"/>
  <c r="AD63" i="5"/>
  <c r="AX59" i="5"/>
  <c r="AS59" i="5"/>
  <c r="AD59" i="5"/>
  <c r="AN59" i="5"/>
  <c r="T59" i="5"/>
  <c r="Y59" i="5"/>
  <c r="AI59" i="5"/>
  <c r="AX55" i="5"/>
  <c r="AS55" i="5"/>
  <c r="AN55" i="5"/>
  <c r="Y55" i="5"/>
  <c r="T55" i="5"/>
  <c r="AI55" i="5"/>
  <c r="AD55" i="5"/>
  <c r="AX50" i="5"/>
  <c r="AS50" i="5"/>
  <c r="AI50" i="5"/>
  <c r="AD50" i="5"/>
  <c r="AN50" i="5"/>
  <c r="T50" i="5"/>
  <c r="Y50" i="5"/>
  <c r="AX40" i="5"/>
  <c r="AS40" i="5"/>
  <c r="AI40" i="5"/>
  <c r="AD40" i="5"/>
  <c r="T40" i="5"/>
  <c r="AN40" i="5"/>
  <c r="Y40" i="5"/>
  <c r="AX36" i="5"/>
  <c r="AS36" i="5"/>
  <c r="AI36" i="5"/>
  <c r="AD36" i="5"/>
  <c r="Y36" i="5"/>
  <c r="T36" i="5"/>
  <c r="AN36" i="5"/>
  <c r="AX22" i="5"/>
  <c r="AS22" i="5"/>
  <c r="AI22" i="5"/>
  <c r="AD22" i="5"/>
  <c r="AN22" i="5"/>
  <c r="T22" i="5"/>
  <c r="Y22" i="5"/>
  <c r="AX18" i="5"/>
  <c r="AS18" i="5"/>
  <c r="AI18" i="5"/>
  <c r="AD18" i="5"/>
  <c r="AN18" i="5"/>
  <c r="T18" i="5"/>
  <c r="Y18" i="5"/>
  <c r="AX7" i="5"/>
  <c r="AS7" i="5"/>
  <c r="AN7" i="5"/>
  <c r="AI7" i="5"/>
  <c r="AD7" i="5"/>
  <c r="Y7" i="5"/>
  <c r="T7" i="5"/>
  <c r="AZ122" i="5"/>
  <c r="AU122" i="5"/>
  <c r="AP122" i="5"/>
  <c r="AK122" i="5"/>
  <c r="AF122" i="5"/>
  <c r="V122" i="5"/>
  <c r="AA122" i="5"/>
  <c r="AZ117" i="5"/>
  <c r="AF117" i="5"/>
  <c r="AU117" i="5"/>
  <c r="AP117" i="5"/>
  <c r="AK117" i="5"/>
  <c r="AA117" i="5"/>
  <c r="V117" i="5"/>
  <c r="AU115" i="5"/>
  <c r="AF115" i="5"/>
  <c r="AK115" i="5"/>
  <c r="AZ115" i="5"/>
  <c r="V115" i="5"/>
  <c r="AP115" i="5"/>
  <c r="AA115" i="5"/>
  <c r="AZ108" i="5"/>
  <c r="AU108" i="5"/>
  <c r="AA108" i="5"/>
  <c r="AP108" i="5"/>
  <c r="AF108" i="5"/>
  <c r="AK108" i="5"/>
  <c r="V108" i="5"/>
  <c r="AU105" i="5"/>
  <c r="AP105" i="5"/>
  <c r="AF105" i="5"/>
  <c r="AK105" i="5"/>
  <c r="AZ105" i="5"/>
  <c r="AA105" i="5"/>
  <c r="V105" i="5"/>
  <c r="AZ99" i="5"/>
  <c r="AP99" i="5"/>
  <c r="AF99" i="5"/>
  <c r="AK99" i="5"/>
  <c r="V99" i="5"/>
  <c r="AU99" i="5"/>
  <c r="AA99" i="5"/>
  <c r="AZ95" i="5"/>
  <c r="AU95" i="5"/>
  <c r="AF95" i="5"/>
  <c r="AK95" i="5"/>
  <c r="AP95" i="5"/>
  <c r="AA95" i="5"/>
  <c r="V95" i="5"/>
  <c r="AZ91" i="5"/>
  <c r="AU91" i="5"/>
  <c r="AP91" i="5"/>
  <c r="AF91" i="5"/>
  <c r="AK91" i="5"/>
  <c r="AA91" i="5"/>
  <c r="V91" i="5"/>
  <c r="AZ86" i="5"/>
  <c r="AP86" i="5"/>
  <c r="AU86" i="5"/>
  <c r="AF86" i="5"/>
  <c r="V86" i="5"/>
  <c r="AK86" i="5"/>
  <c r="AA86" i="5"/>
  <c r="AP80" i="5"/>
  <c r="AZ80" i="5"/>
  <c r="AU80" i="5"/>
  <c r="V80" i="5"/>
  <c r="AF80" i="5"/>
  <c r="AA80" i="5"/>
  <c r="AK80" i="5"/>
  <c r="AP78" i="5"/>
  <c r="AU78" i="5"/>
  <c r="AK78" i="5"/>
  <c r="AA78" i="5"/>
  <c r="AZ78" i="5"/>
  <c r="AF78" i="5"/>
  <c r="V78" i="5"/>
  <c r="AZ76" i="5"/>
  <c r="AU76" i="5"/>
  <c r="AP76" i="5"/>
  <c r="AK76" i="5"/>
  <c r="AF76" i="5"/>
  <c r="AA76" i="5"/>
  <c r="V76" i="5"/>
  <c r="AZ68" i="5"/>
  <c r="AP68" i="5"/>
  <c r="AU68" i="5"/>
  <c r="AK68" i="5"/>
  <c r="AA68" i="5"/>
  <c r="AF68" i="5"/>
  <c r="V68" i="5"/>
  <c r="AZ63" i="5"/>
  <c r="AU63" i="5"/>
  <c r="AF63" i="5"/>
  <c r="AK63" i="5"/>
  <c r="V63" i="5"/>
  <c r="AP63" i="5"/>
  <c r="AA63" i="5"/>
  <c r="AZ60" i="5"/>
  <c r="AU60" i="5"/>
  <c r="AP60" i="5"/>
  <c r="AK60" i="5"/>
  <c r="AF60" i="5"/>
  <c r="AA60" i="5"/>
  <c r="V60" i="5"/>
  <c r="AP48" i="5"/>
  <c r="AZ48" i="5"/>
  <c r="AU48" i="5"/>
  <c r="AF48" i="5"/>
  <c r="AK48" i="5"/>
  <c r="V48" i="5"/>
  <c r="AA48" i="5"/>
  <c r="AU41" i="5"/>
  <c r="AP41" i="5"/>
  <c r="AA41" i="5"/>
  <c r="AZ41" i="5"/>
  <c r="AF41" i="5"/>
  <c r="AK41" i="5"/>
  <c r="V41" i="5"/>
  <c r="AU39" i="5"/>
  <c r="AZ39" i="5"/>
  <c r="AA39" i="5"/>
  <c r="AP39" i="5"/>
  <c r="AK39" i="5"/>
  <c r="AF39" i="5"/>
  <c r="V39" i="5"/>
  <c r="AZ30" i="5"/>
  <c r="AP30" i="5"/>
  <c r="AU30" i="5"/>
  <c r="AA30" i="5"/>
  <c r="AK30" i="5"/>
  <c r="AF30" i="5"/>
  <c r="V30" i="5"/>
  <c r="AZ23" i="5"/>
  <c r="AU23" i="5"/>
  <c r="AP23" i="5"/>
  <c r="AA23" i="5"/>
  <c r="AK23" i="5"/>
  <c r="AF23" i="5"/>
  <c r="V23" i="5"/>
  <c r="AU15" i="5"/>
  <c r="AZ15" i="5"/>
  <c r="AA15" i="5"/>
  <c r="AK15" i="5"/>
  <c r="AF15" i="5"/>
  <c r="V15" i="5"/>
  <c r="AP15" i="5"/>
  <c r="AU5" i="5"/>
  <c r="AZ5" i="5"/>
  <c r="AK5" i="5"/>
  <c r="AA5" i="5"/>
  <c r="AP5" i="5"/>
  <c r="AF5" i="5"/>
  <c r="V5" i="5"/>
  <c r="AR119" i="5"/>
  <c r="AW119" i="5"/>
  <c r="AC119" i="5"/>
  <c r="X119" i="5"/>
  <c r="S119" i="5"/>
  <c r="AH119" i="5"/>
  <c r="AM119" i="5"/>
  <c r="AW116" i="5"/>
  <c r="AR116" i="5"/>
  <c r="AM116" i="5"/>
  <c r="S116" i="5"/>
  <c r="AC116" i="5"/>
  <c r="X116" i="5"/>
  <c r="AH116" i="5"/>
  <c r="AR109" i="5"/>
  <c r="AW109" i="5"/>
  <c r="AH109" i="5"/>
  <c r="AC109" i="5"/>
  <c r="X109" i="5"/>
  <c r="S109" i="5"/>
  <c r="AM109" i="5"/>
  <c r="AW98" i="5"/>
  <c r="AM98" i="5"/>
  <c r="AR98" i="5"/>
  <c r="AC98" i="5"/>
  <c r="X98" i="5"/>
  <c r="AH98" i="5"/>
  <c r="S98" i="5"/>
  <c r="AW95" i="5"/>
  <c r="AM95" i="5"/>
  <c r="AC95" i="5"/>
  <c r="X95" i="5"/>
  <c r="S95" i="5"/>
  <c r="AR95" i="5"/>
  <c r="AH95" i="5"/>
  <c r="AR69" i="5"/>
  <c r="AC69" i="5"/>
  <c r="X69" i="5"/>
  <c r="S69" i="5"/>
  <c r="AH69" i="5"/>
  <c r="AM69" i="5"/>
  <c r="AW69" i="5"/>
  <c r="AW63" i="5"/>
  <c r="AM63" i="5"/>
  <c r="AC63" i="5"/>
  <c r="X63" i="5"/>
  <c r="AH63" i="5"/>
  <c r="S63" i="5"/>
  <c r="AR63" i="5"/>
  <c r="AW60" i="5"/>
  <c r="AM60" i="5"/>
  <c r="AH60" i="5"/>
  <c r="X60" i="5"/>
  <c r="AR60" i="5"/>
  <c r="AC60" i="5"/>
  <c r="S60" i="5"/>
  <c r="AH57" i="5"/>
  <c r="AC57" i="5"/>
  <c r="AM57" i="5"/>
  <c r="X57" i="5"/>
  <c r="S57" i="5"/>
  <c r="AW57" i="5"/>
  <c r="AR57" i="5"/>
  <c r="AW52" i="5"/>
  <c r="AR52" i="5"/>
  <c r="AM52" i="5"/>
  <c r="AC52" i="5"/>
  <c r="S52" i="5"/>
  <c r="AH52" i="5"/>
  <c r="X52" i="5"/>
  <c r="AW50" i="5"/>
  <c r="AR50" i="5"/>
  <c r="AM50" i="5"/>
  <c r="AC50" i="5"/>
  <c r="X50" i="5"/>
  <c r="AH50" i="5"/>
  <c r="S50" i="5"/>
  <c r="AW42" i="5"/>
  <c r="AR42" i="5"/>
  <c r="AM42" i="5"/>
  <c r="X42" i="5"/>
  <c r="S42" i="5"/>
  <c r="AH42" i="5"/>
  <c r="AC42" i="5"/>
  <c r="AW31" i="5"/>
  <c r="AM31" i="5"/>
  <c r="AR31" i="5"/>
  <c r="X31" i="5"/>
  <c r="S31" i="5"/>
  <c r="AC31" i="5"/>
  <c r="AH31" i="5"/>
  <c r="AW27" i="5"/>
  <c r="AR27" i="5"/>
  <c r="AM27" i="5"/>
  <c r="AH27" i="5"/>
  <c r="X27" i="5"/>
  <c r="S27" i="5"/>
  <c r="AC27" i="5"/>
  <c r="AW16" i="5"/>
  <c r="AR16" i="5"/>
  <c r="AM16" i="5"/>
  <c r="AC16" i="5"/>
  <c r="X16" i="5"/>
  <c r="AH16" i="5"/>
  <c r="S16" i="5"/>
  <c r="AW4" i="5"/>
  <c r="AR4" i="5"/>
  <c r="AM4" i="5"/>
  <c r="X4" i="5"/>
  <c r="S4" i="5"/>
  <c r="AH4" i="5"/>
  <c r="AC4" i="5"/>
  <c r="AX122" i="5"/>
  <c r="AN122" i="5"/>
  <c r="AI122" i="5"/>
  <c r="AS122" i="5"/>
  <c r="Y122" i="5"/>
  <c r="T122" i="5"/>
  <c r="AD122" i="5"/>
  <c r="AX110" i="5"/>
  <c r="AN110" i="5"/>
  <c r="AI110" i="5"/>
  <c r="Y110" i="5"/>
  <c r="T110" i="5"/>
  <c r="AD110" i="5"/>
  <c r="AS110" i="5"/>
  <c r="AX103" i="5"/>
  <c r="AS103" i="5"/>
  <c r="AD103" i="5"/>
  <c r="Y103" i="5"/>
  <c r="T103" i="5"/>
  <c r="AN103" i="5"/>
  <c r="AI103" i="5"/>
  <c r="AX101" i="5"/>
  <c r="AS101" i="5"/>
  <c r="AN101" i="5"/>
  <c r="AI101" i="5"/>
  <c r="T101" i="5"/>
  <c r="Y101" i="5"/>
  <c r="AD101" i="5"/>
  <c r="AX95" i="5"/>
  <c r="AS95" i="5"/>
  <c r="T95" i="5"/>
  <c r="AD95" i="5"/>
  <c r="Y95" i="5"/>
  <c r="AI95" i="5"/>
  <c r="AN95" i="5"/>
  <c r="AX91" i="5"/>
  <c r="AS91" i="5"/>
  <c r="AI91" i="5"/>
  <c r="AN91" i="5"/>
  <c r="Y91" i="5"/>
  <c r="T91" i="5"/>
  <c r="AD91" i="5"/>
  <c r="AX79" i="5"/>
  <c r="AS79" i="5"/>
  <c r="AI79" i="5"/>
  <c r="AN79" i="5"/>
  <c r="Y79" i="5"/>
  <c r="T79" i="5"/>
  <c r="AD79" i="5"/>
  <c r="AX73" i="5"/>
  <c r="AS73" i="5"/>
  <c r="AN73" i="5"/>
  <c r="AI73" i="5"/>
  <c r="Y73" i="5"/>
  <c r="T73" i="5"/>
  <c r="AD73" i="5"/>
  <c r="AX69" i="5"/>
  <c r="AS69" i="5"/>
  <c r="Y69" i="5"/>
  <c r="T69" i="5"/>
  <c r="AN69" i="5"/>
  <c r="AI69" i="5"/>
  <c r="AD69" i="5"/>
  <c r="AX42" i="5"/>
  <c r="AS42" i="5"/>
  <c r="AI42" i="5"/>
  <c r="AD42" i="5"/>
  <c r="AN42" i="5"/>
  <c r="T42" i="5"/>
  <c r="Y42" i="5"/>
  <c r="AX33" i="5"/>
  <c r="AS33" i="5"/>
  <c r="AI33" i="5"/>
  <c r="T33" i="5"/>
  <c r="AD33" i="5"/>
  <c r="Y33" i="5"/>
  <c r="AN33" i="5"/>
  <c r="AX27" i="5"/>
  <c r="AS27" i="5"/>
  <c r="AD27" i="5"/>
  <c r="AN27" i="5"/>
  <c r="AI27" i="5"/>
  <c r="T27" i="5"/>
  <c r="Y27" i="5"/>
  <c r="AX24" i="5"/>
  <c r="AS24" i="5"/>
  <c r="AI24" i="5"/>
  <c r="AD24" i="5"/>
  <c r="AN24" i="5"/>
  <c r="T24" i="5"/>
  <c r="Y24" i="5"/>
  <c r="AX21" i="5"/>
  <c r="AS21" i="5"/>
  <c r="T21" i="5"/>
  <c r="AN21" i="5"/>
  <c r="Y21" i="5"/>
  <c r="AI21" i="5"/>
  <c r="AD21" i="5"/>
  <c r="AX15" i="5"/>
  <c r="AS15" i="5"/>
  <c r="AN15" i="5"/>
  <c r="AI15" i="5"/>
  <c r="AD15" i="5"/>
  <c r="Y15" i="5"/>
  <c r="T15" i="5"/>
  <c r="AX4" i="5"/>
  <c r="AS4" i="5"/>
  <c r="AI4" i="5"/>
  <c r="AD4" i="5"/>
  <c r="AN4" i="5"/>
  <c r="Y4" i="5"/>
  <c r="T4" i="5"/>
  <c r="AF121" i="5"/>
  <c r="AP121" i="5"/>
  <c r="AU121" i="5"/>
  <c r="AA121" i="5"/>
  <c r="AZ121" i="5"/>
  <c r="AK121" i="5"/>
  <c r="V121" i="5"/>
  <c r="AZ110" i="5"/>
  <c r="AU110" i="5"/>
  <c r="AF110" i="5"/>
  <c r="AK110" i="5"/>
  <c r="AP110" i="5"/>
  <c r="AA110" i="5"/>
  <c r="V110" i="5"/>
  <c r="AZ100" i="5"/>
  <c r="AP100" i="5"/>
  <c r="AU100" i="5"/>
  <c r="V100" i="5"/>
  <c r="AK100" i="5"/>
  <c r="AF100" i="5"/>
  <c r="AA100" i="5"/>
  <c r="AP98" i="5"/>
  <c r="AU98" i="5"/>
  <c r="AZ98" i="5"/>
  <c r="AA98" i="5"/>
  <c r="AF98" i="5"/>
  <c r="AK98" i="5"/>
  <c r="V98" i="5"/>
  <c r="AZ93" i="5"/>
  <c r="AF93" i="5"/>
  <c r="AP93" i="5"/>
  <c r="V93" i="5"/>
  <c r="AA93" i="5"/>
  <c r="AK93" i="5"/>
  <c r="AU93" i="5"/>
  <c r="AZ90" i="5"/>
  <c r="AP90" i="5"/>
  <c r="AU90" i="5"/>
  <c r="AK90" i="5"/>
  <c r="V90" i="5"/>
  <c r="AA90" i="5"/>
  <c r="AF90" i="5"/>
  <c r="AZ87" i="5"/>
  <c r="AU87" i="5"/>
  <c r="AF87" i="5"/>
  <c r="AK87" i="5"/>
  <c r="V87" i="5"/>
  <c r="AP87" i="5"/>
  <c r="AA87" i="5"/>
  <c r="AK85" i="5"/>
  <c r="AF85" i="5"/>
  <c r="AZ85" i="5"/>
  <c r="AU85" i="5"/>
  <c r="AP85" i="5"/>
  <c r="AA85" i="5"/>
  <c r="V85" i="5"/>
  <c r="AP83" i="5"/>
  <c r="AU83" i="5"/>
  <c r="AZ83" i="5"/>
  <c r="AF83" i="5"/>
  <c r="AK83" i="5"/>
  <c r="V83" i="5"/>
  <c r="AA83" i="5"/>
  <c r="AU75" i="5"/>
  <c r="AP75" i="5"/>
  <c r="AZ75" i="5"/>
  <c r="AF75" i="5"/>
  <c r="AA75" i="5"/>
  <c r="AK75" i="5"/>
  <c r="V75" i="5"/>
  <c r="AP64" i="5"/>
  <c r="AU64" i="5"/>
  <c r="AZ64" i="5"/>
  <c r="V64" i="5"/>
  <c r="AF64" i="5"/>
  <c r="AK64" i="5"/>
  <c r="AA64" i="5"/>
  <c r="AZ61" i="5"/>
  <c r="AU61" i="5"/>
  <c r="AF61" i="5"/>
  <c r="AP61" i="5"/>
  <c r="AA61" i="5"/>
  <c r="V61" i="5"/>
  <c r="AK61" i="5"/>
  <c r="AZ55" i="5"/>
  <c r="AA55" i="5"/>
  <c r="AK55" i="5"/>
  <c r="AF55" i="5"/>
  <c r="AU55" i="5"/>
  <c r="AP55" i="5"/>
  <c r="V55" i="5"/>
  <c r="AZ52" i="5"/>
  <c r="AP52" i="5"/>
  <c r="AU52" i="5"/>
  <c r="AK52" i="5"/>
  <c r="V52" i="5"/>
  <c r="AF52" i="5"/>
  <c r="AA52" i="5"/>
  <c r="AZ45" i="5"/>
  <c r="AA45" i="5"/>
  <c r="AF45" i="5"/>
  <c r="AU45" i="5"/>
  <c r="AK45" i="5"/>
  <c r="V45" i="5"/>
  <c r="AP45" i="5"/>
  <c r="AZ42" i="5"/>
  <c r="AU42" i="5"/>
  <c r="AP42" i="5"/>
  <c r="AK42" i="5"/>
  <c r="V42" i="5"/>
  <c r="AA42" i="5"/>
  <c r="AF42" i="5"/>
  <c r="AU37" i="5"/>
  <c r="AZ37" i="5"/>
  <c r="AK37" i="5"/>
  <c r="AA37" i="5"/>
  <c r="AP37" i="5"/>
  <c r="V37" i="5"/>
  <c r="AF37" i="5"/>
  <c r="AU34" i="5"/>
  <c r="AP34" i="5"/>
  <c r="AZ34" i="5"/>
  <c r="AK34" i="5"/>
  <c r="V34" i="5"/>
  <c r="AF34" i="5"/>
  <c r="AA34" i="5"/>
  <c r="AZ20" i="5"/>
  <c r="AU20" i="5"/>
  <c r="AP20" i="5"/>
  <c r="AK20" i="5"/>
  <c r="AF20" i="5"/>
  <c r="AA20" i="5"/>
  <c r="V20" i="5"/>
  <c r="AP8" i="5"/>
  <c r="AU8" i="5"/>
  <c r="AF8" i="5"/>
  <c r="AZ8" i="5"/>
  <c r="AK8" i="5"/>
  <c r="AA8" i="5"/>
  <c r="V8" i="5"/>
  <c r="AW120" i="5"/>
  <c r="AR120" i="5"/>
  <c r="AM120" i="5"/>
  <c r="S120" i="5"/>
  <c r="AC120" i="5"/>
  <c r="AH120" i="5"/>
  <c r="X120" i="5"/>
  <c r="AW113" i="5"/>
  <c r="AR113" i="5"/>
  <c r="AM113" i="5"/>
  <c r="AH113" i="5"/>
  <c r="AC113" i="5"/>
  <c r="X113" i="5"/>
  <c r="S113" i="5"/>
  <c r="AW107" i="5"/>
  <c r="AM107" i="5"/>
  <c r="AC107" i="5"/>
  <c r="X107" i="5"/>
  <c r="S107" i="5"/>
  <c r="AR107" i="5"/>
  <c r="AH107" i="5"/>
  <c r="AW104" i="5"/>
  <c r="AR104" i="5"/>
  <c r="AM104" i="5"/>
  <c r="AH104" i="5"/>
  <c r="S104" i="5"/>
  <c r="X104" i="5"/>
  <c r="AC104" i="5"/>
  <c r="AW102" i="5"/>
  <c r="AM102" i="5"/>
  <c r="AH102" i="5"/>
  <c r="AR102" i="5"/>
  <c r="AC102" i="5"/>
  <c r="X102" i="5"/>
  <c r="S102" i="5"/>
  <c r="AW99" i="5"/>
  <c r="AR99" i="5"/>
  <c r="AM99" i="5"/>
  <c r="AC99" i="5"/>
  <c r="X99" i="5"/>
  <c r="S99" i="5"/>
  <c r="AH99" i="5"/>
  <c r="AW94" i="5"/>
  <c r="AM94" i="5"/>
  <c r="AH94" i="5"/>
  <c r="AC94" i="5"/>
  <c r="S94" i="5"/>
  <c r="AR94" i="5"/>
  <c r="X94" i="5"/>
  <c r="AW92" i="5"/>
  <c r="AR92" i="5"/>
  <c r="AM92" i="5"/>
  <c r="AH92" i="5"/>
  <c r="X92" i="5"/>
  <c r="S92" i="5"/>
  <c r="AC92" i="5"/>
  <c r="AW88" i="5"/>
  <c r="AR88" i="5"/>
  <c r="AM88" i="5"/>
  <c r="S88" i="5"/>
  <c r="AH88" i="5"/>
  <c r="AC88" i="5"/>
  <c r="X88" i="5"/>
  <c r="AW86" i="5"/>
  <c r="AM86" i="5"/>
  <c r="AR86" i="5"/>
  <c r="AH86" i="5"/>
  <c r="AC86" i="5"/>
  <c r="X86" i="5"/>
  <c r="S86" i="5"/>
  <c r="AW84" i="5"/>
  <c r="AR84" i="5"/>
  <c r="AM84" i="5"/>
  <c r="AH84" i="5"/>
  <c r="S84" i="5"/>
  <c r="X84" i="5"/>
  <c r="AC84" i="5"/>
  <c r="AW81" i="5"/>
  <c r="AC81" i="5"/>
  <c r="X81" i="5"/>
  <c r="S81" i="5"/>
  <c r="AR81" i="5"/>
  <c r="AM81" i="5"/>
  <c r="AH81" i="5"/>
  <c r="AW68" i="5"/>
  <c r="AM68" i="5"/>
  <c r="AC68" i="5"/>
  <c r="AH68" i="5"/>
  <c r="AR68" i="5"/>
  <c r="X68" i="5"/>
  <c r="S68" i="5"/>
  <c r="AW67" i="5"/>
  <c r="AR67" i="5"/>
  <c r="AM67" i="5"/>
  <c r="AH67" i="5"/>
  <c r="AC67" i="5"/>
  <c r="X67" i="5"/>
  <c r="S67" i="5"/>
  <c r="AW65" i="5"/>
  <c r="AC65" i="5"/>
  <c r="X65" i="5"/>
  <c r="S65" i="5"/>
  <c r="AM65" i="5"/>
  <c r="AR65" i="5"/>
  <c r="AH65" i="5"/>
  <c r="AW54" i="5"/>
  <c r="AM54" i="5"/>
  <c r="AR54" i="5"/>
  <c r="AC54" i="5"/>
  <c r="AH54" i="5"/>
  <c r="X54" i="5"/>
  <c r="S54" i="5"/>
  <c r="AM47" i="5"/>
  <c r="AW47" i="5"/>
  <c r="AR47" i="5"/>
  <c r="X47" i="5"/>
  <c r="S47" i="5"/>
  <c r="AC47" i="5"/>
  <c r="AH47" i="5"/>
  <c r="AR45" i="5"/>
  <c r="AM45" i="5"/>
  <c r="AW45" i="5"/>
  <c r="AC45" i="5"/>
  <c r="X45" i="5"/>
  <c r="S45" i="5"/>
  <c r="AH45" i="5"/>
  <c r="AW40" i="5"/>
  <c r="AR40" i="5"/>
  <c r="AM40" i="5"/>
  <c r="AC40" i="5"/>
  <c r="S40" i="5"/>
  <c r="X40" i="5"/>
  <c r="AH40" i="5"/>
  <c r="AW38" i="5"/>
  <c r="AR38" i="5"/>
  <c r="AM38" i="5"/>
  <c r="AC38" i="5"/>
  <c r="AH38" i="5"/>
  <c r="X38" i="5"/>
  <c r="S38" i="5"/>
  <c r="AW36" i="5"/>
  <c r="AR36" i="5"/>
  <c r="AM36" i="5"/>
  <c r="AH36" i="5"/>
  <c r="S36" i="5"/>
  <c r="AC36" i="5"/>
  <c r="X36" i="5"/>
  <c r="AW34" i="5"/>
  <c r="AR34" i="5"/>
  <c r="AM34" i="5"/>
  <c r="X34" i="5"/>
  <c r="AC34" i="5"/>
  <c r="AH34" i="5"/>
  <c r="S34" i="5"/>
  <c r="AW30" i="5"/>
  <c r="AR30" i="5"/>
  <c r="AM30" i="5"/>
  <c r="AC30" i="5"/>
  <c r="AH30" i="5"/>
  <c r="X30" i="5"/>
  <c r="S30" i="5"/>
  <c r="AR25" i="5"/>
  <c r="AW25" i="5"/>
  <c r="AM25" i="5"/>
  <c r="AH25" i="5"/>
  <c r="AC25" i="5"/>
  <c r="X25" i="5"/>
  <c r="S25" i="5"/>
  <c r="AW21" i="5"/>
  <c r="AM21" i="5"/>
  <c r="AR21" i="5"/>
  <c r="AC21" i="5"/>
  <c r="X21" i="5"/>
  <c r="S21" i="5"/>
  <c r="AH21" i="5"/>
  <c r="AR19" i="5"/>
  <c r="AW19" i="5"/>
  <c r="AM19" i="5"/>
  <c r="AH19" i="5"/>
  <c r="X19" i="5"/>
  <c r="S19" i="5"/>
  <c r="AC19" i="5"/>
  <c r="AW12" i="5"/>
  <c r="AR12" i="5"/>
  <c r="AM12" i="5"/>
  <c r="AH12" i="5"/>
  <c r="AC12" i="5"/>
  <c r="X12" i="5"/>
  <c r="S12" i="5"/>
  <c r="AW10" i="5"/>
  <c r="AR10" i="5"/>
  <c r="AM10" i="5"/>
  <c r="X10" i="5"/>
  <c r="AH10" i="5"/>
  <c r="S10" i="5"/>
  <c r="AC10" i="5"/>
  <c r="AW8" i="5"/>
  <c r="AR8" i="5"/>
  <c r="AM8" i="5"/>
  <c r="AH8" i="5"/>
  <c r="X8" i="5"/>
  <c r="S8" i="5"/>
  <c r="AC8" i="5"/>
  <c r="AM7" i="5"/>
  <c r="AW7" i="5"/>
  <c r="X7" i="5"/>
  <c r="AH7" i="5"/>
  <c r="AC7" i="5"/>
  <c r="S7" i="5"/>
  <c r="AR7" i="5"/>
  <c r="AW5" i="5"/>
  <c r="AM5" i="5"/>
  <c r="AR5" i="5"/>
  <c r="AC5" i="5"/>
  <c r="X5" i="5"/>
  <c r="S5" i="5"/>
  <c r="AH5" i="5"/>
  <c r="AX3" i="5"/>
  <c r="AS3" i="5"/>
  <c r="AN3" i="5"/>
  <c r="AI3" i="5"/>
  <c r="AD3" i="5"/>
  <c r="Y3" i="5"/>
  <c r="T3" i="5"/>
  <c r="AX116" i="5"/>
  <c r="AN116" i="5"/>
  <c r="AI116" i="5"/>
  <c r="AS116" i="5"/>
  <c r="AD116" i="5"/>
  <c r="Y116" i="5"/>
  <c r="T116" i="5"/>
  <c r="AX111" i="5"/>
  <c r="AS111" i="5"/>
  <c r="AN111" i="5"/>
  <c r="T111" i="5"/>
  <c r="AD111" i="5"/>
  <c r="Y111" i="5"/>
  <c r="AI111" i="5"/>
  <c r="AX108" i="5"/>
  <c r="AI108" i="5"/>
  <c r="AN108" i="5"/>
  <c r="AD108" i="5"/>
  <c r="Y108" i="5"/>
  <c r="T108" i="5"/>
  <c r="AS108" i="5"/>
  <c r="AX94" i="5"/>
  <c r="AI94" i="5"/>
  <c r="AS94" i="5"/>
  <c r="Y94" i="5"/>
  <c r="T94" i="5"/>
  <c r="AD94" i="5"/>
  <c r="AN94" i="5"/>
  <c r="AX88" i="5"/>
  <c r="AI88" i="5"/>
  <c r="AS88" i="5"/>
  <c r="AN88" i="5"/>
  <c r="Y88" i="5"/>
  <c r="T88" i="5"/>
  <c r="AD88" i="5"/>
  <c r="AX83" i="5"/>
  <c r="AS83" i="5"/>
  <c r="T83" i="5"/>
  <c r="Y83" i="5"/>
  <c r="AD83" i="5"/>
  <c r="AN83" i="5"/>
  <c r="AI83" i="5"/>
  <c r="AX76" i="5"/>
  <c r="AI76" i="5"/>
  <c r="AN76" i="5"/>
  <c r="Y76" i="5"/>
  <c r="T76" i="5"/>
  <c r="AD76" i="5"/>
  <c r="AS76" i="5"/>
  <c r="AX57" i="5"/>
  <c r="AS57" i="5"/>
  <c r="AN57" i="5"/>
  <c r="AI57" i="5"/>
  <c r="T57" i="5"/>
  <c r="AD57" i="5"/>
  <c r="Y57" i="5"/>
  <c r="AX54" i="5"/>
  <c r="AS54" i="5"/>
  <c r="AI54" i="5"/>
  <c r="AD54" i="5"/>
  <c r="AN54" i="5"/>
  <c r="T54" i="5"/>
  <c r="Y54" i="5"/>
  <c r="AX48" i="5"/>
  <c r="AS48" i="5"/>
  <c r="AN48" i="5"/>
  <c r="AI48" i="5"/>
  <c r="AD48" i="5"/>
  <c r="T48" i="5"/>
  <c r="Y48" i="5"/>
  <c r="AX45" i="5"/>
  <c r="AS45" i="5"/>
  <c r="AN45" i="5"/>
  <c r="AD45" i="5"/>
  <c r="T45" i="5"/>
  <c r="Y45" i="5"/>
  <c r="AI45" i="5"/>
  <c r="AX39" i="5"/>
  <c r="AS39" i="5"/>
  <c r="AN39" i="5"/>
  <c r="T39" i="5"/>
  <c r="Y39" i="5"/>
  <c r="AD39" i="5"/>
  <c r="AI39" i="5"/>
  <c r="AX19" i="5"/>
  <c r="AS19" i="5"/>
  <c r="AD19" i="5"/>
  <c r="AN19" i="5"/>
  <c r="T19" i="5"/>
  <c r="Y19" i="5"/>
  <c r="AI19" i="5"/>
  <c r="AX8" i="5"/>
  <c r="AS8" i="5"/>
  <c r="AI8" i="5"/>
  <c r="AD8" i="5"/>
  <c r="AN8" i="5"/>
  <c r="T8" i="5"/>
  <c r="Y8" i="5"/>
  <c r="AU114" i="5"/>
  <c r="AZ114" i="5"/>
  <c r="AK114" i="5"/>
  <c r="AP114" i="5"/>
  <c r="AF114" i="5"/>
  <c r="AA114" i="5"/>
  <c r="V114" i="5"/>
  <c r="AZ111" i="5"/>
  <c r="AU111" i="5"/>
  <c r="AF111" i="5"/>
  <c r="AP111" i="5"/>
  <c r="AK111" i="5"/>
  <c r="AA111" i="5"/>
  <c r="V111" i="5"/>
  <c r="AZ107" i="5"/>
  <c r="AP107" i="5"/>
  <c r="AF107" i="5"/>
  <c r="AK107" i="5"/>
  <c r="AU107" i="5"/>
  <c r="AA107" i="5"/>
  <c r="V107" i="5"/>
  <c r="AP102" i="5"/>
  <c r="AZ102" i="5"/>
  <c r="AU102" i="5"/>
  <c r="AF102" i="5"/>
  <c r="V102" i="5"/>
  <c r="AK102" i="5"/>
  <c r="AA102" i="5"/>
  <c r="AZ92" i="5"/>
  <c r="AP92" i="5"/>
  <c r="AU92" i="5"/>
  <c r="AK92" i="5"/>
  <c r="AA92" i="5"/>
  <c r="AF92" i="5"/>
  <c r="V92" i="5"/>
  <c r="AZ74" i="5"/>
  <c r="AP74" i="5"/>
  <c r="AU74" i="5"/>
  <c r="AF74" i="5"/>
  <c r="AK74" i="5"/>
  <c r="V74" i="5"/>
  <c r="AA74" i="5"/>
  <c r="AP72" i="5"/>
  <c r="AZ72" i="5"/>
  <c r="AA72" i="5"/>
  <c r="AF72" i="5"/>
  <c r="V72" i="5"/>
  <c r="AU72" i="5"/>
  <c r="AK72" i="5"/>
  <c r="AU69" i="5"/>
  <c r="AK69" i="5"/>
  <c r="AF69" i="5"/>
  <c r="AP69" i="5"/>
  <c r="AZ69" i="5"/>
  <c r="AA69" i="5"/>
  <c r="V69" i="5"/>
  <c r="AU67" i="5"/>
  <c r="AP67" i="5"/>
  <c r="AZ67" i="5"/>
  <c r="AF67" i="5"/>
  <c r="V67" i="5"/>
  <c r="AK67" i="5"/>
  <c r="AA67" i="5"/>
  <c r="AP62" i="5"/>
  <c r="AU62" i="5"/>
  <c r="AA62" i="5"/>
  <c r="AZ62" i="5"/>
  <c r="AK62" i="5"/>
  <c r="AF62" i="5"/>
  <c r="V62" i="5"/>
  <c r="AU59" i="5"/>
  <c r="AP59" i="5"/>
  <c r="AZ59" i="5"/>
  <c r="AF59" i="5"/>
  <c r="AA59" i="5"/>
  <c r="AK59" i="5"/>
  <c r="V59" i="5"/>
  <c r="AP56" i="5"/>
  <c r="AZ56" i="5"/>
  <c r="AU56" i="5"/>
  <c r="AF56" i="5"/>
  <c r="AA56" i="5"/>
  <c r="V56" i="5"/>
  <c r="AK56" i="5"/>
  <c r="AZ53" i="5"/>
  <c r="AU53" i="5"/>
  <c r="AK53" i="5"/>
  <c r="AA53" i="5"/>
  <c r="AF53" i="5"/>
  <c r="AP53" i="5"/>
  <c r="V53" i="5"/>
  <c r="AU50" i="5"/>
  <c r="AZ50" i="5"/>
  <c r="AP50" i="5"/>
  <c r="AK50" i="5"/>
  <c r="AA50" i="5"/>
  <c r="AF50" i="5"/>
  <c r="V50" i="5"/>
  <c r="AU47" i="5"/>
  <c r="AZ47" i="5"/>
  <c r="AA47" i="5"/>
  <c r="AK47" i="5"/>
  <c r="AF47" i="5"/>
  <c r="AP47" i="5"/>
  <c r="V47" i="5"/>
  <c r="AZ35" i="5"/>
  <c r="AU35" i="5"/>
  <c r="AP35" i="5"/>
  <c r="AA35" i="5"/>
  <c r="AF35" i="5"/>
  <c r="AK35" i="5"/>
  <c r="V35" i="5"/>
  <c r="AU31" i="5"/>
  <c r="AZ31" i="5"/>
  <c r="AA31" i="5"/>
  <c r="AK31" i="5"/>
  <c r="AP31" i="5"/>
  <c r="AF31" i="5"/>
  <c r="V31" i="5"/>
  <c r="AU28" i="5"/>
  <c r="AZ28" i="5"/>
  <c r="AP28" i="5"/>
  <c r="AK28" i="5"/>
  <c r="AF28" i="5"/>
  <c r="AA28" i="5"/>
  <c r="V28" i="5"/>
  <c r="AU17" i="5"/>
  <c r="AA17" i="5"/>
  <c r="AP17" i="5"/>
  <c r="AK17" i="5"/>
  <c r="AF17" i="5"/>
  <c r="AZ17" i="5"/>
  <c r="V17" i="5"/>
  <c r="AP14" i="5"/>
  <c r="AZ14" i="5"/>
  <c r="AU14" i="5"/>
  <c r="AA14" i="5"/>
  <c r="AK14" i="5"/>
  <c r="AF14" i="5"/>
  <c r="V14" i="5"/>
  <c r="AU12" i="5"/>
  <c r="AZ12" i="5"/>
  <c r="AP12" i="5"/>
  <c r="AK12" i="5"/>
  <c r="AF12" i="5"/>
  <c r="AA12" i="5"/>
  <c r="V12" i="5"/>
  <c r="AZ7" i="5"/>
  <c r="AU7" i="5"/>
  <c r="AA7" i="5"/>
  <c r="AK7" i="5"/>
  <c r="AF7" i="5"/>
  <c r="V7" i="5"/>
  <c r="AP7" i="5"/>
  <c r="AR121" i="5"/>
  <c r="AW121" i="5"/>
  <c r="AH121" i="5"/>
  <c r="AC121" i="5"/>
  <c r="X121" i="5"/>
  <c r="S121" i="5"/>
  <c r="AM121" i="5"/>
  <c r="AW115" i="5"/>
  <c r="AM115" i="5"/>
  <c r="AC115" i="5"/>
  <c r="X115" i="5"/>
  <c r="S115" i="5"/>
  <c r="AH115" i="5"/>
  <c r="AR115" i="5"/>
  <c r="AW110" i="5"/>
  <c r="AM110" i="5"/>
  <c r="AH110" i="5"/>
  <c r="AR110" i="5"/>
  <c r="AC110" i="5"/>
  <c r="S110" i="5"/>
  <c r="X110" i="5"/>
  <c r="AW100" i="5"/>
  <c r="AR100" i="5"/>
  <c r="AM100" i="5"/>
  <c r="AH100" i="5"/>
  <c r="S100" i="5"/>
  <c r="AC100" i="5"/>
  <c r="X100" i="5"/>
  <c r="AW91" i="5"/>
  <c r="AM91" i="5"/>
  <c r="AC91" i="5"/>
  <c r="X91" i="5"/>
  <c r="S91" i="5"/>
  <c r="AR91" i="5"/>
  <c r="AH91" i="5"/>
  <c r="AM89" i="5"/>
  <c r="AH89" i="5"/>
  <c r="AR89" i="5"/>
  <c r="AC89" i="5"/>
  <c r="X89" i="5"/>
  <c r="S89" i="5"/>
  <c r="AW89" i="5"/>
  <c r="AW79" i="5"/>
  <c r="AR79" i="5"/>
  <c r="AM79" i="5"/>
  <c r="AC79" i="5"/>
  <c r="X79" i="5"/>
  <c r="S79" i="5"/>
  <c r="AH79" i="5"/>
  <c r="AW77" i="5"/>
  <c r="AR77" i="5"/>
  <c r="AC77" i="5"/>
  <c r="X77" i="5"/>
  <c r="S77" i="5"/>
  <c r="AH77" i="5"/>
  <c r="AM77" i="5"/>
  <c r="AW75" i="5"/>
  <c r="AM75" i="5"/>
  <c r="AR75" i="5"/>
  <c r="AH75" i="5"/>
  <c r="AC75" i="5"/>
  <c r="X75" i="5"/>
  <c r="S75" i="5"/>
  <c r="AW73" i="5"/>
  <c r="AH73" i="5"/>
  <c r="AC73" i="5"/>
  <c r="X73" i="5"/>
  <c r="S73" i="5"/>
  <c r="AR73" i="5"/>
  <c r="AM73" i="5"/>
  <c r="AW71" i="5"/>
  <c r="AM71" i="5"/>
  <c r="AR71" i="5"/>
  <c r="AC71" i="5"/>
  <c r="X71" i="5"/>
  <c r="S71" i="5"/>
  <c r="AH71" i="5"/>
  <c r="AW66" i="5"/>
  <c r="AR66" i="5"/>
  <c r="AM66" i="5"/>
  <c r="AC66" i="5"/>
  <c r="AH66" i="5"/>
  <c r="X66" i="5"/>
  <c r="S66" i="5"/>
  <c r="AW64" i="5"/>
  <c r="AR64" i="5"/>
  <c r="AM64" i="5"/>
  <c r="AC64" i="5"/>
  <c r="AH64" i="5"/>
  <c r="X64" i="5"/>
  <c r="S64" i="5"/>
  <c r="AR53" i="5"/>
  <c r="AM53" i="5"/>
  <c r="AC53" i="5"/>
  <c r="X53" i="5"/>
  <c r="AH53" i="5"/>
  <c r="S53" i="5"/>
  <c r="AW53" i="5"/>
  <c r="AW48" i="5"/>
  <c r="AR48" i="5"/>
  <c r="AM48" i="5"/>
  <c r="AH48" i="5"/>
  <c r="AC48" i="5"/>
  <c r="S48" i="5"/>
  <c r="X48" i="5"/>
  <c r="AW46" i="5"/>
  <c r="AR46" i="5"/>
  <c r="AM46" i="5"/>
  <c r="AC46" i="5"/>
  <c r="AH46" i="5"/>
  <c r="X46" i="5"/>
  <c r="S46" i="5"/>
  <c r="AW41" i="5"/>
  <c r="AM41" i="5"/>
  <c r="AH41" i="5"/>
  <c r="AC41" i="5"/>
  <c r="X41" i="5"/>
  <c r="S41" i="5"/>
  <c r="AR41" i="5"/>
  <c r="AM39" i="5"/>
  <c r="AW39" i="5"/>
  <c r="X39" i="5"/>
  <c r="S39" i="5"/>
  <c r="AC39" i="5"/>
  <c r="AH39" i="5"/>
  <c r="AR39" i="5"/>
  <c r="AW32" i="5"/>
  <c r="AR32" i="5"/>
  <c r="AM32" i="5"/>
  <c r="AC32" i="5"/>
  <c r="X32" i="5"/>
  <c r="AH32" i="5"/>
  <c r="S32" i="5"/>
  <c r="AW28" i="5"/>
  <c r="AR28" i="5"/>
  <c r="AM28" i="5"/>
  <c r="AH28" i="5"/>
  <c r="S28" i="5"/>
  <c r="X28" i="5"/>
  <c r="AC28" i="5"/>
  <c r="AW26" i="5"/>
  <c r="AR26" i="5"/>
  <c r="AM26" i="5"/>
  <c r="X26" i="5"/>
  <c r="S26" i="5"/>
  <c r="AC26" i="5"/>
  <c r="AH26" i="5"/>
  <c r="AW24" i="5"/>
  <c r="AR24" i="5"/>
  <c r="AM24" i="5"/>
  <c r="AC24" i="5"/>
  <c r="S24" i="5"/>
  <c r="AH24" i="5"/>
  <c r="X24" i="5"/>
  <c r="AW22" i="5"/>
  <c r="AR22" i="5"/>
  <c r="AM22" i="5"/>
  <c r="AC22" i="5"/>
  <c r="AH22" i="5"/>
  <c r="X22" i="5"/>
  <c r="S22" i="5"/>
  <c r="AW15" i="5"/>
  <c r="AM15" i="5"/>
  <c r="X15" i="5"/>
  <c r="S15" i="5"/>
  <c r="AR15" i="5"/>
  <c r="AH15" i="5"/>
  <c r="AC15" i="5"/>
  <c r="AR13" i="5"/>
  <c r="AM13" i="5"/>
  <c r="AW13" i="5"/>
  <c r="AC13" i="5"/>
  <c r="X13" i="5"/>
  <c r="S13" i="5"/>
  <c r="AH13" i="5"/>
  <c r="AW11" i="5"/>
  <c r="AR11" i="5"/>
  <c r="AM11" i="5"/>
  <c r="AH11" i="5"/>
  <c r="X11" i="5"/>
  <c r="AC11" i="5"/>
  <c r="S11" i="5"/>
  <c r="AR9" i="5"/>
  <c r="AM9" i="5"/>
  <c r="AH9" i="5"/>
  <c r="AC9" i="5"/>
  <c r="X9" i="5"/>
  <c r="AW9" i="5"/>
  <c r="S9" i="5"/>
  <c r="AR3" i="5"/>
  <c r="AC3" i="5"/>
  <c r="AH3" i="5"/>
  <c r="X3" i="5"/>
  <c r="AM3" i="5"/>
  <c r="S3" i="5"/>
  <c r="AW3" i="5"/>
  <c r="AY122" i="5"/>
  <c r="AO122" i="5"/>
  <c r="AJ122" i="5"/>
  <c r="AT122" i="5"/>
  <c r="U122" i="5"/>
  <c r="Z122" i="5"/>
  <c r="AE122" i="5"/>
  <c r="AY121" i="5"/>
  <c r="AO121" i="5"/>
  <c r="AJ121" i="5"/>
  <c r="AT121" i="5"/>
  <c r="AE121" i="5"/>
  <c r="Z121" i="5"/>
  <c r="U121" i="5"/>
  <c r="AY120" i="5"/>
  <c r="AT120" i="5"/>
  <c r="AO120" i="5"/>
  <c r="AE120" i="5"/>
  <c r="Z120" i="5"/>
  <c r="AJ120" i="5"/>
  <c r="U120" i="5"/>
  <c r="AY119" i="5"/>
  <c r="AO119" i="5"/>
  <c r="AJ119" i="5"/>
  <c r="AT119" i="5"/>
  <c r="U119" i="5"/>
  <c r="AE119" i="5"/>
  <c r="Z119" i="5"/>
  <c r="AY118" i="5"/>
  <c r="AO118" i="5"/>
  <c r="AT118" i="5"/>
  <c r="AJ118" i="5"/>
  <c r="AE118" i="5"/>
  <c r="Z118" i="5"/>
  <c r="U118" i="5"/>
  <c r="AY117" i="5"/>
  <c r="AT117" i="5"/>
  <c r="AO117" i="5"/>
  <c r="AJ117" i="5"/>
  <c r="Z117" i="5"/>
  <c r="AE117" i="5"/>
  <c r="U117" i="5"/>
  <c r="AY116" i="5"/>
  <c r="AO116" i="5"/>
  <c r="AE116" i="5"/>
  <c r="U116" i="5"/>
  <c r="AT116" i="5"/>
  <c r="Z116" i="5"/>
  <c r="AJ116" i="5"/>
  <c r="AY115" i="5"/>
  <c r="AO115" i="5"/>
  <c r="AJ115" i="5"/>
  <c r="AE115" i="5"/>
  <c r="Z115" i="5"/>
  <c r="AT115" i="5"/>
  <c r="U115" i="5"/>
  <c r="AT114" i="5"/>
  <c r="AO114" i="5"/>
  <c r="AY114" i="5"/>
  <c r="AJ114" i="5"/>
  <c r="AE114" i="5"/>
  <c r="Z114" i="5"/>
  <c r="U114" i="5"/>
  <c r="AY113" i="5"/>
  <c r="AT113" i="5"/>
  <c r="AO113" i="5"/>
  <c r="AJ113" i="5"/>
  <c r="AE113" i="5"/>
  <c r="U113" i="5"/>
  <c r="Z113" i="5"/>
  <c r="AT112" i="5"/>
  <c r="AY112" i="5"/>
  <c r="AO112" i="5"/>
  <c r="AJ112" i="5"/>
  <c r="AE112" i="5"/>
  <c r="U112" i="5"/>
  <c r="Z112" i="5"/>
  <c r="AY111" i="5"/>
  <c r="AT111" i="5"/>
  <c r="AO111" i="5"/>
  <c r="AJ111" i="5"/>
  <c r="Z111" i="5"/>
  <c r="AE111" i="5"/>
  <c r="U111" i="5"/>
  <c r="AY110" i="5"/>
  <c r="AT110" i="5"/>
  <c r="AO110" i="5"/>
  <c r="AJ110" i="5"/>
  <c r="U110" i="5"/>
  <c r="AE110" i="5"/>
  <c r="Z110" i="5"/>
  <c r="AT109" i="5"/>
  <c r="AJ109" i="5"/>
  <c r="AO109" i="5"/>
  <c r="U109" i="5"/>
  <c r="AY109" i="5"/>
  <c r="AE109" i="5"/>
  <c r="Z109" i="5"/>
  <c r="AT108" i="5"/>
  <c r="AO108" i="5"/>
  <c r="AE108" i="5"/>
  <c r="AJ108" i="5"/>
  <c r="AY108" i="5"/>
  <c r="Z108" i="5"/>
  <c r="U108" i="5"/>
  <c r="AY107" i="5"/>
  <c r="AT107" i="5"/>
  <c r="AJ107" i="5"/>
  <c r="AE107" i="5"/>
  <c r="U107" i="5"/>
  <c r="AO107" i="5"/>
  <c r="Z107" i="5"/>
  <c r="AT106" i="5"/>
  <c r="AY106" i="5"/>
  <c r="AJ106" i="5"/>
  <c r="AO106" i="5"/>
  <c r="AE106" i="5"/>
  <c r="U106" i="5"/>
  <c r="Z106" i="5"/>
  <c r="AY105" i="5"/>
  <c r="AT105" i="5"/>
  <c r="AO105" i="5"/>
  <c r="AJ105" i="5"/>
  <c r="AE105" i="5"/>
  <c r="Z105" i="5"/>
  <c r="U105" i="5"/>
  <c r="AT104" i="5"/>
  <c r="AY104" i="5"/>
  <c r="AE104" i="5"/>
  <c r="Z104" i="5"/>
  <c r="AJ104" i="5"/>
  <c r="AO104" i="5"/>
  <c r="U104" i="5"/>
  <c r="AY103" i="5"/>
  <c r="AJ103" i="5"/>
  <c r="AO103" i="5"/>
  <c r="AT103" i="5"/>
  <c r="U103" i="5"/>
  <c r="AE103" i="5"/>
  <c r="Z103" i="5"/>
  <c r="AY102" i="5"/>
  <c r="AT102" i="5"/>
  <c r="AO102" i="5"/>
  <c r="AJ102" i="5"/>
  <c r="AE102" i="5"/>
  <c r="Z102" i="5"/>
  <c r="U102" i="5"/>
  <c r="AT101" i="5"/>
  <c r="AO101" i="5"/>
  <c r="AJ101" i="5"/>
  <c r="AE101" i="5"/>
  <c r="Z101" i="5"/>
  <c r="AY101" i="5"/>
  <c r="U101" i="5"/>
  <c r="AY100" i="5"/>
  <c r="AT100" i="5"/>
  <c r="AE100" i="5"/>
  <c r="U100" i="5"/>
  <c r="Z100" i="5"/>
  <c r="AO100" i="5"/>
  <c r="AJ100" i="5"/>
  <c r="AJ99" i="5"/>
  <c r="AY99" i="5"/>
  <c r="AT99" i="5"/>
  <c r="AO99" i="5"/>
  <c r="Z99" i="5"/>
  <c r="U99" i="5"/>
  <c r="AE99" i="5"/>
  <c r="AT98" i="5"/>
  <c r="AJ98" i="5"/>
  <c r="AO98" i="5"/>
  <c r="AY98" i="5"/>
  <c r="AE98" i="5"/>
  <c r="Z98" i="5"/>
  <c r="U98" i="5"/>
  <c r="AY97" i="5"/>
  <c r="AT97" i="5"/>
  <c r="AO97" i="5"/>
  <c r="AJ97" i="5"/>
  <c r="AE97" i="5"/>
  <c r="U97" i="5"/>
  <c r="Z97" i="5"/>
  <c r="AT96" i="5"/>
  <c r="AY96" i="5"/>
  <c r="AE96" i="5"/>
  <c r="AO96" i="5"/>
  <c r="AJ96" i="5"/>
  <c r="U96" i="5"/>
  <c r="Z96" i="5"/>
  <c r="AY95" i="5"/>
  <c r="AJ95" i="5"/>
  <c r="AT95" i="5"/>
  <c r="AO95" i="5"/>
  <c r="Z95" i="5"/>
  <c r="U95" i="5"/>
  <c r="AE95" i="5"/>
  <c r="AY94" i="5"/>
  <c r="AT94" i="5"/>
  <c r="AO94" i="5"/>
  <c r="AJ94" i="5"/>
  <c r="AE94" i="5"/>
  <c r="U94" i="5"/>
  <c r="Z94" i="5"/>
  <c r="AT93" i="5"/>
  <c r="AO93" i="5"/>
  <c r="AJ93" i="5"/>
  <c r="AY93" i="5"/>
  <c r="U93" i="5"/>
  <c r="AE93" i="5"/>
  <c r="Z93" i="5"/>
  <c r="AT92" i="5"/>
  <c r="AY92" i="5"/>
  <c r="AO92" i="5"/>
  <c r="AE92" i="5"/>
  <c r="Z92" i="5"/>
  <c r="AJ92" i="5"/>
  <c r="U92" i="5"/>
  <c r="AJ91" i="5"/>
  <c r="AT91" i="5"/>
  <c r="AY91" i="5"/>
  <c r="AO91" i="5"/>
  <c r="U91" i="5"/>
  <c r="AE91" i="5"/>
  <c r="Z91" i="5"/>
  <c r="AT90" i="5"/>
  <c r="AJ90" i="5"/>
  <c r="AE90" i="5"/>
  <c r="U90" i="5"/>
  <c r="Z90" i="5"/>
  <c r="AY90" i="5"/>
  <c r="AO90" i="5"/>
  <c r="AY89" i="5"/>
  <c r="AT89" i="5"/>
  <c r="AO89" i="5"/>
  <c r="AJ89" i="5"/>
  <c r="AE89" i="5"/>
  <c r="Z89" i="5"/>
  <c r="U89" i="5"/>
  <c r="AT88" i="5"/>
  <c r="AY88" i="5"/>
  <c r="AO88" i="5"/>
  <c r="AJ88" i="5"/>
  <c r="AE88" i="5"/>
  <c r="Z88" i="5"/>
  <c r="U88" i="5"/>
  <c r="AY87" i="5"/>
  <c r="AT87" i="5"/>
  <c r="AJ87" i="5"/>
  <c r="U87" i="5"/>
  <c r="AO87" i="5"/>
  <c r="AE87" i="5"/>
  <c r="Z87" i="5"/>
  <c r="AY86" i="5"/>
  <c r="AT86" i="5"/>
  <c r="AO86" i="5"/>
  <c r="AJ86" i="5"/>
  <c r="Z86" i="5"/>
  <c r="U86" i="5"/>
  <c r="AE86" i="5"/>
  <c r="AT85" i="5"/>
  <c r="AO85" i="5"/>
  <c r="AJ85" i="5"/>
  <c r="AY85" i="5"/>
  <c r="Z85" i="5"/>
  <c r="AE85" i="5"/>
  <c r="U85" i="5"/>
  <c r="AY84" i="5"/>
  <c r="AT84" i="5"/>
  <c r="AJ84" i="5"/>
  <c r="AO84" i="5"/>
  <c r="AE84" i="5"/>
  <c r="U84" i="5"/>
  <c r="Z84" i="5"/>
  <c r="AT83" i="5"/>
  <c r="AJ83" i="5"/>
  <c r="AY83" i="5"/>
  <c r="Z83" i="5"/>
  <c r="AO83" i="5"/>
  <c r="AE83" i="5"/>
  <c r="U83" i="5"/>
  <c r="AT82" i="5"/>
  <c r="AY82" i="5"/>
  <c r="AJ82" i="5"/>
  <c r="AO82" i="5"/>
  <c r="Z82" i="5"/>
  <c r="U82" i="5"/>
  <c r="AE82" i="5"/>
  <c r="AY81" i="5"/>
  <c r="AT81" i="5"/>
  <c r="AO81" i="5"/>
  <c r="AJ81" i="5"/>
  <c r="AE81" i="5"/>
  <c r="U81" i="5"/>
  <c r="Z81" i="5"/>
  <c r="AT80" i="5"/>
  <c r="AY80" i="5"/>
  <c r="AJ80" i="5"/>
  <c r="AO80" i="5"/>
  <c r="U80" i="5"/>
  <c r="AE80" i="5"/>
  <c r="Z80" i="5"/>
  <c r="AY79" i="5"/>
  <c r="AT79" i="5"/>
  <c r="AJ79" i="5"/>
  <c r="AO79" i="5"/>
  <c r="AE79" i="5"/>
  <c r="Z79" i="5"/>
  <c r="U79" i="5"/>
  <c r="AY78" i="5"/>
  <c r="AT78" i="5"/>
  <c r="AO78" i="5"/>
  <c r="AJ78" i="5"/>
  <c r="AE78" i="5"/>
  <c r="U78" i="5"/>
  <c r="Z78" i="5"/>
  <c r="AT77" i="5"/>
  <c r="AO77" i="5"/>
  <c r="AJ77" i="5"/>
  <c r="U77" i="5"/>
  <c r="AE77" i="5"/>
  <c r="AY77" i="5"/>
  <c r="Z77" i="5"/>
  <c r="AT76" i="5"/>
  <c r="AY76" i="5"/>
  <c r="AJ76" i="5"/>
  <c r="AO76" i="5"/>
  <c r="Z76" i="5"/>
  <c r="AE76" i="5"/>
  <c r="U76" i="5"/>
  <c r="AT75" i="5"/>
  <c r="AJ75" i="5"/>
  <c r="AO75" i="5"/>
  <c r="AY75" i="5"/>
  <c r="AE75" i="5"/>
  <c r="U75" i="5"/>
  <c r="Z75" i="5"/>
  <c r="AT74" i="5"/>
  <c r="AY74" i="5"/>
  <c r="AJ74" i="5"/>
  <c r="AE74" i="5"/>
  <c r="U74" i="5"/>
  <c r="Z74" i="5"/>
  <c r="AO74" i="5"/>
  <c r="AT73" i="5"/>
  <c r="AY73" i="5"/>
  <c r="AO73" i="5"/>
  <c r="AJ73" i="5"/>
  <c r="AE73" i="5"/>
  <c r="Z73" i="5"/>
  <c r="U73" i="5"/>
  <c r="AT72" i="5"/>
  <c r="AY72" i="5"/>
  <c r="AJ72" i="5"/>
  <c r="AO72" i="5"/>
  <c r="Z72" i="5"/>
  <c r="U72" i="5"/>
  <c r="AE72" i="5"/>
  <c r="AY71" i="5"/>
  <c r="AT71" i="5"/>
  <c r="AJ71" i="5"/>
  <c r="AO71" i="5"/>
  <c r="AE71" i="5"/>
  <c r="U71" i="5"/>
  <c r="Z71" i="5"/>
  <c r="AY70" i="5"/>
  <c r="AT70" i="5"/>
  <c r="AO70" i="5"/>
  <c r="AJ70" i="5"/>
  <c r="AE70" i="5"/>
  <c r="Z70" i="5"/>
  <c r="U70" i="5"/>
  <c r="AT69" i="5"/>
  <c r="AY69" i="5"/>
  <c r="AO69" i="5"/>
  <c r="AJ69" i="5"/>
  <c r="AE69" i="5"/>
  <c r="Z69" i="5"/>
  <c r="U69" i="5"/>
  <c r="AY68" i="5"/>
  <c r="AT68" i="5"/>
  <c r="AJ68" i="5"/>
  <c r="AE68" i="5"/>
  <c r="U68" i="5"/>
  <c r="AO68" i="5"/>
  <c r="Z68" i="5"/>
  <c r="AT67" i="5"/>
  <c r="AJ67" i="5"/>
  <c r="AO67" i="5"/>
  <c r="AY67" i="5"/>
  <c r="AE67" i="5"/>
  <c r="Z67" i="5"/>
  <c r="U67" i="5"/>
  <c r="AT66" i="5"/>
  <c r="AY66" i="5"/>
  <c r="AJ66" i="5"/>
  <c r="Z66" i="5"/>
  <c r="AO66" i="5"/>
  <c r="AE66" i="5"/>
  <c r="U66" i="5"/>
  <c r="AY65" i="5"/>
  <c r="AT65" i="5"/>
  <c r="AO65" i="5"/>
  <c r="AJ65" i="5"/>
  <c r="AE65" i="5"/>
  <c r="Z65" i="5"/>
  <c r="U65" i="5"/>
  <c r="AT64" i="5"/>
  <c r="AY64" i="5"/>
  <c r="AJ64" i="5"/>
  <c r="AO64" i="5"/>
  <c r="Z64" i="5"/>
  <c r="AE64" i="5"/>
  <c r="U64" i="5"/>
  <c r="AT63" i="5"/>
  <c r="AY63" i="5"/>
  <c r="AJ63" i="5"/>
  <c r="AO63" i="5"/>
  <c r="Z63" i="5"/>
  <c r="U63" i="5"/>
  <c r="AE63" i="5"/>
  <c r="AY62" i="5"/>
  <c r="AT62" i="5"/>
  <c r="AO62" i="5"/>
  <c r="AJ62" i="5"/>
  <c r="AE62" i="5"/>
  <c r="U62" i="5"/>
  <c r="Z62" i="5"/>
  <c r="AT61" i="5"/>
  <c r="AY61" i="5"/>
  <c r="AO61" i="5"/>
  <c r="AJ61" i="5"/>
  <c r="AE61" i="5"/>
  <c r="U61" i="5"/>
  <c r="Z61" i="5"/>
  <c r="AT60" i="5"/>
  <c r="AJ60" i="5"/>
  <c r="AY60" i="5"/>
  <c r="AE60" i="5"/>
  <c r="AO60" i="5"/>
  <c r="Z60" i="5"/>
  <c r="U60" i="5"/>
  <c r="AT59" i="5"/>
  <c r="AY59" i="5"/>
  <c r="AJ59" i="5"/>
  <c r="AE59" i="5"/>
  <c r="Z59" i="5"/>
  <c r="U59" i="5"/>
  <c r="AO59" i="5"/>
  <c r="AT58" i="5"/>
  <c r="AJ58" i="5"/>
  <c r="AY58" i="5"/>
  <c r="AO58" i="5"/>
  <c r="AE58" i="5"/>
  <c r="Z58" i="5"/>
  <c r="U58" i="5"/>
  <c r="AT57" i="5"/>
  <c r="AY57" i="5"/>
  <c r="AO57" i="5"/>
  <c r="AJ57" i="5"/>
  <c r="AE57" i="5"/>
  <c r="Z57" i="5"/>
  <c r="U57" i="5"/>
  <c r="AT56" i="5"/>
  <c r="AY56" i="5"/>
  <c r="AJ56" i="5"/>
  <c r="AE56" i="5"/>
  <c r="Z56" i="5"/>
  <c r="AO56" i="5"/>
  <c r="U56" i="5"/>
  <c r="AY55" i="5"/>
  <c r="AT55" i="5"/>
  <c r="AJ55" i="5"/>
  <c r="AE55" i="5"/>
  <c r="AO55" i="5"/>
  <c r="U55" i="5"/>
  <c r="Z55" i="5"/>
  <c r="AY54" i="5"/>
  <c r="AT54" i="5"/>
  <c r="AO54" i="5"/>
  <c r="AJ54" i="5"/>
  <c r="AE54" i="5"/>
  <c r="Z54" i="5"/>
  <c r="U54" i="5"/>
  <c r="AT53" i="5"/>
  <c r="AO53" i="5"/>
  <c r="AJ53" i="5"/>
  <c r="AE53" i="5"/>
  <c r="AY53" i="5"/>
  <c r="Z53" i="5"/>
  <c r="U53" i="5"/>
  <c r="AY52" i="5"/>
  <c r="AJ52" i="5"/>
  <c r="AT52" i="5"/>
  <c r="AO52" i="5"/>
  <c r="Z52" i="5"/>
  <c r="AE52" i="5"/>
  <c r="U52" i="5"/>
  <c r="AY51" i="5"/>
  <c r="AO51" i="5"/>
  <c r="AT51" i="5"/>
  <c r="AJ51" i="5"/>
  <c r="AE51" i="5"/>
  <c r="Z51" i="5"/>
  <c r="U51" i="5"/>
  <c r="AT50" i="5"/>
  <c r="AJ50" i="5"/>
  <c r="AE50" i="5"/>
  <c r="AY50" i="5"/>
  <c r="AO50" i="5"/>
  <c r="Z50" i="5"/>
  <c r="U50" i="5"/>
  <c r="AY49" i="5"/>
  <c r="AT49" i="5"/>
  <c r="AJ49" i="5"/>
  <c r="AE49" i="5"/>
  <c r="AO49" i="5"/>
  <c r="Z49" i="5"/>
  <c r="U49" i="5"/>
  <c r="AO48" i="5"/>
  <c r="AJ48" i="5"/>
  <c r="AY48" i="5"/>
  <c r="Z48" i="5"/>
  <c r="AT48" i="5"/>
  <c r="U48" i="5"/>
  <c r="AE48" i="5"/>
  <c r="AY47" i="5"/>
  <c r="AT47" i="5"/>
  <c r="AJ47" i="5"/>
  <c r="AE47" i="5"/>
  <c r="AO47" i="5"/>
  <c r="Z47" i="5"/>
  <c r="U47" i="5"/>
  <c r="AY46" i="5"/>
  <c r="AT46" i="5"/>
  <c r="AJ46" i="5"/>
  <c r="AE46" i="5"/>
  <c r="AO46" i="5"/>
  <c r="Z46" i="5"/>
  <c r="U46" i="5"/>
  <c r="AT45" i="5"/>
  <c r="AY45" i="5"/>
  <c r="AO45" i="5"/>
  <c r="AJ45" i="5"/>
  <c r="AE45" i="5"/>
  <c r="Z45" i="5"/>
  <c r="U45" i="5"/>
  <c r="AT44" i="5"/>
  <c r="AJ44" i="5"/>
  <c r="AO44" i="5"/>
  <c r="Z44" i="5"/>
  <c r="AY44" i="5"/>
  <c r="U44" i="5"/>
  <c r="AE44" i="5"/>
  <c r="AY43" i="5"/>
  <c r="AJ43" i="5"/>
  <c r="AE43" i="5"/>
  <c r="AT43" i="5"/>
  <c r="U43" i="5"/>
  <c r="Z43" i="5"/>
  <c r="AO43" i="5"/>
  <c r="AT42" i="5"/>
  <c r="AJ42" i="5"/>
  <c r="AO42" i="5"/>
  <c r="AE42" i="5"/>
  <c r="AY42" i="5"/>
  <c r="U42" i="5"/>
  <c r="Z42" i="5"/>
  <c r="AY41" i="5"/>
  <c r="AT41" i="5"/>
  <c r="AJ41" i="5"/>
  <c r="AE41" i="5"/>
  <c r="AO41" i="5"/>
  <c r="Z41" i="5"/>
  <c r="U41" i="5"/>
  <c r="AT40" i="5"/>
  <c r="AJ40" i="5"/>
  <c r="AO40" i="5"/>
  <c r="Z40" i="5"/>
  <c r="AE40" i="5"/>
  <c r="AY40" i="5"/>
  <c r="U40" i="5"/>
  <c r="AY39" i="5"/>
  <c r="AT39" i="5"/>
  <c r="AJ39" i="5"/>
  <c r="AE39" i="5"/>
  <c r="AO39" i="5"/>
  <c r="U39" i="5"/>
  <c r="Z39" i="5"/>
  <c r="AY38" i="5"/>
  <c r="AO38" i="5"/>
  <c r="AJ38" i="5"/>
  <c r="AE38" i="5"/>
  <c r="AT38" i="5"/>
  <c r="Z38" i="5"/>
  <c r="U38" i="5"/>
  <c r="AT37" i="5"/>
  <c r="AO37" i="5"/>
  <c r="AJ37" i="5"/>
  <c r="AE37" i="5"/>
  <c r="Z37" i="5"/>
  <c r="AY37" i="5"/>
  <c r="U37" i="5"/>
  <c r="AY36" i="5"/>
  <c r="AJ36" i="5"/>
  <c r="AT36" i="5"/>
  <c r="Z36" i="5"/>
  <c r="U36" i="5"/>
  <c r="AO36" i="5"/>
  <c r="AE36" i="5"/>
  <c r="AY35" i="5"/>
  <c r="AO35" i="5"/>
  <c r="AJ35" i="5"/>
  <c r="AE35" i="5"/>
  <c r="AT35" i="5"/>
  <c r="Z35" i="5"/>
  <c r="U35" i="5"/>
  <c r="AT34" i="5"/>
  <c r="AJ34" i="5"/>
  <c r="AY34" i="5"/>
  <c r="AO34" i="5"/>
  <c r="AE34" i="5"/>
  <c r="Z34" i="5"/>
  <c r="U34" i="5"/>
  <c r="AY33" i="5"/>
  <c r="AT33" i="5"/>
  <c r="AJ33" i="5"/>
  <c r="AE33" i="5"/>
  <c r="AO33" i="5"/>
  <c r="Z33" i="5"/>
  <c r="U33" i="5"/>
  <c r="AO32" i="5"/>
  <c r="AJ32" i="5"/>
  <c r="AT32" i="5"/>
  <c r="AE32" i="5"/>
  <c r="AY32" i="5"/>
  <c r="Z32" i="5"/>
  <c r="U32" i="5"/>
  <c r="AT31" i="5"/>
  <c r="AY31" i="5"/>
  <c r="AJ31" i="5"/>
  <c r="AE31" i="5"/>
  <c r="AO31" i="5"/>
  <c r="Z31" i="5"/>
  <c r="U31" i="5"/>
  <c r="AY30" i="5"/>
  <c r="AT30" i="5"/>
  <c r="AJ30" i="5"/>
  <c r="AE30" i="5"/>
  <c r="AO30" i="5"/>
  <c r="U30" i="5"/>
  <c r="Z30" i="5"/>
  <c r="AY29" i="5"/>
  <c r="AO29" i="5"/>
  <c r="AJ29" i="5"/>
  <c r="AE29" i="5"/>
  <c r="AT29" i="5"/>
  <c r="U29" i="5"/>
  <c r="Z29" i="5"/>
  <c r="AT28" i="5"/>
  <c r="AY28" i="5"/>
  <c r="AJ28" i="5"/>
  <c r="AO28" i="5"/>
  <c r="AE28" i="5"/>
  <c r="Z28" i="5"/>
  <c r="U28" i="5"/>
  <c r="AY27" i="5"/>
  <c r="AJ27" i="5"/>
  <c r="AE27" i="5"/>
  <c r="AT27" i="5"/>
  <c r="U27" i="5"/>
  <c r="Z27" i="5"/>
  <c r="AO27" i="5"/>
  <c r="AT26" i="5"/>
  <c r="AJ26" i="5"/>
  <c r="AE26" i="5"/>
  <c r="AO26" i="5"/>
  <c r="U26" i="5"/>
  <c r="AY26" i="5"/>
  <c r="Z26" i="5"/>
  <c r="AT25" i="5"/>
  <c r="AY25" i="5"/>
  <c r="AJ25" i="5"/>
  <c r="AE25" i="5"/>
  <c r="AO25" i="5"/>
  <c r="Z25" i="5"/>
  <c r="U25" i="5"/>
  <c r="AJ24" i="5"/>
  <c r="AO24" i="5"/>
  <c r="AE24" i="5"/>
  <c r="AY24" i="5"/>
  <c r="Z24" i="5"/>
  <c r="AT24" i="5"/>
  <c r="U24" i="5"/>
  <c r="AY23" i="5"/>
  <c r="AT23" i="5"/>
  <c r="AJ23" i="5"/>
  <c r="AE23" i="5"/>
  <c r="AO23" i="5"/>
  <c r="U23" i="5"/>
  <c r="Z23" i="5"/>
  <c r="AT22" i="5"/>
  <c r="AY22" i="5"/>
  <c r="AO22" i="5"/>
  <c r="AJ22" i="5"/>
  <c r="AE22" i="5"/>
  <c r="Z22" i="5"/>
  <c r="U22" i="5"/>
  <c r="AT21" i="5"/>
  <c r="AO21" i="5"/>
  <c r="AJ21" i="5"/>
  <c r="AE21" i="5"/>
  <c r="AY21" i="5"/>
  <c r="Z21" i="5"/>
  <c r="U21" i="5"/>
  <c r="AY20" i="5"/>
  <c r="AJ20" i="5"/>
  <c r="AE20" i="5"/>
  <c r="Z20" i="5"/>
  <c r="AT20" i="5"/>
  <c r="U20" i="5"/>
  <c r="AO20" i="5"/>
  <c r="AO19" i="5"/>
  <c r="AJ19" i="5"/>
  <c r="AE19" i="5"/>
  <c r="AY19" i="5"/>
  <c r="AT19" i="5"/>
  <c r="Z19" i="5"/>
  <c r="U19" i="5"/>
  <c r="AT18" i="5"/>
  <c r="AY18" i="5"/>
  <c r="AJ18" i="5"/>
  <c r="AO18" i="5"/>
  <c r="AE18" i="5"/>
  <c r="Z18" i="5"/>
  <c r="U18" i="5"/>
  <c r="AY17" i="5"/>
  <c r="AT17" i="5"/>
  <c r="AJ17" i="5"/>
  <c r="AE17" i="5"/>
  <c r="AO17" i="5"/>
  <c r="Z17" i="5"/>
  <c r="U17" i="5"/>
  <c r="AT16" i="5"/>
  <c r="AO16" i="5"/>
  <c r="AJ16" i="5"/>
  <c r="AY16" i="5"/>
  <c r="Z16" i="5"/>
  <c r="U16" i="5"/>
  <c r="AE16" i="5"/>
  <c r="AT15" i="5"/>
  <c r="AY15" i="5"/>
  <c r="AJ15" i="5"/>
  <c r="AE15" i="5"/>
  <c r="AO15" i="5"/>
  <c r="U15" i="5"/>
  <c r="Z15" i="5"/>
  <c r="AY14" i="5"/>
  <c r="AT14" i="5"/>
  <c r="AJ14" i="5"/>
  <c r="AE14" i="5"/>
  <c r="AO14" i="5"/>
  <c r="U14" i="5"/>
  <c r="Z14" i="5"/>
  <c r="AT13" i="5"/>
  <c r="AY13" i="5"/>
  <c r="AO13" i="5"/>
  <c r="AJ13" i="5"/>
  <c r="AE13" i="5"/>
  <c r="U13" i="5"/>
  <c r="Z13" i="5"/>
  <c r="AT12" i="5"/>
  <c r="AJ12" i="5"/>
  <c r="Z12" i="5"/>
  <c r="AY12" i="5"/>
  <c r="AE12" i="5"/>
  <c r="AO12" i="5"/>
  <c r="U12" i="5"/>
  <c r="AY11" i="5"/>
  <c r="AJ11" i="5"/>
  <c r="AE11" i="5"/>
  <c r="AO11" i="5"/>
  <c r="Z11" i="5"/>
  <c r="U11" i="5"/>
  <c r="AT11" i="5"/>
  <c r="AY10" i="5"/>
  <c r="AJ10" i="5"/>
  <c r="AE10" i="5"/>
  <c r="AO10" i="5"/>
  <c r="AT10" i="5"/>
  <c r="U10" i="5"/>
  <c r="Z10" i="5"/>
  <c r="AT9" i="5"/>
  <c r="AY9" i="5"/>
  <c r="AJ9" i="5"/>
  <c r="AE9" i="5"/>
  <c r="AO9" i="5"/>
  <c r="Z9" i="5"/>
  <c r="U9" i="5"/>
  <c r="AT8" i="5"/>
  <c r="AY8" i="5"/>
  <c r="AJ8" i="5"/>
  <c r="AO8" i="5"/>
  <c r="Z8" i="5"/>
  <c r="AE8" i="5"/>
  <c r="U8" i="5"/>
  <c r="AY7" i="5"/>
  <c r="AT7" i="5"/>
  <c r="AJ7" i="5"/>
  <c r="AE7" i="5"/>
  <c r="AO7" i="5"/>
  <c r="Z7" i="5"/>
  <c r="U7" i="5"/>
  <c r="AT6" i="5"/>
  <c r="AY6" i="5"/>
  <c r="AO6" i="5"/>
  <c r="AJ6" i="5"/>
  <c r="AE6" i="5"/>
  <c r="Z6" i="5"/>
  <c r="U6" i="5"/>
  <c r="AY5" i="5"/>
  <c r="AT5" i="5"/>
  <c r="AO5" i="5"/>
  <c r="AJ5" i="5"/>
  <c r="AE5" i="5"/>
  <c r="Z5" i="5"/>
  <c r="U5" i="5"/>
  <c r="AY4" i="5"/>
  <c r="AJ4" i="5"/>
  <c r="AT4" i="5"/>
  <c r="Z4" i="5"/>
  <c r="AE4" i="5"/>
  <c r="AO4" i="5"/>
  <c r="U4" i="5"/>
  <c r="AX121" i="5"/>
  <c r="AN121" i="5"/>
  <c r="AS121" i="5"/>
  <c r="T121" i="5"/>
  <c r="Y121" i="5"/>
  <c r="AI121" i="5"/>
  <c r="AD121" i="5"/>
  <c r="AX118" i="5"/>
  <c r="AN118" i="5"/>
  <c r="AI118" i="5"/>
  <c r="AS118" i="5"/>
  <c r="Y118" i="5"/>
  <c r="T118" i="5"/>
  <c r="AD118" i="5"/>
  <c r="AX107" i="5"/>
  <c r="AS107" i="5"/>
  <c r="AI107" i="5"/>
  <c r="T107" i="5"/>
  <c r="Y107" i="5"/>
  <c r="AD107" i="5"/>
  <c r="AN107" i="5"/>
  <c r="AX104" i="5"/>
  <c r="AI104" i="5"/>
  <c r="AN104" i="5"/>
  <c r="Y104" i="5"/>
  <c r="T104" i="5"/>
  <c r="AS104" i="5"/>
  <c r="AD104" i="5"/>
  <c r="AX100" i="5"/>
  <c r="AS100" i="5"/>
  <c r="AI100" i="5"/>
  <c r="AN100" i="5"/>
  <c r="AD100" i="5"/>
  <c r="Y100" i="5"/>
  <c r="T100" i="5"/>
  <c r="AX90" i="5"/>
  <c r="AS90" i="5"/>
  <c r="AI90" i="5"/>
  <c r="Y90" i="5"/>
  <c r="T90" i="5"/>
  <c r="AN90" i="5"/>
  <c r="AD90" i="5"/>
  <c r="AX87" i="5"/>
  <c r="AS87" i="5"/>
  <c r="AN87" i="5"/>
  <c r="T87" i="5"/>
  <c r="AD87" i="5"/>
  <c r="Y87" i="5"/>
  <c r="AI87" i="5"/>
  <c r="AX80" i="5"/>
  <c r="AI80" i="5"/>
  <c r="AN80" i="5"/>
  <c r="AS80" i="5"/>
  <c r="AD80" i="5"/>
  <c r="Y80" i="5"/>
  <c r="T80" i="5"/>
  <c r="AX77" i="5"/>
  <c r="AS77" i="5"/>
  <c r="T77" i="5"/>
  <c r="Y77" i="5"/>
  <c r="AI77" i="5"/>
  <c r="AN77" i="5"/>
  <c r="AD77" i="5"/>
  <c r="AX64" i="5"/>
  <c r="AS64" i="5"/>
  <c r="AI64" i="5"/>
  <c r="AN64" i="5"/>
  <c r="Y64" i="5"/>
  <c r="AD64" i="5"/>
  <c r="T64" i="5"/>
  <c r="AX60" i="5"/>
  <c r="AI60" i="5"/>
  <c r="AN60" i="5"/>
  <c r="AS60" i="5"/>
  <c r="T60" i="5"/>
  <c r="AD60" i="5"/>
  <c r="Y60" i="5"/>
  <c r="AX56" i="5"/>
  <c r="AS56" i="5"/>
  <c r="AI56" i="5"/>
  <c r="AD56" i="5"/>
  <c r="AN56" i="5"/>
  <c r="T56" i="5"/>
  <c r="Y56" i="5"/>
  <c r="AX51" i="5"/>
  <c r="AS51" i="5"/>
  <c r="AD51" i="5"/>
  <c r="T51" i="5"/>
  <c r="AN51" i="5"/>
  <c r="AI51" i="5"/>
  <c r="Y51" i="5"/>
  <c r="AX46" i="5"/>
  <c r="AS46" i="5"/>
  <c r="AI46" i="5"/>
  <c r="AD46" i="5"/>
  <c r="T46" i="5"/>
  <c r="Y46" i="5"/>
  <c r="AN46" i="5"/>
  <c r="AX37" i="5"/>
  <c r="AS37" i="5"/>
  <c r="AN37" i="5"/>
  <c r="AI37" i="5"/>
  <c r="AD37" i="5"/>
  <c r="T37" i="5"/>
  <c r="Y37" i="5"/>
  <c r="AX28" i="5"/>
  <c r="AS28" i="5"/>
  <c r="AI28" i="5"/>
  <c r="AD28" i="5"/>
  <c r="Y28" i="5"/>
  <c r="T28" i="5"/>
  <c r="AN28" i="5"/>
  <c r="AX23" i="5"/>
  <c r="AS23" i="5"/>
  <c r="AN23" i="5"/>
  <c r="Y23" i="5"/>
  <c r="T23" i="5"/>
  <c r="AI23" i="5"/>
  <c r="AD23" i="5"/>
  <c r="AX14" i="5"/>
  <c r="AS14" i="5"/>
  <c r="AI14" i="5"/>
  <c r="AD14" i="5"/>
  <c r="AN14" i="5"/>
  <c r="T14" i="5"/>
  <c r="Y14" i="5"/>
  <c r="AX9" i="5"/>
  <c r="AS9" i="5"/>
  <c r="AN9" i="5"/>
  <c r="AI9" i="5"/>
  <c r="T9" i="5"/>
  <c r="AD9" i="5"/>
  <c r="Y9" i="5"/>
  <c r="AZ119" i="5"/>
  <c r="AF119" i="5"/>
  <c r="AP119" i="5"/>
  <c r="AK119" i="5"/>
  <c r="V119" i="5"/>
  <c r="AA119" i="5"/>
  <c r="AU119" i="5"/>
  <c r="AZ116" i="5"/>
  <c r="AU116" i="5"/>
  <c r="AP116" i="5"/>
  <c r="AK116" i="5"/>
  <c r="V116" i="5"/>
  <c r="AA116" i="5"/>
  <c r="AF116" i="5"/>
  <c r="AP104" i="5"/>
  <c r="AU104" i="5"/>
  <c r="AZ104" i="5"/>
  <c r="AK104" i="5"/>
  <c r="AA104" i="5"/>
  <c r="V104" i="5"/>
  <c r="AF104" i="5"/>
  <c r="AZ101" i="5"/>
  <c r="AF101" i="5"/>
  <c r="AP101" i="5"/>
  <c r="AU101" i="5"/>
  <c r="AK101" i="5"/>
  <c r="AA101" i="5"/>
  <c r="V101" i="5"/>
  <c r="AZ96" i="5"/>
  <c r="AP96" i="5"/>
  <c r="AU96" i="5"/>
  <c r="AK96" i="5"/>
  <c r="V96" i="5"/>
  <c r="AA96" i="5"/>
  <c r="AF96" i="5"/>
  <c r="AZ84" i="5"/>
  <c r="AP84" i="5"/>
  <c r="AU84" i="5"/>
  <c r="AK84" i="5"/>
  <c r="AF84" i="5"/>
  <c r="V84" i="5"/>
  <c r="AA84" i="5"/>
  <c r="AP82" i="5"/>
  <c r="AU82" i="5"/>
  <c r="AK82" i="5"/>
  <c r="AA82" i="5"/>
  <c r="AF82" i="5"/>
  <c r="AZ82" i="5"/>
  <c r="V82" i="5"/>
  <c r="AZ79" i="5"/>
  <c r="AU79" i="5"/>
  <c r="AP79" i="5"/>
  <c r="AF79" i="5"/>
  <c r="AK79" i="5"/>
  <c r="AA79" i="5"/>
  <c r="V79" i="5"/>
  <c r="AZ77" i="5"/>
  <c r="AU77" i="5"/>
  <c r="AF77" i="5"/>
  <c r="AP77" i="5"/>
  <c r="V77" i="5"/>
  <c r="AA77" i="5"/>
  <c r="AK77" i="5"/>
  <c r="AU73" i="5"/>
  <c r="AF73" i="5"/>
  <c r="AZ73" i="5"/>
  <c r="AK73" i="5"/>
  <c r="AA73" i="5"/>
  <c r="AP73" i="5"/>
  <c r="V73" i="5"/>
  <c r="AZ71" i="5"/>
  <c r="AF71" i="5"/>
  <c r="AP71" i="5"/>
  <c r="AK71" i="5"/>
  <c r="V71" i="5"/>
  <c r="AU71" i="5"/>
  <c r="AA71" i="5"/>
  <c r="AF65" i="5"/>
  <c r="AP65" i="5"/>
  <c r="AU65" i="5"/>
  <c r="AA65" i="5"/>
  <c r="AZ65" i="5"/>
  <c r="AK65" i="5"/>
  <c r="V65" i="5"/>
  <c r="AU57" i="5"/>
  <c r="AP57" i="5"/>
  <c r="AA57" i="5"/>
  <c r="AK57" i="5"/>
  <c r="AZ57" i="5"/>
  <c r="AF57" i="5"/>
  <c r="V57" i="5"/>
  <c r="AA49" i="5"/>
  <c r="AP49" i="5"/>
  <c r="AF49" i="5"/>
  <c r="AK49" i="5"/>
  <c r="V49" i="5"/>
  <c r="AZ49" i="5"/>
  <c r="AU49" i="5"/>
  <c r="AU46" i="5"/>
  <c r="AP46" i="5"/>
  <c r="AZ46" i="5"/>
  <c r="AA46" i="5"/>
  <c r="AF46" i="5"/>
  <c r="AK46" i="5"/>
  <c r="V46" i="5"/>
  <c r="AZ43" i="5"/>
  <c r="AU43" i="5"/>
  <c r="AP43" i="5"/>
  <c r="AA43" i="5"/>
  <c r="AF43" i="5"/>
  <c r="AK43" i="5"/>
  <c r="V43" i="5"/>
  <c r="AU38" i="5"/>
  <c r="AP38" i="5"/>
  <c r="AZ38" i="5"/>
  <c r="AA38" i="5"/>
  <c r="AK38" i="5"/>
  <c r="AF38" i="5"/>
  <c r="V38" i="5"/>
  <c r="AP32" i="5"/>
  <c r="AU32" i="5"/>
  <c r="AZ32" i="5"/>
  <c r="AF32" i="5"/>
  <c r="AK32" i="5"/>
  <c r="AA32" i="5"/>
  <c r="V32" i="5"/>
  <c r="AU27" i="5"/>
  <c r="AP27" i="5"/>
  <c r="AA27" i="5"/>
  <c r="AF27" i="5"/>
  <c r="AZ27" i="5"/>
  <c r="AK27" i="5"/>
  <c r="V27" i="5"/>
  <c r="AP24" i="5"/>
  <c r="AU24" i="5"/>
  <c r="AF24" i="5"/>
  <c r="AZ24" i="5"/>
  <c r="AK24" i="5"/>
  <c r="AA24" i="5"/>
  <c r="V24" i="5"/>
  <c r="AU21" i="5"/>
  <c r="AZ21" i="5"/>
  <c r="AK21" i="5"/>
  <c r="AA21" i="5"/>
  <c r="AP21" i="5"/>
  <c r="AF21" i="5"/>
  <c r="V21" i="5"/>
  <c r="AU18" i="5"/>
  <c r="AP18" i="5"/>
  <c r="AZ18" i="5"/>
  <c r="AK18" i="5"/>
  <c r="AF18" i="5"/>
  <c r="AA18" i="5"/>
  <c r="V18" i="5"/>
  <c r="AP16" i="5"/>
  <c r="AU16" i="5"/>
  <c r="AF16" i="5"/>
  <c r="AK16" i="5"/>
  <c r="AZ16" i="5"/>
  <c r="V16" i="5"/>
  <c r="AA16" i="5"/>
  <c r="AZ13" i="5"/>
  <c r="AU13" i="5"/>
  <c r="AP13" i="5"/>
  <c r="AA13" i="5"/>
  <c r="AF13" i="5"/>
  <c r="V13" i="5"/>
  <c r="AK13" i="5"/>
  <c r="AZ10" i="5"/>
  <c r="AP10" i="5"/>
  <c r="AU10" i="5"/>
  <c r="AK10" i="5"/>
  <c r="AF10" i="5"/>
  <c r="V10" i="5"/>
  <c r="AA10" i="5"/>
  <c r="AP6" i="5"/>
  <c r="AZ6" i="5"/>
  <c r="AU6" i="5"/>
  <c r="AA6" i="5"/>
  <c r="V6" i="5"/>
  <c r="AF6" i="5"/>
  <c r="AK6" i="5"/>
  <c r="AY3" i="5"/>
  <c r="AT3" i="5"/>
  <c r="AJ3" i="5"/>
  <c r="Z3" i="5"/>
  <c r="AE3" i="5"/>
  <c r="U3" i="5"/>
  <c r="AO3" i="5"/>
  <c r="AW122" i="5"/>
  <c r="AR122" i="5"/>
  <c r="AM122" i="5"/>
  <c r="AC122" i="5"/>
  <c r="S122" i="5"/>
  <c r="AH122" i="5"/>
  <c r="X122" i="5"/>
  <c r="AR117" i="5"/>
  <c r="AW117" i="5"/>
  <c r="AH117" i="5"/>
  <c r="AC117" i="5"/>
  <c r="AM117" i="5"/>
  <c r="X117" i="5"/>
  <c r="S117" i="5"/>
  <c r="AW112" i="5"/>
  <c r="AR112" i="5"/>
  <c r="AM112" i="5"/>
  <c r="AC112" i="5"/>
  <c r="AH112" i="5"/>
  <c r="X112" i="5"/>
  <c r="S112" i="5"/>
  <c r="AW106" i="5"/>
  <c r="AM106" i="5"/>
  <c r="AR106" i="5"/>
  <c r="AH106" i="5"/>
  <c r="AC106" i="5"/>
  <c r="S106" i="5"/>
  <c r="X106" i="5"/>
  <c r="AM103" i="5"/>
  <c r="AR103" i="5"/>
  <c r="AC103" i="5"/>
  <c r="X103" i="5"/>
  <c r="S103" i="5"/>
  <c r="AW103" i="5"/>
  <c r="AH103" i="5"/>
  <c r="AR101" i="5"/>
  <c r="AW101" i="5"/>
  <c r="AH101" i="5"/>
  <c r="AC101" i="5"/>
  <c r="X101" i="5"/>
  <c r="S101" i="5"/>
  <c r="AM101" i="5"/>
  <c r="AW96" i="5"/>
  <c r="AR96" i="5"/>
  <c r="AM96" i="5"/>
  <c r="X96" i="5"/>
  <c r="AC96" i="5"/>
  <c r="AH96" i="5"/>
  <c r="S96" i="5"/>
  <c r="AR93" i="5"/>
  <c r="AW93" i="5"/>
  <c r="AM93" i="5"/>
  <c r="AH93" i="5"/>
  <c r="AC93" i="5"/>
  <c r="X93" i="5"/>
  <c r="S93" i="5"/>
  <c r="AW90" i="5"/>
  <c r="AM90" i="5"/>
  <c r="AR90" i="5"/>
  <c r="AC90" i="5"/>
  <c r="AH90" i="5"/>
  <c r="S90" i="5"/>
  <c r="X90" i="5"/>
  <c r="AW87" i="5"/>
  <c r="AM87" i="5"/>
  <c r="AC87" i="5"/>
  <c r="X87" i="5"/>
  <c r="S87" i="5"/>
  <c r="AH87" i="5"/>
  <c r="AR87" i="5"/>
  <c r="AW80" i="5"/>
  <c r="AR80" i="5"/>
  <c r="AM80" i="5"/>
  <c r="AC80" i="5"/>
  <c r="X80" i="5"/>
  <c r="AH80" i="5"/>
  <c r="S80" i="5"/>
  <c r="AW78" i="5"/>
  <c r="AM78" i="5"/>
  <c r="AR78" i="5"/>
  <c r="AC78" i="5"/>
  <c r="AH78" i="5"/>
  <c r="S78" i="5"/>
  <c r="X78" i="5"/>
  <c r="AW76" i="5"/>
  <c r="AM76" i="5"/>
  <c r="AH76" i="5"/>
  <c r="AC76" i="5"/>
  <c r="AR76" i="5"/>
  <c r="X76" i="5"/>
  <c r="S76" i="5"/>
  <c r="AW74" i="5"/>
  <c r="AR74" i="5"/>
  <c r="AM74" i="5"/>
  <c r="AC74" i="5"/>
  <c r="AH74" i="5"/>
  <c r="S74" i="5"/>
  <c r="X74" i="5"/>
  <c r="AW72" i="5"/>
  <c r="AM72" i="5"/>
  <c r="AR72" i="5"/>
  <c r="AC72" i="5"/>
  <c r="S72" i="5"/>
  <c r="AH72" i="5"/>
  <c r="X72" i="5"/>
  <c r="AW70" i="5"/>
  <c r="AM70" i="5"/>
  <c r="AR70" i="5"/>
  <c r="AH70" i="5"/>
  <c r="AC70" i="5"/>
  <c r="X70" i="5"/>
  <c r="S70" i="5"/>
  <c r="AW61" i="5"/>
  <c r="AR61" i="5"/>
  <c r="X61" i="5"/>
  <c r="S61" i="5"/>
  <c r="AC61" i="5"/>
  <c r="AH61" i="5"/>
  <c r="AM61" i="5"/>
  <c r="AW58" i="5"/>
  <c r="AR58" i="5"/>
  <c r="AM58" i="5"/>
  <c r="AH58" i="5"/>
  <c r="AC58" i="5"/>
  <c r="S58" i="5"/>
  <c r="X58" i="5"/>
  <c r="AW55" i="5"/>
  <c r="AM55" i="5"/>
  <c r="AR55" i="5"/>
  <c r="X55" i="5"/>
  <c r="S55" i="5"/>
  <c r="AC55" i="5"/>
  <c r="AH55" i="5"/>
  <c r="AW49" i="5"/>
  <c r="AM49" i="5"/>
  <c r="AC49" i="5"/>
  <c r="AR49" i="5"/>
  <c r="X49" i="5"/>
  <c r="S49" i="5"/>
  <c r="AH49" i="5"/>
  <c r="AW43" i="5"/>
  <c r="AM43" i="5"/>
  <c r="AR43" i="5"/>
  <c r="AH43" i="5"/>
  <c r="X43" i="5"/>
  <c r="S43" i="5"/>
  <c r="AC43" i="5"/>
  <c r="AW35" i="5"/>
  <c r="AM35" i="5"/>
  <c r="AH35" i="5"/>
  <c r="X35" i="5"/>
  <c r="S35" i="5"/>
  <c r="AC35" i="5"/>
  <c r="AR35" i="5"/>
  <c r="AW33" i="5"/>
  <c r="AR33" i="5"/>
  <c r="AM33" i="5"/>
  <c r="AC33" i="5"/>
  <c r="X33" i="5"/>
  <c r="S33" i="5"/>
  <c r="AH33" i="5"/>
  <c r="AR29" i="5"/>
  <c r="AM29" i="5"/>
  <c r="AC29" i="5"/>
  <c r="X29" i="5"/>
  <c r="AW29" i="5"/>
  <c r="S29" i="5"/>
  <c r="AH29" i="5"/>
  <c r="AW18" i="5"/>
  <c r="AR18" i="5"/>
  <c r="AM18" i="5"/>
  <c r="X18" i="5"/>
  <c r="AC18" i="5"/>
  <c r="AH18" i="5"/>
  <c r="S18" i="5"/>
  <c r="AW6" i="5"/>
  <c r="AR6" i="5"/>
  <c r="AM6" i="5"/>
  <c r="AC6" i="5"/>
  <c r="AH6" i="5"/>
  <c r="X6" i="5"/>
  <c r="S6" i="5"/>
  <c r="AX120" i="5"/>
  <c r="AS120" i="5"/>
  <c r="AN120" i="5"/>
  <c r="AI120" i="5"/>
  <c r="Y120" i="5"/>
  <c r="T120" i="5"/>
  <c r="AD120" i="5"/>
  <c r="AX117" i="5"/>
  <c r="AS117" i="5"/>
  <c r="AN117" i="5"/>
  <c r="Y117" i="5"/>
  <c r="T117" i="5"/>
  <c r="AI117" i="5"/>
  <c r="AD117" i="5"/>
  <c r="AX114" i="5"/>
  <c r="AS114" i="5"/>
  <c r="AN114" i="5"/>
  <c r="AI114" i="5"/>
  <c r="Y114" i="5"/>
  <c r="T114" i="5"/>
  <c r="AD114" i="5"/>
  <c r="AX106" i="5"/>
  <c r="AS106" i="5"/>
  <c r="AI106" i="5"/>
  <c r="AN106" i="5"/>
  <c r="Y106" i="5"/>
  <c r="T106" i="5"/>
  <c r="AD106" i="5"/>
  <c r="AX98" i="5"/>
  <c r="AS98" i="5"/>
  <c r="AI98" i="5"/>
  <c r="Y98" i="5"/>
  <c r="T98" i="5"/>
  <c r="AN98" i="5"/>
  <c r="AD98" i="5"/>
  <c r="AX92" i="5"/>
  <c r="AI92" i="5"/>
  <c r="AS92" i="5"/>
  <c r="AN92" i="5"/>
  <c r="AD92" i="5"/>
  <c r="Y92" i="5"/>
  <c r="T92" i="5"/>
  <c r="AX75" i="5"/>
  <c r="AS75" i="5"/>
  <c r="T75" i="5"/>
  <c r="AD75" i="5"/>
  <c r="Y75" i="5"/>
  <c r="AN75" i="5"/>
  <c r="AI75" i="5"/>
  <c r="AX70" i="5"/>
  <c r="AS70" i="5"/>
  <c r="AI70" i="5"/>
  <c r="Y70" i="5"/>
  <c r="T70" i="5"/>
  <c r="AN70" i="5"/>
  <c r="AD70" i="5"/>
  <c r="AX66" i="5"/>
  <c r="AI66" i="5"/>
  <c r="AS66" i="5"/>
  <c r="T66" i="5"/>
  <c r="AN66" i="5"/>
  <c r="AD66" i="5"/>
  <c r="Y66" i="5"/>
  <c r="AX62" i="5"/>
  <c r="AI62" i="5"/>
  <c r="AS62" i="5"/>
  <c r="AD62" i="5"/>
  <c r="Y62" i="5"/>
  <c r="T62" i="5"/>
  <c r="AN62" i="5"/>
  <c r="AX53" i="5"/>
  <c r="AS53" i="5"/>
  <c r="T53" i="5"/>
  <c r="AI53" i="5"/>
  <c r="AD53" i="5"/>
  <c r="AN53" i="5"/>
  <c r="Y53" i="5"/>
  <c r="AX44" i="5"/>
  <c r="AS44" i="5"/>
  <c r="AI44" i="5"/>
  <c r="AD44" i="5"/>
  <c r="AN44" i="5"/>
  <c r="Y44" i="5"/>
  <c r="T44" i="5"/>
  <c r="AX35" i="5"/>
  <c r="AS35" i="5"/>
  <c r="AD35" i="5"/>
  <c r="T35" i="5"/>
  <c r="AN35" i="5"/>
  <c r="Y35" i="5"/>
  <c r="AI35" i="5"/>
  <c r="AX30" i="5"/>
  <c r="AS30" i="5"/>
  <c r="AI30" i="5"/>
  <c r="AD30" i="5"/>
  <c r="T30" i="5"/>
  <c r="Y30" i="5"/>
  <c r="AN30" i="5"/>
  <c r="AX11" i="5"/>
  <c r="AS11" i="5"/>
  <c r="AD11" i="5"/>
  <c r="T11" i="5"/>
  <c r="Y11" i="5"/>
  <c r="AI11" i="5"/>
  <c r="AN11" i="5"/>
  <c r="AU120" i="5"/>
  <c r="AZ120" i="5"/>
  <c r="AK120" i="5"/>
  <c r="AP120" i="5"/>
  <c r="AA120" i="5"/>
  <c r="V120" i="5"/>
  <c r="AF120" i="5"/>
  <c r="AZ113" i="5"/>
  <c r="AU113" i="5"/>
  <c r="AF113" i="5"/>
  <c r="V113" i="5"/>
  <c r="AP113" i="5"/>
  <c r="AA113" i="5"/>
  <c r="AK113" i="5"/>
  <c r="AZ109" i="5"/>
  <c r="AU109" i="5"/>
  <c r="AF109" i="5"/>
  <c r="AP109" i="5"/>
  <c r="AK109" i="5"/>
  <c r="V109" i="5"/>
  <c r="AA109" i="5"/>
  <c r="AZ106" i="5"/>
  <c r="AP106" i="5"/>
  <c r="AU106" i="5"/>
  <c r="AF106" i="5"/>
  <c r="AK106" i="5"/>
  <c r="V106" i="5"/>
  <c r="AA106" i="5"/>
  <c r="AZ97" i="5"/>
  <c r="AF97" i="5"/>
  <c r="AP97" i="5"/>
  <c r="AK97" i="5"/>
  <c r="AU97" i="5"/>
  <c r="V97" i="5"/>
  <c r="AA97" i="5"/>
  <c r="AP94" i="5"/>
  <c r="AU94" i="5"/>
  <c r="AF94" i="5"/>
  <c r="AZ94" i="5"/>
  <c r="AA94" i="5"/>
  <c r="AK94" i="5"/>
  <c r="V94" i="5"/>
  <c r="AP88" i="5"/>
  <c r="AZ88" i="5"/>
  <c r="AK88" i="5"/>
  <c r="AF88" i="5"/>
  <c r="AU88" i="5"/>
  <c r="AA88" i="5"/>
  <c r="V88" i="5"/>
  <c r="AZ81" i="5"/>
  <c r="AU81" i="5"/>
  <c r="AF81" i="5"/>
  <c r="AK81" i="5"/>
  <c r="AP81" i="5"/>
  <c r="V81" i="5"/>
  <c r="AA81" i="5"/>
  <c r="AP66" i="5"/>
  <c r="AZ66" i="5"/>
  <c r="AU66" i="5"/>
  <c r="AK66" i="5"/>
  <c r="AA66" i="5"/>
  <c r="V66" i="5"/>
  <c r="AF66" i="5"/>
  <c r="AZ58" i="5"/>
  <c r="AP58" i="5"/>
  <c r="AU58" i="5"/>
  <c r="AK58" i="5"/>
  <c r="AF58" i="5"/>
  <c r="AA58" i="5"/>
  <c r="V58" i="5"/>
  <c r="AP54" i="5"/>
  <c r="AU54" i="5"/>
  <c r="AZ54" i="5"/>
  <c r="AA54" i="5"/>
  <c r="AF54" i="5"/>
  <c r="V54" i="5"/>
  <c r="AK54" i="5"/>
  <c r="AZ44" i="5"/>
  <c r="AP44" i="5"/>
  <c r="AK44" i="5"/>
  <c r="AF44" i="5"/>
  <c r="AU44" i="5"/>
  <c r="AA44" i="5"/>
  <c r="V44" i="5"/>
  <c r="AZ40" i="5"/>
  <c r="AP40" i="5"/>
  <c r="AU40" i="5"/>
  <c r="AF40" i="5"/>
  <c r="AK40" i="5"/>
  <c r="V40" i="5"/>
  <c r="AA40" i="5"/>
  <c r="AZ36" i="5"/>
  <c r="AP36" i="5"/>
  <c r="AU36" i="5"/>
  <c r="AK36" i="5"/>
  <c r="AF36" i="5"/>
  <c r="V36" i="5"/>
  <c r="AA36" i="5"/>
  <c r="AU33" i="5"/>
  <c r="AZ33" i="5"/>
  <c r="AP33" i="5"/>
  <c r="AA33" i="5"/>
  <c r="AK33" i="5"/>
  <c r="AF33" i="5"/>
  <c r="V33" i="5"/>
  <c r="AZ29" i="5"/>
  <c r="AU29" i="5"/>
  <c r="AA29" i="5"/>
  <c r="AP29" i="5"/>
  <c r="V29" i="5"/>
  <c r="AK29" i="5"/>
  <c r="AF29" i="5"/>
  <c r="AZ25" i="5"/>
  <c r="AP25" i="5"/>
  <c r="AU25" i="5"/>
  <c r="AA25" i="5"/>
  <c r="AK25" i="5"/>
  <c r="AF25" i="5"/>
  <c r="V25" i="5"/>
  <c r="AP22" i="5"/>
  <c r="AZ22" i="5"/>
  <c r="AK22" i="5"/>
  <c r="AA22" i="5"/>
  <c r="AF22" i="5"/>
  <c r="V22" i="5"/>
  <c r="AU22" i="5"/>
  <c r="AZ19" i="5"/>
  <c r="AP19" i="5"/>
  <c r="AA19" i="5"/>
  <c r="AU19" i="5"/>
  <c r="AF19" i="5"/>
  <c r="V19" i="5"/>
  <c r="AK19" i="5"/>
  <c r="AP11" i="5"/>
  <c r="AA11" i="5"/>
  <c r="AF11" i="5"/>
  <c r="AU11" i="5"/>
  <c r="AK11" i="5"/>
  <c r="AZ11" i="5"/>
  <c r="V11" i="5"/>
  <c r="AZ4" i="5"/>
  <c r="AU4" i="5"/>
  <c r="AP4" i="5"/>
  <c r="AK4" i="5"/>
  <c r="AA4" i="5"/>
  <c r="V4" i="5"/>
  <c r="AF4" i="5"/>
  <c r="AW118" i="5"/>
  <c r="AR118" i="5"/>
  <c r="AH118" i="5"/>
  <c r="AM118" i="5"/>
  <c r="AC118" i="5"/>
  <c r="X118" i="5"/>
  <c r="S118" i="5"/>
  <c r="AW114" i="5"/>
  <c r="AH114" i="5"/>
  <c r="AR114" i="5"/>
  <c r="AC114" i="5"/>
  <c r="X114" i="5"/>
  <c r="AM114" i="5"/>
  <c r="S114" i="5"/>
  <c r="AW111" i="5"/>
  <c r="AC111" i="5"/>
  <c r="AR111" i="5"/>
  <c r="X111" i="5"/>
  <c r="S111" i="5"/>
  <c r="AH111" i="5"/>
  <c r="AM111" i="5"/>
  <c r="AW108" i="5"/>
  <c r="AR108" i="5"/>
  <c r="AM108" i="5"/>
  <c r="X108" i="5"/>
  <c r="AH108" i="5"/>
  <c r="S108" i="5"/>
  <c r="AC108" i="5"/>
  <c r="AW105" i="5"/>
  <c r="AR105" i="5"/>
  <c r="AH105" i="5"/>
  <c r="AC105" i="5"/>
  <c r="AM105" i="5"/>
  <c r="X105" i="5"/>
  <c r="S105" i="5"/>
  <c r="AW97" i="5"/>
  <c r="AM97" i="5"/>
  <c r="AH97" i="5"/>
  <c r="AC97" i="5"/>
  <c r="X97" i="5"/>
  <c r="S97" i="5"/>
  <c r="AR97" i="5"/>
  <c r="AR85" i="5"/>
  <c r="AW85" i="5"/>
  <c r="AM85" i="5"/>
  <c r="AC85" i="5"/>
  <c r="X85" i="5"/>
  <c r="S85" i="5"/>
  <c r="AH85" i="5"/>
  <c r="AW83" i="5"/>
  <c r="AM83" i="5"/>
  <c r="AH83" i="5"/>
  <c r="AC83" i="5"/>
  <c r="X83" i="5"/>
  <c r="S83" i="5"/>
  <c r="AR83" i="5"/>
  <c r="AW82" i="5"/>
  <c r="AM82" i="5"/>
  <c r="AC82" i="5"/>
  <c r="AR82" i="5"/>
  <c r="AH82" i="5"/>
  <c r="X82" i="5"/>
  <c r="S82" i="5"/>
  <c r="AW62" i="5"/>
  <c r="AM62" i="5"/>
  <c r="AR62" i="5"/>
  <c r="AC62" i="5"/>
  <c r="AH62" i="5"/>
  <c r="X62" i="5"/>
  <c r="S62" i="5"/>
  <c r="AW59" i="5"/>
  <c r="AR59" i="5"/>
  <c r="AM59" i="5"/>
  <c r="AH59" i="5"/>
  <c r="X59" i="5"/>
  <c r="S59" i="5"/>
  <c r="AC59" i="5"/>
  <c r="AW56" i="5"/>
  <c r="AM56" i="5"/>
  <c r="AH56" i="5"/>
  <c r="AR56" i="5"/>
  <c r="S56" i="5"/>
  <c r="X56" i="5"/>
  <c r="AC56" i="5"/>
  <c r="AW51" i="5"/>
  <c r="AR51" i="5"/>
  <c r="AM51" i="5"/>
  <c r="AH51" i="5"/>
  <c r="X51" i="5"/>
  <c r="S51" i="5"/>
  <c r="AC51" i="5"/>
  <c r="AW44" i="5"/>
  <c r="AR44" i="5"/>
  <c r="AM44" i="5"/>
  <c r="AH44" i="5"/>
  <c r="AC44" i="5"/>
  <c r="X44" i="5"/>
  <c r="S44" i="5"/>
  <c r="AR37" i="5"/>
  <c r="AM37" i="5"/>
  <c r="AC37" i="5"/>
  <c r="X37" i="5"/>
  <c r="S37" i="5"/>
  <c r="AW37" i="5"/>
  <c r="AH37" i="5"/>
  <c r="AR23" i="5"/>
  <c r="AM23" i="5"/>
  <c r="AW23" i="5"/>
  <c r="X23" i="5"/>
  <c r="S23" i="5"/>
  <c r="AH23" i="5"/>
  <c r="AC23" i="5"/>
  <c r="AW20" i="5"/>
  <c r="AR20" i="5"/>
  <c r="AM20" i="5"/>
  <c r="AC20" i="5"/>
  <c r="AH20" i="5"/>
  <c r="X20" i="5"/>
  <c r="S20" i="5"/>
  <c r="AW17" i="5"/>
  <c r="AM17" i="5"/>
  <c r="AR17" i="5"/>
  <c r="AC17" i="5"/>
  <c r="X17" i="5"/>
  <c r="AH17" i="5"/>
  <c r="S17" i="5"/>
  <c r="AW14" i="5"/>
  <c r="AR14" i="5"/>
  <c r="AM14" i="5"/>
  <c r="AC14" i="5"/>
  <c r="AH14" i="5"/>
  <c r="X14" i="5"/>
  <c r="S14" i="5"/>
  <c r="O3" i="5"/>
  <c r="A78" i="2"/>
  <c r="B78" i="2"/>
  <c r="C78" i="2"/>
  <c r="D78" i="2"/>
  <c r="E78" i="2"/>
  <c r="F78" i="2"/>
  <c r="G78" i="2"/>
  <c r="H78" i="2"/>
  <c r="I78" i="2"/>
  <c r="DM78" i="2" s="1"/>
  <c r="J78" i="2"/>
  <c r="K78" i="2"/>
  <c r="L78" i="2"/>
  <c r="A79" i="2"/>
  <c r="B79" i="2"/>
  <c r="C79" i="2"/>
  <c r="D79" i="2"/>
  <c r="E79" i="2"/>
  <c r="F79" i="2"/>
  <c r="G79" i="2"/>
  <c r="DT79" i="2" s="1"/>
  <c r="H79" i="2"/>
  <c r="DU79" i="2" s="1"/>
  <c r="I79" i="2"/>
  <c r="DV79" i="2" s="1"/>
  <c r="J79" i="2"/>
  <c r="K79" i="2"/>
  <c r="L79" i="2"/>
  <c r="A80" i="2"/>
  <c r="B80" i="2"/>
  <c r="C80" i="2"/>
  <c r="D80" i="2"/>
  <c r="E80" i="2"/>
  <c r="F80" i="2"/>
  <c r="G80" i="2"/>
  <c r="H80" i="2"/>
  <c r="DL80" i="2" s="1"/>
  <c r="I80" i="2"/>
  <c r="DM80" i="2" s="1"/>
  <c r="J80" i="2"/>
  <c r="K80" i="2"/>
  <c r="DX80" i="2" s="1"/>
  <c r="L80" i="2"/>
  <c r="A81" i="2"/>
  <c r="B81" i="2"/>
  <c r="C81" i="2"/>
  <c r="D81" i="2"/>
  <c r="E81" i="2"/>
  <c r="F81" i="2"/>
  <c r="G81" i="2"/>
  <c r="H81" i="2"/>
  <c r="I81" i="2"/>
  <c r="J81" i="2"/>
  <c r="K81" i="2"/>
  <c r="L81" i="2"/>
  <c r="EH81" i="2" s="1"/>
  <c r="A82" i="2"/>
  <c r="B82" i="2"/>
  <c r="C82" i="2"/>
  <c r="D82" i="2"/>
  <c r="E82" i="2"/>
  <c r="F82" i="2"/>
  <c r="G82" i="2"/>
  <c r="H82" i="2"/>
  <c r="I82" i="2"/>
  <c r="J82" i="2"/>
  <c r="K82" i="2"/>
  <c r="L82" i="2"/>
  <c r="A83" i="2"/>
  <c r="B83" i="2"/>
  <c r="C83" i="2"/>
  <c r="D83" i="2"/>
  <c r="E83" i="2"/>
  <c r="F83" i="2"/>
  <c r="G83" i="2"/>
  <c r="H83" i="2"/>
  <c r="I83" i="2"/>
  <c r="J83" i="2"/>
  <c r="K83" i="2"/>
  <c r="L83" i="2"/>
  <c r="A84" i="2"/>
  <c r="B84" i="2"/>
  <c r="C84" i="2"/>
  <c r="D84" i="2"/>
  <c r="E84" i="2"/>
  <c r="F84" i="2"/>
  <c r="G84" i="2"/>
  <c r="H84" i="2"/>
  <c r="I84" i="2"/>
  <c r="J84" i="2"/>
  <c r="K84" i="2"/>
  <c r="L84" i="2"/>
  <c r="A85" i="2"/>
  <c r="B85" i="2"/>
  <c r="C85" i="2"/>
  <c r="D85" i="2"/>
  <c r="E85" i="2"/>
  <c r="F85" i="2"/>
  <c r="G85" i="2"/>
  <c r="H85" i="2"/>
  <c r="I85" i="2"/>
  <c r="J85" i="2"/>
  <c r="DW85" i="2" s="1"/>
  <c r="K85" i="2"/>
  <c r="DX85" i="2" s="1"/>
  <c r="L85" i="2"/>
  <c r="A86" i="2"/>
  <c r="B86" i="2"/>
  <c r="C86" i="2"/>
  <c r="D86" i="2"/>
  <c r="E86" i="2"/>
  <c r="F86" i="2"/>
  <c r="G86" i="2"/>
  <c r="DT86" i="2" s="1"/>
  <c r="H86" i="2"/>
  <c r="I86" i="2"/>
  <c r="DM86" i="2" s="1"/>
  <c r="J86" i="2"/>
  <c r="K86" i="2"/>
  <c r="L86" i="2"/>
  <c r="A87" i="2"/>
  <c r="B87" i="2"/>
  <c r="C87" i="2"/>
  <c r="D87" i="2"/>
  <c r="E87" i="2"/>
  <c r="F87" i="2"/>
  <c r="G87" i="2"/>
  <c r="H87" i="2"/>
  <c r="I87" i="2"/>
  <c r="J87" i="2"/>
  <c r="K87" i="2"/>
  <c r="L87" i="2"/>
  <c r="EH87" i="2" s="1"/>
  <c r="A88" i="2"/>
  <c r="B88" i="2"/>
  <c r="C88" i="2"/>
  <c r="D88" i="2"/>
  <c r="E88" i="2"/>
  <c r="F88" i="2"/>
  <c r="G88" i="2"/>
  <c r="H88" i="2"/>
  <c r="DL88" i="2" s="1"/>
  <c r="I88" i="2"/>
  <c r="DM88" i="2" s="1"/>
  <c r="J88" i="2"/>
  <c r="K88" i="2"/>
  <c r="L88" i="2"/>
  <c r="A89" i="2"/>
  <c r="B89" i="2"/>
  <c r="C89" i="2"/>
  <c r="D89" i="2"/>
  <c r="E89" i="2"/>
  <c r="F89" i="2"/>
  <c r="G89" i="2"/>
  <c r="DT89" i="2" s="1"/>
  <c r="H89" i="2"/>
  <c r="I89" i="2"/>
  <c r="J89" i="2"/>
  <c r="K89" i="2"/>
  <c r="L89" i="2"/>
  <c r="A90" i="2"/>
  <c r="B90" i="2"/>
  <c r="C90" i="2"/>
  <c r="D90" i="2"/>
  <c r="E90" i="2"/>
  <c r="F90" i="2"/>
  <c r="G90" i="2"/>
  <c r="H90" i="2"/>
  <c r="ED90" i="2" s="1"/>
  <c r="I90" i="2"/>
  <c r="DM90" i="2" s="1"/>
  <c r="J90" i="2"/>
  <c r="K90" i="2"/>
  <c r="L90" i="2"/>
  <c r="A91" i="2"/>
  <c r="B91" i="2"/>
  <c r="C91" i="2"/>
  <c r="D91" i="2"/>
  <c r="E91" i="2"/>
  <c r="F91" i="2"/>
  <c r="G91" i="2"/>
  <c r="H91" i="2"/>
  <c r="I91" i="2"/>
  <c r="J91" i="2"/>
  <c r="K91" i="2"/>
  <c r="L91" i="2"/>
  <c r="A92" i="2"/>
  <c r="B92" i="2"/>
  <c r="C92" i="2"/>
  <c r="D92" i="2"/>
  <c r="E92" i="2"/>
  <c r="F92" i="2"/>
  <c r="G92" i="2"/>
  <c r="H92" i="2"/>
  <c r="I92" i="2"/>
  <c r="J92" i="2"/>
  <c r="K92" i="2"/>
  <c r="L92" i="2"/>
  <c r="A93" i="2"/>
  <c r="B93" i="2"/>
  <c r="C93" i="2"/>
  <c r="D93" i="2"/>
  <c r="E93" i="2"/>
  <c r="F93" i="2"/>
  <c r="G93" i="2"/>
  <c r="CA93" i="2" s="1"/>
  <c r="H93" i="2"/>
  <c r="I93" i="2"/>
  <c r="J93" i="2"/>
  <c r="K93" i="2"/>
  <c r="EG93" i="2" s="1"/>
  <c r="L93" i="2"/>
  <c r="EH93" i="2" s="1"/>
  <c r="A94" i="2"/>
  <c r="B94" i="2"/>
  <c r="C94" i="2"/>
  <c r="D94" i="2"/>
  <c r="E94" i="2"/>
  <c r="F94" i="2"/>
  <c r="G94" i="2"/>
  <c r="H94" i="2"/>
  <c r="I94" i="2"/>
  <c r="DM94" i="2" s="1"/>
  <c r="J94" i="2"/>
  <c r="K94" i="2"/>
  <c r="L94" i="2"/>
  <c r="A95" i="2"/>
  <c r="B95" i="2"/>
  <c r="C95" i="2"/>
  <c r="D95" i="2"/>
  <c r="E95" i="2"/>
  <c r="F95" i="2"/>
  <c r="G95" i="2"/>
  <c r="DT95" i="2" s="1"/>
  <c r="H95" i="2"/>
  <c r="I95" i="2"/>
  <c r="J95" i="2"/>
  <c r="K95" i="2"/>
  <c r="L95" i="2"/>
  <c r="A96" i="2"/>
  <c r="B96" i="2"/>
  <c r="C96" i="2"/>
  <c r="D96" i="2"/>
  <c r="E96" i="2"/>
  <c r="F96" i="2"/>
  <c r="G96" i="2"/>
  <c r="H96" i="2"/>
  <c r="DL96" i="2" s="1"/>
  <c r="I96" i="2"/>
  <c r="DM96" i="2" s="1"/>
  <c r="J96" i="2"/>
  <c r="K96" i="2"/>
  <c r="L96" i="2"/>
  <c r="A97" i="2"/>
  <c r="B97" i="2"/>
  <c r="C97" i="2"/>
  <c r="D97" i="2"/>
  <c r="E97" i="2"/>
  <c r="F97" i="2"/>
  <c r="G97" i="2"/>
  <c r="H97" i="2"/>
  <c r="I97" i="2"/>
  <c r="J97" i="2"/>
  <c r="K97" i="2"/>
  <c r="L97" i="2"/>
  <c r="EH97" i="2" s="1"/>
  <c r="A98" i="2"/>
  <c r="B98" i="2"/>
  <c r="C98" i="2"/>
  <c r="D98" i="2"/>
  <c r="E98" i="2"/>
  <c r="F98" i="2"/>
  <c r="G98" i="2"/>
  <c r="H98" i="2"/>
  <c r="I98" i="2"/>
  <c r="J98" i="2"/>
  <c r="K98" i="2"/>
  <c r="L98" i="2"/>
  <c r="A99" i="2"/>
  <c r="B99" i="2"/>
  <c r="C99" i="2"/>
  <c r="D99" i="2"/>
  <c r="E99" i="2"/>
  <c r="F99" i="2"/>
  <c r="G99" i="2"/>
  <c r="H99" i="2"/>
  <c r="I99" i="2"/>
  <c r="J99" i="2"/>
  <c r="K99" i="2"/>
  <c r="L99" i="2"/>
  <c r="EH99" i="2" s="1"/>
  <c r="A100" i="2"/>
  <c r="B100" i="2"/>
  <c r="C100" i="2"/>
  <c r="D100" i="2"/>
  <c r="E100" i="2"/>
  <c r="F100" i="2"/>
  <c r="G100" i="2"/>
  <c r="H100" i="2"/>
  <c r="I100" i="2"/>
  <c r="J100" i="2"/>
  <c r="K100" i="2"/>
  <c r="L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A102" i="2"/>
  <c r="B102" i="2"/>
  <c r="C102" i="2"/>
  <c r="D102" i="2"/>
  <c r="E102" i="2"/>
  <c r="F102" i="2"/>
  <c r="G102" i="2"/>
  <c r="H102" i="2"/>
  <c r="I102" i="2"/>
  <c r="DM102" i="2" s="1"/>
  <c r="J102" i="2"/>
  <c r="K102" i="2"/>
  <c r="DX102" i="2" s="1"/>
  <c r="L102" i="2"/>
  <c r="A103" i="2"/>
  <c r="B103" i="2"/>
  <c r="C103" i="2"/>
  <c r="D103" i="2"/>
  <c r="E103" i="2"/>
  <c r="F103" i="2"/>
  <c r="G103" i="2"/>
  <c r="CA103" i="2" s="1"/>
  <c r="H103" i="2"/>
  <c r="I103" i="2"/>
  <c r="J103" i="2"/>
  <c r="K103" i="2"/>
  <c r="L103" i="2"/>
  <c r="EH103" i="2" s="1"/>
  <c r="A104" i="2"/>
  <c r="B104" i="2"/>
  <c r="C104" i="2"/>
  <c r="D104" i="2"/>
  <c r="E104" i="2"/>
  <c r="F104" i="2"/>
  <c r="G104" i="2"/>
  <c r="H104" i="2"/>
  <c r="DL104" i="2" s="1"/>
  <c r="I104" i="2"/>
  <c r="DM104" i="2" s="1"/>
  <c r="J104" i="2"/>
  <c r="K104" i="2"/>
  <c r="DX104" i="2" s="1"/>
  <c r="L104" i="2"/>
  <c r="A105" i="2"/>
  <c r="B105" i="2"/>
  <c r="C105" i="2"/>
  <c r="D105" i="2"/>
  <c r="E105" i="2"/>
  <c r="F105" i="2"/>
  <c r="G105" i="2"/>
  <c r="H105" i="2"/>
  <c r="DU105" i="2" s="1"/>
  <c r="I105" i="2"/>
  <c r="J105" i="2"/>
  <c r="K105" i="2"/>
  <c r="L105" i="2"/>
  <c r="A106" i="2"/>
  <c r="B106" i="2"/>
  <c r="C106" i="2"/>
  <c r="D106" i="2"/>
  <c r="E106" i="2"/>
  <c r="F106" i="2"/>
  <c r="G106" i="2"/>
  <c r="H106" i="2"/>
  <c r="ED106" i="2" s="1"/>
  <c r="I106" i="2"/>
  <c r="DM106" i="2" s="1"/>
  <c r="J106" i="2"/>
  <c r="K106" i="2"/>
  <c r="DX106" i="2" s="1"/>
  <c r="L106" i="2"/>
  <c r="A107" i="2"/>
  <c r="B107" i="2"/>
  <c r="C107" i="2"/>
  <c r="D107" i="2"/>
  <c r="E107" i="2"/>
  <c r="F107" i="2"/>
  <c r="G107" i="2"/>
  <c r="H107" i="2"/>
  <c r="I107" i="2"/>
  <c r="J107" i="2"/>
  <c r="K107" i="2"/>
  <c r="EG107" i="2" s="1"/>
  <c r="L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EH109" i="2" s="1"/>
  <c r="A110" i="2"/>
  <c r="B110" i="2"/>
  <c r="C110" i="2"/>
  <c r="D110" i="2"/>
  <c r="E110" i="2"/>
  <c r="F110" i="2"/>
  <c r="G110" i="2"/>
  <c r="H110" i="2"/>
  <c r="I110" i="2"/>
  <c r="J110" i="2"/>
  <c r="K110" i="2"/>
  <c r="DX110" i="2" s="1"/>
  <c r="L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EH113" i="2" s="1"/>
  <c r="A114" i="2"/>
  <c r="B114" i="2"/>
  <c r="C114" i="2"/>
  <c r="D114" i="2"/>
  <c r="E114" i="2"/>
  <c r="F114" i="2"/>
  <c r="G114" i="2"/>
  <c r="H114" i="2"/>
  <c r="I114" i="2"/>
  <c r="J114" i="2"/>
  <c r="K114" i="2"/>
  <c r="EG114" i="2" s="1"/>
  <c r="L114" i="2"/>
  <c r="A115" i="2"/>
  <c r="B115" i="2"/>
  <c r="C115" i="2"/>
  <c r="D115" i="2"/>
  <c r="E115" i="2"/>
  <c r="F115" i="2"/>
  <c r="G115" i="2"/>
  <c r="CA115" i="2" s="1"/>
  <c r="H115" i="2"/>
  <c r="I115" i="2"/>
  <c r="J115" i="2"/>
  <c r="K115" i="2"/>
  <c r="L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A118" i="2"/>
  <c r="B118" i="2"/>
  <c r="C118" i="2"/>
  <c r="D118" i="2"/>
  <c r="E118" i="2"/>
  <c r="F118" i="2"/>
  <c r="G118" i="2"/>
  <c r="H118" i="2"/>
  <c r="I118" i="2"/>
  <c r="J118" i="2"/>
  <c r="K118" i="2"/>
  <c r="EG118" i="2" s="1"/>
  <c r="L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EH119" i="2" s="1"/>
  <c r="A120" i="2"/>
  <c r="B120" i="2"/>
  <c r="C120" i="2"/>
  <c r="D120" i="2"/>
  <c r="E120" i="2"/>
  <c r="F120" i="2"/>
  <c r="G120" i="2"/>
  <c r="H120" i="2"/>
  <c r="I120" i="2"/>
  <c r="J120" i="2"/>
  <c r="K120" i="2"/>
  <c r="L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A122" i="2"/>
  <c r="B122" i="2"/>
  <c r="C122" i="2"/>
  <c r="D122" i="2"/>
  <c r="E122" i="2"/>
  <c r="F122" i="2"/>
  <c r="G122" i="2"/>
  <c r="H122" i="2"/>
  <c r="I122" i="2"/>
  <c r="J122" i="2"/>
  <c r="K122" i="2"/>
  <c r="DX122" i="2" s="1"/>
  <c r="L122" i="2"/>
  <c r="A42" i="2"/>
  <c r="B42" i="2"/>
  <c r="C42" i="2"/>
  <c r="D42" i="2"/>
  <c r="A43" i="2"/>
  <c r="B43" i="2"/>
  <c r="C43" i="2"/>
  <c r="D43" i="2"/>
  <c r="A44" i="2"/>
  <c r="B44" i="2"/>
  <c r="C44" i="2"/>
  <c r="D44" i="2"/>
  <c r="A45" i="2"/>
  <c r="B45" i="2"/>
  <c r="C45" i="2"/>
  <c r="D45" i="2"/>
  <c r="A46" i="2"/>
  <c r="B46" i="2"/>
  <c r="C46" i="2"/>
  <c r="D46" i="2"/>
  <c r="A47" i="2"/>
  <c r="B47" i="2"/>
  <c r="C47" i="2"/>
  <c r="D47" i="2"/>
  <c r="A48" i="2"/>
  <c r="B48" i="2"/>
  <c r="C48" i="2"/>
  <c r="D48" i="2"/>
  <c r="A49" i="2"/>
  <c r="B49" i="2"/>
  <c r="C49" i="2"/>
  <c r="D49" i="2"/>
  <c r="A50" i="2"/>
  <c r="B50" i="2"/>
  <c r="C50" i="2"/>
  <c r="D50" i="2"/>
  <c r="A51" i="2"/>
  <c r="B51" i="2"/>
  <c r="C51" i="2"/>
  <c r="D51" i="2"/>
  <c r="A52" i="2"/>
  <c r="B52" i="2"/>
  <c r="C52" i="2"/>
  <c r="D52" i="2"/>
  <c r="A53" i="2"/>
  <c r="B53" i="2"/>
  <c r="C53" i="2"/>
  <c r="D53" i="2"/>
  <c r="A54" i="2"/>
  <c r="B54" i="2"/>
  <c r="C54" i="2"/>
  <c r="D54" i="2"/>
  <c r="A55" i="2"/>
  <c r="B55" i="2"/>
  <c r="C55" i="2"/>
  <c r="D55" i="2"/>
  <c r="A56" i="2"/>
  <c r="B56" i="2"/>
  <c r="C56" i="2"/>
  <c r="D56" i="2"/>
  <c r="A57" i="2"/>
  <c r="B57" i="2"/>
  <c r="C57" i="2"/>
  <c r="D57" i="2"/>
  <c r="A58" i="2"/>
  <c r="B58" i="2"/>
  <c r="C58" i="2"/>
  <c r="D58" i="2"/>
  <c r="A59" i="2"/>
  <c r="B59" i="2"/>
  <c r="C59" i="2"/>
  <c r="D59" i="2"/>
  <c r="A60" i="2"/>
  <c r="B60" i="2"/>
  <c r="C60" i="2"/>
  <c r="D60" i="2"/>
  <c r="A61" i="2"/>
  <c r="B61" i="2"/>
  <c r="C61" i="2"/>
  <c r="D61" i="2"/>
  <c r="A62" i="2"/>
  <c r="B62" i="2"/>
  <c r="C62" i="2"/>
  <c r="D62" i="2"/>
  <c r="A63" i="2"/>
  <c r="B63" i="2"/>
  <c r="C63" i="2"/>
  <c r="D63" i="2"/>
  <c r="A64" i="2"/>
  <c r="B64" i="2"/>
  <c r="C64" i="2"/>
  <c r="D64" i="2"/>
  <c r="A65" i="2"/>
  <c r="B65" i="2"/>
  <c r="C65" i="2"/>
  <c r="D65" i="2"/>
  <c r="A66" i="2"/>
  <c r="B66" i="2"/>
  <c r="C66" i="2"/>
  <c r="D66" i="2"/>
  <c r="A67" i="2"/>
  <c r="B67" i="2"/>
  <c r="C67" i="2"/>
  <c r="D67" i="2"/>
  <c r="A68" i="2"/>
  <c r="B68" i="2"/>
  <c r="C68" i="2"/>
  <c r="D68" i="2"/>
  <c r="A69" i="2"/>
  <c r="B69" i="2"/>
  <c r="C69" i="2"/>
  <c r="D69" i="2"/>
  <c r="A70" i="2"/>
  <c r="B70" i="2"/>
  <c r="C70" i="2"/>
  <c r="D70" i="2"/>
  <c r="A71" i="2"/>
  <c r="B71" i="2"/>
  <c r="C71" i="2"/>
  <c r="D71" i="2"/>
  <c r="A72" i="2"/>
  <c r="B72" i="2"/>
  <c r="C72" i="2"/>
  <c r="D72" i="2"/>
  <c r="A73" i="2"/>
  <c r="B73" i="2"/>
  <c r="C73" i="2"/>
  <c r="D73" i="2"/>
  <c r="A74" i="2"/>
  <c r="B74" i="2"/>
  <c r="C74" i="2"/>
  <c r="D74" i="2"/>
  <c r="A75" i="2"/>
  <c r="B75" i="2"/>
  <c r="C75" i="2"/>
  <c r="D75" i="2"/>
  <c r="A76" i="2"/>
  <c r="B76" i="2"/>
  <c r="C76" i="2"/>
  <c r="D76" i="2"/>
  <c r="A77" i="2"/>
  <c r="B77" i="2"/>
  <c r="C77" i="2"/>
  <c r="D77" i="2"/>
  <c r="A3" i="2"/>
  <c r="B3" i="2"/>
  <c r="C3" i="2"/>
  <c r="D3" i="2"/>
  <c r="A4" i="2"/>
  <c r="B4" i="2"/>
  <c r="C4" i="2"/>
  <c r="D4" i="2"/>
  <c r="A5" i="2"/>
  <c r="B5" i="2"/>
  <c r="C5" i="2"/>
  <c r="D5" i="2"/>
  <c r="A6" i="2"/>
  <c r="B6" i="2"/>
  <c r="C6" i="2"/>
  <c r="D6" i="2"/>
  <c r="A7" i="2"/>
  <c r="B7" i="2"/>
  <c r="C7" i="2"/>
  <c r="D7" i="2"/>
  <c r="A8" i="2"/>
  <c r="B8" i="2"/>
  <c r="C8" i="2"/>
  <c r="D8" i="2"/>
  <c r="A9" i="2"/>
  <c r="B9" i="2"/>
  <c r="C9" i="2"/>
  <c r="D9" i="2"/>
  <c r="A10" i="2"/>
  <c r="B10" i="2"/>
  <c r="C10" i="2"/>
  <c r="D10" i="2"/>
  <c r="A11" i="2"/>
  <c r="B11" i="2"/>
  <c r="C11" i="2"/>
  <c r="D11" i="2"/>
  <c r="A12" i="2"/>
  <c r="B12" i="2"/>
  <c r="C12" i="2"/>
  <c r="D12" i="2"/>
  <c r="A13" i="2"/>
  <c r="B13" i="2"/>
  <c r="C13" i="2"/>
  <c r="D13" i="2"/>
  <c r="A14" i="2"/>
  <c r="B14" i="2"/>
  <c r="C14" i="2"/>
  <c r="D14" i="2"/>
  <c r="A15" i="2"/>
  <c r="B15" i="2"/>
  <c r="C15" i="2"/>
  <c r="D15" i="2"/>
  <c r="A16" i="2"/>
  <c r="B16" i="2"/>
  <c r="C16" i="2"/>
  <c r="D16" i="2"/>
  <c r="A17" i="2"/>
  <c r="B17" i="2"/>
  <c r="C17" i="2"/>
  <c r="D17" i="2"/>
  <c r="A18" i="2"/>
  <c r="B18" i="2"/>
  <c r="C18" i="2"/>
  <c r="D18" i="2"/>
  <c r="A19" i="2"/>
  <c r="B19" i="2"/>
  <c r="C19" i="2"/>
  <c r="D19" i="2"/>
  <c r="A20" i="2"/>
  <c r="B20" i="2"/>
  <c r="C20" i="2"/>
  <c r="D20" i="2"/>
  <c r="A21" i="2"/>
  <c r="B21" i="2"/>
  <c r="C21" i="2"/>
  <c r="D21" i="2"/>
  <c r="A22" i="2"/>
  <c r="B22" i="2"/>
  <c r="C22" i="2"/>
  <c r="D22" i="2"/>
  <c r="A23" i="2"/>
  <c r="B23" i="2"/>
  <c r="C23" i="2"/>
  <c r="D23" i="2"/>
  <c r="A24" i="2"/>
  <c r="B24" i="2"/>
  <c r="C24" i="2"/>
  <c r="D24" i="2"/>
  <c r="A25" i="2"/>
  <c r="B25" i="2"/>
  <c r="C25" i="2"/>
  <c r="D25" i="2"/>
  <c r="A26" i="2"/>
  <c r="B26" i="2"/>
  <c r="C26" i="2"/>
  <c r="D26" i="2"/>
  <c r="A27" i="2"/>
  <c r="B27" i="2"/>
  <c r="C27" i="2"/>
  <c r="D27" i="2"/>
  <c r="A28" i="2"/>
  <c r="B28" i="2"/>
  <c r="C28" i="2"/>
  <c r="D28" i="2"/>
  <c r="A29" i="2"/>
  <c r="B29" i="2"/>
  <c r="C29" i="2"/>
  <c r="D29" i="2"/>
  <c r="A30" i="2"/>
  <c r="B30" i="2"/>
  <c r="C30" i="2"/>
  <c r="D30" i="2"/>
  <c r="A31" i="2"/>
  <c r="B31" i="2"/>
  <c r="C31" i="2"/>
  <c r="D31" i="2"/>
  <c r="A32" i="2"/>
  <c r="B32" i="2"/>
  <c r="C32" i="2"/>
  <c r="D32" i="2"/>
  <c r="A33" i="2"/>
  <c r="B33" i="2"/>
  <c r="C33" i="2"/>
  <c r="D33" i="2"/>
  <c r="A34" i="2"/>
  <c r="B34" i="2"/>
  <c r="C34" i="2"/>
  <c r="D34" i="2"/>
  <c r="A35" i="2"/>
  <c r="B35" i="2"/>
  <c r="C35" i="2"/>
  <c r="D35" i="2"/>
  <c r="A36" i="2"/>
  <c r="B36" i="2"/>
  <c r="C36" i="2"/>
  <c r="D36" i="2"/>
  <c r="A37" i="2"/>
  <c r="B37" i="2"/>
  <c r="C37" i="2"/>
  <c r="D37" i="2"/>
  <c r="A38" i="2"/>
  <c r="B38" i="2"/>
  <c r="C38" i="2"/>
  <c r="D38" i="2"/>
  <c r="A39" i="2"/>
  <c r="B39" i="2"/>
  <c r="C39" i="2"/>
  <c r="D39" i="2"/>
  <c r="A40" i="2"/>
  <c r="B40" i="2"/>
  <c r="C40" i="2"/>
  <c r="D40" i="2"/>
  <c r="A41" i="2"/>
  <c r="B41" i="2"/>
  <c r="C41" i="2"/>
  <c r="D41" i="2"/>
  <c r="B2" i="2"/>
  <c r="C2" i="2"/>
  <c r="D2" i="2"/>
  <c r="A2" i="2"/>
  <c r="E53" i="2"/>
  <c r="F53" i="2"/>
  <c r="G53" i="2"/>
  <c r="H53" i="2"/>
  <c r="I53" i="2"/>
  <c r="DV53" i="2" s="1"/>
  <c r="J53" i="2"/>
  <c r="K53" i="2"/>
  <c r="L53" i="2"/>
  <c r="E54" i="2"/>
  <c r="F54" i="2"/>
  <c r="G54" i="2"/>
  <c r="H54" i="2"/>
  <c r="I54" i="2"/>
  <c r="DM54" i="2" s="1"/>
  <c r="J54" i="2"/>
  <c r="K54" i="2"/>
  <c r="EG54" i="2" s="1"/>
  <c r="L54" i="2"/>
  <c r="E55" i="2"/>
  <c r="F55" i="2"/>
  <c r="G55" i="2"/>
  <c r="H55" i="2"/>
  <c r="ED55" i="2" s="1"/>
  <c r="I55" i="2"/>
  <c r="DV55" i="2" s="1"/>
  <c r="J55" i="2"/>
  <c r="K55" i="2"/>
  <c r="L55" i="2"/>
  <c r="E56" i="2"/>
  <c r="F56" i="2"/>
  <c r="G56" i="2"/>
  <c r="H56" i="2"/>
  <c r="DL56" i="2" s="1"/>
  <c r="I56" i="2"/>
  <c r="DM56" i="2" s="1"/>
  <c r="J56" i="2"/>
  <c r="K56" i="2"/>
  <c r="L56" i="2"/>
  <c r="E57" i="2"/>
  <c r="F57" i="2"/>
  <c r="G57" i="2"/>
  <c r="H57" i="2"/>
  <c r="ED57" i="2" s="1"/>
  <c r="I57" i="2"/>
  <c r="J57" i="2"/>
  <c r="K57" i="2"/>
  <c r="L57" i="2"/>
  <c r="E58" i="2"/>
  <c r="F58" i="2"/>
  <c r="G58" i="2"/>
  <c r="H58" i="2"/>
  <c r="ED58" i="2" s="1"/>
  <c r="I58" i="2"/>
  <c r="J58" i="2"/>
  <c r="K58" i="2"/>
  <c r="L58" i="2"/>
  <c r="E59" i="2"/>
  <c r="F59" i="2"/>
  <c r="G59" i="2"/>
  <c r="H59" i="2"/>
  <c r="I59" i="2"/>
  <c r="J59" i="2"/>
  <c r="K59" i="2"/>
  <c r="EG59" i="2" s="1"/>
  <c r="L59" i="2"/>
  <c r="E60" i="2"/>
  <c r="F60" i="2"/>
  <c r="G60" i="2"/>
  <c r="H60" i="2"/>
  <c r="I60" i="2"/>
  <c r="J60" i="2"/>
  <c r="K60" i="2"/>
  <c r="L60" i="2"/>
  <c r="E61" i="2"/>
  <c r="F61" i="2"/>
  <c r="G61" i="2"/>
  <c r="H61" i="2"/>
  <c r="I61" i="2"/>
  <c r="EE61" i="2" s="1"/>
  <c r="J61" i="2"/>
  <c r="K61" i="2"/>
  <c r="L61" i="2"/>
  <c r="E62" i="2"/>
  <c r="F62" i="2"/>
  <c r="G62" i="2"/>
  <c r="H62" i="2"/>
  <c r="I62" i="2"/>
  <c r="DM62" i="2" s="1"/>
  <c r="J62" i="2"/>
  <c r="K62" i="2"/>
  <c r="L62" i="2"/>
  <c r="E63" i="2"/>
  <c r="F63" i="2"/>
  <c r="G63" i="2"/>
  <c r="H63" i="2"/>
  <c r="I63" i="2"/>
  <c r="DV63" i="2" s="1"/>
  <c r="J63" i="2"/>
  <c r="K63" i="2"/>
  <c r="L63" i="2"/>
  <c r="E64" i="2"/>
  <c r="F64" i="2"/>
  <c r="G64" i="2"/>
  <c r="H64" i="2"/>
  <c r="DL64" i="2" s="1"/>
  <c r="I64" i="2"/>
  <c r="DM64" i="2" s="1"/>
  <c r="J64" i="2"/>
  <c r="K64" i="2"/>
  <c r="EG64" i="2" s="1"/>
  <c r="L64" i="2"/>
  <c r="E65" i="2"/>
  <c r="F65" i="2"/>
  <c r="G65" i="2"/>
  <c r="H65" i="2"/>
  <c r="ED65" i="2" s="1"/>
  <c r="I65" i="2"/>
  <c r="J65" i="2"/>
  <c r="K65" i="2"/>
  <c r="DX65" i="2" s="1"/>
  <c r="L65" i="2"/>
  <c r="E66" i="2"/>
  <c r="F66" i="2"/>
  <c r="G66" i="2"/>
  <c r="H66" i="2"/>
  <c r="I66" i="2"/>
  <c r="J66" i="2"/>
  <c r="K66" i="2"/>
  <c r="L66" i="2"/>
  <c r="E67" i="2"/>
  <c r="F67" i="2"/>
  <c r="G67" i="2"/>
  <c r="H67" i="2"/>
  <c r="I67" i="2"/>
  <c r="J67" i="2"/>
  <c r="K67" i="2"/>
  <c r="EG67" i="2" s="1"/>
  <c r="L67" i="2"/>
  <c r="E68" i="2"/>
  <c r="F68" i="2"/>
  <c r="G68" i="2"/>
  <c r="H68" i="2"/>
  <c r="I68" i="2"/>
  <c r="J68" i="2"/>
  <c r="K68" i="2"/>
  <c r="L68" i="2"/>
  <c r="E69" i="2"/>
  <c r="F69" i="2"/>
  <c r="G69" i="2"/>
  <c r="H69" i="2"/>
  <c r="I69" i="2"/>
  <c r="DV69" i="2" s="1"/>
  <c r="J69" i="2"/>
  <c r="K69" i="2"/>
  <c r="L69" i="2"/>
  <c r="E70" i="2"/>
  <c r="F70" i="2"/>
  <c r="G70" i="2"/>
  <c r="H70" i="2"/>
  <c r="I70" i="2"/>
  <c r="DM70" i="2" s="1"/>
  <c r="J70" i="2"/>
  <c r="K70" i="2"/>
  <c r="DX70" i="2" s="1"/>
  <c r="L70" i="2"/>
  <c r="E71" i="2"/>
  <c r="F71" i="2"/>
  <c r="G71" i="2"/>
  <c r="H71" i="2"/>
  <c r="ED71" i="2" s="1"/>
  <c r="I71" i="2"/>
  <c r="DV71" i="2" s="1"/>
  <c r="J71" i="2"/>
  <c r="K71" i="2"/>
  <c r="DX71" i="2" s="1"/>
  <c r="L71" i="2"/>
  <c r="E72" i="2"/>
  <c r="F72" i="2"/>
  <c r="G72" i="2"/>
  <c r="H72" i="2"/>
  <c r="DL72" i="2" s="1"/>
  <c r="I72" i="2"/>
  <c r="DM72" i="2" s="1"/>
  <c r="J72" i="2"/>
  <c r="K72" i="2"/>
  <c r="L72" i="2"/>
  <c r="E73" i="2"/>
  <c r="F73" i="2"/>
  <c r="G73" i="2"/>
  <c r="H73" i="2"/>
  <c r="I73" i="2"/>
  <c r="J73" i="2"/>
  <c r="K73" i="2"/>
  <c r="L73" i="2"/>
  <c r="E74" i="2"/>
  <c r="F74" i="2"/>
  <c r="G74" i="2"/>
  <c r="H74" i="2"/>
  <c r="ED74" i="2" s="1"/>
  <c r="I74" i="2"/>
  <c r="DM74" i="2" s="1"/>
  <c r="J74" i="2"/>
  <c r="K74" i="2"/>
  <c r="EG74" i="2" s="1"/>
  <c r="L74" i="2"/>
  <c r="E75" i="2"/>
  <c r="F75" i="2"/>
  <c r="G75" i="2"/>
  <c r="H75" i="2"/>
  <c r="I75" i="2"/>
  <c r="J75" i="2"/>
  <c r="K75" i="2"/>
  <c r="DX75" i="2" s="1"/>
  <c r="L75" i="2"/>
  <c r="E76" i="2"/>
  <c r="F76" i="2"/>
  <c r="G76" i="2"/>
  <c r="H76" i="2"/>
  <c r="I76" i="2"/>
  <c r="J76" i="2"/>
  <c r="K76" i="2"/>
  <c r="L76" i="2"/>
  <c r="E77" i="2"/>
  <c r="F77" i="2"/>
  <c r="G77" i="2"/>
  <c r="H77" i="2"/>
  <c r="I77" i="2"/>
  <c r="J77" i="2"/>
  <c r="K77" i="2"/>
  <c r="EG77" i="2" s="1"/>
  <c r="L77" i="2"/>
  <c r="E41" i="2"/>
  <c r="F41" i="2"/>
  <c r="G41" i="2"/>
  <c r="H41" i="2"/>
  <c r="I41" i="2"/>
  <c r="J41" i="2"/>
  <c r="K41" i="2"/>
  <c r="L41" i="2"/>
  <c r="E42" i="2"/>
  <c r="F42" i="2"/>
  <c r="G42" i="2"/>
  <c r="H42" i="2"/>
  <c r="ED42" i="2" s="1"/>
  <c r="I42" i="2"/>
  <c r="J42" i="2"/>
  <c r="K42" i="2"/>
  <c r="L42" i="2"/>
  <c r="E43" i="2"/>
  <c r="F43" i="2"/>
  <c r="G43" i="2"/>
  <c r="H43" i="2"/>
  <c r="I43" i="2"/>
  <c r="J43" i="2"/>
  <c r="K43" i="2"/>
  <c r="EG43" i="2" s="1"/>
  <c r="L43" i="2"/>
  <c r="E44" i="2"/>
  <c r="F44" i="2"/>
  <c r="G44" i="2"/>
  <c r="H44" i="2"/>
  <c r="I44" i="2"/>
  <c r="J44" i="2"/>
  <c r="K44" i="2"/>
  <c r="L44" i="2"/>
  <c r="E45" i="2"/>
  <c r="F45" i="2"/>
  <c r="G45" i="2"/>
  <c r="H45" i="2"/>
  <c r="I45" i="2"/>
  <c r="J45" i="2"/>
  <c r="K45" i="2"/>
  <c r="L45" i="2"/>
  <c r="E46" i="2"/>
  <c r="F46" i="2"/>
  <c r="G46" i="2"/>
  <c r="H46" i="2"/>
  <c r="I46" i="2"/>
  <c r="DM46" i="2" s="1"/>
  <c r="J46" i="2"/>
  <c r="K46" i="2"/>
  <c r="L46" i="2"/>
  <c r="E47" i="2"/>
  <c r="F47" i="2"/>
  <c r="G47" i="2"/>
  <c r="H47" i="2"/>
  <c r="I47" i="2"/>
  <c r="DV47" i="2" s="1"/>
  <c r="J47" i="2"/>
  <c r="K47" i="2"/>
  <c r="L47" i="2"/>
  <c r="E48" i="2"/>
  <c r="F48" i="2"/>
  <c r="G48" i="2"/>
  <c r="H48" i="2"/>
  <c r="DL48" i="2" s="1"/>
  <c r="I48" i="2"/>
  <c r="DM48" i="2" s="1"/>
  <c r="J48" i="2"/>
  <c r="K48" i="2"/>
  <c r="L48" i="2"/>
  <c r="E49" i="2"/>
  <c r="F49" i="2"/>
  <c r="G49" i="2"/>
  <c r="H49" i="2"/>
  <c r="ED49" i="2" s="1"/>
  <c r="I49" i="2"/>
  <c r="J49" i="2"/>
  <c r="K49" i="2"/>
  <c r="EG49" i="2" s="1"/>
  <c r="L49" i="2"/>
  <c r="E50" i="2"/>
  <c r="F50" i="2"/>
  <c r="G50" i="2"/>
  <c r="H50" i="2"/>
  <c r="ED50" i="2" s="1"/>
  <c r="I50" i="2"/>
  <c r="J50" i="2"/>
  <c r="K50" i="2"/>
  <c r="L50" i="2"/>
  <c r="E51" i="2"/>
  <c r="F51" i="2"/>
  <c r="G51" i="2"/>
  <c r="H51" i="2"/>
  <c r="I51" i="2"/>
  <c r="J51" i="2"/>
  <c r="K51" i="2"/>
  <c r="EG51" i="2" s="1"/>
  <c r="L51" i="2"/>
  <c r="E52" i="2"/>
  <c r="F52" i="2"/>
  <c r="G52" i="2"/>
  <c r="H52" i="2"/>
  <c r="I52" i="2"/>
  <c r="J52" i="2"/>
  <c r="K52" i="2"/>
  <c r="L52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EG16" i="2" s="1"/>
  <c r="L16" i="2"/>
  <c r="K17" i="2"/>
  <c r="EG17" i="2" s="1"/>
  <c r="L17" i="2"/>
  <c r="K18" i="2"/>
  <c r="DO18" i="2" s="1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EH29" i="2" s="1"/>
  <c r="K30" i="2"/>
  <c r="DO30" i="2" s="1"/>
  <c r="L30" i="2"/>
  <c r="K31" i="2"/>
  <c r="L31" i="2"/>
  <c r="K32" i="2"/>
  <c r="L32" i="2"/>
  <c r="K33" i="2"/>
  <c r="L33" i="2"/>
  <c r="EH33" i="2" s="1"/>
  <c r="K34" i="2"/>
  <c r="DX34" i="2" s="1"/>
  <c r="L34" i="2"/>
  <c r="K35" i="2"/>
  <c r="EG35" i="2" s="1"/>
  <c r="L35" i="2"/>
  <c r="K36" i="2"/>
  <c r="L36" i="2"/>
  <c r="K37" i="2"/>
  <c r="L37" i="2"/>
  <c r="K38" i="2"/>
  <c r="L38" i="2"/>
  <c r="K39" i="2"/>
  <c r="L39" i="2"/>
  <c r="K40" i="2"/>
  <c r="L40" i="2"/>
  <c r="L3" i="2"/>
  <c r="K3" i="2"/>
  <c r="E3" i="2"/>
  <c r="F3" i="2"/>
  <c r="G3" i="2"/>
  <c r="H3" i="2"/>
  <c r="I3" i="2"/>
  <c r="J3" i="2"/>
  <c r="E4" i="2"/>
  <c r="F4" i="2"/>
  <c r="G4" i="2"/>
  <c r="H4" i="2"/>
  <c r="I4" i="2"/>
  <c r="J4" i="2"/>
  <c r="E5" i="2"/>
  <c r="F5" i="2"/>
  <c r="G5" i="2"/>
  <c r="H5" i="2"/>
  <c r="I5" i="2"/>
  <c r="J5" i="2"/>
  <c r="E6" i="2"/>
  <c r="F6" i="2"/>
  <c r="G6" i="2"/>
  <c r="H6" i="2"/>
  <c r="I6" i="2"/>
  <c r="J6" i="2"/>
  <c r="E7" i="2"/>
  <c r="F7" i="2"/>
  <c r="G7" i="2"/>
  <c r="H7" i="2"/>
  <c r="I7" i="2"/>
  <c r="J7" i="2"/>
  <c r="E8" i="2"/>
  <c r="F8" i="2"/>
  <c r="G8" i="2"/>
  <c r="H8" i="2"/>
  <c r="I8" i="2"/>
  <c r="J8" i="2"/>
  <c r="E9" i="2"/>
  <c r="F9" i="2"/>
  <c r="G9" i="2"/>
  <c r="H9" i="2"/>
  <c r="I9" i="2"/>
  <c r="J9" i="2"/>
  <c r="E10" i="2"/>
  <c r="F10" i="2"/>
  <c r="G10" i="2"/>
  <c r="H10" i="2"/>
  <c r="I10" i="2"/>
  <c r="J10" i="2"/>
  <c r="E11" i="2"/>
  <c r="F11" i="2"/>
  <c r="G11" i="2"/>
  <c r="H11" i="2"/>
  <c r="I11" i="2"/>
  <c r="J11" i="2"/>
  <c r="E12" i="2"/>
  <c r="F12" i="2"/>
  <c r="G12" i="2"/>
  <c r="H12" i="2"/>
  <c r="DL12" i="2" s="1"/>
  <c r="I12" i="2"/>
  <c r="J12" i="2"/>
  <c r="E13" i="2"/>
  <c r="F13" i="2"/>
  <c r="G13" i="2"/>
  <c r="H13" i="2"/>
  <c r="I13" i="2"/>
  <c r="J13" i="2"/>
  <c r="E14" i="2"/>
  <c r="F14" i="2"/>
  <c r="G14" i="2"/>
  <c r="H14" i="2"/>
  <c r="I14" i="2"/>
  <c r="J14" i="2"/>
  <c r="E15" i="2"/>
  <c r="F15" i="2"/>
  <c r="G15" i="2"/>
  <c r="H15" i="2"/>
  <c r="I15" i="2"/>
  <c r="J15" i="2"/>
  <c r="E16" i="2"/>
  <c r="F16" i="2"/>
  <c r="EB16" i="2" s="1"/>
  <c r="G16" i="2"/>
  <c r="H16" i="2"/>
  <c r="DL16" i="2" s="1"/>
  <c r="I16" i="2"/>
  <c r="J16" i="2"/>
  <c r="E17" i="2"/>
  <c r="F17" i="2"/>
  <c r="G17" i="2"/>
  <c r="H17" i="2"/>
  <c r="I17" i="2"/>
  <c r="J17" i="2"/>
  <c r="E18" i="2"/>
  <c r="F18" i="2"/>
  <c r="G18" i="2"/>
  <c r="H18" i="2"/>
  <c r="I18" i="2"/>
  <c r="J18" i="2"/>
  <c r="E19" i="2"/>
  <c r="F19" i="2"/>
  <c r="G19" i="2"/>
  <c r="H19" i="2"/>
  <c r="I19" i="2"/>
  <c r="J19" i="2"/>
  <c r="E20" i="2"/>
  <c r="F20" i="2"/>
  <c r="G20" i="2"/>
  <c r="H20" i="2"/>
  <c r="DL20" i="2" s="1"/>
  <c r="I20" i="2"/>
  <c r="J20" i="2"/>
  <c r="E21" i="2"/>
  <c r="F21" i="2"/>
  <c r="G21" i="2"/>
  <c r="H21" i="2"/>
  <c r="I21" i="2"/>
  <c r="J21" i="2"/>
  <c r="E22" i="2"/>
  <c r="F22" i="2"/>
  <c r="G22" i="2"/>
  <c r="H22" i="2"/>
  <c r="I22" i="2"/>
  <c r="J22" i="2"/>
  <c r="E23" i="2"/>
  <c r="F23" i="2"/>
  <c r="G23" i="2"/>
  <c r="H23" i="2"/>
  <c r="I23" i="2"/>
  <c r="J23" i="2"/>
  <c r="E24" i="2"/>
  <c r="F24" i="2"/>
  <c r="G24" i="2"/>
  <c r="H24" i="2"/>
  <c r="DL24" i="2" s="1"/>
  <c r="I24" i="2"/>
  <c r="J24" i="2"/>
  <c r="E25" i="2"/>
  <c r="F25" i="2"/>
  <c r="G25" i="2"/>
  <c r="H25" i="2"/>
  <c r="I25" i="2"/>
  <c r="J25" i="2"/>
  <c r="E26" i="2"/>
  <c r="F26" i="2"/>
  <c r="G26" i="2"/>
  <c r="H26" i="2"/>
  <c r="I26" i="2"/>
  <c r="J26" i="2"/>
  <c r="E27" i="2"/>
  <c r="F27" i="2"/>
  <c r="BZ27" i="2" s="1"/>
  <c r="G27" i="2"/>
  <c r="H27" i="2"/>
  <c r="I27" i="2"/>
  <c r="J27" i="2"/>
  <c r="E28" i="2"/>
  <c r="F28" i="2"/>
  <c r="G28" i="2"/>
  <c r="H28" i="2"/>
  <c r="DU28" i="2" s="1"/>
  <c r="I28" i="2"/>
  <c r="J28" i="2"/>
  <c r="E29" i="2"/>
  <c r="F29" i="2"/>
  <c r="G29" i="2"/>
  <c r="H29" i="2"/>
  <c r="I29" i="2"/>
  <c r="J29" i="2"/>
  <c r="E30" i="2"/>
  <c r="F30" i="2"/>
  <c r="G30" i="2"/>
  <c r="H30" i="2"/>
  <c r="I30" i="2"/>
  <c r="J30" i="2"/>
  <c r="E31" i="2"/>
  <c r="F31" i="2"/>
  <c r="G31" i="2"/>
  <c r="DT31" i="2" s="1"/>
  <c r="H31" i="2"/>
  <c r="I31" i="2"/>
  <c r="J31" i="2"/>
  <c r="E32" i="2"/>
  <c r="F32" i="2"/>
  <c r="G32" i="2"/>
  <c r="H32" i="2"/>
  <c r="DL32" i="2" s="1"/>
  <c r="I32" i="2"/>
  <c r="J32" i="2"/>
  <c r="E33" i="2"/>
  <c r="F33" i="2"/>
  <c r="G33" i="2"/>
  <c r="H33" i="2"/>
  <c r="I33" i="2"/>
  <c r="J33" i="2"/>
  <c r="E34" i="2"/>
  <c r="F34" i="2"/>
  <c r="G34" i="2"/>
  <c r="H34" i="2"/>
  <c r="I34" i="2"/>
  <c r="J34" i="2"/>
  <c r="E35" i="2"/>
  <c r="F35" i="2"/>
  <c r="BZ35" i="2" s="1"/>
  <c r="G35" i="2"/>
  <c r="H35" i="2"/>
  <c r="I35" i="2"/>
  <c r="J35" i="2"/>
  <c r="E36" i="2"/>
  <c r="F36" i="2"/>
  <c r="G36" i="2"/>
  <c r="H36" i="2"/>
  <c r="I36" i="2"/>
  <c r="J36" i="2"/>
  <c r="E37" i="2"/>
  <c r="F37" i="2"/>
  <c r="G37" i="2"/>
  <c r="H37" i="2"/>
  <c r="I37" i="2"/>
  <c r="DV37" i="2" s="1"/>
  <c r="J37" i="2"/>
  <c r="E38" i="2"/>
  <c r="F38" i="2"/>
  <c r="G38" i="2"/>
  <c r="H38" i="2"/>
  <c r="I38" i="2"/>
  <c r="J38" i="2"/>
  <c r="E39" i="2"/>
  <c r="F39" i="2"/>
  <c r="G39" i="2"/>
  <c r="H39" i="2"/>
  <c r="I39" i="2"/>
  <c r="J39" i="2"/>
  <c r="E40" i="2"/>
  <c r="F40" i="2"/>
  <c r="G40" i="2"/>
  <c r="H40" i="2"/>
  <c r="DL40" i="2" s="1"/>
  <c r="I40" i="2"/>
  <c r="J40" i="2"/>
  <c r="DQ34" i="3"/>
  <c r="DH70" i="3"/>
  <c r="CP30" i="3"/>
  <c r="CG30" i="3"/>
  <c r="K4" i="3"/>
  <c r="L4" i="3"/>
  <c r="K5" i="3"/>
  <c r="L5" i="3"/>
  <c r="K6" i="3"/>
  <c r="L6" i="3"/>
  <c r="K7" i="3"/>
  <c r="L7" i="3"/>
  <c r="K8" i="3"/>
  <c r="L8" i="3"/>
  <c r="K9" i="3"/>
  <c r="L9" i="3"/>
  <c r="K10" i="3"/>
  <c r="L10" i="3"/>
  <c r="K11" i="3"/>
  <c r="L11" i="3"/>
  <c r="K12" i="3"/>
  <c r="L12" i="3"/>
  <c r="K13" i="3"/>
  <c r="L13" i="3"/>
  <c r="CY13" i="3" s="1"/>
  <c r="K14" i="3"/>
  <c r="L14" i="3"/>
  <c r="CY14" i="3" s="1"/>
  <c r="K15" i="3"/>
  <c r="L15" i="3"/>
  <c r="K16" i="3"/>
  <c r="DY16" i="3" s="1"/>
  <c r="L16" i="3"/>
  <c r="K17" i="3"/>
  <c r="DG17" i="3" s="1"/>
  <c r="L17" i="3"/>
  <c r="CY17" i="3" s="1"/>
  <c r="K18" i="3"/>
  <c r="L18" i="3"/>
  <c r="DZ18" i="3" s="1"/>
  <c r="K19" i="3"/>
  <c r="L19" i="3"/>
  <c r="K20" i="3"/>
  <c r="L20" i="3"/>
  <c r="DH20" i="3" s="1"/>
  <c r="K21" i="3"/>
  <c r="L21" i="3"/>
  <c r="K22" i="3"/>
  <c r="DY22" i="3" s="1"/>
  <c r="L22" i="3"/>
  <c r="CY22" i="3" s="1"/>
  <c r="K23" i="3"/>
  <c r="L23" i="3"/>
  <c r="K24" i="3"/>
  <c r="L24" i="3"/>
  <c r="K25" i="3"/>
  <c r="L25" i="3"/>
  <c r="K26" i="3"/>
  <c r="L26" i="3"/>
  <c r="DH26" i="3" s="1"/>
  <c r="K27" i="3"/>
  <c r="L27" i="3"/>
  <c r="DZ27" i="3" s="1"/>
  <c r="K28" i="3"/>
  <c r="L28" i="3"/>
  <c r="K29" i="3"/>
  <c r="DG29" i="3" s="1"/>
  <c r="L29" i="3"/>
  <c r="K30" i="3"/>
  <c r="L30" i="3"/>
  <c r="DH30" i="3" s="1"/>
  <c r="K31" i="3"/>
  <c r="L31" i="3"/>
  <c r="K32" i="3"/>
  <c r="DY32" i="3" s="1"/>
  <c r="L32" i="3"/>
  <c r="K33" i="3"/>
  <c r="DG33" i="3" s="1"/>
  <c r="L33" i="3"/>
  <c r="CY33" i="3" s="1"/>
  <c r="K34" i="3"/>
  <c r="DG34" i="3" s="1"/>
  <c r="L34" i="3"/>
  <c r="K35" i="3"/>
  <c r="L35" i="3"/>
  <c r="K36" i="3"/>
  <c r="L36" i="3"/>
  <c r="K37" i="3"/>
  <c r="DY37" i="3" s="1"/>
  <c r="L37" i="3"/>
  <c r="K38" i="3"/>
  <c r="L38" i="3"/>
  <c r="CY38" i="3" s="1"/>
  <c r="K39" i="3"/>
  <c r="L39" i="3"/>
  <c r="K40" i="3"/>
  <c r="L40" i="3"/>
  <c r="DH40" i="3" s="1"/>
  <c r="K41" i="3"/>
  <c r="L41" i="3"/>
  <c r="CY41" i="3" s="1"/>
  <c r="K42" i="3"/>
  <c r="DG42" i="3" s="1"/>
  <c r="L42" i="3"/>
  <c r="DH42" i="3" s="1"/>
  <c r="K43" i="3"/>
  <c r="DY43" i="3" s="1"/>
  <c r="L43" i="3"/>
  <c r="CY43" i="3" s="1"/>
  <c r="K44" i="3"/>
  <c r="L44" i="3"/>
  <c r="K45" i="3"/>
  <c r="L45" i="3"/>
  <c r="CY45" i="3" s="1"/>
  <c r="K46" i="3"/>
  <c r="L46" i="3"/>
  <c r="CY46" i="3" s="1"/>
  <c r="K47" i="3"/>
  <c r="L47" i="3"/>
  <c r="CG47" i="3" s="1"/>
  <c r="K48" i="3"/>
  <c r="L48" i="3"/>
  <c r="K49" i="3"/>
  <c r="L49" i="3"/>
  <c r="K50" i="3"/>
  <c r="L50" i="3"/>
  <c r="K51" i="3"/>
  <c r="L51" i="3"/>
  <c r="K52" i="3"/>
  <c r="L52" i="3"/>
  <c r="K53" i="3"/>
  <c r="L53" i="3"/>
  <c r="CY53" i="3" s="1"/>
  <c r="K54" i="3"/>
  <c r="L54" i="3"/>
  <c r="CY54" i="3" s="1"/>
  <c r="K55" i="3"/>
  <c r="L55" i="3"/>
  <c r="K56" i="3"/>
  <c r="DY56" i="3" s="1"/>
  <c r="L56" i="3"/>
  <c r="K57" i="3"/>
  <c r="L57" i="3"/>
  <c r="K58" i="3"/>
  <c r="L58" i="3"/>
  <c r="K59" i="3"/>
  <c r="L59" i="3"/>
  <c r="K60" i="3"/>
  <c r="L60" i="3"/>
  <c r="K61" i="3"/>
  <c r="L61" i="3"/>
  <c r="CY61" i="3" s="1"/>
  <c r="K62" i="3"/>
  <c r="L62" i="3"/>
  <c r="K63" i="3"/>
  <c r="L63" i="3"/>
  <c r="CG63" i="3" s="1"/>
  <c r="K64" i="3"/>
  <c r="L64" i="3"/>
  <c r="DH64" i="3" s="1"/>
  <c r="K65" i="3"/>
  <c r="L65" i="3"/>
  <c r="K66" i="3"/>
  <c r="L66" i="3"/>
  <c r="CY66" i="3" s="1"/>
  <c r="K67" i="3"/>
  <c r="L67" i="3"/>
  <c r="DH67" i="3" s="1"/>
  <c r="K68" i="3"/>
  <c r="L68" i="3"/>
  <c r="K69" i="3"/>
  <c r="L69" i="3"/>
  <c r="CY69" i="3" s="1"/>
  <c r="K70" i="3"/>
  <c r="DY70" i="3" s="1"/>
  <c r="L70" i="3"/>
  <c r="K71" i="3"/>
  <c r="L71" i="3"/>
  <c r="K72" i="3"/>
  <c r="L72" i="3"/>
  <c r="K73" i="3"/>
  <c r="L73" i="3"/>
  <c r="CG73" i="3" s="1"/>
  <c r="K74" i="3"/>
  <c r="L74" i="3"/>
  <c r="K75" i="3"/>
  <c r="L75" i="3"/>
  <c r="K76" i="3"/>
  <c r="L76" i="3"/>
  <c r="K77" i="3"/>
  <c r="L77" i="3"/>
  <c r="CY77" i="3" s="1"/>
  <c r="K78" i="3"/>
  <c r="L78" i="3"/>
  <c r="K79" i="3"/>
  <c r="L79" i="3"/>
  <c r="K80" i="3"/>
  <c r="L80" i="3"/>
  <c r="K81" i="3"/>
  <c r="L81" i="3"/>
  <c r="K82" i="3"/>
  <c r="L82" i="3"/>
  <c r="K83" i="3"/>
  <c r="L83" i="3"/>
  <c r="DZ83" i="3" s="1"/>
  <c r="K84" i="3"/>
  <c r="L84" i="3"/>
  <c r="K85" i="3"/>
  <c r="L85" i="3"/>
  <c r="CY85" i="3" s="1"/>
  <c r="K86" i="3"/>
  <c r="DY86" i="3" s="1"/>
  <c r="L86" i="3"/>
  <c r="K87" i="3"/>
  <c r="L87" i="3"/>
  <c r="K88" i="3"/>
  <c r="L88" i="3"/>
  <c r="K89" i="3"/>
  <c r="L89" i="3"/>
  <c r="K90" i="3"/>
  <c r="L90" i="3"/>
  <c r="K91" i="3"/>
  <c r="L91" i="3"/>
  <c r="CY91" i="3" s="1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CY101" i="3" s="1"/>
  <c r="K102" i="3"/>
  <c r="DY102" i="3" s="1"/>
  <c r="L102" i="3"/>
  <c r="K103" i="3"/>
  <c r="L103" i="3"/>
  <c r="EI103" i="3" s="1"/>
  <c r="K104" i="3"/>
  <c r="L104" i="3"/>
  <c r="CY104" i="3" s="1"/>
  <c r="K105" i="3"/>
  <c r="L105" i="3"/>
  <c r="DZ105" i="3" s="1"/>
  <c r="K106" i="3"/>
  <c r="L106" i="3"/>
  <c r="K107" i="3"/>
  <c r="L107" i="3"/>
  <c r="CG107" i="3" s="1"/>
  <c r="K108" i="3"/>
  <c r="L108" i="3"/>
  <c r="K109" i="3"/>
  <c r="L109" i="3"/>
  <c r="CY109" i="3" s="1"/>
  <c r="K110" i="3"/>
  <c r="L110" i="3"/>
  <c r="K111" i="3"/>
  <c r="L111" i="3"/>
  <c r="K112" i="3"/>
  <c r="DY112" i="3" s="1"/>
  <c r="L112" i="3"/>
  <c r="K113" i="3"/>
  <c r="L113" i="3"/>
  <c r="K114" i="3"/>
  <c r="L114" i="3"/>
  <c r="K115" i="3"/>
  <c r="L115" i="3"/>
  <c r="K116" i="3"/>
  <c r="L116" i="3"/>
  <c r="K117" i="3"/>
  <c r="L117" i="3"/>
  <c r="CG117" i="3" s="1"/>
  <c r="K118" i="3"/>
  <c r="DY118" i="3" s="1"/>
  <c r="L118" i="3"/>
  <c r="DH118" i="3" s="1"/>
  <c r="K119" i="3"/>
  <c r="L119" i="3"/>
  <c r="K120" i="3"/>
  <c r="L120" i="3"/>
  <c r="K121" i="3"/>
  <c r="L121" i="3"/>
  <c r="DZ121" i="3" s="1"/>
  <c r="K122" i="3"/>
  <c r="L122" i="3"/>
  <c r="L3" i="3"/>
  <c r="K3" i="3"/>
  <c r="E3" i="3"/>
  <c r="A4" i="3"/>
  <c r="B4" i="3"/>
  <c r="C4" i="3"/>
  <c r="D4" i="3"/>
  <c r="E4" i="3"/>
  <c r="F4" i="3"/>
  <c r="G4" i="3"/>
  <c r="H4" i="3"/>
  <c r="I4" i="3"/>
  <c r="J4" i="3"/>
  <c r="A5" i="3"/>
  <c r="B5" i="3"/>
  <c r="C5" i="3"/>
  <c r="D5" i="3"/>
  <c r="E5" i="3"/>
  <c r="F5" i="3"/>
  <c r="G5" i="3"/>
  <c r="H5" i="3"/>
  <c r="I5" i="3"/>
  <c r="J5" i="3"/>
  <c r="A6" i="3"/>
  <c r="B6" i="3"/>
  <c r="C6" i="3"/>
  <c r="D6" i="3"/>
  <c r="E6" i="3"/>
  <c r="F6" i="3"/>
  <c r="G6" i="3"/>
  <c r="H6" i="3"/>
  <c r="I6" i="3"/>
  <c r="J6" i="3"/>
  <c r="A7" i="3"/>
  <c r="B7" i="3"/>
  <c r="C7" i="3"/>
  <c r="D7" i="3"/>
  <c r="E7" i="3"/>
  <c r="F7" i="3"/>
  <c r="G7" i="3"/>
  <c r="H7" i="3"/>
  <c r="I7" i="3"/>
  <c r="J7" i="3"/>
  <c r="A8" i="3"/>
  <c r="B8" i="3"/>
  <c r="C8" i="3"/>
  <c r="D8" i="3"/>
  <c r="E8" i="3"/>
  <c r="F8" i="3"/>
  <c r="G8" i="3"/>
  <c r="H8" i="3"/>
  <c r="I8" i="3"/>
  <c r="J8" i="3"/>
  <c r="A9" i="3"/>
  <c r="B9" i="3"/>
  <c r="C9" i="3"/>
  <c r="D9" i="3"/>
  <c r="E9" i="3"/>
  <c r="F9" i="3"/>
  <c r="G9" i="3"/>
  <c r="H9" i="3"/>
  <c r="I9" i="3"/>
  <c r="J9" i="3"/>
  <c r="A10" i="3"/>
  <c r="B10" i="3"/>
  <c r="C10" i="3"/>
  <c r="D10" i="3"/>
  <c r="E10" i="3"/>
  <c r="F10" i="3"/>
  <c r="G10" i="3"/>
  <c r="H10" i="3"/>
  <c r="I10" i="3"/>
  <c r="J10" i="3"/>
  <c r="A11" i="3"/>
  <c r="B11" i="3"/>
  <c r="C11" i="3"/>
  <c r="D11" i="3"/>
  <c r="E11" i="3"/>
  <c r="F11" i="3"/>
  <c r="G11" i="3"/>
  <c r="H11" i="3"/>
  <c r="I11" i="3"/>
  <c r="J11" i="3"/>
  <c r="A12" i="3"/>
  <c r="B12" i="3"/>
  <c r="C12" i="3"/>
  <c r="D12" i="3"/>
  <c r="E12" i="3"/>
  <c r="F12" i="3"/>
  <c r="G12" i="3"/>
  <c r="H12" i="3"/>
  <c r="I12" i="3"/>
  <c r="J12" i="3"/>
  <c r="A13" i="3"/>
  <c r="B13" i="3"/>
  <c r="C13" i="3"/>
  <c r="D13" i="3"/>
  <c r="E13" i="3"/>
  <c r="F13" i="3"/>
  <c r="G13" i="3"/>
  <c r="H13" i="3"/>
  <c r="I13" i="3"/>
  <c r="J13" i="3"/>
  <c r="A14" i="3"/>
  <c r="B14" i="3"/>
  <c r="C14" i="3"/>
  <c r="D14" i="3"/>
  <c r="E14" i="3"/>
  <c r="F14" i="3"/>
  <c r="G14" i="3"/>
  <c r="H14" i="3"/>
  <c r="I14" i="3"/>
  <c r="J14" i="3"/>
  <c r="A15" i="3"/>
  <c r="B15" i="3"/>
  <c r="C15" i="3"/>
  <c r="D15" i="3"/>
  <c r="E15" i="3"/>
  <c r="F15" i="3"/>
  <c r="G15" i="3"/>
  <c r="H15" i="3"/>
  <c r="I15" i="3"/>
  <c r="J15" i="3"/>
  <c r="A16" i="3"/>
  <c r="B16" i="3"/>
  <c r="C16" i="3"/>
  <c r="D16" i="3"/>
  <c r="E16" i="3"/>
  <c r="F16" i="3"/>
  <c r="G16" i="3"/>
  <c r="H16" i="3"/>
  <c r="I16" i="3"/>
  <c r="J16" i="3"/>
  <c r="A17" i="3"/>
  <c r="B17" i="3"/>
  <c r="C17" i="3"/>
  <c r="D17" i="3"/>
  <c r="E17" i="3"/>
  <c r="F17" i="3"/>
  <c r="G17" i="3"/>
  <c r="H17" i="3"/>
  <c r="I17" i="3"/>
  <c r="J17" i="3"/>
  <c r="A18" i="3"/>
  <c r="B18" i="3"/>
  <c r="C18" i="3"/>
  <c r="D18" i="3"/>
  <c r="E18" i="3"/>
  <c r="DA18" i="3" s="1"/>
  <c r="F18" i="3"/>
  <c r="G18" i="3"/>
  <c r="H18" i="3"/>
  <c r="I18" i="3"/>
  <c r="CV18" i="3" s="1"/>
  <c r="J18" i="3"/>
  <c r="A19" i="3"/>
  <c r="B19" i="3"/>
  <c r="C19" i="3"/>
  <c r="D19" i="3"/>
  <c r="E19" i="3"/>
  <c r="F19" i="3"/>
  <c r="G19" i="3"/>
  <c r="H19" i="3"/>
  <c r="I19" i="3"/>
  <c r="J19" i="3"/>
  <c r="A20" i="3"/>
  <c r="B20" i="3"/>
  <c r="C20" i="3"/>
  <c r="D20" i="3"/>
  <c r="E20" i="3"/>
  <c r="F20" i="3"/>
  <c r="G20" i="3"/>
  <c r="H20" i="3"/>
  <c r="I20" i="3"/>
  <c r="J20" i="3"/>
  <c r="A21" i="3"/>
  <c r="B21" i="3"/>
  <c r="C21" i="3"/>
  <c r="D21" i="3"/>
  <c r="E21" i="3"/>
  <c r="F21" i="3"/>
  <c r="G21" i="3"/>
  <c r="H21" i="3"/>
  <c r="I21" i="3"/>
  <c r="J21" i="3"/>
  <c r="A22" i="3"/>
  <c r="B22" i="3"/>
  <c r="C22" i="3"/>
  <c r="D22" i="3"/>
  <c r="E22" i="3"/>
  <c r="EB22" i="3" s="1"/>
  <c r="F22" i="3"/>
  <c r="G22" i="3"/>
  <c r="H22" i="3"/>
  <c r="I22" i="3"/>
  <c r="CV22" i="3" s="1"/>
  <c r="J22" i="3"/>
  <c r="A23" i="3"/>
  <c r="B23" i="3"/>
  <c r="C23" i="3"/>
  <c r="D23" i="3"/>
  <c r="E23" i="3"/>
  <c r="F23" i="3"/>
  <c r="G23" i="3"/>
  <c r="H23" i="3"/>
  <c r="I23" i="3"/>
  <c r="J23" i="3"/>
  <c r="A24" i="3"/>
  <c r="B24" i="3"/>
  <c r="C24" i="3"/>
  <c r="D24" i="3"/>
  <c r="E24" i="3"/>
  <c r="F24" i="3"/>
  <c r="G24" i="3"/>
  <c r="H24" i="3"/>
  <c r="I24" i="3"/>
  <c r="J24" i="3"/>
  <c r="A25" i="3"/>
  <c r="B25" i="3"/>
  <c r="C25" i="3"/>
  <c r="D25" i="3"/>
  <c r="E25" i="3"/>
  <c r="F25" i="3"/>
  <c r="G25" i="3"/>
  <c r="H25" i="3"/>
  <c r="I25" i="3"/>
  <c r="J25" i="3"/>
  <c r="A26" i="3"/>
  <c r="B26" i="3"/>
  <c r="C26" i="3"/>
  <c r="D26" i="3"/>
  <c r="E26" i="3"/>
  <c r="F26" i="3"/>
  <c r="G26" i="3"/>
  <c r="H26" i="3"/>
  <c r="I26" i="3"/>
  <c r="CV26" i="3" s="1"/>
  <c r="J26" i="3"/>
  <c r="A27" i="3"/>
  <c r="B27" i="3"/>
  <c r="C27" i="3"/>
  <c r="D27" i="3"/>
  <c r="E27" i="3"/>
  <c r="F27" i="3"/>
  <c r="G27" i="3"/>
  <c r="H27" i="3"/>
  <c r="I27" i="3"/>
  <c r="J27" i="3"/>
  <c r="A28" i="3"/>
  <c r="B28" i="3"/>
  <c r="C28" i="3"/>
  <c r="D28" i="3"/>
  <c r="E28" i="3"/>
  <c r="EB28" i="3" s="1"/>
  <c r="F28" i="3"/>
  <c r="G28" i="3"/>
  <c r="H28" i="3"/>
  <c r="I28" i="3"/>
  <c r="J28" i="3"/>
  <c r="A29" i="3"/>
  <c r="B29" i="3"/>
  <c r="C29" i="3"/>
  <c r="D29" i="3"/>
  <c r="E29" i="3"/>
  <c r="F29" i="3"/>
  <c r="G29" i="3"/>
  <c r="H29" i="3"/>
  <c r="I29" i="3"/>
  <c r="J29" i="3"/>
  <c r="A30" i="3"/>
  <c r="B30" i="3"/>
  <c r="C30" i="3"/>
  <c r="D30" i="3"/>
  <c r="E30" i="3"/>
  <c r="F30" i="3"/>
  <c r="G30" i="3"/>
  <c r="H30" i="3"/>
  <c r="I30" i="3"/>
  <c r="J30" i="3"/>
  <c r="A31" i="3"/>
  <c r="B31" i="3"/>
  <c r="C31" i="3"/>
  <c r="D31" i="3"/>
  <c r="E31" i="3"/>
  <c r="F31" i="3"/>
  <c r="G31" i="3"/>
  <c r="H31" i="3"/>
  <c r="I31" i="3"/>
  <c r="J31" i="3"/>
  <c r="A32" i="3"/>
  <c r="B32" i="3"/>
  <c r="C32" i="3"/>
  <c r="D32" i="3"/>
  <c r="E32" i="3"/>
  <c r="CR32" i="3" s="1"/>
  <c r="F32" i="3"/>
  <c r="DT32" i="3" s="1"/>
  <c r="G32" i="3"/>
  <c r="H32" i="3"/>
  <c r="I32" i="3"/>
  <c r="J32" i="3"/>
  <c r="A33" i="3"/>
  <c r="B33" i="3"/>
  <c r="C33" i="3"/>
  <c r="D33" i="3"/>
  <c r="E33" i="3"/>
  <c r="F33" i="3"/>
  <c r="G33" i="3"/>
  <c r="H33" i="3"/>
  <c r="I33" i="3"/>
  <c r="J33" i="3"/>
  <c r="A34" i="3"/>
  <c r="B34" i="3"/>
  <c r="C34" i="3"/>
  <c r="D34" i="3"/>
  <c r="E34" i="3"/>
  <c r="F34" i="3"/>
  <c r="G34" i="3"/>
  <c r="H34" i="3"/>
  <c r="I34" i="3"/>
  <c r="CM34" i="3" s="1"/>
  <c r="J34" i="3"/>
  <c r="A35" i="3"/>
  <c r="B35" i="3"/>
  <c r="C35" i="3"/>
  <c r="D35" i="3"/>
  <c r="E35" i="3"/>
  <c r="F35" i="3"/>
  <c r="G35" i="3"/>
  <c r="H35" i="3"/>
  <c r="I35" i="3"/>
  <c r="J35" i="3"/>
  <c r="A36" i="3"/>
  <c r="B36" i="3"/>
  <c r="C36" i="3"/>
  <c r="D36" i="3"/>
  <c r="E36" i="3"/>
  <c r="F36" i="3"/>
  <c r="G36" i="3"/>
  <c r="H36" i="3"/>
  <c r="I36" i="3"/>
  <c r="CM36" i="3" s="1"/>
  <c r="J36" i="3"/>
  <c r="A37" i="3"/>
  <c r="B37" i="3"/>
  <c r="C37" i="3"/>
  <c r="D37" i="3"/>
  <c r="E37" i="3"/>
  <c r="F37" i="3"/>
  <c r="G37" i="3"/>
  <c r="H37" i="3"/>
  <c r="I37" i="3"/>
  <c r="J37" i="3"/>
  <c r="A38" i="3"/>
  <c r="B38" i="3"/>
  <c r="C38" i="3"/>
  <c r="D38" i="3"/>
  <c r="E38" i="3"/>
  <c r="F38" i="3"/>
  <c r="G38" i="3"/>
  <c r="DC38" i="3" s="1"/>
  <c r="H38" i="3"/>
  <c r="I38" i="3"/>
  <c r="J38" i="3"/>
  <c r="A39" i="3"/>
  <c r="B39" i="3"/>
  <c r="C39" i="3"/>
  <c r="D39" i="3"/>
  <c r="E39" i="3"/>
  <c r="F39" i="3"/>
  <c r="G39" i="3"/>
  <c r="H39" i="3"/>
  <c r="I39" i="3"/>
  <c r="J39" i="3"/>
  <c r="A40" i="3"/>
  <c r="B40" i="3"/>
  <c r="C40" i="3"/>
  <c r="D40" i="3"/>
  <c r="E40" i="3"/>
  <c r="F40" i="3"/>
  <c r="G40" i="3"/>
  <c r="H40" i="3"/>
  <c r="I40" i="3"/>
  <c r="J40" i="3"/>
  <c r="A41" i="3"/>
  <c r="B41" i="3"/>
  <c r="C41" i="3"/>
  <c r="D41" i="3"/>
  <c r="E41" i="3"/>
  <c r="F41" i="3"/>
  <c r="G41" i="3"/>
  <c r="H41" i="3"/>
  <c r="I41" i="3"/>
  <c r="J41" i="3"/>
  <c r="A42" i="3"/>
  <c r="B42" i="3"/>
  <c r="C42" i="3"/>
  <c r="D42" i="3"/>
  <c r="E42" i="3"/>
  <c r="F42" i="3"/>
  <c r="G42" i="3"/>
  <c r="H42" i="3"/>
  <c r="I42" i="3"/>
  <c r="J42" i="3"/>
  <c r="A43" i="3"/>
  <c r="B43" i="3"/>
  <c r="C43" i="3"/>
  <c r="D43" i="3"/>
  <c r="E43" i="3"/>
  <c r="F43" i="3"/>
  <c r="G43" i="3"/>
  <c r="H43" i="3"/>
  <c r="I43" i="3"/>
  <c r="J43" i="3"/>
  <c r="A44" i="3"/>
  <c r="B44" i="3"/>
  <c r="C44" i="3"/>
  <c r="D44" i="3"/>
  <c r="E44" i="3"/>
  <c r="F44" i="3"/>
  <c r="G44" i="3"/>
  <c r="H44" i="3"/>
  <c r="I44" i="3"/>
  <c r="J44" i="3"/>
  <c r="A45" i="3"/>
  <c r="B45" i="3"/>
  <c r="C45" i="3"/>
  <c r="D45" i="3"/>
  <c r="E45" i="3"/>
  <c r="F45" i="3"/>
  <c r="G45" i="3"/>
  <c r="H45" i="3"/>
  <c r="I45" i="3"/>
  <c r="J45" i="3"/>
  <c r="A46" i="3"/>
  <c r="B46" i="3"/>
  <c r="C46" i="3"/>
  <c r="D46" i="3"/>
  <c r="E46" i="3"/>
  <c r="F46" i="3"/>
  <c r="G46" i="3"/>
  <c r="H46" i="3"/>
  <c r="I46" i="3"/>
  <c r="J46" i="3"/>
  <c r="A47" i="3"/>
  <c r="B47" i="3"/>
  <c r="C47" i="3"/>
  <c r="D47" i="3"/>
  <c r="E47" i="3"/>
  <c r="F47" i="3"/>
  <c r="G47" i="3"/>
  <c r="H47" i="3"/>
  <c r="I47" i="3"/>
  <c r="J47" i="3"/>
  <c r="A48" i="3"/>
  <c r="B48" i="3"/>
  <c r="C48" i="3"/>
  <c r="D48" i="3"/>
  <c r="E48" i="3"/>
  <c r="CR48" i="3" s="1"/>
  <c r="F48" i="3"/>
  <c r="G48" i="3"/>
  <c r="H48" i="3"/>
  <c r="I48" i="3"/>
  <c r="J48" i="3"/>
  <c r="A49" i="3"/>
  <c r="B49" i="3"/>
  <c r="C49" i="3"/>
  <c r="D49" i="3"/>
  <c r="E49" i="3"/>
  <c r="F49" i="3"/>
  <c r="G49" i="3"/>
  <c r="H49" i="3"/>
  <c r="I49" i="3"/>
  <c r="J49" i="3"/>
  <c r="A50" i="3"/>
  <c r="B50" i="3"/>
  <c r="C50" i="3"/>
  <c r="D50" i="3"/>
  <c r="E50" i="3"/>
  <c r="F50" i="3"/>
  <c r="G50" i="3"/>
  <c r="DC50" i="3" s="1"/>
  <c r="H50" i="3"/>
  <c r="I50" i="3"/>
  <c r="CV50" i="3" s="1"/>
  <c r="J50" i="3"/>
  <c r="A51" i="3"/>
  <c r="B51" i="3"/>
  <c r="C51" i="3"/>
  <c r="D51" i="3"/>
  <c r="E51" i="3"/>
  <c r="F51" i="3"/>
  <c r="G51" i="3"/>
  <c r="H51" i="3"/>
  <c r="I51" i="3"/>
  <c r="J51" i="3"/>
  <c r="A52" i="3"/>
  <c r="B52" i="3"/>
  <c r="C52" i="3"/>
  <c r="D52" i="3"/>
  <c r="E52" i="3"/>
  <c r="DJ52" i="3" s="1"/>
  <c r="F52" i="3"/>
  <c r="G52" i="3"/>
  <c r="H52" i="3"/>
  <c r="I52" i="3"/>
  <c r="J52" i="3"/>
  <c r="A53" i="3"/>
  <c r="B53" i="3"/>
  <c r="C53" i="3"/>
  <c r="D53" i="3"/>
  <c r="E53" i="3"/>
  <c r="F53" i="3"/>
  <c r="G53" i="3"/>
  <c r="H53" i="3"/>
  <c r="I53" i="3"/>
  <c r="J53" i="3"/>
  <c r="A54" i="3"/>
  <c r="B54" i="3"/>
  <c r="C54" i="3"/>
  <c r="D54" i="3"/>
  <c r="E54" i="3"/>
  <c r="F54" i="3"/>
  <c r="G54" i="3"/>
  <c r="H54" i="3"/>
  <c r="I54" i="3"/>
  <c r="CD54" i="3" s="1"/>
  <c r="J54" i="3"/>
  <c r="A55" i="3"/>
  <c r="B55" i="3"/>
  <c r="C55" i="3"/>
  <c r="D55" i="3"/>
  <c r="E55" i="3"/>
  <c r="F55" i="3"/>
  <c r="G55" i="3"/>
  <c r="H55" i="3"/>
  <c r="I55" i="3"/>
  <c r="J55" i="3"/>
  <c r="A56" i="3"/>
  <c r="B56" i="3"/>
  <c r="C56" i="3"/>
  <c r="D56" i="3"/>
  <c r="E56" i="3"/>
  <c r="F56" i="3"/>
  <c r="G56" i="3"/>
  <c r="H56" i="3"/>
  <c r="I56" i="3"/>
  <c r="J56" i="3"/>
  <c r="A57" i="3"/>
  <c r="B57" i="3"/>
  <c r="C57" i="3"/>
  <c r="D57" i="3"/>
  <c r="E57" i="3"/>
  <c r="F57" i="3"/>
  <c r="G57" i="3"/>
  <c r="H57" i="3"/>
  <c r="I57" i="3"/>
  <c r="J57" i="3"/>
  <c r="A58" i="3"/>
  <c r="B58" i="3"/>
  <c r="C58" i="3"/>
  <c r="D58" i="3"/>
  <c r="E58" i="3"/>
  <c r="F58" i="3"/>
  <c r="G58" i="3"/>
  <c r="H58" i="3"/>
  <c r="I58" i="3"/>
  <c r="CV58" i="3" s="1"/>
  <c r="J58" i="3"/>
  <c r="A59" i="3"/>
  <c r="B59" i="3"/>
  <c r="C59" i="3"/>
  <c r="D59" i="3"/>
  <c r="E59" i="3"/>
  <c r="F59" i="3"/>
  <c r="G59" i="3"/>
  <c r="H59" i="3"/>
  <c r="I59" i="3"/>
  <c r="J59" i="3"/>
  <c r="A60" i="3"/>
  <c r="B60" i="3"/>
  <c r="C60" i="3"/>
  <c r="D60" i="3"/>
  <c r="E60" i="3"/>
  <c r="F60" i="3"/>
  <c r="G60" i="3"/>
  <c r="H60" i="3"/>
  <c r="I60" i="3"/>
  <c r="J60" i="3"/>
  <c r="A61" i="3"/>
  <c r="B61" i="3"/>
  <c r="C61" i="3"/>
  <c r="D61" i="3"/>
  <c r="E61" i="3"/>
  <c r="F61" i="3"/>
  <c r="G61" i="3"/>
  <c r="H61" i="3"/>
  <c r="I61" i="3"/>
  <c r="J61" i="3"/>
  <c r="A62" i="3"/>
  <c r="B62" i="3"/>
  <c r="C62" i="3"/>
  <c r="D62" i="3"/>
  <c r="E62" i="3"/>
  <c r="F62" i="3"/>
  <c r="G62" i="3"/>
  <c r="H62" i="3"/>
  <c r="I62" i="3"/>
  <c r="J62" i="3"/>
  <c r="A63" i="3"/>
  <c r="B63" i="3"/>
  <c r="C63" i="3"/>
  <c r="D63" i="3"/>
  <c r="E63" i="3"/>
  <c r="F63" i="3"/>
  <c r="DT63" i="3" s="1"/>
  <c r="G63" i="3"/>
  <c r="H63" i="3"/>
  <c r="I63" i="3"/>
  <c r="J63" i="3"/>
  <c r="A64" i="3"/>
  <c r="B64" i="3"/>
  <c r="C64" i="3"/>
  <c r="D64" i="3"/>
  <c r="E64" i="3"/>
  <c r="F64" i="3"/>
  <c r="DB64" i="3" s="1"/>
  <c r="G64" i="3"/>
  <c r="H64" i="3"/>
  <c r="I64" i="3"/>
  <c r="J64" i="3"/>
  <c r="A65" i="3"/>
  <c r="B65" i="3"/>
  <c r="C65" i="3"/>
  <c r="D65" i="3"/>
  <c r="E65" i="3"/>
  <c r="F65" i="3"/>
  <c r="G65" i="3"/>
  <c r="H65" i="3"/>
  <c r="I65" i="3"/>
  <c r="J65" i="3"/>
  <c r="A66" i="3"/>
  <c r="B66" i="3"/>
  <c r="C66" i="3"/>
  <c r="D66" i="3"/>
  <c r="E66" i="3"/>
  <c r="F66" i="3"/>
  <c r="G66" i="3"/>
  <c r="DC66" i="3" s="1"/>
  <c r="H66" i="3"/>
  <c r="I66" i="3"/>
  <c r="J66" i="3"/>
  <c r="A67" i="3"/>
  <c r="B67" i="3"/>
  <c r="C67" i="3"/>
  <c r="D67" i="3"/>
  <c r="E67" i="3"/>
  <c r="F67" i="3"/>
  <c r="G67" i="3"/>
  <c r="H67" i="3"/>
  <c r="I67" i="3"/>
  <c r="J67" i="3"/>
  <c r="A68" i="3"/>
  <c r="B68" i="3"/>
  <c r="C68" i="3"/>
  <c r="D68" i="3"/>
  <c r="E68" i="3"/>
  <c r="DA68" i="3" s="1"/>
  <c r="F68" i="3"/>
  <c r="EC68" i="3" s="1"/>
  <c r="G68" i="3"/>
  <c r="H68" i="3"/>
  <c r="I68" i="3"/>
  <c r="J68" i="3"/>
  <c r="A69" i="3"/>
  <c r="B69" i="3"/>
  <c r="C69" i="3"/>
  <c r="D69" i="3"/>
  <c r="E69" i="3"/>
  <c r="F69" i="3"/>
  <c r="G69" i="3"/>
  <c r="H69" i="3"/>
  <c r="I69" i="3"/>
  <c r="J69" i="3"/>
  <c r="A70" i="3"/>
  <c r="B70" i="3"/>
  <c r="C70" i="3"/>
  <c r="D70" i="3"/>
  <c r="E70" i="3"/>
  <c r="F70" i="3"/>
  <c r="G70" i="3"/>
  <c r="H70" i="3"/>
  <c r="I70" i="3"/>
  <c r="J70" i="3"/>
  <c r="A71" i="3"/>
  <c r="B71" i="3"/>
  <c r="C71" i="3"/>
  <c r="D71" i="3"/>
  <c r="E71" i="3"/>
  <c r="F71" i="3"/>
  <c r="G71" i="3"/>
  <c r="H71" i="3"/>
  <c r="I71" i="3"/>
  <c r="J71" i="3"/>
  <c r="A72" i="3"/>
  <c r="B72" i="3"/>
  <c r="C72" i="3"/>
  <c r="D72" i="3"/>
  <c r="E72" i="3"/>
  <c r="F72" i="3"/>
  <c r="DB72" i="3" s="1"/>
  <c r="G72" i="3"/>
  <c r="H72" i="3"/>
  <c r="I72" i="3"/>
  <c r="J72" i="3"/>
  <c r="A73" i="3"/>
  <c r="B73" i="3"/>
  <c r="C73" i="3"/>
  <c r="D73" i="3"/>
  <c r="E73" i="3"/>
  <c r="F73" i="3"/>
  <c r="G73" i="3"/>
  <c r="H73" i="3"/>
  <c r="I73" i="3"/>
  <c r="J73" i="3"/>
  <c r="A74" i="3"/>
  <c r="B74" i="3"/>
  <c r="C74" i="3"/>
  <c r="D74" i="3"/>
  <c r="E74" i="3"/>
  <c r="F74" i="3"/>
  <c r="G74" i="3"/>
  <c r="H74" i="3"/>
  <c r="I74" i="3"/>
  <c r="CM74" i="3" s="1"/>
  <c r="J74" i="3"/>
  <c r="A75" i="3"/>
  <c r="B75" i="3"/>
  <c r="C75" i="3"/>
  <c r="D75" i="3"/>
  <c r="E75" i="3"/>
  <c r="F75" i="3"/>
  <c r="G75" i="3"/>
  <c r="CB75" i="3" s="1"/>
  <c r="H75" i="3"/>
  <c r="I75" i="3"/>
  <c r="J75" i="3"/>
  <c r="A76" i="3"/>
  <c r="B76" i="3"/>
  <c r="C76" i="3"/>
  <c r="D76" i="3"/>
  <c r="E76" i="3"/>
  <c r="F76" i="3"/>
  <c r="G76" i="3"/>
  <c r="H76" i="3"/>
  <c r="I76" i="3"/>
  <c r="J76" i="3"/>
  <c r="A77" i="3"/>
  <c r="B77" i="3"/>
  <c r="C77" i="3"/>
  <c r="D77" i="3"/>
  <c r="E77" i="3"/>
  <c r="F77" i="3"/>
  <c r="G77" i="3"/>
  <c r="H77" i="3"/>
  <c r="I77" i="3"/>
  <c r="J77" i="3"/>
  <c r="A78" i="3"/>
  <c r="B78" i="3"/>
  <c r="C78" i="3"/>
  <c r="D78" i="3"/>
  <c r="E78" i="3"/>
  <c r="F78" i="3"/>
  <c r="G78" i="3"/>
  <c r="H78" i="3"/>
  <c r="I78" i="3"/>
  <c r="J78" i="3"/>
  <c r="A79" i="3"/>
  <c r="B79" i="3"/>
  <c r="C79" i="3"/>
  <c r="D79" i="3"/>
  <c r="E79" i="3"/>
  <c r="F79" i="3"/>
  <c r="G79" i="3"/>
  <c r="H79" i="3"/>
  <c r="I79" i="3"/>
  <c r="J79" i="3"/>
  <c r="A80" i="3"/>
  <c r="B80" i="3"/>
  <c r="C80" i="3"/>
  <c r="D80" i="3"/>
  <c r="E80" i="3"/>
  <c r="F80" i="3"/>
  <c r="G80" i="3"/>
  <c r="H80" i="3"/>
  <c r="EE80" i="3" s="1"/>
  <c r="I80" i="3"/>
  <c r="J80" i="3"/>
  <c r="A81" i="3"/>
  <c r="B81" i="3"/>
  <c r="C81" i="3"/>
  <c r="D81" i="3"/>
  <c r="E81" i="3"/>
  <c r="F81" i="3"/>
  <c r="G81" i="3"/>
  <c r="H81" i="3"/>
  <c r="I81" i="3"/>
  <c r="J81" i="3"/>
  <c r="A82" i="3"/>
  <c r="B82" i="3"/>
  <c r="C82" i="3"/>
  <c r="D82" i="3"/>
  <c r="E82" i="3"/>
  <c r="F82" i="3"/>
  <c r="G82" i="3"/>
  <c r="H82" i="3"/>
  <c r="I82" i="3"/>
  <c r="CV82" i="3" s="1"/>
  <c r="J82" i="3"/>
  <c r="A83" i="3"/>
  <c r="B83" i="3"/>
  <c r="C83" i="3"/>
  <c r="D83" i="3"/>
  <c r="E83" i="3"/>
  <c r="F83" i="3"/>
  <c r="G83" i="3"/>
  <c r="H83" i="3"/>
  <c r="I83" i="3"/>
  <c r="J83" i="3"/>
  <c r="DX83" i="3" s="1"/>
  <c r="A84" i="3"/>
  <c r="B84" i="3"/>
  <c r="C84" i="3"/>
  <c r="D84" i="3"/>
  <c r="E84" i="3"/>
  <c r="F84" i="3"/>
  <c r="G84" i="3"/>
  <c r="H84" i="3"/>
  <c r="I84" i="3"/>
  <c r="J84" i="3"/>
  <c r="A85" i="3"/>
  <c r="B85" i="3"/>
  <c r="C85" i="3"/>
  <c r="D85" i="3"/>
  <c r="E85" i="3"/>
  <c r="F85" i="3"/>
  <c r="G85" i="3"/>
  <c r="H85" i="3"/>
  <c r="I85" i="3"/>
  <c r="J85" i="3"/>
  <c r="A86" i="3"/>
  <c r="B86" i="3"/>
  <c r="C86" i="3"/>
  <c r="D86" i="3"/>
  <c r="E86" i="3"/>
  <c r="F86" i="3"/>
  <c r="G86" i="3"/>
  <c r="H86" i="3"/>
  <c r="I86" i="3"/>
  <c r="J86" i="3"/>
  <c r="A87" i="3"/>
  <c r="B87" i="3"/>
  <c r="C87" i="3"/>
  <c r="D87" i="3"/>
  <c r="E87" i="3"/>
  <c r="F87" i="3"/>
  <c r="G87" i="3"/>
  <c r="H87" i="3"/>
  <c r="I87" i="3"/>
  <c r="J87" i="3"/>
  <c r="A88" i="3"/>
  <c r="B88" i="3"/>
  <c r="C88" i="3"/>
  <c r="D88" i="3"/>
  <c r="E88" i="3"/>
  <c r="F88" i="3"/>
  <c r="DB88" i="3" s="1"/>
  <c r="G88" i="3"/>
  <c r="H88" i="3"/>
  <c r="EE88" i="3" s="1"/>
  <c r="I88" i="3"/>
  <c r="J88" i="3"/>
  <c r="A89" i="3"/>
  <c r="B89" i="3"/>
  <c r="C89" i="3"/>
  <c r="D89" i="3"/>
  <c r="E89" i="3"/>
  <c r="F89" i="3"/>
  <c r="G89" i="3"/>
  <c r="H89" i="3"/>
  <c r="I89" i="3"/>
  <c r="J89" i="3"/>
  <c r="A90" i="3"/>
  <c r="B90" i="3"/>
  <c r="C90" i="3"/>
  <c r="D90" i="3"/>
  <c r="E90" i="3"/>
  <c r="F90" i="3"/>
  <c r="G90" i="3"/>
  <c r="H90" i="3"/>
  <c r="I90" i="3"/>
  <c r="CV90" i="3" s="1"/>
  <c r="J90" i="3"/>
  <c r="A91" i="3"/>
  <c r="B91" i="3"/>
  <c r="C91" i="3"/>
  <c r="D91" i="3"/>
  <c r="E91" i="3"/>
  <c r="F91" i="3"/>
  <c r="G91" i="3"/>
  <c r="H91" i="3"/>
  <c r="I91" i="3"/>
  <c r="J91" i="3"/>
  <c r="A92" i="3"/>
  <c r="B92" i="3"/>
  <c r="C92" i="3"/>
  <c r="D92" i="3"/>
  <c r="E92" i="3"/>
  <c r="F92" i="3"/>
  <c r="G92" i="3"/>
  <c r="H92" i="3"/>
  <c r="I92" i="3"/>
  <c r="J92" i="3"/>
  <c r="A93" i="3"/>
  <c r="B93" i="3"/>
  <c r="C93" i="3"/>
  <c r="D93" i="3"/>
  <c r="E93" i="3"/>
  <c r="F93" i="3"/>
  <c r="G93" i="3"/>
  <c r="H93" i="3"/>
  <c r="I93" i="3"/>
  <c r="J93" i="3"/>
  <c r="A94" i="3"/>
  <c r="B94" i="3"/>
  <c r="C94" i="3"/>
  <c r="D94" i="3"/>
  <c r="E94" i="3"/>
  <c r="F94" i="3"/>
  <c r="G94" i="3"/>
  <c r="H94" i="3"/>
  <c r="I94" i="3"/>
  <c r="J94" i="3"/>
  <c r="A95" i="3"/>
  <c r="B95" i="3"/>
  <c r="C95" i="3"/>
  <c r="D95" i="3"/>
  <c r="E95" i="3"/>
  <c r="F95" i="3"/>
  <c r="G95" i="3"/>
  <c r="H95" i="3"/>
  <c r="I95" i="3"/>
  <c r="J95" i="3"/>
  <c r="A96" i="3"/>
  <c r="B96" i="3"/>
  <c r="C96" i="3"/>
  <c r="D96" i="3"/>
  <c r="E96" i="3"/>
  <c r="F96" i="3"/>
  <c r="G96" i="3"/>
  <c r="H96" i="3"/>
  <c r="I96" i="3"/>
  <c r="J96" i="3"/>
  <c r="A97" i="3"/>
  <c r="B97" i="3"/>
  <c r="C97" i="3"/>
  <c r="D97" i="3"/>
  <c r="E97" i="3"/>
  <c r="F97" i="3"/>
  <c r="G97" i="3"/>
  <c r="H97" i="3"/>
  <c r="I97" i="3"/>
  <c r="J97" i="3"/>
  <c r="A98" i="3"/>
  <c r="B98" i="3"/>
  <c r="C98" i="3"/>
  <c r="D98" i="3"/>
  <c r="E98" i="3"/>
  <c r="DA98" i="3" s="1"/>
  <c r="F98" i="3"/>
  <c r="G98" i="3"/>
  <c r="H98" i="3"/>
  <c r="EE98" i="3" s="1"/>
  <c r="I98" i="3"/>
  <c r="CM98" i="3" s="1"/>
  <c r="J98" i="3"/>
  <c r="A99" i="3"/>
  <c r="B99" i="3"/>
  <c r="C99" i="3"/>
  <c r="D99" i="3"/>
  <c r="E99" i="3"/>
  <c r="F99" i="3"/>
  <c r="G99" i="3"/>
  <c r="H99" i="3"/>
  <c r="I99" i="3"/>
  <c r="J99" i="3"/>
  <c r="A100" i="3"/>
  <c r="B100" i="3"/>
  <c r="C100" i="3"/>
  <c r="D100" i="3"/>
  <c r="E100" i="3"/>
  <c r="F100" i="3"/>
  <c r="G100" i="3"/>
  <c r="H100" i="3"/>
  <c r="I100" i="3"/>
  <c r="J100" i="3"/>
  <c r="A101" i="3"/>
  <c r="B101" i="3"/>
  <c r="C101" i="3"/>
  <c r="D101" i="3"/>
  <c r="E101" i="3"/>
  <c r="F101" i="3"/>
  <c r="G101" i="3"/>
  <c r="H101" i="3"/>
  <c r="I101" i="3"/>
  <c r="J101" i="3"/>
  <c r="A102" i="3"/>
  <c r="B102" i="3"/>
  <c r="C102" i="3"/>
  <c r="D102" i="3"/>
  <c r="E102" i="3"/>
  <c r="F102" i="3"/>
  <c r="G102" i="3"/>
  <c r="H102" i="3"/>
  <c r="I102" i="3"/>
  <c r="J102" i="3"/>
  <c r="A103" i="3"/>
  <c r="B103" i="3"/>
  <c r="C103" i="3"/>
  <c r="D103" i="3"/>
  <c r="E103" i="3"/>
  <c r="F103" i="3"/>
  <c r="G103" i="3"/>
  <c r="H103" i="3"/>
  <c r="I103" i="3"/>
  <c r="J103" i="3"/>
  <c r="A104" i="3"/>
  <c r="B104" i="3"/>
  <c r="C104" i="3"/>
  <c r="D104" i="3"/>
  <c r="E104" i="3"/>
  <c r="F104" i="3"/>
  <c r="G104" i="3"/>
  <c r="H104" i="3"/>
  <c r="I104" i="3"/>
  <c r="J104" i="3"/>
  <c r="A105" i="3"/>
  <c r="B105" i="3"/>
  <c r="C105" i="3"/>
  <c r="D105" i="3"/>
  <c r="E105" i="3"/>
  <c r="F105" i="3"/>
  <c r="G105" i="3"/>
  <c r="H105" i="3"/>
  <c r="I105" i="3"/>
  <c r="J105" i="3"/>
  <c r="A106" i="3"/>
  <c r="B106" i="3"/>
  <c r="C106" i="3"/>
  <c r="D106" i="3"/>
  <c r="E106" i="3"/>
  <c r="F106" i="3"/>
  <c r="G106" i="3"/>
  <c r="H106" i="3"/>
  <c r="I106" i="3"/>
  <c r="J106" i="3"/>
  <c r="A107" i="3"/>
  <c r="B107" i="3"/>
  <c r="C107" i="3"/>
  <c r="D107" i="3"/>
  <c r="E107" i="3"/>
  <c r="F107" i="3"/>
  <c r="G107" i="3"/>
  <c r="H107" i="3"/>
  <c r="I107" i="3"/>
  <c r="J107" i="3"/>
  <c r="A108" i="3"/>
  <c r="B108" i="3"/>
  <c r="C108" i="3"/>
  <c r="D108" i="3"/>
  <c r="E108" i="3"/>
  <c r="F108" i="3"/>
  <c r="G108" i="3"/>
  <c r="H108" i="3"/>
  <c r="I108" i="3"/>
  <c r="J108" i="3"/>
  <c r="A109" i="3"/>
  <c r="B109" i="3"/>
  <c r="C109" i="3"/>
  <c r="D109" i="3"/>
  <c r="E109" i="3"/>
  <c r="F109" i="3"/>
  <c r="G109" i="3"/>
  <c r="H109" i="3"/>
  <c r="I109" i="3"/>
  <c r="J109" i="3"/>
  <c r="A110" i="3"/>
  <c r="B110" i="3"/>
  <c r="C110" i="3"/>
  <c r="D110" i="3"/>
  <c r="E110" i="3"/>
  <c r="F110" i="3"/>
  <c r="G110" i="3"/>
  <c r="H110" i="3"/>
  <c r="I110" i="3"/>
  <c r="J110" i="3"/>
  <c r="CE110" i="3" s="1"/>
  <c r="A111" i="3"/>
  <c r="B111" i="3"/>
  <c r="C111" i="3"/>
  <c r="D111" i="3"/>
  <c r="E111" i="3"/>
  <c r="F111" i="3"/>
  <c r="G111" i="3"/>
  <c r="H111" i="3"/>
  <c r="I111" i="3"/>
  <c r="J111" i="3"/>
  <c r="A112" i="3"/>
  <c r="B112" i="3"/>
  <c r="C112" i="3"/>
  <c r="D112" i="3"/>
  <c r="E112" i="3"/>
  <c r="F112" i="3"/>
  <c r="DB112" i="3" s="1"/>
  <c r="G112" i="3"/>
  <c r="H112" i="3"/>
  <c r="I112" i="3"/>
  <c r="DE112" i="3" s="1"/>
  <c r="J112" i="3"/>
  <c r="A113" i="3"/>
  <c r="B113" i="3"/>
  <c r="C113" i="3"/>
  <c r="D113" i="3"/>
  <c r="E113" i="3"/>
  <c r="F113" i="3"/>
  <c r="G113" i="3"/>
  <c r="H113" i="3"/>
  <c r="I113" i="3"/>
  <c r="J113" i="3"/>
  <c r="A114" i="3"/>
  <c r="B114" i="3"/>
  <c r="C114" i="3"/>
  <c r="D114" i="3"/>
  <c r="E114" i="3"/>
  <c r="F114" i="3"/>
  <c r="G114" i="3"/>
  <c r="H114" i="3"/>
  <c r="I114" i="3"/>
  <c r="CM114" i="3" s="1"/>
  <c r="J114" i="3"/>
  <c r="A115" i="3"/>
  <c r="B115" i="3"/>
  <c r="C115" i="3"/>
  <c r="D115" i="3"/>
  <c r="E115" i="3"/>
  <c r="F115" i="3"/>
  <c r="G115" i="3"/>
  <c r="CK115" i="3" s="1"/>
  <c r="H115" i="3"/>
  <c r="I115" i="3"/>
  <c r="J115" i="3"/>
  <c r="A116" i="3"/>
  <c r="B116" i="3"/>
  <c r="C116" i="3"/>
  <c r="D116" i="3"/>
  <c r="E116" i="3"/>
  <c r="DA116" i="3" s="1"/>
  <c r="F116" i="3"/>
  <c r="G116" i="3"/>
  <c r="H116" i="3"/>
  <c r="I116" i="3"/>
  <c r="J116" i="3"/>
  <c r="A117" i="3"/>
  <c r="B117" i="3"/>
  <c r="C117" i="3"/>
  <c r="D117" i="3"/>
  <c r="E117" i="3"/>
  <c r="F117" i="3"/>
  <c r="G117" i="3"/>
  <c r="H117" i="3"/>
  <c r="I117" i="3"/>
  <c r="J117" i="3"/>
  <c r="A118" i="3"/>
  <c r="B118" i="3"/>
  <c r="C118" i="3"/>
  <c r="D118" i="3"/>
  <c r="E118" i="3"/>
  <c r="F118" i="3"/>
  <c r="G118" i="3"/>
  <c r="H118" i="3"/>
  <c r="I118" i="3"/>
  <c r="J118" i="3"/>
  <c r="A119" i="3"/>
  <c r="B119" i="3"/>
  <c r="C119" i="3"/>
  <c r="D119" i="3"/>
  <c r="E119" i="3"/>
  <c r="F119" i="3"/>
  <c r="G119" i="3"/>
  <c r="CT119" i="3" s="1"/>
  <c r="H119" i="3"/>
  <c r="I119" i="3"/>
  <c r="J119" i="3"/>
  <c r="A120" i="3"/>
  <c r="B120" i="3"/>
  <c r="C120" i="3"/>
  <c r="D120" i="3"/>
  <c r="E120" i="3"/>
  <c r="F120" i="3"/>
  <c r="G120" i="3"/>
  <c r="H120" i="3"/>
  <c r="I120" i="3"/>
  <c r="J120" i="3"/>
  <c r="A121" i="3"/>
  <c r="B121" i="3"/>
  <c r="C121" i="3"/>
  <c r="D121" i="3"/>
  <c r="E121" i="3"/>
  <c r="F121" i="3"/>
  <c r="G121" i="3"/>
  <c r="H121" i="3"/>
  <c r="I121" i="3"/>
  <c r="J121" i="3"/>
  <c r="A122" i="3"/>
  <c r="B122" i="3"/>
  <c r="C122" i="3"/>
  <c r="D122" i="3"/>
  <c r="E122" i="3"/>
  <c r="F122" i="3"/>
  <c r="G122" i="3"/>
  <c r="H122" i="3"/>
  <c r="I122" i="3"/>
  <c r="J122" i="3"/>
  <c r="B3" i="3"/>
  <c r="C3" i="3"/>
  <c r="A3" i="3"/>
  <c r="D3" i="3"/>
  <c r="AZ3" i="5" l="1"/>
  <c r="AU3" i="5"/>
  <c r="AP3" i="5"/>
  <c r="AF3" i="5"/>
  <c r="AA3" i="5"/>
  <c r="V3" i="5"/>
  <c r="AK3" i="5"/>
  <c r="DO45" i="3"/>
  <c r="DK31" i="3"/>
  <c r="CY117" i="3"/>
  <c r="DX40" i="2"/>
  <c r="DO36" i="2"/>
  <c r="DO32" i="2"/>
  <c r="DO24" i="2"/>
  <c r="DO12" i="2"/>
  <c r="CE61" i="3"/>
  <c r="CA27" i="3"/>
  <c r="CM85" i="3"/>
  <c r="CT117" i="3"/>
  <c r="CK113" i="3"/>
  <c r="CK105" i="3"/>
  <c r="CT101" i="3"/>
  <c r="DC85" i="3"/>
  <c r="CK81" i="3"/>
  <c r="CK49" i="3"/>
  <c r="CT45" i="3"/>
  <c r="CT37" i="3"/>
  <c r="CB29" i="3"/>
  <c r="CB21" i="3"/>
  <c r="CK17" i="3"/>
  <c r="CB102" i="3"/>
  <c r="CB98" i="3"/>
  <c r="CB78" i="3"/>
  <c r="CB74" i="3"/>
  <c r="CB38" i="3"/>
  <c r="CB34" i="3"/>
  <c r="CB14" i="3"/>
  <c r="CK122" i="3"/>
  <c r="CK98" i="3"/>
  <c r="CK58" i="3"/>
  <c r="CK34" i="3"/>
  <c r="CK18" i="3"/>
  <c r="CT82" i="3"/>
  <c r="CT50" i="3"/>
  <c r="CT18" i="3"/>
  <c r="CP119" i="3"/>
  <c r="CP87" i="3"/>
  <c r="CP23" i="3"/>
  <c r="CG108" i="3"/>
  <c r="CG88" i="3"/>
  <c r="CG72" i="3"/>
  <c r="CG48" i="3"/>
  <c r="CG40" i="3"/>
  <c r="CG24" i="3"/>
  <c r="CP117" i="3"/>
  <c r="CP109" i="3"/>
  <c r="CP101" i="3"/>
  <c r="CP93" i="3"/>
  <c r="CP85" i="3"/>
  <c r="CP77" i="3"/>
  <c r="CP69" i="3"/>
  <c r="CP61" i="3"/>
  <c r="CP53" i="3"/>
  <c r="CP45" i="3"/>
  <c r="CP37" i="3"/>
  <c r="CP29" i="3"/>
  <c r="CP21" i="3"/>
  <c r="CP13" i="3"/>
  <c r="DQ45" i="3"/>
  <c r="DQ29" i="3"/>
  <c r="DQ13" i="3"/>
  <c r="CA51" i="3"/>
  <c r="CE30" i="3"/>
  <c r="CI47" i="3"/>
  <c r="CF115" i="3"/>
  <c r="DX39" i="2"/>
  <c r="DX11" i="2"/>
  <c r="DO52" i="2"/>
  <c r="DX50" i="2"/>
  <c r="DO46" i="2"/>
  <c r="DO44" i="2"/>
  <c r="DO76" i="2"/>
  <c r="DO68" i="2"/>
  <c r="DO62" i="2"/>
  <c r="DO60" i="2"/>
  <c r="DX53" i="2"/>
  <c r="DO120" i="2"/>
  <c r="DO108" i="2"/>
  <c r="DO94" i="2"/>
  <c r="DO92" i="2"/>
  <c r="DO88" i="2"/>
  <c r="DO82" i="2"/>
  <c r="DO78" i="2"/>
  <c r="CJ115" i="3"/>
  <c r="CL116" i="3"/>
  <c r="CL92" i="3"/>
  <c r="CC76" i="3"/>
  <c r="CC68" i="3"/>
  <c r="CL60" i="3"/>
  <c r="CC52" i="3"/>
  <c r="CL28" i="3"/>
  <c r="CC103" i="3"/>
  <c r="CC99" i="3"/>
  <c r="CC95" i="3"/>
  <c r="CC91" i="3"/>
  <c r="CC87" i="3"/>
  <c r="CC83" i="3"/>
  <c r="CC79" i="3"/>
  <c r="CC75" i="3"/>
  <c r="CC63" i="3"/>
  <c r="CC59" i="3"/>
  <c r="CC55" i="3"/>
  <c r="CC51" i="3"/>
  <c r="CC39" i="3"/>
  <c r="CC35" i="3"/>
  <c r="CC31" i="3"/>
  <c r="CC27" i="3"/>
  <c r="CC23" i="3"/>
  <c r="CC19" i="3"/>
  <c r="CC15" i="3"/>
  <c r="CL115" i="3"/>
  <c r="CL107" i="3"/>
  <c r="CL99" i="3"/>
  <c r="CL83" i="3"/>
  <c r="CL75" i="3"/>
  <c r="CL59" i="3"/>
  <c r="CL51" i="3"/>
  <c r="CL43" i="3"/>
  <c r="CL35" i="3"/>
  <c r="CL19" i="3"/>
  <c r="DA101" i="3"/>
  <c r="DE99" i="3"/>
  <c r="DE91" i="3"/>
  <c r="DE83" i="3"/>
  <c r="DA69" i="3"/>
  <c r="DE59" i="3"/>
  <c r="DA45" i="3"/>
  <c r="DA21" i="3"/>
  <c r="DA17" i="3"/>
  <c r="CP62" i="3"/>
  <c r="CG41" i="3"/>
  <c r="DB93" i="3"/>
  <c r="DB85" i="3"/>
  <c r="DB17" i="3"/>
  <c r="DB71" i="3"/>
  <c r="DB35" i="3"/>
  <c r="DP103" i="3"/>
  <c r="DP87" i="3"/>
  <c r="DP109" i="3"/>
  <c r="DP77" i="3"/>
  <c r="EB61" i="3"/>
  <c r="DQ100" i="3"/>
  <c r="DP55" i="3"/>
  <c r="EA56" i="2"/>
  <c r="DX114" i="3"/>
  <c r="DX98" i="3"/>
  <c r="CA84" i="3"/>
  <c r="DX82" i="3"/>
  <c r="DX66" i="3"/>
  <c r="CY26" i="3"/>
  <c r="DM40" i="2"/>
  <c r="DM32" i="2"/>
  <c r="DM24" i="2"/>
  <c r="DM20" i="2"/>
  <c r="DM16" i="2"/>
  <c r="DM12" i="2"/>
  <c r="CE45" i="2"/>
  <c r="DB61" i="3"/>
  <c r="DP119" i="3"/>
  <c r="DP83" i="3"/>
  <c r="DP71" i="3"/>
  <c r="DP51" i="3"/>
  <c r="DP15" i="3"/>
  <c r="EA42" i="2"/>
  <c r="BZ107" i="3"/>
  <c r="CR71" i="3"/>
  <c r="CG34" i="3"/>
  <c r="CG26" i="3"/>
  <c r="CG22" i="3"/>
  <c r="CY18" i="3"/>
  <c r="DW69" i="2"/>
  <c r="DW66" i="2"/>
  <c r="DN64" i="2"/>
  <c r="DW120" i="2"/>
  <c r="DW112" i="2"/>
  <c r="DW82" i="2"/>
  <c r="EB119" i="3"/>
  <c r="CG38" i="3"/>
  <c r="DW34" i="2"/>
  <c r="CL109" i="3"/>
  <c r="CL105" i="3"/>
  <c r="DT98" i="3"/>
  <c r="CL93" i="3"/>
  <c r="CL89" i="3"/>
  <c r="DX88" i="3"/>
  <c r="DT82" i="3"/>
  <c r="CL77" i="3"/>
  <c r="CL61" i="3"/>
  <c r="CL57" i="3"/>
  <c r="CC53" i="3"/>
  <c r="CL45" i="3"/>
  <c r="CL25" i="3"/>
  <c r="CL21" i="3"/>
  <c r="CL17" i="3"/>
  <c r="CC102" i="3"/>
  <c r="CC78" i="3"/>
  <c r="CC54" i="3"/>
  <c r="CC38" i="3"/>
  <c r="CC14" i="3"/>
  <c r="CL122" i="3"/>
  <c r="CL98" i="3"/>
  <c r="CL74" i="3"/>
  <c r="CL58" i="3"/>
  <c r="CL34" i="3"/>
  <c r="DO70" i="2"/>
  <c r="DK113" i="3"/>
  <c r="CJ105" i="3"/>
  <c r="CG86" i="3"/>
  <c r="CG70" i="3"/>
  <c r="CN103" i="3"/>
  <c r="CN75" i="3"/>
  <c r="DK49" i="3"/>
  <c r="DT28" i="2"/>
  <c r="CR121" i="3"/>
  <c r="CD115" i="3"/>
  <c r="DJ85" i="3"/>
  <c r="CV79" i="3"/>
  <c r="CM67" i="3"/>
  <c r="CV15" i="3"/>
  <c r="CG82" i="3"/>
  <c r="CG50" i="3"/>
  <c r="CG109" i="3"/>
  <c r="CS108" i="3"/>
  <c r="CS100" i="3"/>
  <c r="CN94" i="3"/>
  <c r="CN78" i="3"/>
  <c r="CS76" i="3"/>
  <c r="CE70" i="3"/>
  <c r="CA60" i="3"/>
  <c r="CS44" i="3"/>
  <c r="CJ40" i="3"/>
  <c r="CN30" i="3"/>
  <c r="CN14" i="3"/>
  <c r="CJ111" i="3"/>
  <c r="CF122" i="3"/>
  <c r="CF114" i="3"/>
  <c r="CF106" i="3"/>
  <c r="DT41" i="2"/>
  <c r="DT54" i="2"/>
  <c r="CE95" i="3"/>
  <c r="CN91" i="3"/>
  <c r="DK77" i="3"/>
  <c r="CJ65" i="3"/>
  <c r="CN59" i="3"/>
  <c r="DO31" i="3"/>
  <c r="CJ25" i="3"/>
  <c r="CD118" i="2"/>
  <c r="CD112" i="2"/>
  <c r="DN114" i="2"/>
  <c r="DN110" i="2"/>
  <c r="DN108" i="2"/>
  <c r="DN100" i="2"/>
  <c r="DN98" i="2"/>
  <c r="DN88" i="2"/>
  <c r="DN84" i="2"/>
  <c r="DN76" i="2"/>
  <c r="DN66" i="2"/>
  <c r="DN62" i="2"/>
  <c r="DN54" i="2"/>
  <c r="DN52" i="2"/>
  <c r="DW116" i="2"/>
  <c r="DW56" i="2"/>
  <c r="DW50" i="2"/>
  <c r="DW37" i="2"/>
  <c r="EG80" i="2"/>
  <c r="DO102" i="2"/>
  <c r="CE111" i="3"/>
  <c r="CA97" i="3"/>
  <c r="CN55" i="3"/>
  <c r="CN15" i="3"/>
  <c r="CN119" i="3"/>
  <c r="CS109" i="3"/>
  <c r="CA101" i="3"/>
  <c r="CN79" i="3"/>
  <c r="DT53" i="3"/>
  <c r="CA45" i="3"/>
  <c r="CN39" i="3"/>
  <c r="CA33" i="3"/>
  <c r="CD122" i="2"/>
  <c r="CD120" i="2"/>
  <c r="CD116" i="2"/>
  <c r="CD114" i="2"/>
  <c r="DN122" i="2"/>
  <c r="DN120" i="2"/>
  <c r="DN118" i="2"/>
  <c r="DN116" i="2"/>
  <c r="DN106" i="2"/>
  <c r="DN104" i="2"/>
  <c r="DN102" i="2"/>
  <c r="DN96" i="2"/>
  <c r="DN94" i="2"/>
  <c r="DN92" i="2"/>
  <c r="DN90" i="2"/>
  <c r="DN86" i="2"/>
  <c r="DN82" i="2"/>
  <c r="DN80" i="2"/>
  <c r="DN78" i="2"/>
  <c r="DN74" i="2"/>
  <c r="DN72" i="2"/>
  <c r="DN70" i="2"/>
  <c r="DN68" i="2"/>
  <c r="DN58" i="2"/>
  <c r="DN56" i="2"/>
  <c r="DN50" i="2"/>
  <c r="DN46" i="2"/>
  <c r="DN44" i="2"/>
  <c r="DN42" i="2"/>
  <c r="DW53" i="2"/>
  <c r="DW47" i="2"/>
  <c r="CF117" i="3"/>
  <c r="CF109" i="3"/>
  <c r="CG17" i="3"/>
  <c r="CY50" i="3"/>
  <c r="DJ107" i="3"/>
  <c r="CV37" i="3"/>
  <c r="CR23" i="3"/>
  <c r="CI15" i="3"/>
  <c r="CM13" i="3"/>
  <c r="CP108" i="3"/>
  <c r="CP100" i="3"/>
  <c r="CP92" i="3"/>
  <c r="CP84" i="3"/>
  <c r="CP72" i="3"/>
  <c r="CP60" i="3"/>
  <c r="CP56" i="3"/>
  <c r="CP44" i="3"/>
  <c r="CP36" i="3"/>
  <c r="CP28" i="3"/>
  <c r="CP38" i="3"/>
  <c r="CP22" i="3"/>
  <c r="CP14" i="3"/>
  <c r="DQ54" i="3"/>
  <c r="DQ18" i="3"/>
  <c r="DH105" i="3"/>
  <c r="DQ84" i="3"/>
  <c r="DB69" i="3"/>
  <c r="DT69" i="3"/>
  <c r="CL36" i="3"/>
  <c r="CC36" i="3"/>
  <c r="DB21" i="3"/>
  <c r="DT21" i="3"/>
  <c r="CC100" i="3"/>
  <c r="CL100" i="3"/>
  <c r="CK116" i="3"/>
  <c r="CT116" i="3"/>
  <c r="DE107" i="3"/>
  <c r="CD107" i="3"/>
  <c r="CT104" i="3"/>
  <c r="CK104" i="3"/>
  <c r="DC104" i="3"/>
  <c r="CK92" i="3"/>
  <c r="CB92" i="3"/>
  <c r="CT92" i="3"/>
  <c r="CK88" i="3"/>
  <c r="CT88" i="3"/>
  <c r="DC88" i="3"/>
  <c r="DS81" i="3"/>
  <c r="EB81" i="3"/>
  <c r="DC80" i="3"/>
  <c r="CK80" i="3"/>
  <c r="CT80" i="3"/>
  <c r="EB77" i="3"/>
  <c r="DS77" i="3"/>
  <c r="DS73" i="3"/>
  <c r="EB73" i="3"/>
  <c r="BZ73" i="3"/>
  <c r="ED68" i="3"/>
  <c r="CK68" i="3"/>
  <c r="CB68" i="3"/>
  <c r="CT68" i="3"/>
  <c r="DS65" i="3"/>
  <c r="CR65" i="3"/>
  <c r="EB65" i="3"/>
  <c r="DJ53" i="3"/>
  <c r="DA53" i="3"/>
  <c r="CV47" i="3"/>
  <c r="CD47" i="3"/>
  <c r="CB44" i="3"/>
  <c r="CK44" i="3"/>
  <c r="ED44" i="3"/>
  <c r="CT44" i="3"/>
  <c r="CK40" i="3"/>
  <c r="CT40" i="3"/>
  <c r="CI33" i="3"/>
  <c r="CR33" i="3"/>
  <c r="CT32" i="3"/>
  <c r="CK32" i="3"/>
  <c r="CB28" i="3"/>
  <c r="CT28" i="3"/>
  <c r="CK28" i="3"/>
  <c r="CT24" i="3"/>
  <c r="CK24" i="3"/>
  <c r="CK20" i="3"/>
  <c r="CB20" i="3"/>
  <c r="CT20" i="3"/>
  <c r="CK16" i="3"/>
  <c r="CT16" i="3"/>
  <c r="CC43" i="3"/>
  <c r="CK120" i="3"/>
  <c r="CT120" i="3"/>
  <c r="DC120" i="3"/>
  <c r="DA117" i="3"/>
  <c r="DJ117" i="3"/>
  <c r="DC112" i="3"/>
  <c r="CT112" i="3"/>
  <c r="CK112" i="3"/>
  <c r="EB109" i="3"/>
  <c r="DS109" i="3"/>
  <c r="DA109" i="3"/>
  <c r="CT100" i="3"/>
  <c r="CK100" i="3"/>
  <c r="CB100" i="3"/>
  <c r="CR97" i="3"/>
  <c r="CI97" i="3"/>
  <c r="DS89" i="3"/>
  <c r="EB89" i="3"/>
  <c r="CT84" i="3"/>
  <c r="CK84" i="3"/>
  <c r="CB84" i="3"/>
  <c r="CK76" i="3"/>
  <c r="CB76" i="3"/>
  <c r="CT76" i="3"/>
  <c r="DC72" i="3"/>
  <c r="CT72" i="3"/>
  <c r="CK72" i="3"/>
  <c r="CT64" i="3"/>
  <c r="CK64" i="3"/>
  <c r="DC64" i="3"/>
  <c r="ED60" i="3"/>
  <c r="CK60" i="3"/>
  <c r="CT60" i="3"/>
  <c r="CB60" i="3"/>
  <c r="CT52" i="3"/>
  <c r="CK52" i="3"/>
  <c r="CB52" i="3"/>
  <c r="DC48" i="3"/>
  <c r="CT48" i="3"/>
  <c r="CK48" i="3"/>
  <c r="CT36" i="3"/>
  <c r="CB36" i="3"/>
  <c r="CK36" i="3"/>
  <c r="CT108" i="3"/>
  <c r="CK108" i="3"/>
  <c r="DC96" i="3"/>
  <c r="CK96" i="3"/>
  <c r="CT96" i="3"/>
  <c r="EB93" i="3"/>
  <c r="DA93" i="3"/>
  <c r="DS93" i="3"/>
  <c r="DC56" i="3"/>
  <c r="CK56" i="3"/>
  <c r="CT56" i="3"/>
  <c r="CP118" i="3"/>
  <c r="CY118" i="3"/>
  <c r="EI110" i="3"/>
  <c r="CG110" i="3"/>
  <c r="DH110" i="3"/>
  <c r="CP110" i="3"/>
  <c r="DZ98" i="3"/>
  <c r="CG98" i="3"/>
  <c r="CY90" i="3"/>
  <c r="CG90" i="3"/>
  <c r="DQ58" i="3"/>
  <c r="CG58" i="3"/>
  <c r="CY70" i="3"/>
  <c r="CJ120" i="3"/>
  <c r="DB120" i="3"/>
  <c r="EE111" i="3"/>
  <c r="DB104" i="3"/>
  <c r="CJ104" i="3"/>
  <c r="EE95" i="3"/>
  <c r="CC71" i="3"/>
  <c r="DT48" i="3"/>
  <c r="DB48" i="3"/>
  <c r="CL27" i="3"/>
  <c r="CS68" i="3"/>
  <c r="DX38" i="2"/>
  <c r="DO38" i="2"/>
  <c r="EG34" i="2"/>
  <c r="DO34" i="2"/>
  <c r="EG26" i="2"/>
  <c r="DO26" i="2"/>
  <c r="DX22" i="2"/>
  <c r="EG22" i="2"/>
  <c r="DO22" i="2"/>
  <c r="EG14" i="2"/>
  <c r="DO14" i="2"/>
  <c r="DX14" i="2"/>
  <c r="DX10" i="2"/>
  <c r="EG10" i="2"/>
  <c r="DO10" i="2"/>
  <c r="DV52" i="2"/>
  <c r="DM52" i="2"/>
  <c r="EE50" i="2"/>
  <c r="DM50" i="2"/>
  <c r="DV50" i="2"/>
  <c r="DM44" i="2"/>
  <c r="DV44" i="2"/>
  <c r="EE42" i="2"/>
  <c r="DM42" i="2"/>
  <c r="DM76" i="2"/>
  <c r="DV76" i="2"/>
  <c r="DV68" i="2"/>
  <c r="DM68" i="2"/>
  <c r="DM66" i="2"/>
  <c r="DV66" i="2"/>
  <c r="DV60" i="2"/>
  <c r="DM60" i="2"/>
  <c r="EE58" i="2"/>
  <c r="DM58" i="2"/>
  <c r="DM122" i="2"/>
  <c r="DV122" i="2"/>
  <c r="DV120" i="2"/>
  <c r="DM120" i="2"/>
  <c r="DV118" i="2"/>
  <c r="DM118" i="2"/>
  <c r="DM116" i="2"/>
  <c r="DV116" i="2"/>
  <c r="DV114" i="2"/>
  <c r="DM114" i="2"/>
  <c r="DM112" i="2"/>
  <c r="DV112" i="2"/>
  <c r="DM110" i="2"/>
  <c r="DV110" i="2"/>
  <c r="DV108" i="2"/>
  <c r="DM108" i="2"/>
  <c r="DV100" i="2"/>
  <c r="DM100" i="2"/>
  <c r="DV98" i="2"/>
  <c r="DM98" i="2"/>
  <c r="DM92" i="2"/>
  <c r="DV92" i="2"/>
  <c r="DV84" i="2"/>
  <c r="DM84" i="2"/>
  <c r="DV82" i="2"/>
  <c r="DM82" i="2"/>
  <c r="EE119" i="3"/>
  <c r="DT96" i="3"/>
  <c r="DB96" i="3"/>
  <c r="DT80" i="3"/>
  <c r="DB80" i="3"/>
  <c r="CJ80" i="3"/>
  <c r="CS36" i="3"/>
  <c r="DB36" i="3"/>
  <c r="CA36" i="3"/>
  <c r="DK36" i="3"/>
  <c r="DK20" i="3"/>
  <c r="CA20" i="3"/>
  <c r="CV118" i="3"/>
  <c r="DE118" i="3"/>
  <c r="CM118" i="3"/>
  <c r="CB115" i="3"/>
  <c r="CB111" i="3"/>
  <c r="CT111" i="3"/>
  <c r="EB108" i="3"/>
  <c r="DA108" i="3"/>
  <c r="CR108" i="3"/>
  <c r="CR104" i="3"/>
  <c r="DA104" i="3"/>
  <c r="BZ104" i="3"/>
  <c r="DJ104" i="3"/>
  <c r="CB95" i="3"/>
  <c r="CT95" i="3"/>
  <c r="CT91" i="3"/>
  <c r="CK91" i="3"/>
  <c r="CB91" i="3"/>
  <c r="CR88" i="3"/>
  <c r="DA88" i="3"/>
  <c r="CV86" i="3"/>
  <c r="DE86" i="3"/>
  <c r="CT83" i="3"/>
  <c r="CK83" i="3"/>
  <c r="CB83" i="3"/>
  <c r="CV78" i="3"/>
  <c r="DE78" i="3"/>
  <c r="CM78" i="3"/>
  <c r="CD78" i="3"/>
  <c r="CT75" i="3"/>
  <c r="DC75" i="3"/>
  <c r="CK75" i="3"/>
  <c r="CR72" i="3"/>
  <c r="DJ72" i="3"/>
  <c r="DA72" i="3"/>
  <c r="CV70" i="3"/>
  <c r="DE70" i="3"/>
  <c r="DS68" i="3"/>
  <c r="CR68" i="3"/>
  <c r="CV62" i="3"/>
  <c r="DE62" i="3"/>
  <c r="CT59" i="3"/>
  <c r="CB59" i="3"/>
  <c r="CB55" i="3"/>
  <c r="CT55" i="3"/>
  <c r="ED55" i="3"/>
  <c r="CB47" i="3"/>
  <c r="ED47" i="3"/>
  <c r="CT47" i="3"/>
  <c r="CT43" i="3"/>
  <c r="CK43" i="3"/>
  <c r="CR40" i="3"/>
  <c r="DA40" i="3"/>
  <c r="CI40" i="3"/>
  <c r="CT35" i="3"/>
  <c r="CK35" i="3"/>
  <c r="CB35" i="3"/>
  <c r="CB31" i="3"/>
  <c r="CT31" i="3"/>
  <c r="CT27" i="3"/>
  <c r="CK27" i="3"/>
  <c r="CB27" i="3"/>
  <c r="CI20" i="3"/>
  <c r="DA20" i="3"/>
  <c r="BZ20" i="3"/>
  <c r="CR16" i="3"/>
  <c r="CI16" i="3"/>
  <c r="BZ16" i="3"/>
  <c r="CY58" i="3"/>
  <c r="CE121" i="3"/>
  <c r="CN117" i="3"/>
  <c r="CL114" i="3"/>
  <c r="EC111" i="3"/>
  <c r="DB111" i="3"/>
  <c r="DX109" i="3"/>
  <c r="CN109" i="3"/>
  <c r="CL106" i="3"/>
  <c r="CC94" i="3"/>
  <c r="CL90" i="3"/>
  <c r="CS87" i="3"/>
  <c r="DB87" i="3"/>
  <c r="CE81" i="3"/>
  <c r="CC70" i="3"/>
  <c r="CE65" i="3"/>
  <c r="CE57" i="3"/>
  <c r="CL50" i="3"/>
  <c r="CC46" i="3"/>
  <c r="CE41" i="3"/>
  <c r="CJ39" i="3"/>
  <c r="CS39" i="3"/>
  <c r="CN37" i="3"/>
  <c r="CE37" i="3"/>
  <c r="CC30" i="3"/>
  <c r="CL26" i="3"/>
  <c r="CN13" i="3"/>
  <c r="CE122" i="3"/>
  <c r="CE114" i="3"/>
  <c r="CE106" i="3"/>
  <c r="CE102" i="3"/>
  <c r="CA92" i="3"/>
  <c r="CE86" i="3"/>
  <c r="CE78" i="3"/>
  <c r="CA76" i="3"/>
  <c r="CA68" i="3"/>
  <c r="CE62" i="3"/>
  <c r="CA52" i="3"/>
  <c r="CE46" i="3"/>
  <c r="CA44" i="3"/>
  <c r="CE38" i="3"/>
  <c r="CA28" i="3"/>
  <c r="CE22" i="3"/>
  <c r="CE14" i="3"/>
  <c r="CG118" i="3"/>
  <c r="CA100" i="3"/>
  <c r="CG66" i="3"/>
  <c r="CY82" i="3"/>
  <c r="CE118" i="3"/>
  <c r="CN118" i="3"/>
  <c r="EE103" i="3"/>
  <c r="CL91" i="3"/>
  <c r="CC67" i="3"/>
  <c r="CL67" i="3"/>
  <c r="CJ56" i="3"/>
  <c r="DB56" i="3"/>
  <c r="CE54" i="3"/>
  <c r="CN54" i="3"/>
  <c r="CC47" i="3"/>
  <c r="EE47" i="3"/>
  <c r="DX34" i="3"/>
  <c r="DT16" i="3"/>
  <c r="CJ16" i="3"/>
  <c r="CR120" i="3"/>
  <c r="DA120" i="3"/>
  <c r="BZ120" i="3"/>
  <c r="CB119" i="3"/>
  <c r="ED119" i="3"/>
  <c r="CI116" i="3"/>
  <c r="DJ116" i="3"/>
  <c r="CR116" i="3"/>
  <c r="CR112" i="3"/>
  <c r="DA112" i="3"/>
  <c r="BZ112" i="3"/>
  <c r="CV110" i="3"/>
  <c r="CD110" i="3"/>
  <c r="DE110" i="3"/>
  <c r="CB107" i="3"/>
  <c r="CK107" i="3"/>
  <c r="CB103" i="3"/>
  <c r="CT103" i="3"/>
  <c r="CV102" i="3"/>
  <c r="DE102" i="3"/>
  <c r="CM102" i="3"/>
  <c r="CI100" i="3"/>
  <c r="CR100" i="3"/>
  <c r="DA100" i="3"/>
  <c r="CT99" i="3"/>
  <c r="CB99" i="3"/>
  <c r="CK99" i="3"/>
  <c r="CR96" i="3"/>
  <c r="DA96" i="3"/>
  <c r="CV94" i="3"/>
  <c r="DE94" i="3"/>
  <c r="CD94" i="3"/>
  <c r="EB92" i="3"/>
  <c r="DS92" i="3"/>
  <c r="DA92" i="3"/>
  <c r="CB87" i="3"/>
  <c r="CT87" i="3"/>
  <c r="DS84" i="3"/>
  <c r="BZ84" i="3"/>
  <c r="DJ84" i="3"/>
  <c r="CR80" i="3"/>
  <c r="CI80" i="3"/>
  <c r="BZ80" i="3"/>
  <c r="DA80" i="3"/>
  <c r="CB79" i="3"/>
  <c r="DJ76" i="3"/>
  <c r="DA76" i="3"/>
  <c r="DS76" i="3"/>
  <c r="CB71" i="3"/>
  <c r="CT71" i="3"/>
  <c r="CT67" i="3"/>
  <c r="CK67" i="3"/>
  <c r="CB67" i="3"/>
  <c r="CR64" i="3"/>
  <c r="DA64" i="3"/>
  <c r="CI64" i="3"/>
  <c r="CB63" i="3"/>
  <c r="ED63" i="3"/>
  <c r="CT63" i="3"/>
  <c r="DJ60" i="3"/>
  <c r="DA60" i="3"/>
  <c r="BZ60" i="3"/>
  <c r="CR56" i="3"/>
  <c r="DA56" i="3"/>
  <c r="CV54" i="3"/>
  <c r="DE54" i="3"/>
  <c r="CM54" i="3"/>
  <c r="CI52" i="3"/>
  <c r="DA52" i="3"/>
  <c r="CT51" i="3"/>
  <c r="CK51" i="3"/>
  <c r="CB51" i="3"/>
  <c r="CV46" i="3"/>
  <c r="DE46" i="3"/>
  <c r="EB44" i="3"/>
  <c r="DA44" i="3"/>
  <c r="BZ44" i="3"/>
  <c r="CR44" i="3"/>
  <c r="CT39" i="3"/>
  <c r="ED39" i="3"/>
  <c r="CV38" i="3"/>
  <c r="CM38" i="3"/>
  <c r="CI36" i="3"/>
  <c r="CR36" i="3"/>
  <c r="DA36" i="3"/>
  <c r="CV30" i="3"/>
  <c r="CD30" i="3"/>
  <c r="CR24" i="3"/>
  <c r="DA24" i="3"/>
  <c r="CB23" i="3"/>
  <c r="CT23" i="3"/>
  <c r="CT19" i="3"/>
  <c r="CK19" i="3"/>
  <c r="CB15" i="3"/>
  <c r="CT15" i="3"/>
  <c r="CV14" i="3"/>
  <c r="CM14" i="3"/>
  <c r="CB43" i="3"/>
  <c r="CB19" i="3"/>
  <c r="CI104" i="3"/>
  <c r="CP70" i="3"/>
  <c r="DK119" i="3"/>
  <c r="CE113" i="3"/>
  <c r="DK107" i="3"/>
  <c r="CE105" i="3"/>
  <c r="CJ103" i="3"/>
  <c r="CS103" i="3"/>
  <c r="DK103" i="3"/>
  <c r="CN101" i="3"/>
  <c r="CE101" i="3"/>
  <c r="CA99" i="3"/>
  <c r="CE97" i="3"/>
  <c r="DB95" i="3"/>
  <c r="CE93" i="3"/>
  <c r="DK91" i="3"/>
  <c r="CA91" i="3"/>
  <c r="CE89" i="3"/>
  <c r="CN85" i="3"/>
  <c r="CJ83" i="3"/>
  <c r="DB79" i="3"/>
  <c r="CS79" i="3"/>
  <c r="CN77" i="3"/>
  <c r="DX77" i="3"/>
  <c r="DK75" i="3"/>
  <c r="CJ75" i="3"/>
  <c r="CS71" i="3"/>
  <c r="DK71" i="3"/>
  <c r="CJ71" i="3"/>
  <c r="CJ67" i="3"/>
  <c r="CA67" i="3"/>
  <c r="CL66" i="3"/>
  <c r="CA59" i="3"/>
  <c r="DK59" i="3"/>
  <c r="DB55" i="3"/>
  <c r="CN53" i="3"/>
  <c r="CJ51" i="3"/>
  <c r="CS47" i="3"/>
  <c r="DB47" i="3"/>
  <c r="CJ47" i="3"/>
  <c r="CN45" i="3"/>
  <c r="CJ43" i="3"/>
  <c r="CE33" i="3"/>
  <c r="CE29" i="3"/>
  <c r="DB27" i="3"/>
  <c r="CJ27" i="3"/>
  <c r="CE25" i="3"/>
  <c r="CS23" i="3"/>
  <c r="CJ23" i="3"/>
  <c r="CE21" i="3"/>
  <c r="CN21" i="3"/>
  <c r="CJ19" i="3"/>
  <c r="CE17" i="3"/>
  <c r="CJ15" i="3"/>
  <c r="DK15" i="3"/>
  <c r="CS15" i="3"/>
  <c r="CT122" i="3"/>
  <c r="CD121" i="3"/>
  <c r="CM117" i="3"/>
  <c r="DE117" i="3"/>
  <c r="BZ115" i="3"/>
  <c r="CT114" i="3"/>
  <c r="ED114" i="3"/>
  <c r="DC114" i="3"/>
  <c r="CD113" i="3"/>
  <c r="BZ111" i="3"/>
  <c r="CI111" i="3"/>
  <c r="CR111" i="3"/>
  <c r="DA111" i="3"/>
  <c r="CD109" i="3"/>
  <c r="CM109" i="3"/>
  <c r="CT106" i="3"/>
  <c r="CD105" i="3"/>
  <c r="CI103" i="3"/>
  <c r="CR103" i="3"/>
  <c r="CV101" i="3"/>
  <c r="DE101" i="3"/>
  <c r="CT98" i="3"/>
  <c r="DC98" i="3"/>
  <c r="DA95" i="3"/>
  <c r="CI95" i="3"/>
  <c r="CB94" i="3"/>
  <c r="CD93" i="3"/>
  <c r="BZ91" i="3"/>
  <c r="DJ91" i="3"/>
  <c r="CK90" i="3"/>
  <c r="CR87" i="3"/>
  <c r="DA87" i="3"/>
  <c r="DS87" i="3"/>
  <c r="DE85" i="3"/>
  <c r="CV85" i="3"/>
  <c r="CD85" i="3"/>
  <c r="BZ83" i="3"/>
  <c r="DC82" i="3"/>
  <c r="CK82" i="3"/>
  <c r="DA79" i="3"/>
  <c r="CM77" i="3"/>
  <c r="DE77" i="3"/>
  <c r="DJ75" i="3"/>
  <c r="BZ75" i="3"/>
  <c r="CK74" i="3"/>
  <c r="DC74" i="3"/>
  <c r="DJ71" i="3"/>
  <c r="EB71" i="3"/>
  <c r="CI71" i="3"/>
  <c r="CB70" i="3"/>
  <c r="DE69" i="3"/>
  <c r="CM69" i="3"/>
  <c r="BZ67" i="3"/>
  <c r="DS63" i="3"/>
  <c r="DA63" i="3"/>
  <c r="CB62" i="3"/>
  <c r="DE61" i="3"/>
  <c r="CD61" i="3"/>
  <c r="BZ59" i="3"/>
  <c r="DJ59" i="3"/>
  <c r="DC58" i="3"/>
  <c r="CB58" i="3"/>
  <c r="DA55" i="3"/>
  <c r="CB54" i="3"/>
  <c r="CM53" i="3"/>
  <c r="DE53" i="3"/>
  <c r="CV53" i="3"/>
  <c r="BZ51" i="3"/>
  <c r="CK50" i="3"/>
  <c r="CR47" i="3"/>
  <c r="DA47" i="3"/>
  <c r="CB46" i="3"/>
  <c r="DE45" i="3"/>
  <c r="CD45" i="3"/>
  <c r="CM45" i="3"/>
  <c r="BZ43" i="3"/>
  <c r="CB42" i="3"/>
  <c r="CI39" i="3"/>
  <c r="CR39" i="3"/>
  <c r="CT34" i="3"/>
  <c r="DA31" i="3"/>
  <c r="CI31" i="3"/>
  <c r="CB30" i="3"/>
  <c r="CD29" i="3"/>
  <c r="DA27" i="3"/>
  <c r="BZ27" i="3"/>
  <c r="CK26" i="3"/>
  <c r="CM21" i="3"/>
  <c r="CD21" i="3"/>
  <c r="CV21" i="3"/>
  <c r="BZ19" i="3"/>
  <c r="CD122" i="3"/>
  <c r="BZ116" i="3"/>
  <c r="CD114" i="3"/>
  <c r="BZ108" i="3"/>
  <c r="CD106" i="3"/>
  <c r="CD102" i="3"/>
  <c r="BZ100" i="3"/>
  <c r="BZ96" i="3"/>
  <c r="BZ92" i="3"/>
  <c r="BZ88" i="3"/>
  <c r="CD86" i="3"/>
  <c r="BZ76" i="3"/>
  <c r="BZ72" i="3"/>
  <c r="CD70" i="3"/>
  <c r="BZ68" i="3"/>
  <c r="BZ64" i="3"/>
  <c r="CD62" i="3"/>
  <c r="BZ52" i="3"/>
  <c r="BZ48" i="3"/>
  <c r="CD46" i="3"/>
  <c r="CD38" i="3"/>
  <c r="BZ36" i="3"/>
  <c r="BZ32" i="3"/>
  <c r="BZ28" i="3"/>
  <c r="BZ24" i="3"/>
  <c r="CD22" i="3"/>
  <c r="CD118" i="3"/>
  <c r="CE94" i="3"/>
  <c r="BZ40" i="3"/>
  <c r="CD14" i="3"/>
  <c r="CN61" i="3"/>
  <c r="DA48" i="3"/>
  <c r="DQ110" i="3"/>
  <c r="DK97" i="3"/>
  <c r="DK65" i="3"/>
  <c r="DK25" i="3"/>
  <c r="DO15" i="3"/>
  <c r="DX37" i="3"/>
  <c r="CJ91" i="3"/>
  <c r="CK59" i="3"/>
  <c r="CY110" i="3"/>
  <c r="CT79" i="3"/>
  <c r="CY27" i="3"/>
  <c r="DT112" i="3"/>
  <c r="ED45" i="3"/>
  <c r="CY122" i="3"/>
  <c r="DQ122" i="3"/>
  <c r="CG122" i="3"/>
  <c r="CY114" i="3"/>
  <c r="CG114" i="3"/>
  <c r="CY106" i="3"/>
  <c r="CG106" i="3"/>
  <c r="DH102" i="3"/>
  <c r="CY102" i="3"/>
  <c r="CG102" i="3"/>
  <c r="EI94" i="3"/>
  <c r="DZ94" i="3"/>
  <c r="CG94" i="3"/>
  <c r="CY94" i="3"/>
  <c r="DH94" i="3"/>
  <c r="CP94" i="3"/>
  <c r="CY86" i="3"/>
  <c r="DH86" i="3"/>
  <c r="EI78" i="3"/>
  <c r="DZ78" i="3"/>
  <c r="DH78" i="3"/>
  <c r="CY78" i="3"/>
  <c r="CG78" i="3"/>
  <c r="DQ78" i="3"/>
  <c r="CY74" i="3"/>
  <c r="CG74" i="3"/>
  <c r="EI62" i="3"/>
  <c r="DZ62" i="3"/>
  <c r="DH62" i="3"/>
  <c r="CY62" i="3"/>
  <c r="CG62" i="3"/>
  <c r="CY98" i="3"/>
  <c r="CS122" i="3"/>
  <c r="CE120" i="3"/>
  <c r="CN116" i="3"/>
  <c r="CJ114" i="3"/>
  <c r="CN108" i="3"/>
  <c r="CE96" i="3"/>
  <c r="CS74" i="3"/>
  <c r="CE56" i="3"/>
  <c r="CN44" i="3"/>
  <c r="CJ34" i="3"/>
  <c r="CA26" i="3"/>
  <c r="CA93" i="3"/>
  <c r="CA89" i="3"/>
  <c r="CE87" i="3"/>
  <c r="CE63" i="3"/>
  <c r="CA53" i="3"/>
  <c r="CA49" i="3"/>
  <c r="CA29" i="3"/>
  <c r="CA25" i="3"/>
  <c r="CE23" i="3"/>
  <c r="CJ113" i="3"/>
  <c r="CN111" i="3"/>
  <c r="CN107" i="3"/>
  <c r="CN87" i="3"/>
  <c r="CN83" i="3"/>
  <c r="CJ73" i="3"/>
  <c r="CJ49" i="3"/>
  <c r="CN47" i="3"/>
  <c r="CN43" i="3"/>
  <c r="CN23" i="3"/>
  <c r="CN19" i="3"/>
  <c r="CS113" i="3"/>
  <c r="CS105" i="3"/>
  <c r="CS73" i="3"/>
  <c r="CS41" i="3"/>
  <c r="CV120" i="3"/>
  <c r="DE120" i="3"/>
  <c r="CD116" i="3"/>
  <c r="CD108" i="3"/>
  <c r="BZ106" i="3"/>
  <c r="CR106" i="3"/>
  <c r="CI102" i="3"/>
  <c r="CM100" i="3"/>
  <c r="CI94" i="3"/>
  <c r="DC93" i="3"/>
  <c r="CB93" i="3"/>
  <c r="BZ90" i="3"/>
  <c r="DE88" i="3"/>
  <c r="CV88" i="3"/>
  <c r="CD80" i="3"/>
  <c r="CB77" i="3"/>
  <c r="CT77" i="3"/>
  <c r="CD76" i="3"/>
  <c r="CV72" i="3"/>
  <c r="CI70" i="3"/>
  <c r="CM68" i="3"/>
  <c r="DA66" i="3"/>
  <c r="CI66" i="3"/>
  <c r="CI62" i="3"/>
  <c r="CD60" i="3"/>
  <c r="DJ58" i="3"/>
  <c r="CD56" i="3"/>
  <c r="DE56" i="3"/>
  <c r="CV56" i="3"/>
  <c r="CI54" i="3"/>
  <c r="CD52" i="3"/>
  <c r="CI46" i="3"/>
  <c r="BZ42" i="3"/>
  <c r="CR38" i="3"/>
  <c r="CI34" i="3"/>
  <c r="CV32" i="3"/>
  <c r="CM28" i="3"/>
  <c r="CV24" i="3"/>
  <c r="CM20" i="3"/>
  <c r="DS18" i="3"/>
  <c r="CD16" i="3"/>
  <c r="CB13" i="3"/>
  <c r="CT13" i="3"/>
  <c r="BZ121" i="3"/>
  <c r="CD119" i="3"/>
  <c r="BZ117" i="3"/>
  <c r="BZ113" i="3"/>
  <c r="CD111" i="3"/>
  <c r="BZ109" i="3"/>
  <c r="BZ105" i="3"/>
  <c r="CD103" i="3"/>
  <c r="BZ97" i="3"/>
  <c r="CD95" i="3"/>
  <c r="BZ89" i="3"/>
  <c r="CD87" i="3"/>
  <c r="BZ81" i="3"/>
  <c r="CD79" i="3"/>
  <c r="CD71" i="3"/>
  <c r="BZ65" i="3"/>
  <c r="CD63" i="3"/>
  <c r="BZ57" i="3"/>
  <c r="CD55" i="3"/>
  <c r="BZ49" i="3"/>
  <c r="BZ41" i="3"/>
  <c r="CD39" i="3"/>
  <c r="BZ33" i="3"/>
  <c r="CD31" i="3"/>
  <c r="BZ25" i="3"/>
  <c r="CD23" i="3"/>
  <c r="BZ17" i="3"/>
  <c r="CD15" i="3"/>
  <c r="CI121" i="3"/>
  <c r="CM115" i="3"/>
  <c r="CI113" i="3"/>
  <c r="CM107" i="3"/>
  <c r="CI105" i="3"/>
  <c r="CM99" i="3"/>
  <c r="CM91" i="3"/>
  <c r="CI89" i="3"/>
  <c r="CM83" i="3"/>
  <c r="CI81" i="3"/>
  <c r="CM75" i="3"/>
  <c r="CI73" i="3"/>
  <c r="CI65" i="3"/>
  <c r="CM59" i="3"/>
  <c r="CI57" i="3"/>
  <c r="CM51" i="3"/>
  <c r="CI49" i="3"/>
  <c r="CM43" i="3"/>
  <c r="CI41" i="3"/>
  <c r="CM35" i="3"/>
  <c r="CM27" i="3"/>
  <c r="CI25" i="3"/>
  <c r="CM19" i="3"/>
  <c r="CI17" i="3"/>
  <c r="CV119" i="3"/>
  <c r="CV115" i="3"/>
  <c r="CR113" i="3"/>
  <c r="CV111" i="3"/>
  <c r="CV107" i="3"/>
  <c r="CR105" i="3"/>
  <c r="CV103" i="3"/>
  <c r="CV99" i="3"/>
  <c r="CV95" i="3"/>
  <c r="CV91" i="3"/>
  <c r="CR89" i="3"/>
  <c r="CV87" i="3"/>
  <c r="CV83" i="3"/>
  <c r="CR81" i="3"/>
  <c r="CV75" i="3"/>
  <c r="CR73" i="3"/>
  <c r="CV71" i="3"/>
  <c r="CV67" i="3"/>
  <c r="CV63" i="3"/>
  <c r="CV59" i="3"/>
  <c r="CR57" i="3"/>
  <c r="CV55" i="3"/>
  <c r="CV51" i="3"/>
  <c r="CR49" i="3"/>
  <c r="CV43" i="3"/>
  <c r="CR41" i="3"/>
  <c r="CV39" i="3"/>
  <c r="CV35" i="3"/>
  <c r="CV31" i="3"/>
  <c r="CV27" i="3"/>
  <c r="CR25" i="3"/>
  <c r="CV23" i="3"/>
  <c r="CV19" i="3"/>
  <c r="CR17" i="3"/>
  <c r="DC115" i="3"/>
  <c r="DC107" i="3"/>
  <c r="DC99" i="3"/>
  <c r="DC91" i="3"/>
  <c r="DC83" i="3"/>
  <c r="DC67" i="3"/>
  <c r="DC59" i="3"/>
  <c r="DC51" i="3"/>
  <c r="DJ113" i="3"/>
  <c r="DJ109" i="3"/>
  <c r="DJ101" i="3"/>
  <c r="DJ97" i="3"/>
  <c r="DJ93" i="3"/>
  <c r="DJ81" i="3"/>
  <c r="DJ77" i="3"/>
  <c r="DJ69" i="3"/>
  <c r="DJ65" i="3"/>
  <c r="DJ61" i="3"/>
  <c r="DJ49" i="3"/>
  <c r="DJ41" i="3"/>
  <c r="DJ25" i="3"/>
  <c r="DS61" i="3"/>
  <c r="DT47" i="3"/>
  <c r="CY59" i="3"/>
  <c r="DH59" i="3"/>
  <c r="CE85" i="3"/>
  <c r="BZ56" i="3"/>
  <c r="CJ87" i="3"/>
  <c r="CM50" i="3"/>
  <c r="DA84" i="3"/>
  <c r="DQ90" i="3"/>
  <c r="DS108" i="3"/>
  <c r="DS47" i="3"/>
  <c r="DY17" i="2"/>
  <c r="EH17" i="2"/>
  <c r="EH13" i="2"/>
  <c r="DY13" i="2"/>
  <c r="ED52" i="2"/>
  <c r="DL52" i="2"/>
  <c r="ED47" i="2"/>
  <c r="DU47" i="2"/>
  <c r="ED44" i="2"/>
  <c r="DL44" i="2"/>
  <c r="ED41" i="2"/>
  <c r="DU41" i="2"/>
  <c r="ED76" i="2"/>
  <c r="DU76" i="2"/>
  <c r="DL76" i="2"/>
  <c r="ED73" i="2"/>
  <c r="DU73" i="2"/>
  <c r="ED68" i="2"/>
  <c r="DL68" i="2"/>
  <c r="ED66" i="2"/>
  <c r="DU66" i="2"/>
  <c r="ED63" i="2"/>
  <c r="DU63" i="2"/>
  <c r="ED60" i="2"/>
  <c r="DU60" i="2"/>
  <c r="DL60" i="2"/>
  <c r="ED122" i="2"/>
  <c r="DU122" i="2"/>
  <c r="ED120" i="2"/>
  <c r="DU120" i="2"/>
  <c r="DL120" i="2"/>
  <c r="ED118" i="2"/>
  <c r="DU118" i="2"/>
  <c r="ED116" i="2"/>
  <c r="DL116" i="2"/>
  <c r="DU116" i="2"/>
  <c r="ED114" i="2"/>
  <c r="DU114" i="2"/>
  <c r="ED112" i="2"/>
  <c r="DL112" i="2"/>
  <c r="DU112" i="2"/>
  <c r="ED110" i="2"/>
  <c r="DU110" i="2"/>
  <c r="ED108" i="2"/>
  <c r="DL108" i="2"/>
  <c r="DU108" i="2"/>
  <c r="ED100" i="2"/>
  <c r="DL100" i="2"/>
  <c r="ED98" i="2"/>
  <c r="DU98" i="2"/>
  <c r="ED92" i="2"/>
  <c r="DL92" i="2"/>
  <c r="DU92" i="2"/>
  <c r="ED84" i="2"/>
  <c r="DL84" i="2"/>
  <c r="ED82" i="2"/>
  <c r="DU82" i="2"/>
  <c r="CY113" i="3"/>
  <c r="DH113" i="3"/>
  <c r="CY97" i="3"/>
  <c r="DH97" i="3"/>
  <c r="CY93" i="3"/>
  <c r="EI93" i="3"/>
  <c r="CY89" i="3"/>
  <c r="DH89" i="3"/>
  <c r="CY81" i="3"/>
  <c r="CG81" i="3"/>
  <c r="DH81" i="3"/>
  <c r="CY73" i="3"/>
  <c r="DZ73" i="3"/>
  <c r="DH73" i="3"/>
  <c r="CY65" i="3"/>
  <c r="CG65" i="3"/>
  <c r="DH65" i="3"/>
  <c r="CY57" i="3"/>
  <c r="DZ57" i="3"/>
  <c r="DH57" i="3"/>
  <c r="CG57" i="3"/>
  <c r="CY49" i="3"/>
  <c r="DH49" i="3"/>
  <c r="DZ37" i="3"/>
  <c r="DH37" i="3"/>
  <c r="EI37" i="3"/>
  <c r="CY37" i="3"/>
  <c r="EI29" i="3"/>
  <c r="CY29" i="3"/>
  <c r="CY25" i="3"/>
  <c r="DZ25" i="3"/>
  <c r="EI21" i="3"/>
  <c r="CY21" i="3"/>
  <c r="EI13" i="3"/>
  <c r="DZ72" i="3"/>
  <c r="CJ112" i="3"/>
  <c r="CN110" i="3"/>
  <c r="CN102" i="3"/>
  <c r="CJ96" i="3"/>
  <c r="CJ88" i="3"/>
  <c r="CN86" i="3"/>
  <c r="CJ72" i="3"/>
  <c r="CN70" i="3"/>
  <c r="CJ64" i="3"/>
  <c r="CN62" i="3"/>
  <c r="CJ48" i="3"/>
  <c r="CN46" i="3"/>
  <c r="CN38" i="3"/>
  <c r="CJ32" i="3"/>
  <c r="CJ24" i="3"/>
  <c r="CN22" i="3"/>
  <c r="CS116" i="3"/>
  <c r="CS92" i="3"/>
  <c r="CS84" i="3"/>
  <c r="CS60" i="3"/>
  <c r="CS52" i="3"/>
  <c r="CS28" i="3"/>
  <c r="CS20" i="3"/>
  <c r="DK44" i="3"/>
  <c r="DO34" i="3"/>
  <c r="DX50" i="3"/>
  <c r="DP113" i="3"/>
  <c r="DP97" i="3"/>
  <c r="DP81" i="3"/>
  <c r="DP65" i="3"/>
  <c r="DP49" i="3"/>
  <c r="DP21" i="3"/>
  <c r="CF118" i="3"/>
  <c r="CF110" i="3"/>
  <c r="DZ56" i="3"/>
  <c r="CM122" i="3"/>
  <c r="CI120" i="3"/>
  <c r="CI112" i="3"/>
  <c r="CM110" i="3"/>
  <c r="CM106" i="3"/>
  <c r="CI96" i="3"/>
  <c r="CM94" i="3"/>
  <c r="CM90" i="3"/>
  <c r="CI88" i="3"/>
  <c r="CM86" i="3"/>
  <c r="CM82" i="3"/>
  <c r="CI72" i="3"/>
  <c r="CM70" i="3"/>
  <c r="CM66" i="3"/>
  <c r="CM62" i="3"/>
  <c r="CM58" i="3"/>
  <c r="CI56" i="3"/>
  <c r="CI48" i="3"/>
  <c r="CM46" i="3"/>
  <c r="CM42" i="3"/>
  <c r="CI32" i="3"/>
  <c r="CM30" i="3"/>
  <c r="CM26" i="3"/>
  <c r="CI24" i="3"/>
  <c r="CM22" i="3"/>
  <c r="CM18" i="3"/>
  <c r="CV122" i="3"/>
  <c r="CV114" i="3"/>
  <c r="CV106" i="3"/>
  <c r="CV98" i="3"/>
  <c r="CR92" i="3"/>
  <c r="CR84" i="3"/>
  <c r="CR76" i="3"/>
  <c r="CV74" i="3"/>
  <c r="CV66" i="3"/>
  <c r="CR60" i="3"/>
  <c r="CR52" i="3"/>
  <c r="CV42" i="3"/>
  <c r="CV34" i="3"/>
  <c r="CR28" i="3"/>
  <c r="CR20" i="3"/>
  <c r="DE115" i="3"/>
  <c r="DA85" i="3"/>
  <c r="DA77" i="3"/>
  <c r="DE75" i="3"/>
  <c r="DE67" i="3"/>
  <c r="DA61" i="3"/>
  <c r="DE51" i="3"/>
  <c r="DA41" i="3"/>
  <c r="DA33" i="3"/>
  <c r="DJ120" i="3"/>
  <c r="DJ112" i="3"/>
  <c r="DJ100" i="3"/>
  <c r="DJ96" i="3"/>
  <c r="DJ88" i="3"/>
  <c r="DJ80" i="3"/>
  <c r="DJ68" i="3"/>
  <c r="DJ64" i="3"/>
  <c r="DJ56" i="3"/>
  <c r="DJ48" i="3"/>
  <c r="CG120" i="3"/>
  <c r="CY120" i="3"/>
  <c r="CP120" i="3"/>
  <c r="DQ116" i="3"/>
  <c r="CG116" i="3"/>
  <c r="DH112" i="3"/>
  <c r="CY112" i="3"/>
  <c r="CP112" i="3"/>
  <c r="CP104" i="3"/>
  <c r="DH104" i="3"/>
  <c r="DH96" i="3"/>
  <c r="DQ96" i="3"/>
  <c r="CG96" i="3"/>
  <c r="CY96" i="3"/>
  <c r="CP96" i="3"/>
  <c r="DQ88" i="3"/>
  <c r="EI88" i="3"/>
  <c r="DH88" i="3"/>
  <c r="CG80" i="3"/>
  <c r="DH80" i="3"/>
  <c r="CY80" i="3"/>
  <c r="CP68" i="3"/>
  <c r="DQ68" i="3"/>
  <c r="CG64" i="3"/>
  <c r="DQ64" i="3"/>
  <c r="CY64" i="3"/>
  <c r="DQ52" i="3"/>
  <c r="CP52" i="3"/>
  <c r="DH48" i="3"/>
  <c r="CY48" i="3"/>
  <c r="CP48" i="3"/>
  <c r="EI40" i="3"/>
  <c r="CY40" i="3"/>
  <c r="CP32" i="3"/>
  <c r="CY32" i="3"/>
  <c r="CG32" i="3"/>
  <c r="CP24" i="3"/>
  <c r="DH24" i="3"/>
  <c r="DQ24" i="3"/>
  <c r="EI16" i="3"/>
  <c r="CY16" i="3"/>
  <c r="CG121" i="3"/>
  <c r="CG113" i="3"/>
  <c r="CG105" i="3"/>
  <c r="CG97" i="3"/>
  <c r="CG89" i="3"/>
  <c r="CG49" i="3"/>
  <c r="CG33" i="3"/>
  <c r="CG25" i="3"/>
  <c r="CP102" i="3"/>
  <c r="CP86" i="3"/>
  <c r="CP78" i="3"/>
  <c r="DQ118" i="3"/>
  <c r="DQ106" i="3"/>
  <c r="DQ102" i="3"/>
  <c r="DQ94" i="3"/>
  <c r="DQ86" i="3"/>
  <c r="DQ74" i="3"/>
  <c r="DQ70" i="3"/>
  <c r="DQ62" i="3"/>
  <c r="CP116" i="3"/>
  <c r="CP64" i="3"/>
  <c r="CY72" i="3"/>
  <c r="DH121" i="3"/>
  <c r="DH72" i="3"/>
  <c r="DY117" i="3"/>
  <c r="DZ41" i="3"/>
  <c r="CP54" i="3"/>
  <c r="EI46" i="3"/>
  <c r="DH46" i="3"/>
  <c r="DZ46" i="3"/>
  <c r="DQ46" i="3"/>
  <c r="CP46" i="3"/>
  <c r="DZ34" i="3"/>
  <c r="DH34" i="3"/>
  <c r="DZ30" i="3"/>
  <c r="CY30" i="3"/>
  <c r="DH14" i="3"/>
  <c r="CG14" i="3"/>
  <c r="CG42" i="3"/>
  <c r="CG18" i="3"/>
  <c r="CY42" i="3"/>
  <c r="CY34" i="3"/>
  <c r="CF121" i="3"/>
  <c r="CF113" i="3"/>
  <c r="CF105" i="3"/>
  <c r="DP34" i="3"/>
  <c r="DP18" i="3"/>
  <c r="CG54" i="3"/>
  <c r="CG46" i="3"/>
  <c r="DH54" i="3"/>
  <c r="DO106" i="2"/>
  <c r="DX114" i="2"/>
  <c r="DO118" i="2"/>
  <c r="CB122" i="2"/>
  <c r="CB120" i="2"/>
  <c r="CB118" i="2"/>
  <c r="CB116" i="2"/>
  <c r="CB114" i="2"/>
  <c r="CB112" i="2"/>
  <c r="CB110" i="2"/>
  <c r="CB108" i="2"/>
  <c r="CB106" i="2"/>
  <c r="CB104" i="2"/>
  <c r="CB102" i="2"/>
  <c r="CB100" i="2"/>
  <c r="CB98" i="2"/>
  <c r="CB96" i="2"/>
  <c r="CB94" i="2"/>
  <c r="CB92" i="2"/>
  <c r="CB90" i="2"/>
  <c r="CB88" i="2"/>
  <c r="CB86" i="2"/>
  <c r="CB84" i="2"/>
  <c r="CB82" i="2"/>
  <c r="CB80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0" i="2"/>
  <c r="CK98" i="2"/>
  <c r="CK69" i="2"/>
  <c r="CK66" i="2"/>
  <c r="CK42" i="2"/>
  <c r="CK9" i="2"/>
  <c r="DO114" i="2"/>
  <c r="DO64" i="2"/>
  <c r="EG106" i="2"/>
  <c r="EE36" i="2"/>
  <c r="DM36" i="2"/>
  <c r="EA30" i="2"/>
  <c r="EE28" i="2"/>
  <c r="DV28" i="2"/>
  <c r="DI14" i="2"/>
  <c r="DR14" i="2"/>
  <c r="EA10" i="2"/>
  <c r="EG27" i="2"/>
  <c r="DX27" i="2"/>
  <c r="DX23" i="2"/>
  <c r="EG23" i="2"/>
  <c r="EG50" i="2"/>
  <c r="DO50" i="2"/>
  <c r="DX48" i="2"/>
  <c r="DO48" i="2"/>
  <c r="EG48" i="2"/>
  <c r="DO43" i="2"/>
  <c r="DX43" i="2"/>
  <c r="DX42" i="2"/>
  <c r="DO42" i="2"/>
  <c r="EG42" i="2"/>
  <c r="CE75" i="2"/>
  <c r="EG75" i="2"/>
  <c r="DX74" i="2"/>
  <c r="DO74" i="2"/>
  <c r="EG72" i="2"/>
  <c r="DO72" i="2"/>
  <c r="DX72" i="2"/>
  <c r="EG69" i="2"/>
  <c r="DX69" i="2"/>
  <c r="DX68" i="2"/>
  <c r="EG68" i="2"/>
  <c r="EG66" i="2"/>
  <c r="DO66" i="2"/>
  <c r="DX66" i="2"/>
  <c r="DX61" i="2"/>
  <c r="EG61" i="2"/>
  <c r="EG58" i="2"/>
  <c r="DO58" i="2"/>
  <c r="EG56" i="2"/>
  <c r="DX56" i="2"/>
  <c r="DO56" i="2"/>
  <c r="DX55" i="2"/>
  <c r="EG55" i="2"/>
  <c r="DX54" i="2"/>
  <c r="DO54" i="2"/>
  <c r="EG122" i="2"/>
  <c r="DO122" i="2"/>
  <c r="EG120" i="2"/>
  <c r="DX120" i="2"/>
  <c r="EG116" i="2"/>
  <c r="DX116" i="2"/>
  <c r="DO116" i="2"/>
  <c r="EG112" i="2"/>
  <c r="DX112" i="2"/>
  <c r="DO112" i="2"/>
  <c r="EG110" i="2"/>
  <c r="DO110" i="2"/>
  <c r="DT105" i="2"/>
  <c r="CA105" i="2"/>
  <c r="EG104" i="2"/>
  <c r="DO104" i="2"/>
  <c r="DX100" i="2"/>
  <c r="EG100" i="2"/>
  <c r="DO100" i="2"/>
  <c r="EG98" i="2"/>
  <c r="DX98" i="2"/>
  <c r="DO98" i="2"/>
  <c r="EG96" i="2"/>
  <c r="DO96" i="2"/>
  <c r="EG90" i="2"/>
  <c r="DO90" i="2"/>
  <c r="EG88" i="2"/>
  <c r="DX88" i="2"/>
  <c r="DX86" i="2"/>
  <c r="EG86" i="2"/>
  <c r="DO86" i="2"/>
  <c r="DX84" i="2"/>
  <c r="DO84" i="2"/>
  <c r="EG82" i="2"/>
  <c r="DX82" i="2"/>
  <c r="DO80" i="2"/>
  <c r="DM28" i="2"/>
  <c r="ED36" i="2"/>
  <c r="DL36" i="2"/>
  <c r="ED28" i="2"/>
  <c r="DL28" i="2"/>
  <c r="CF26" i="2"/>
  <c r="EF50" i="2"/>
  <c r="EF48" i="2"/>
  <c r="DN48" i="2"/>
  <c r="EF47" i="2"/>
  <c r="EF42" i="2"/>
  <c r="EF74" i="2"/>
  <c r="EF72" i="2"/>
  <c r="DW72" i="2"/>
  <c r="DW71" i="2"/>
  <c r="EF66" i="2"/>
  <c r="EF64" i="2"/>
  <c r="DW63" i="2"/>
  <c r="EF61" i="2"/>
  <c r="DN60" i="2"/>
  <c r="EF58" i="2"/>
  <c r="EF56" i="2"/>
  <c r="EF55" i="2"/>
  <c r="EF53" i="2"/>
  <c r="EF122" i="2"/>
  <c r="DW122" i="2"/>
  <c r="EF118" i="2"/>
  <c r="DW118" i="2"/>
  <c r="EF116" i="2"/>
  <c r="EF114" i="2"/>
  <c r="DW114" i="2"/>
  <c r="EF112" i="2"/>
  <c r="EF110" i="2"/>
  <c r="DW110" i="2"/>
  <c r="EF106" i="2"/>
  <c r="EF104" i="2"/>
  <c r="DW104" i="2"/>
  <c r="EF98" i="2"/>
  <c r="DW98" i="2"/>
  <c r="EF96" i="2"/>
  <c r="EF90" i="2"/>
  <c r="EF88" i="2"/>
  <c r="DW88" i="2"/>
  <c r="EF82" i="2"/>
  <c r="EF80" i="2"/>
  <c r="DN112" i="2"/>
  <c r="DX118" i="2"/>
  <c r="DX59" i="2"/>
  <c r="EG11" i="2"/>
  <c r="CT94" i="2"/>
  <c r="CT24" i="2"/>
  <c r="DL122" i="2"/>
  <c r="DL118" i="2"/>
  <c r="DL114" i="2"/>
  <c r="DL110" i="2"/>
  <c r="DL106" i="2"/>
  <c r="DL102" i="2"/>
  <c r="DL98" i="2"/>
  <c r="DL94" i="2"/>
  <c r="DL90" i="2"/>
  <c r="DL86" i="2"/>
  <c r="DL82" i="2"/>
  <c r="DL78" i="2"/>
  <c r="DL74" i="2"/>
  <c r="DL70" i="2"/>
  <c r="DL66" i="2"/>
  <c r="DL62" i="2"/>
  <c r="DL58" i="2"/>
  <c r="DL54" i="2"/>
  <c r="DL50" i="2"/>
  <c r="DL46" i="2"/>
  <c r="DL42" i="2"/>
  <c r="DU57" i="2"/>
  <c r="DU50" i="2"/>
  <c r="DU44" i="2"/>
  <c r="EG112" i="3"/>
  <c r="DO112" i="3"/>
  <c r="DX112" i="3"/>
  <c r="DF112" i="3"/>
  <c r="CW112" i="3"/>
  <c r="CN112" i="3"/>
  <c r="DV101" i="3"/>
  <c r="DM101" i="3"/>
  <c r="DD101" i="3"/>
  <c r="CU101" i="3"/>
  <c r="EE101" i="3"/>
  <c r="EG84" i="3"/>
  <c r="DX84" i="3"/>
  <c r="DO84" i="3"/>
  <c r="DF84" i="3"/>
  <c r="CW84" i="3"/>
  <c r="CE84" i="3"/>
  <c r="DT78" i="3"/>
  <c r="DK78" i="3"/>
  <c r="CS78" i="3"/>
  <c r="CJ78" i="3"/>
  <c r="DB78" i="3"/>
  <c r="CA78" i="3"/>
  <c r="EG72" i="3"/>
  <c r="DO72" i="3"/>
  <c r="DF72" i="3"/>
  <c r="CW72" i="3"/>
  <c r="CN72" i="3"/>
  <c r="EG68" i="3"/>
  <c r="DX68" i="3"/>
  <c r="DO68" i="3"/>
  <c r="DF68" i="3"/>
  <c r="CW68" i="3"/>
  <c r="CE68" i="3"/>
  <c r="EG64" i="3"/>
  <c r="DO64" i="3"/>
  <c r="DX64" i="3"/>
  <c r="DF64" i="3"/>
  <c r="CW64" i="3"/>
  <c r="CN64" i="3"/>
  <c r="DK58" i="3"/>
  <c r="EC58" i="3"/>
  <c r="EG52" i="3"/>
  <c r="DX52" i="3"/>
  <c r="DO52" i="3"/>
  <c r="DF52" i="3"/>
  <c r="CW52" i="3"/>
  <c r="CE52" i="3"/>
  <c r="DK46" i="3"/>
  <c r="EC46" i="3"/>
  <c r="DT46" i="3"/>
  <c r="CS46" i="3"/>
  <c r="CJ46" i="3"/>
  <c r="DB46" i="3"/>
  <c r="CA46" i="3"/>
  <c r="EG40" i="3"/>
  <c r="DO40" i="3"/>
  <c r="DF40" i="3"/>
  <c r="CW40" i="3"/>
  <c r="DX40" i="3"/>
  <c r="CN40" i="3"/>
  <c r="EE33" i="3"/>
  <c r="DV33" i="3"/>
  <c r="DM33" i="3"/>
  <c r="DD33" i="3"/>
  <c r="CU33" i="3"/>
  <c r="CC33" i="3"/>
  <c r="EG28" i="3"/>
  <c r="DX28" i="3"/>
  <c r="DF28" i="3"/>
  <c r="CW28" i="3"/>
  <c r="CE28" i="3"/>
  <c r="DO28" i="3"/>
  <c r="DK22" i="3"/>
  <c r="DT22" i="3"/>
  <c r="DB22" i="3"/>
  <c r="CS22" i="3"/>
  <c r="CJ22" i="3"/>
  <c r="CA22" i="3"/>
  <c r="EH104" i="3"/>
  <c r="DP104" i="3"/>
  <c r="DG104" i="3"/>
  <c r="CX104" i="3"/>
  <c r="CO104" i="3"/>
  <c r="EH84" i="3"/>
  <c r="DY84" i="3"/>
  <c r="DP84" i="3"/>
  <c r="DG84" i="3"/>
  <c r="CX84" i="3"/>
  <c r="CO84" i="3"/>
  <c r="CF84" i="3"/>
  <c r="EH64" i="3"/>
  <c r="DP64" i="3"/>
  <c r="DG64" i="3"/>
  <c r="CX64" i="3"/>
  <c r="CO64" i="3"/>
  <c r="CF64" i="3"/>
  <c r="DY64" i="3"/>
  <c r="EH48" i="3"/>
  <c r="DP48" i="3"/>
  <c r="DG48" i="3"/>
  <c r="CX48" i="3"/>
  <c r="CO48" i="3"/>
  <c r="CF48" i="3"/>
  <c r="DY48" i="3"/>
  <c r="EH24" i="3"/>
  <c r="DP24" i="3"/>
  <c r="DG24" i="3"/>
  <c r="CX24" i="3"/>
  <c r="CO24" i="3"/>
  <c r="CF24" i="3"/>
  <c r="DY24" i="3"/>
  <c r="CA82" i="3"/>
  <c r="DK26" i="3"/>
  <c r="EB122" i="3"/>
  <c r="DS122" i="3"/>
  <c r="EB114" i="3"/>
  <c r="DJ114" i="3"/>
  <c r="DU109" i="3"/>
  <c r="DL109" i="3"/>
  <c r="CB109" i="3"/>
  <c r="ED109" i="3"/>
  <c r="CK109" i="3"/>
  <c r="EF104" i="3"/>
  <c r="DW104" i="3"/>
  <c r="DN104" i="3"/>
  <c r="CM104" i="3"/>
  <c r="EF100" i="3"/>
  <c r="DW100" i="3"/>
  <c r="DN100" i="3"/>
  <c r="CV100" i="3"/>
  <c r="DE100" i="3"/>
  <c r="DU97" i="3"/>
  <c r="DL97" i="3"/>
  <c r="ED97" i="3"/>
  <c r="CT97" i="3"/>
  <c r="CB97" i="3"/>
  <c r="DC97" i="3"/>
  <c r="EB50" i="3"/>
  <c r="DJ50" i="3"/>
  <c r="DS50" i="3"/>
  <c r="CR50" i="3"/>
  <c r="DU45" i="3"/>
  <c r="DL45" i="3"/>
  <c r="CK45" i="3"/>
  <c r="DU41" i="3"/>
  <c r="DL41" i="3"/>
  <c r="ED41" i="3"/>
  <c r="DC41" i="3"/>
  <c r="CT41" i="3"/>
  <c r="CB41" i="3"/>
  <c r="DU33" i="3"/>
  <c r="DL33" i="3"/>
  <c r="ED33" i="3"/>
  <c r="DC33" i="3"/>
  <c r="CT33" i="3"/>
  <c r="CB33" i="3"/>
  <c r="DU29" i="3"/>
  <c r="DL29" i="3"/>
  <c r="DC29" i="3"/>
  <c r="CK29" i="3"/>
  <c r="EF24" i="3"/>
  <c r="DW24" i="3"/>
  <c r="DN24" i="3"/>
  <c r="DE24" i="3"/>
  <c r="CM24" i="3"/>
  <c r="DZ111" i="3"/>
  <c r="DQ111" i="3"/>
  <c r="EI111" i="3"/>
  <c r="CY111" i="3"/>
  <c r="DH111" i="3"/>
  <c r="DZ95" i="3"/>
  <c r="EI95" i="3"/>
  <c r="DQ95" i="3"/>
  <c r="CY95" i="3"/>
  <c r="DH95" i="3"/>
  <c r="DZ79" i="3"/>
  <c r="EI79" i="3"/>
  <c r="DQ79" i="3"/>
  <c r="CY79" i="3"/>
  <c r="DH79" i="3"/>
  <c r="EI59" i="3"/>
  <c r="DQ59" i="3"/>
  <c r="CP59" i="3"/>
  <c r="DZ59" i="3"/>
  <c r="CG59" i="3"/>
  <c r="EI35" i="3"/>
  <c r="CP35" i="3"/>
  <c r="CG35" i="3"/>
  <c r="DH19" i="3"/>
  <c r="CP19" i="3"/>
  <c r="EI19" i="3"/>
  <c r="CG19" i="3"/>
  <c r="DZ19" i="3"/>
  <c r="CC45" i="3"/>
  <c r="DZ107" i="3"/>
  <c r="DV120" i="3"/>
  <c r="EE120" i="3"/>
  <c r="DM120" i="3"/>
  <c r="DD120" i="3"/>
  <c r="CU120" i="3"/>
  <c r="CL120" i="3"/>
  <c r="CC120" i="3"/>
  <c r="EG115" i="3"/>
  <c r="DO115" i="3"/>
  <c r="DF115" i="3"/>
  <c r="CW115" i="3"/>
  <c r="DX115" i="3"/>
  <c r="EE121" i="3"/>
  <c r="DV121" i="3"/>
  <c r="DM121" i="3"/>
  <c r="DD121" i="3"/>
  <c r="CU121" i="3"/>
  <c r="CC121" i="3"/>
  <c r="EG116" i="3"/>
  <c r="DX116" i="3"/>
  <c r="DO116" i="3"/>
  <c r="DF116" i="3"/>
  <c r="CW116" i="3"/>
  <c r="EC110" i="3"/>
  <c r="DT110" i="3"/>
  <c r="DK110" i="3"/>
  <c r="CS110" i="3"/>
  <c r="CJ110" i="3"/>
  <c r="CA110" i="3"/>
  <c r="DB110" i="3"/>
  <c r="EG104" i="3"/>
  <c r="DO104" i="3"/>
  <c r="DF104" i="3"/>
  <c r="CW104" i="3"/>
  <c r="CN104" i="3"/>
  <c r="EE97" i="3"/>
  <c r="DV97" i="3"/>
  <c r="DM97" i="3"/>
  <c r="DD97" i="3"/>
  <c r="CU97" i="3"/>
  <c r="CC97" i="3"/>
  <c r="EG92" i="3"/>
  <c r="DX92" i="3"/>
  <c r="DO92" i="3"/>
  <c r="DF92" i="3"/>
  <c r="CW92" i="3"/>
  <c r="CE92" i="3"/>
  <c r="DT86" i="3"/>
  <c r="EC86" i="3"/>
  <c r="DK86" i="3"/>
  <c r="CS86" i="3"/>
  <c r="CJ86" i="3"/>
  <c r="DB86" i="3"/>
  <c r="CA86" i="3"/>
  <c r="EE81" i="3"/>
  <c r="DV81" i="3"/>
  <c r="DM81" i="3"/>
  <c r="DD81" i="3"/>
  <c r="CU81" i="3"/>
  <c r="CC81" i="3"/>
  <c r="EG76" i="3"/>
  <c r="DX76" i="3"/>
  <c r="DO76" i="3"/>
  <c r="DF76" i="3"/>
  <c r="CW76" i="3"/>
  <c r="CE76" i="3"/>
  <c r="EC66" i="3"/>
  <c r="DK66" i="3"/>
  <c r="DT66" i="3"/>
  <c r="DT62" i="3"/>
  <c r="DK62" i="3"/>
  <c r="EC62" i="3"/>
  <c r="CS62" i="3"/>
  <c r="CJ62" i="3"/>
  <c r="DB62" i="3"/>
  <c r="CA62" i="3"/>
  <c r="DT54" i="3"/>
  <c r="EC54" i="3"/>
  <c r="DK54" i="3"/>
  <c r="CS54" i="3"/>
  <c r="CJ54" i="3"/>
  <c r="DB54" i="3"/>
  <c r="CA54" i="3"/>
  <c r="EG48" i="3"/>
  <c r="DO48" i="3"/>
  <c r="DX48" i="3"/>
  <c r="DF48" i="3"/>
  <c r="CW48" i="3"/>
  <c r="CN48" i="3"/>
  <c r="EC42" i="3"/>
  <c r="DK42" i="3"/>
  <c r="DB42" i="3"/>
  <c r="EG36" i="3"/>
  <c r="DX36" i="3"/>
  <c r="DF36" i="3"/>
  <c r="DO36" i="3"/>
  <c r="CW36" i="3"/>
  <c r="CE36" i="3"/>
  <c r="DK14" i="3"/>
  <c r="DT14" i="3"/>
  <c r="DB14" i="3"/>
  <c r="CS14" i="3"/>
  <c r="CJ14" i="3"/>
  <c r="CA14" i="3"/>
  <c r="EH120" i="3"/>
  <c r="DP120" i="3"/>
  <c r="DG120" i="3"/>
  <c r="CX120" i="3"/>
  <c r="CO120" i="3"/>
  <c r="DY120" i="3"/>
  <c r="EH100" i="3"/>
  <c r="DY100" i="3"/>
  <c r="DP100" i="3"/>
  <c r="DG100" i="3"/>
  <c r="CX100" i="3"/>
  <c r="CO100" i="3"/>
  <c r="CF100" i="3"/>
  <c r="EH80" i="3"/>
  <c r="DP80" i="3"/>
  <c r="DG80" i="3"/>
  <c r="CX80" i="3"/>
  <c r="CO80" i="3"/>
  <c r="CF80" i="3"/>
  <c r="DY80" i="3"/>
  <c r="EH60" i="3"/>
  <c r="DY60" i="3"/>
  <c r="DP60" i="3"/>
  <c r="DG60" i="3"/>
  <c r="CX60" i="3"/>
  <c r="CO60" i="3"/>
  <c r="CF60" i="3"/>
  <c r="EH44" i="3"/>
  <c r="DP44" i="3"/>
  <c r="DY44" i="3"/>
  <c r="DG44" i="3"/>
  <c r="CX44" i="3"/>
  <c r="CO44" i="3"/>
  <c r="CF44" i="3"/>
  <c r="EH28" i="3"/>
  <c r="DP28" i="3"/>
  <c r="DY28" i="3"/>
  <c r="DG28" i="3"/>
  <c r="CX28" i="3"/>
  <c r="CO28" i="3"/>
  <c r="CF28" i="3"/>
  <c r="CJ42" i="3"/>
  <c r="EF96" i="3"/>
  <c r="DW96" i="3"/>
  <c r="DN96" i="3"/>
  <c r="CM96" i="3"/>
  <c r="EF92" i="3"/>
  <c r="DW92" i="3"/>
  <c r="DN92" i="3"/>
  <c r="CV92" i="3"/>
  <c r="DE92" i="3"/>
  <c r="DS86" i="3"/>
  <c r="DA86" i="3"/>
  <c r="BZ86" i="3"/>
  <c r="DJ86" i="3"/>
  <c r="DS78" i="3"/>
  <c r="DA78" i="3"/>
  <c r="BZ78" i="3"/>
  <c r="EB78" i="3"/>
  <c r="DU73" i="3"/>
  <c r="DL73" i="3"/>
  <c r="ED73" i="3"/>
  <c r="CT73" i="3"/>
  <c r="CB73" i="3"/>
  <c r="DC73" i="3"/>
  <c r="DU69" i="3"/>
  <c r="DL69" i="3"/>
  <c r="ED69" i="3"/>
  <c r="CK69" i="3"/>
  <c r="EF64" i="3"/>
  <c r="DW64" i="3"/>
  <c r="DN64" i="3"/>
  <c r="CM64" i="3"/>
  <c r="DU61" i="3"/>
  <c r="ED61" i="3"/>
  <c r="DL61" i="3"/>
  <c r="CK61" i="3"/>
  <c r="EF52" i="3"/>
  <c r="DW52" i="3"/>
  <c r="DN52" i="3"/>
  <c r="CV52" i="3"/>
  <c r="DE52" i="3"/>
  <c r="EF48" i="3"/>
  <c r="DW48" i="3"/>
  <c r="DN48" i="3"/>
  <c r="CM48" i="3"/>
  <c r="EB42" i="3"/>
  <c r="DJ42" i="3"/>
  <c r="DS42" i="3"/>
  <c r="DA42" i="3"/>
  <c r="CR42" i="3"/>
  <c r="DS30" i="3"/>
  <c r="EB30" i="3"/>
  <c r="DJ30" i="3"/>
  <c r="BZ30" i="3"/>
  <c r="EB26" i="3"/>
  <c r="DJ26" i="3"/>
  <c r="DS26" i="3"/>
  <c r="CR26" i="3"/>
  <c r="DA26" i="3"/>
  <c r="EF16" i="3"/>
  <c r="DW16" i="3"/>
  <c r="DN16" i="3"/>
  <c r="DE16" i="3"/>
  <c r="CM16" i="3"/>
  <c r="DS14" i="3"/>
  <c r="EB14" i="3"/>
  <c r="DJ14" i="3"/>
  <c r="BZ14" i="3"/>
  <c r="EI99" i="3"/>
  <c r="DQ99" i="3"/>
  <c r="DZ99" i="3"/>
  <c r="CP99" i="3"/>
  <c r="CG99" i="3"/>
  <c r="EI75" i="3"/>
  <c r="DQ75" i="3"/>
  <c r="CP75" i="3"/>
  <c r="DZ75" i="3"/>
  <c r="CG75" i="3"/>
  <c r="EI55" i="3"/>
  <c r="DZ55" i="3"/>
  <c r="DQ55" i="3"/>
  <c r="CY55" i="3"/>
  <c r="DH55" i="3"/>
  <c r="DQ39" i="3"/>
  <c r="DZ39" i="3"/>
  <c r="DH39" i="3"/>
  <c r="CY39" i="3"/>
  <c r="DQ15" i="3"/>
  <c r="DZ15" i="3"/>
  <c r="EI15" i="3"/>
  <c r="DH15" i="3"/>
  <c r="CY15" i="3"/>
  <c r="CA58" i="3"/>
  <c r="BZ18" i="3"/>
  <c r="CI42" i="3"/>
  <c r="DA90" i="3"/>
  <c r="DT121" i="3"/>
  <c r="CA121" i="3"/>
  <c r="DB121" i="3"/>
  <c r="DK121" i="3"/>
  <c r="DT118" i="3"/>
  <c r="EC118" i="3"/>
  <c r="DK118" i="3"/>
  <c r="CS118" i="3"/>
  <c r="CJ118" i="3"/>
  <c r="CA118" i="3"/>
  <c r="DB118" i="3"/>
  <c r="EE113" i="3"/>
  <c r="DV113" i="3"/>
  <c r="DM113" i="3"/>
  <c r="DD113" i="3"/>
  <c r="CU113" i="3"/>
  <c r="CC113" i="3"/>
  <c r="DK106" i="3"/>
  <c r="CA106" i="3"/>
  <c r="DT106" i="3"/>
  <c r="EC98" i="3"/>
  <c r="DK98" i="3"/>
  <c r="EC90" i="3"/>
  <c r="DK90" i="3"/>
  <c r="DT90" i="3"/>
  <c r="DV85" i="3"/>
  <c r="DM85" i="3"/>
  <c r="DD85" i="3"/>
  <c r="CU85" i="3"/>
  <c r="EE85" i="3"/>
  <c r="EC74" i="3"/>
  <c r="DK74" i="3"/>
  <c r="DT74" i="3"/>
  <c r="DV69" i="3"/>
  <c r="DM69" i="3"/>
  <c r="EE69" i="3"/>
  <c r="DD69" i="3"/>
  <c r="CU69" i="3"/>
  <c r="EG60" i="3"/>
  <c r="DX60" i="3"/>
  <c r="DO60" i="3"/>
  <c r="DF60" i="3"/>
  <c r="CW60" i="3"/>
  <c r="CE60" i="3"/>
  <c r="EG56" i="3"/>
  <c r="DO56" i="3"/>
  <c r="DF56" i="3"/>
  <c r="CW56" i="3"/>
  <c r="DX56" i="3"/>
  <c r="CN56" i="3"/>
  <c r="EC50" i="3"/>
  <c r="DK50" i="3"/>
  <c r="DT50" i="3"/>
  <c r="EE41" i="3"/>
  <c r="DV41" i="3"/>
  <c r="DM41" i="3"/>
  <c r="DD41" i="3"/>
  <c r="CU41" i="3"/>
  <c r="CC41" i="3"/>
  <c r="DV37" i="3"/>
  <c r="DM37" i="3"/>
  <c r="DD37" i="3"/>
  <c r="CU37" i="3"/>
  <c r="EC30" i="3"/>
  <c r="DK30" i="3"/>
  <c r="DT30" i="3"/>
  <c r="DB30" i="3"/>
  <c r="CS30" i="3"/>
  <c r="CJ30" i="3"/>
  <c r="CA30" i="3"/>
  <c r="EG24" i="3"/>
  <c r="DO24" i="3"/>
  <c r="DF24" i="3"/>
  <c r="CW24" i="3"/>
  <c r="DX24" i="3"/>
  <c r="CN24" i="3"/>
  <c r="EG20" i="3"/>
  <c r="DX20" i="3"/>
  <c r="DF20" i="3"/>
  <c r="DO20" i="3"/>
  <c r="CW20" i="3"/>
  <c r="CE20" i="3"/>
  <c r="EH108" i="3"/>
  <c r="DY108" i="3"/>
  <c r="DP108" i="3"/>
  <c r="DG108" i="3"/>
  <c r="CX108" i="3"/>
  <c r="CO108" i="3"/>
  <c r="EH88" i="3"/>
  <c r="DP88" i="3"/>
  <c r="DG88" i="3"/>
  <c r="CX88" i="3"/>
  <c r="CO88" i="3"/>
  <c r="CF88" i="3"/>
  <c r="EH68" i="3"/>
  <c r="DY68" i="3"/>
  <c r="DP68" i="3"/>
  <c r="DG68" i="3"/>
  <c r="CX68" i="3"/>
  <c r="CO68" i="3"/>
  <c r="CF68" i="3"/>
  <c r="EH40" i="3"/>
  <c r="DP40" i="3"/>
  <c r="CX40" i="3"/>
  <c r="CO40" i="3"/>
  <c r="CF40" i="3"/>
  <c r="DY40" i="3"/>
  <c r="EH20" i="3"/>
  <c r="DP20" i="3"/>
  <c r="DY20" i="3"/>
  <c r="DG20" i="3"/>
  <c r="CX20" i="3"/>
  <c r="CO20" i="3"/>
  <c r="CF20" i="3"/>
  <c r="DS118" i="3"/>
  <c r="EB118" i="3"/>
  <c r="DA118" i="3"/>
  <c r="DJ118" i="3"/>
  <c r="EB110" i="3"/>
  <c r="DS110" i="3"/>
  <c r="DA110" i="3"/>
  <c r="EB102" i="3"/>
  <c r="DS102" i="3"/>
  <c r="DA102" i="3"/>
  <c r="BZ102" i="3"/>
  <c r="DJ102" i="3"/>
  <c r="DU93" i="3"/>
  <c r="DL93" i="3"/>
  <c r="ED93" i="3"/>
  <c r="CK93" i="3"/>
  <c r="DU89" i="3"/>
  <c r="DL89" i="3"/>
  <c r="ED89" i="3"/>
  <c r="CT89" i="3"/>
  <c r="CB89" i="3"/>
  <c r="DC89" i="3"/>
  <c r="EB82" i="3"/>
  <c r="DJ82" i="3"/>
  <c r="DS82" i="3"/>
  <c r="CR82" i="3"/>
  <c r="EB74" i="3"/>
  <c r="DS74" i="3"/>
  <c r="CR74" i="3"/>
  <c r="EB66" i="3"/>
  <c r="DJ66" i="3"/>
  <c r="CR66" i="3"/>
  <c r="DS66" i="3"/>
  <c r="DU57" i="3"/>
  <c r="DL57" i="3"/>
  <c r="CT57" i="3"/>
  <c r="CB57" i="3"/>
  <c r="DC57" i="3"/>
  <c r="DU53" i="3"/>
  <c r="DL53" i="3"/>
  <c r="CK53" i="3"/>
  <c r="EF44" i="3"/>
  <c r="DW44" i="3"/>
  <c r="DN44" i="3"/>
  <c r="CV44" i="3"/>
  <c r="DE44" i="3"/>
  <c r="EF40" i="3"/>
  <c r="DW40" i="3"/>
  <c r="DN40" i="3"/>
  <c r="DE40" i="3"/>
  <c r="CM40" i="3"/>
  <c r="EF36" i="3"/>
  <c r="DW36" i="3"/>
  <c r="DN36" i="3"/>
  <c r="DE36" i="3"/>
  <c r="CV36" i="3"/>
  <c r="DU25" i="3"/>
  <c r="DL25" i="3"/>
  <c r="DC25" i="3"/>
  <c r="ED25" i="3"/>
  <c r="CT25" i="3"/>
  <c r="CB25" i="3"/>
  <c r="EB18" i="3"/>
  <c r="DJ18" i="3"/>
  <c r="CR18" i="3"/>
  <c r="EI115" i="3"/>
  <c r="DQ115" i="3"/>
  <c r="CP115" i="3"/>
  <c r="DZ115" i="3"/>
  <c r="DQ91" i="3"/>
  <c r="EI91" i="3"/>
  <c r="CP91" i="3"/>
  <c r="DZ91" i="3"/>
  <c r="CG91" i="3"/>
  <c r="EI71" i="3"/>
  <c r="DZ71" i="3"/>
  <c r="DQ71" i="3"/>
  <c r="CY71" i="3"/>
  <c r="DH71" i="3"/>
  <c r="EI51" i="3"/>
  <c r="DQ51" i="3"/>
  <c r="CP51" i="3"/>
  <c r="CG51" i="3"/>
  <c r="DQ31" i="3"/>
  <c r="DZ31" i="3"/>
  <c r="DH31" i="3"/>
  <c r="CY31" i="3"/>
  <c r="CG111" i="3"/>
  <c r="CN52" i="3"/>
  <c r="CY115" i="3"/>
  <c r="DH35" i="3"/>
  <c r="DZ67" i="3"/>
  <c r="EC117" i="3"/>
  <c r="DK117" i="3"/>
  <c r="CA117" i="3"/>
  <c r="CJ117" i="3"/>
  <c r="DT117" i="3"/>
  <c r="DV112" i="3"/>
  <c r="EE112" i="3"/>
  <c r="DM112" i="3"/>
  <c r="DD112" i="3"/>
  <c r="CU112" i="3"/>
  <c r="CL112" i="3"/>
  <c r="CC112" i="3"/>
  <c r="DV108" i="3"/>
  <c r="DM108" i="3"/>
  <c r="DD108" i="3"/>
  <c r="CU108" i="3"/>
  <c r="EE108" i="3"/>
  <c r="CC108" i="3"/>
  <c r="EG99" i="3"/>
  <c r="DO99" i="3"/>
  <c r="DF99" i="3"/>
  <c r="CW99" i="3"/>
  <c r="CE99" i="3"/>
  <c r="DV96" i="3"/>
  <c r="DM96" i="3"/>
  <c r="DD96" i="3"/>
  <c r="CU96" i="3"/>
  <c r="CL96" i="3"/>
  <c r="CC96" i="3"/>
  <c r="EC93" i="3"/>
  <c r="DT93" i="3"/>
  <c r="CJ93" i="3"/>
  <c r="CS93" i="3"/>
  <c r="EC89" i="3"/>
  <c r="DT89" i="3"/>
  <c r="DB89" i="3"/>
  <c r="DK89" i="3"/>
  <c r="DV84" i="3"/>
  <c r="DM84" i="3"/>
  <c r="EE84" i="3"/>
  <c r="DD84" i="3"/>
  <c r="CU84" i="3"/>
  <c r="DT81" i="3"/>
  <c r="EC81" i="3"/>
  <c r="DB81" i="3"/>
  <c r="DV76" i="3"/>
  <c r="EE76" i="3"/>
  <c r="DM76" i="3"/>
  <c r="DD76" i="3"/>
  <c r="CU76" i="3"/>
  <c r="DT73" i="3"/>
  <c r="DB73" i="3"/>
  <c r="DK73" i="3"/>
  <c r="EG67" i="3"/>
  <c r="DO67" i="3"/>
  <c r="DF67" i="3"/>
  <c r="CW67" i="3"/>
  <c r="CE67" i="3"/>
  <c r="DV60" i="3"/>
  <c r="DM60" i="3"/>
  <c r="DD60" i="3"/>
  <c r="CU60" i="3"/>
  <c r="EE60" i="3"/>
  <c r="DV56" i="3"/>
  <c r="EE56" i="3"/>
  <c r="DM56" i="3"/>
  <c r="DD56" i="3"/>
  <c r="CU56" i="3"/>
  <c r="CL56" i="3"/>
  <c r="CC56" i="3"/>
  <c r="EG43" i="3"/>
  <c r="DO43" i="3"/>
  <c r="DF43" i="3"/>
  <c r="CW43" i="3"/>
  <c r="DX43" i="3"/>
  <c r="CE43" i="3"/>
  <c r="DT41" i="3"/>
  <c r="EC41" i="3"/>
  <c r="EG35" i="3"/>
  <c r="DO35" i="3"/>
  <c r="DF35" i="3"/>
  <c r="CW35" i="3"/>
  <c r="CE35" i="3"/>
  <c r="DX35" i="3"/>
  <c r="DV32" i="3"/>
  <c r="DM32" i="3"/>
  <c r="DD32" i="3"/>
  <c r="CU32" i="3"/>
  <c r="CL32" i="3"/>
  <c r="CC32" i="3"/>
  <c r="EC29" i="3"/>
  <c r="DK29" i="3"/>
  <c r="DT29" i="3"/>
  <c r="DB29" i="3"/>
  <c r="CJ29" i="3"/>
  <c r="CS29" i="3"/>
  <c r="DV24" i="3"/>
  <c r="DM24" i="3"/>
  <c r="DD24" i="3"/>
  <c r="EE24" i="3"/>
  <c r="CU24" i="3"/>
  <c r="CL24" i="3"/>
  <c r="CC24" i="3"/>
  <c r="EG19" i="3"/>
  <c r="DO19" i="3"/>
  <c r="DF19" i="3"/>
  <c r="CW19" i="3"/>
  <c r="CE19" i="3"/>
  <c r="DX19" i="3"/>
  <c r="DV16" i="3"/>
  <c r="DM16" i="3"/>
  <c r="DD16" i="3"/>
  <c r="CU16" i="3"/>
  <c r="EE16" i="3"/>
  <c r="CL16" i="3"/>
  <c r="CC16" i="3"/>
  <c r="EH107" i="3"/>
  <c r="DG107" i="3"/>
  <c r="CX107" i="3"/>
  <c r="CO107" i="3"/>
  <c r="DP107" i="3"/>
  <c r="DY107" i="3"/>
  <c r="EH91" i="3"/>
  <c r="DG91" i="3"/>
  <c r="CX91" i="3"/>
  <c r="CO91" i="3"/>
  <c r="CF91" i="3"/>
  <c r="DP91" i="3"/>
  <c r="DY91" i="3"/>
  <c r="EH75" i="3"/>
  <c r="DG75" i="3"/>
  <c r="CX75" i="3"/>
  <c r="CO75" i="3"/>
  <c r="CF75" i="3"/>
  <c r="DP75" i="3"/>
  <c r="DY75" i="3"/>
  <c r="EH59" i="3"/>
  <c r="DG59" i="3"/>
  <c r="CX59" i="3"/>
  <c r="CO59" i="3"/>
  <c r="CF59" i="3"/>
  <c r="DY59" i="3"/>
  <c r="DP59" i="3"/>
  <c r="EH47" i="3"/>
  <c r="DY47" i="3"/>
  <c r="DG47" i="3"/>
  <c r="CX47" i="3"/>
  <c r="CO47" i="3"/>
  <c r="CF47" i="3"/>
  <c r="DP47" i="3"/>
  <c r="EH39" i="3"/>
  <c r="DY39" i="3"/>
  <c r="DP39" i="3"/>
  <c r="CX39" i="3"/>
  <c r="CO39" i="3"/>
  <c r="CF39" i="3"/>
  <c r="DG39" i="3"/>
  <c r="EH27" i="3"/>
  <c r="DP27" i="3"/>
  <c r="CX27" i="3"/>
  <c r="CO27" i="3"/>
  <c r="CF27" i="3"/>
  <c r="EH19" i="3"/>
  <c r="DP19" i="3"/>
  <c r="DY19" i="3"/>
  <c r="CX19" i="3"/>
  <c r="CO19" i="3"/>
  <c r="CF19" i="3"/>
  <c r="DG19" i="3"/>
  <c r="CE116" i="3"/>
  <c r="BZ110" i="3"/>
  <c r="CG79" i="3"/>
  <c r="BZ58" i="3"/>
  <c r="CB45" i="3"/>
  <c r="CE39" i="3"/>
  <c r="CA34" i="3"/>
  <c r="CD28" i="3"/>
  <c r="CC21" i="3"/>
  <c r="CJ122" i="3"/>
  <c r="CM116" i="3"/>
  <c r="CI82" i="3"/>
  <c r="CP39" i="3"/>
  <c r="CI18" i="3"/>
  <c r="CY107" i="3"/>
  <c r="CS82" i="3"/>
  <c r="CY67" i="3"/>
  <c r="DB117" i="3"/>
  <c r="DH107" i="3"/>
  <c r="DB74" i="3"/>
  <c r="DB53" i="3"/>
  <c r="DT114" i="3"/>
  <c r="EB70" i="3"/>
  <c r="CE119" i="3"/>
  <c r="CD101" i="3"/>
  <c r="BZ98" i="3"/>
  <c r="CC92" i="3"/>
  <c r="CB85" i="3"/>
  <c r="CE79" i="3"/>
  <c r="CE77" i="3"/>
  <c r="CA74" i="3"/>
  <c r="CD72" i="3"/>
  <c r="CD68" i="3"/>
  <c r="CC61" i="3"/>
  <c r="CG55" i="3"/>
  <c r="CB50" i="3"/>
  <c r="CE48" i="3"/>
  <c r="CA43" i="3"/>
  <c r="CA41" i="3"/>
  <c r="CD37" i="3"/>
  <c r="BZ34" i="3"/>
  <c r="CC28" i="3"/>
  <c r="CE15" i="3"/>
  <c r="CE13" i="3"/>
  <c r="CI122" i="3"/>
  <c r="CI118" i="3"/>
  <c r="CN99" i="3"/>
  <c r="CJ98" i="3"/>
  <c r="CM92" i="3"/>
  <c r="CI87" i="3"/>
  <c r="CL85" i="3"/>
  <c r="CL81" i="3"/>
  <c r="CP79" i="3"/>
  <c r="CN68" i="3"/>
  <c r="CJ63" i="3"/>
  <c r="CM61" i="3"/>
  <c r="CI58" i="3"/>
  <c r="CL52" i="3"/>
  <c r="CK41" i="3"/>
  <c r="CN35" i="3"/>
  <c r="CI23" i="3"/>
  <c r="CP15" i="3"/>
  <c r="CV117" i="3"/>
  <c r="CV112" i="3"/>
  <c r="CR102" i="3"/>
  <c r="CV93" i="3"/>
  <c r="CT90" i="3"/>
  <c r="CS81" i="3"/>
  <c r="CR79" i="3"/>
  <c r="CR70" i="3"/>
  <c r="CV61" i="3"/>
  <c r="CT58" i="3"/>
  <c r="CS49" i="3"/>
  <c r="CV29" i="3"/>
  <c r="CT26" i="3"/>
  <c r="CS17" i="3"/>
  <c r="CR15" i="3"/>
  <c r="DC122" i="3"/>
  <c r="DC101" i="3"/>
  <c r="DB98" i="3"/>
  <c r="DB77" i="3"/>
  <c r="DA74" i="3"/>
  <c r="DA71" i="3"/>
  <c r="DE64" i="3"/>
  <c r="DB43" i="3"/>
  <c r="DA39" i="3"/>
  <c r="DB23" i="3"/>
  <c r="DJ122" i="3"/>
  <c r="DP115" i="3"/>
  <c r="DK109" i="3"/>
  <c r="DJ103" i="3"/>
  <c r="DJ90" i="3"/>
  <c r="DO44" i="3"/>
  <c r="DS114" i="3"/>
  <c r="DX104" i="3"/>
  <c r="DX93" i="3"/>
  <c r="DZ35" i="3"/>
  <c r="DT26" i="3"/>
  <c r="EC114" i="3"/>
  <c r="EE96" i="3"/>
  <c r="EB55" i="3"/>
  <c r="EC22" i="3"/>
  <c r="CS120" i="3"/>
  <c r="CL119" i="3"/>
  <c r="CJ116" i="3"/>
  <c r="CC115" i="3"/>
  <c r="CS112" i="3"/>
  <c r="CC111" i="3"/>
  <c r="CJ108" i="3"/>
  <c r="CC107" i="3"/>
  <c r="CS104" i="3"/>
  <c r="CJ100" i="3"/>
  <c r="CE98" i="3"/>
  <c r="CL95" i="3"/>
  <c r="CJ92" i="3"/>
  <c r="CE90" i="3"/>
  <c r="CS88" i="3"/>
  <c r="CL87" i="3"/>
  <c r="CJ84" i="3"/>
  <c r="CE82" i="3"/>
  <c r="CJ76" i="3"/>
  <c r="CE74" i="3"/>
  <c r="CS72" i="3"/>
  <c r="CL71" i="3"/>
  <c r="CE66" i="3"/>
  <c r="CS64" i="3"/>
  <c r="CJ60" i="3"/>
  <c r="CE58" i="3"/>
  <c r="CS56" i="3"/>
  <c r="CL55" i="3"/>
  <c r="CJ52" i="3"/>
  <c r="CE50" i="3"/>
  <c r="CS48" i="3"/>
  <c r="CL47" i="3"/>
  <c r="CJ44" i="3"/>
  <c r="CE42" i="3"/>
  <c r="CS40" i="3"/>
  <c r="CJ36" i="3"/>
  <c r="CS32" i="3"/>
  <c r="DK28" i="3"/>
  <c r="CE26" i="3"/>
  <c r="CS24" i="3"/>
  <c r="CJ20" i="3"/>
  <c r="DO18" i="3"/>
  <c r="CS16" i="3"/>
  <c r="CG112" i="3"/>
  <c r="CG104" i="3"/>
  <c r="CC101" i="3"/>
  <c r="CG95" i="3"/>
  <c r="CB90" i="3"/>
  <c r="CE88" i="3"/>
  <c r="CA85" i="3"/>
  <c r="CA83" i="3"/>
  <c r="CA81" i="3"/>
  <c r="CD77" i="3"/>
  <c r="BZ74" i="3"/>
  <c r="CB61" i="3"/>
  <c r="CE55" i="3"/>
  <c r="CE53" i="3"/>
  <c r="CA50" i="3"/>
  <c r="CD48" i="3"/>
  <c r="CD44" i="3"/>
  <c r="CC37" i="3"/>
  <c r="CG31" i="3"/>
  <c r="CB26" i="3"/>
  <c r="CE24" i="3"/>
  <c r="CA21" i="3"/>
  <c r="CA19" i="3"/>
  <c r="CA17" i="3"/>
  <c r="CD13" i="3"/>
  <c r="CL121" i="3"/>
  <c r="CK114" i="3"/>
  <c r="CJ107" i="3"/>
  <c r="CM101" i="3"/>
  <c r="CI98" i="3"/>
  <c r="CP88" i="3"/>
  <c r="CJ74" i="3"/>
  <c r="CI63" i="3"/>
  <c r="CP55" i="3"/>
  <c r="CJ41" i="3"/>
  <c r="CM37" i="3"/>
  <c r="CI30" i="3"/>
  <c r="CP20" i="3"/>
  <c r="CV109" i="3"/>
  <c r="CV104" i="3"/>
  <c r="CT93" i="3"/>
  <c r="CS90" i="3"/>
  <c r="CY75" i="3"/>
  <c r="CT61" i="3"/>
  <c r="CS58" i="3"/>
  <c r="CS55" i="3"/>
  <c r="CV40" i="3"/>
  <c r="CT29" i="3"/>
  <c r="CS26" i="3"/>
  <c r="DB122" i="3"/>
  <c r="DB119" i="3"/>
  <c r="DB101" i="3"/>
  <c r="DH91" i="3"/>
  <c r="DC61" i="3"/>
  <c r="DB58" i="3"/>
  <c r="DG27" i="3"/>
  <c r="DA15" i="3"/>
  <c r="DK41" i="3"/>
  <c r="DS103" i="3"/>
  <c r="DX53" i="3"/>
  <c r="DT15" i="3"/>
  <c r="ED53" i="3"/>
  <c r="DV117" i="3"/>
  <c r="EE117" i="3"/>
  <c r="DM117" i="3"/>
  <c r="DD117" i="3"/>
  <c r="CU117" i="3"/>
  <c r="CC117" i="3"/>
  <c r="EE89" i="3"/>
  <c r="DV89" i="3"/>
  <c r="DM89" i="3"/>
  <c r="DD89" i="3"/>
  <c r="CU89" i="3"/>
  <c r="CC89" i="3"/>
  <c r="DT70" i="3"/>
  <c r="EC70" i="3"/>
  <c r="DK70" i="3"/>
  <c r="CS70" i="3"/>
  <c r="CJ70" i="3"/>
  <c r="DB70" i="3"/>
  <c r="CA70" i="3"/>
  <c r="DV61" i="3"/>
  <c r="EE61" i="3"/>
  <c r="DM61" i="3"/>
  <c r="DD61" i="3"/>
  <c r="CU61" i="3"/>
  <c r="EE57" i="3"/>
  <c r="DV57" i="3"/>
  <c r="DM57" i="3"/>
  <c r="DD57" i="3"/>
  <c r="CU57" i="3"/>
  <c r="CC57" i="3"/>
  <c r="EC34" i="3"/>
  <c r="DK34" i="3"/>
  <c r="DB34" i="3"/>
  <c r="DT34" i="3"/>
  <c r="DV29" i="3"/>
  <c r="DM29" i="3"/>
  <c r="DD29" i="3"/>
  <c r="EE29" i="3"/>
  <c r="CU29" i="3"/>
  <c r="EC18" i="3"/>
  <c r="DB18" i="3"/>
  <c r="DK18" i="3"/>
  <c r="DT18" i="3"/>
  <c r="DV13" i="3"/>
  <c r="DM13" i="3"/>
  <c r="DD13" i="3"/>
  <c r="EE13" i="3"/>
  <c r="CU13" i="3"/>
  <c r="EH112" i="3"/>
  <c r="DP112" i="3"/>
  <c r="DG112" i="3"/>
  <c r="CX112" i="3"/>
  <c r="CO112" i="3"/>
  <c r="EH92" i="3"/>
  <c r="DY92" i="3"/>
  <c r="DP92" i="3"/>
  <c r="DG92" i="3"/>
  <c r="CX92" i="3"/>
  <c r="CO92" i="3"/>
  <c r="CF92" i="3"/>
  <c r="EH72" i="3"/>
  <c r="DP72" i="3"/>
  <c r="DG72" i="3"/>
  <c r="CX72" i="3"/>
  <c r="CO72" i="3"/>
  <c r="CF72" i="3"/>
  <c r="EH52" i="3"/>
  <c r="DY52" i="3"/>
  <c r="DP52" i="3"/>
  <c r="DG52" i="3"/>
  <c r="CX52" i="3"/>
  <c r="CO52" i="3"/>
  <c r="CF52" i="3"/>
  <c r="EH32" i="3"/>
  <c r="CX32" i="3"/>
  <c r="CO32" i="3"/>
  <c r="CF32" i="3"/>
  <c r="DP32" i="3"/>
  <c r="DG32" i="3"/>
  <c r="EH16" i="3"/>
  <c r="DG16" i="3"/>
  <c r="CX16" i="3"/>
  <c r="CO16" i="3"/>
  <c r="CF16" i="3"/>
  <c r="DP16" i="3"/>
  <c r="CN76" i="3"/>
  <c r="CL29" i="3"/>
  <c r="CS42" i="3"/>
  <c r="DT58" i="3"/>
  <c r="DU121" i="3"/>
  <c r="DL121" i="3"/>
  <c r="ED121" i="3"/>
  <c r="CT121" i="3"/>
  <c r="CB121" i="3"/>
  <c r="DC121" i="3"/>
  <c r="DU117" i="3"/>
  <c r="DL117" i="3"/>
  <c r="ED117" i="3"/>
  <c r="CB117" i="3"/>
  <c r="CK117" i="3"/>
  <c r="DU113" i="3"/>
  <c r="DL113" i="3"/>
  <c r="ED113" i="3"/>
  <c r="CT113" i="3"/>
  <c r="CB113" i="3"/>
  <c r="DC113" i="3"/>
  <c r="EF108" i="3"/>
  <c r="DW108" i="3"/>
  <c r="DN108" i="3"/>
  <c r="CV108" i="3"/>
  <c r="DE108" i="3"/>
  <c r="DU105" i="3"/>
  <c r="DL105" i="3"/>
  <c r="ED105" i="3"/>
  <c r="CT105" i="3"/>
  <c r="CB105" i="3"/>
  <c r="DC105" i="3"/>
  <c r="EB98" i="3"/>
  <c r="DJ98" i="3"/>
  <c r="CR98" i="3"/>
  <c r="DS94" i="3"/>
  <c r="DA94" i="3"/>
  <c r="BZ94" i="3"/>
  <c r="EF88" i="3"/>
  <c r="DW88" i="3"/>
  <c r="DN88" i="3"/>
  <c r="CM88" i="3"/>
  <c r="EF84" i="3"/>
  <c r="DW84" i="3"/>
  <c r="DN84" i="3"/>
  <c r="CV84" i="3"/>
  <c r="DE84" i="3"/>
  <c r="EF80" i="3"/>
  <c r="DW80" i="3"/>
  <c r="DN80" i="3"/>
  <c r="CM80" i="3"/>
  <c r="EF76" i="3"/>
  <c r="DW76" i="3"/>
  <c r="DN76" i="3"/>
  <c r="CV76" i="3"/>
  <c r="DE76" i="3"/>
  <c r="EF72" i="3"/>
  <c r="DW72" i="3"/>
  <c r="DN72" i="3"/>
  <c r="CM72" i="3"/>
  <c r="EF68" i="3"/>
  <c r="DW68" i="3"/>
  <c r="DN68" i="3"/>
  <c r="CV68" i="3"/>
  <c r="DE68" i="3"/>
  <c r="DS62" i="3"/>
  <c r="EB62" i="3"/>
  <c r="DA62" i="3"/>
  <c r="BZ62" i="3"/>
  <c r="EB58" i="3"/>
  <c r="DS58" i="3"/>
  <c r="CR58" i="3"/>
  <c r="DS54" i="3"/>
  <c r="EB54" i="3"/>
  <c r="DA54" i="3"/>
  <c r="BZ54" i="3"/>
  <c r="DJ54" i="3"/>
  <c r="EB38" i="3"/>
  <c r="DS38" i="3"/>
  <c r="BZ38" i="3"/>
  <c r="DJ38" i="3"/>
  <c r="EB34" i="3"/>
  <c r="DJ34" i="3"/>
  <c r="DA34" i="3"/>
  <c r="DS34" i="3"/>
  <c r="CR34" i="3"/>
  <c r="DU21" i="3"/>
  <c r="DL21" i="3"/>
  <c r="DC21" i="3"/>
  <c r="ED21" i="3"/>
  <c r="CK21" i="3"/>
  <c r="EI119" i="3"/>
  <c r="DZ119" i="3"/>
  <c r="DQ119" i="3"/>
  <c r="CY119" i="3"/>
  <c r="DH119" i="3"/>
  <c r="DZ103" i="3"/>
  <c r="DQ103" i="3"/>
  <c r="CY103" i="3"/>
  <c r="DH103" i="3"/>
  <c r="DQ83" i="3"/>
  <c r="CP83" i="3"/>
  <c r="EI83" i="3"/>
  <c r="CG83" i="3"/>
  <c r="EI63" i="3"/>
  <c r="DZ63" i="3"/>
  <c r="DQ63" i="3"/>
  <c r="CY63" i="3"/>
  <c r="DH63" i="3"/>
  <c r="EI43" i="3"/>
  <c r="DQ43" i="3"/>
  <c r="DZ43" i="3"/>
  <c r="CP43" i="3"/>
  <c r="CG43" i="3"/>
  <c r="DQ23" i="3"/>
  <c r="DZ23" i="3"/>
  <c r="DH23" i="3"/>
  <c r="CY23" i="3"/>
  <c r="CG103" i="3"/>
  <c r="CG39" i="3"/>
  <c r="CI106" i="3"/>
  <c r="CK89" i="3"/>
  <c r="CJ82" i="3"/>
  <c r="CP63" i="3"/>
  <c r="CK25" i="3"/>
  <c r="DC117" i="3"/>
  <c r="DH83" i="3"/>
  <c r="DB50" i="3"/>
  <c r="DQ35" i="3"/>
  <c r="DV116" i="3"/>
  <c r="DM116" i="3"/>
  <c r="DD116" i="3"/>
  <c r="CU116" i="3"/>
  <c r="EE116" i="3"/>
  <c r="CC116" i="3"/>
  <c r="EG111" i="3"/>
  <c r="DX111" i="3"/>
  <c r="DO111" i="3"/>
  <c r="DF111" i="3"/>
  <c r="CW111" i="3"/>
  <c r="EG107" i="3"/>
  <c r="DO107" i="3"/>
  <c r="DF107" i="3"/>
  <c r="CW107" i="3"/>
  <c r="DX107" i="3"/>
  <c r="DV104" i="3"/>
  <c r="DM104" i="3"/>
  <c r="DD104" i="3"/>
  <c r="CU104" i="3"/>
  <c r="CL104" i="3"/>
  <c r="CC104" i="3"/>
  <c r="DV92" i="3"/>
  <c r="DM92" i="3"/>
  <c r="EE92" i="3"/>
  <c r="DD92" i="3"/>
  <c r="CU92" i="3"/>
  <c r="EG87" i="3"/>
  <c r="DX87" i="3"/>
  <c r="DO87" i="3"/>
  <c r="DF87" i="3"/>
  <c r="CW87" i="3"/>
  <c r="EC77" i="3"/>
  <c r="DT77" i="3"/>
  <c r="CS77" i="3"/>
  <c r="CJ77" i="3"/>
  <c r="DV72" i="3"/>
  <c r="DM72" i="3"/>
  <c r="EE72" i="3"/>
  <c r="DD72" i="3"/>
  <c r="CU72" i="3"/>
  <c r="CL72" i="3"/>
  <c r="CC72" i="3"/>
  <c r="DV68" i="3"/>
  <c r="EE68" i="3"/>
  <c r="DM68" i="3"/>
  <c r="DD68" i="3"/>
  <c r="CU68" i="3"/>
  <c r="EG63" i="3"/>
  <c r="DX63" i="3"/>
  <c r="DO63" i="3"/>
  <c r="DF63" i="3"/>
  <c r="CW63" i="3"/>
  <c r="EG59" i="3"/>
  <c r="DO59" i="3"/>
  <c r="DF59" i="3"/>
  <c r="CW59" i="3"/>
  <c r="DX59" i="3"/>
  <c r="CE59" i="3"/>
  <c r="DT57" i="3"/>
  <c r="EC57" i="3"/>
  <c r="DB57" i="3"/>
  <c r="DK57" i="3"/>
  <c r="EG51" i="3"/>
  <c r="DO51" i="3"/>
  <c r="DF51" i="3"/>
  <c r="CW51" i="3"/>
  <c r="CE51" i="3"/>
  <c r="DV48" i="3"/>
  <c r="EE48" i="3"/>
  <c r="DM48" i="3"/>
  <c r="DD48" i="3"/>
  <c r="CU48" i="3"/>
  <c r="CL48" i="3"/>
  <c r="CC48" i="3"/>
  <c r="DV44" i="3"/>
  <c r="DM44" i="3"/>
  <c r="EE44" i="3"/>
  <c r="DD44" i="3"/>
  <c r="CU44" i="3"/>
  <c r="DV40" i="3"/>
  <c r="DM40" i="3"/>
  <c r="DD40" i="3"/>
  <c r="CU40" i="3"/>
  <c r="EE40" i="3"/>
  <c r="CL40" i="3"/>
  <c r="CC40" i="3"/>
  <c r="EC37" i="3"/>
  <c r="DK37" i="3"/>
  <c r="DB37" i="3"/>
  <c r="CS37" i="3"/>
  <c r="CJ37" i="3"/>
  <c r="EG31" i="3"/>
  <c r="DX31" i="3"/>
  <c r="DF31" i="3"/>
  <c r="CW31" i="3"/>
  <c r="EG27" i="3"/>
  <c r="DO27" i="3"/>
  <c r="DF27" i="3"/>
  <c r="CW27" i="3"/>
  <c r="DX27" i="3"/>
  <c r="CE27" i="3"/>
  <c r="EC25" i="3"/>
  <c r="DT25" i="3"/>
  <c r="DB25" i="3"/>
  <c r="DV20" i="3"/>
  <c r="DM20" i="3"/>
  <c r="DD20" i="3"/>
  <c r="EE20" i="3"/>
  <c r="CU20" i="3"/>
  <c r="EH111" i="3"/>
  <c r="DY111" i="3"/>
  <c r="DG111" i="3"/>
  <c r="CX111" i="3"/>
  <c r="CO111" i="3"/>
  <c r="DP111" i="3"/>
  <c r="EH95" i="3"/>
  <c r="DY95" i="3"/>
  <c r="DG95" i="3"/>
  <c r="CX95" i="3"/>
  <c r="CO95" i="3"/>
  <c r="CF95" i="3"/>
  <c r="DP95" i="3"/>
  <c r="EH79" i="3"/>
  <c r="DY79" i="3"/>
  <c r="DG79" i="3"/>
  <c r="CX79" i="3"/>
  <c r="CO79" i="3"/>
  <c r="CF79" i="3"/>
  <c r="DP79" i="3"/>
  <c r="EH63" i="3"/>
  <c r="DY63" i="3"/>
  <c r="DG63" i="3"/>
  <c r="CX63" i="3"/>
  <c r="CO63" i="3"/>
  <c r="CF63" i="3"/>
  <c r="DP63" i="3"/>
  <c r="EH51" i="3"/>
  <c r="DY51" i="3"/>
  <c r="DG51" i="3"/>
  <c r="CX51" i="3"/>
  <c r="CO51" i="3"/>
  <c r="CF51" i="3"/>
  <c r="EH43" i="3"/>
  <c r="DP43" i="3"/>
  <c r="DG43" i="3"/>
  <c r="CX43" i="3"/>
  <c r="CO43" i="3"/>
  <c r="CF43" i="3"/>
  <c r="EH31" i="3"/>
  <c r="DY31" i="3"/>
  <c r="CX31" i="3"/>
  <c r="CO31" i="3"/>
  <c r="CF31" i="3"/>
  <c r="DP31" i="3"/>
  <c r="DG31" i="3"/>
  <c r="EH23" i="3"/>
  <c r="DY23" i="3"/>
  <c r="DP23" i="3"/>
  <c r="CX23" i="3"/>
  <c r="CO23" i="3"/>
  <c r="CF23" i="3"/>
  <c r="EH15" i="3"/>
  <c r="DY15" i="3"/>
  <c r="CX15" i="3"/>
  <c r="CO15" i="3"/>
  <c r="CF15" i="3"/>
  <c r="DG15" i="3"/>
  <c r="BZ118" i="3"/>
  <c r="CF111" i="3"/>
  <c r="CA98" i="3"/>
  <c r="CL76" i="3"/>
  <c r="CN63" i="3"/>
  <c r="CL41" i="3"/>
  <c r="CN28" i="3"/>
  <c r="CI14" i="3"/>
  <c r="CV96" i="3"/>
  <c r="CT85" i="3"/>
  <c r="DA114" i="3"/>
  <c r="DE104" i="3"/>
  <c r="DH43" i="3"/>
  <c r="DG23" i="3"/>
  <c r="DT37" i="3"/>
  <c r="EB86" i="3"/>
  <c r="EI23" i="3"/>
  <c r="CD98" i="3"/>
  <c r="CD90" i="3"/>
  <c r="CD82" i="3"/>
  <c r="CD74" i="3"/>
  <c r="CD66" i="3"/>
  <c r="CD58" i="3"/>
  <c r="CD50" i="3"/>
  <c r="CD42" i="3"/>
  <c r="DC39" i="3"/>
  <c r="CD34" i="3"/>
  <c r="CD26" i="3"/>
  <c r="CD18" i="3"/>
  <c r="CF120" i="3"/>
  <c r="BZ119" i="3"/>
  <c r="CE117" i="3"/>
  <c r="CG115" i="3"/>
  <c r="CF112" i="3"/>
  <c r="CE109" i="3"/>
  <c r="CF104" i="3"/>
  <c r="CB101" i="3"/>
  <c r="CA90" i="3"/>
  <c r="CD88" i="3"/>
  <c r="CD84" i="3"/>
  <c r="CC77" i="3"/>
  <c r="CG71" i="3"/>
  <c r="CB66" i="3"/>
  <c r="CE64" i="3"/>
  <c r="CA61" i="3"/>
  <c r="CA57" i="3"/>
  <c r="CD53" i="3"/>
  <c r="BZ50" i="3"/>
  <c r="CC44" i="3"/>
  <c r="CB37" i="3"/>
  <c r="CE31" i="3"/>
  <c r="CD24" i="3"/>
  <c r="CD20" i="3"/>
  <c r="CC13" i="3"/>
  <c r="CK121" i="3"/>
  <c r="CN115" i="3"/>
  <c r="CM108" i="3"/>
  <c r="CL101" i="3"/>
  <c r="CL97" i="3"/>
  <c r="CP95" i="3"/>
  <c r="CN84" i="3"/>
  <c r="CJ81" i="3"/>
  <c r="CJ79" i="3"/>
  <c r="CI74" i="3"/>
  <c r="CL68" i="3"/>
  <c r="CK57" i="3"/>
  <c r="CN51" i="3"/>
  <c r="CJ50" i="3"/>
  <c r="CM44" i="3"/>
  <c r="CL37" i="3"/>
  <c r="CL33" i="3"/>
  <c r="CP31" i="3"/>
  <c r="CN20" i="3"/>
  <c r="CJ17" i="3"/>
  <c r="CS117" i="3"/>
  <c r="CT109" i="3"/>
  <c r="CS89" i="3"/>
  <c r="CR78" i="3"/>
  <c r="CV69" i="3"/>
  <c r="CT66" i="3"/>
  <c r="CS57" i="3"/>
  <c r="CR55" i="3"/>
  <c r="CR46" i="3"/>
  <c r="CS25" i="3"/>
  <c r="CR14" i="3"/>
  <c r="DA122" i="3"/>
  <c r="DA119" i="3"/>
  <c r="DH115" i="3"/>
  <c r="DE109" i="3"/>
  <c r="DC106" i="3"/>
  <c r="DB82" i="3"/>
  <c r="DA58" i="3"/>
  <c r="DH51" i="3"/>
  <c r="DE48" i="3"/>
  <c r="DA38" i="3"/>
  <c r="DB33" i="3"/>
  <c r="DJ94" i="3"/>
  <c r="DK81" i="3"/>
  <c r="DJ62" i="3"/>
  <c r="DX120" i="3"/>
  <c r="DT42" i="3"/>
  <c r="EB94" i="3"/>
  <c r="EB79" i="3"/>
  <c r="EI47" i="3"/>
  <c r="EE37" i="3"/>
  <c r="EF39" i="2"/>
  <c r="DN39" i="2"/>
  <c r="DW39" i="2"/>
  <c r="ED38" i="2"/>
  <c r="DU38" i="2"/>
  <c r="DL38" i="2"/>
  <c r="EB37" i="2"/>
  <c r="DS37" i="2"/>
  <c r="DJ37" i="2"/>
  <c r="CD35" i="2"/>
  <c r="EF35" i="2"/>
  <c r="DW35" i="2"/>
  <c r="DN35" i="2"/>
  <c r="ED34" i="2"/>
  <c r="DL34" i="2"/>
  <c r="DU34" i="2"/>
  <c r="EB33" i="2"/>
  <c r="DS33" i="2"/>
  <c r="DJ33" i="2"/>
  <c r="EF31" i="2"/>
  <c r="DN31" i="2"/>
  <c r="DW31" i="2"/>
  <c r="ED30" i="2"/>
  <c r="DU30" i="2"/>
  <c r="DL30" i="2"/>
  <c r="EB29" i="2"/>
  <c r="DS29" i="2"/>
  <c r="DJ29" i="2"/>
  <c r="CD27" i="2"/>
  <c r="EF27" i="2"/>
  <c r="DW27" i="2"/>
  <c r="DN27" i="2"/>
  <c r="ED26" i="2"/>
  <c r="DU26" i="2"/>
  <c r="DL26" i="2"/>
  <c r="EB25" i="2"/>
  <c r="DS25" i="2"/>
  <c r="DJ25" i="2"/>
  <c r="EF23" i="2"/>
  <c r="DN23" i="2"/>
  <c r="DW23" i="2"/>
  <c r="ED22" i="2"/>
  <c r="DU22" i="2"/>
  <c r="DL22" i="2"/>
  <c r="EB21" i="2"/>
  <c r="DS21" i="2"/>
  <c r="DJ21" i="2"/>
  <c r="CD19" i="2"/>
  <c r="EF19" i="2"/>
  <c r="DW19" i="2"/>
  <c r="DN19" i="2"/>
  <c r="ED18" i="2"/>
  <c r="DU18" i="2"/>
  <c r="DL18" i="2"/>
  <c r="EB17" i="2"/>
  <c r="DS17" i="2"/>
  <c r="DJ17" i="2"/>
  <c r="EF15" i="2"/>
  <c r="DW15" i="2"/>
  <c r="DN15" i="2"/>
  <c r="ED14" i="2"/>
  <c r="DU14" i="2"/>
  <c r="DL14" i="2"/>
  <c r="EB13" i="2"/>
  <c r="DS13" i="2"/>
  <c r="DJ13" i="2"/>
  <c r="CD11" i="2"/>
  <c r="EF11" i="2"/>
  <c r="DW11" i="2"/>
  <c r="DN11" i="2"/>
  <c r="ED10" i="2"/>
  <c r="DU10" i="2"/>
  <c r="DL10" i="2"/>
  <c r="EB9" i="2"/>
  <c r="DS9" i="2"/>
  <c r="DJ9" i="2"/>
  <c r="CF40" i="2"/>
  <c r="EH40" i="2"/>
  <c r="DY40" i="2"/>
  <c r="DP40" i="2"/>
  <c r="EH36" i="2"/>
  <c r="DY36" i="2"/>
  <c r="DP36" i="2"/>
  <c r="CF32" i="2"/>
  <c r="EH32" i="2"/>
  <c r="DY32" i="2"/>
  <c r="DP32" i="2"/>
  <c r="EH28" i="2"/>
  <c r="DY28" i="2"/>
  <c r="DP28" i="2"/>
  <c r="CF24" i="2"/>
  <c r="EH24" i="2"/>
  <c r="DY24" i="2"/>
  <c r="DP24" i="2"/>
  <c r="EH20" i="2"/>
  <c r="DY20" i="2"/>
  <c r="DP20" i="2"/>
  <c r="CF16" i="2"/>
  <c r="EH16" i="2"/>
  <c r="DY16" i="2"/>
  <c r="DP16" i="2"/>
  <c r="EH12" i="2"/>
  <c r="DY12" i="2"/>
  <c r="DP12" i="2"/>
  <c r="DS52" i="2"/>
  <c r="DJ52" i="2"/>
  <c r="EB52" i="2"/>
  <c r="EB51" i="2"/>
  <c r="DS51" i="2"/>
  <c r="DJ51" i="2"/>
  <c r="DS50" i="2"/>
  <c r="EB50" i="2"/>
  <c r="DJ50" i="2"/>
  <c r="EB49" i="2"/>
  <c r="DS49" i="2"/>
  <c r="DJ49" i="2"/>
  <c r="DS48" i="2"/>
  <c r="DJ48" i="2"/>
  <c r="EB48" i="2"/>
  <c r="EB47" i="2"/>
  <c r="DS47" i="2"/>
  <c r="DJ47" i="2"/>
  <c r="BZ46" i="2"/>
  <c r="DS46" i="2"/>
  <c r="DJ46" i="2"/>
  <c r="EB46" i="2"/>
  <c r="EB45" i="2"/>
  <c r="DS45" i="2"/>
  <c r="DJ45" i="2"/>
  <c r="DS44" i="2"/>
  <c r="EB44" i="2"/>
  <c r="DJ44" i="2"/>
  <c r="EB43" i="2"/>
  <c r="DS43" i="2"/>
  <c r="DJ43" i="2"/>
  <c r="DS42" i="2"/>
  <c r="DJ42" i="2"/>
  <c r="EB42" i="2"/>
  <c r="EB41" i="2"/>
  <c r="DS41" i="2"/>
  <c r="DJ41" i="2"/>
  <c r="EB77" i="2"/>
  <c r="DS77" i="2"/>
  <c r="DJ77" i="2"/>
  <c r="DS76" i="2"/>
  <c r="EB76" i="2"/>
  <c r="DJ76" i="2"/>
  <c r="EB75" i="2"/>
  <c r="DS75" i="2"/>
  <c r="DJ75" i="2"/>
  <c r="DS74" i="2"/>
  <c r="DJ74" i="2"/>
  <c r="EB74" i="2"/>
  <c r="EB73" i="2"/>
  <c r="DS73" i="2"/>
  <c r="DJ73" i="2"/>
  <c r="DS72" i="2"/>
  <c r="EB72" i="2"/>
  <c r="DJ72" i="2"/>
  <c r="EB71" i="2"/>
  <c r="DS71" i="2"/>
  <c r="DJ71" i="2"/>
  <c r="DS70" i="2"/>
  <c r="DJ70" i="2"/>
  <c r="EB70" i="2"/>
  <c r="EB69" i="2"/>
  <c r="DS69" i="2"/>
  <c r="DJ69" i="2"/>
  <c r="DS68" i="2"/>
  <c r="DJ68" i="2"/>
  <c r="EB68" i="2"/>
  <c r="EB67" i="2"/>
  <c r="DS67" i="2"/>
  <c r="DJ67" i="2"/>
  <c r="DS66" i="2"/>
  <c r="EB66" i="2"/>
  <c r="DJ66" i="2"/>
  <c r="EB65" i="2"/>
  <c r="DS65" i="2"/>
  <c r="DJ65" i="2"/>
  <c r="DS64" i="2"/>
  <c r="DJ64" i="2"/>
  <c r="EB64" i="2"/>
  <c r="EB63" i="2"/>
  <c r="DS63" i="2"/>
  <c r="DJ63" i="2"/>
  <c r="DS62" i="2"/>
  <c r="DJ62" i="2"/>
  <c r="EB62" i="2"/>
  <c r="BZ61" i="2"/>
  <c r="EB61" i="2"/>
  <c r="DS61" i="2"/>
  <c r="DJ61" i="2"/>
  <c r="DS60" i="2"/>
  <c r="EB60" i="2"/>
  <c r="DJ60" i="2"/>
  <c r="EB59" i="2"/>
  <c r="DS59" i="2"/>
  <c r="DJ59" i="2"/>
  <c r="DS58" i="2"/>
  <c r="DJ58" i="2"/>
  <c r="EB58" i="2"/>
  <c r="EB57" i="2"/>
  <c r="DS57" i="2"/>
  <c r="DJ57" i="2"/>
  <c r="DS56" i="2"/>
  <c r="EB56" i="2"/>
  <c r="DJ56" i="2"/>
  <c r="EB55" i="2"/>
  <c r="DS55" i="2"/>
  <c r="DJ55" i="2"/>
  <c r="BZ54" i="2"/>
  <c r="DS54" i="2"/>
  <c r="DJ54" i="2"/>
  <c r="EB54" i="2"/>
  <c r="EB53" i="2"/>
  <c r="DS53" i="2"/>
  <c r="DJ53" i="2"/>
  <c r="DS122" i="2"/>
  <c r="DJ122" i="2"/>
  <c r="EB122" i="2"/>
  <c r="CD121" i="2"/>
  <c r="EF121" i="2"/>
  <c r="DW121" i="2"/>
  <c r="DN121" i="2"/>
  <c r="EB120" i="2"/>
  <c r="DS120" i="2"/>
  <c r="DJ120" i="2"/>
  <c r="CD119" i="2"/>
  <c r="EF119" i="2"/>
  <c r="DW119" i="2"/>
  <c r="DN119" i="2"/>
  <c r="DS118" i="2"/>
  <c r="DJ118" i="2"/>
  <c r="EB118" i="2"/>
  <c r="CD117" i="2"/>
  <c r="EF117" i="2"/>
  <c r="DW117" i="2"/>
  <c r="DN117" i="2"/>
  <c r="DS116" i="2"/>
  <c r="DJ116" i="2"/>
  <c r="EB116" i="2"/>
  <c r="CD115" i="2"/>
  <c r="EF115" i="2"/>
  <c r="DW115" i="2"/>
  <c r="DN115" i="2"/>
  <c r="EB114" i="2"/>
  <c r="DS114" i="2"/>
  <c r="DJ114" i="2"/>
  <c r="CD113" i="2"/>
  <c r="EF113" i="2"/>
  <c r="DW113" i="2"/>
  <c r="DN113" i="2"/>
  <c r="DS112" i="2"/>
  <c r="DJ112" i="2"/>
  <c r="EB112" i="2"/>
  <c r="CD111" i="2"/>
  <c r="EF111" i="2"/>
  <c r="DW111" i="2"/>
  <c r="DN111" i="2"/>
  <c r="DS110" i="2"/>
  <c r="DJ110" i="2"/>
  <c r="EB110" i="2"/>
  <c r="CD109" i="2"/>
  <c r="EF109" i="2"/>
  <c r="DW109" i="2"/>
  <c r="DN109" i="2"/>
  <c r="DS108" i="2"/>
  <c r="EB108" i="2"/>
  <c r="DJ108" i="2"/>
  <c r="CD107" i="2"/>
  <c r="EF107" i="2"/>
  <c r="DW107" i="2"/>
  <c r="DN107" i="2"/>
  <c r="DS106" i="2"/>
  <c r="DJ106" i="2"/>
  <c r="EB106" i="2"/>
  <c r="CD105" i="2"/>
  <c r="EF105" i="2"/>
  <c r="DW105" i="2"/>
  <c r="DN105" i="2"/>
  <c r="DS104" i="2"/>
  <c r="EB104" i="2"/>
  <c r="DJ104" i="2"/>
  <c r="CD103" i="2"/>
  <c r="EF103" i="2"/>
  <c r="DN103" i="2"/>
  <c r="DW103" i="2"/>
  <c r="DS102" i="2"/>
  <c r="DJ102" i="2"/>
  <c r="EB102" i="2"/>
  <c r="CD101" i="2"/>
  <c r="EF101" i="2"/>
  <c r="DN101" i="2"/>
  <c r="DW101" i="2"/>
  <c r="DS100" i="2"/>
  <c r="DJ100" i="2"/>
  <c r="EB100" i="2"/>
  <c r="CD99" i="2"/>
  <c r="EF99" i="2"/>
  <c r="DW99" i="2"/>
  <c r="DN99" i="2"/>
  <c r="DS98" i="2"/>
  <c r="EB98" i="2"/>
  <c r="DJ98" i="2"/>
  <c r="CD97" i="2"/>
  <c r="EF97" i="2"/>
  <c r="DW97" i="2"/>
  <c r="DN97" i="2"/>
  <c r="DS96" i="2"/>
  <c r="DJ96" i="2"/>
  <c r="EB96" i="2"/>
  <c r="CD95" i="2"/>
  <c r="EF95" i="2"/>
  <c r="DN95" i="2"/>
  <c r="DW95" i="2"/>
  <c r="DS94" i="2"/>
  <c r="DJ94" i="2"/>
  <c r="EB94" i="2"/>
  <c r="CD93" i="2"/>
  <c r="EF93" i="2"/>
  <c r="DW93" i="2"/>
  <c r="DN93" i="2"/>
  <c r="DS92" i="2"/>
  <c r="EB92" i="2"/>
  <c r="DJ92" i="2"/>
  <c r="CD91" i="2"/>
  <c r="EF91" i="2"/>
  <c r="DW91" i="2"/>
  <c r="DN91" i="2"/>
  <c r="DS90" i="2"/>
  <c r="DJ90" i="2"/>
  <c r="EB90" i="2"/>
  <c r="CD89" i="2"/>
  <c r="EF89" i="2"/>
  <c r="DW89" i="2"/>
  <c r="DN89" i="2"/>
  <c r="DS88" i="2"/>
  <c r="EB88" i="2"/>
  <c r="DJ88" i="2"/>
  <c r="CD87" i="2"/>
  <c r="EF87" i="2"/>
  <c r="DN87" i="2"/>
  <c r="DW87" i="2"/>
  <c r="DS86" i="2"/>
  <c r="DJ86" i="2"/>
  <c r="EB86" i="2"/>
  <c r="CD85" i="2"/>
  <c r="EF85" i="2"/>
  <c r="DN85" i="2"/>
  <c r="DS84" i="2"/>
  <c r="DJ84" i="2"/>
  <c r="EB84" i="2"/>
  <c r="EF83" i="2"/>
  <c r="CD83" i="2"/>
  <c r="DW83" i="2"/>
  <c r="DN83" i="2"/>
  <c r="DS82" i="2"/>
  <c r="EB82" i="2"/>
  <c r="DJ82" i="2"/>
  <c r="CD81" i="2"/>
  <c r="EF81" i="2"/>
  <c r="DW81" i="2"/>
  <c r="DN81" i="2"/>
  <c r="DS80" i="2"/>
  <c r="DJ80" i="2"/>
  <c r="EB80" i="2"/>
  <c r="CD79" i="2"/>
  <c r="EF79" i="2"/>
  <c r="DN79" i="2"/>
  <c r="DW79" i="2"/>
  <c r="DS78" i="2"/>
  <c r="DJ78" i="2"/>
  <c r="EB78" i="2"/>
  <c r="DK122" i="3"/>
  <c r="CA122" i="3"/>
  <c r="DT122" i="3"/>
  <c r="DK114" i="3"/>
  <c r="CA114" i="3"/>
  <c r="EG108" i="3"/>
  <c r="DX108" i="3"/>
  <c r="DO108" i="3"/>
  <c r="DF108" i="3"/>
  <c r="CW108" i="3"/>
  <c r="EC102" i="3"/>
  <c r="DT102" i="3"/>
  <c r="DK102" i="3"/>
  <c r="CS102" i="3"/>
  <c r="CJ102" i="3"/>
  <c r="DB102" i="3"/>
  <c r="CA102" i="3"/>
  <c r="EG96" i="3"/>
  <c r="DO96" i="3"/>
  <c r="DX96" i="3"/>
  <c r="DF96" i="3"/>
  <c r="CW96" i="3"/>
  <c r="CN96" i="3"/>
  <c r="EC94" i="3"/>
  <c r="DT94" i="3"/>
  <c r="DK94" i="3"/>
  <c r="CS94" i="3"/>
  <c r="CJ94" i="3"/>
  <c r="DB94" i="3"/>
  <c r="CA94" i="3"/>
  <c r="EG80" i="3"/>
  <c r="DO80" i="3"/>
  <c r="DX80" i="3"/>
  <c r="DF80" i="3"/>
  <c r="CW80" i="3"/>
  <c r="CN80" i="3"/>
  <c r="EE73" i="3"/>
  <c r="DV73" i="3"/>
  <c r="DM73" i="3"/>
  <c r="DD73" i="3"/>
  <c r="CU73" i="3"/>
  <c r="CC73" i="3"/>
  <c r="EE49" i="3"/>
  <c r="DV49" i="3"/>
  <c r="DM49" i="3"/>
  <c r="DD49" i="3"/>
  <c r="CU49" i="3"/>
  <c r="CC49" i="3"/>
  <c r="DV45" i="3"/>
  <c r="DM45" i="3"/>
  <c r="DD45" i="3"/>
  <c r="CU45" i="3"/>
  <c r="EE45" i="3"/>
  <c r="DK38" i="3"/>
  <c r="EC38" i="3"/>
  <c r="DT38" i="3"/>
  <c r="DB38" i="3"/>
  <c r="CS38" i="3"/>
  <c r="CJ38" i="3"/>
  <c r="CA38" i="3"/>
  <c r="EG32" i="3"/>
  <c r="DO32" i="3"/>
  <c r="DF32" i="3"/>
  <c r="DX32" i="3"/>
  <c r="CW32" i="3"/>
  <c r="CN32" i="3"/>
  <c r="EC26" i="3"/>
  <c r="DB26" i="3"/>
  <c r="DV21" i="3"/>
  <c r="DM21" i="3"/>
  <c r="DD21" i="3"/>
  <c r="CU21" i="3"/>
  <c r="EE21" i="3"/>
  <c r="EE17" i="3"/>
  <c r="DV17" i="3"/>
  <c r="DM17" i="3"/>
  <c r="DD17" i="3"/>
  <c r="CU17" i="3"/>
  <c r="CC17" i="3"/>
  <c r="CG119" i="3"/>
  <c r="CB69" i="3"/>
  <c r="CE32" i="3"/>
  <c r="CL69" i="3"/>
  <c r="CI38" i="3"/>
  <c r="CJ18" i="3"/>
  <c r="CR118" i="3"/>
  <c r="CR62" i="3"/>
  <c r="DJ110" i="3"/>
  <c r="ED29" i="3"/>
  <c r="DT113" i="3"/>
  <c r="EC113" i="3"/>
  <c r="CA113" i="3"/>
  <c r="DB113" i="3"/>
  <c r="EG103" i="3"/>
  <c r="DX103" i="3"/>
  <c r="DO103" i="3"/>
  <c r="DF103" i="3"/>
  <c r="CW103" i="3"/>
  <c r="DV100" i="3"/>
  <c r="DM100" i="3"/>
  <c r="DD100" i="3"/>
  <c r="CU100" i="3"/>
  <c r="EE100" i="3"/>
  <c r="EG95" i="3"/>
  <c r="DX95" i="3"/>
  <c r="DO95" i="3"/>
  <c r="DF95" i="3"/>
  <c r="CW95" i="3"/>
  <c r="EG83" i="3"/>
  <c r="DO83" i="3"/>
  <c r="DF83" i="3"/>
  <c r="CW83" i="3"/>
  <c r="CE83" i="3"/>
  <c r="DV80" i="3"/>
  <c r="DM80" i="3"/>
  <c r="DD80" i="3"/>
  <c r="CU80" i="3"/>
  <c r="CL80" i="3"/>
  <c r="CC80" i="3"/>
  <c r="EG71" i="3"/>
  <c r="DX71" i="3"/>
  <c r="DO71" i="3"/>
  <c r="DF71" i="3"/>
  <c r="CW71" i="3"/>
  <c r="DT65" i="3"/>
  <c r="EC65" i="3"/>
  <c r="DB65" i="3"/>
  <c r="EG55" i="3"/>
  <c r="DX55" i="3"/>
  <c r="DO55" i="3"/>
  <c r="DF55" i="3"/>
  <c r="CW55" i="3"/>
  <c r="DV52" i="3"/>
  <c r="DM52" i="3"/>
  <c r="DD52" i="3"/>
  <c r="CU52" i="3"/>
  <c r="EE52" i="3"/>
  <c r="DT49" i="3"/>
  <c r="EC49" i="3"/>
  <c r="DB49" i="3"/>
  <c r="EC45" i="3"/>
  <c r="DK45" i="3"/>
  <c r="DT45" i="3"/>
  <c r="CJ45" i="3"/>
  <c r="CS45" i="3"/>
  <c r="EC21" i="3"/>
  <c r="DK21" i="3"/>
  <c r="CJ21" i="3"/>
  <c r="CS21" i="3"/>
  <c r="EG15" i="3"/>
  <c r="DX15" i="3"/>
  <c r="DF15" i="3"/>
  <c r="CW15" i="3"/>
  <c r="EH119" i="3"/>
  <c r="DY119" i="3"/>
  <c r="DG119" i="3"/>
  <c r="CX119" i="3"/>
  <c r="CO119" i="3"/>
  <c r="EH103" i="3"/>
  <c r="DY103" i="3"/>
  <c r="DG103" i="3"/>
  <c r="CX103" i="3"/>
  <c r="CO103" i="3"/>
  <c r="CF103" i="3"/>
  <c r="EH87" i="3"/>
  <c r="DY87" i="3"/>
  <c r="DG87" i="3"/>
  <c r="CX87" i="3"/>
  <c r="CO87" i="3"/>
  <c r="CF87" i="3"/>
  <c r="EH71" i="3"/>
  <c r="DY71" i="3"/>
  <c r="DG71" i="3"/>
  <c r="CX71" i="3"/>
  <c r="CO71" i="3"/>
  <c r="CF71" i="3"/>
  <c r="EH55" i="3"/>
  <c r="DY55" i="3"/>
  <c r="DG55" i="3"/>
  <c r="CX55" i="3"/>
  <c r="CO55" i="3"/>
  <c r="CF55" i="3"/>
  <c r="CE103" i="3"/>
  <c r="CD96" i="3"/>
  <c r="CD92" i="3"/>
  <c r="CC85" i="3"/>
  <c r="CE72" i="3"/>
  <c r="CA65" i="3"/>
  <c r="CG15" i="3"/>
  <c r="CN92" i="3"/>
  <c r="CI78" i="3"/>
  <c r="CJ58" i="3"/>
  <c r="CM52" i="3"/>
  <c r="CR110" i="3"/>
  <c r="CY99" i="3"/>
  <c r="CV64" i="3"/>
  <c r="CT53" i="3"/>
  <c r="CT21" i="3"/>
  <c r="DA50" i="3"/>
  <c r="DX67" i="3"/>
  <c r="DY27" i="3"/>
  <c r="EI39" i="3"/>
  <c r="EG121" i="3"/>
  <c r="DX121" i="3"/>
  <c r="DO121" i="3"/>
  <c r="DF121" i="3"/>
  <c r="CW121" i="3"/>
  <c r="CN121" i="3"/>
  <c r="EG117" i="3"/>
  <c r="DO117" i="3"/>
  <c r="DF117" i="3"/>
  <c r="CW117" i="3"/>
  <c r="DX117" i="3"/>
  <c r="DV114" i="3"/>
  <c r="DM114" i="3"/>
  <c r="DD114" i="3"/>
  <c r="CU114" i="3"/>
  <c r="EE114" i="3"/>
  <c r="CC114" i="3"/>
  <c r="EE110" i="3"/>
  <c r="DV110" i="3"/>
  <c r="DM110" i="3"/>
  <c r="DD110" i="3"/>
  <c r="CU110" i="3"/>
  <c r="CL110" i="3"/>
  <c r="CC110" i="3"/>
  <c r="EC107" i="3"/>
  <c r="DT107" i="3"/>
  <c r="CA107" i="3"/>
  <c r="DB107" i="3"/>
  <c r="CS107" i="3"/>
  <c r="EG105" i="3"/>
  <c r="DX105" i="3"/>
  <c r="DO105" i="3"/>
  <c r="DF105" i="3"/>
  <c r="CW105" i="3"/>
  <c r="CN105" i="3"/>
  <c r="EC103" i="3"/>
  <c r="DT103" i="3"/>
  <c r="CA103" i="3"/>
  <c r="EE102" i="3"/>
  <c r="DV102" i="3"/>
  <c r="DM102" i="3"/>
  <c r="DD102" i="3"/>
  <c r="CU102" i="3"/>
  <c r="CL102" i="3"/>
  <c r="EG101" i="3"/>
  <c r="DO101" i="3"/>
  <c r="DF101" i="3"/>
  <c r="CW101" i="3"/>
  <c r="DX101" i="3"/>
  <c r="DV98" i="3"/>
  <c r="DM98" i="3"/>
  <c r="DD98" i="3"/>
  <c r="CU98" i="3"/>
  <c r="CC98" i="3"/>
  <c r="EG97" i="3"/>
  <c r="DX97" i="3"/>
  <c r="DO97" i="3"/>
  <c r="DF97" i="3"/>
  <c r="CW97" i="3"/>
  <c r="CN97" i="3"/>
  <c r="EC95" i="3"/>
  <c r="DT95" i="3"/>
  <c r="DK95" i="3"/>
  <c r="CA95" i="3"/>
  <c r="EE94" i="3"/>
  <c r="DV94" i="3"/>
  <c r="DM94" i="3"/>
  <c r="DD94" i="3"/>
  <c r="CU94" i="3"/>
  <c r="CL94" i="3"/>
  <c r="EG93" i="3"/>
  <c r="DO93" i="3"/>
  <c r="DF93" i="3"/>
  <c r="CW93" i="3"/>
  <c r="EC91" i="3"/>
  <c r="DT91" i="3"/>
  <c r="DB91" i="3"/>
  <c r="CS91" i="3"/>
  <c r="DV90" i="3"/>
  <c r="DM90" i="3"/>
  <c r="DD90" i="3"/>
  <c r="CU90" i="3"/>
  <c r="EE90" i="3"/>
  <c r="CC90" i="3"/>
  <c r="EG89" i="3"/>
  <c r="DX89" i="3"/>
  <c r="DO89" i="3"/>
  <c r="DF89" i="3"/>
  <c r="CW89" i="3"/>
  <c r="CN89" i="3"/>
  <c r="EC87" i="3"/>
  <c r="DT87" i="3"/>
  <c r="CA87" i="3"/>
  <c r="EE86" i="3"/>
  <c r="DV86" i="3"/>
  <c r="DM86" i="3"/>
  <c r="DD86" i="3"/>
  <c r="CU86" i="3"/>
  <c r="CL86" i="3"/>
  <c r="EG85" i="3"/>
  <c r="DO85" i="3"/>
  <c r="DF85" i="3"/>
  <c r="CW85" i="3"/>
  <c r="DX85" i="3"/>
  <c r="EC83" i="3"/>
  <c r="DT83" i="3"/>
  <c r="DB83" i="3"/>
  <c r="CS83" i="3"/>
  <c r="DK83" i="3"/>
  <c r="DV82" i="3"/>
  <c r="DM82" i="3"/>
  <c r="EE82" i="3"/>
  <c r="DD82" i="3"/>
  <c r="CU82" i="3"/>
  <c r="CC82" i="3"/>
  <c r="EG81" i="3"/>
  <c r="DX81" i="3"/>
  <c r="DO81" i="3"/>
  <c r="DF81" i="3"/>
  <c r="CW81" i="3"/>
  <c r="CN81" i="3"/>
  <c r="EC79" i="3"/>
  <c r="DT79" i="3"/>
  <c r="DK79" i="3"/>
  <c r="CA79" i="3"/>
  <c r="EE78" i="3"/>
  <c r="DV78" i="3"/>
  <c r="DM78" i="3"/>
  <c r="DD78" i="3"/>
  <c r="CU78" i="3"/>
  <c r="CL78" i="3"/>
  <c r="EG77" i="3"/>
  <c r="DO77" i="3"/>
  <c r="DF77" i="3"/>
  <c r="CW77" i="3"/>
  <c r="EC75" i="3"/>
  <c r="DT75" i="3"/>
  <c r="CS75" i="3"/>
  <c r="DB75" i="3"/>
  <c r="DV74" i="3"/>
  <c r="DM74" i="3"/>
  <c r="EE74" i="3"/>
  <c r="DD74" i="3"/>
  <c r="CU74" i="3"/>
  <c r="CC74" i="3"/>
  <c r="EG73" i="3"/>
  <c r="DX73" i="3"/>
  <c r="DO73" i="3"/>
  <c r="DF73" i="3"/>
  <c r="CW73" i="3"/>
  <c r="CN73" i="3"/>
  <c r="EC71" i="3"/>
  <c r="DT71" i="3"/>
  <c r="CA71" i="3"/>
  <c r="EE70" i="3"/>
  <c r="DV70" i="3"/>
  <c r="DM70" i="3"/>
  <c r="DD70" i="3"/>
  <c r="CU70" i="3"/>
  <c r="CL70" i="3"/>
  <c r="EG69" i="3"/>
  <c r="DO69" i="3"/>
  <c r="DF69" i="3"/>
  <c r="CW69" i="3"/>
  <c r="DX69" i="3"/>
  <c r="EC67" i="3"/>
  <c r="DT67" i="3"/>
  <c r="DK67" i="3"/>
  <c r="CS67" i="3"/>
  <c r="DB67" i="3"/>
  <c r="DV66" i="3"/>
  <c r="EE66" i="3"/>
  <c r="DM66" i="3"/>
  <c r="DD66" i="3"/>
  <c r="CU66" i="3"/>
  <c r="CC66" i="3"/>
  <c r="EG65" i="3"/>
  <c r="DX65" i="3"/>
  <c r="DO65" i="3"/>
  <c r="DF65" i="3"/>
  <c r="CW65" i="3"/>
  <c r="CN65" i="3"/>
  <c r="DK63" i="3"/>
  <c r="CA63" i="3"/>
  <c r="EE62" i="3"/>
  <c r="DV62" i="3"/>
  <c r="DM62" i="3"/>
  <c r="DD62" i="3"/>
  <c r="CU62" i="3"/>
  <c r="CL62" i="3"/>
  <c r="EG61" i="3"/>
  <c r="DO61" i="3"/>
  <c r="DF61" i="3"/>
  <c r="CW61" i="3"/>
  <c r="EC59" i="3"/>
  <c r="DT59" i="3"/>
  <c r="CS59" i="3"/>
  <c r="DB59" i="3"/>
  <c r="DV58" i="3"/>
  <c r="EE58" i="3"/>
  <c r="DM58" i="3"/>
  <c r="DD58" i="3"/>
  <c r="CU58" i="3"/>
  <c r="CC58" i="3"/>
  <c r="EG57" i="3"/>
  <c r="DX57" i="3"/>
  <c r="DO57" i="3"/>
  <c r="DF57" i="3"/>
  <c r="CW57" i="3"/>
  <c r="CN57" i="3"/>
  <c r="EC55" i="3"/>
  <c r="DT55" i="3"/>
  <c r="CA55" i="3"/>
  <c r="EE54" i="3"/>
  <c r="DV54" i="3"/>
  <c r="DM54" i="3"/>
  <c r="DD54" i="3"/>
  <c r="CU54" i="3"/>
  <c r="CL54" i="3"/>
  <c r="EG53" i="3"/>
  <c r="DO53" i="3"/>
  <c r="DF53" i="3"/>
  <c r="CW53" i="3"/>
  <c r="EC51" i="3"/>
  <c r="DT51" i="3"/>
  <c r="CS51" i="3"/>
  <c r="DK51" i="3"/>
  <c r="DB51" i="3"/>
  <c r="DV50" i="3"/>
  <c r="DM50" i="3"/>
  <c r="DD50" i="3"/>
  <c r="CU50" i="3"/>
  <c r="EE50" i="3"/>
  <c r="CC50" i="3"/>
  <c r="EG49" i="3"/>
  <c r="DX49" i="3"/>
  <c r="DO49" i="3"/>
  <c r="DF49" i="3"/>
  <c r="CW49" i="3"/>
  <c r="CN49" i="3"/>
  <c r="EC47" i="3"/>
  <c r="DK47" i="3"/>
  <c r="CA47" i="3"/>
  <c r="EE46" i="3"/>
  <c r="DV46" i="3"/>
  <c r="DM46" i="3"/>
  <c r="DD46" i="3"/>
  <c r="CU46" i="3"/>
  <c r="CL46" i="3"/>
  <c r="EG45" i="3"/>
  <c r="DF45" i="3"/>
  <c r="CW45" i="3"/>
  <c r="DX45" i="3"/>
  <c r="EC43" i="3"/>
  <c r="DK43" i="3"/>
  <c r="DT43" i="3"/>
  <c r="CS43" i="3"/>
  <c r="DV42" i="3"/>
  <c r="DM42" i="3"/>
  <c r="DD42" i="3"/>
  <c r="CU42" i="3"/>
  <c r="CC42" i="3"/>
  <c r="EE42" i="3"/>
  <c r="EG41" i="3"/>
  <c r="DO41" i="3"/>
  <c r="DX41" i="3"/>
  <c r="DF41" i="3"/>
  <c r="CW41" i="3"/>
  <c r="CN41" i="3"/>
  <c r="EC39" i="3"/>
  <c r="DK39" i="3"/>
  <c r="DT39" i="3"/>
  <c r="DB39" i="3"/>
  <c r="CA39" i="3"/>
  <c r="EE38" i="3"/>
  <c r="DV38" i="3"/>
  <c r="DM38" i="3"/>
  <c r="DD38" i="3"/>
  <c r="CU38" i="3"/>
  <c r="CL38" i="3"/>
  <c r="EG37" i="3"/>
  <c r="DF37" i="3"/>
  <c r="CW37" i="3"/>
  <c r="DO37" i="3"/>
  <c r="EC35" i="3"/>
  <c r="DK35" i="3"/>
  <c r="DT35" i="3"/>
  <c r="CS35" i="3"/>
  <c r="DV34" i="3"/>
  <c r="DM34" i="3"/>
  <c r="DD34" i="3"/>
  <c r="EE34" i="3"/>
  <c r="CU34" i="3"/>
  <c r="CC34" i="3"/>
  <c r="EG33" i="3"/>
  <c r="DO33" i="3"/>
  <c r="DX33" i="3"/>
  <c r="DF33" i="3"/>
  <c r="CW33" i="3"/>
  <c r="CN33" i="3"/>
  <c r="EC31" i="3"/>
  <c r="DB31" i="3"/>
  <c r="CA31" i="3"/>
  <c r="EE30" i="3"/>
  <c r="DV30" i="3"/>
  <c r="DM30" i="3"/>
  <c r="DD30" i="3"/>
  <c r="CU30" i="3"/>
  <c r="CL30" i="3"/>
  <c r="EG29" i="3"/>
  <c r="DF29" i="3"/>
  <c r="CW29" i="3"/>
  <c r="DX29" i="3"/>
  <c r="EC27" i="3"/>
  <c r="DK27" i="3"/>
  <c r="DT27" i="3"/>
  <c r="CS27" i="3"/>
  <c r="DV26" i="3"/>
  <c r="DM26" i="3"/>
  <c r="DD26" i="3"/>
  <c r="CU26" i="3"/>
  <c r="EE26" i="3"/>
  <c r="CC26" i="3"/>
  <c r="EG25" i="3"/>
  <c r="DO25" i="3"/>
  <c r="DX25" i="3"/>
  <c r="DF25" i="3"/>
  <c r="CW25" i="3"/>
  <c r="CN25" i="3"/>
  <c r="EC23" i="3"/>
  <c r="DK23" i="3"/>
  <c r="DT23" i="3"/>
  <c r="CA23" i="3"/>
  <c r="EE22" i="3"/>
  <c r="DV22" i="3"/>
  <c r="DM22" i="3"/>
  <c r="DD22" i="3"/>
  <c r="CU22" i="3"/>
  <c r="CL22" i="3"/>
  <c r="EG21" i="3"/>
  <c r="DF21" i="3"/>
  <c r="CW21" i="3"/>
  <c r="DO21" i="3"/>
  <c r="EC19" i="3"/>
  <c r="DK19" i="3"/>
  <c r="DT19" i="3"/>
  <c r="CS19" i="3"/>
  <c r="DB19" i="3"/>
  <c r="DV18" i="3"/>
  <c r="DM18" i="3"/>
  <c r="DD18" i="3"/>
  <c r="EE18" i="3"/>
  <c r="CU18" i="3"/>
  <c r="CC18" i="3"/>
  <c r="EG17" i="3"/>
  <c r="DO17" i="3"/>
  <c r="DX17" i="3"/>
  <c r="DF17" i="3"/>
  <c r="CW17" i="3"/>
  <c r="CN17" i="3"/>
  <c r="EC15" i="3"/>
  <c r="DB15" i="3"/>
  <c r="CA15" i="3"/>
  <c r="EE14" i="3"/>
  <c r="DV14" i="3"/>
  <c r="DM14" i="3"/>
  <c r="DD14" i="3"/>
  <c r="CU14" i="3"/>
  <c r="CL14" i="3"/>
  <c r="EG13" i="3"/>
  <c r="DF13" i="3"/>
  <c r="CW13" i="3"/>
  <c r="DO13" i="3"/>
  <c r="DX13" i="3"/>
  <c r="EH121" i="3"/>
  <c r="DY121" i="3"/>
  <c r="DG121" i="3"/>
  <c r="CX121" i="3"/>
  <c r="CO121" i="3"/>
  <c r="DP121" i="3"/>
  <c r="EH117" i="3"/>
  <c r="DG117" i="3"/>
  <c r="CX117" i="3"/>
  <c r="CO117" i="3"/>
  <c r="DP117" i="3"/>
  <c r="EH113" i="3"/>
  <c r="DY113" i="3"/>
  <c r="DG113" i="3"/>
  <c r="CX113" i="3"/>
  <c r="CO113" i="3"/>
  <c r="EH109" i="3"/>
  <c r="DY109" i="3"/>
  <c r="DG109" i="3"/>
  <c r="CX109" i="3"/>
  <c r="CO109" i="3"/>
  <c r="EH105" i="3"/>
  <c r="DY105" i="3"/>
  <c r="DG105" i="3"/>
  <c r="CX105" i="3"/>
  <c r="CO105" i="3"/>
  <c r="DP105" i="3"/>
  <c r="EH101" i="3"/>
  <c r="DG101" i="3"/>
  <c r="CX101" i="3"/>
  <c r="CO101" i="3"/>
  <c r="CF101" i="3"/>
  <c r="DY101" i="3"/>
  <c r="DP101" i="3"/>
  <c r="EH97" i="3"/>
  <c r="DY97" i="3"/>
  <c r="DG97" i="3"/>
  <c r="CX97" i="3"/>
  <c r="CO97" i="3"/>
  <c r="CF97" i="3"/>
  <c r="EH93" i="3"/>
  <c r="DY93" i="3"/>
  <c r="DG93" i="3"/>
  <c r="CX93" i="3"/>
  <c r="CO93" i="3"/>
  <c r="CF93" i="3"/>
  <c r="EH89" i="3"/>
  <c r="DY89" i="3"/>
  <c r="DG89" i="3"/>
  <c r="CX89" i="3"/>
  <c r="CO89" i="3"/>
  <c r="CF89" i="3"/>
  <c r="DP89" i="3"/>
  <c r="EH85" i="3"/>
  <c r="DG85" i="3"/>
  <c r="CX85" i="3"/>
  <c r="CO85" i="3"/>
  <c r="CF85" i="3"/>
  <c r="DP85" i="3"/>
  <c r="DY85" i="3"/>
  <c r="EH81" i="3"/>
  <c r="DY81" i="3"/>
  <c r="DG81" i="3"/>
  <c r="CX81" i="3"/>
  <c r="CO81" i="3"/>
  <c r="CF81" i="3"/>
  <c r="EH77" i="3"/>
  <c r="DY77" i="3"/>
  <c r="DG77" i="3"/>
  <c r="CX77" i="3"/>
  <c r="CO77" i="3"/>
  <c r="CF77" i="3"/>
  <c r="EH73" i="3"/>
  <c r="DY73" i="3"/>
  <c r="DG73" i="3"/>
  <c r="CX73" i="3"/>
  <c r="CO73" i="3"/>
  <c r="CF73" i="3"/>
  <c r="DP73" i="3"/>
  <c r="EH69" i="3"/>
  <c r="DG69" i="3"/>
  <c r="CX69" i="3"/>
  <c r="CO69" i="3"/>
  <c r="CF69" i="3"/>
  <c r="DY69" i="3"/>
  <c r="DP69" i="3"/>
  <c r="EH65" i="3"/>
  <c r="DY65" i="3"/>
  <c r="DG65" i="3"/>
  <c r="CX65" i="3"/>
  <c r="CO65" i="3"/>
  <c r="CF65" i="3"/>
  <c r="EH61" i="3"/>
  <c r="DY61" i="3"/>
  <c r="DG61" i="3"/>
  <c r="CX61" i="3"/>
  <c r="CO61" i="3"/>
  <c r="CF61" i="3"/>
  <c r="EH57" i="3"/>
  <c r="DY57" i="3"/>
  <c r="DG57" i="3"/>
  <c r="CX57" i="3"/>
  <c r="CO57" i="3"/>
  <c r="CF57" i="3"/>
  <c r="DP57" i="3"/>
  <c r="EH53" i="3"/>
  <c r="DG53" i="3"/>
  <c r="CX53" i="3"/>
  <c r="CO53" i="3"/>
  <c r="CF53" i="3"/>
  <c r="DY53" i="3"/>
  <c r="DP53" i="3"/>
  <c r="EH49" i="3"/>
  <c r="DY49" i="3"/>
  <c r="DG49" i="3"/>
  <c r="CX49" i="3"/>
  <c r="CO49" i="3"/>
  <c r="CF49" i="3"/>
  <c r="EH45" i="3"/>
  <c r="DP45" i="3"/>
  <c r="DY45" i="3"/>
  <c r="DG45" i="3"/>
  <c r="CX45" i="3"/>
  <c r="CO45" i="3"/>
  <c r="CF45" i="3"/>
  <c r="EH41" i="3"/>
  <c r="DP41" i="3"/>
  <c r="DY41" i="3"/>
  <c r="CX41" i="3"/>
  <c r="CO41" i="3"/>
  <c r="CF41" i="3"/>
  <c r="DG41" i="3"/>
  <c r="EH37" i="3"/>
  <c r="CX37" i="3"/>
  <c r="CO37" i="3"/>
  <c r="CF37" i="3"/>
  <c r="DP37" i="3"/>
  <c r="DG37" i="3"/>
  <c r="EH33" i="3"/>
  <c r="DP33" i="3"/>
  <c r="DY33" i="3"/>
  <c r="CX33" i="3"/>
  <c r="CO33" i="3"/>
  <c r="CF33" i="3"/>
  <c r="EH29" i="3"/>
  <c r="DP29" i="3"/>
  <c r="DY29" i="3"/>
  <c r="CX29" i="3"/>
  <c r="CO29" i="3"/>
  <c r="CF29" i="3"/>
  <c r="EH25" i="3"/>
  <c r="DP25" i="3"/>
  <c r="DY25" i="3"/>
  <c r="CX25" i="3"/>
  <c r="CO25" i="3"/>
  <c r="CF25" i="3"/>
  <c r="DG25" i="3"/>
  <c r="EH21" i="3"/>
  <c r="CX21" i="3"/>
  <c r="CO21" i="3"/>
  <c r="CF21" i="3"/>
  <c r="DG21" i="3"/>
  <c r="EH17" i="3"/>
  <c r="DP17" i="3"/>
  <c r="DY17" i="3"/>
  <c r="CX17" i="3"/>
  <c r="CO17" i="3"/>
  <c r="CF17" i="3"/>
  <c r="EH13" i="3"/>
  <c r="DP13" i="3"/>
  <c r="DY13" i="3"/>
  <c r="CX13" i="3"/>
  <c r="CO13" i="3"/>
  <c r="CF13" i="3"/>
  <c r="BZ122" i="3"/>
  <c r="CD117" i="3"/>
  <c r="BZ114" i="3"/>
  <c r="CE112" i="3"/>
  <c r="CF107" i="3"/>
  <c r="CE104" i="3"/>
  <c r="CC86" i="3"/>
  <c r="CC84" i="3"/>
  <c r="CE73" i="3"/>
  <c r="CE71" i="3"/>
  <c r="CE69" i="3"/>
  <c r="CA66" i="3"/>
  <c r="CD64" i="3"/>
  <c r="CE40" i="3"/>
  <c r="CA37" i="3"/>
  <c r="CA35" i="3"/>
  <c r="BZ26" i="3"/>
  <c r="CC22" i="3"/>
  <c r="CC20" i="3"/>
  <c r="CG16" i="3"/>
  <c r="CJ121" i="3"/>
  <c r="CJ119" i="3"/>
  <c r="CI114" i="3"/>
  <c r="CI110" i="3"/>
  <c r="CL108" i="3"/>
  <c r="CK97" i="3"/>
  <c r="CN95" i="3"/>
  <c r="CN93" i="3"/>
  <c r="CJ90" i="3"/>
  <c r="CM84" i="3"/>
  <c r="CI79" i="3"/>
  <c r="CL73" i="3"/>
  <c r="CP71" i="3"/>
  <c r="CK66" i="3"/>
  <c r="CN60" i="3"/>
  <c r="CJ59" i="3"/>
  <c r="CJ57" i="3"/>
  <c r="CJ55" i="3"/>
  <c r="CI50" i="3"/>
  <c r="CL44" i="3"/>
  <c r="CL42" i="3"/>
  <c r="CP40" i="3"/>
  <c r="CK33" i="3"/>
  <c r="CN31" i="3"/>
  <c r="CN29" i="3"/>
  <c r="CN27" i="3"/>
  <c r="CJ26" i="3"/>
  <c r="CL13" i="3"/>
  <c r="CR122" i="3"/>
  <c r="CS119" i="3"/>
  <c r="CS114" i="3"/>
  <c r="CS98" i="3"/>
  <c r="CS95" i="3"/>
  <c r="CY83" i="3"/>
  <c r="CV80" i="3"/>
  <c r="CT69" i="3"/>
  <c r="CS66" i="3"/>
  <c r="CS63" i="3"/>
  <c r="CY51" i="3"/>
  <c r="CV48" i="3"/>
  <c r="CS34" i="3"/>
  <c r="CS31" i="3"/>
  <c r="CY19" i="3"/>
  <c r="CV16" i="3"/>
  <c r="DC109" i="3"/>
  <c r="DB106" i="3"/>
  <c r="DB103" i="3"/>
  <c r="DA82" i="3"/>
  <c r="DH75" i="3"/>
  <c r="DE72" i="3"/>
  <c r="DC45" i="3"/>
  <c r="DB41" i="3"/>
  <c r="DA14" i="3"/>
  <c r="DP93" i="3"/>
  <c r="DK87" i="3"/>
  <c r="DP61" i="3"/>
  <c r="DK55" i="3"/>
  <c r="DQ40" i="3"/>
  <c r="DQ19" i="3"/>
  <c r="DS119" i="3"/>
  <c r="DX99" i="3"/>
  <c r="DZ88" i="3"/>
  <c r="DY72" i="3"/>
  <c r="DZ51" i="3"/>
  <c r="DT31" i="3"/>
  <c r="DY21" i="3"/>
  <c r="EC122" i="3"/>
  <c r="EC106" i="3"/>
  <c r="EC78" i="3"/>
  <c r="EC63" i="3"/>
  <c r="EE32" i="3"/>
  <c r="EG120" i="3"/>
  <c r="DO120" i="3"/>
  <c r="DF120" i="3"/>
  <c r="CW120" i="3"/>
  <c r="CN120" i="3"/>
  <c r="DV109" i="3"/>
  <c r="DM109" i="3"/>
  <c r="DD109" i="3"/>
  <c r="CU109" i="3"/>
  <c r="CC109" i="3"/>
  <c r="EE109" i="3"/>
  <c r="EE105" i="3"/>
  <c r="DV105" i="3"/>
  <c r="DM105" i="3"/>
  <c r="DD105" i="3"/>
  <c r="CU105" i="3"/>
  <c r="CC105" i="3"/>
  <c r="EG100" i="3"/>
  <c r="DX100" i="3"/>
  <c r="DO100" i="3"/>
  <c r="DF100" i="3"/>
  <c r="CW100" i="3"/>
  <c r="CE100" i="3"/>
  <c r="DV93" i="3"/>
  <c r="DM93" i="3"/>
  <c r="DD93" i="3"/>
  <c r="CU93" i="3"/>
  <c r="EE93" i="3"/>
  <c r="EG88" i="3"/>
  <c r="DO88" i="3"/>
  <c r="DF88" i="3"/>
  <c r="CW88" i="3"/>
  <c r="CN88" i="3"/>
  <c r="EC82" i="3"/>
  <c r="DK82" i="3"/>
  <c r="DV77" i="3"/>
  <c r="DM77" i="3"/>
  <c r="EE77" i="3"/>
  <c r="DD77" i="3"/>
  <c r="CU77" i="3"/>
  <c r="EE65" i="3"/>
  <c r="DV65" i="3"/>
  <c r="DM65" i="3"/>
  <c r="DD65" i="3"/>
  <c r="CU65" i="3"/>
  <c r="CC65" i="3"/>
  <c r="DV53" i="3"/>
  <c r="EE53" i="3"/>
  <c r="DM53" i="3"/>
  <c r="DD53" i="3"/>
  <c r="CU53" i="3"/>
  <c r="EG44" i="3"/>
  <c r="DX44" i="3"/>
  <c r="DF44" i="3"/>
  <c r="CW44" i="3"/>
  <c r="CE44" i="3"/>
  <c r="EE25" i="3"/>
  <c r="DV25" i="3"/>
  <c r="DM25" i="3"/>
  <c r="DD25" i="3"/>
  <c r="CU25" i="3"/>
  <c r="CC25" i="3"/>
  <c r="EG16" i="3"/>
  <c r="DO16" i="3"/>
  <c r="DF16" i="3"/>
  <c r="DX16" i="3"/>
  <c r="CW16" i="3"/>
  <c r="CN16" i="3"/>
  <c r="EH116" i="3"/>
  <c r="DY116" i="3"/>
  <c r="DP116" i="3"/>
  <c r="DG116" i="3"/>
  <c r="CX116" i="3"/>
  <c r="CO116" i="3"/>
  <c r="EH96" i="3"/>
  <c r="DP96" i="3"/>
  <c r="DG96" i="3"/>
  <c r="CX96" i="3"/>
  <c r="CO96" i="3"/>
  <c r="CF96" i="3"/>
  <c r="DY96" i="3"/>
  <c r="EH76" i="3"/>
  <c r="DY76" i="3"/>
  <c r="DP76" i="3"/>
  <c r="DG76" i="3"/>
  <c r="CX76" i="3"/>
  <c r="CO76" i="3"/>
  <c r="CF76" i="3"/>
  <c r="EH56" i="3"/>
  <c r="DP56" i="3"/>
  <c r="DG56" i="3"/>
  <c r="CX56" i="3"/>
  <c r="CO56" i="3"/>
  <c r="CF56" i="3"/>
  <c r="EH36" i="3"/>
  <c r="DP36" i="3"/>
  <c r="DY36" i="3"/>
  <c r="DG36" i="3"/>
  <c r="CX36" i="3"/>
  <c r="CO36" i="3"/>
  <c r="CF36" i="3"/>
  <c r="CC69" i="3"/>
  <c r="CA18" i="3"/>
  <c r="CJ106" i="3"/>
  <c r="DB90" i="3"/>
  <c r="EF120" i="3"/>
  <c r="DW120" i="3"/>
  <c r="DN120" i="3"/>
  <c r="CM120" i="3"/>
  <c r="EF116" i="3"/>
  <c r="DW116" i="3"/>
  <c r="DN116" i="3"/>
  <c r="CV116" i="3"/>
  <c r="DE116" i="3"/>
  <c r="EF112" i="3"/>
  <c r="DW112" i="3"/>
  <c r="DN112" i="3"/>
  <c r="CM112" i="3"/>
  <c r="EB106" i="3"/>
  <c r="DS106" i="3"/>
  <c r="DU101" i="3"/>
  <c r="DL101" i="3"/>
  <c r="ED101" i="3"/>
  <c r="CK101" i="3"/>
  <c r="EB90" i="3"/>
  <c r="DS90" i="3"/>
  <c r="CR90" i="3"/>
  <c r="DU85" i="3"/>
  <c r="DL85" i="3"/>
  <c r="ED85" i="3"/>
  <c r="CK85" i="3"/>
  <c r="DU81" i="3"/>
  <c r="ED81" i="3"/>
  <c r="DL81" i="3"/>
  <c r="CT81" i="3"/>
  <c r="CB81" i="3"/>
  <c r="DC81" i="3"/>
  <c r="DU77" i="3"/>
  <c r="DL77" i="3"/>
  <c r="ED77" i="3"/>
  <c r="CK77" i="3"/>
  <c r="DS70" i="3"/>
  <c r="DA70" i="3"/>
  <c r="BZ70" i="3"/>
  <c r="DJ70" i="3"/>
  <c r="DU65" i="3"/>
  <c r="DL65" i="3"/>
  <c r="ED65" i="3"/>
  <c r="CT65" i="3"/>
  <c r="CB65" i="3"/>
  <c r="DC65" i="3"/>
  <c r="EF60" i="3"/>
  <c r="DW60" i="3"/>
  <c r="DN60" i="3"/>
  <c r="CV60" i="3"/>
  <c r="DE60" i="3"/>
  <c r="EF56" i="3"/>
  <c r="DW56" i="3"/>
  <c r="DN56" i="3"/>
  <c r="CM56" i="3"/>
  <c r="DU49" i="3"/>
  <c r="DL49" i="3"/>
  <c r="ED49" i="3"/>
  <c r="CT49" i="3"/>
  <c r="CB49" i="3"/>
  <c r="DC49" i="3"/>
  <c r="EB46" i="3"/>
  <c r="DS46" i="3"/>
  <c r="DJ46" i="3"/>
  <c r="DA46" i="3"/>
  <c r="BZ46" i="3"/>
  <c r="DU37" i="3"/>
  <c r="DL37" i="3"/>
  <c r="ED37" i="3"/>
  <c r="DC37" i="3"/>
  <c r="CK37" i="3"/>
  <c r="EF32" i="3"/>
  <c r="DW32" i="3"/>
  <c r="DN32" i="3"/>
  <c r="DE32" i="3"/>
  <c r="CM32" i="3"/>
  <c r="EF28" i="3"/>
  <c r="DW28" i="3"/>
  <c r="DN28" i="3"/>
  <c r="DE28" i="3"/>
  <c r="CV28" i="3"/>
  <c r="DS22" i="3"/>
  <c r="DJ22" i="3"/>
  <c r="DA22" i="3"/>
  <c r="BZ22" i="3"/>
  <c r="EF20" i="3"/>
  <c r="DW20" i="3"/>
  <c r="DN20" i="3"/>
  <c r="DE20" i="3"/>
  <c r="CV20" i="3"/>
  <c r="DU17" i="3"/>
  <c r="DL17" i="3"/>
  <c r="ED17" i="3"/>
  <c r="DC17" i="3"/>
  <c r="CT17" i="3"/>
  <c r="CB17" i="3"/>
  <c r="DU13" i="3"/>
  <c r="DL13" i="3"/>
  <c r="DC13" i="3"/>
  <c r="ED13" i="3"/>
  <c r="CK13" i="3"/>
  <c r="EI107" i="3"/>
  <c r="DQ107" i="3"/>
  <c r="CP107" i="3"/>
  <c r="DZ87" i="3"/>
  <c r="DQ87" i="3"/>
  <c r="EI87" i="3"/>
  <c r="CY87" i="3"/>
  <c r="DH87" i="3"/>
  <c r="DQ67" i="3"/>
  <c r="EI67" i="3"/>
  <c r="CP67" i="3"/>
  <c r="CG67" i="3"/>
  <c r="DZ47" i="3"/>
  <c r="DQ47" i="3"/>
  <c r="CY47" i="3"/>
  <c r="DH47" i="3"/>
  <c r="DH27" i="3"/>
  <c r="DQ27" i="3"/>
  <c r="CP27" i="3"/>
  <c r="CG27" i="3"/>
  <c r="EI27" i="3"/>
  <c r="CF116" i="3"/>
  <c r="CF108" i="3"/>
  <c r="BZ82" i="3"/>
  <c r="CM76" i="3"/>
  <c r="CL65" i="3"/>
  <c r="CR94" i="3"/>
  <c r="CR30" i="3"/>
  <c r="DB114" i="3"/>
  <c r="DE80" i="3"/>
  <c r="DC53" i="3"/>
  <c r="DG40" i="3"/>
  <c r="DJ78" i="3"/>
  <c r="DS98" i="3"/>
  <c r="ED57" i="3"/>
  <c r="EG119" i="3"/>
  <c r="DX119" i="3"/>
  <c r="DO119" i="3"/>
  <c r="DF119" i="3"/>
  <c r="CW119" i="3"/>
  <c r="EC109" i="3"/>
  <c r="DT109" i="3"/>
  <c r="CA109" i="3"/>
  <c r="CJ109" i="3"/>
  <c r="DT105" i="3"/>
  <c r="EC105" i="3"/>
  <c r="CA105" i="3"/>
  <c r="DB105" i="3"/>
  <c r="DK105" i="3"/>
  <c r="EC101" i="3"/>
  <c r="DK101" i="3"/>
  <c r="CS101" i="3"/>
  <c r="DT101" i="3"/>
  <c r="CJ101" i="3"/>
  <c r="EC97" i="3"/>
  <c r="DT97" i="3"/>
  <c r="DB97" i="3"/>
  <c r="EG91" i="3"/>
  <c r="DO91" i="3"/>
  <c r="DF91" i="3"/>
  <c r="CW91" i="3"/>
  <c r="DX91" i="3"/>
  <c r="CE91" i="3"/>
  <c r="DV88" i="3"/>
  <c r="DM88" i="3"/>
  <c r="DD88" i="3"/>
  <c r="CU88" i="3"/>
  <c r="CL88" i="3"/>
  <c r="CC88" i="3"/>
  <c r="EC85" i="3"/>
  <c r="DT85" i="3"/>
  <c r="DK85" i="3"/>
  <c r="CS85" i="3"/>
  <c r="CJ85" i="3"/>
  <c r="EG79" i="3"/>
  <c r="DX79" i="3"/>
  <c r="DO79" i="3"/>
  <c r="DF79" i="3"/>
  <c r="CW79" i="3"/>
  <c r="EG75" i="3"/>
  <c r="DO75" i="3"/>
  <c r="DF75" i="3"/>
  <c r="CW75" i="3"/>
  <c r="DX75" i="3"/>
  <c r="CE75" i="3"/>
  <c r="EC69" i="3"/>
  <c r="DK69" i="3"/>
  <c r="CJ69" i="3"/>
  <c r="CS69" i="3"/>
  <c r="DV64" i="3"/>
  <c r="DM64" i="3"/>
  <c r="EE64" i="3"/>
  <c r="DD64" i="3"/>
  <c r="CU64" i="3"/>
  <c r="CL64" i="3"/>
  <c r="CC64" i="3"/>
  <c r="EC61" i="3"/>
  <c r="DT61" i="3"/>
  <c r="CJ61" i="3"/>
  <c r="CS61" i="3"/>
  <c r="EC53" i="3"/>
  <c r="DK53" i="3"/>
  <c r="CS53" i="3"/>
  <c r="CJ53" i="3"/>
  <c r="EG47" i="3"/>
  <c r="DX47" i="3"/>
  <c r="DO47" i="3"/>
  <c r="DF47" i="3"/>
  <c r="CW47" i="3"/>
  <c r="EG39" i="3"/>
  <c r="DX39" i="3"/>
  <c r="DF39" i="3"/>
  <c r="CW39" i="3"/>
  <c r="DV36" i="3"/>
  <c r="DM36" i="3"/>
  <c r="DD36" i="3"/>
  <c r="CU36" i="3"/>
  <c r="EE36" i="3"/>
  <c r="EC33" i="3"/>
  <c r="DT33" i="3"/>
  <c r="DK33" i="3"/>
  <c r="DV28" i="3"/>
  <c r="DM28" i="3"/>
  <c r="DD28" i="3"/>
  <c r="EE28" i="3"/>
  <c r="CU28" i="3"/>
  <c r="EG23" i="3"/>
  <c r="DX23" i="3"/>
  <c r="DF23" i="3"/>
  <c r="CW23" i="3"/>
  <c r="DO23" i="3"/>
  <c r="DT17" i="3"/>
  <c r="DK17" i="3"/>
  <c r="EC17" i="3"/>
  <c r="EC13" i="3"/>
  <c r="DK13" i="3"/>
  <c r="DT13" i="3"/>
  <c r="DB13" i="3"/>
  <c r="CS13" i="3"/>
  <c r="CJ13" i="3"/>
  <c r="EH115" i="3"/>
  <c r="DY115" i="3"/>
  <c r="DG115" i="3"/>
  <c r="CX115" i="3"/>
  <c r="CO115" i="3"/>
  <c r="EH99" i="3"/>
  <c r="DY99" i="3"/>
  <c r="DG99" i="3"/>
  <c r="CX99" i="3"/>
  <c r="CO99" i="3"/>
  <c r="CF99" i="3"/>
  <c r="EH83" i="3"/>
  <c r="DY83" i="3"/>
  <c r="DG83" i="3"/>
  <c r="CX83" i="3"/>
  <c r="CO83" i="3"/>
  <c r="CF83" i="3"/>
  <c r="EH67" i="3"/>
  <c r="DY67" i="3"/>
  <c r="DG67" i="3"/>
  <c r="CX67" i="3"/>
  <c r="CO67" i="3"/>
  <c r="CF67" i="3"/>
  <c r="EH35" i="3"/>
  <c r="DP35" i="3"/>
  <c r="DY35" i="3"/>
  <c r="DG35" i="3"/>
  <c r="CX35" i="3"/>
  <c r="CO35" i="3"/>
  <c r="CF35" i="3"/>
  <c r="CF119" i="3"/>
  <c r="CE108" i="3"/>
  <c r="CA69" i="3"/>
  <c r="CD32" i="3"/>
  <c r="CP103" i="3"/>
  <c r="CJ89" i="3"/>
  <c r="CK65" i="3"/>
  <c r="CS50" i="3"/>
  <c r="CY35" i="3"/>
  <c r="CS18" i="3"/>
  <c r="DC77" i="3"/>
  <c r="DA30" i="3"/>
  <c r="DY104" i="3"/>
  <c r="DV122" i="3"/>
  <c r="EE122" i="3"/>
  <c r="DM122" i="3"/>
  <c r="DD122" i="3"/>
  <c r="CU122" i="3"/>
  <c r="CC122" i="3"/>
  <c r="DT119" i="3"/>
  <c r="CA119" i="3"/>
  <c r="EC119" i="3"/>
  <c r="EE118" i="3"/>
  <c r="DV118" i="3"/>
  <c r="DM118" i="3"/>
  <c r="DD118" i="3"/>
  <c r="CU118" i="3"/>
  <c r="CL118" i="3"/>
  <c r="CC118" i="3"/>
  <c r="EC115" i="3"/>
  <c r="DT115" i="3"/>
  <c r="CA115" i="3"/>
  <c r="DK115" i="3"/>
  <c r="CS115" i="3"/>
  <c r="DB115" i="3"/>
  <c r="EG113" i="3"/>
  <c r="DX113" i="3"/>
  <c r="DO113" i="3"/>
  <c r="DF113" i="3"/>
  <c r="CW113" i="3"/>
  <c r="CN113" i="3"/>
  <c r="CA111" i="3"/>
  <c r="DK111" i="3"/>
  <c r="DT111" i="3"/>
  <c r="EG109" i="3"/>
  <c r="DO109" i="3"/>
  <c r="DF109" i="3"/>
  <c r="CW109" i="3"/>
  <c r="DV106" i="3"/>
  <c r="DM106" i="3"/>
  <c r="DD106" i="3"/>
  <c r="CU106" i="3"/>
  <c r="EE106" i="3"/>
  <c r="CC106" i="3"/>
  <c r="EC99" i="3"/>
  <c r="DT99" i="3"/>
  <c r="DB99" i="3"/>
  <c r="CS99" i="3"/>
  <c r="DK99" i="3"/>
  <c r="DU122" i="3"/>
  <c r="DL122" i="3"/>
  <c r="ED122" i="3"/>
  <c r="CB122" i="3"/>
  <c r="EF121" i="3"/>
  <c r="DW121" i="3"/>
  <c r="DN121" i="3"/>
  <c r="CM121" i="3"/>
  <c r="CV121" i="3"/>
  <c r="DE121" i="3"/>
  <c r="ED118" i="3"/>
  <c r="DU118" i="3"/>
  <c r="DL118" i="3"/>
  <c r="CT118" i="3"/>
  <c r="CK118" i="3"/>
  <c r="CB118" i="3"/>
  <c r="DC118" i="3"/>
  <c r="EF117" i="3"/>
  <c r="DW117" i="3"/>
  <c r="DN117" i="3"/>
  <c r="EB115" i="3"/>
  <c r="DS115" i="3"/>
  <c r="CR115" i="3"/>
  <c r="DJ115" i="3"/>
  <c r="DA115" i="3"/>
  <c r="CI115" i="3"/>
  <c r="DU114" i="3"/>
  <c r="DL114" i="3"/>
  <c r="CB114" i="3"/>
  <c r="EF113" i="3"/>
  <c r="DW113" i="3"/>
  <c r="DN113" i="3"/>
  <c r="CM113" i="3"/>
  <c r="DE113" i="3"/>
  <c r="CV113" i="3"/>
  <c r="EB111" i="3"/>
  <c r="DJ111" i="3"/>
  <c r="DS111" i="3"/>
  <c r="ED110" i="3"/>
  <c r="DU110" i="3"/>
  <c r="DL110" i="3"/>
  <c r="CT110" i="3"/>
  <c r="CK110" i="3"/>
  <c r="CB110" i="3"/>
  <c r="DC110" i="3"/>
  <c r="EF109" i="3"/>
  <c r="DW109" i="3"/>
  <c r="DN109" i="3"/>
  <c r="EB107" i="3"/>
  <c r="DS107" i="3"/>
  <c r="CR107" i="3"/>
  <c r="DA107" i="3"/>
  <c r="CI107" i="3"/>
  <c r="DU106" i="3"/>
  <c r="DL106" i="3"/>
  <c r="ED106" i="3"/>
  <c r="CB106" i="3"/>
  <c r="EF105" i="3"/>
  <c r="DW105" i="3"/>
  <c r="DN105" i="3"/>
  <c r="CM105" i="3"/>
  <c r="CV105" i="3"/>
  <c r="DE105" i="3"/>
  <c r="EB103" i="3"/>
  <c r="BZ103" i="3"/>
  <c r="ED102" i="3"/>
  <c r="DU102" i="3"/>
  <c r="DL102" i="3"/>
  <c r="DC102" i="3"/>
  <c r="CT102" i="3"/>
  <c r="CK102" i="3"/>
  <c r="EF101" i="3"/>
  <c r="DW101" i="3"/>
  <c r="DN101" i="3"/>
  <c r="DS99" i="3"/>
  <c r="CR99" i="3"/>
  <c r="EB99" i="3"/>
  <c r="DJ99" i="3"/>
  <c r="DA99" i="3"/>
  <c r="CI99" i="3"/>
  <c r="DU98" i="3"/>
  <c r="DL98" i="3"/>
  <c r="ED98" i="3"/>
  <c r="EF97" i="3"/>
  <c r="DW97" i="3"/>
  <c r="DN97" i="3"/>
  <c r="CM97" i="3"/>
  <c r="CV97" i="3"/>
  <c r="DE97" i="3"/>
  <c r="CD97" i="3"/>
  <c r="EB95" i="3"/>
  <c r="DS95" i="3"/>
  <c r="DJ95" i="3"/>
  <c r="BZ95" i="3"/>
  <c r="ED94" i="3"/>
  <c r="DU94" i="3"/>
  <c r="DL94" i="3"/>
  <c r="DC94" i="3"/>
  <c r="CT94" i="3"/>
  <c r="CK94" i="3"/>
  <c r="EF93" i="3"/>
  <c r="DW93" i="3"/>
  <c r="DN93" i="3"/>
  <c r="DS91" i="3"/>
  <c r="CR91" i="3"/>
  <c r="EB91" i="3"/>
  <c r="DA91" i="3"/>
  <c r="CI91" i="3"/>
  <c r="DU90" i="3"/>
  <c r="DL90" i="3"/>
  <c r="ED90" i="3"/>
  <c r="EF89" i="3"/>
  <c r="DW89" i="3"/>
  <c r="DN89" i="3"/>
  <c r="CM89" i="3"/>
  <c r="CV89" i="3"/>
  <c r="CD89" i="3"/>
  <c r="DE89" i="3"/>
  <c r="EB87" i="3"/>
  <c r="BZ87" i="3"/>
  <c r="ED86" i="3"/>
  <c r="DU86" i="3"/>
  <c r="DL86" i="3"/>
  <c r="DC86" i="3"/>
  <c r="CT86" i="3"/>
  <c r="CK86" i="3"/>
  <c r="EF85" i="3"/>
  <c r="DW85" i="3"/>
  <c r="DN85" i="3"/>
  <c r="DS83" i="3"/>
  <c r="EB83" i="3"/>
  <c r="CR83" i="3"/>
  <c r="DJ83" i="3"/>
  <c r="DA83" i="3"/>
  <c r="CI83" i="3"/>
  <c r="DU82" i="3"/>
  <c r="DL82" i="3"/>
  <c r="ED82" i="3"/>
  <c r="EF81" i="3"/>
  <c r="DW81" i="3"/>
  <c r="DN81" i="3"/>
  <c r="CM81" i="3"/>
  <c r="CV81" i="3"/>
  <c r="DE81" i="3"/>
  <c r="CD81" i="3"/>
  <c r="DJ79" i="3"/>
  <c r="BZ79" i="3"/>
  <c r="ED78" i="3"/>
  <c r="DU78" i="3"/>
  <c r="DL78" i="3"/>
  <c r="DC78" i="3"/>
  <c r="CT78" i="3"/>
  <c r="CK78" i="3"/>
  <c r="EF77" i="3"/>
  <c r="DW77" i="3"/>
  <c r="DN77" i="3"/>
  <c r="DS75" i="3"/>
  <c r="CR75" i="3"/>
  <c r="EB75" i="3"/>
  <c r="DA75" i="3"/>
  <c r="CI75" i="3"/>
  <c r="DU74" i="3"/>
  <c r="DL74" i="3"/>
  <c r="ED74" i="3"/>
  <c r="EF73" i="3"/>
  <c r="DW73" i="3"/>
  <c r="DN73" i="3"/>
  <c r="CM73" i="3"/>
  <c r="CV73" i="3"/>
  <c r="DE73" i="3"/>
  <c r="CD73" i="3"/>
  <c r="BZ71" i="3"/>
  <c r="DS71" i="3"/>
  <c r="ED70" i="3"/>
  <c r="DU70" i="3"/>
  <c r="DL70" i="3"/>
  <c r="CT70" i="3"/>
  <c r="CK70" i="3"/>
  <c r="DC70" i="3"/>
  <c r="EF69" i="3"/>
  <c r="DW69" i="3"/>
  <c r="DN69" i="3"/>
  <c r="DS67" i="3"/>
  <c r="EB67" i="3"/>
  <c r="CR67" i="3"/>
  <c r="DJ67" i="3"/>
  <c r="DA67" i="3"/>
  <c r="CI67" i="3"/>
  <c r="DU66" i="3"/>
  <c r="ED66" i="3"/>
  <c r="DL66" i="3"/>
  <c r="EF65" i="3"/>
  <c r="DW65" i="3"/>
  <c r="DN65" i="3"/>
  <c r="CM65" i="3"/>
  <c r="DE65" i="3"/>
  <c r="CV65" i="3"/>
  <c r="CD65" i="3"/>
  <c r="DJ63" i="3"/>
  <c r="BZ63" i="3"/>
  <c r="ED62" i="3"/>
  <c r="DU62" i="3"/>
  <c r="DL62" i="3"/>
  <c r="CT62" i="3"/>
  <c r="CK62" i="3"/>
  <c r="DC62" i="3"/>
  <c r="EF61" i="3"/>
  <c r="DW61" i="3"/>
  <c r="DN61" i="3"/>
  <c r="EB59" i="3"/>
  <c r="DS59" i="3"/>
  <c r="CR59" i="3"/>
  <c r="DA59" i="3"/>
  <c r="CI59" i="3"/>
  <c r="DU58" i="3"/>
  <c r="DL58" i="3"/>
  <c r="ED58" i="3"/>
  <c r="EF57" i="3"/>
  <c r="DW57" i="3"/>
  <c r="DN57" i="3"/>
  <c r="CM57" i="3"/>
  <c r="DE57" i="3"/>
  <c r="CV57" i="3"/>
  <c r="CD57" i="3"/>
  <c r="BZ55" i="3"/>
  <c r="DS55" i="3"/>
  <c r="ED54" i="3"/>
  <c r="DU54" i="3"/>
  <c r="DL54" i="3"/>
  <c r="DC54" i="3"/>
  <c r="CT54" i="3"/>
  <c r="CK54" i="3"/>
  <c r="EF53" i="3"/>
  <c r="DW53" i="3"/>
  <c r="DN53" i="3"/>
  <c r="EB51" i="3"/>
  <c r="DS51" i="3"/>
  <c r="CR51" i="3"/>
  <c r="DJ51" i="3"/>
  <c r="DA51" i="3"/>
  <c r="CI51" i="3"/>
  <c r="DU50" i="3"/>
  <c r="DL50" i="3"/>
  <c r="ED50" i="3"/>
  <c r="EF49" i="3"/>
  <c r="DW49" i="3"/>
  <c r="DN49" i="3"/>
  <c r="CM49" i="3"/>
  <c r="CV49" i="3"/>
  <c r="CD49" i="3"/>
  <c r="DE49" i="3"/>
  <c r="EB47" i="3"/>
  <c r="DJ47" i="3"/>
  <c r="BZ47" i="3"/>
  <c r="ED46" i="3"/>
  <c r="DU46" i="3"/>
  <c r="DL46" i="3"/>
  <c r="CT46" i="3"/>
  <c r="CK46" i="3"/>
  <c r="DC46" i="3"/>
  <c r="EF45" i="3"/>
  <c r="DW45" i="3"/>
  <c r="DN45" i="3"/>
  <c r="EB43" i="3"/>
  <c r="DJ43" i="3"/>
  <c r="DS43" i="3"/>
  <c r="DA43" i="3"/>
  <c r="CR43" i="3"/>
  <c r="CI43" i="3"/>
  <c r="DU42" i="3"/>
  <c r="DL42" i="3"/>
  <c r="ED42" i="3"/>
  <c r="DC42" i="3"/>
  <c r="EF41" i="3"/>
  <c r="DW41" i="3"/>
  <c r="DN41" i="3"/>
  <c r="DE41" i="3"/>
  <c r="CM41" i="3"/>
  <c r="CV41" i="3"/>
  <c r="CD41" i="3"/>
  <c r="EB39" i="3"/>
  <c r="BZ39" i="3"/>
  <c r="DJ39" i="3"/>
  <c r="DS39" i="3"/>
  <c r="ED38" i="3"/>
  <c r="DU38" i="3"/>
  <c r="DL38" i="3"/>
  <c r="CT38" i="3"/>
  <c r="CK38" i="3"/>
  <c r="EF37" i="3"/>
  <c r="DW37" i="3"/>
  <c r="DN37" i="3"/>
  <c r="DE37" i="3"/>
  <c r="DJ35" i="3"/>
  <c r="DS35" i="3"/>
  <c r="DA35" i="3"/>
  <c r="EB35" i="3"/>
  <c r="CR35" i="3"/>
  <c r="CI35" i="3"/>
  <c r="DU34" i="3"/>
  <c r="DL34" i="3"/>
  <c r="ED34" i="3"/>
  <c r="DC34" i="3"/>
  <c r="EF33" i="3"/>
  <c r="DW33" i="3"/>
  <c r="DN33" i="3"/>
  <c r="DE33" i="3"/>
  <c r="CM33" i="3"/>
  <c r="CV33" i="3"/>
  <c r="CD33" i="3"/>
  <c r="EB31" i="3"/>
  <c r="DJ31" i="3"/>
  <c r="BZ31" i="3"/>
  <c r="ED30" i="3"/>
  <c r="DU30" i="3"/>
  <c r="DL30" i="3"/>
  <c r="DC30" i="3"/>
  <c r="CT30" i="3"/>
  <c r="CK30" i="3"/>
  <c r="EF29" i="3"/>
  <c r="DW29" i="3"/>
  <c r="DN29" i="3"/>
  <c r="DE29" i="3"/>
  <c r="DJ27" i="3"/>
  <c r="DS27" i="3"/>
  <c r="CR27" i="3"/>
  <c r="EB27" i="3"/>
  <c r="CI27" i="3"/>
  <c r="DU26" i="3"/>
  <c r="DL26" i="3"/>
  <c r="DC26" i="3"/>
  <c r="ED26" i="3"/>
  <c r="EF25" i="3"/>
  <c r="DW25" i="3"/>
  <c r="DN25" i="3"/>
  <c r="DE25" i="3"/>
  <c r="CM25" i="3"/>
  <c r="CV25" i="3"/>
  <c r="CD25" i="3"/>
  <c r="EB23" i="3"/>
  <c r="DS23" i="3"/>
  <c r="BZ23" i="3"/>
  <c r="DA23" i="3"/>
  <c r="DJ23" i="3"/>
  <c r="ED22" i="3"/>
  <c r="DU22" i="3"/>
  <c r="DL22" i="3"/>
  <c r="DC22" i="3"/>
  <c r="CT22" i="3"/>
  <c r="CK22" i="3"/>
  <c r="EF21" i="3"/>
  <c r="DW21" i="3"/>
  <c r="DN21" i="3"/>
  <c r="DE21" i="3"/>
  <c r="DJ19" i="3"/>
  <c r="DS19" i="3"/>
  <c r="EB19" i="3"/>
  <c r="CR19" i="3"/>
  <c r="DA19" i="3"/>
  <c r="CI19" i="3"/>
  <c r="DU18" i="3"/>
  <c r="DL18" i="3"/>
  <c r="DC18" i="3"/>
  <c r="ED18" i="3"/>
  <c r="EF17" i="3"/>
  <c r="DW17" i="3"/>
  <c r="DN17" i="3"/>
  <c r="DE17" i="3"/>
  <c r="CM17" i="3"/>
  <c r="CV17" i="3"/>
  <c r="CD17" i="3"/>
  <c r="EB15" i="3"/>
  <c r="DJ15" i="3"/>
  <c r="BZ15" i="3"/>
  <c r="DS15" i="3"/>
  <c r="ED14" i="3"/>
  <c r="DU14" i="3"/>
  <c r="DL14" i="3"/>
  <c r="DC14" i="3"/>
  <c r="CT14" i="3"/>
  <c r="CK14" i="3"/>
  <c r="EF13" i="3"/>
  <c r="DW13" i="3"/>
  <c r="DN13" i="3"/>
  <c r="DE13" i="3"/>
  <c r="EI120" i="3"/>
  <c r="DQ120" i="3"/>
  <c r="DZ120" i="3"/>
  <c r="EI116" i="3"/>
  <c r="DZ116" i="3"/>
  <c r="DH116" i="3"/>
  <c r="CY116" i="3"/>
  <c r="EI112" i="3"/>
  <c r="DZ112" i="3"/>
  <c r="EI108" i="3"/>
  <c r="DZ108" i="3"/>
  <c r="DH108" i="3"/>
  <c r="CY108" i="3"/>
  <c r="DQ108" i="3"/>
  <c r="EI104" i="3"/>
  <c r="DZ104" i="3"/>
  <c r="DQ104" i="3"/>
  <c r="EI100" i="3"/>
  <c r="DZ100" i="3"/>
  <c r="CY100" i="3"/>
  <c r="CG100" i="3"/>
  <c r="DH100" i="3"/>
  <c r="EI96" i="3"/>
  <c r="DZ96" i="3"/>
  <c r="EI92" i="3"/>
  <c r="DZ92" i="3"/>
  <c r="CY92" i="3"/>
  <c r="CG92" i="3"/>
  <c r="DQ92" i="3"/>
  <c r="DH92" i="3"/>
  <c r="EI84" i="3"/>
  <c r="DZ84" i="3"/>
  <c r="CY84" i="3"/>
  <c r="CG84" i="3"/>
  <c r="DH84" i="3"/>
  <c r="EI80" i="3"/>
  <c r="DZ80" i="3"/>
  <c r="EI76" i="3"/>
  <c r="DZ76" i="3"/>
  <c r="CY76" i="3"/>
  <c r="CG76" i="3"/>
  <c r="DQ76" i="3"/>
  <c r="DH76" i="3"/>
  <c r="EI72" i="3"/>
  <c r="DQ72" i="3"/>
  <c r="EI68" i="3"/>
  <c r="DZ68" i="3"/>
  <c r="DH68" i="3"/>
  <c r="CY68" i="3"/>
  <c r="CG68" i="3"/>
  <c r="EI64" i="3"/>
  <c r="DZ64" i="3"/>
  <c r="EI60" i="3"/>
  <c r="DZ60" i="3"/>
  <c r="DH60" i="3"/>
  <c r="CY60" i="3"/>
  <c r="CG60" i="3"/>
  <c r="DQ60" i="3"/>
  <c r="EI56" i="3"/>
  <c r="DQ56" i="3"/>
  <c r="EI52" i="3"/>
  <c r="DZ52" i="3"/>
  <c r="CY52" i="3"/>
  <c r="CG52" i="3"/>
  <c r="DH52" i="3"/>
  <c r="EI48" i="3"/>
  <c r="DZ48" i="3"/>
  <c r="EI44" i="3"/>
  <c r="DQ44" i="3"/>
  <c r="DZ44" i="3"/>
  <c r="CY44" i="3"/>
  <c r="CG44" i="3"/>
  <c r="DH44" i="3"/>
  <c r="EI36" i="3"/>
  <c r="DQ36" i="3"/>
  <c r="DZ36" i="3"/>
  <c r="DH36" i="3"/>
  <c r="CY36" i="3"/>
  <c r="CG36" i="3"/>
  <c r="DQ32" i="3"/>
  <c r="DZ32" i="3"/>
  <c r="EI32" i="3"/>
  <c r="EI28" i="3"/>
  <c r="DQ28" i="3"/>
  <c r="DZ28" i="3"/>
  <c r="DH28" i="3"/>
  <c r="CY28" i="3"/>
  <c r="CG28" i="3"/>
  <c r="EI24" i="3"/>
  <c r="DZ24" i="3"/>
  <c r="EI20" i="3"/>
  <c r="DQ20" i="3"/>
  <c r="DZ20" i="3"/>
  <c r="CY20" i="3"/>
  <c r="CG20" i="3"/>
  <c r="DQ16" i="3"/>
  <c r="DZ16" i="3"/>
  <c r="DH16" i="3"/>
  <c r="CD120" i="3"/>
  <c r="CE115" i="3"/>
  <c r="CD112" i="3"/>
  <c r="CE107" i="3"/>
  <c r="CD104" i="3"/>
  <c r="CD100" i="3"/>
  <c r="BZ99" i="3"/>
  <c r="CC93" i="3"/>
  <c r="CG87" i="3"/>
  <c r="CB86" i="3"/>
  <c r="CB82" i="3"/>
  <c r="CE80" i="3"/>
  <c r="CA77" i="3"/>
  <c r="CA75" i="3"/>
  <c r="CA73" i="3"/>
  <c r="CD69" i="3"/>
  <c r="BZ66" i="3"/>
  <c r="CC62" i="3"/>
  <c r="CC60" i="3"/>
  <c r="CG56" i="3"/>
  <c r="CB53" i="3"/>
  <c r="CE49" i="3"/>
  <c r="CE47" i="3"/>
  <c r="CE45" i="3"/>
  <c r="CA42" i="3"/>
  <c r="CD40" i="3"/>
  <c r="CD36" i="3"/>
  <c r="BZ35" i="3"/>
  <c r="CC29" i="3"/>
  <c r="CG23" i="3"/>
  <c r="CB22" i="3"/>
  <c r="CB18" i="3"/>
  <c r="CE16" i="3"/>
  <c r="CA13" i="3"/>
  <c r="CI119" i="3"/>
  <c r="CL117" i="3"/>
  <c r="CL113" i="3"/>
  <c r="CP111" i="3"/>
  <c r="CK106" i="3"/>
  <c r="CN100" i="3"/>
  <c r="CJ99" i="3"/>
  <c r="CJ97" i="3"/>
  <c r="CJ95" i="3"/>
  <c r="CM93" i="3"/>
  <c r="CI90" i="3"/>
  <c r="CI86" i="3"/>
  <c r="CL84" i="3"/>
  <c r="CL82" i="3"/>
  <c r="CP80" i="3"/>
  <c r="CP76" i="3"/>
  <c r="CK73" i="3"/>
  <c r="CN71" i="3"/>
  <c r="CN69" i="3"/>
  <c r="CN67" i="3"/>
  <c r="CJ66" i="3"/>
  <c r="CM60" i="3"/>
  <c r="CI55" i="3"/>
  <c r="CL53" i="3"/>
  <c r="CL49" i="3"/>
  <c r="CP47" i="3"/>
  <c r="CK42" i="3"/>
  <c r="CN36" i="3"/>
  <c r="CJ35" i="3"/>
  <c r="CJ33" i="3"/>
  <c r="CJ31" i="3"/>
  <c r="CM29" i="3"/>
  <c r="CI26" i="3"/>
  <c r="CI22" i="3"/>
  <c r="CL20" i="3"/>
  <c r="CL18" i="3"/>
  <c r="CP16" i="3"/>
  <c r="CS121" i="3"/>
  <c r="CR119" i="3"/>
  <c r="CR114" i="3"/>
  <c r="CS111" i="3"/>
  <c r="CS106" i="3"/>
  <c r="CS97" i="3"/>
  <c r="CR95" i="3"/>
  <c r="CY88" i="3"/>
  <c r="CR86" i="3"/>
  <c r="CV77" i="3"/>
  <c r="CT74" i="3"/>
  <c r="CS65" i="3"/>
  <c r="CR63" i="3"/>
  <c r="CY56" i="3"/>
  <c r="CR54" i="3"/>
  <c r="CV45" i="3"/>
  <c r="CT42" i="3"/>
  <c r="CS33" i="3"/>
  <c r="CR31" i="3"/>
  <c r="CY24" i="3"/>
  <c r="CR22" i="3"/>
  <c r="CV13" i="3"/>
  <c r="DH120" i="3"/>
  <c r="DB109" i="3"/>
  <c r="DA106" i="3"/>
  <c r="DA103" i="3"/>
  <c r="DH99" i="3"/>
  <c r="DE96" i="3"/>
  <c r="DE93" i="3"/>
  <c r="DC90" i="3"/>
  <c r="DC69" i="3"/>
  <c r="DB66" i="3"/>
  <c r="DB63" i="3"/>
  <c r="DH56" i="3"/>
  <c r="DB45" i="3"/>
  <c r="DH32" i="3"/>
  <c r="DG13" i="3"/>
  <c r="DJ119" i="3"/>
  <c r="DQ112" i="3"/>
  <c r="DJ106" i="3"/>
  <c r="DP99" i="3"/>
  <c r="DK93" i="3"/>
  <c r="DJ87" i="3"/>
  <c r="DQ80" i="3"/>
  <c r="DJ74" i="3"/>
  <c r="DP67" i="3"/>
  <c r="DK61" i="3"/>
  <c r="DJ55" i="3"/>
  <c r="DQ48" i="3"/>
  <c r="DO39" i="3"/>
  <c r="DO29" i="3"/>
  <c r="DY88" i="3"/>
  <c r="DS79" i="3"/>
  <c r="DX72" i="3"/>
  <c r="DX61" i="3"/>
  <c r="DX51" i="3"/>
  <c r="DZ40" i="3"/>
  <c r="DS31" i="3"/>
  <c r="DX21" i="3"/>
  <c r="EC121" i="3"/>
  <c r="EE104" i="3"/>
  <c r="EC73" i="3"/>
  <c r="EB63" i="3"/>
  <c r="EI31" i="3"/>
  <c r="EC14" i="3"/>
  <c r="EH96" i="2"/>
  <c r="DY96" i="2"/>
  <c r="DP96" i="2"/>
  <c r="CB95" i="2"/>
  <c r="ED95" i="2"/>
  <c r="DL95" i="2"/>
  <c r="DU95" i="2"/>
  <c r="EH94" i="2"/>
  <c r="DY94" i="2"/>
  <c r="DP94" i="2"/>
  <c r="CB93" i="2"/>
  <c r="ED93" i="2"/>
  <c r="DU93" i="2"/>
  <c r="DL93" i="2"/>
  <c r="CO92" i="2"/>
  <c r="EH92" i="2"/>
  <c r="DY92" i="2"/>
  <c r="DP92" i="2"/>
  <c r="CB91" i="2"/>
  <c r="ED91" i="2"/>
  <c r="DU91" i="2"/>
  <c r="DL91" i="2"/>
  <c r="EH90" i="2"/>
  <c r="DY90" i="2"/>
  <c r="DP90" i="2"/>
  <c r="CB89" i="2"/>
  <c r="ED89" i="2"/>
  <c r="DL89" i="2"/>
  <c r="DU89" i="2"/>
  <c r="EH88" i="2"/>
  <c r="DY88" i="2"/>
  <c r="DP88" i="2"/>
  <c r="CB87" i="2"/>
  <c r="ED87" i="2"/>
  <c r="DL87" i="2"/>
  <c r="DU87" i="2"/>
  <c r="EH86" i="2"/>
  <c r="DY86" i="2"/>
  <c r="DP86" i="2"/>
  <c r="CB85" i="2"/>
  <c r="ED85" i="2"/>
  <c r="DU85" i="2"/>
  <c r="DL85" i="2"/>
  <c r="EH84" i="2"/>
  <c r="DY84" i="2"/>
  <c r="DP84" i="2"/>
  <c r="CB83" i="2"/>
  <c r="ED83" i="2"/>
  <c r="DU83" i="2"/>
  <c r="DL83" i="2"/>
  <c r="EH82" i="2"/>
  <c r="DY82" i="2"/>
  <c r="DP82" i="2"/>
  <c r="CB81" i="2"/>
  <c r="ED81" i="2"/>
  <c r="DL81" i="2"/>
  <c r="DU81" i="2"/>
  <c r="EH80" i="2"/>
  <c r="DY80" i="2"/>
  <c r="DP80" i="2"/>
  <c r="CB79" i="2"/>
  <c r="ED79" i="2"/>
  <c r="DL79" i="2"/>
  <c r="EH78" i="2"/>
  <c r="DY78" i="2"/>
  <c r="DP78" i="2"/>
  <c r="EF40" i="2"/>
  <c r="DN40" i="2"/>
  <c r="DW40" i="2"/>
  <c r="EF36" i="2"/>
  <c r="DW36" i="2"/>
  <c r="DN36" i="2"/>
  <c r="DS34" i="2"/>
  <c r="EB34" i="2"/>
  <c r="DJ34" i="2"/>
  <c r="DS30" i="2"/>
  <c r="DJ30" i="2"/>
  <c r="BZ30" i="2"/>
  <c r="EB30" i="2"/>
  <c r="DS26" i="2"/>
  <c r="DJ26" i="2"/>
  <c r="EB26" i="2"/>
  <c r="BZ22" i="2"/>
  <c r="DS22" i="2"/>
  <c r="DJ22" i="2"/>
  <c r="EB22" i="2"/>
  <c r="ED19" i="2"/>
  <c r="DU19" i="2"/>
  <c r="DL19" i="2"/>
  <c r="BZ14" i="2"/>
  <c r="DJ14" i="2"/>
  <c r="EB14" i="2"/>
  <c r="DS14" i="2"/>
  <c r="BZ10" i="2"/>
  <c r="DJ10" i="2"/>
  <c r="DS10" i="2"/>
  <c r="EB10" i="2"/>
  <c r="DY39" i="2"/>
  <c r="DP39" i="2"/>
  <c r="EH39" i="2"/>
  <c r="DY31" i="2"/>
  <c r="DP31" i="2"/>
  <c r="EH31" i="2"/>
  <c r="DP19" i="2"/>
  <c r="DY19" i="2"/>
  <c r="EH19" i="2"/>
  <c r="CF50" i="2"/>
  <c r="EH50" i="2"/>
  <c r="DY50" i="2"/>
  <c r="DP50" i="2"/>
  <c r="DY47" i="2"/>
  <c r="DP47" i="2"/>
  <c r="EH47" i="2"/>
  <c r="CF44" i="2"/>
  <c r="EH44" i="2"/>
  <c r="DY44" i="2"/>
  <c r="DP44" i="2"/>
  <c r="DY41" i="2"/>
  <c r="DP41" i="2"/>
  <c r="EH41" i="2"/>
  <c r="DY75" i="2"/>
  <c r="EH75" i="2"/>
  <c r="DP75" i="2"/>
  <c r="EH72" i="2"/>
  <c r="DY72" i="2"/>
  <c r="DP72" i="2"/>
  <c r="DY69" i="2"/>
  <c r="DP69" i="2"/>
  <c r="EH69" i="2"/>
  <c r="EH66" i="2"/>
  <c r="DY66" i="2"/>
  <c r="DP66" i="2"/>
  <c r="DY63" i="2"/>
  <c r="DP63" i="2"/>
  <c r="EH63" i="2"/>
  <c r="EH60" i="2"/>
  <c r="DY60" i="2"/>
  <c r="DP60" i="2"/>
  <c r="DY57" i="2"/>
  <c r="DP57" i="2"/>
  <c r="EH57" i="2"/>
  <c r="EH54" i="2"/>
  <c r="DY54" i="2"/>
  <c r="DP54" i="2"/>
  <c r="EH122" i="2"/>
  <c r="DY122" i="2"/>
  <c r="DP122" i="2"/>
  <c r="CB121" i="2"/>
  <c r="ED121" i="2"/>
  <c r="DU121" i="2"/>
  <c r="DL121" i="2"/>
  <c r="EH120" i="2"/>
  <c r="DY120" i="2"/>
  <c r="DP120" i="2"/>
  <c r="CB119" i="2"/>
  <c r="ED119" i="2"/>
  <c r="DU119" i="2"/>
  <c r="DL119" i="2"/>
  <c r="EH118" i="2"/>
  <c r="DY118" i="2"/>
  <c r="DP118" i="2"/>
  <c r="CB117" i="2"/>
  <c r="ED117" i="2"/>
  <c r="DU117" i="2"/>
  <c r="DL117" i="2"/>
  <c r="EH116" i="2"/>
  <c r="DY116" i="2"/>
  <c r="DP116" i="2"/>
  <c r="CB115" i="2"/>
  <c r="ED115" i="2"/>
  <c r="DU115" i="2"/>
  <c r="DL115" i="2"/>
  <c r="EH114" i="2"/>
  <c r="DY114" i="2"/>
  <c r="DP114" i="2"/>
  <c r="CB113" i="2"/>
  <c r="ED113" i="2"/>
  <c r="DU113" i="2"/>
  <c r="DL113" i="2"/>
  <c r="EH112" i="2"/>
  <c r="DY112" i="2"/>
  <c r="DP112" i="2"/>
  <c r="CB111" i="2"/>
  <c r="ED111" i="2"/>
  <c r="DU111" i="2"/>
  <c r="DL111" i="2"/>
  <c r="EH110" i="2"/>
  <c r="DY110" i="2"/>
  <c r="DP110" i="2"/>
  <c r="CB109" i="2"/>
  <c r="ED109" i="2"/>
  <c r="DU109" i="2"/>
  <c r="DL109" i="2"/>
  <c r="EH108" i="2"/>
  <c r="DY108" i="2"/>
  <c r="DP108" i="2"/>
  <c r="CB107" i="2"/>
  <c r="ED107" i="2"/>
  <c r="DU107" i="2"/>
  <c r="DL107" i="2"/>
  <c r="EH106" i="2"/>
  <c r="DY106" i="2"/>
  <c r="DP106" i="2"/>
  <c r="CB105" i="2"/>
  <c r="ED105" i="2"/>
  <c r="DL105" i="2"/>
  <c r="EH104" i="2"/>
  <c r="DY104" i="2"/>
  <c r="DP104" i="2"/>
  <c r="CB103" i="2"/>
  <c r="ED103" i="2"/>
  <c r="DL103" i="2"/>
  <c r="DU103" i="2"/>
  <c r="EH102" i="2"/>
  <c r="DY102" i="2"/>
  <c r="DP102" i="2"/>
  <c r="CB101" i="2"/>
  <c r="ED101" i="2"/>
  <c r="DU101" i="2"/>
  <c r="DL101" i="2"/>
  <c r="EH100" i="2"/>
  <c r="DY100" i="2"/>
  <c r="DP100" i="2"/>
  <c r="CB99" i="2"/>
  <c r="ED99" i="2"/>
  <c r="DU99" i="2"/>
  <c r="DL99" i="2"/>
  <c r="CB97" i="2"/>
  <c r="ED97" i="2"/>
  <c r="DL97" i="2"/>
  <c r="DU97" i="2"/>
  <c r="DS121" i="3"/>
  <c r="EB121" i="3"/>
  <c r="DU120" i="3"/>
  <c r="ED120" i="3"/>
  <c r="DL120" i="3"/>
  <c r="EF119" i="3"/>
  <c r="DW119" i="3"/>
  <c r="DN119" i="3"/>
  <c r="EB117" i="3"/>
  <c r="DS117" i="3"/>
  <c r="DU116" i="3"/>
  <c r="DL116" i="3"/>
  <c r="ED116" i="3"/>
  <c r="EF115" i="3"/>
  <c r="DW115" i="3"/>
  <c r="DN115" i="3"/>
  <c r="DS113" i="3"/>
  <c r="EB113" i="3"/>
  <c r="DU112" i="3"/>
  <c r="ED112" i="3"/>
  <c r="DL112" i="3"/>
  <c r="EF111" i="3"/>
  <c r="DW111" i="3"/>
  <c r="DN111" i="3"/>
  <c r="DU108" i="3"/>
  <c r="DL108" i="3"/>
  <c r="ED108" i="3"/>
  <c r="EF107" i="3"/>
  <c r="DW107" i="3"/>
  <c r="DN107" i="3"/>
  <c r="DS105" i="3"/>
  <c r="EB105" i="3"/>
  <c r="DU104" i="3"/>
  <c r="ED104" i="3"/>
  <c r="DL104" i="3"/>
  <c r="EF103" i="3"/>
  <c r="DW103" i="3"/>
  <c r="DN103" i="3"/>
  <c r="EB101" i="3"/>
  <c r="DS101" i="3"/>
  <c r="DU100" i="3"/>
  <c r="DL100" i="3"/>
  <c r="ED100" i="3"/>
  <c r="EF99" i="3"/>
  <c r="DW99" i="3"/>
  <c r="DN99" i="3"/>
  <c r="EB97" i="3"/>
  <c r="DS97" i="3"/>
  <c r="DU96" i="3"/>
  <c r="ED96" i="3"/>
  <c r="DL96" i="3"/>
  <c r="EF95" i="3"/>
  <c r="DW95" i="3"/>
  <c r="DN95" i="3"/>
  <c r="DU92" i="3"/>
  <c r="DL92" i="3"/>
  <c r="ED92" i="3"/>
  <c r="EF91" i="3"/>
  <c r="DW91" i="3"/>
  <c r="DN91" i="3"/>
  <c r="DU88" i="3"/>
  <c r="ED88" i="3"/>
  <c r="DL88" i="3"/>
  <c r="EF87" i="3"/>
  <c r="DW87" i="3"/>
  <c r="DN87" i="3"/>
  <c r="EB85" i="3"/>
  <c r="DS85" i="3"/>
  <c r="DU84" i="3"/>
  <c r="DL84" i="3"/>
  <c r="ED84" i="3"/>
  <c r="EF83" i="3"/>
  <c r="DW83" i="3"/>
  <c r="DN83" i="3"/>
  <c r="DU80" i="3"/>
  <c r="ED80" i="3"/>
  <c r="DL80" i="3"/>
  <c r="EF79" i="3"/>
  <c r="DW79" i="3"/>
  <c r="DN79" i="3"/>
  <c r="DU76" i="3"/>
  <c r="ED76" i="3"/>
  <c r="DL76" i="3"/>
  <c r="EF75" i="3"/>
  <c r="DW75" i="3"/>
  <c r="DN75" i="3"/>
  <c r="DU72" i="3"/>
  <c r="ED72" i="3"/>
  <c r="DL72" i="3"/>
  <c r="EF71" i="3"/>
  <c r="DW71" i="3"/>
  <c r="DN71" i="3"/>
  <c r="EB69" i="3"/>
  <c r="DS69" i="3"/>
  <c r="DU68" i="3"/>
  <c r="DL68" i="3"/>
  <c r="EF67" i="3"/>
  <c r="DW67" i="3"/>
  <c r="DN67" i="3"/>
  <c r="DU64" i="3"/>
  <c r="ED64" i="3"/>
  <c r="DL64" i="3"/>
  <c r="EF63" i="3"/>
  <c r="DW63" i="3"/>
  <c r="DN63" i="3"/>
  <c r="DU60" i="3"/>
  <c r="DL60" i="3"/>
  <c r="EF59" i="3"/>
  <c r="DW59" i="3"/>
  <c r="DN59" i="3"/>
  <c r="DS57" i="3"/>
  <c r="EB57" i="3"/>
  <c r="DU56" i="3"/>
  <c r="ED56" i="3"/>
  <c r="DL56" i="3"/>
  <c r="EF55" i="3"/>
  <c r="DW55" i="3"/>
  <c r="DN55" i="3"/>
  <c r="EB53" i="3"/>
  <c r="DS53" i="3"/>
  <c r="DU52" i="3"/>
  <c r="DL52" i="3"/>
  <c r="EF51" i="3"/>
  <c r="DW51" i="3"/>
  <c r="DN51" i="3"/>
  <c r="DS49" i="3"/>
  <c r="EB49" i="3"/>
  <c r="DU48" i="3"/>
  <c r="ED48" i="3"/>
  <c r="DL48" i="3"/>
  <c r="EF47" i="3"/>
  <c r="DW47" i="3"/>
  <c r="DN47" i="3"/>
  <c r="EB45" i="3"/>
  <c r="DJ45" i="3"/>
  <c r="DU44" i="3"/>
  <c r="DL44" i="3"/>
  <c r="EF43" i="3"/>
  <c r="DW43" i="3"/>
  <c r="DN43" i="3"/>
  <c r="DE43" i="3"/>
  <c r="DS41" i="3"/>
  <c r="EB41" i="3"/>
  <c r="DU40" i="3"/>
  <c r="DL40" i="3"/>
  <c r="ED40" i="3"/>
  <c r="DC40" i="3"/>
  <c r="EF39" i="3"/>
  <c r="DW39" i="3"/>
  <c r="DN39" i="3"/>
  <c r="DE39" i="3"/>
  <c r="EB37" i="3"/>
  <c r="DJ37" i="3"/>
  <c r="DA37" i="3"/>
  <c r="DS37" i="3"/>
  <c r="DU36" i="3"/>
  <c r="DL36" i="3"/>
  <c r="ED36" i="3"/>
  <c r="EF35" i="3"/>
  <c r="DW35" i="3"/>
  <c r="DN35" i="3"/>
  <c r="DE35" i="3"/>
  <c r="EB33" i="3"/>
  <c r="DS33" i="3"/>
  <c r="DU32" i="3"/>
  <c r="DL32" i="3"/>
  <c r="ED32" i="3"/>
  <c r="DC32" i="3"/>
  <c r="EF31" i="3"/>
  <c r="DW31" i="3"/>
  <c r="DN31" i="3"/>
  <c r="DE31" i="3"/>
  <c r="EB29" i="3"/>
  <c r="DJ29" i="3"/>
  <c r="DU28" i="3"/>
  <c r="DL28" i="3"/>
  <c r="DC28" i="3"/>
  <c r="ED28" i="3"/>
  <c r="EF27" i="3"/>
  <c r="DW27" i="3"/>
  <c r="DN27" i="3"/>
  <c r="DE27" i="3"/>
  <c r="DS25" i="3"/>
  <c r="EB25" i="3"/>
  <c r="DU24" i="3"/>
  <c r="DL24" i="3"/>
  <c r="ED24" i="3"/>
  <c r="DC24" i="3"/>
  <c r="EF23" i="3"/>
  <c r="DW23" i="3"/>
  <c r="DN23" i="3"/>
  <c r="DE23" i="3"/>
  <c r="EB21" i="3"/>
  <c r="DJ21" i="3"/>
  <c r="DS21" i="3"/>
  <c r="DU20" i="3"/>
  <c r="DL20" i="3"/>
  <c r="DC20" i="3"/>
  <c r="ED20" i="3"/>
  <c r="EF19" i="3"/>
  <c r="DW19" i="3"/>
  <c r="DN19" i="3"/>
  <c r="DE19" i="3"/>
  <c r="DS17" i="3"/>
  <c r="DU16" i="3"/>
  <c r="DL16" i="3"/>
  <c r="ED16" i="3"/>
  <c r="DC16" i="3"/>
  <c r="EF15" i="3"/>
  <c r="DW15" i="3"/>
  <c r="DN15" i="3"/>
  <c r="DE15" i="3"/>
  <c r="EB13" i="3"/>
  <c r="DJ13" i="3"/>
  <c r="EI122" i="3"/>
  <c r="DZ122" i="3"/>
  <c r="EI118" i="3"/>
  <c r="DZ118" i="3"/>
  <c r="EI114" i="3"/>
  <c r="DZ114" i="3"/>
  <c r="DZ106" i="3"/>
  <c r="EI106" i="3"/>
  <c r="EI102" i="3"/>
  <c r="DZ102" i="3"/>
  <c r="DZ90" i="3"/>
  <c r="EI90" i="3"/>
  <c r="EI86" i="3"/>
  <c r="DZ86" i="3"/>
  <c r="DZ82" i="3"/>
  <c r="EI82" i="3"/>
  <c r="DZ74" i="3"/>
  <c r="EI74" i="3"/>
  <c r="EI70" i="3"/>
  <c r="DZ70" i="3"/>
  <c r="DZ66" i="3"/>
  <c r="EI66" i="3"/>
  <c r="EI58" i="3"/>
  <c r="DZ58" i="3"/>
  <c r="EI54" i="3"/>
  <c r="DZ54" i="3"/>
  <c r="EI50" i="3"/>
  <c r="DZ50" i="3"/>
  <c r="DZ42" i="3"/>
  <c r="DQ42" i="3"/>
  <c r="EI38" i="3"/>
  <c r="DQ38" i="3"/>
  <c r="DZ38" i="3"/>
  <c r="DH38" i="3"/>
  <c r="EI30" i="3"/>
  <c r="DQ30" i="3"/>
  <c r="DZ26" i="3"/>
  <c r="DQ26" i="3"/>
  <c r="EI22" i="3"/>
  <c r="DQ22" i="3"/>
  <c r="DZ22" i="3"/>
  <c r="EI14" i="3"/>
  <c r="DQ14" i="3"/>
  <c r="CC119" i="3"/>
  <c r="BZ101" i="3"/>
  <c r="BZ93" i="3"/>
  <c r="BZ85" i="3"/>
  <c r="BZ77" i="3"/>
  <c r="BZ69" i="3"/>
  <c r="BZ61" i="3"/>
  <c r="BZ53" i="3"/>
  <c r="BZ45" i="3"/>
  <c r="CB39" i="3"/>
  <c r="BZ37" i="3"/>
  <c r="CE34" i="3"/>
  <c r="BZ29" i="3"/>
  <c r="BZ21" i="3"/>
  <c r="CE18" i="3"/>
  <c r="BZ13" i="3"/>
  <c r="CP121" i="3"/>
  <c r="CM119" i="3"/>
  <c r="CP113" i="3"/>
  <c r="CM111" i="3"/>
  <c r="CP105" i="3"/>
  <c r="CM103" i="3"/>
  <c r="CP97" i="3"/>
  <c r="CM95" i="3"/>
  <c r="CP89" i="3"/>
  <c r="CM87" i="3"/>
  <c r="CP81" i="3"/>
  <c r="CM79" i="3"/>
  <c r="CP73" i="3"/>
  <c r="CM71" i="3"/>
  <c r="CJ68" i="3"/>
  <c r="CP65" i="3"/>
  <c r="CM63" i="3"/>
  <c r="CP57" i="3"/>
  <c r="CM55" i="3"/>
  <c r="CP49" i="3"/>
  <c r="CM47" i="3"/>
  <c r="CP41" i="3"/>
  <c r="CM39" i="3"/>
  <c r="CP33" i="3"/>
  <c r="CM31" i="3"/>
  <c r="CJ28" i="3"/>
  <c r="CP25" i="3"/>
  <c r="CM23" i="3"/>
  <c r="CP17" i="3"/>
  <c r="CM15" i="3"/>
  <c r="CY121" i="3"/>
  <c r="CR117" i="3"/>
  <c r="CT115" i="3"/>
  <c r="CR109" i="3"/>
  <c r="CT107" i="3"/>
  <c r="CY105" i="3"/>
  <c r="CR101" i="3"/>
  <c r="CS96" i="3"/>
  <c r="CR93" i="3"/>
  <c r="CR85" i="3"/>
  <c r="CS80" i="3"/>
  <c r="CR77" i="3"/>
  <c r="CR69" i="3"/>
  <c r="CR61" i="3"/>
  <c r="CR53" i="3"/>
  <c r="CR45" i="3"/>
  <c r="CR37" i="3"/>
  <c r="CR29" i="3"/>
  <c r="CR21" i="3"/>
  <c r="CR13" i="3"/>
  <c r="DA32" i="3"/>
  <c r="DA29" i="3"/>
  <c r="DH22" i="3"/>
  <c r="DA16" i="3"/>
  <c r="DA13" i="3"/>
  <c r="DJ44" i="3"/>
  <c r="DJ33" i="3"/>
  <c r="DS60" i="3"/>
  <c r="DS45" i="3"/>
  <c r="DZ14" i="3"/>
  <c r="EB84" i="3"/>
  <c r="EB76" i="3"/>
  <c r="EB60" i="3"/>
  <c r="ED52" i="3"/>
  <c r="EI42" i="3"/>
  <c r="EI34" i="3"/>
  <c r="EI18" i="3"/>
  <c r="BZ38" i="2"/>
  <c r="DS38" i="2"/>
  <c r="DJ38" i="2"/>
  <c r="EB38" i="2"/>
  <c r="EF32" i="2"/>
  <c r="DW32" i="2"/>
  <c r="EF28" i="2"/>
  <c r="DW28" i="2"/>
  <c r="DN28" i="2"/>
  <c r="EF24" i="2"/>
  <c r="DW24" i="2"/>
  <c r="EF20" i="2"/>
  <c r="DW20" i="2"/>
  <c r="DN20" i="2"/>
  <c r="EF16" i="2"/>
  <c r="DW16" i="2"/>
  <c r="DN16" i="2"/>
  <c r="EF12" i="2"/>
  <c r="DW12" i="2"/>
  <c r="DN12" i="2"/>
  <c r="DY27" i="2"/>
  <c r="EH27" i="2"/>
  <c r="DP27" i="2"/>
  <c r="DP15" i="2"/>
  <c r="DY15" i="2"/>
  <c r="EH15" i="2"/>
  <c r="CF52" i="2"/>
  <c r="EH52" i="2"/>
  <c r="DY52" i="2"/>
  <c r="DP52" i="2"/>
  <c r="DY49" i="2"/>
  <c r="DP49" i="2"/>
  <c r="EH49" i="2"/>
  <c r="EH46" i="2"/>
  <c r="DY46" i="2"/>
  <c r="DP46" i="2"/>
  <c r="DY43" i="2"/>
  <c r="EH43" i="2"/>
  <c r="DP43" i="2"/>
  <c r="DY77" i="2"/>
  <c r="DP77" i="2"/>
  <c r="EH77" i="2"/>
  <c r="DY73" i="2"/>
  <c r="DP73" i="2"/>
  <c r="EH73" i="2"/>
  <c r="EH70" i="2"/>
  <c r="DY70" i="2"/>
  <c r="DP70" i="2"/>
  <c r="DY67" i="2"/>
  <c r="DP67" i="2"/>
  <c r="EH67" i="2"/>
  <c r="EH64" i="2"/>
  <c r="DY64" i="2"/>
  <c r="DP64" i="2"/>
  <c r="DY61" i="2"/>
  <c r="DP61" i="2"/>
  <c r="EH61" i="2"/>
  <c r="CF58" i="2"/>
  <c r="EH58" i="2"/>
  <c r="DY58" i="2"/>
  <c r="DP58" i="2"/>
  <c r="CO55" i="2"/>
  <c r="DY55" i="2"/>
  <c r="DP55" i="2"/>
  <c r="EH55" i="2"/>
  <c r="EH98" i="2"/>
  <c r="DY98" i="2"/>
  <c r="DP98" i="2"/>
  <c r="EC120" i="3"/>
  <c r="DK120" i="3"/>
  <c r="DT120" i="3"/>
  <c r="EG118" i="3"/>
  <c r="DX118" i="3"/>
  <c r="DO118" i="3"/>
  <c r="DF118" i="3"/>
  <c r="CW118" i="3"/>
  <c r="DT116" i="3"/>
  <c r="DK116" i="3"/>
  <c r="EG114" i="3"/>
  <c r="DO114" i="3"/>
  <c r="DF114" i="3"/>
  <c r="CW114" i="3"/>
  <c r="DV111" i="3"/>
  <c r="DM111" i="3"/>
  <c r="DD111" i="3"/>
  <c r="CU111" i="3"/>
  <c r="DT108" i="3"/>
  <c r="EC108" i="3"/>
  <c r="DK108" i="3"/>
  <c r="EG106" i="3"/>
  <c r="DO106" i="3"/>
  <c r="DX106" i="3"/>
  <c r="DF106" i="3"/>
  <c r="CW106" i="3"/>
  <c r="DV103" i="3"/>
  <c r="DM103" i="3"/>
  <c r="DD103" i="3"/>
  <c r="CU103" i="3"/>
  <c r="EG98" i="3"/>
  <c r="DO98" i="3"/>
  <c r="DF98" i="3"/>
  <c r="CW98" i="3"/>
  <c r="EC96" i="3"/>
  <c r="DK96" i="3"/>
  <c r="EG94" i="3"/>
  <c r="DX94" i="3"/>
  <c r="DO94" i="3"/>
  <c r="DF94" i="3"/>
  <c r="CW94" i="3"/>
  <c r="DV91" i="3"/>
  <c r="EE91" i="3"/>
  <c r="DM91" i="3"/>
  <c r="DD91" i="3"/>
  <c r="CU91" i="3"/>
  <c r="EC88" i="3"/>
  <c r="DK88" i="3"/>
  <c r="DT88" i="3"/>
  <c r="EG86" i="3"/>
  <c r="DX86" i="3"/>
  <c r="DO86" i="3"/>
  <c r="DF86" i="3"/>
  <c r="CW86" i="3"/>
  <c r="DV83" i="3"/>
  <c r="EE83" i="3"/>
  <c r="DM83" i="3"/>
  <c r="DD83" i="3"/>
  <c r="CU83" i="3"/>
  <c r="DV79" i="3"/>
  <c r="DM79" i="3"/>
  <c r="EE79" i="3"/>
  <c r="DD79" i="3"/>
  <c r="CU79" i="3"/>
  <c r="DV75" i="3"/>
  <c r="EE75" i="3"/>
  <c r="DM75" i="3"/>
  <c r="DD75" i="3"/>
  <c r="CU75" i="3"/>
  <c r="EG70" i="3"/>
  <c r="DX70" i="3"/>
  <c r="DO70" i="3"/>
  <c r="DF70" i="3"/>
  <c r="CW70" i="3"/>
  <c r="DT68" i="3"/>
  <c r="DK68" i="3"/>
  <c r="EG66" i="3"/>
  <c r="DO66" i="3"/>
  <c r="DF66" i="3"/>
  <c r="CW66" i="3"/>
  <c r="DV63" i="3"/>
  <c r="EE63" i="3"/>
  <c r="DM63" i="3"/>
  <c r="DD63" i="3"/>
  <c r="CU63" i="3"/>
  <c r="DV59" i="3"/>
  <c r="EE59" i="3"/>
  <c r="DM59" i="3"/>
  <c r="DD59" i="3"/>
  <c r="CU59" i="3"/>
  <c r="EC56" i="3"/>
  <c r="DK56" i="3"/>
  <c r="DT56" i="3"/>
  <c r="EG54" i="3"/>
  <c r="DX54" i="3"/>
  <c r="DO54" i="3"/>
  <c r="DF54" i="3"/>
  <c r="CW54" i="3"/>
  <c r="DT52" i="3"/>
  <c r="DK52" i="3"/>
  <c r="EC52" i="3"/>
  <c r="EG50" i="3"/>
  <c r="DO50" i="3"/>
  <c r="DF50" i="3"/>
  <c r="CW50" i="3"/>
  <c r="EC48" i="3"/>
  <c r="DK48" i="3"/>
  <c r="EG46" i="3"/>
  <c r="DX46" i="3"/>
  <c r="DO46" i="3"/>
  <c r="DF46" i="3"/>
  <c r="CW46" i="3"/>
  <c r="DV43" i="3"/>
  <c r="DM43" i="3"/>
  <c r="EE43" i="3"/>
  <c r="DD43" i="3"/>
  <c r="CU43" i="3"/>
  <c r="DV39" i="3"/>
  <c r="DM39" i="3"/>
  <c r="DD39" i="3"/>
  <c r="EE39" i="3"/>
  <c r="CU39" i="3"/>
  <c r="DT36" i="3"/>
  <c r="EC36" i="3"/>
  <c r="EG34" i="3"/>
  <c r="DF34" i="3"/>
  <c r="CW34" i="3"/>
  <c r="EC32" i="3"/>
  <c r="DK32" i="3"/>
  <c r="DB32" i="3"/>
  <c r="DV31" i="3"/>
  <c r="DM31" i="3"/>
  <c r="DD31" i="3"/>
  <c r="CU31" i="3"/>
  <c r="EE31" i="3"/>
  <c r="EG30" i="3"/>
  <c r="DO30" i="3"/>
  <c r="DX30" i="3"/>
  <c r="DF30" i="3"/>
  <c r="CW30" i="3"/>
  <c r="DT28" i="3"/>
  <c r="EC28" i="3"/>
  <c r="DB28" i="3"/>
  <c r="DV27" i="3"/>
  <c r="DM27" i="3"/>
  <c r="EE27" i="3"/>
  <c r="DD27" i="3"/>
  <c r="CU27" i="3"/>
  <c r="EG26" i="3"/>
  <c r="DF26" i="3"/>
  <c r="DO26" i="3"/>
  <c r="DX26" i="3"/>
  <c r="CW26" i="3"/>
  <c r="EC24" i="3"/>
  <c r="DK24" i="3"/>
  <c r="DB24" i="3"/>
  <c r="DT24" i="3"/>
  <c r="DV23" i="3"/>
  <c r="DM23" i="3"/>
  <c r="DD23" i="3"/>
  <c r="EE23" i="3"/>
  <c r="CU23" i="3"/>
  <c r="EG22" i="3"/>
  <c r="DO22" i="3"/>
  <c r="DX22" i="3"/>
  <c r="DF22" i="3"/>
  <c r="CW22" i="3"/>
  <c r="EC20" i="3"/>
  <c r="DT20" i="3"/>
  <c r="DB20" i="3"/>
  <c r="DV19" i="3"/>
  <c r="DM19" i="3"/>
  <c r="EE19" i="3"/>
  <c r="DD19" i="3"/>
  <c r="CU19" i="3"/>
  <c r="EG18" i="3"/>
  <c r="DF18" i="3"/>
  <c r="CW18" i="3"/>
  <c r="EC16" i="3"/>
  <c r="DK16" i="3"/>
  <c r="DB16" i="3"/>
  <c r="DV15" i="3"/>
  <c r="DM15" i="3"/>
  <c r="DD15" i="3"/>
  <c r="EE15" i="3"/>
  <c r="CU15" i="3"/>
  <c r="EG14" i="3"/>
  <c r="DO14" i="3"/>
  <c r="DX14" i="3"/>
  <c r="DF14" i="3"/>
  <c r="CW14" i="3"/>
  <c r="EH122" i="3"/>
  <c r="DY122" i="3"/>
  <c r="DP122" i="3"/>
  <c r="DG122" i="3"/>
  <c r="CX122" i="3"/>
  <c r="CO122" i="3"/>
  <c r="EH118" i="3"/>
  <c r="DP118" i="3"/>
  <c r="DG118" i="3"/>
  <c r="CX118" i="3"/>
  <c r="CO118" i="3"/>
  <c r="EH114" i="3"/>
  <c r="DY114" i="3"/>
  <c r="DP114" i="3"/>
  <c r="DG114" i="3"/>
  <c r="CX114" i="3"/>
  <c r="CO114" i="3"/>
  <c r="EH110" i="3"/>
  <c r="DY110" i="3"/>
  <c r="DP110" i="3"/>
  <c r="DG110" i="3"/>
  <c r="CX110" i="3"/>
  <c r="CO110" i="3"/>
  <c r="EH106" i="3"/>
  <c r="DY106" i="3"/>
  <c r="DP106" i="3"/>
  <c r="DG106" i="3"/>
  <c r="CX106" i="3"/>
  <c r="CO106" i="3"/>
  <c r="EH102" i="3"/>
  <c r="DP102" i="3"/>
  <c r="DG102" i="3"/>
  <c r="CX102" i="3"/>
  <c r="CO102" i="3"/>
  <c r="CF102" i="3"/>
  <c r="EH98" i="3"/>
  <c r="DY98" i="3"/>
  <c r="DP98" i="3"/>
  <c r="DG98" i="3"/>
  <c r="CX98" i="3"/>
  <c r="CO98" i="3"/>
  <c r="CF98" i="3"/>
  <c r="EH94" i="3"/>
  <c r="DY94" i="3"/>
  <c r="DP94" i="3"/>
  <c r="DG94" i="3"/>
  <c r="CX94" i="3"/>
  <c r="CO94" i="3"/>
  <c r="CF94" i="3"/>
  <c r="EH90" i="3"/>
  <c r="DY90" i="3"/>
  <c r="DP90" i="3"/>
  <c r="DG90" i="3"/>
  <c r="CX90" i="3"/>
  <c r="CO90" i="3"/>
  <c r="CF90" i="3"/>
  <c r="EH86" i="3"/>
  <c r="DP86" i="3"/>
  <c r="DG86" i="3"/>
  <c r="CX86" i="3"/>
  <c r="CO86" i="3"/>
  <c r="CF86" i="3"/>
  <c r="EH82" i="3"/>
  <c r="DY82" i="3"/>
  <c r="DP82" i="3"/>
  <c r="DG82" i="3"/>
  <c r="CX82" i="3"/>
  <c r="CO82" i="3"/>
  <c r="CF82" i="3"/>
  <c r="EH78" i="3"/>
  <c r="DY78" i="3"/>
  <c r="DP78" i="3"/>
  <c r="DG78" i="3"/>
  <c r="CX78" i="3"/>
  <c r="CO78" i="3"/>
  <c r="CF78" i="3"/>
  <c r="EH74" i="3"/>
  <c r="DY74" i="3"/>
  <c r="DP74" i="3"/>
  <c r="DG74" i="3"/>
  <c r="CX74" i="3"/>
  <c r="CO74" i="3"/>
  <c r="CF74" i="3"/>
  <c r="EH70" i="3"/>
  <c r="DP70" i="3"/>
  <c r="DG70" i="3"/>
  <c r="CX70" i="3"/>
  <c r="CO70" i="3"/>
  <c r="CF70" i="3"/>
  <c r="EH66" i="3"/>
  <c r="DY66" i="3"/>
  <c r="DP66" i="3"/>
  <c r="DG66" i="3"/>
  <c r="CX66" i="3"/>
  <c r="CO66" i="3"/>
  <c r="CF66" i="3"/>
  <c r="EH62" i="3"/>
  <c r="DY62" i="3"/>
  <c r="DP62" i="3"/>
  <c r="DG62" i="3"/>
  <c r="CX62" i="3"/>
  <c r="CO62" i="3"/>
  <c r="CF62" i="3"/>
  <c r="EH58" i="3"/>
  <c r="DY58" i="3"/>
  <c r="DP58" i="3"/>
  <c r="DG58" i="3"/>
  <c r="CX58" i="3"/>
  <c r="CO58" i="3"/>
  <c r="CF58" i="3"/>
  <c r="EH54" i="3"/>
  <c r="DP54" i="3"/>
  <c r="DG54" i="3"/>
  <c r="CX54" i="3"/>
  <c r="CO54" i="3"/>
  <c r="CF54" i="3"/>
  <c r="EH50" i="3"/>
  <c r="DY50" i="3"/>
  <c r="DP50" i="3"/>
  <c r="DG50" i="3"/>
  <c r="CX50" i="3"/>
  <c r="CO50" i="3"/>
  <c r="CF50" i="3"/>
  <c r="EH46" i="3"/>
  <c r="DY46" i="3"/>
  <c r="DP46" i="3"/>
  <c r="DG46" i="3"/>
  <c r="CX46" i="3"/>
  <c r="CO46" i="3"/>
  <c r="CF46" i="3"/>
  <c r="EH42" i="3"/>
  <c r="DY42" i="3"/>
  <c r="CX42" i="3"/>
  <c r="CO42" i="3"/>
  <c r="CF42" i="3"/>
  <c r="EH38" i="3"/>
  <c r="DP38" i="3"/>
  <c r="DG38" i="3"/>
  <c r="CX38" i="3"/>
  <c r="CO38" i="3"/>
  <c r="CF38" i="3"/>
  <c r="EH34" i="3"/>
  <c r="DY34" i="3"/>
  <c r="CX34" i="3"/>
  <c r="CO34" i="3"/>
  <c r="CF34" i="3"/>
  <c r="EH30" i="3"/>
  <c r="DP30" i="3"/>
  <c r="DY30" i="3"/>
  <c r="DG30" i="3"/>
  <c r="CX30" i="3"/>
  <c r="CO30" i="3"/>
  <c r="CF30" i="3"/>
  <c r="EH26" i="3"/>
  <c r="DY26" i="3"/>
  <c r="DG26" i="3"/>
  <c r="CX26" i="3"/>
  <c r="CO26" i="3"/>
  <c r="CF26" i="3"/>
  <c r="EH22" i="3"/>
  <c r="DP22" i="3"/>
  <c r="DG22" i="3"/>
  <c r="CX22" i="3"/>
  <c r="CO22" i="3"/>
  <c r="CF22" i="3"/>
  <c r="EH18" i="3"/>
  <c r="DY18" i="3"/>
  <c r="DG18" i="3"/>
  <c r="CX18" i="3"/>
  <c r="CO18" i="3"/>
  <c r="CF18" i="3"/>
  <c r="EH14" i="3"/>
  <c r="DP14" i="3"/>
  <c r="DY14" i="3"/>
  <c r="DG14" i="3"/>
  <c r="CX14" i="3"/>
  <c r="CO14" i="3"/>
  <c r="CF14" i="3"/>
  <c r="CB120" i="3"/>
  <c r="CB116" i="3"/>
  <c r="CB112" i="3"/>
  <c r="CB108" i="3"/>
  <c r="CB104" i="3"/>
  <c r="CB96" i="3"/>
  <c r="CB88" i="3"/>
  <c r="CB80" i="3"/>
  <c r="CB72" i="3"/>
  <c r="CB64" i="3"/>
  <c r="CB56" i="3"/>
  <c r="CB48" i="3"/>
  <c r="CB40" i="3"/>
  <c r="CB32" i="3"/>
  <c r="CB24" i="3"/>
  <c r="CB16" i="3"/>
  <c r="CP122" i="3"/>
  <c r="CP114" i="3"/>
  <c r="CL111" i="3"/>
  <c r="CI108" i="3"/>
  <c r="CP106" i="3"/>
  <c r="CL103" i="3"/>
  <c r="CP98" i="3"/>
  <c r="CI92" i="3"/>
  <c r="CP90" i="3"/>
  <c r="CI84" i="3"/>
  <c r="CP82" i="3"/>
  <c r="CL79" i="3"/>
  <c r="CI76" i="3"/>
  <c r="CP74" i="3"/>
  <c r="CI68" i="3"/>
  <c r="CP66" i="3"/>
  <c r="CL63" i="3"/>
  <c r="CI60" i="3"/>
  <c r="CP58" i="3"/>
  <c r="CP50" i="3"/>
  <c r="CI44" i="3"/>
  <c r="CP42" i="3"/>
  <c r="CL39" i="3"/>
  <c r="CP34" i="3"/>
  <c r="CL31" i="3"/>
  <c r="CI28" i="3"/>
  <c r="CP26" i="3"/>
  <c r="CL23" i="3"/>
  <c r="CP18" i="3"/>
  <c r="CL15" i="3"/>
  <c r="DH122" i="3"/>
  <c r="DE119" i="3"/>
  <c r="DC116" i="3"/>
  <c r="DH114" i="3"/>
  <c r="DE111" i="3"/>
  <c r="DC108" i="3"/>
  <c r="DH106" i="3"/>
  <c r="DE103" i="3"/>
  <c r="DC100" i="3"/>
  <c r="DH98" i="3"/>
  <c r="DE95" i="3"/>
  <c r="DC92" i="3"/>
  <c r="DH90" i="3"/>
  <c r="DE87" i="3"/>
  <c r="DC84" i="3"/>
  <c r="DH82" i="3"/>
  <c r="DE79" i="3"/>
  <c r="DC76" i="3"/>
  <c r="DH74" i="3"/>
  <c r="DE71" i="3"/>
  <c r="DC68" i="3"/>
  <c r="DH66" i="3"/>
  <c r="DE63" i="3"/>
  <c r="DC60" i="3"/>
  <c r="DH58" i="3"/>
  <c r="DE55" i="3"/>
  <c r="DC52" i="3"/>
  <c r="DH50" i="3"/>
  <c r="DE47" i="3"/>
  <c r="DC44" i="3"/>
  <c r="DJ121" i="3"/>
  <c r="DQ114" i="3"/>
  <c r="DJ108" i="3"/>
  <c r="DJ105" i="3"/>
  <c r="DQ98" i="3"/>
  <c r="DJ92" i="3"/>
  <c r="DJ89" i="3"/>
  <c r="DQ82" i="3"/>
  <c r="DJ73" i="3"/>
  <c r="DQ66" i="3"/>
  <c r="DJ57" i="3"/>
  <c r="DQ50" i="3"/>
  <c r="DP42" i="3"/>
  <c r="DQ37" i="3"/>
  <c r="DJ28" i="3"/>
  <c r="DJ17" i="3"/>
  <c r="DY54" i="3"/>
  <c r="DS44" i="3"/>
  <c r="DS29" i="3"/>
  <c r="DX18" i="3"/>
  <c r="EC116" i="3"/>
  <c r="EB68" i="3"/>
  <c r="EI26" i="3"/>
  <c r="ED39" i="2"/>
  <c r="DL39" i="2"/>
  <c r="DU39" i="2"/>
  <c r="ED35" i="2"/>
  <c r="DU35" i="2"/>
  <c r="DL35" i="2"/>
  <c r="ED31" i="2"/>
  <c r="DL31" i="2"/>
  <c r="DU31" i="2"/>
  <c r="ED27" i="2"/>
  <c r="DU27" i="2"/>
  <c r="DL27" i="2"/>
  <c r="ED23" i="2"/>
  <c r="DL23" i="2"/>
  <c r="DU23" i="2"/>
  <c r="DS18" i="2"/>
  <c r="EB18" i="2"/>
  <c r="DJ18" i="2"/>
  <c r="ED15" i="2"/>
  <c r="DU15" i="2"/>
  <c r="DL15" i="2"/>
  <c r="ED11" i="2"/>
  <c r="DU11" i="2"/>
  <c r="DL11" i="2"/>
  <c r="DY35" i="2"/>
  <c r="DP35" i="2"/>
  <c r="EH35" i="2"/>
  <c r="DY23" i="2"/>
  <c r="DP23" i="2"/>
  <c r="EH23" i="2"/>
  <c r="EH11" i="2"/>
  <c r="DP11" i="2"/>
  <c r="DY11" i="2"/>
  <c r="DY51" i="2"/>
  <c r="DP51" i="2"/>
  <c r="EH51" i="2"/>
  <c r="CF48" i="2"/>
  <c r="EH48" i="2"/>
  <c r="DY48" i="2"/>
  <c r="DP48" i="2"/>
  <c r="DY45" i="2"/>
  <c r="DP45" i="2"/>
  <c r="EH45" i="2"/>
  <c r="CF42" i="2"/>
  <c r="EH42" i="2"/>
  <c r="DY42" i="2"/>
  <c r="DP42" i="2"/>
  <c r="EH76" i="2"/>
  <c r="DY76" i="2"/>
  <c r="DP76" i="2"/>
  <c r="EH74" i="2"/>
  <c r="DY74" i="2"/>
  <c r="DP74" i="2"/>
  <c r="DY71" i="2"/>
  <c r="DP71" i="2"/>
  <c r="EH71" i="2"/>
  <c r="EH68" i="2"/>
  <c r="DY68" i="2"/>
  <c r="DP68" i="2"/>
  <c r="DY65" i="2"/>
  <c r="DP65" i="2"/>
  <c r="EH65" i="2"/>
  <c r="EH62" i="2"/>
  <c r="DY62" i="2"/>
  <c r="DP62" i="2"/>
  <c r="DY59" i="2"/>
  <c r="EH59" i="2"/>
  <c r="DP59" i="2"/>
  <c r="CF56" i="2"/>
  <c r="EH56" i="2"/>
  <c r="DY56" i="2"/>
  <c r="DP56" i="2"/>
  <c r="DY53" i="2"/>
  <c r="DP53" i="2"/>
  <c r="EH53" i="2"/>
  <c r="EG122" i="3"/>
  <c r="DO122" i="3"/>
  <c r="DX122" i="3"/>
  <c r="DF122" i="3"/>
  <c r="CW122" i="3"/>
  <c r="DV119" i="3"/>
  <c r="DM119" i="3"/>
  <c r="DD119" i="3"/>
  <c r="CU119" i="3"/>
  <c r="DV115" i="3"/>
  <c r="EE115" i="3"/>
  <c r="DM115" i="3"/>
  <c r="DD115" i="3"/>
  <c r="CU115" i="3"/>
  <c r="EC112" i="3"/>
  <c r="DK112" i="3"/>
  <c r="EG110" i="3"/>
  <c r="DX110" i="3"/>
  <c r="DO110" i="3"/>
  <c r="DF110" i="3"/>
  <c r="CW110" i="3"/>
  <c r="DV107" i="3"/>
  <c r="EE107" i="3"/>
  <c r="DM107" i="3"/>
  <c r="DD107" i="3"/>
  <c r="CU107" i="3"/>
  <c r="EC104" i="3"/>
  <c r="DK104" i="3"/>
  <c r="DT104" i="3"/>
  <c r="EG102" i="3"/>
  <c r="DX102" i="3"/>
  <c r="DO102" i="3"/>
  <c r="DF102" i="3"/>
  <c r="CW102" i="3"/>
  <c r="DT100" i="3"/>
  <c r="EC100" i="3"/>
  <c r="DK100" i="3"/>
  <c r="DV99" i="3"/>
  <c r="EE99" i="3"/>
  <c r="DM99" i="3"/>
  <c r="DD99" i="3"/>
  <c r="CU99" i="3"/>
  <c r="DV95" i="3"/>
  <c r="DM95" i="3"/>
  <c r="DD95" i="3"/>
  <c r="CU95" i="3"/>
  <c r="DT92" i="3"/>
  <c r="EC92" i="3"/>
  <c r="DK92" i="3"/>
  <c r="EG90" i="3"/>
  <c r="DO90" i="3"/>
  <c r="DX90" i="3"/>
  <c r="DF90" i="3"/>
  <c r="CW90" i="3"/>
  <c r="DV87" i="3"/>
  <c r="DM87" i="3"/>
  <c r="EE87" i="3"/>
  <c r="DD87" i="3"/>
  <c r="CU87" i="3"/>
  <c r="EC84" i="3"/>
  <c r="DT84" i="3"/>
  <c r="DK84" i="3"/>
  <c r="EG82" i="3"/>
  <c r="DO82" i="3"/>
  <c r="DF82" i="3"/>
  <c r="CW82" i="3"/>
  <c r="EC80" i="3"/>
  <c r="DK80" i="3"/>
  <c r="EG78" i="3"/>
  <c r="DX78" i="3"/>
  <c r="DO78" i="3"/>
  <c r="DF78" i="3"/>
  <c r="CW78" i="3"/>
  <c r="DT76" i="3"/>
  <c r="EC76" i="3"/>
  <c r="DK76" i="3"/>
  <c r="EG74" i="3"/>
  <c r="DO74" i="3"/>
  <c r="DX74" i="3"/>
  <c r="DF74" i="3"/>
  <c r="CW74" i="3"/>
  <c r="EC72" i="3"/>
  <c r="DK72" i="3"/>
  <c r="DT72" i="3"/>
  <c r="DV71" i="3"/>
  <c r="EE71" i="3"/>
  <c r="DM71" i="3"/>
  <c r="DD71" i="3"/>
  <c r="CU71" i="3"/>
  <c r="DV67" i="3"/>
  <c r="EE67" i="3"/>
  <c r="DM67" i="3"/>
  <c r="DD67" i="3"/>
  <c r="CU67" i="3"/>
  <c r="EC64" i="3"/>
  <c r="DK64" i="3"/>
  <c r="EG62" i="3"/>
  <c r="DX62" i="3"/>
  <c r="DO62" i="3"/>
  <c r="DF62" i="3"/>
  <c r="CW62" i="3"/>
  <c r="DT60" i="3"/>
  <c r="EC60" i="3"/>
  <c r="DK60" i="3"/>
  <c r="EG58" i="3"/>
  <c r="DO58" i="3"/>
  <c r="DX58" i="3"/>
  <c r="DF58" i="3"/>
  <c r="CW58" i="3"/>
  <c r="DV55" i="3"/>
  <c r="DM55" i="3"/>
  <c r="DD55" i="3"/>
  <c r="CU55" i="3"/>
  <c r="EE55" i="3"/>
  <c r="DV51" i="3"/>
  <c r="EE51" i="3"/>
  <c r="DM51" i="3"/>
  <c r="DD51" i="3"/>
  <c r="CU51" i="3"/>
  <c r="DV47" i="3"/>
  <c r="DM47" i="3"/>
  <c r="DD47" i="3"/>
  <c r="CU47" i="3"/>
  <c r="DT44" i="3"/>
  <c r="EC44" i="3"/>
  <c r="EG42" i="3"/>
  <c r="DF42" i="3"/>
  <c r="DO42" i="3"/>
  <c r="DX42" i="3"/>
  <c r="CW42" i="3"/>
  <c r="EC40" i="3"/>
  <c r="DK40" i="3"/>
  <c r="DB40" i="3"/>
  <c r="DT40" i="3"/>
  <c r="EG38" i="3"/>
  <c r="DO38" i="3"/>
  <c r="DX38" i="3"/>
  <c r="DF38" i="3"/>
  <c r="CW38" i="3"/>
  <c r="DV35" i="3"/>
  <c r="DM35" i="3"/>
  <c r="EE35" i="3"/>
  <c r="DD35" i="3"/>
  <c r="CU35" i="3"/>
  <c r="EF122" i="3"/>
  <c r="DW122" i="3"/>
  <c r="DN122" i="3"/>
  <c r="EB120" i="3"/>
  <c r="DS120" i="3"/>
  <c r="DU119" i="3"/>
  <c r="DL119" i="3"/>
  <c r="EF118" i="3"/>
  <c r="DW118" i="3"/>
  <c r="DN118" i="3"/>
  <c r="EB116" i="3"/>
  <c r="DS116" i="3"/>
  <c r="DU115" i="3"/>
  <c r="ED115" i="3"/>
  <c r="DL115" i="3"/>
  <c r="EF114" i="3"/>
  <c r="DW114" i="3"/>
  <c r="DN114" i="3"/>
  <c r="EB112" i="3"/>
  <c r="DS112" i="3"/>
  <c r="DU111" i="3"/>
  <c r="DL111" i="3"/>
  <c r="ED111" i="3"/>
  <c r="EF110" i="3"/>
  <c r="DW110" i="3"/>
  <c r="DN110" i="3"/>
  <c r="DU107" i="3"/>
  <c r="ED107" i="3"/>
  <c r="DL107" i="3"/>
  <c r="EF106" i="3"/>
  <c r="DW106" i="3"/>
  <c r="DN106" i="3"/>
  <c r="EB104" i="3"/>
  <c r="DS104" i="3"/>
  <c r="DU103" i="3"/>
  <c r="DL103" i="3"/>
  <c r="ED103" i="3"/>
  <c r="EF102" i="3"/>
  <c r="DW102" i="3"/>
  <c r="DN102" i="3"/>
  <c r="EB100" i="3"/>
  <c r="DS100" i="3"/>
  <c r="DU99" i="3"/>
  <c r="ED99" i="3"/>
  <c r="DL99" i="3"/>
  <c r="EF98" i="3"/>
  <c r="DW98" i="3"/>
  <c r="DN98" i="3"/>
  <c r="EB96" i="3"/>
  <c r="DS96" i="3"/>
  <c r="DU95" i="3"/>
  <c r="DL95" i="3"/>
  <c r="ED95" i="3"/>
  <c r="EF94" i="3"/>
  <c r="DW94" i="3"/>
  <c r="DN94" i="3"/>
  <c r="DU91" i="3"/>
  <c r="ED91" i="3"/>
  <c r="DL91" i="3"/>
  <c r="EF90" i="3"/>
  <c r="DW90" i="3"/>
  <c r="DN90" i="3"/>
  <c r="EB88" i="3"/>
  <c r="DS88" i="3"/>
  <c r="DU87" i="3"/>
  <c r="DL87" i="3"/>
  <c r="ED87" i="3"/>
  <c r="EF86" i="3"/>
  <c r="DW86" i="3"/>
  <c r="DN86" i="3"/>
  <c r="DU83" i="3"/>
  <c r="ED83" i="3"/>
  <c r="DL83" i="3"/>
  <c r="EF82" i="3"/>
  <c r="DW82" i="3"/>
  <c r="DN82" i="3"/>
  <c r="EB80" i="3"/>
  <c r="DS80" i="3"/>
  <c r="DU79" i="3"/>
  <c r="DL79" i="3"/>
  <c r="ED79" i="3"/>
  <c r="EF78" i="3"/>
  <c r="DW78" i="3"/>
  <c r="DN78" i="3"/>
  <c r="DU75" i="3"/>
  <c r="ED75" i="3"/>
  <c r="DL75" i="3"/>
  <c r="EF74" i="3"/>
  <c r="DW74" i="3"/>
  <c r="DN74" i="3"/>
  <c r="EB72" i="3"/>
  <c r="DS72" i="3"/>
  <c r="DU71" i="3"/>
  <c r="ED71" i="3"/>
  <c r="DL71" i="3"/>
  <c r="EF70" i="3"/>
  <c r="DW70" i="3"/>
  <c r="DN70" i="3"/>
  <c r="DU67" i="3"/>
  <c r="ED67" i="3"/>
  <c r="DL67" i="3"/>
  <c r="EF66" i="3"/>
  <c r="DW66" i="3"/>
  <c r="DN66" i="3"/>
  <c r="EB64" i="3"/>
  <c r="DS64" i="3"/>
  <c r="DU63" i="3"/>
  <c r="DL63" i="3"/>
  <c r="EF62" i="3"/>
  <c r="DW62" i="3"/>
  <c r="DN62" i="3"/>
  <c r="DU59" i="3"/>
  <c r="ED59" i="3"/>
  <c r="DL59" i="3"/>
  <c r="EF58" i="3"/>
  <c r="DW58" i="3"/>
  <c r="DN58" i="3"/>
  <c r="EB56" i="3"/>
  <c r="DS56" i="3"/>
  <c r="DU55" i="3"/>
  <c r="DL55" i="3"/>
  <c r="EF54" i="3"/>
  <c r="DW54" i="3"/>
  <c r="DN54" i="3"/>
  <c r="EB52" i="3"/>
  <c r="DS52" i="3"/>
  <c r="DU51" i="3"/>
  <c r="ED51" i="3"/>
  <c r="DL51" i="3"/>
  <c r="EF50" i="3"/>
  <c r="DW50" i="3"/>
  <c r="DN50" i="3"/>
  <c r="EB48" i="3"/>
  <c r="DS48" i="3"/>
  <c r="DU47" i="3"/>
  <c r="DL47" i="3"/>
  <c r="EF46" i="3"/>
  <c r="DW46" i="3"/>
  <c r="DN46" i="3"/>
  <c r="DU43" i="3"/>
  <c r="DL43" i="3"/>
  <c r="ED43" i="3"/>
  <c r="DC43" i="3"/>
  <c r="EF42" i="3"/>
  <c r="DW42" i="3"/>
  <c r="DN42" i="3"/>
  <c r="DE42" i="3"/>
  <c r="EB40" i="3"/>
  <c r="DJ40" i="3"/>
  <c r="DS40" i="3"/>
  <c r="DU39" i="3"/>
  <c r="DL39" i="3"/>
  <c r="EF38" i="3"/>
  <c r="DW38" i="3"/>
  <c r="DN38" i="3"/>
  <c r="DE38" i="3"/>
  <c r="EB36" i="3"/>
  <c r="DJ36" i="3"/>
  <c r="DS36" i="3"/>
  <c r="DU35" i="3"/>
  <c r="DL35" i="3"/>
  <c r="ED35" i="3"/>
  <c r="DC35" i="3"/>
  <c r="EF34" i="3"/>
  <c r="DW34" i="3"/>
  <c r="DN34" i="3"/>
  <c r="DE34" i="3"/>
  <c r="EB32" i="3"/>
  <c r="DJ32" i="3"/>
  <c r="DS32" i="3"/>
  <c r="DU31" i="3"/>
  <c r="DL31" i="3"/>
  <c r="DC31" i="3"/>
  <c r="ED31" i="3"/>
  <c r="EF30" i="3"/>
  <c r="DW30" i="3"/>
  <c r="DN30" i="3"/>
  <c r="DE30" i="3"/>
  <c r="DU27" i="3"/>
  <c r="DL27" i="3"/>
  <c r="ED27" i="3"/>
  <c r="DC27" i="3"/>
  <c r="EF26" i="3"/>
  <c r="DW26" i="3"/>
  <c r="DN26" i="3"/>
  <c r="DE26" i="3"/>
  <c r="EB24" i="3"/>
  <c r="DJ24" i="3"/>
  <c r="DS24" i="3"/>
  <c r="DU23" i="3"/>
  <c r="DL23" i="3"/>
  <c r="DC23" i="3"/>
  <c r="ED23" i="3"/>
  <c r="EF22" i="3"/>
  <c r="DW22" i="3"/>
  <c r="DN22" i="3"/>
  <c r="DE22" i="3"/>
  <c r="DJ20" i="3"/>
  <c r="EB20" i="3"/>
  <c r="DS20" i="3"/>
  <c r="DU19" i="3"/>
  <c r="DL19" i="3"/>
  <c r="ED19" i="3"/>
  <c r="DC19" i="3"/>
  <c r="EF18" i="3"/>
  <c r="DW18" i="3"/>
  <c r="DN18" i="3"/>
  <c r="DE18" i="3"/>
  <c r="EB16" i="3"/>
  <c r="DJ16" i="3"/>
  <c r="DS16" i="3"/>
  <c r="DU15" i="3"/>
  <c r="DL15" i="3"/>
  <c r="DC15" i="3"/>
  <c r="ED15" i="3"/>
  <c r="EF14" i="3"/>
  <c r="DW14" i="3"/>
  <c r="DN14" i="3"/>
  <c r="DE14" i="3"/>
  <c r="EI121" i="3"/>
  <c r="DQ121" i="3"/>
  <c r="DZ117" i="3"/>
  <c r="EI117" i="3"/>
  <c r="DQ117" i="3"/>
  <c r="EI113" i="3"/>
  <c r="DQ113" i="3"/>
  <c r="DZ113" i="3"/>
  <c r="EI109" i="3"/>
  <c r="DZ109" i="3"/>
  <c r="DQ109" i="3"/>
  <c r="EI105" i="3"/>
  <c r="DQ105" i="3"/>
  <c r="DZ101" i="3"/>
  <c r="DQ101" i="3"/>
  <c r="EI101" i="3"/>
  <c r="EI97" i="3"/>
  <c r="DQ97" i="3"/>
  <c r="DZ97" i="3"/>
  <c r="DZ93" i="3"/>
  <c r="DQ93" i="3"/>
  <c r="EI89" i="3"/>
  <c r="DQ89" i="3"/>
  <c r="DZ85" i="3"/>
  <c r="EI85" i="3"/>
  <c r="DQ85" i="3"/>
  <c r="EI81" i="3"/>
  <c r="DQ81" i="3"/>
  <c r="DZ81" i="3"/>
  <c r="DZ77" i="3"/>
  <c r="DQ77" i="3"/>
  <c r="EI77" i="3"/>
  <c r="EI73" i="3"/>
  <c r="DQ73" i="3"/>
  <c r="DZ69" i="3"/>
  <c r="EI69" i="3"/>
  <c r="DQ69" i="3"/>
  <c r="EI65" i="3"/>
  <c r="DQ65" i="3"/>
  <c r="DZ65" i="3"/>
  <c r="DZ61" i="3"/>
  <c r="EI61" i="3"/>
  <c r="DQ61" i="3"/>
  <c r="EI57" i="3"/>
  <c r="DQ57" i="3"/>
  <c r="DZ53" i="3"/>
  <c r="EI53" i="3"/>
  <c r="DQ53" i="3"/>
  <c r="EI49" i="3"/>
  <c r="DQ49" i="3"/>
  <c r="DZ49" i="3"/>
  <c r="EI45" i="3"/>
  <c r="DZ45" i="3"/>
  <c r="EI41" i="3"/>
  <c r="DQ41" i="3"/>
  <c r="DH41" i="3"/>
  <c r="EI33" i="3"/>
  <c r="DQ33" i="3"/>
  <c r="DH33" i="3"/>
  <c r="DZ33" i="3"/>
  <c r="DZ29" i="3"/>
  <c r="DH29" i="3"/>
  <c r="EI25" i="3"/>
  <c r="DQ25" i="3"/>
  <c r="DH25" i="3"/>
  <c r="DZ21" i="3"/>
  <c r="DH21" i="3"/>
  <c r="EI17" i="3"/>
  <c r="DQ17" i="3"/>
  <c r="DH17" i="3"/>
  <c r="DZ17" i="3"/>
  <c r="DZ13" i="3"/>
  <c r="DH13" i="3"/>
  <c r="CA120" i="3"/>
  <c r="CA116" i="3"/>
  <c r="CA112" i="3"/>
  <c r="CA108" i="3"/>
  <c r="CA104" i="3"/>
  <c r="CG101" i="3"/>
  <c r="CD99" i="3"/>
  <c r="CA96" i="3"/>
  <c r="CG93" i="3"/>
  <c r="CD91" i="3"/>
  <c r="CA88" i="3"/>
  <c r="CG85" i="3"/>
  <c r="CD83" i="3"/>
  <c r="CA80" i="3"/>
  <c r="CG77" i="3"/>
  <c r="CD75" i="3"/>
  <c r="CA72" i="3"/>
  <c r="CG69" i="3"/>
  <c r="CD67" i="3"/>
  <c r="CA64" i="3"/>
  <c r="CG61" i="3"/>
  <c r="CD59" i="3"/>
  <c r="CA56" i="3"/>
  <c r="CG53" i="3"/>
  <c r="CD51" i="3"/>
  <c r="CA48" i="3"/>
  <c r="CG45" i="3"/>
  <c r="CD43" i="3"/>
  <c r="CA40" i="3"/>
  <c r="CG37" i="3"/>
  <c r="CD35" i="3"/>
  <c r="CA32" i="3"/>
  <c r="CG29" i="3"/>
  <c r="CD27" i="3"/>
  <c r="CA24" i="3"/>
  <c r="CG21" i="3"/>
  <c r="CD19" i="3"/>
  <c r="CA16" i="3"/>
  <c r="CG13" i="3"/>
  <c r="CN122" i="3"/>
  <c r="CK119" i="3"/>
  <c r="CI117" i="3"/>
  <c r="CN114" i="3"/>
  <c r="CK111" i="3"/>
  <c r="CI109" i="3"/>
  <c r="CN106" i="3"/>
  <c r="CK103" i="3"/>
  <c r="CI101" i="3"/>
  <c r="CN98" i="3"/>
  <c r="CK95" i="3"/>
  <c r="CI93" i="3"/>
  <c r="CN90" i="3"/>
  <c r="CK87" i="3"/>
  <c r="CI85" i="3"/>
  <c r="CN82" i="3"/>
  <c r="CK79" i="3"/>
  <c r="CI77" i="3"/>
  <c r="CN74" i="3"/>
  <c r="CK71" i="3"/>
  <c r="CI69" i="3"/>
  <c r="CN66" i="3"/>
  <c r="CK63" i="3"/>
  <c r="CI61" i="3"/>
  <c r="CN58" i="3"/>
  <c r="CK55" i="3"/>
  <c r="CI53" i="3"/>
  <c r="CN50" i="3"/>
  <c r="CK47" i="3"/>
  <c r="CI45" i="3"/>
  <c r="CN42" i="3"/>
  <c r="CK39" i="3"/>
  <c r="CI37" i="3"/>
  <c r="CN34" i="3"/>
  <c r="CK31" i="3"/>
  <c r="CI29" i="3"/>
  <c r="CN26" i="3"/>
  <c r="CK23" i="3"/>
  <c r="CI21" i="3"/>
  <c r="CN18" i="3"/>
  <c r="CK15" i="3"/>
  <c r="CI13" i="3"/>
  <c r="DE122" i="3"/>
  <c r="DA121" i="3"/>
  <c r="DC119" i="3"/>
  <c r="DH117" i="3"/>
  <c r="DB116" i="3"/>
  <c r="DE114" i="3"/>
  <c r="DA113" i="3"/>
  <c r="DC111" i="3"/>
  <c r="DH109" i="3"/>
  <c r="DB108" i="3"/>
  <c r="DE106" i="3"/>
  <c r="DA105" i="3"/>
  <c r="DC103" i="3"/>
  <c r="DH101" i="3"/>
  <c r="DB100" i="3"/>
  <c r="DE98" i="3"/>
  <c r="DA97" i="3"/>
  <c r="DC95" i="3"/>
  <c r="DH93" i="3"/>
  <c r="DB92" i="3"/>
  <c r="DE90" i="3"/>
  <c r="DA89" i="3"/>
  <c r="DC87" i="3"/>
  <c r="DH85" i="3"/>
  <c r="DB84" i="3"/>
  <c r="DE82" i="3"/>
  <c r="DA81" i="3"/>
  <c r="DC79" i="3"/>
  <c r="DH77" i="3"/>
  <c r="DB76" i="3"/>
  <c r="DE74" i="3"/>
  <c r="DA73" i="3"/>
  <c r="DC71" i="3"/>
  <c r="DH69" i="3"/>
  <c r="DB68" i="3"/>
  <c r="DE66" i="3"/>
  <c r="DA65" i="3"/>
  <c r="DC63" i="3"/>
  <c r="DH61" i="3"/>
  <c r="DB60" i="3"/>
  <c r="DE58" i="3"/>
  <c r="DA57" i="3"/>
  <c r="DC55" i="3"/>
  <c r="DH53" i="3"/>
  <c r="DB52" i="3"/>
  <c r="DE50" i="3"/>
  <c r="DA49" i="3"/>
  <c r="DC47" i="3"/>
  <c r="DH45" i="3"/>
  <c r="DB44" i="3"/>
  <c r="DC36" i="3"/>
  <c r="DA28" i="3"/>
  <c r="DA25" i="3"/>
  <c r="DH18" i="3"/>
  <c r="DP26" i="3"/>
  <c r="DQ21" i="3"/>
  <c r="DZ110" i="3"/>
  <c r="DZ89" i="3"/>
  <c r="DT64" i="3"/>
  <c r="DY38" i="3"/>
  <c r="DS28" i="3"/>
  <c r="DS13" i="3"/>
  <c r="EI98" i="3"/>
  <c r="EB17" i="3"/>
  <c r="DN32" i="2"/>
  <c r="DN24" i="2"/>
  <c r="DR40" i="2"/>
  <c r="DI40" i="2"/>
  <c r="EA40" i="2"/>
  <c r="EE38" i="2"/>
  <c r="DV38" i="2"/>
  <c r="DM38" i="2"/>
  <c r="EC37" i="2"/>
  <c r="DT37" i="2"/>
  <c r="DK37" i="2"/>
  <c r="DR36" i="2"/>
  <c r="DI36" i="2"/>
  <c r="EA36" i="2"/>
  <c r="EE34" i="2"/>
  <c r="DM34" i="2"/>
  <c r="DV34" i="2"/>
  <c r="EC33" i="2"/>
  <c r="DK33" i="2"/>
  <c r="DT33" i="2"/>
  <c r="DR32" i="2"/>
  <c r="DI32" i="2"/>
  <c r="EA32" i="2"/>
  <c r="EE30" i="2"/>
  <c r="DV30" i="2"/>
  <c r="DM30" i="2"/>
  <c r="EC29" i="2"/>
  <c r="DT29" i="2"/>
  <c r="DK29" i="2"/>
  <c r="DR28" i="2"/>
  <c r="EA28" i="2"/>
  <c r="DI28" i="2"/>
  <c r="EE26" i="2"/>
  <c r="DV26" i="2"/>
  <c r="DM26" i="2"/>
  <c r="CJ25" i="2"/>
  <c r="EC25" i="2"/>
  <c r="DK25" i="2"/>
  <c r="DT25" i="2"/>
  <c r="DR24" i="2"/>
  <c r="DI24" i="2"/>
  <c r="EA24" i="2"/>
  <c r="EE22" i="2"/>
  <c r="DV22" i="2"/>
  <c r="DM22" i="2"/>
  <c r="EC21" i="2"/>
  <c r="DT21" i="2"/>
  <c r="DK21" i="2"/>
  <c r="DI20" i="2"/>
  <c r="EA20" i="2"/>
  <c r="EE18" i="2"/>
  <c r="DV18" i="2"/>
  <c r="DM18" i="2"/>
  <c r="EC17" i="2"/>
  <c r="DT17" i="2"/>
  <c r="DK17" i="2"/>
  <c r="DI16" i="2"/>
  <c r="DR16" i="2"/>
  <c r="EA16" i="2"/>
  <c r="EE14" i="2"/>
  <c r="DV14" i="2"/>
  <c r="DM14" i="2"/>
  <c r="EC13" i="2"/>
  <c r="DT13" i="2"/>
  <c r="DK13" i="2"/>
  <c r="DR12" i="2"/>
  <c r="EA12" i="2"/>
  <c r="DI12" i="2"/>
  <c r="EE10" i="2"/>
  <c r="DV10" i="2"/>
  <c r="DM10" i="2"/>
  <c r="EC9" i="2"/>
  <c r="DT9" i="2"/>
  <c r="DK9" i="2"/>
  <c r="CE37" i="2"/>
  <c r="EG37" i="2"/>
  <c r="DO37" i="2"/>
  <c r="DX37" i="2"/>
  <c r="DX33" i="2"/>
  <c r="EG33" i="2"/>
  <c r="DO33" i="2"/>
  <c r="CE29" i="2"/>
  <c r="DX29" i="2"/>
  <c r="DO29" i="2"/>
  <c r="EG29" i="2"/>
  <c r="EG25" i="2"/>
  <c r="DX25" i="2"/>
  <c r="DO25" i="2"/>
  <c r="CE21" i="2"/>
  <c r="EG21" i="2"/>
  <c r="DO21" i="2"/>
  <c r="DX21" i="2"/>
  <c r="DX17" i="2"/>
  <c r="DO17" i="2"/>
  <c r="CE13" i="2"/>
  <c r="DX13" i="2"/>
  <c r="EG13" i="2"/>
  <c r="DO13" i="2"/>
  <c r="DX9" i="2"/>
  <c r="EG9" i="2"/>
  <c r="DO9" i="2"/>
  <c r="EC52" i="2"/>
  <c r="DK52" i="2"/>
  <c r="DT52" i="2"/>
  <c r="EC51" i="2"/>
  <c r="DT51" i="2"/>
  <c r="DK51" i="2"/>
  <c r="EC50" i="2"/>
  <c r="DT50" i="2"/>
  <c r="DK50" i="2"/>
  <c r="EC49" i="2"/>
  <c r="DK49" i="2"/>
  <c r="DT49" i="2"/>
  <c r="EC48" i="2"/>
  <c r="DT48" i="2"/>
  <c r="DK48" i="2"/>
  <c r="EC47" i="2"/>
  <c r="DK47" i="2"/>
  <c r="DT47" i="2"/>
  <c r="CA46" i="2"/>
  <c r="EC46" i="2"/>
  <c r="DK46" i="2"/>
  <c r="DT46" i="2"/>
  <c r="EC45" i="2"/>
  <c r="DT45" i="2"/>
  <c r="DK45" i="2"/>
  <c r="EC44" i="2"/>
  <c r="DK44" i="2"/>
  <c r="DT44" i="2"/>
  <c r="EC43" i="2"/>
  <c r="DT43" i="2"/>
  <c r="DK43" i="2"/>
  <c r="CA42" i="2"/>
  <c r="EC42" i="2"/>
  <c r="DT42" i="2"/>
  <c r="DK42" i="2"/>
  <c r="EC41" i="2"/>
  <c r="DK41" i="2"/>
  <c r="EC77" i="2"/>
  <c r="DT77" i="2"/>
  <c r="DK77" i="2"/>
  <c r="EC76" i="2"/>
  <c r="DK76" i="2"/>
  <c r="DT76" i="2"/>
  <c r="CA75" i="2"/>
  <c r="EC75" i="2"/>
  <c r="DT75" i="2"/>
  <c r="DK75" i="2"/>
  <c r="EC74" i="2"/>
  <c r="DT74" i="2"/>
  <c r="DK74" i="2"/>
  <c r="EC73" i="2"/>
  <c r="DK73" i="2"/>
  <c r="EC72" i="2"/>
  <c r="DT72" i="2"/>
  <c r="DK72" i="2"/>
  <c r="CA71" i="2"/>
  <c r="EC71" i="2"/>
  <c r="DK71" i="2"/>
  <c r="DT71" i="2"/>
  <c r="EC70" i="2"/>
  <c r="DK70" i="2"/>
  <c r="DT70" i="2"/>
  <c r="EC69" i="2"/>
  <c r="DT69" i="2"/>
  <c r="DK69" i="2"/>
  <c r="EC68" i="2"/>
  <c r="DK68" i="2"/>
  <c r="DT68" i="2"/>
  <c r="EC67" i="2"/>
  <c r="DT67" i="2"/>
  <c r="DK67" i="2"/>
  <c r="EC66" i="2"/>
  <c r="DT66" i="2"/>
  <c r="DK66" i="2"/>
  <c r="EC65" i="2"/>
  <c r="DK65" i="2"/>
  <c r="DT65" i="2"/>
  <c r="EC64" i="2"/>
  <c r="DT64" i="2"/>
  <c r="DK64" i="2"/>
  <c r="EC63" i="2"/>
  <c r="DK63" i="2"/>
  <c r="DT63" i="2"/>
  <c r="EC62" i="2"/>
  <c r="DK62" i="2"/>
  <c r="DT62" i="2"/>
  <c r="CA61" i="2"/>
  <c r="EC61" i="2"/>
  <c r="DT61" i="2"/>
  <c r="DK61" i="2"/>
  <c r="EC60" i="2"/>
  <c r="DK60" i="2"/>
  <c r="CA59" i="2"/>
  <c r="EC59" i="2"/>
  <c r="DT59" i="2"/>
  <c r="DK59" i="2"/>
  <c r="EC58" i="2"/>
  <c r="DT58" i="2"/>
  <c r="DK58" i="2"/>
  <c r="EC57" i="2"/>
  <c r="DK57" i="2"/>
  <c r="DT57" i="2"/>
  <c r="CA56" i="2"/>
  <c r="EC56" i="2"/>
  <c r="DT56" i="2"/>
  <c r="DK56" i="2"/>
  <c r="EC55" i="2"/>
  <c r="DK55" i="2"/>
  <c r="DT55" i="2"/>
  <c r="CA54" i="2"/>
  <c r="EC54" i="2"/>
  <c r="DK54" i="2"/>
  <c r="EC53" i="2"/>
  <c r="DT53" i="2"/>
  <c r="DK53" i="2"/>
  <c r="EC122" i="2"/>
  <c r="DT122" i="2"/>
  <c r="DK122" i="2"/>
  <c r="CE121" i="2"/>
  <c r="EG121" i="2"/>
  <c r="DX121" i="2"/>
  <c r="DO121" i="2"/>
  <c r="EC120" i="2"/>
  <c r="DT120" i="2"/>
  <c r="DK120" i="2"/>
  <c r="CE119" i="2"/>
  <c r="DX119" i="2"/>
  <c r="DO119" i="2"/>
  <c r="EG119" i="2"/>
  <c r="EC118" i="2"/>
  <c r="DT118" i="2"/>
  <c r="DK118" i="2"/>
  <c r="CE117" i="2"/>
  <c r="EG117" i="2"/>
  <c r="DX117" i="2"/>
  <c r="DO117" i="2"/>
  <c r="EC116" i="2"/>
  <c r="DT116" i="2"/>
  <c r="DK116" i="2"/>
  <c r="CE115" i="2"/>
  <c r="EG115" i="2"/>
  <c r="DX115" i="2"/>
  <c r="DO115" i="2"/>
  <c r="EC114" i="2"/>
  <c r="DT114" i="2"/>
  <c r="DK114" i="2"/>
  <c r="CE113" i="2"/>
  <c r="DX113" i="2"/>
  <c r="DO113" i="2"/>
  <c r="EG113" i="2"/>
  <c r="EC112" i="2"/>
  <c r="DT112" i="2"/>
  <c r="DK112" i="2"/>
  <c r="CE111" i="2"/>
  <c r="EG111" i="2"/>
  <c r="DX111" i="2"/>
  <c r="DO111" i="2"/>
  <c r="EC110" i="2"/>
  <c r="DT110" i="2"/>
  <c r="DK110" i="2"/>
  <c r="CE109" i="2"/>
  <c r="EG109" i="2"/>
  <c r="DX109" i="2"/>
  <c r="DO109" i="2"/>
  <c r="EC108" i="2"/>
  <c r="DK108" i="2"/>
  <c r="DT108" i="2"/>
  <c r="CE107" i="2"/>
  <c r="DO107" i="2"/>
  <c r="DX107" i="2"/>
  <c r="EC106" i="2"/>
  <c r="DT106" i="2"/>
  <c r="DK106" i="2"/>
  <c r="CE105" i="2"/>
  <c r="EG105" i="2"/>
  <c r="DX105" i="2"/>
  <c r="DO105" i="2"/>
  <c r="EC104" i="2"/>
  <c r="DT104" i="2"/>
  <c r="DK104" i="2"/>
  <c r="CE103" i="2"/>
  <c r="DX103" i="2"/>
  <c r="EG103" i="2"/>
  <c r="DO103" i="2"/>
  <c r="EC102" i="2"/>
  <c r="DK102" i="2"/>
  <c r="DT102" i="2"/>
  <c r="CE101" i="2"/>
  <c r="EG101" i="2"/>
  <c r="DO101" i="2"/>
  <c r="DX101" i="2"/>
  <c r="EC100" i="2"/>
  <c r="DK100" i="2"/>
  <c r="DT100" i="2"/>
  <c r="CE99" i="2"/>
  <c r="EG99" i="2"/>
  <c r="DX99" i="2"/>
  <c r="DO99" i="2"/>
  <c r="EC98" i="2"/>
  <c r="DT98" i="2"/>
  <c r="DK98" i="2"/>
  <c r="CE97" i="2"/>
  <c r="DX97" i="2"/>
  <c r="EG97" i="2"/>
  <c r="DO97" i="2"/>
  <c r="EC96" i="2"/>
  <c r="DT96" i="2"/>
  <c r="DK96" i="2"/>
  <c r="CE95" i="2"/>
  <c r="DX95" i="2"/>
  <c r="EG95" i="2"/>
  <c r="DO95" i="2"/>
  <c r="EC94" i="2"/>
  <c r="DK94" i="2"/>
  <c r="DT94" i="2"/>
  <c r="CE93" i="2"/>
  <c r="DX93" i="2"/>
  <c r="DO93" i="2"/>
  <c r="EC92" i="2"/>
  <c r="DK92" i="2"/>
  <c r="DT92" i="2"/>
  <c r="CE91" i="2"/>
  <c r="EG91" i="2"/>
  <c r="DO91" i="2"/>
  <c r="DX91" i="2"/>
  <c r="EC90" i="2"/>
  <c r="DT90" i="2"/>
  <c r="DK90" i="2"/>
  <c r="CE89" i="2"/>
  <c r="EG89" i="2"/>
  <c r="DX89" i="2"/>
  <c r="DO89" i="2"/>
  <c r="EC88" i="2"/>
  <c r="DT88" i="2"/>
  <c r="DK88" i="2"/>
  <c r="CE87" i="2"/>
  <c r="DX87" i="2"/>
  <c r="DO87" i="2"/>
  <c r="EG87" i="2"/>
  <c r="EC86" i="2"/>
  <c r="DK86" i="2"/>
  <c r="CE85" i="2"/>
  <c r="EG85" i="2"/>
  <c r="DO85" i="2"/>
  <c r="EC84" i="2"/>
  <c r="DK84" i="2"/>
  <c r="DT84" i="2"/>
  <c r="CE83" i="2"/>
  <c r="EG83" i="2"/>
  <c r="DX83" i="2"/>
  <c r="DO83" i="2"/>
  <c r="EC82" i="2"/>
  <c r="DT82" i="2"/>
  <c r="DK82" i="2"/>
  <c r="CE81" i="2"/>
  <c r="DX81" i="2"/>
  <c r="DO81" i="2"/>
  <c r="EG81" i="2"/>
  <c r="EC80" i="2"/>
  <c r="DT80" i="2"/>
  <c r="DK80" i="2"/>
  <c r="CE79" i="2"/>
  <c r="DX79" i="2"/>
  <c r="EG79" i="2"/>
  <c r="DO79" i="2"/>
  <c r="EC78" i="2"/>
  <c r="DK78" i="2"/>
  <c r="DT78" i="2"/>
  <c r="DT60" i="2"/>
  <c r="DR20" i="2"/>
  <c r="CC39" i="2"/>
  <c r="EE39" i="2"/>
  <c r="DM39" i="2"/>
  <c r="DV39" i="2"/>
  <c r="CA38" i="2"/>
  <c r="EC38" i="2"/>
  <c r="DK38" i="2"/>
  <c r="DT38" i="2"/>
  <c r="EA37" i="2"/>
  <c r="DR37" i="2"/>
  <c r="DI37" i="2"/>
  <c r="CC35" i="2"/>
  <c r="EE35" i="2"/>
  <c r="DV35" i="2"/>
  <c r="DM35" i="2"/>
  <c r="CA34" i="2"/>
  <c r="EC34" i="2"/>
  <c r="DT34" i="2"/>
  <c r="DK34" i="2"/>
  <c r="EA33" i="2"/>
  <c r="DR33" i="2"/>
  <c r="DI33" i="2"/>
  <c r="CC31" i="2"/>
  <c r="EE31" i="2"/>
  <c r="DM31" i="2"/>
  <c r="DV31" i="2"/>
  <c r="CA30" i="2"/>
  <c r="EC30" i="2"/>
  <c r="DK30" i="2"/>
  <c r="DT30" i="2"/>
  <c r="EA29" i="2"/>
  <c r="DR29" i="2"/>
  <c r="DI29" i="2"/>
  <c r="CC27" i="2"/>
  <c r="EE27" i="2"/>
  <c r="DV27" i="2"/>
  <c r="DM27" i="2"/>
  <c r="CA26" i="2"/>
  <c r="EC26" i="2"/>
  <c r="DT26" i="2"/>
  <c r="DK26" i="2"/>
  <c r="CQ25" i="2"/>
  <c r="EA25" i="2"/>
  <c r="DR25" i="2"/>
  <c r="DI25" i="2"/>
  <c r="CC23" i="2"/>
  <c r="EE23" i="2"/>
  <c r="DM23" i="2"/>
  <c r="DV23" i="2"/>
  <c r="CA22" i="2"/>
  <c r="EC22" i="2"/>
  <c r="DT22" i="2"/>
  <c r="DK22" i="2"/>
  <c r="EA21" i="2"/>
  <c r="DR21" i="2"/>
  <c r="DI21" i="2"/>
  <c r="EE19" i="2"/>
  <c r="DV19" i="2"/>
  <c r="CC19" i="2"/>
  <c r="DM19" i="2"/>
  <c r="CA18" i="2"/>
  <c r="EC18" i="2"/>
  <c r="DT18" i="2"/>
  <c r="DK18" i="2"/>
  <c r="EA17" i="2"/>
  <c r="DR17" i="2"/>
  <c r="DI17" i="2"/>
  <c r="CC15" i="2"/>
  <c r="EE15" i="2"/>
  <c r="DV15" i="2"/>
  <c r="DM15" i="2"/>
  <c r="CA14" i="2"/>
  <c r="EC14" i="2"/>
  <c r="DT14" i="2"/>
  <c r="DK14" i="2"/>
  <c r="CH13" i="2"/>
  <c r="EA13" i="2"/>
  <c r="DR13" i="2"/>
  <c r="DI13" i="2"/>
  <c r="CC11" i="2"/>
  <c r="EE11" i="2"/>
  <c r="DV11" i="2"/>
  <c r="DM11" i="2"/>
  <c r="EC10" i="2"/>
  <c r="DT10" i="2"/>
  <c r="CA10" i="2"/>
  <c r="DK10" i="2"/>
  <c r="EA9" i="2"/>
  <c r="DR9" i="2"/>
  <c r="DI9" i="2"/>
  <c r="EG40" i="2"/>
  <c r="DO40" i="2"/>
  <c r="DX36" i="2"/>
  <c r="EG36" i="2"/>
  <c r="EG32" i="2"/>
  <c r="DX32" i="2"/>
  <c r="DX28" i="2"/>
  <c r="EG28" i="2"/>
  <c r="DO28" i="2"/>
  <c r="EG24" i="2"/>
  <c r="DX24" i="2"/>
  <c r="EG20" i="2"/>
  <c r="DO20" i="2"/>
  <c r="DX20" i="2"/>
  <c r="DX16" i="2"/>
  <c r="DO16" i="2"/>
  <c r="DX12" i="2"/>
  <c r="EG12" i="2"/>
  <c r="DR52" i="2"/>
  <c r="DI52" i="2"/>
  <c r="EA52" i="2"/>
  <c r="EA51" i="2"/>
  <c r="DR51" i="2"/>
  <c r="DI51" i="2"/>
  <c r="DR50" i="2"/>
  <c r="EA50" i="2"/>
  <c r="DI50" i="2"/>
  <c r="EA49" i="2"/>
  <c r="DR49" i="2"/>
  <c r="DI49" i="2"/>
  <c r="DR48" i="2"/>
  <c r="DI48" i="2"/>
  <c r="EA48" i="2"/>
  <c r="EA47" i="2"/>
  <c r="DR47" i="2"/>
  <c r="DI47" i="2"/>
  <c r="DR46" i="2"/>
  <c r="DI46" i="2"/>
  <c r="EA46" i="2"/>
  <c r="EA45" i="2"/>
  <c r="DR45" i="2"/>
  <c r="DI45" i="2"/>
  <c r="DR44" i="2"/>
  <c r="EA44" i="2"/>
  <c r="DI44" i="2"/>
  <c r="EA43" i="2"/>
  <c r="DR43" i="2"/>
  <c r="DI43" i="2"/>
  <c r="CQ42" i="2"/>
  <c r="DR42" i="2"/>
  <c r="DI42" i="2"/>
  <c r="EA41" i="2"/>
  <c r="DR41" i="2"/>
  <c r="DI41" i="2"/>
  <c r="EA77" i="2"/>
  <c r="DR77" i="2"/>
  <c r="DI77" i="2"/>
  <c r="DR76" i="2"/>
  <c r="EA76" i="2"/>
  <c r="DI76" i="2"/>
  <c r="EA75" i="2"/>
  <c r="DR75" i="2"/>
  <c r="DI75" i="2"/>
  <c r="DR74" i="2"/>
  <c r="DI74" i="2"/>
  <c r="EA74" i="2"/>
  <c r="EA73" i="2"/>
  <c r="DR73" i="2"/>
  <c r="DI73" i="2"/>
  <c r="DR72" i="2"/>
  <c r="DI72" i="2"/>
  <c r="EA72" i="2"/>
  <c r="EA71" i="2"/>
  <c r="DR71" i="2"/>
  <c r="DI71" i="2"/>
  <c r="DR70" i="2"/>
  <c r="DI70" i="2"/>
  <c r="EA70" i="2"/>
  <c r="EA69" i="2"/>
  <c r="DR69" i="2"/>
  <c r="DI69" i="2"/>
  <c r="DR68" i="2"/>
  <c r="DI68" i="2"/>
  <c r="EA68" i="2"/>
  <c r="EA67" i="2"/>
  <c r="DR67" i="2"/>
  <c r="DI67" i="2"/>
  <c r="DR66" i="2"/>
  <c r="EA66" i="2"/>
  <c r="DI66" i="2"/>
  <c r="EA65" i="2"/>
  <c r="DR65" i="2"/>
  <c r="DI65" i="2"/>
  <c r="DR64" i="2"/>
  <c r="DI64" i="2"/>
  <c r="EA64" i="2"/>
  <c r="EA63" i="2"/>
  <c r="DR63" i="2"/>
  <c r="DI63" i="2"/>
  <c r="DR62" i="2"/>
  <c r="DI62" i="2"/>
  <c r="EA62" i="2"/>
  <c r="EA61" i="2"/>
  <c r="DR61" i="2"/>
  <c r="DI61" i="2"/>
  <c r="DR60" i="2"/>
  <c r="EA60" i="2"/>
  <c r="DI60" i="2"/>
  <c r="CQ59" i="2"/>
  <c r="EA59" i="2"/>
  <c r="DR59" i="2"/>
  <c r="DI59" i="2"/>
  <c r="DR58" i="2"/>
  <c r="DI58" i="2"/>
  <c r="EA58" i="2"/>
  <c r="EA57" i="2"/>
  <c r="DR57" i="2"/>
  <c r="DI57" i="2"/>
  <c r="DR56" i="2"/>
  <c r="DI56" i="2"/>
  <c r="EA55" i="2"/>
  <c r="DR55" i="2"/>
  <c r="DI55" i="2"/>
  <c r="DR54" i="2"/>
  <c r="DI54" i="2"/>
  <c r="EA54" i="2"/>
  <c r="EA53" i="2"/>
  <c r="DR53" i="2"/>
  <c r="DI53" i="2"/>
  <c r="DR122" i="2"/>
  <c r="DI122" i="2"/>
  <c r="EA122" i="2"/>
  <c r="EE121" i="2"/>
  <c r="DV121" i="2"/>
  <c r="DM121" i="2"/>
  <c r="DR120" i="2"/>
  <c r="DI120" i="2"/>
  <c r="EA120" i="2"/>
  <c r="EE119" i="2"/>
  <c r="DV119" i="2"/>
  <c r="DM119" i="2"/>
  <c r="DR118" i="2"/>
  <c r="DI118" i="2"/>
  <c r="EA118" i="2"/>
  <c r="EE117" i="2"/>
  <c r="DV117" i="2"/>
  <c r="DM117" i="2"/>
  <c r="DR116" i="2"/>
  <c r="DI116" i="2"/>
  <c r="EA116" i="2"/>
  <c r="EE115" i="2"/>
  <c r="DV115" i="2"/>
  <c r="DM115" i="2"/>
  <c r="EA114" i="2"/>
  <c r="DR114" i="2"/>
  <c r="DI114" i="2"/>
  <c r="EE113" i="2"/>
  <c r="DV113" i="2"/>
  <c r="DM113" i="2"/>
  <c r="CZ112" i="2"/>
  <c r="DR112" i="2"/>
  <c r="DI112" i="2"/>
  <c r="EA112" i="2"/>
  <c r="EE111" i="2"/>
  <c r="DV111" i="2"/>
  <c r="DM111" i="2"/>
  <c r="DR110" i="2"/>
  <c r="DI110" i="2"/>
  <c r="EA110" i="2"/>
  <c r="EE109" i="2"/>
  <c r="DV109" i="2"/>
  <c r="DM109" i="2"/>
  <c r="DR108" i="2"/>
  <c r="EA108" i="2"/>
  <c r="DI108" i="2"/>
  <c r="EE107" i="2"/>
  <c r="DV107" i="2"/>
  <c r="DM107" i="2"/>
  <c r="DR106" i="2"/>
  <c r="DI106" i="2"/>
  <c r="EA106" i="2"/>
  <c r="EE105" i="2"/>
  <c r="DV105" i="2"/>
  <c r="DM105" i="2"/>
  <c r="DR104" i="2"/>
  <c r="DI104" i="2"/>
  <c r="EA104" i="2"/>
  <c r="EE103" i="2"/>
  <c r="DM103" i="2"/>
  <c r="DV103" i="2"/>
  <c r="DR102" i="2"/>
  <c r="DI102" i="2"/>
  <c r="EA102" i="2"/>
  <c r="EE101" i="2"/>
  <c r="DM101" i="2"/>
  <c r="DV101" i="2"/>
  <c r="DR100" i="2"/>
  <c r="DI100" i="2"/>
  <c r="EA100" i="2"/>
  <c r="EE99" i="2"/>
  <c r="DV99" i="2"/>
  <c r="DM99" i="2"/>
  <c r="DR98" i="2"/>
  <c r="EA98" i="2"/>
  <c r="DI98" i="2"/>
  <c r="EE97" i="2"/>
  <c r="DV97" i="2"/>
  <c r="DM97" i="2"/>
  <c r="DR96" i="2"/>
  <c r="DI96" i="2"/>
  <c r="EA96" i="2"/>
  <c r="EE95" i="2"/>
  <c r="DM95" i="2"/>
  <c r="DV95" i="2"/>
  <c r="DR94" i="2"/>
  <c r="DI94" i="2"/>
  <c r="EE93" i="2"/>
  <c r="DV93" i="2"/>
  <c r="DM93" i="2"/>
  <c r="DR92" i="2"/>
  <c r="EA92" i="2"/>
  <c r="DI92" i="2"/>
  <c r="EE91" i="2"/>
  <c r="DV91" i="2"/>
  <c r="DM91" i="2"/>
  <c r="DR90" i="2"/>
  <c r="DI90" i="2"/>
  <c r="EA90" i="2"/>
  <c r="EE89" i="2"/>
  <c r="DV89" i="2"/>
  <c r="DM89" i="2"/>
  <c r="DR88" i="2"/>
  <c r="DI88" i="2"/>
  <c r="EA88" i="2"/>
  <c r="EE87" i="2"/>
  <c r="DM87" i="2"/>
  <c r="DV87" i="2"/>
  <c r="CQ86" i="2"/>
  <c r="DR86" i="2"/>
  <c r="DI86" i="2"/>
  <c r="EA86" i="2"/>
  <c r="EE85" i="2"/>
  <c r="DM85" i="2"/>
  <c r="DV85" i="2"/>
  <c r="DR84" i="2"/>
  <c r="DI84" i="2"/>
  <c r="EA84" i="2"/>
  <c r="EE83" i="2"/>
  <c r="DV83" i="2"/>
  <c r="DM83" i="2"/>
  <c r="DR82" i="2"/>
  <c r="EA82" i="2"/>
  <c r="DI82" i="2"/>
  <c r="EE81" i="2"/>
  <c r="DV81" i="2"/>
  <c r="DM81" i="2"/>
  <c r="DR80" i="2"/>
  <c r="DI80" i="2"/>
  <c r="EA80" i="2"/>
  <c r="EE79" i="2"/>
  <c r="DM79" i="2"/>
  <c r="DR78" i="2"/>
  <c r="DI78" i="2"/>
  <c r="EA78" i="2"/>
  <c r="DT73" i="2"/>
  <c r="EA94" i="2"/>
  <c r="DS40" i="2"/>
  <c r="EB40" i="2"/>
  <c r="DJ40" i="2"/>
  <c r="CD38" i="2"/>
  <c r="EF38" i="2"/>
  <c r="DW38" i="2"/>
  <c r="DN38" i="2"/>
  <c r="ED37" i="2"/>
  <c r="DU37" i="2"/>
  <c r="DL37" i="2"/>
  <c r="DS36" i="2"/>
  <c r="DJ36" i="2"/>
  <c r="EB36" i="2"/>
  <c r="CD34" i="2"/>
  <c r="EF34" i="2"/>
  <c r="DN34" i="2"/>
  <c r="ED33" i="2"/>
  <c r="DL33" i="2"/>
  <c r="DU33" i="2"/>
  <c r="DS32" i="2"/>
  <c r="DJ32" i="2"/>
  <c r="EB32" i="2"/>
  <c r="CD30" i="2"/>
  <c r="EF30" i="2"/>
  <c r="DW30" i="2"/>
  <c r="DN30" i="2"/>
  <c r="ED29" i="2"/>
  <c r="DU29" i="2"/>
  <c r="DL29" i="2"/>
  <c r="DS28" i="2"/>
  <c r="EB28" i="2"/>
  <c r="DJ28" i="2"/>
  <c r="CD26" i="2"/>
  <c r="EF26" i="2"/>
  <c r="DW26" i="2"/>
  <c r="DN26" i="2"/>
  <c r="ED25" i="2"/>
  <c r="DL25" i="2"/>
  <c r="DU25" i="2"/>
  <c r="DS24" i="2"/>
  <c r="EB24" i="2"/>
  <c r="DJ24" i="2"/>
  <c r="CD22" i="2"/>
  <c r="EF22" i="2"/>
  <c r="DW22" i="2"/>
  <c r="DN22" i="2"/>
  <c r="ED21" i="2"/>
  <c r="DU21" i="2"/>
  <c r="DL21" i="2"/>
  <c r="DJ20" i="2"/>
  <c r="EB20" i="2"/>
  <c r="CD18" i="2"/>
  <c r="EF18" i="2"/>
  <c r="DW18" i="2"/>
  <c r="DN18" i="2"/>
  <c r="ED17" i="2"/>
  <c r="DU17" i="2"/>
  <c r="DL17" i="2"/>
  <c r="DJ16" i="2"/>
  <c r="DS16" i="2"/>
  <c r="CD14" i="2"/>
  <c r="EF14" i="2"/>
  <c r="DW14" i="2"/>
  <c r="DN14" i="2"/>
  <c r="ED13" i="2"/>
  <c r="DU13" i="2"/>
  <c r="DL13" i="2"/>
  <c r="DS12" i="2"/>
  <c r="EB12" i="2"/>
  <c r="DJ12" i="2"/>
  <c r="CD10" i="2"/>
  <c r="EF10" i="2"/>
  <c r="DW10" i="2"/>
  <c r="DN10" i="2"/>
  <c r="ED9" i="2"/>
  <c r="DU9" i="2"/>
  <c r="DL9" i="2"/>
  <c r="CF37" i="2"/>
  <c r="DY37" i="2"/>
  <c r="DP37" i="2"/>
  <c r="EH37" i="2"/>
  <c r="DS20" i="2"/>
  <c r="CD67" i="2"/>
  <c r="CC40" i="2"/>
  <c r="EE40" i="2"/>
  <c r="DV40" i="2"/>
  <c r="EC39" i="2"/>
  <c r="DK39" i="2"/>
  <c r="DR38" i="2"/>
  <c r="DI38" i="2"/>
  <c r="EA38" i="2"/>
  <c r="EC35" i="2"/>
  <c r="DT35" i="2"/>
  <c r="DK35" i="2"/>
  <c r="DR34" i="2"/>
  <c r="EA34" i="2"/>
  <c r="DI34" i="2"/>
  <c r="CC32" i="2"/>
  <c r="EE32" i="2"/>
  <c r="DV32" i="2"/>
  <c r="EC31" i="2"/>
  <c r="DK31" i="2"/>
  <c r="DR30" i="2"/>
  <c r="DI30" i="2"/>
  <c r="EC27" i="2"/>
  <c r="DT27" i="2"/>
  <c r="DK27" i="2"/>
  <c r="DR26" i="2"/>
  <c r="DI26" i="2"/>
  <c r="CC24" i="2"/>
  <c r="EE24" i="2"/>
  <c r="DV24" i="2"/>
  <c r="EC23" i="2"/>
  <c r="DK23" i="2"/>
  <c r="DR22" i="2"/>
  <c r="DI22" i="2"/>
  <c r="EA22" i="2"/>
  <c r="CC20" i="2"/>
  <c r="EE20" i="2"/>
  <c r="DV20" i="2"/>
  <c r="EC19" i="2"/>
  <c r="DT19" i="2"/>
  <c r="DK19" i="2"/>
  <c r="EA18" i="2"/>
  <c r="DI18" i="2"/>
  <c r="CC16" i="2"/>
  <c r="EE16" i="2"/>
  <c r="DV16" i="2"/>
  <c r="EC15" i="2"/>
  <c r="DT15" i="2"/>
  <c r="DK15" i="2"/>
  <c r="CC12" i="2"/>
  <c r="EE12" i="2"/>
  <c r="DV12" i="2"/>
  <c r="EC11" i="2"/>
  <c r="DT11" i="2"/>
  <c r="DK11" i="2"/>
  <c r="DI10" i="2"/>
  <c r="DR10" i="2"/>
  <c r="DX31" i="2"/>
  <c r="EG31" i="2"/>
  <c r="DX19" i="2"/>
  <c r="EG19" i="2"/>
  <c r="DX15" i="2"/>
  <c r="EG15" i="2"/>
  <c r="CE52" i="2"/>
  <c r="DX52" i="2"/>
  <c r="CE49" i="2"/>
  <c r="DX49" i="2"/>
  <c r="DX47" i="2"/>
  <c r="EG47" i="2"/>
  <c r="EG46" i="2"/>
  <c r="DX46" i="2"/>
  <c r="CE44" i="2"/>
  <c r="DX44" i="2"/>
  <c r="EG44" i="2"/>
  <c r="EG41" i="2"/>
  <c r="DX41" i="2"/>
  <c r="DX76" i="2"/>
  <c r="EG76" i="2"/>
  <c r="EG73" i="2"/>
  <c r="DX73" i="2"/>
  <c r="CE63" i="2"/>
  <c r="DX63" i="2"/>
  <c r="EG63" i="2"/>
  <c r="EG62" i="2"/>
  <c r="DX62" i="2"/>
  <c r="DX60" i="2"/>
  <c r="EG60" i="2"/>
  <c r="EG57" i="2"/>
  <c r="DX57" i="2"/>
  <c r="CE53" i="2"/>
  <c r="EG53" i="2"/>
  <c r="CA121" i="2"/>
  <c r="EC121" i="2"/>
  <c r="DT121" i="2"/>
  <c r="DK121" i="2"/>
  <c r="EC119" i="2"/>
  <c r="CA119" i="2"/>
  <c r="DT119" i="2"/>
  <c r="DK119" i="2"/>
  <c r="CA117" i="2"/>
  <c r="EC117" i="2"/>
  <c r="DT117" i="2"/>
  <c r="DK117" i="2"/>
  <c r="CJ115" i="2"/>
  <c r="EC115" i="2"/>
  <c r="DT115" i="2"/>
  <c r="DK115" i="2"/>
  <c r="CA113" i="2"/>
  <c r="EC113" i="2"/>
  <c r="DT113" i="2"/>
  <c r="DK113" i="2"/>
  <c r="CA111" i="2"/>
  <c r="EC111" i="2"/>
  <c r="DT111" i="2"/>
  <c r="DK111" i="2"/>
  <c r="CA109" i="2"/>
  <c r="EC109" i="2"/>
  <c r="DT109" i="2"/>
  <c r="DK109" i="2"/>
  <c r="DX108" i="2"/>
  <c r="EG108" i="2"/>
  <c r="CA107" i="2"/>
  <c r="EC107" i="2"/>
  <c r="DT107" i="2"/>
  <c r="DK107" i="2"/>
  <c r="EC105" i="2"/>
  <c r="DK105" i="2"/>
  <c r="EC103" i="2"/>
  <c r="DK103" i="2"/>
  <c r="CA101" i="2"/>
  <c r="EC101" i="2"/>
  <c r="DT101" i="2"/>
  <c r="DK101" i="2"/>
  <c r="CA99" i="2"/>
  <c r="EC99" i="2"/>
  <c r="DT99" i="2"/>
  <c r="DK99" i="2"/>
  <c r="CA97" i="2"/>
  <c r="EC97" i="2"/>
  <c r="DK97" i="2"/>
  <c r="CA95" i="2"/>
  <c r="EC95" i="2"/>
  <c r="DK95" i="2"/>
  <c r="EG94" i="2"/>
  <c r="DX94" i="2"/>
  <c r="EC93" i="2"/>
  <c r="DT93" i="2"/>
  <c r="DK93" i="2"/>
  <c r="DX92" i="2"/>
  <c r="EG92" i="2"/>
  <c r="CA91" i="2"/>
  <c r="EC91" i="2"/>
  <c r="DT91" i="2"/>
  <c r="DK91" i="2"/>
  <c r="EC89" i="2"/>
  <c r="DK89" i="2"/>
  <c r="CA89" i="2"/>
  <c r="CA87" i="2"/>
  <c r="EC87" i="2"/>
  <c r="DK87" i="2"/>
  <c r="CA85" i="2"/>
  <c r="EC85" i="2"/>
  <c r="DT85" i="2"/>
  <c r="DK85" i="2"/>
  <c r="CA83" i="2"/>
  <c r="EC83" i="2"/>
  <c r="DT83" i="2"/>
  <c r="DK83" i="2"/>
  <c r="EC81" i="2"/>
  <c r="CA81" i="2"/>
  <c r="DK81" i="2"/>
  <c r="CA79" i="2"/>
  <c r="EC79" i="2"/>
  <c r="DK79" i="2"/>
  <c r="EG78" i="2"/>
  <c r="DX78" i="2"/>
  <c r="CA36" i="2"/>
  <c r="CA28" i="2"/>
  <c r="CA20" i="2"/>
  <c r="CA12" i="2"/>
  <c r="DO77" i="2"/>
  <c r="DO75" i="2"/>
  <c r="DO73" i="2"/>
  <c r="DO71" i="2"/>
  <c r="DO69" i="2"/>
  <c r="DO67" i="2"/>
  <c r="DO65" i="2"/>
  <c r="DO63" i="2"/>
  <c r="DO61" i="2"/>
  <c r="DO59" i="2"/>
  <c r="DO57" i="2"/>
  <c r="DO55" i="2"/>
  <c r="DO53" i="2"/>
  <c r="DO51" i="2"/>
  <c r="DO49" i="2"/>
  <c r="DO47" i="2"/>
  <c r="DO45" i="2"/>
  <c r="DO41" i="2"/>
  <c r="DO39" i="2"/>
  <c r="DO35" i="2"/>
  <c r="DO31" i="2"/>
  <c r="DO27" i="2"/>
  <c r="DO23" i="2"/>
  <c r="DO19" i="2"/>
  <c r="DO15" i="2"/>
  <c r="DO11" i="2"/>
  <c r="DX90" i="2"/>
  <c r="DU65" i="2"/>
  <c r="DX58" i="2"/>
  <c r="DW55" i="2"/>
  <c r="DU49" i="2"/>
  <c r="DV36" i="2"/>
  <c r="DX26" i="2"/>
  <c r="DR18" i="2"/>
  <c r="EG84" i="2"/>
  <c r="EG52" i="2"/>
  <c r="ED40" i="2"/>
  <c r="DU40" i="2"/>
  <c r="BZ39" i="2"/>
  <c r="EB39" i="2"/>
  <c r="DS39" i="2"/>
  <c r="DJ39" i="2"/>
  <c r="EF37" i="2"/>
  <c r="CD37" i="2"/>
  <c r="EB35" i="2"/>
  <c r="DS35" i="2"/>
  <c r="DJ35" i="2"/>
  <c r="EF33" i="2"/>
  <c r="DW33" i="2"/>
  <c r="ED32" i="2"/>
  <c r="DU32" i="2"/>
  <c r="BZ31" i="2"/>
  <c r="EB31" i="2"/>
  <c r="DS31" i="2"/>
  <c r="DJ31" i="2"/>
  <c r="CD29" i="2"/>
  <c r="EF29" i="2"/>
  <c r="CI27" i="2"/>
  <c r="EB27" i="2"/>
  <c r="DS27" i="2"/>
  <c r="DJ27" i="2"/>
  <c r="EF25" i="2"/>
  <c r="DW25" i="2"/>
  <c r="ED24" i="2"/>
  <c r="DU24" i="2"/>
  <c r="BZ23" i="2"/>
  <c r="EB23" i="2"/>
  <c r="DS23" i="2"/>
  <c r="DJ23" i="2"/>
  <c r="CD21" i="2"/>
  <c r="EF21" i="2"/>
  <c r="DW21" i="2"/>
  <c r="ED20" i="2"/>
  <c r="DU20" i="2"/>
  <c r="BZ19" i="2"/>
  <c r="EB19" i="2"/>
  <c r="DS19" i="2"/>
  <c r="DJ19" i="2"/>
  <c r="EF17" i="2"/>
  <c r="DW17" i="2"/>
  <c r="ED16" i="2"/>
  <c r="DU16" i="2"/>
  <c r="BZ15" i="2"/>
  <c r="EB15" i="2"/>
  <c r="DS15" i="2"/>
  <c r="DJ15" i="2"/>
  <c r="CD13" i="2"/>
  <c r="EF13" i="2"/>
  <c r="DW13" i="2"/>
  <c r="ED12" i="2"/>
  <c r="DU12" i="2"/>
  <c r="CI11" i="2"/>
  <c r="EB11" i="2"/>
  <c r="DS11" i="2"/>
  <c r="DJ11" i="2"/>
  <c r="EF9" i="2"/>
  <c r="DW9" i="2"/>
  <c r="CF38" i="2"/>
  <c r="EH38" i="2"/>
  <c r="DY38" i="2"/>
  <c r="DP38" i="2"/>
  <c r="CF34" i="2"/>
  <c r="EH34" i="2"/>
  <c r="DY34" i="2"/>
  <c r="DP34" i="2"/>
  <c r="CF30" i="2"/>
  <c r="EH30" i="2"/>
  <c r="DY30" i="2"/>
  <c r="DP30" i="2"/>
  <c r="EH26" i="2"/>
  <c r="DY26" i="2"/>
  <c r="DP26" i="2"/>
  <c r="CF22" i="2"/>
  <c r="EH22" i="2"/>
  <c r="DY22" i="2"/>
  <c r="DP22" i="2"/>
  <c r="CF18" i="2"/>
  <c r="EH18" i="2"/>
  <c r="DY18" i="2"/>
  <c r="DP18" i="2"/>
  <c r="EH14" i="2"/>
  <c r="DY14" i="2"/>
  <c r="DP14" i="2"/>
  <c r="CF14" i="2"/>
  <c r="CF10" i="2"/>
  <c r="EH10" i="2"/>
  <c r="DY10" i="2"/>
  <c r="DP10" i="2"/>
  <c r="CM52" i="2"/>
  <c r="EF52" i="2"/>
  <c r="DW52" i="2"/>
  <c r="CV51" i="2"/>
  <c r="EF51" i="2"/>
  <c r="CD51" i="2"/>
  <c r="DW51" i="2"/>
  <c r="EF49" i="2"/>
  <c r="DW49" i="2"/>
  <c r="EF46" i="2"/>
  <c r="DW46" i="2"/>
  <c r="CD45" i="2"/>
  <c r="EF45" i="2"/>
  <c r="EF44" i="2"/>
  <c r="DW44" i="2"/>
  <c r="CD43" i="2"/>
  <c r="EF43" i="2"/>
  <c r="DW43" i="2"/>
  <c r="EF41" i="2"/>
  <c r="DW41" i="2"/>
  <c r="EF77" i="2"/>
  <c r="CD77" i="2"/>
  <c r="EF76" i="2"/>
  <c r="DW76" i="2"/>
  <c r="CD75" i="2"/>
  <c r="EF75" i="2"/>
  <c r="DW75" i="2"/>
  <c r="CD73" i="2"/>
  <c r="EF73" i="2"/>
  <c r="DW73" i="2"/>
  <c r="CD71" i="2"/>
  <c r="EF71" i="2"/>
  <c r="EF70" i="2"/>
  <c r="DW70" i="2"/>
  <c r="CD69" i="2"/>
  <c r="EF69" i="2"/>
  <c r="EF68" i="2"/>
  <c r="DW68" i="2"/>
  <c r="EF67" i="2"/>
  <c r="DW67" i="2"/>
  <c r="CD65" i="2"/>
  <c r="EF65" i="2"/>
  <c r="DW65" i="2"/>
  <c r="CD63" i="2"/>
  <c r="EF63" i="2"/>
  <c r="EF62" i="2"/>
  <c r="DW62" i="2"/>
  <c r="EF60" i="2"/>
  <c r="DW60" i="2"/>
  <c r="EF59" i="2"/>
  <c r="DW59" i="2"/>
  <c r="EF57" i="2"/>
  <c r="DW57" i="2"/>
  <c r="EF54" i="2"/>
  <c r="DW54" i="2"/>
  <c r="EB121" i="2"/>
  <c r="DS121" i="2"/>
  <c r="DJ121" i="2"/>
  <c r="CV120" i="2"/>
  <c r="EF120" i="2"/>
  <c r="EB119" i="2"/>
  <c r="DS119" i="2"/>
  <c r="DJ119" i="2"/>
  <c r="EB117" i="2"/>
  <c r="DS117" i="2"/>
  <c r="DJ117" i="2"/>
  <c r="CI115" i="2"/>
  <c r="EB115" i="2"/>
  <c r="DS115" i="2"/>
  <c r="DJ115" i="2"/>
  <c r="CR113" i="2"/>
  <c r="EB113" i="2"/>
  <c r="DS113" i="2"/>
  <c r="DJ113" i="2"/>
  <c r="EB111" i="2"/>
  <c r="DS111" i="2"/>
  <c r="DJ111" i="2"/>
  <c r="EB109" i="2"/>
  <c r="DS109" i="2"/>
  <c r="DJ109" i="2"/>
  <c r="EF108" i="2"/>
  <c r="DW108" i="2"/>
  <c r="EB107" i="2"/>
  <c r="DS107" i="2"/>
  <c r="DJ107" i="2"/>
  <c r="EB105" i="2"/>
  <c r="DS105" i="2"/>
  <c r="DJ105" i="2"/>
  <c r="EB103" i="2"/>
  <c r="DS103" i="2"/>
  <c r="DJ103" i="2"/>
  <c r="EF102" i="2"/>
  <c r="DW102" i="2"/>
  <c r="EB101" i="2"/>
  <c r="DS101" i="2"/>
  <c r="DJ101" i="2"/>
  <c r="EF100" i="2"/>
  <c r="DW100" i="2"/>
  <c r="EB99" i="2"/>
  <c r="DS99" i="2"/>
  <c r="DJ99" i="2"/>
  <c r="EB97" i="2"/>
  <c r="DS97" i="2"/>
  <c r="DJ97" i="2"/>
  <c r="EB95" i="2"/>
  <c r="DS95" i="2"/>
  <c r="DJ95" i="2"/>
  <c r="EF94" i="2"/>
  <c r="DW94" i="2"/>
  <c r="EB93" i="2"/>
  <c r="DS93" i="2"/>
  <c r="DJ93" i="2"/>
  <c r="EF92" i="2"/>
  <c r="DW92" i="2"/>
  <c r="EB91" i="2"/>
  <c r="DS91" i="2"/>
  <c r="DJ91" i="2"/>
  <c r="EB89" i="2"/>
  <c r="DS89" i="2"/>
  <c r="DJ89" i="2"/>
  <c r="EB87" i="2"/>
  <c r="DS87" i="2"/>
  <c r="DJ87" i="2"/>
  <c r="EF86" i="2"/>
  <c r="DW86" i="2"/>
  <c r="EB85" i="2"/>
  <c r="DS85" i="2"/>
  <c r="DJ85" i="2"/>
  <c r="EF84" i="2"/>
  <c r="DW84" i="2"/>
  <c r="EB83" i="2"/>
  <c r="DS83" i="2"/>
  <c r="DJ83" i="2"/>
  <c r="EB81" i="2"/>
  <c r="DS81" i="2"/>
  <c r="DJ81" i="2"/>
  <c r="EB79" i="2"/>
  <c r="DS79" i="2"/>
  <c r="DJ79" i="2"/>
  <c r="EF78" i="2"/>
  <c r="DW78" i="2"/>
  <c r="CM78" i="2"/>
  <c r="CD61" i="2"/>
  <c r="DN77" i="2"/>
  <c r="DN75" i="2"/>
  <c r="DN73" i="2"/>
  <c r="DN71" i="2"/>
  <c r="DN69" i="2"/>
  <c r="DN67" i="2"/>
  <c r="DN65" i="2"/>
  <c r="DN63" i="2"/>
  <c r="DN61" i="2"/>
  <c r="DN59" i="2"/>
  <c r="DN57" i="2"/>
  <c r="DN55" i="2"/>
  <c r="DN53" i="2"/>
  <c r="DN51" i="2"/>
  <c r="DN49" i="2"/>
  <c r="DN47" i="2"/>
  <c r="DN45" i="2"/>
  <c r="DN43" i="2"/>
  <c r="DN41" i="2"/>
  <c r="DN37" i="2"/>
  <c r="DN33" i="2"/>
  <c r="DN29" i="2"/>
  <c r="DN25" i="2"/>
  <c r="DN21" i="2"/>
  <c r="DN17" i="2"/>
  <c r="DN13" i="2"/>
  <c r="DN9" i="2"/>
  <c r="DW106" i="2"/>
  <c r="DU100" i="2"/>
  <c r="DT97" i="2"/>
  <c r="DW90" i="2"/>
  <c r="DU84" i="2"/>
  <c r="DT81" i="2"/>
  <c r="DX77" i="2"/>
  <c r="DW74" i="2"/>
  <c r="DU68" i="2"/>
  <c r="DW58" i="2"/>
  <c r="DU52" i="2"/>
  <c r="DX45" i="2"/>
  <c r="DW42" i="2"/>
  <c r="DU36" i="2"/>
  <c r="EG65" i="2"/>
  <c r="EA14" i="2"/>
  <c r="EC40" i="2"/>
  <c r="DT40" i="2"/>
  <c r="CA40" i="2"/>
  <c r="DK40" i="2"/>
  <c r="EA39" i="2"/>
  <c r="DR39" i="2"/>
  <c r="DI39" i="2"/>
  <c r="CC37" i="2"/>
  <c r="EE37" i="2"/>
  <c r="EC36" i="2"/>
  <c r="DK36" i="2"/>
  <c r="EA35" i="2"/>
  <c r="DR35" i="2"/>
  <c r="DI35" i="2"/>
  <c r="CC33" i="2"/>
  <c r="EE33" i="2"/>
  <c r="DV33" i="2"/>
  <c r="EC32" i="2"/>
  <c r="DT32" i="2"/>
  <c r="DK32" i="2"/>
  <c r="EA31" i="2"/>
  <c r="DR31" i="2"/>
  <c r="DI31" i="2"/>
  <c r="CC29" i="2"/>
  <c r="EE29" i="2"/>
  <c r="EC28" i="2"/>
  <c r="DK28" i="2"/>
  <c r="EA27" i="2"/>
  <c r="DR27" i="2"/>
  <c r="DI27" i="2"/>
  <c r="CC25" i="2"/>
  <c r="EE25" i="2"/>
  <c r="DV25" i="2"/>
  <c r="EC24" i="2"/>
  <c r="DT24" i="2"/>
  <c r="DK24" i="2"/>
  <c r="EA23" i="2"/>
  <c r="DR23" i="2"/>
  <c r="DI23" i="2"/>
  <c r="CC21" i="2"/>
  <c r="EE21" i="2"/>
  <c r="DV21" i="2"/>
  <c r="EC20" i="2"/>
  <c r="DT20" i="2"/>
  <c r="DK20" i="2"/>
  <c r="EA19" i="2"/>
  <c r="DR19" i="2"/>
  <c r="DI19" i="2"/>
  <c r="CC17" i="2"/>
  <c r="EE17" i="2"/>
  <c r="DV17" i="2"/>
  <c r="EC16" i="2"/>
  <c r="DT16" i="2"/>
  <c r="CA16" i="2"/>
  <c r="DK16" i="2"/>
  <c r="EA15" i="2"/>
  <c r="DR15" i="2"/>
  <c r="DI15" i="2"/>
  <c r="CC13" i="2"/>
  <c r="EE13" i="2"/>
  <c r="DV13" i="2"/>
  <c r="EC12" i="2"/>
  <c r="DT12" i="2"/>
  <c r="DK12" i="2"/>
  <c r="EA11" i="2"/>
  <c r="DR11" i="2"/>
  <c r="DI11" i="2"/>
  <c r="CC9" i="2"/>
  <c r="EE9" i="2"/>
  <c r="DV9" i="2"/>
  <c r="EG30" i="2"/>
  <c r="DX30" i="2"/>
  <c r="DX18" i="2"/>
  <c r="EG18" i="2"/>
  <c r="EE52" i="2"/>
  <c r="CC52" i="2"/>
  <c r="CC51" i="2"/>
  <c r="EE51" i="2"/>
  <c r="DV51" i="2"/>
  <c r="CC49" i="2"/>
  <c r="EE49" i="2"/>
  <c r="DV49" i="2"/>
  <c r="CC48" i="2"/>
  <c r="EE48" i="2"/>
  <c r="DV48" i="2"/>
  <c r="CC47" i="2"/>
  <c r="EE47" i="2"/>
  <c r="EE46" i="2"/>
  <c r="DV46" i="2"/>
  <c r="CC45" i="2"/>
  <c r="EE45" i="2"/>
  <c r="CC44" i="2"/>
  <c r="EE44" i="2"/>
  <c r="CC43" i="2"/>
  <c r="EE43" i="2"/>
  <c r="DV43" i="2"/>
  <c r="CC41" i="2"/>
  <c r="EE41" i="2"/>
  <c r="DV41" i="2"/>
  <c r="CC77" i="2"/>
  <c r="EE77" i="2"/>
  <c r="CC76" i="2"/>
  <c r="EE76" i="2"/>
  <c r="CC75" i="2"/>
  <c r="EE75" i="2"/>
  <c r="DV75" i="2"/>
  <c r="CC74" i="2"/>
  <c r="EE74" i="2"/>
  <c r="CC73" i="2"/>
  <c r="EE73" i="2"/>
  <c r="DV73" i="2"/>
  <c r="CC72" i="2"/>
  <c r="EE72" i="2"/>
  <c r="DV72" i="2"/>
  <c r="CC71" i="2"/>
  <c r="EE71" i="2"/>
  <c r="CC70" i="2"/>
  <c r="EE70" i="2"/>
  <c r="DV70" i="2"/>
  <c r="CC69" i="2"/>
  <c r="EE69" i="2"/>
  <c r="CC68" i="2"/>
  <c r="EE68" i="2"/>
  <c r="CC67" i="2"/>
  <c r="EE67" i="2"/>
  <c r="DV67" i="2"/>
  <c r="CC66" i="2"/>
  <c r="EE66" i="2"/>
  <c r="CC65" i="2"/>
  <c r="EE65" i="2"/>
  <c r="DV65" i="2"/>
  <c r="CC64" i="2"/>
  <c r="EE64" i="2"/>
  <c r="DV64" i="2"/>
  <c r="CC63" i="2"/>
  <c r="EE63" i="2"/>
  <c r="CC62" i="2"/>
  <c r="EE62" i="2"/>
  <c r="DV62" i="2"/>
  <c r="CC60" i="2"/>
  <c r="EE60" i="2"/>
  <c r="EE59" i="2"/>
  <c r="DV59" i="2"/>
  <c r="CC57" i="2"/>
  <c r="EE57" i="2"/>
  <c r="DV57" i="2"/>
  <c r="CC56" i="2"/>
  <c r="EE56" i="2"/>
  <c r="DV56" i="2"/>
  <c r="CC55" i="2"/>
  <c r="EE55" i="2"/>
  <c r="EE54" i="2"/>
  <c r="DV54" i="2"/>
  <c r="CC53" i="2"/>
  <c r="EE53" i="2"/>
  <c r="CC122" i="2"/>
  <c r="EE122" i="2"/>
  <c r="EA121" i="2"/>
  <c r="DR121" i="2"/>
  <c r="DI121" i="2"/>
  <c r="CC120" i="2"/>
  <c r="EE120" i="2"/>
  <c r="CZ119" i="2"/>
  <c r="EA119" i="2"/>
  <c r="DR119" i="2"/>
  <c r="DI119" i="2"/>
  <c r="CC118" i="2"/>
  <c r="EE118" i="2"/>
  <c r="EA117" i="2"/>
  <c r="DR117" i="2"/>
  <c r="DI117" i="2"/>
  <c r="CC116" i="2"/>
  <c r="EE116" i="2"/>
  <c r="EA115" i="2"/>
  <c r="DR115" i="2"/>
  <c r="DI115" i="2"/>
  <c r="CC114" i="2"/>
  <c r="EE114" i="2"/>
  <c r="EA113" i="2"/>
  <c r="DR113" i="2"/>
  <c r="DI113" i="2"/>
  <c r="CC112" i="2"/>
  <c r="EE112" i="2"/>
  <c r="EA111" i="2"/>
  <c r="DR111" i="2"/>
  <c r="DI111" i="2"/>
  <c r="CC110" i="2"/>
  <c r="EE110" i="2"/>
  <c r="EA109" i="2"/>
  <c r="DR109" i="2"/>
  <c r="DI109" i="2"/>
  <c r="CC108" i="2"/>
  <c r="EE108" i="2"/>
  <c r="EA107" i="2"/>
  <c r="DR107" i="2"/>
  <c r="DI107" i="2"/>
  <c r="CC106" i="2"/>
  <c r="EE106" i="2"/>
  <c r="EA105" i="2"/>
  <c r="DR105" i="2"/>
  <c r="DI105" i="2"/>
  <c r="CC104" i="2"/>
  <c r="EE104" i="2"/>
  <c r="DV104" i="2"/>
  <c r="EA103" i="2"/>
  <c r="DR103" i="2"/>
  <c r="DI103" i="2"/>
  <c r="CC102" i="2"/>
  <c r="EE102" i="2"/>
  <c r="DV102" i="2"/>
  <c r="EA101" i="2"/>
  <c r="DR101" i="2"/>
  <c r="DI101" i="2"/>
  <c r="CC100" i="2"/>
  <c r="EE100" i="2"/>
  <c r="EA99" i="2"/>
  <c r="DR99" i="2"/>
  <c r="DI99" i="2"/>
  <c r="CC98" i="2"/>
  <c r="EE98" i="2"/>
  <c r="EA97" i="2"/>
  <c r="DR97" i="2"/>
  <c r="DI97" i="2"/>
  <c r="CC96" i="2"/>
  <c r="EE96" i="2"/>
  <c r="DV96" i="2"/>
  <c r="EA95" i="2"/>
  <c r="DR95" i="2"/>
  <c r="DI95" i="2"/>
  <c r="EE94" i="2"/>
  <c r="DV94" i="2"/>
  <c r="EA93" i="2"/>
  <c r="DR93" i="2"/>
  <c r="DI93" i="2"/>
  <c r="CC92" i="2"/>
  <c r="EE92" i="2"/>
  <c r="CQ91" i="2"/>
  <c r="EA91" i="2"/>
  <c r="DR91" i="2"/>
  <c r="DI91" i="2"/>
  <c r="CC90" i="2"/>
  <c r="EE90" i="2"/>
  <c r="EA89" i="2"/>
  <c r="DR89" i="2"/>
  <c r="DI89" i="2"/>
  <c r="CC88" i="2"/>
  <c r="EE88" i="2"/>
  <c r="DV88" i="2"/>
  <c r="EA87" i="2"/>
  <c r="DR87" i="2"/>
  <c r="DI87" i="2"/>
  <c r="CC86" i="2"/>
  <c r="EE86" i="2"/>
  <c r="DV86" i="2"/>
  <c r="EA85" i="2"/>
  <c r="DR85" i="2"/>
  <c r="DI85" i="2"/>
  <c r="CC84" i="2"/>
  <c r="EE84" i="2"/>
  <c r="EA83" i="2"/>
  <c r="DR83" i="2"/>
  <c r="DI83" i="2"/>
  <c r="CC82" i="2"/>
  <c r="EE82" i="2"/>
  <c r="EA81" i="2"/>
  <c r="DR81" i="2"/>
  <c r="DI81" i="2"/>
  <c r="CC80" i="2"/>
  <c r="EE80" i="2"/>
  <c r="DV80" i="2"/>
  <c r="EA79" i="2"/>
  <c r="DR79" i="2"/>
  <c r="DI79" i="2"/>
  <c r="CC78" i="2"/>
  <c r="EE78" i="2"/>
  <c r="DV78" i="2"/>
  <c r="CC61" i="2"/>
  <c r="DM77" i="2"/>
  <c r="DM75" i="2"/>
  <c r="DM73" i="2"/>
  <c r="DM71" i="2"/>
  <c r="DM69" i="2"/>
  <c r="DM67" i="2"/>
  <c r="DM65" i="2"/>
  <c r="DM63" i="2"/>
  <c r="DM61" i="2"/>
  <c r="DM59" i="2"/>
  <c r="DM57" i="2"/>
  <c r="DM55" i="2"/>
  <c r="DM53" i="2"/>
  <c r="DM51" i="2"/>
  <c r="DM49" i="2"/>
  <c r="DM47" i="2"/>
  <c r="DM45" i="2"/>
  <c r="DM43" i="2"/>
  <c r="DM41" i="2"/>
  <c r="DM37" i="2"/>
  <c r="DM33" i="2"/>
  <c r="DM29" i="2"/>
  <c r="DM25" i="2"/>
  <c r="DM21" i="2"/>
  <c r="DM17" i="2"/>
  <c r="DM13" i="2"/>
  <c r="DM9" i="2"/>
  <c r="DV106" i="2"/>
  <c r="DX96" i="2"/>
  <c r="DV90" i="2"/>
  <c r="DW77" i="2"/>
  <c r="DV74" i="2"/>
  <c r="DU71" i="2"/>
  <c r="DX64" i="2"/>
  <c r="DW61" i="2"/>
  <c r="DV58" i="2"/>
  <c r="DU55" i="2"/>
  <c r="DW45" i="2"/>
  <c r="DV42" i="2"/>
  <c r="DT36" i="2"/>
  <c r="DW29" i="2"/>
  <c r="EG71" i="2"/>
  <c r="EG39" i="2"/>
  <c r="CF33" i="2"/>
  <c r="DY33" i="2"/>
  <c r="DP33" i="2"/>
  <c r="CF29" i="2"/>
  <c r="DY29" i="2"/>
  <c r="DP29" i="2"/>
  <c r="CF25" i="2"/>
  <c r="DY25" i="2"/>
  <c r="DP25" i="2"/>
  <c r="EH25" i="2"/>
  <c r="CF21" i="2"/>
  <c r="DY21" i="2"/>
  <c r="DP21" i="2"/>
  <c r="EH21" i="2"/>
  <c r="CF17" i="2"/>
  <c r="DP17" i="2"/>
  <c r="CF13" i="2"/>
  <c r="DP13" i="2"/>
  <c r="CF9" i="2"/>
  <c r="DP9" i="2"/>
  <c r="DY9" i="2"/>
  <c r="EH9" i="2"/>
  <c r="ED51" i="2"/>
  <c r="DU51" i="2"/>
  <c r="ED48" i="2"/>
  <c r="DU48" i="2"/>
  <c r="ED46" i="2"/>
  <c r="DU46" i="2"/>
  <c r="ED45" i="2"/>
  <c r="DU45" i="2"/>
  <c r="ED43" i="2"/>
  <c r="DU43" i="2"/>
  <c r="ED77" i="2"/>
  <c r="DU77" i="2"/>
  <c r="ED75" i="2"/>
  <c r="DU75" i="2"/>
  <c r="ED72" i="2"/>
  <c r="DU72" i="2"/>
  <c r="ED70" i="2"/>
  <c r="DU70" i="2"/>
  <c r="ED69" i="2"/>
  <c r="DU69" i="2"/>
  <c r="ED67" i="2"/>
  <c r="DU67" i="2"/>
  <c r="ED64" i="2"/>
  <c r="DU64" i="2"/>
  <c r="ED62" i="2"/>
  <c r="DU62" i="2"/>
  <c r="ED61" i="2"/>
  <c r="DU61" i="2"/>
  <c r="CB59" i="2"/>
  <c r="ED59" i="2"/>
  <c r="DU59" i="2"/>
  <c r="ED56" i="2"/>
  <c r="DU56" i="2"/>
  <c r="ED54" i="2"/>
  <c r="DU54" i="2"/>
  <c r="ED53" i="2"/>
  <c r="DU53" i="2"/>
  <c r="DY121" i="2"/>
  <c r="DP121" i="2"/>
  <c r="EH121" i="2"/>
  <c r="DY119" i="2"/>
  <c r="DP119" i="2"/>
  <c r="DY117" i="2"/>
  <c r="DP117" i="2"/>
  <c r="EH117" i="2"/>
  <c r="DY115" i="2"/>
  <c r="DP115" i="2"/>
  <c r="DY113" i="2"/>
  <c r="DP113" i="2"/>
  <c r="DY111" i="2"/>
  <c r="DP111" i="2"/>
  <c r="EH111" i="2"/>
  <c r="DY109" i="2"/>
  <c r="DP109" i="2"/>
  <c r="CX107" i="2"/>
  <c r="DY107" i="2"/>
  <c r="EH107" i="2"/>
  <c r="DP107" i="2"/>
  <c r="DY105" i="2"/>
  <c r="DP105" i="2"/>
  <c r="EH105" i="2"/>
  <c r="ED104" i="2"/>
  <c r="DU104" i="2"/>
  <c r="CO103" i="2"/>
  <c r="DY103" i="2"/>
  <c r="DP103" i="2"/>
  <c r="ED102" i="2"/>
  <c r="DU102" i="2"/>
  <c r="DY101" i="2"/>
  <c r="DP101" i="2"/>
  <c r="EH101" i="2"/>
  <c r="DY99" i="2"/>
  <c r="DP99" i="2"/>
  <c r="DY97" i="2"/>
  <c r="DP97" i="2"/>
  <c r="ED96" i="2"/>
  <c r="DU96" i="2"/>
  <c r="DY95" i="2"/>
  <c r="DP95" i="2"/>
  <c r="EH95" i="2"/>
  <c r="ED94" i="2"/>
  <c r="DU94" i="2"/>
  <c r="DY93" i="2"/>
  <c r="DP93" i="2"/>
  <c r="DY91" i="2"/>
  <c r="EH91" i="2"/>
  <c r="DP91" i="2"/>
  <c r="DY89" i="2"/>
  <c r="DP89" i="2"/>
  <c r="EH89" i="2"/>
  <c r="ED88" i="2"/>
  <c r="DU88" i="2"/>
  <c r="DY87" i="2"/>
  <c r="DP87" i="2"/>
  <c r="ED86" i="2"/>
  <c r="DU86" i="2"/>
  <c r="DY85" i="2"/>
  <c r="DP85" i="2"/>
  <c r="EH85" i="2"/>
  <c r="DY83" i="2"/>
  <c r="DP83" i="2"/>
  <c r="DY81" i="2"/>
  <c r="DP81" i="2"/>
  <c r="ED80" i="2"/>
  <c r="DU80" i="2"/>
  <c r="DY79" i="2"/>
  <c r="DP79" i="2"/>
  <c r="EH79" i="2"/>
  <c r="ED78" i="2"/>
  <c r="DU78" i="2"/>
  <c r="CD53" i="2"/>
  <c r="CI101" i="2"/>
  <c r="DL77" i="2"/>
  <c r="DL75" i="2"/>
  <c r="DL73" i="2"/>
  <c r="DL71" i="2"/>
  <c r="DL69" i="2"/>
  <c r="DL67" i="2"/>
  <c r="DL65" i="2"/>
  <c r="DL63" i="2"/>
  <c r="DL61" i="2"/>
  <c r="DL59" i="2"/>
  <c r="DL57" i="2"/>
  <c r="DL55" i="2"/>
  <c r="DL53" i="2"/>
  <c r="DL51" i="2"/>
  <c r="DL49" i="2"/>
  <c r="DL47" i="2"/>
  <c r="DL45" i="2"/>
  <c r="DL43" i="2"/>
  <c r="DL41" i="2"/>
  <c r="DU106" i="2"/>
  <c r="DT103" i="2"/>
  <c r="DW96" i="2"/>
  <c r="DU90" i="2"/>
  <c r="DT87" i="2"/>
  <c r="DW80" i="2"/>
  <c r="DV77" i="2"/>
  <c r="DU74" i="2"/>
  <c r="DX67" i="2"/>
  <c r="DW64" i="2"/>
  <c r="DV61" i="2"/>
  <c r="DU58" i="2"/>
  <c r="DX51" i="2"/>
  <c r="DW48" i="2"/>
  <c r="DV45" i="2"/>
  <c r="DU42" i="2"/>
  <c r="DT39" i="2"/>
  <c r="DX35" i="2"/>
  <c r="DV29" i="2"/>
  <c r="DT23" i="2"/>
  <c r="EH115" i="2"/>
  <c r="EG102" i="2"/>
  <c r="EH83" i="2"/>
  <c r="EG70" i="2"/>
  <c r="EG45" i="2"/>
  <c r="EG38" i="2"/>
  <c r="EA26" i="2"/>
  <c r="CE122" i="2"/>
  <c r="CE120" i="2"/>
  <c r="CE118" i="2"/>
  <c r="CE116" i="2"/>
  <c r="CE114" i="2"/>
  <c r="CE112" i="2"/>
  <c r="CE110" i="2"/>
  <c r="CE108" i="2"/>
  <c r="CE106" i="2"/>
  <c r="CE104" i="2"/>
  <c r="CE102" i="2"/>
  <c r="CE100" i="2"/>
  <c r="CE98" i="2"/>
  <c r="CE96" i="2"/>
  <c r="CE94" i="2"/>
  <c r="CE92" i="2"/>
  <c r="CE90" i="2"/>
  <c r="CE88" i="2"/>
  <c r="CE86" i="2"/>
  <c r="CE84" i="2"/>
  <c r="CE82" i="2"/>
  <c r="CE80" i="2"/>
  <c r="CE78" i="2"/>
  <c r="CE77" i="2"/>
  <c r="CE76" i="2"/>
  <c r="CE74" i="2"/>
  <c r="CE72" i="2"/>
  <c r="CE70" i="2"/>
  <c r="CE68" i="2"/>
  <c r="CE67" i="2"/>
  <c r="CE66" i="2"/>
  <c r="CE65" i="2"/>
  <c r="CE69" i="2"/>
  <c r="CE73" i="2"/>
  <c r="CE71" i="2"/>
  <c r="CA32" i="2"/>
  <c r="CA24" i="2"/>
  <c r="CC94" i="2"/>
  <c r="CU94" i="2"/>
  <c r="BZ11" i="2"/>
  <c r="CU60" i="2"/>
  <c r="BZ40" i="2"/>
  <c r="BZ36" i="2"/>
  <c r="BZ32" i="2"/>
  <c r="BZ28" i="2"/>
  <c r="CI28" i="2"/>
  <c r="BZ24" i="2"/>
  <c r="CI20" i="2"/>
  <c r="BZ16" i="2"/>
  <c r="BZ12" i="2"/>
  <c r="CK62" i="2"/>
  <c r="CB61" i="2"/>
  <c r="CD110" i="2"/>
  <c r="CD108" i="2"/>
  <c r="CD106" i="2"/>
  <c r="CD104" i="2"/>
  <c r="CD102" i="2"/>
  <c r="CD100" i="2"/>
  <c r="CD98" i="2"/>
  <c r="CD96" i="2"/>
  <c r="CD94" i="2"/>
  <c r="CD92" i="2"/>
  <c r="CD90" i="2"/>
  <c r="CD88" i="2"/>
  <c r="CD86" i="2"/>
  <c r="CD84" i="2"/>
  <c r="CD82" i="2"/>
  <c r="CD80" i="2"/>
  <c r="CD78" i="2"/>
  <c r="CD76" i="2"/>
  <c r="CD74" i="2"/>
  <c r="CD72" i="2"/>
  <c r="CD70" i="2"/>
  <c r="CD68" i="2"/>
  <c r="CD66" i="2"/>
  <c r="CD64" i="2"/>
  <c r="CD62" i="2"/>
  <c r="CD57" i="2"/>
  <c r="CD55" i="2"/>
  <c r="CD49" i="2"/>
  <c r="CD47" i="2"/>
  <c r="CD41" i="2"/>
  <c r="CD33" i="2"/>
  <c r="CD25" i="2"/>
  <c r="CD17" i="2"/>
  <c r="CD9" i="2"/>
  <c r="CM112" i="2"/>
  <c r="CM75" i="2"/>
  <c r="CM21" i="2"/>
  <c r="CM13" i="2"/>
  <c r="CV77" i="2"/>
  <c r="CE64" i="2"/>
  <c r="CE62" i="2"/>
  <c r="CE58" i="2"/>
  <c r="CE56" i="2"/>
  <c r="CE48" i="2"/>
  <c r="CE40" i="2"/>
  <c r="CE36" i="2"/>
  <c r="CE32" i="2"/>
  <c r="CE28" i="2"/>
  <c r="CE24" i="2"/>
  <c r="CE20" i="2"/>
  <c r="CE16" i="2"/>
  <c r="CE12" i="2"/>
  <c r="CN69" i="2"/>
  <c r="CN38" i="2"/>
  <c r="CZ40" i="2"/>
  <c r="CQ40" i="2"/>
  <c r="CH40" i="2"/>
  <c r="BY40" i="2"/>
  <c r="DD34" i="2"/>
  <c r="CL34" i="2"/>
  <c r="CU34" i="2"/>
  <c r="CC34" i="2"/>
  <c r="DB29" i="2"/>
  <c r="CS29" i="2"/>
  <c r="CJ29" i="2"/>
  <c r="CA29" i="2"/>
  <c r="CZ24" i="2"/>
  <c r="CQ24" i="2"/>
  <c r="CH24" i="2"/>
  <c r="BY24" i="2"/>
  <c r="DD18" i="2"/>
  <c r="CU18" i="2"/>
  <c r="CL18" i="2"/>
  <c r="CC18" i="2"/>
  <c r="CZ16" i="2"/>
  <c r="CQ16" i="2"/>
  <c r="CH16" i="2"/>
  <c r="BY16" i="2"/>
  <c r="DD10" i="2"/>
  <c r="CU10" i="2"/>
  <c r="CL10" i="2"/>
  <c r="CC10" i="2"/>
  <c r="DF25" i="2"/>
  <c r="CW25" i="2"/>
  <c r="CN25" i="2"/>
  <c r="CW17" i="2"/>
  <c r="DF17" i="2"/>
  <c r="CN17" i="2"/>
  <c r="DB52" i="2"/>
  <c r="CS52" i="2"/>
  <c r="CJ52" i="2"/>
  <c r="DB48" i="2"/>
  <c r="CS48" i="2"/>
  <c r="CJ48" i="2"/>
  <c r="DB45" i="2"/>
  <c r="CS45" i="2"/>
  <c r="CJ45" i="2"/>
  <c r="CA45" i="2"/>
  <c r="DB43" i="2"/>
  <c r="CS43" i="2"/>
  <c r="CJ43" i="2"/>
  <c r="CA43" i="2"/>
  <c r="DB76" i="2"/>
  <c r="CS76" i="2"/>
  <c r="CJ76" i="2"/>
  <c r="DB74" i="2"/>
  <c r="CS74" i="2"/>
  <c r="CJ74" i="2"/>
  <c r="DB70" i="2"/>
  <c r="CS70" i="2"/>
  <c r="CJ70" i="2"/>
  <c r="DB66" i="2"/>
  <c r="CS66" i="2"/>
  <c r="CJ66" i="2"/>
  <c r="DB62" i="2"/>
  <c r="CS62" i="2"/>
  <c r="CJ62" i="2"/>
  <c r="DB58" i="2"/>
  <c r="CS58" i="2"/>
  <c r="CJ58" i="2"/>
  <c r="DB55" i="2"/>
  <c r="CS55" i="2"/>
  <c r="CJ55" i="2"/>
  <c r="CA55" i="2"/>
  <c r="CW121" i="2"/>
  <c r="DF121" i="2"/>
  <c r="CN121" i="2"/>
  <c r="DB118" i="2"/>
  <c r="CS118" i="2"/>
  <c r="CJ118" i="2"/>
  <c r="DB116" i="2"/>
  <c r="CS116" i="2"/>
  <c r="CJ116" i="2"/>
  <c r="CW109" i="2"/>
  <c r="DF109" i="2"/>
  <c r="CN109" i="2"/>
  <c r="DB106" i="2"/>
  <c r="CS106" i="2"/>
  <c r="CJ106" i="2"/>
  <c r="CW101" i="2"/>
  <c r="DF101" i="2"/>
  <c r="CN101" i="2"/>
  <c r="CW97" i="2"/>
  <c r="DF97" i="2"/>
  <c r="CN97" i="2"/>
  <c r="DB94" i="2"/>
  <c r="CS94" i="2"/>
  <c r="CJ94" i="2"/>
  <c r="CW89" i="2"/>
  <c r="DF89" i="2"/>
  <c r="DB86" i="2"/>
  <c r="CS86" i="2"/>
  <c r="CJ86" i="2"/>
  <c r="DB82" i="2"/>
  <c r="CS82" i="2"/>
  <c r="CJ82" i="2"/>
  <c r="DB78" i="2"/>
  <c r="CS78" i="2"/>
  <c r="CJ78" i="2"/>
  <c r="DE39" i="2"/>
  <c r="CM39" i="2"/>
  <c r="CV39" i="2"/>
  <c r="DC38" i="2"/>
  <c r="CT38" i="2"/>
  <c r="CK38" i="2"/>
  <c r="CB38" i="2"/>
  <c r="DA37" i="2"/>
  <c r="CR37" i="2"/>
  <c r="CI37" i="2"/>
  <c r="BZ37" i="2"/>
  <c r="DE35" i="2"/>
  <c r="CM35" i="2"/>
  <c r="CV35" i="2"/>
  <c r="DC34" i="2"/>
  <c r="CT34" i="2"/>
  <c r="CB34" i="2"/>
  <c r="CK34" i="2"/>
  <c r="DA33" i="2"/>
  <c r="CI33" i="2"/>
  <c r="CR33" i="2"/>
  <c r="BZ33" i="2"/>
  <c r="CV31" i="2"/>
  <c r="DE31" i="2"/>
  <c r="CM31" i="2"/>
  <c r="DC30" i="2"/>
  <c r="CT30" i="2"/>
  <c r="CK30" i="2"/>
  <c r="CB30" i="2"/>
  <c r="DA29" i="2"/>
  <c r="CR29" i="2"/>
  <c r="BZ29" i="2"/>
  <c r="DE27" i="2"/>
  <c r="CV27" i="2"/>
  <c r="CM27" i="2"/>
  <c r="DC26" i="2"/>
  <c r="CT26" i="2"/>
  <c r="CK26" i="2"/>
  <c r="CB26" i="2"/>
  <c r="DA25" i="2"/>
  <c r="CR25" i="2"/>
  <c r="CI25" i="2"/>
  <c r="BZ25" i="2"/>
  <c r="CV23" i="2"/>
  <c r="CM23" i="2"/>
  <c r="DE23" i="2"/>
  <c r="DC22" i="2"/>
  <c r="CT22" i="2"/>
  <c r="CK22" i="2"/>
  <c r="CB22" i="2"/>
  <c r="DA21" i="2"/>
  <c r="CR21" i="2"/>
  <c r="CI21" i="2"/>
  <c r="BZ21" i="2"/>
  <c r="DE19" i="2"/>
  <c r="CM19" i="2"/>
  <c r="CV19" i="2"/>
  <c r="DC18" i="2"/>
  <c r="CT18" i="2"/>
  <c r="CK18" i="2"/>
  <c r="CB18" i="2"/>
  <c r="DA17" i="2"/>
  <c r="CR17" i="2"/>
  <c r="CI17" i="2"/>
  <c r="BZ17" i="2"/>
  <c r="DE15" i="2"/>
  <c r="CV15" i="2"/>
  <c r="CM15" i="2"/>
  <c r="DC14" i="2"/>
  <c r="CT14" i="2"/>
  <c r="CK14" i="2"/>
  <c r="CB14" i="2"/>
  <c r="DA13" i="2"/>
  <c r="CR13" i="2"/>
  <c r="CI13" i="2"/>
  <c r="BZ13" i="2"/>
  <c r="DE11" i="2"/>
  <c r="CV11" i="2"/>
  <c r="CM11" i="2"/>
  <c r="DC10" i="2"/>
  <c r="CT10" i="2"/>
  <c r="CK10" i="2"/>
  <c r="CB10" i="2"/>
  <c r="DA9" i="2"/>
  <c r="CR9" i="2"/>
  <c r="CI9" i="2"/>
  <c r="BZ9" i="2"/>
  <c r="DG40" i="2"/>
  <c r="CX40" i="2"/>
  <c r="CO40" i="2"/>
  <c r="CX36" i="2"/>
  <c r="CO36" i="2"/>
  <c r="DG36" i="2"/>
  <c r="DG32" i="2"/>
  <c r="CX32" i="2"/>
  <c r="CO32" i="2"/>
  <c r="CX28" i="2"/>
  <c r="DG28" i="2"/>
  <c r="CO28" i="2"/>
  <c r="DG24" i="2"/>
  <c r="CX24" i="2"/>
  <c r="CO24" i="2"/>
  <c r="DG20" i="2"/>
  <c r="CX20" i="2"/>
  <c r="CO20" i="2"/>
  <c r="DG16" i="2"/>
  <c r="CX16" i="2"/>
  <c r="CO16" i="2"/>
  <c r="DG12" i="2"/>
  <c r="CO12" i="2"/>
  <c r="CX12" i="2"/>
  <c r="DA52" i="2"/>
  <c r="CR52" i="2"/>
  <c r="CI52" i="2"/>
  <c r="BZ52" i="2"/>
  <c r="DA51" i="2"/>
  <c r="CR51" i="2"/>
  <c r="CI51" i="2"/>
  <c r="DA50" i="2"/>
  <c r="CR50" i="2"/>
  <c r="CI50" i="2"/>
  <c r="DA49" i="2"/>
  <c r="CR49" i="2"/>
  <c r="CI49" i="2"/>
  <c r="BZ49" i="2"/>
  <c r="DA48" i="2"/>
  <c r="CR48" i="2"/>
  <c r="CI48" i="2"/>
  <c r="BZ48" i="2"/>
  <c r="DA47" i="2"/>
  <c r="CI47" i="2"/>
  <c r="CR47" i="2"/>
  <c r="DA46" i="2"/>
  <c r="CR46" i="2"/>
  <c r="CI46" i="2"/>
  <c r="DA45" i="2"/>
  <c r="CR45" i="2"/>
  <c r="CI45" i="2"/>
  <c r="BZ45" i="2"/>
  <c r="DA44" i="2"/>
  <c r="CR44" i="2"/>
  <c r="CI44" i="2"/>
  <c r="BZ44" i="2"/>
  <c r="DA43" i="2"/>
  <c r="CR43" i="2"/>
  <c r="CI43" i="2"/>
  <c r="DA42" i="2"/>
  <c r="CR42" i="2"/>
  <c r="CI42" i="2"/>
  <c r="DA41" i="2"/>
  <c r="CR41" i="2"/>
  <c r="CI41" i="2"/>
  <c r="BZ41" i="2"/>
  <c r="DA77" i="2"/>
  <c r="CI77" i="2"/>
  <c r="CR77" i="2"/>
  <c r="BZ77" i="2"/>
  <c r="DA76" i="2"/>
  <c r="CR76" i="2"/>
  <c r="CI76" i="2"/>
  <c r="BZ76" i="2"/>
  <c r="DA75" i="2"/>
  <c r="CR75" i="2"/>
  <c r="CI75" i="2"/>
  <c r="BZ75" i="2"/>
  <c r="DA74" i="2"/>
  <c r="CR74" i="2"/>
  <c r="CI74" i="2"/>
  <c r="BZ74" i="2"/>
  <c r="DA73" i="2"/>
  <c r="CR73" i="2"/>
  <c r="CI73" i="2"/>
  <c r="BZ73" i="2"/>
  <c r="DA72" i="2"/>
  <c r="CR72" i="2"/>
  <c r="CI72" i="2"/>
  <c r="BZ72" i="2"/>
  <c r="DA71" i="2"/>
  <c r="CR71" i="2"/>
  <c r="CI71" i="2"/>
  <c r="BZ71" i="2"/>
  <c r="DA70" i="2"/>
  <c r="CR70" i="2"/>
  <c r="CI70" i="2"/>
  <c r="BZ70" i="2"/>
  <c r="DA69" i="2"/>
  <c r="CR69" i="2"/>
  <c r="CI69" i="2"/>
  <c r="BZ69" i="2"/>
  <c r="DA68" i="2"/>
  <c r="CR68" i="2"/>
  <c r="CI68" i="2"/>
  <c r="BZ68" i="2"/>
  <c r="DA67" i="2"/>
  <c r="CR67" i="2"/>
  <c r="CI67" i="2"/>
  <c r="BZ67" i="2"/>
  <c r="DA66" i="2"/>
  <c r="CR66" i="2"/>
  <c r="CI66" i="2"/>
  <c r="BZ66" i="2"/>
  <c r="DA65" i="2"/>
  <c r="CR65" i="2"/>
  <c r="CI65" i="2"/>
  <c r="BZ65" i="2"/>
  <c r="DA64" i="2"/>
  <c r="CR64" i="2"/>
  <c r="CI64" i="2"/>
  <c r="BZ64" i="2"/>
  <c r="DA63" i="2"/>
  <c r="CR63" i="2"/>
  <c r="CI63" i="2"/>
  <c r="BZ63" i="2"/>
  <c r="DA62" i="2"/>
  <c r="CR62" i="2"/>
  <c r="CI62" i="2"/>
  <c r="BZ62" i="2"/>
  <c r="DA61" i="2"/>
  <c r="CR61" i="2"/>
  <c r="CI61" i="2"/>
  <c r="DA60" i="2"/>
  <c r="CR60" i="2"/>
  <c r="CI60" i="2"/>
  <c r="DA59" i="2"/>
  <c r="CR59" i="2"/>
  <c r="CI59" i="2"/>
  <c r="BZ59" i="2"/>
  <c r="DA58" i="2"/>
  <c r="CR58" i="2"/>
  <c r="CI58" i="2"/>
  <c r="DA57" i="2"/>
  <c r="CR57" i="2"/>
  <c r="CI57" i="2"/>
  <c r="BZ57" i="2"/>
  <c r="DA56" i="2"/>
  <c r="CR56" i="2"/>
  <c r="CI56" i="2"/>
  <c r="BZ56" i="2"/>
  <c r="DA55" i="2"/>
  <c r="CR55" i="2"/>
  <c r="CI55" i="2"/>
  <c r="DA54" i="2"/>
  <c r="CR54" i="2"/>
  <c r="CI54" i="2"/>
  <c r="DA53" i="2"/>
  <c r="CR53" i="2"/>
  <c r="CI53" i="2"/>
  <c r="BZ53" i="2"/>
  <c r="DA122" i="2"/>
  <c r="CR122" i="2"/>
  <c r="CI122" i="2"/>
  <c r="BZ122" i="2"/>
  <c r="DE121" i="2"/>
  <c r="CV121" i="2"/>
  <c r="CM121" i="2"/>
  <c r="DA120" i="2"/>
  <c r="CR120" i="2"/>
  <c r="CI120" i="2"/>
  <c r="BZ120" i="2"/>
  <c r="CV119" i="2"/>
  <c r="DE119" i="2"/>
  <c r="CM119" i="2"/>
  <c r="DA118" i="2"/>
  <c r="CR118" i="2"/>
  <c r="CI118" i="2"/>
  <c r="BZ118" i="2"/>
  <c r="DE117" i="2"/>
  <c r="CM117" i="2"/>
  <c r="CV117" i="2"/>
  <c r="DA116" i="2"/>
  <c r="CR116" i="2"/>
  <c r="CI116" i="2"/>
  <c r="BZ116" i="2"/>
  <c r="CV115" i="2"/>
  <c r="CM115" i="2"/>
  <c r="DE115" i="2"/>
  <c r="DA114" i="2"/>
  <c r="CR114" i="2"/>
  <c r="CI114" i="2"/>
  <c r="BZ114" i="2"/>
  <c r="DE113" i="2"/>
  <c r="CM113" i="2"/>
  <c r="CV113" i="2"/>
  <c r="DA112" i="2"/>
  <c r="CR112" i="2"/>
  <c r="CI112" i="2"/>
  <c r="BZ112" i="2"/>
  <c r="DE111" i="2"/>
  <c r="CV111" i="2"/>
  <c r="CM111" i="2"/>
  <c r="DA110" i="2"/>
  <c r="CR110" i="2"/>
  <c r="CI110" i="2"/>
  <c r="BZ110" i="2"/>
  <c r="DE109" i="2"/>
  <c r="CM109" i="2"/>
  <c r="CV109" i="2"/>
  <c r="DA108" i="2"/>
  <c r="CR108" i="2"/>
  <c r="CI108" i="2"/>
  <c r="BZ108" i="2"/>
  <c r="CV107" i="2"/>
  <c r="DE107" i="2"/>
  <c r="CM107" i="2"/>
  <c r="DA106" i="2"/>
  <c r="CR106" i="2"/>
  <c r="CI106" i="2"/>
  <c r="BZ106" i="2"/>
  <c r="CV105" i="2"/>
  <c r="CM105" i="2"/>
  <c r="DE105" i="2"/>
  <c r="DA104" i="2"/>
  <c r="CR104" i="2"/>
  <c r="CI104" i="2"/>
  <c r="BZ104" i="2"/>
  <c r="DE103" i="2"/>
  <c r="CV103" i="2"/>
  <c r="CM103" i="2"/>
  <c r="DA102" i="2"/>
  <c r="CR102" i="2"/>
  <c r="CI102" i="2"/>
  <c r="BZ102" i="2"/>
  <c r="DE101" i="2"/>
  <c r="CM101" i="2"/>
  <c r="CV101" i="2"/>
  <c r="DA100" i="2"/>
  <c r="CR100" i="2"/>
  <c r="CI100" i="2"/>
  <c r="BZ100" i="2"/>
  <c r="DE99" i="2"/>
  <c r="CM99" i="2"/>
  <c r="CV99" i="2"/>
  <c r="DA98" i="2"/>
  <c r="CR98" i="2"/>
  <c r="CI98" i="2"/>
  <c r="BZ98" i="2"/>
  <c r="CM97" i="2"/>
  <c r="CV97" i="2"/>
  <c r="DE97" i="2"/>
  <c r="DA96" i="2"/>
  <c r="CR96" i="2"/>
  <c r="CI96" i="2"/>
  <c r="BZ96" i="2"/>
  <c r="CV95" i="2"/>
  <c r="DE95" i="2"/>
  <c r="CM95" i="2"/>
  <c r="DA94" i="2"/>
  <c r="CR94" i="2"/>
  <c r="CI94" i="2"/>
  <c r="BZ94" i="2"/>
  <c r="DE93" i="2"/>
  <c r="CV93" i="2"/>
  <c r="CM93" i="2"/>
  <c r="DA92" i="2"/>
  <c r="CR92" i="2"/>
  <c r="BZ92" i="2"/>
  <c r="CI92" i="2"/>
  <c r="DE91" i="2"/>
  <c r="CV91" i="2"/>
  <c r="CM91" i="2"/>
  <c r="DA90" i="2"/>
  <c r="CR90" i="2"/>
  <c r="CI90" i="2"/>
  <c r="BZ90" i="2"/>
  <c r="DE89" i="2"/>
  <c r="CV89" i="2"/>
  <c r="CM89" i="2"/>
  <c r="DA88" i="2"/>
  <c r="CR88" i="2"/>
  <c r="CI88" i="2"/>
  <c r="BZ88" i="2"/>
  <c r="DE87" i="2"/>
  <c r="CV87" i="2"/>
  <c r="CM87" i="2"/>
  <c r="DA86" i="2"/>
  <c r="CR86" i="2"/>
  <c r="CI86" i="2"/>
  <c r="BZ86" i="2"/>
  <c r="DE85" i="2"/>
  <c r="CV85" i="2"/>
  <c r="CM85" i="2"/>
  <c r="DA84" i="2"/>
  <c r="CR84" i="2"/>
  <c r="CI84" i="2"/>
  <c r="BZ84" i="2"/>
  <c r="DE83" i="2"/>
  <c r="CV83" i="2"/>
  <c r="CM83" i="2"/>
  <c r="DA82" i="2"/>
  <c r="CR82" i="2"/>
  <c r="CI82" i="2"/>
  <c r="BZ82" i="2"/>
  <c r="DE81" i="2"/>
  <c r="CV81" i="2"/>
  <c r="CM81" i="2"/>
  <c r="DA80" i="2"/>
  <c r="CR80" i="2"/>
  <c r="CI80" i="2"/>
  <c r="BZ80" i="2"/>
  <c r="DE79" i="2"/>
  <c r="CV79" i="2"/>
  <c r="CM79" i="2"/>
  <c r="DA78" i="2"/>
  <c r="CR78" i="2"/>
  <c r="CI78" i="2"/>
  <c r="BZ78" i="2"/>
  <c r="BZ51" i="2"/>
  <c r="BZ43" i="2"/>
  <c r="DD38" i="2"/>
  <c r="CL38" i="2"/>
  <c r="CU38" i="2"/>
  <c r="CC38" i="2"/>
  <c r="CZ32" i="2"/>
  <c r="CQ32" i="2"/>
  <c r="CH32" i="2"/>
  <c r="BY32" i="2"/>
  <c r="DD26" i="2"/>
  <c r="CL26" i="2"/>
  <c r="CU26" i="2"/>
  <c r="CC26" i="2"/>
  <c r="DB21" i="2"/>
  <c r="CS21" i="2"/>
  <c r="CA21" i="2"/>
  <c r="CJ21" i="2"/>
  <c r="DD14" i="2"/>
  <c r="CU14" i="2"/>
  <c r="CL14" i="2"/>
  <c r="CC14" i="2"/>
  <c r="DB9" i="2"/>
  <c r="CJ9" i="2"/>
  <c r="CS9" i="2"/>
  <c r="CA9" i="2"/>
  <c r="DF33" i="2"/>
  <c r="CW33" i="2"/>
  <c r="CN33" i="2"/>
  <c r="CW9" i="2"/>
  <c r="DF9" i="2"/>
  <c r="CN9" i="2"/>
  <c r="DB50" i="2"/>
  <c r="CS50" i="2"/>
  <c r="CJ50" i="2"/>
  <c r="DB46" i="2"/>
  <c r="CS46" i="2"/>
  <c r="CJ46" i="2"/>
  <c r="DB41" i="2"/>
  <c r="CS41" i="2"/>
  <c r="CJ41" i="2"/>
  <c r="CA41" i="2"/>
  <c r="DB73" i="2"/>
  <c r="CS73" i="2"/>
  <c r="CJ73" i="2"/>
  <c r="DB68" i="2"/>
  <c r="CS68" i="2"/>
  <c r="CJ68" i="2"/>
  <c r="DB63" i="2"/>
  <c r="CS63" i="2"/>
  <c r="CJ63" i="2"/>
  <c r="DB59" i="2"/>
  <c r="CS59" i="2"/>
  <c r="CJ59" i="2"/>
  <c r="DB53" i="2"/>
  <c r="CS53" i="2"/>
  <c r="CJ53" i="2"/>
  <c r="CA53" i="2"/>
  <c r="CW119" i="2"/>
  <c r="DF119" i="2"/>
  <c r="CN119" i="2"/>
  <c r="CW113" i="2"/>
  <c r="DF113" i="2"/>
  <c r="CN113" i="2"/>
  <c r="DB110" i="2"/>
  <c r="CS110" i="2"/>
  <c r="CJ110" i="2"/>
  <c r="CW107" i="2"/>
  <c r="DF107" i="2"/>
  <c r="CN107" i="2"/>
  <c r="CW103" i="2"/>
  <c r="DF103" i="2"/>
  <c r="CN103" i="2"/>
  <c r="CW99" i="2"/>
  <c r="DF99" i="2"/>
  <c r="CN99" i="2"/>
  <c r="DF95" i="2"/>
  <c r="CW95" i="2"/>
  <c r="CN95" i="2"/>
  <c r="CW91" i="2"/>
  <c r="DF91" i="2"/>
  <c r="CN91" i="2"/>
  <c r="DB88" i="2"/>
  <c r="CS88" i="2"/>
  <c r="CJ88" i="2"/>
  <c r="DF83" i="2"/>
  <c r="CW83" i="2"/>
  <c r="CN83" i="2"/>
  <c r="CW79" i="2"/>
  <c r="DF79" i="2"/>
  <c r="CN79" i="2"/>
  <c r="DA38" i="2"/>
  <c r="CR38" i="2"/>
  <c r="CI38" i="2"/>
  <c r="DA34" i="2"/>
  <c r="CR34" i="2"/>
  <c r="CI34" i="2"/>
  <c r="DA30" i="2"/>
  <c r="CR30" i="2"/>
  <c r="CI30" i="2"/>
  <c r="DA26" i="2"/>
  <c r="CR26" i="2"/>
  <c r="CI26" i="2"/>
  <c r="DA22" i="2"/>
  <c r="CR22" i="2"/>
  <c r="CI22" i="2"/>
  <c r="DA18" i="2"/>
  <c r="CR18" i="2"/>
  <c r="CI18" i="2"/>
  <c r="CV12" i="2"/>
  <c r="DE12" i="2"/>
  <c r="CM12" i="2"/>
  <c r="CD12" i="2"/>
  <c r="DG35" i="2"/>
  <c r="CX35" i="2"/>
  <c r="CO35" i="2"/>
  <c r="CF35" i="2"/>
  <c r="DG23" i="2"/>
  <c r="CX23" i="2"/>
  <c r="CO23" i="2"/>
  <c r="CF23" i="2"/>
  <c r="DG11" i="2"/>
  <c r="CX11" i="2"/>
  <c r="CO11" i="2"/>
  <c r="CF11" i="2"/>
  <c r="DG51" i="2"/>
  <c r="CO51" i="2"/>
  <c r="CX51" i="2"/>
  <c r="CF51" i="2"/>
  <c r="DG48" i="2"/>
  <c r="CX48" i="2"/>
  <c r="CO48" i="2"/>
  <c r="DG45" i="2"/>
  <c r="CX45" i="2"/>
  <c r="CO45" i="2"/>
  <c r="CF45" i="2"/>
  <c r="DG42" i="2"/>
  <c r="CX42" i="2"/>
  <c r="CO42" i="2"/>
  <c r="CX76" i="2"/>
  <c r="DG76" i="2"/>
  <c r="CO76" i="2"/>
  <c r="CF76" i="2"/>
  <c r="DG73" i="2"/>
  <c r="CX73" i="2"/>
  <c r="CO73" i="2"/>
  <c r="CF73" i="2"/>
  <c r="DG70" i="2"/>
  <c r="CX70" i="2"/>
  <c r="CO70" i="2"/>
  <c r="CF70" i="2"/>
  <c r="DG67" i="2"/>
  <c r="CX67" i="2"/>
  <c r="CF67" i="2"/>
  <c r="CO67" i="2"/>
  <c r="DG64" i="2"/>
  <c r="CX64" i="2"/>
  <c r="CO64" i="2"/>
  <c r="CF64" i="2"/>
  <c r="DG61" i="2"/>
  <c r="CX61" i="2"/>
  <c r="CO61" i="2"/>
  <c r="CF61" i="2"/>
  <c r="DG58" i="2"/>
  <c r="CX58" i="2"/>
  <c r="CO58" i="2"/>
  <c r="DG55" i="2"/>
  <c r="CF55" i="2"/>
  <c r="CX55" i="2"/>
  <c r="DC119" i="2"/>
  <c r="CK119" i="2"/>
  <c r="CT119" i="2"/>
  <c r="DC117" i="2"/>
  <c r="CT117" i="2"/>
  <c r="CK117" i="2"/>
  <c r="DC115" i="2"/>
  <c r="CK115" i="2"/>
  <c r="CT115" i="2"/>
  <c r="DC111" i="2"/>
  <c r="CK111" i="2"/>
  <c r="CT111" i="2"/>
  <c r="CK107" i="2"/>
  <c r="CT107" i="2"/>
  <c r="DC107" i="2"/>
  <c r="CX102" i="2"/>
  <c r="DG102" i="2"/>
  <c r="CO102" i="2"/>
  <c r="CF102" i="2"/>
  <c r="DG100" i="2"/>
  <c r="CX100" i="2"/>
  <c r="CO100" i="2"/>
  <c r="CF100" i="2"/>
  <c r="CX96" i="2"/>
  <c r="CF96" i="2"/>
  <c r="CO96" i="2"/>
  <c r="DG96" i="2"/>
  <c r="CX94" i="2"/>
  <c r="DG94" i="2"/>
  <c r="CO94" i="2"/>
  <c r="CF94" i="2"/>
  <c r="DC93" i="2"/>
  <c r="CT93" i="2"/>
  <c r="CK93" i="2"/>
  <c r="DC91" i="2"/>
  <c r="CT91" i="2"/>
  <c r="CK91" i="2"/>
  <c r="DC89" i="2"/>
  <c r="CT89" i="2"/>
  <c r="CK89" i="2"/>
  <c r="DC87" i="2"/>
  <c r="CT87" i="2"/>
  <c r="CK87" i="2"/>
  <c r="DC85" i="2"/>
  <c r="CT85" i="2"/>
  <c r="CK85" i="2"/>
  <c r="DC83" i="2"/>
  <c r="CK83" i="2"/>
  <c r="CT83" i="2"/>
  <c r="DG78" i="2"/>
  <c r="CX78" i="2"/>
  <c r="CO78" i="2"/>
  <c r="CF78" i="2"/>
  <c r="CF36" i="2"/>
  <c r="CD31" i="2"/>
  <c r="CF12" i="2"/>
  <c r="DB39" i="2"/>
  <c r="CS39" i="2"/>
  <c r="CJ39" i="2"/>
  <c r="CA39" i="2"/>
  <c r="CZ34" i="2"/>
  <c r="CQ34" i="2"/>
  <c r="CH34" i="2"/>
  <c r="BY34" i="2"/>
  <c r="DD28" i="2"/>
  <c r="CL28" i="2"/>
  <c r="CU28" i="2"/>
  <c r="DB23" i="2"/>
  <c r="CS23" i="2"/>
  <c r="CJ23" i="2"/>
  <c r="CA23" i="2"/>
  <c r="DD16" i="2"/>
  <c r="CU16" i="2"/>
  <c r="CL16" i="2"/>
  <c r="CZ10" i="2"/>
  <c r="CQ10" i="2"/>
  <c r="CH10" i="2"/>
  <c r="BY10" i="2"/>
  <c r="CW31" i="2"/>
  <c r="DF31" i="2"/>
  <c r="CN31" i="2"/>
  <c r="CE31" i="2"/>
  <c r="DF11" i="2"/>
  <c r="CW11" i="2"/>
  <c r="CN11" i="2"/>
  <c r="CE11" i="2"/>
  <c r="DF51" i="2"/>
  <c r="CW51" i="2"/>
  <c r="CN51" i="2"/>
  <c r="CE51" i="2"/>
  <c r="DF46" i="2"/>
  <c r="CW46" i="2"/>
  <c r="CN46" i="2"/>
  <c r="CE46" i="2"/>
  <c r="CW41" i="2"/>
  <c r="DF41" i="2"/>
  <c r="CN41" i="2"/>
  <c r="DF73" i="2"/>
  <c r="CW73" i="2"/>
  <c r="CN73" i="2"/>
  <c r="CW69" i="2"/>
  <c r="DF69" i="2"/>
  <c r="DF64" i="2"/>
  <c r="CW64" i="2"/>
  <c r="CN64" i="2"/>
  <c r="CW60" i="2"/>
  <c r="CN60" i="2"/>
  <c r="DF60" i="2"/>
  <c r="CE60" i="2"/>
  <c r="DF56" i="2"/>
  <c r="CW56" i="2"/>
  <c r="CN56" i="2"/>
  <c r="CW53" i="2"/>
  <c r="DF53" i="2"/>
  <c r="CN53" i="2"/>
  <c r="CW118" i="2"/>
  <c r="DF118" i="2"/>
  <c r="CN118" i="2"/>
  <c r="DB113" i="2"/>
  <c r="CS113" i="2"/>
  <c r="CJ113" i="2"/>
  <c r="DB107" i="2"/>
  <c r="CS107" i="2"/>
  <c r="CJ107" i="2"/>
  <c r="DB103" i="2"/>
  <c r="CS103" i="2"/>
  <c r="CJ103" i="2"/>
  <c r="DB97" i="2"/>
  <c r="CS97" i="2"/>
  <c r="CJ97" i="2"/>
  <c r="DB93" i="2"/>
  <c r="CS93" i="2"/>
  <c r="CJ93" i="2"/>
  <c r="DF88" i="2"/>
  <c r="CW88" i="2"/>
  <c r="CN88" i="2"/>
  <c r="DB83" i="2"/>
  <c r="CS83" i="2"/>
  <c r="CJ83" i="2"/>
  <c r="BZ58" i="2"/>
  <c r="BZ50" i="2"/>
  <c r="BZ42" i="2"/>
  <c r="BZ34" i="2"/>
  <c r="BZ26" i="2"/>
  <c r="BZ18" i="2"/>
  <c r="DB37" i="2"/>
  <c r="CS37" i="2"/>
  <c r="CJ37" i="2"/>
  <c r="CA37" i="2"/>
  <c r="DB33" i="2"/>
  <c r="CS33" i="2"/>
  <c r="CJ33" i="2"/>
  <c r="CA33" i="2"/>
  <c r="CZ28" i="2"/>
  <c r="CQ28" i="2"/>
  <c r="CH28" i="2"/>
  <c r="BY28" i="2"/>
  <c r="DD22" i="2"/>
  <c r="CL22" i="2"/>
  <c r="CU22" i="2"/>
  <c r="CC22" i="2"/>
  <c r="DB17" i="2"/>
  <c r="CJ17" i="2"/>
  <c r="CA17" i="2"/>
  <c r="CZ12" i="2"/>
  <c r="CQ12" i="2"/>
  <c r="CH12" i="2"/>
  <c r="BY12" i="2"/>
  <c r="DF37" i="2"/>
  <c r="CW37" i="2"/>
  <c r="CN37" i="2"/>
  <c r="DF21" i="2"/>
  <c r="CW21" i="2"/>
  <c r="CN21" i="2"/>
  <c r="DB49" i="2"/>
  <c r="CS49" i="2"/>
  <c r="CJ49" i="2"/>
  <c r="CA49" i="2"/>
  <c r="DB44" i="2"/>
  <c r="CS44" i="2"/>
  <c r="CJ44" i="2"/>
  <c r="DB77" i="2"/>
  <c r="CS77" i="2"/>
  <c r="CJ77" i="2"/>
  <c r="DB72" i="2"/>
  <c r="CS72" i="2"/>
  <c r="CJ72" i="2"/>
  <c r="DB67" i="2"/>
  <c r="CS67" i="2"/>
  <c r="CJ67" i="2"/>
  <c r="DB64" i="2"/>
  <c r="CS64" i="2"/>
  <c r="CJ64" i="2"/>
  <c r="DB60" i="2"/>
  <c r="CS60" i="2"/>
  <c r="CJ60" i="2"/>
  <c r="CA60" i="2"/>
  <c r="DB54" i="2"/>
  <c r="CS54" i="2"/>
  <c r="CJ54" i="2"/>
  <c r="DB120" i="2"/>
  <c r="CS120" i="2"/>
  <c r="CJ120" i="2"/>
  <c r="DF115" i="2"/>
  <c r="CW115" i="2"/>
  <c r="CN115" i="2"/>
  <c r="DB112" i="2"/>
  <c r="CS112" i="2"/>
  <c r="CJ112" i="2"/>
  <c r="CW105" i="2"/>
  <c r="DF105" i="2"/>
  <c r="CN105" i="2"/>
  <c r="DB102" i="2"/>
  <c r="CS102" i="2"/>
  <c r="CJ102" i="2"/>
  <c r="DB98" i="2"/>
  <c r="CS98" i="2"/>
  <c r="CJ98" i="2"/>
  <c r="CW93" i="2"/>
  <c r="DF93" i="2"/>
  <c r="CN93" i="2"/>
  <c r="DB90" i="2"/>
  <c r="CS90" i="2"/>
  <c r="CJ90" i="2"/>
  <c r="CW85" i="2"/>
  <c r="DF85" i="2"/>
  <c r="CN85" i="2"/>
  <c r="DB80" i="2"/>
  <c r="CS80" i="2"/>
  <c r="CJ80" i="2"/>
  <c r="CA67" i="2"/>
  <c r="CA63" i="2"/>
  <c r="CA48" i="2"/>
  <c r="DC39" i="2"/>
  <c r="CT39" i="2"/>
  <c r="CK39" i="2"/>
  <c r="CB39" i="2"/>
  <c r="DC35" i="2"/>
  <c r="CK35" i="2"/>
  <c r="CT35" i="2"/>
  <c r="CB35" i="2"/>
  <c r="DC31" i="2"/>
  <c r="CK31" i="2"/>
  <c r="CT31" i="2"/>
  <c r="CB31" i="2"/>
  <c r="DC27" i="2"/>
  <c r="CT27" i="2"/>
  <c r="CK27" i="2"/>
  <c r="CB27" i="2"/>
  <c r="DE24" i="2"/>
  <c r="CV24" i="2"/>
  <c r="CM24" i="2"/>
  <c r="CD24" i="2"/>
  <c r="DE20" i="2"/>
  <c r="CM20" i="2"/>
  <c r="CV20" i="2"/>
  <c r="CD20" i="2"/>
  <c r="DE16" i="2"/>
  <c r="CV16" i="2"/>
  <c r="CM16" i="2"/>
  <c r="CD16" i="2"/>
  <c r="DA14" i="2"/>
  <c r="CR14" i="2"/>
  <c r="CI14" i="2"/>
  <c r="DA10" i="2"/>
  <c r="CR10" i="2"/>
  <c r="CI10" i="2"/>
  <c r="DG39" i="2"/>
  <c r="CO39" i="2"/>
  <c r="CX39" i="2"/>
  <c r="CF39" i="2"/>
  <c r="DG27" i="2"/>
  <c r="CX27" i="2"/>
  <c r="CO27" i="2"/>
  <c r="CF27" i="2"/>
  <c r="DG15" i="2"/>
  <c r="CX15" i="2"/>
  <c r="CO15" i="2"/>
  <c r="CF15" i="2"/>
  <c r="DG52" i="2"/>
  <c r="CX52" i="2"/>
  <c r="CO52" i="2"/>
  <c r="DG49" i="2"/>
  <c r="CO49" i="2"/>
  <c r="CX49" i="2"/>
  <c r="CF49" i="2"/>
  <c r="DG46" i="2"/>
  <c r="CX46" i="2"/>
  <c r="CO46" i="2"/>
  <c r="DG43" i="2"/>
  <c r="CX43" i="2"/>
  <c r="CO43" i="2"/>
  <c r="CF43" i="2"/>
  <c r="DG77" i="2"/>
  <c r="CX77" i="2"/>
  <c r="CO77" i="2"/>
  <c r="CF77" i="2"/>
  <c r="CX74" i="2"/>
  <c r="CO74" i="2"/>
  <c r="DG74" i="2"/>
  <c r="CF74" i="2"/>
  <c r="DG71" i="2"/>
  <c r="CX71" i="2"/>
  <c r="CO71" i="2"/>
  <c r="CF71" i="2"/>
  <c r="CX68" i="2"/>
  <c r="DG68" i="2"/>
  <c r="CO68" i="2"/>
  <c r="CF68" i="2"/>
  <c r="DG65" i="2"/>
  <c r="CX65" i="2"/>
  <c r="CO65" i="2"/>
  <c r="CF65" i="2"/>
  <c r="CX63" i="2"/>
  <c r="DG63" i="2"/>
  <c r="CO63" i="2"/>
  <c r="CF63" i="2"/>
  <c r="CX60" i="2"/>
  <c r="DG60" i="2"/>
  <c r="CO60" i="2"/>
  <c r="CF60" i="2"/>
  <c r="DG57" i="2"/>
  <c r="CX57" i="2"/>
  <c r="CO57" i="2"/>
  <c r="CF57" i="2"/>
  <c r="CX54" i="2"/>
  <c r="DG54" i="2"/>
  <c r="CO54" i="2"/>
  <c r="DG122" i="2"/>
  <c r="CX122" i="2"/>
  <c r="CO122" i="2"/>
  <c r="CF122" i="2"/>
  <c r="DG120" i="2"/>
  <c r="CX120" i="2"/>
  <c r="CO120" i="2"/>
  <c r="CF120" i="2"/>
  <c r="CX116" i="2"/>
  <c r="DG116" i="2"/>
  <c r="CO116" i="2"/>
  <c r="CF116" i="2"/>
  <c r="DG114" i="2"/>
  <c r="CX114" i="2"/>
  <c r="CO114" i="2"/>
  <c r="CF114" i="2"/>
  <c r="DG112" i="2"/>
  <c r="CX112" i="2"/>
  <c r="CO112" i="2"/>
  <c r="CF112" i="2"/>
  <c r="CX110" i="2"/>
  <c r="CO110" i="2"/>
  <c r="DG110" i="2"/>
  <c r="CF110" i="2"/>
  <c r="CX108" i="2"/>
  <c r="DG108" i="2"/>
  <c r="CO108" i="2"/>
  <c r="CF108" i="2"/>
  <c r="DC105" i="2"/>
  <c r="CT105" i="2"/>
  <c r="CK105" i="2"/>
  <c r="DC103" i="2"/>
  <c r="CT103" i="2"/>
  <c r="CK103" i="2"/>
  <c r="DC101" i="2"/>
  <c r="CT101" i="2"/>
  <c r="CK101" i="2"/>
  <c r="DC99" i="2"/>
  <c r="CK99" i="2"/>
  <c r="CT99" i="2"/>
  <c r="CX88" i="2"/>
  <c r="DG88" i="2"/>
  <c r="CO88" i="2"/>
  <c r="CF88" i="2"/>
  <c r="CX86" i="2"/>
  <c r="DG86" i="2"/>
  <c r="CO86" i="2"/>
  <c r="CF86" i="2"/>
  <c r="DG84" i="2"/>
  <c r="CX84" i="2"/>
  <c r="CO84" i="2"/>
  <c r="CF84" i="2"/>
  <c r="DG82" i="2"/>
  <c r="CX82" i="2"/>
  <c r="CO82" i="2"/>
  <c r="CF82" i="2"/>
  <c r="DC81" i="2"/>
  <c r="CT81" i="2"/>
  <c r="CK81" i="2"/>
  <c r="CA58" i="2"/>
  <c r="CA50" i="2"/>
  <c r="CD39" i="2"/>
  <c r="CF28" i="2"/>
  <c r="CD23" i="2"/>
  <c r="CF20" i="2"/>
  <c r="CD15" i="2"/>
  <c r="CS17" i="2"/>
  <c r="DD40" i="2"/>
  <c r="CU40" i="2"/>
  <c r="CL40" i="2"/>
  <c r="DD36" i="2"/>
  <c r="CL36" i="2"/>
  <c r="CU36" i="2"/>
  <c r="DD32" i="2"/>
  <c r="CL32" i="2"/>
  <c r="CU32" i="2"/>
  <c r="CZ30" i="2"/>
  <c r="CH30" i="2"/>
  <c r="CQ30" i="2"/>
  <c r="BY30" i="2"/>
  <c r="CZ26" i="2"/>
  <c r="CH26" i="2"/>
  <c r="CQ26" i="2"/>
  <c r="BY26" i="2"/>
  <c r="CZ22" i="2"/>
  <c r="CH22" i="2"/>
  <c r="CQ22" i="2"/>
  <c r="BY22" i="2"/>
  <c r="DB19" i="2"/>
  <c r="CS19" i="2"/>
  <c r="CJ19" i="2"/>
  <c r="CA19" i="2"/>
  <c r="CZ14" i="2"/>
  <c r="CQ14" i="2"/>
  <c r="CH14" i="2"/>
  <c r="BY14" i="2"/>
  <c r="DB11" i="2"/>
  <c r="CJ11" i="2"/>
  <c r="CS11" i="2"/>
  <c r="CA11" i="2"/>
  <c r="CW39" i="2"/>
  <c r="DF39" i="2"/>
  <c r="CN39" i="2"/>
  <c r="CE39" i="2"/>
  <c r="DF27" i="2"/>
  <c r="CW27" i="2"/>
  <c r="CN27" i="2"/>
  <c r="CE27" i="2"/>
  <c r="DF19" i="2"/>
  <c r="CW19" i="2"/>
  <c r="CN19" i="2"/>
  <c r="CE19" i="2"/>
  <c r="DF50" i="2"/>
  <c r="CW50" i="2"/>
  <c r="CN50" i="2"/>
  <c r="CE50" i="2"/>
  <c r="DF48" i="2"/>
  <c r="CW48" i="2"/>
  <c r="CN48" i="2"/>
  <c r="CW45" i="2"/>
  <c r="DF45" i="2"/>
  <c r="CN45" i="2"/>
  <c r="DF43" i="2"/>
  <c r="CW43" i="2"/>
  <c r="CN43" i="2"/>
  <c r="CE43" i="2"/>
  <c r="CW77" i="2"/>
  <c r="DF77" i="2"/>
  <c r="CN77" i="2"/>
  <c r="DF75" i="2"/>
  <c r="CW75" i="2"/>
  <c r="CN75" i="2"/>
  <c r="DF72" i="2"/>
  <c r="CW72" i="2"/>
  <c r="CN72" i="2"/>
  <c r="DF70" i="2"/>
  <c r="CW70" i="2"/>
  <c r="CN70" i="2"/>
  <c r="DF67" i="2"/>
  <c r="CW67" i="2"/>
  <c r="CN67" i="2"/>
  <c r="CW65" i="2"/>
  <c r="DF65" i="2"/>
  <c r="CN65" i="2"/>
  <c r="DF62" i="2"/>
  <c r="CW62" i="2"/>
  <c r="CN62" i="2"/>
  <c r="DF59" i="2"/>
  <c r="CW59" i="2"/>
  <c r="CN59" i="2"/>
  <c r="CE59" i="2"/>
  <c r="CW57" i="2"/>
  <c r="DF57" i="2"/>
  <c r="CN57" i="2"/>
  <c r="CW122" i="2"/>
  <c r="CN122" i="2"/>
  <c r="DF122" i="2"/>
  <c r="DF120" i="2"/>
  <c r="CW120" i="2"/>
  <c r="CN120" i="2"/>
  <c r="DB117" i="2"/>
  <c r="CS117" i="2"/>
  <c r="CJ117" i="2"/>
  <c r="DB115" i="2"/>
  <c r="CS115" i="2"/>
  <c r="DF112" i="2"/>
  <c r="CW112" i="2"/>
  <c r="CN112" i="2"/>
  <c r="CW110" i="2"/>
  <c r="DF110" i="2"/>
  <c r="CN110" i="2"/>
  <c r="DB109" i="2"/>
  <c r="CS109" i="2"/>
  <c r="CJ109" i="2"/>
  <c r="CW106" i="2"/>
  <c r="DF106" i="2"/>
  <c r="CN106" i="2"/>
  <c r="DB105" i="2"/>
  <c r="CS105" i="2"/>
  <c r="CJ105" i="2"/>
  <c r="CW102" i="2"/>
  <c r="DF102" i="2"/>
  <c r="CN102" i="2"/>
  <c r="CW100" i="2"/>
  <c r="DF100" i="2"/>
  <c r="CN100" i="2"/>
  <c r="CW98" i="2"/>
  <c r="DF98" i="2"/>
  <c r="CN98" i="2"/>
  <c r="DB95" i="2"/>
  <c r="CS95" i="2"/>
  <c r="CJ95" i="2"/>
  <c r="CW92" i="2"/>
  <c r="CN92" i="2"/>
  <c r="DF92" i="2"/>
  <c r="DF90" i="2"/>
  <c r="CW90" i="2"/>
  <c r="CN90" i="2"/>
  <c r="DF86" i="2"/>
  <c r="CW86" i="2"/>
  <c r="CN86" i="2"/>
  <c r="DF84" i="2"/>
  <c r="CW84" i="2"/>
  <c r="CN84" i="2"/>
  <c r="CW82" i="2"/>
  <c r="CN82" i="2"/>
  <c r="DF82" i="2"/>
  <c r="DF80" i="2"/>
  <c r="CW80" i="2"/>
  <c r="CN80" i="2"/>
  <c r="DF78" i="2"/>
  <c r="CW78" i="2"/>
  <c r="CN78" i="2"/>
  <c r="CD52" i="2"/>
  <c r="CD48" i="2"/>
  <c r="CD44" i="2"/>
  <c r="CD56" i="2"/>
  <c r="CM54" i="2"/>
  <c r="CM102" i="2"/>
  <c r="BZ60" i="2"/>
  <c r="CE57" i="2"/>
  <c r="BZ55" i="2"/>
  <c r="BZ47" i="2"/>
  <c r="CE41" i="2"/>
  <c r="CC36" i="2"/>
  <c r="CE33" i="2"/>
  <c r="CC28" i="2"/>
  <c r="CE25" i="2"/>
  <c r="CE17" i="2"/>
  <c r="CE9" i="2"/>
  <c r="CN89" i="2"/>
  <c r="CZ36" i="2"/>
  <c r="CQ36" i="2"/>
  <c r="CH36" i="2"/>
  <c r="BY36" i="2"/>
  <c r="DD30" i="2"/>
  <c r="CL30" i="2"/>
  <c r="CU30" i="2"/>
  <c r="CC30" i="2"/>
  <c r="DB25" i="2"/>
  <c r="CS25" i="2"/>
  <c r="CA25" i="2"/>
  <c r="CZ20" i="2"/>
  <c r="CQ20" i="2"/>
  <c r="CH20" i="2"/>
  <c r="BY20" i="2"/>
  <c r="DB13" i="2"/>
  <c r="CS13" i="2"/>
  <c r="CJ13" i="2"/>
  <c r="CA13" i="2"/>
  <c r="CW29" i="2"/>
  <c r="DF29" i="2"/>
  <c r="CN29" i="2"/>
  <c r="CW13" i="2"/>
  <c r="CN13" i="2"/>
  <c r="DF13" i="2"/>
  <c r="DB51" i="2"/>
  <c r="CS51" i="2"/>
  <c r="CJ51" i="2"/>
  <c r="CA51" i="2"/>
  <c r="DB47" i="2"/>
  <c r="CS47" i="2"/>
  <c r="CJ47" i="2"/>
  <c r="CA47" i="2"/>
  <c r="DB42" i="2"/>
  <c r="CS42" i="2"/>
  <c r="CJ42" i="2"/>
  <c r="DB75" i="2"/>
  <c r="CS75" i="2"/>
  <c r="CJ75" i="2"/>
  <c r="DB71" i="2"/>
  <c r="CS71" i="2"/>
  <c r="CJ71" i="2"/>
  <c r="DB69" i="2"/>
  <c r="CS69" i="2"/>
  <c r="CJ69" i="2"/>
  <c r="DB65" i="2"/>
  <c r="CS65" i="2"/>
  <c r="CJ65" i="2"/>
  <c r="DB61" i="2"/>
  <c r="CS61" i="2"/>
  <c r="CJ61" i="2"/>
  <c r="DB57" i="2"/>
  <c r="CS57" i="2"/>
  <c r="CJ57" i="2"/>
  <c r="CA57" i="2"/>
  <c r="DB56" i="2"/>
  <c r="CS56" i="2"/>
  <c r="CJ56" i="2"/>
  <c r="DB122" i="2"/>
  <c r="CS122" i="2"/>
  <c r="CJ122" i="2"/>
  <c r="CW117" i="2"/>
  <c r="DF117" i="2"/>
  <c r="CN117" i="2"/>
  <c r="DB114" i="2"/>
  <c r="CS114" i="2"/>
  <c r="CJ114" i="2"/>
  <c r="CW111" i="2"/>
  <c r="DF111" i="2"/>
  <c r="CN111" i="2"/>
  <c r="DB108" i="2"/>
  <c r="CS108" i="2"/>
  <c r="CJ108" i="2"/>
  <c r="DB104" i="2"/>
  <c r="CS104" i="2"/>
  <c r="CJ104" i="2"/>
  <c r="DB100" i="2"/>
  <c r="CS100" i="2"/>
  <c r="CJ100" i="2"/>
  <c r="DB96" i="2"/>
  <c r="CS96" i="2"/>
  <c r="CJ96" i="2"/>
  <c r="DB92" i="2"/>
  <c r="CS92" i="2"/>
  <c r="CJ92" i="2"/>
  <c r="DF87" i="2"/>
  <c r="CW87" i="2"/>
  <c r="CN87" i="2"/>
  <c r="DB84" i="2"/>
  <c r="CS84" i="2"/>
  <c r="CJ84" i="2"/>
  <c r="CW81" i="2"/>
  <c r="DF81" i="2"/>
  <c r="CN81" i="2"/>
  <c r="CA77" i="2"/>
  <c r="CA73" i="2"/>
  <c r="CA69" i="2"/>
  <c r="CA65" i="2"/>
  <c r="DE40" i="2"/>
  <c r="CV40" i="2"/>
  <c r="CM40" i="2"/>
  <c r="CD40" i="2"/>
  <c r="DE36" i="2"/>
  <c r="CV36" i="2"/>
  <c r="CM36" i="2"/>
  <c r="CD36" i="2"/>
  <c r="CM32" i="2"/>
  <c r="CV32" i="2"/>
  <c r="DE32" i="2"/>
  <c r="CD32" i="2"/>
  <c r="DE28" i="2"/>
  <c r="CV28" i="2"/>
  <c r="CM28" i="2"/>
  <c r="CD28" i="2"/>
  <c r="DC23" i="2"/>
  <c r="CT23" i="2"/>
  <c r="CK23" i="2"/>
  <c r="CB23" i="2"/>
  <c r="DC19" i="2"/>
  <c r="CT19" i="2"/>
  <c r="CK19" i="2"/>
  <c r="CB19" i="2"/>
  <c r="DC15" i="2"/>
  <c r="CT15" i="2"/>
  <c r="CK15" i="2"/>
  <c r="CB15" i="2"/>
  <c r="DC11" i="2"/>
  <c r="CT11" i="2"/>
  <c r="CK11" i="2"/>
  <c r="CB11" i="2"/>
  <c r="DG31" i="2"/>
  <c r="CX31" i="2"/>
  <c r="CO31" i="2"/>
  <c r="CF31" i="2"/>
  <c r="DG19" i="2"/>
  <c r="CX19" i="2"/>
  <c r="CO19" i="2"/>
  <c r="CF19" i="2"/>
  <c r="DG50" i="2"/>
  <c r="CX50" i="2"/>
  <c r="CO50" i="2"/>
  <c r="CX47" i="2"/>
  <c r="DG47" i="2"/>
  <c r="CO47" i="2"/>
  <c r="CF47" i="2"/>
  <c r="DG44" i="2"/>
  <c r="CX44" i="2"/>
  <c r="CO44" i="2"/>
  <c r="DG41" i="2"/>
  <c r="CX41" i="2"/>
  <c r="CF41" i="2"/>
  <c r="CO41" i="2"/>
  <c r="DG75" i="2"/>
  <c r="CX75" i="2"/>
  <c r="CO75" i="2"/>
  <c r="CF75" i="2"/>
  <c r="DG72" i="2"/>
  <c r="CX72" i="2"/>
  <c r="CO72" i="2"/>
  <c r="CF72" i="2"/>
  <c r="DG69" i="2"/>
  <c r="CX69" i="2"/>
  <c r="CO69" i="2"/>
  <c r="CF69" i="2"/>
  <c r="DG66" i="2"/>
  <c r="CX66" i="2"/>
  <c r="CO66" i="2"/>
  <c r="CF66" i="2"/>
  <c r="CX62" i="2"/>
  <c r="DG62" i="2"/>
  <c r="CO62" i="2"/>
  <c r="CF62" i="2"/>
  <c r="DG59" i="2"/>
  <c r="CX59" i="2"/>
  <c r="CO59" i="2"/>
  <c r="DG56" i="2"/>
  <c r="CX56" i="2"/>
  <c r="CO56" i="2"/>
  <c r="DG53" i="2"/>
  <c r="CX53" i="2"/>
  <c r="CO53" i="2"/>
  <c r="CF53" i="2"/>
  <c r="DC121" i="2"/>
  <c r="CT121" i="2"/>
  <c r="CK121" i="2"/>
  <c r="DG118" i="2"/>
  <c r="CX118" i="2"/>
  <c r="CO118" i="2"/>
  <c r="CF118" i="2"/>
  <c r="DC113" i="2"/>
  <c r="CT113" i="2"/>
  <c r="CK113" i="2"/>
  <c r="DC109" i="2"/>
  <c r="CT109" i="2"/>
  <c r="CK109" i="2"/>
  <c r="DG106" i="2"/>
  <c r="CX106" i="2"/>
  <c r="CO106" i="2"/>
  <c r="CF106" i="2"/>
  <c r="CX104" i="2"/>
  <c r="DG104" i="2"/>
  <c r="CO104" i="2"/>
  <c r="CF104" i="2"/>
  <c r="DG98" i="2"/>
  <c r="CX98" i="2"/>
  <c r="CO98" i="2"/>
  <c r="CF98" i="2"/>
  <c r="DC97" i="2"/>
  <c r="CT97" i="2"/>
  <c r="CK97" i="2"/>
  <c r="DC95" i="2"/>
  <c r="CK95" i="2"/>
  <c r="CT95" i="2"/>
  <c r="DG92" i="2"/>
  <c r="CX92" i="2"/>
  <c r="CF92" i="2"/>
  <c r="DG90" i="2"/>
  <c r="CX90" i="2"/>
  <c r="CO90" i="2"/>
  <c r="CF90" i="2"/>
  <c r="DG80" i="2"/>
  <c r="CX80" i="2"/>
  <c r="CF80" i="2"/>
  <c r="CO80" i="2"/>
  <c r="DC79" i="2"/>
  <c r="CK79" i="2"/>
  <c r="CT79" i="2"/>
  <c r="CZ38" i="2"/>
  <c r="CQ38" i="2"/>
  <c r="CH38" i="2"/>
  <c r="BY38" i="2"/>
  <c r="DB35" i="2"/>
  <c r="CS35" i="2"/>
  <c r="CJ35" i="2"/>
  <c r="CA35" i="2"/>
  <c r="DB31" i="2"/>
  <c r="CS31" i="2"/>
  <c r="CJ31" i="2"/>
  <c r="CA31" i="2"/>
  <c r="DB27" i="2"/>
  <c r="CS27" i="2"/>
  <c r="CJ27" i="2"/>
  <c r="CA27" i="2"/>
  <c r="DD24" i="2"/>
  <c r="CL24" i="2"/>
  <c r="CU24" i="2"/>
  <c r="DD20" i="2"/>
  <c r="CL20" i="2"/>
  <c r="CU20" i="2"/>
  <c r="CZ18" i="2"/>
  <c r="CQ18" i="2"/>
  <c r="CH18" i="2"/>
  <c r="BY18" i="2"/>
  <c r="DB15" i="2"/>
  <c r="CS15" i="2"/>
  <c r="CJ15" i="2"/>
  <c r="CA15" i="2"/>
  <c r="DD12" i="2"/>
  <c r="CU12" i="2"/>
  <c r="CL12" i="2"/>
  <c r="DF35" i="2"/>
  <c r="CW35" i="2"/>
  <c r="CE35" i="2"/>
  <c r="CN35" i="2"/>
  <c r="DF23" i="2"/>
  <c r="CW23" i="2"/>
  <c r="CN23" i="2"/>
  <c r="CE23" i="2"/>
  <c r="CW15" i="2"/>
  <c r="CN15" i="2"/>
  <c r="DF15" i="2"/>
  <c r="CE15" i="2"/>
  <c r="CW52" i="2"/>
  <c r="CN52" i="2"/>
  <c r="DF52" i="2"/>
  <c r="DF49" i="2"/>
  <c r="CW49" i="2"/>
  <c r="CN49" i="2"/>
  <c r="CW47" i="2"/>
  <c r="DF47" i="2"/>
  <c r="CN47" i="2"/>
  <c r="CE47" i="2"/>
  <c r="DF44" i="2"/>
  <c r="CW44" i="2"/>
  <c r="CN44" i="2"/>
  <c r="CW42" i="2"/>
  <c r="DF42" i="2"/>
  <c r="CN42" i="2"/>
  <c r="CE42" i="2"/>
  <c r="DF76" i="2"/>
  <c r="CW76" i="2"/>
  <c r="CN76" i="2"/>
  <c r="DF74" i="2"/>
  <c r="CW74" i="2"/>
  <c r="CN74" i="2"/>
  <c r="CW71" i="2"/>
  <c r="DF71" i="2"/>
  <c r="CN71" i="2"/>
  <c r="CW68" i="2"/>
  <c r="DF68" i="2"/>
  <c r="CN68" i="2"/>
  <c r="CW66" i="2"/>
  <c r="DF66" i="2"/>
  <c r="CN66" i="2"/>
  <c r="DF63" i="2"/>
  <c r="CW63" i="2"/>
  <c r="CN63" i="2"/>
  <c r="DF61" i="2"/>
  <c r="CW61" i="2"/>
  <c r="CN61" i="2"/>
  <c r="CE61" i="2"/>
  <c r="CW58" i="2"/>
  <c r="DF58" i="2"/>
  <c r="CN58" i="2"/>
  <c r="CW55" i="2"/>
  <c r="DF55" i="2"/>
  <c r="CE55" i="2"/>
  <c r="CN55" i="2"/>
  <c r="DF54" i="2"/>
  <c r="CW54" i="2"/>
  <c r="CN54" i="2"/>
  <c r="CE54" i="2"/>
  <c r="DB121" i="2"/>
  <c r="CS121" i="2"/>
  <c r="CJ121" i="2"/>
  <c r="DB119" i="2"/>
  <c r="CS119" i="2"/>
  <c r="CJ119" i="2"/>
  <c r="DF116" i="2"/>
  <c r="CW116" i="2"/>
  <c r="CN116" i="2"/>
  <c r="CW114" i="2"/>
  <c r="DF114" i="2"/>
  <c r="CN114" i="2"/>
  <c r="DB111" i="2"/>
  <c r="CS111" i="2"/>
  <c r="CJ111" i="2"/>
  <c r="DF108" i="2"/>
  <c r="CW108" i="2"/>
  <c r="CN108" i="2"/>
  <c r="DF104" i="2"/>
  <c r="CW104" i="2"/>
  <c r="CN104" i="2"/>
  <c r="DB101" i="2"/>
  <c r="CS101" i="2"/>
  <c r="CJ101" i="2"/>
  <c r="DB99" i="2"/>
  <c r="CS99" i="2"/>
  <c r="CJ99" i="2"/>
  <c r="CW96" i="2"/>
  <c r="DF96" i="2"/>
  <c r="CN96" i="2"/>
  <c r="DF94" i="2"/>
  <c r="CW94" i="2"/>
  <c r="CN94" i="2"/>
  <c r="DB91" i="2"/>
  <c r="CS91" i="2"/>
  <c r="CJ91" i="2"/>
  <c r="DB89" i="2"/>
  <c r="CS89" i="2"/>
  <c r="CJ89" i="2"/>
  <c r="DB87" i="2"/>
  <c r="CS87" i="2"/>
  <c r="CJ87" i="2"/>
  <c r="DB85" i="2"/>
  <c r="CS85" i="2"/>
  <c r="CJ85" i="2"/>
  <c r="DB81" i="2"/>
  <c r="CS81" i="2"/>
  <c r="DB79" i="2"/>
  <c r="CS79" i="2"/>
  <c r="CJ79" i="2"/>
  <c r="CE38" i="2"/>
  <c r="CE34" i="2"/>
  <c r="CE30" i="2"/>
  <c r="CE26" i="2"/>
  <c r="CE22" i="2"/>
  <c r="CE18" i="2"/>
  <c r="CE14" i="2"/>
  <c r="CE10" i="2"/>
  <c r="CA122" i="2"/>
  <c r="CA120" i="2"/>
  <c r="CA118" i="2"/>
  <c r="CA116" i="2"/>
  <c r="CA114" i="2"/>
  <c r="CA112" i="2"/>
  <c r="CA110" i="2"/>
  <c r="CA108" i="2"/>
  <c r="CA106" i="2"/>
  <c r="CA104" i="2"/>
  <c r="CA102" i="2"/>
  <c r="CA100" i="2"/>
  <c r="CA98" i="2"/>
  <c r="CA96" i="2"/>
  <c r="CA94" i="2"/>
  <c r="CA92" i="2"/>
  <c r="CA90" i="2"/>
  <c r="CA88" i="2"/>
  <c r="CA86" i="2"/>
  <c r="CA84" i="2"/>
  <c r="CA82" i="2"/>
  <c r="CA80" i="2"/>
  <c r="CA78" i="2"/>
  <c r="CA76" i="2"/>
  <c r="CA74" i="2"/>
  <c r="CA72" i="2"/>
  <c r="CA70" i="2"/>
  <c r="CA68" i="2"/>
  <c r="CA66" i="2"/>
  <c r="CA64" i="2"/>
  <c r="CA62" i="2"/>
  <c r="CF59" i="2"/>
  <c r="CF54" i="2"/>
  <c r="CA52" i="2"/>
  <c r="CF46" i="2"/>
  <c r="CA44" i="2"/>
  <c r="CJ81" i="2"/>
  <c r="CI29" i="2"/>
  <c r="DD39" i="2"/>
  <c r="CU39" i="2"/>
  <c r="CL39" i="2"/>
  <c r="DB38" i="2"/>
  <c r="CS38" i="2"/>
  <c r="CJ38" i="2"/>
  <c r="CZ37" i="2"/>
  <c r="CH37" i="2"/>
  <c r="CQ37" i="2"/>
  <c r="BY37" i="2"/>
  <c r="DD35" i="2"/>
  <c r="CU35" i="2"/>
  <c r="CL35" i="2"/>
  <c r="DB34" i="2"/>
  <c r="CS34" i="2"/>
  <c r="CJ34" i="2"/>
  <c r="CZ33" i="2"/>
  <c r="CQ33" i="2"/>
  <c r="CH33" i="2"/>
  <c r="BY33" i="2"/>
  <c r="DD31" i="2"/>
  <c r="CU31" i="2"/>
  <c r="CL31" i="2"/>
  <c r="DB30" i="2"/>
  <c r="CS30" i="2"/>
  <c r="CJ30" i="2"/>
  <c r="CZ29" i="2"/>
  <c r="CH29" i="2"/>
  <c r="CQ29" i="2"/>
  <c r="BY29" i="2"/>
  <c r="DD27" i="2"/>
  <c r="CU27" i="2"/>
  <c r="CL27" i="2"/>
  <c r="DB26" i="2"/>
  <c r="CS26" i="2"/>
  <c r="CJ26" i="2"/>
  <c r="CZ25" i="2"/>
  <c r="CH25" i="2"/>
  <c r="BY25" i="2"/>
  <c r="DD23" i="2"/>
  <c r="CU23" i="2"/>
  <c r="CL23" i="2"/>
  <c r="DB22" i="2"/>
  <c r="CS22" i="2"/>
  <c r="CJ22" i="2"/>
  <c r="CZ21" i="2"/>
  <c r="CQ21" i="2"/>
  <c r="CH21" i="2"/>
  <c r="BY21" i="2"/>
  <c r="DD19" i="2"/>
  <c r="CU19" i="2"/>
  <c r="CL19" i="2"/>
  <c r="DB18" i="2"/>
  <c r="CJ18" i="2"/>
  <c r="CS18" i="2"/>
  <c r="CZ17" i="2"/>
  <c r="CQ17" i="2"/>
  <c r="CH17" i="2"/>
  <c r="BY17" i="2"/>
  <c r="DD15" i="2"/>
  <c r="CL15" i="2"/>
  <c r="CU15" i="2"/>
  <c r="DB14" i="2"/>
  <c r="CJ14" i="2"/>
  <c r="CS14" i="2"/>
  <c r="CZ13" i="2"/>
  <c r="CQ13" i="2"/>
  <c r="BY13" i="2"/>
  <c r="DD11" i="2"/>
  <c r="CU11" i="2"/>
  <c r="CL11" i="2"/>
  <c r="DB10" i="2"/>
  <c r="CJ10" i="2"/>
  <c r="CS10" i="2"/>
  <c r="CZ9" i="2"/>
  <c r="CQ9" i="2"/>
  <c r="CH9" i="2"/>
  <c r="BY9" i="2"/>
  <c r="DF40" i="2"/>
  <c r="CW40" i="2"/>
  <c r="CN40" i="2"/>
  <c r="DF36" i="2"/>
  <c r="CW36" i="2"/>
  <c r="CN36" i="2"/>
  <c r="DF32" i="2"/>
  <c r="CW32" i="2"/>
  <c r="CN32" i="2"/>
  <c r="CW28" i="2"/>
  <c r="DF28" i="2"/>
  <c r="CN28" i="2"/>
  <c r="DF24" i="2"/>
  <c r="CW24" i="2"/>
  <c r="CN24" i="2"/>
  <c r="CW20" i="2"/>
  <c r="DF20" i="2"/>
  <c r="CN20" i="2"/>
  <c r="DF16" i="2"/>
  <c r="CW16" i="2"/>
  <c r="CN16" i="2"/>
  <c r="DF12" i="2"/>
  <c r="CW12" i="2"/>
  <c r="CN12" i="2"/>
  <c r="CZ52" i="2"/>
  <c r="CQ52" i="2"/>
  <c r="CH52" i="2"/>
  <c r="BY52" i="2"/>
  <c r="CZ51" i="2"/>
  <c r="CQ51" i="2"/>
  <c r="CH51" i="2"/>
  <c r="BY51" i="2"/>
  <c r="CZ50" i="2"/>
  <c r="CQ50" i="2"/>
  <c r="CH50" i="2"/>
  <c r="BY50" i="2"/>
  <c r="CZ49" i="2"/>
  <c r="CQ49" i="2"/>
  <c r="CH49" i="2"/>
  <c r="BY49" i="2"/>
  <c r="CZ48" i="2"/>
  <c r="CQ48" i="2"/>
  <c r="CH48" i="2"/>
  <c r="BY48" i="2"/>
  <c r="CZ47" i="2"/>
  <c r="CQ47" i="2"/>
  <c r="CH47" i="2"/>
  <c r="BY47" i="2"/>
  <c r="CZ46" i="2"/>
  <c r="CH46" i="2"/>
  <c r="CQ46" i="2"/>
  <c r="BY46" i="2"/>
  <c r="CZ45" i="2"/>
  <c r="CH45" i="2"/>
  <c r="CQ45" i="2"/>
  <c r="BY45" i="2"/>
  <c r="CZ44" i="2"/>
  <c r="CQ44" i="2"/>
  <c r="CH44" i="2"/>
  <c r="BY44" i="2"/>
  <c r="CZ43" i="2"/>
  <c r="CH43" i="2"/>
  <c r="CQ43" i="2"/>
  <c r="BY43" i="2"/>
  <c r="CZ42" i="2"/>
  <c r="CH42" i="2"/>
  <c r="BY42" i="2"/>
  <c r="CZ41" i="2"/>
  <c r="CH41" i="2"/>
  <c r="CQ41" i="2"/>
  <c r="BY41" i="2"/>
  <c r="CZ77" i="2"/>
  <c r="CH77" i="2"/>
  <c r="CQ77" i="2"/>
  <c r="CZ76" i="2"/>
  <c r="CQ76" i="2"/>
  <c r="CH76" i="2"/>
  <c r="CZ75" i="2"/>
  <c r="CH75" i="2"/>
  <c r="CQ75" i="2"/>
  <c r="CZ74" i="2"/>
  <c r="CH74" i="2"/>
  <c r="CQ74" i="2"/>
  <c r="CZ73" i="2"/>
  <c r="CH73" i="2"/>
  <c r="CZ72" i="2"/>
  <c r="CQ72" i="2"/>
  <c r="CH72" i="2"/>
  <c r="CZ71" i="2"/>
  <c r="CH71" i="2"/>
  <c r="CQ71" i="2"/>
  <c r="CZ70" i="2"/>
  <c r="CQ70" i="2"/>
  <c r="CH70" i="2"/>
  <c r="CZ69" i="2"/>
  <c r="CH69" i="2"/>
  <c r="CZ68" i="2"/>
  <c r="CQ68" i="2"/>
  <c r="CH68" i="2"/>
  <c r="CZ67" i="2"/>
  <c r="CH67" i="2"/>
  <c r="CQ67" i="2"/>
  <c r="CZ66" i="2"/>
  <c r="CQ66" i="2"/>
  <c r="CH66" i="2"/>
  <c r="CZ65" i="2"/>
  <c r="CQ65" i="2"/>
  <c r="CH65" i="2"/>
  <c r="CZ64" i="2"/>
  <c r="CQ64" i="2"/>
  <c r="CH64" i="2"/>
  <c r="CZ63" i="2"/>
  <c r="CQ63" i="2"/>
  <c r="CH63" i="2"/>
  <c r="CZ62" i="2"/>
  <c r="CH62" i="2"/>
  <c r="CQ62" i="2"/>
  <c r="BY62" i="2"/>
  <c r="CZ61" i="2"/>
  <c r="CH61" i="2"/>
  <c r="CQ61" i="2"/>
  <c r="BY61" i="2"/>
  <c r="CZ60" i="2"/>
  <c r="CQ60" i="2"/>
  <c r="CH60" i="2"/>
  <c r="BY60" i="2"/>
  <c r="CZ59" i="2"/>
  <c r="CH59" i="2"/>
  <c r="BY59" i="2"/>
  <c r="CZ58" i="2"/>
  <c r="CH58" i="2"/>
  <c r="CQ58" i="2"/>
  <c r="BY58" i="2"/>
  <c r="CZ57" i="2"/>
  <c r="CH57" i="2"/>
  <c r="CQ57" i="2"/>
  <c r="BY57" i="2"/>
  <c r="CZ56" i="2"/>
  <c r="CQ56" i="2"/>
  <c r="CH56" i="2"/>
  <c r="BY56" i="2"/>
  <c r="CZ55" i="2"/>
  <c r="CH55" i="2"/>
  <c r="CQ55" i="2"/>
  <c r="BY55" i="2"/>
  <c r="CZ54" i="2"/>
  <c r="CH54" i="2"/>
  <c r="CQ54" i="2"/>
  <c r="BY54" i="2"/>
  <c r="CZ53" i="2"/>
  <c r="CQ53" i="2"/>
  <c r="CH53" i="2"/>
  <c r="BY53" i="2"/>
  <c r="CZ122" i="2"/>
  <c r="CQ122" i="2"/>
  <c r="CH122" i="2"/>
  <c r="DD121" i="2"/>
  <c r="CU121" i="2"/>
  <c r="CL121" i="2"/>
  <c r="CZ120" i="2"/>
  <c r="CH120" i="2"/>
  <c r="CQ120" i="2"/>
  <c r="DD119" i="2"/>
  <c r="CU119" i="2"/>
  <c r="CL119" i="2"/>
  <c r="CZ118" i="2"/>
  <c r="CH118" i="2"/>
  <c r="CQ118" i="2"/>
  <c r="CU117" i="2"/>
  <c r="DD117" i="2"/>
  <c r="CL117" i="2"/>
  <c r="CZ116" i="2"/>
  <c r="CQ116" i="2"/>
  <c r="CH116" i="2"/>
  <c r="DD115" i="2"/>
  <c r="CU115" i="2"/>
  <c r="CL115" i="2"/>
  <c r="CZ114" i="2"/>
  <c r="CQ114" i="2"/>
  <c r="CH114" i="2"/>
  <c r="CU113" i="2"/>
  <c r="CL113" i="2"/>
  <c r="DD113" i="2"/>
  <c r="CQ112" i="2"/>
  <c r="CH112" i="2"/>
  <c r="DD111" i="2"/>
  <c r="CU111" i="2"/>
  <c r="CL111" i="2"/>
  <c r="CZ110" i="2"/>
  <c r="CH110" i="2"/>
  <c r="CQ110" i="2"/>
  <c r="DD109" i="2"/>
  <c r="CU109" i="2"/>
  <c r="CL109" i="2"/>
  <c r="CQ108" i="2"/>
  <c r="CH108" i="2"/>
  <c r="CZ108" i="2"/>
  <c r="DD107" i="2"/>
  <c r="CU107" i="2"/>
  <c r="CL107" i="2"/>
  <c r="CZ106" i="2"/>
  <c r="CH106" i="2"/>
  <c r="CQ106" i="2"/>
  <c r="CU105" i="2"/>
  <c r="CL105" i="2"/>
  <c r="DD105" i="2"/>
  <c r="CQ104" i="2"/>
  <c r="CH104" i="2"/>
  <c r="CZ104" i="2"/>
  <c r="DD103" i="2"/>
  <c r="CU103" i="2"/>
  <c r="CL103" i="2"/>
  <c r="CZ102" i="2"/>
  <c r="CQ102" i="2"/>
  <c r="CH102" i="2"/>
  <c r="CU101" i="2"/>
  <c r="CL101" i="2"/>
  <c r="DD101" i="2"/>
  <c r="CQ100" i="2"/>
  <c r="CH100" i="2"/>
  <c r="CZ100" i="2"/>
  <c r="DD99" i="2"/>
  <c r="CU99" i="2"/>
  <c r="CL99" i="2"/>
  <c r="CZ98" i="2"/>
  <c r="CQ98" i="2"/>
  <c r="CH98" i="2"/>
  <c r="DD97" i="2"/>
  <c r="CU97" i="2"/>
  <c r="CL97" i="2"/>
  <c r="CZ96" i="2"/>
  <c r="CQ96" i="2"/>
  <c r="CH96" i="2"/>
  <c r="DD95" i="2"/>
  <c r="CU95" i="2"/>
  <c r="CL95" i="2"/>
  <c r="CZ94" i="2"/>
  <c r="CH94" i="2"/>
  <c r="CQ94" i="2"/>
  <c r="CU93" i="2"/>
  <c r="DD93" i="2"/>
  <c r="CL93" i="2"/>
  <c r="CQ92" i="2"/>
  <c r="CH92" i="2"/>
  <c r="CU91" i="2"/>
  <c r="CL91" i="2"/>
  <c r="DD91" i="2"/>
  <c r="CH90" i="2"/>
  <c r="CZ90" i="2"/>
  <c r="CQ90" i="2"/>
  <c r="DD89" i="2"/>
  <c r="CU89" i="2"/>
  <c r="CL89" i="2"/>
  <c r="CQ88" i="2"/>
  <c r="CZ88" i="2"/>
  <c r="CH88" i="2"/>
  <c r="DD87" i="2"/>
  <c r="CU87" i="2"/>
  <c r="CL87" i="2"/>
  <c r="CZ86" i="2"/>
  <c r="CH86" i="2"/>
  <c r="DD85" i="2"/>
  <c r="CU85" i="2"/>
  <c r="CL85" i="2"/>
  <c r="CZ84" i="2"/>
  <c r="CQ84" i="2"/>
  <c r="CH84" i="2"/>
  <c r="DD83" i="2"/>
  <c r="CU83" i="2"/>
  <c r="CL83" i="2"/>
  <c r="CZ82" i="2"/>
  <c r="CQ82" i="2"/>
  <c r="CH82" i="2"/>
  <c r="DD81" i="2"/>
  <c r="CU81" i="2"/>
  <c r="CL81" i="2"/>
  <c r="CZ80" i="2"/>
  <c r="CQ80" i="2"/>
  <c r="CH80" i="2"/>
  <c r="DD79" i="2"/>
  <c r="CU79" i="2"/>
  <c r="CL79" i="2"/>
  <c r="CZ78" i="2"/>
  <c r="CH78" i="2"/>
  <c r="CQ78" i="2"/>
  <c r="CC121" i="2"/>
  <c r="CC119" i="2"/>
  <c r="CC117" i="2"/>
  <c r="CC115" i="2"/>
  <c r="CC113" i="2"/>
  <c r="CC111" i="2"/>
  <c r="CC109" i="2"/>
  <c r="CC107" i="2"/>
  <c r="CC105" i="2"/>
  <c r="CC103" i="2"/>
  <c r="CC101" i="2"/>
  <c r="CC99" i="2"/>
  <c r="CC97" i="2"/>
  <c r="CC95" i="2"/>
  <c r="CC93" i="2"/>
  <c r="CC91" i="2"/>
  <c r="CC89" i="2"/>
  <c r="CC87" i="2"/>
  <c r="CC85" i="2"/>
  <c r="CC83" i="2"/>
  <c r="CC81" i="2"/>
  <c r="CC79" i="2"/>
  <c r="DC40" i="2"/>
  <c r="CT40" i="2"/>
  <c r="CK40" i="2"/>
  <c r="CB40" i="2"/>
  <c r="DA39" i="2"/>
  <c r="CR39" i="2"/>
  <c r="CI39" i="2"/>
  <c r="DE37" i="2"/>
  <c r="CV37" i="2"/>
  <c r="CM37" i="2"/>
  <c r="DC36" i="2"/>
  <c r="CT36" i="2"/>
  <c r="CK36" i="2"/>
  <c r="CB36" i="2"/>
  <c r="DA35" i="2"/>
  <c r="CR35" i="2"/>
  <c r="CI35" i="2"/>
  <c r="DE33" i="2"/>
  <c r="CV33" i="2"/>
  <c r="CM33" i="2"/>
  <c r="DC32" i="2"/>
  <c r="CT32" i="2"/>
  <c r="CK32" i="2"/>
  <c r="CB32" i="2"/>
  <c r="DA31" i="2"/>
  <c r="CR31" i="2"/>
  <c r="CI31" i="2"/>
  <c r="DE29" i="2"/>
  <c r="CV29" i="2"/>
  <c r="CM29" i="2"/>
  <c r="DC28" i="2"/>
  <c r="CK28" i="2"/>
  <c r="CT28" i="2"/>
  <c r="CB28" i="2"/>
  <c r="DA27" i="2"/>
  <c r="CR27" i="2"/>
  <c r="DE25" i="2"/>
  <c r="CV25" i="2"/>
  <c r="CM25" i="2"/>
  <c r="DC24" i="2"/>
  <c r="CK24" i="2"/>
  <c r="CB24" i="2"/>
  <c r="DA23" i="2"/>
  <c r="CR23" i="2"/>
  <c r="CI23" i="2"/>
  <c r="DE21" i="2"/>
  <c r="CV21" i="2"/>
  <c r="DC20" i="2"/>
  <c r="CT20" i="2"/>
  <c r="CB20" i="2"/>
  <c r="CK20" i="2"/>
  <c r="DA19" i="2"/>
  <c r="CR19" i="2"/>
  <c r="CI19" i="2"/>
  <c r="DE17" i="2"/>
  <c r="CV17" i="2"/>
  <c r="CM17" i="2"/>
  <c r="DC16" i="2"/>
  <c r="CT16" i="2"/>
  <c r="CK16" i="2"/>
  <c r="CB16" i="2"/>
  <c r="DA15" i="2"/>
  <c r="CR15" i="2"/>
  <c r="CI15" i="2"/>
  <c r="DE13" i="2"/>
  <c r="CV13" i="2"/>
  <c r="DC12" i="2"/>
  <c r="CK12" i="2"/>
  <c r="CT12" i="2"/>
  <c r="CB12" i="2"/>
  <c r="DA11" i="2"/>
  <c r="CR11" i="2"/>
  <c r="DE9" i="2"/>
  <c r="CV9" i="2"/>
  <c r="CM9" i="2"/>
  <c r="CX38" i="2"/>
  <c r="DG38" i="2"/>
  <c r="CO38" i="2"/>
  <c r="DG34" i="2"/>
  <c r="CX34" i="2"/>
  <c r="CO34" i="2"/>
  <c r="DG30" i="2"/>
  <c r="CX30" i="2"/>
  <c r="CO30" i="2"/>
  <c r="DG26" i="2"/>
  <c r="CX26" i="2"/>
  <c r="CO26" i="2"/>
  <c r="CX22" i="2"/>
  <c r="CO22" i="2"/>
  <c r="DG22" i="2"/>
  <c r="DG18" i="2"/>
  <c r="CX18" i="2"/>
  <c r="CO18" i="2"/>
  <c r="CX14" i="2"/>
  <c r="CO14" i="2"/>
  <c r="DG14" i="2"/>
  <c r="CX10" i="2"/>
  <c r="CO10" i="2"/>
  <c r="DG10" i="2"/>
  <c r="CV52" i="2"/>
  <c r="DE52" i="2"/>
  <c r="DE51" i="2"/>
  <c r="CM51" i="2"/>
  <c r="DE50" i="2"/>
  <c r="CV50" i="2"/>
  <c r="CM50" i="2"/>
  <c r="DE49" i="2"/>
  <c r="CV49" i="2"/>
  <c r="CM49" i="2"/>
  <c r="CV48" i="2"/>
  <c r="DE48" i="2"/>
  <c r="DE47" i="2"/>
  <c r="CV47" i="2"/>
  <c r="CM47" i="2"/>
  <c r="DE46" i="2"/>
  <c r="CV46" i="2"/>
  <c r="CM46" i="2"/>
  <c r="CM45" i="2"/>
  <c r="DE45" i="2"/>
  <c r="CV45" i="2"/>
  <c r="DE44" i="2"/>
  <c r="CV44" i="2"/>
  <c r="CM44" i="2"/>
  <c r="DE43" i="2"/>
  <c r="CV43" i="2"/>
  <c r="CM43" i="2"/>
  <c r="DE42" i="2"/>
  <c r="CV42" i="2"/>
  <c r="CM42" i="2"/>
  <c r="DE41" i="2"/>
  <c r="CV41" i="2"/>
  <c r="CM41" i="2"/>
  <c r="DE77" i="2"/>
  <c r="CM77" i="2"/>
  <c r="DE76" i="2"/>
  <c r="CV76" i="2"/>
  <c r="CM76" i="2"/>
  <c r="DE75" i="2"/>
  <c r="CV75" i="2"/>
  <c r="CV74" i="2"/>
  <c r="DE74" i="2"/>
  <c r="CM74" i="2"/>
  <c r="DE73" i="2"/>
  <c r="CV73" i="2"/>
  <c r="CM73" i="2"/>
  <c r="DE72" i="2"/>
  <c r="CV72" i="2"/>
  <c r="CV71" i="2"/>
  <c r="DE71" i="2"/>
  <c r="CM71" i="2"/>
  <c r="DE70" i="2"/>
  <c r="CV70" i="2"/>
  <c r="CM70" i="2"/>
  <c r="DE69" i="2"/>
  <c r="CM69" i="2"/>
  <c r="CV69" i="2"/>
  <c r="DE68" i="2"/>
  <c r="CV68" i="2"/>
  <c r="CM68" i="2"/>
  <c r="DE67" i="2"/>
  <c r="CV67" i="2"/>
  <c r="CM67" i="2"/>
  <c r="DE66" i="2"/>
  <c r="CV66" i="2"/>
  <c r="CM66" i="2"/>
  <c r="DE65" i="2"/>
  <c r="CM65" i="2"/>
  <c r="CV65" i="2"/>
  <c r="DE64" i="2"/>
  <c r="CV64" i="2"/>
  <c r="CM64" i="2"/>
  <c r="CV63" i="2"/>
  <c r="CM63" i="2"/>
  <c r="DE63" i="2"/>
  <c r="DE62" i="2"/>
  <c r="CV62" i="2"/>
  <c r="CM62" i="2"/>
  <c r="DE61" i="2"/>
  <c r="CV61" i="2"/>
  <c r="CM61" i="2"/>
  <c r="CV60" i="2"/>
  <c r="DE60" i="2"/>
  <c r="CM60" i="2"/>
  <c r="DE59" i="2"/>
  <c r="CV59" i="2"/>
  <c r="CM59" i="2"/>
  <c r="CV58" i="2"/>
  <c r="DE58" i="2"/>
  <c r="CM58" i="2"/>
  <c r="DE57" i="2"/>
  <c r="CV57" i="2"/>
  <c r="CM57" i="2"/>
  <c r="CM56" i="2"/>
  <c r="CV56" i="2"/>
  <c r="DE55" i="2"/>
  <c r="CM55" i="2"/>
  <c r="CV55" i="2"/>
  <c r="DE54" i="2"/>
  <c r="CV54" i="2"/>
  <c r="DE53" i="2"/>
  <c r="CM53" i="2"/>
  <c r="CV53" i="2"/>
  <c r="DE122" i="2"/>
  <c r="CM122" i="2"/>
  <c r="CV122" i="2"/>
  <c r="DA121" i="2"/>
  <c r="CR121" i="2"/>
  <c r="CI121" i="2"/>
  <c r="DE120" i="2"/>
  <c r="DA119" i="2"/>
  <c r="CR119" i="2"/>
  <c r="CI119" i="2"/>
  <c r="DE118" i="2"/>
  <c r="CV118" i="2"/>
  <c r="CM118" i="2"/>
  <c r="DA117" i="2"/>
  <c r="CR117" i="2"/>
  <c r="CI117" i="2"/>
  <c r="DE116" i="2"/>
  <c r="CV116" i="2"/>
  <c r="CM116" i="2"/>
  <c r="DA115" i="2"/>
  <c r="CR115" i="2"/>
  <c r="DE114" i="2"/>
  <c r="CV114" i="2"/>
  <c r="CM114" i="2"/>
  <c r="DA113" i="2"/>
  <c r="CI113" i="2"/>
  <c r="CV112" i="2"/>
  <c r="DE112" i="2"/>
  <c r="DA111" i="2"/>
  <c r="CR111" i="2"/>
  <c r="CI111" i="2"/>
  <c r="DE110" i="2"/>
  <c r="CV110" i="2"/>
  <c r="CM110" i="2"/>
  <c r="DA109" i="2"/>
  <c r="CR109" i="2"/>
  <c r="CI109" i="2"/>
  <c r="DE108" i="2"/>
  <c r="CV108" i="2"/>
  <c r="CM108" i="2"/>
  <c r="DA107" i="2"/>
  <c r="CR107" i="2"/>
  <c r="DE106" i="2"/>
  <c r="CV106" i="2"/>
  <c r="CM106" i="2"/>
  <c r="DA105" i="2"/>
  <c r="CR105" i="2"/>
  <c r="CI105" i="2"/>
  <c r="DE104" i="2"/>
  <c r="CM104" i="2"/>
  <c r="DA103" i="2"/>
  <c r="CR103" i="2"/>
  <c r="CI103" i="2"/>
  <c r="DE102" i="2"/>
  <c r="CV102" i="2"/>
  <c r="DA101" i="2"/>
  <c r="CR101" i="2"/>
  <c r="DE100" i="2"/>
  <c r="CV100" i="2"/>
  <c r="CM100" i="2"/>
  <c r="DA99" i="2"/>
  <c r="CR99" i="2"/>
  <c r="CI99" i="2"/>
  <c r="CV98" i="2"/>
  <c r="DE98" i="2"/>
  <c r="CM98" i="2"/>
  <c r="DA97" i="2"/>
  <c r="CR97" i="2"/>
  <c r="CI97" i="2"/>
  <c r="DE96" i="2"/>
  <c r="CV96" i="2"/>
  <c r="CM96" i="2"/>
  <c r="DA95" i="2"/>
  <c r="CR95" i="2"/>
  <c r="CI95" i="2"/>
  <c r="CV94" i="2"/>
  <c r="DE94" i="2"/>
  <c r="CM94" i="2"/>
  <c r="DA93" i="2"/>
  <c r="CI93" i="2"/>
  <c r="CR93" i="2"/>
  <c r="DE92" i="2"/>
  <c r="CV92" i="2"/>
  <c r="CM92" i="2"/>
  <c r="DA91" i="2"/>
  <c r="CI91" i="2"/>
  <c r="CR91" i="2"/>
  <c r="DE90" i="2"/>
  <c r="CV90" i="2"/>
  <c r="CM90" i="2"/>
  <c r="DA89" i="2"/>
  <c r="CR89" i="2"/>
  <c r="CI89" i="2"/>
  <c r="CV88" i="2"/>
  <c r="CM88" i="2"/>
  <c r="DE88" i="2"/>
  <c r="DA87" i="2"/>
  <c r="CR87" i="2"/>
  <c r="CI87" i="2"/>
  <c r="DE86" i="2"/>
  <c r="CV86" i="2"/>
  <c r="DA85" i="2"/>
  <c r="CR85" i="2"/>
  <c r="CI85" i="2"/>
  <c r="DE84" i="2"/>
  <c r="CV84" i="2"/>
  <c r="CM84" i="2"/>
  <c r="DA83" i="2"/>
  <c r="CR83" i="2"/>
  <c r="CI83" i="2"/>
  <c r="CV82" i="2"/>
  <c r="DE82" i="2"/>
  <c r="CM82" i="2"/>
  <c r="DA81" i="2"/>
  <c r="CR81" i="2"/>
  <c r="CI81" i="2"/>
  <c r="DE80" i="2"/>
  <c r="CV80" i="2"/>
  <c r="CM80" i="2"/>
  <c r="DA79" i="2"/>
  <c r="CR79" i="2"/>
  <c r="CI79" i="2"/>
  <c r="DE78" i="2"/>
  <c r="CV78" i="2"/>
  <c r="BZ121" i="2"/>
  <c r="BZ119" i="2"/>
  <c r="BZ117" i="2"/>
  <c r="BZ115" i="2"/>
  <c r="BZ113" i="2"/>
  <c r="BZ111" i="2"/>
  <c r="BZ109" i="2"/>
  <c r="BZ107" i="2"/>
  <c r="BZ105" i="2"/>
  <c r="BZ103" i="2"/>
  <c r="BZ101" i="2"/>
  <c r="BZ99" i="2"/>
  <c r="BZ97" i="2"/>
  <c r="BZ95" i="2"/>
  <c r="BZ93" i="2"/>
  <c r="BZ91" i="2"/>
  <c r="BZ89" i="2"/>
  <c r="BZ87" i="2"/>
  <c r="BZ85" i="2"/>
  <c r="BZ83" i="2"/>
  <c r="BZ81" i="2"/>
  <c r="BZ79" i="2"/>
  <c r="CD58" i="2"/>
  <c r="BZ20" i="2"/>
  <c r="CM120" i="2"/>
  <c r="CM86" i="2"/>
  <c r="CM48" i="2"/>
  <c r="CZ92" i="2"/>
  <c r="DB40" i="2"/>
  <c r="CS40" i="2"/>
  <c r="CJ40" i="2"/>
  <c r="CZ39" i="2"/>
  <c r="CH39" i="2"/>
  <c r="BY39" i="2"/>
  <c r="DD37" i="2"/>
  <c r="CU37" i="2"/>
  <c r="CL37" i="2"/>
  <c r="DB36" i="2"/>
  <c r="CS36" i="2"/>
  <c r="CJ36" i="2"/>
  <c r="CZ35" i="2"/>
  <c r="CH35" i="2"/>
  <c r="CQ35" i="2"/>
  <c r="BY35" i="2"/>
  <c r="DD33" i="2"/>
  <c r="CU33" i="2"/>
  <c r="CL33" i="2"/>
  <c r="DB32" i="2"/>
  <c r="CS32" i="2"/>
  <c r="CJ32" i="2"/>
  <c r="CZ31" i="2"/>
  <c r="CQ31" i="2"/>
  <c r="CH31" i="2"/>
  <c r="BY31" i="2"/>
  <c r="DD29" i="2"/>
  <c r="CU29" i="2"/>
  <c r="CL29" i="2"/>
  <c r="DB28" i="2"/>
  <c r="CS28" i="2"/>
  <c r="CJ28" i="2"/>
  <c r="CZ27" i="2"/>
  <c r="CH27" i="2"/>
  <c r="CQ27" i="2"/>
  <c r="BY27" i="2"/>
  <c r="DD25" i="2"/>
  <c r="CU25" i="2"/>
  <c r="CL25" i="2"/>
  <c r="DB24" i="2"/>
  <c r="CS24" i="2"/>
  <c r="CJ24" i="2"/>
  <c r="CZ23" i="2"/>
  <c r="CH23" i="2"/>
  <c r="CQ23" i="2"/>
  <c r="BY23" i="2"/>
  <c r="DD21" i="2"/>
  <c r="CU21" i="2"/>
  <c r="CL21" i="2"/>
  <c r="DB20" i="2"/>
  <c r="CS20" i="2"/>
  <c r="CJ20" i="2"/>
  <c r="CZ19" i="2"/>
  <c r="CQ19" i="2"/>
  <c r="CH19" i="2"/>
  <c r="BY19" i="2"/>
  <c r="DD17" i="2"/>
  <c r="CL17" i="2"/>
  <c r="CU17" i="2"/>
  <c r="DB16" i="2"/>
  <c r="CJ16" i="2"/>
  <c r="CS16" i="2"/>
  <c r="CZ15" i="2"/>
  <c r="CQ15" i="2"/>
  <c r="CH15" i="2"/>
  <c r="BY15" i="2"/>
  <c r="DD13" i="2"/>
  <c r="CU13" i="2"/>
  <c r="CL13" i="2"/>
  <c r="DB12" i="2"/>
  <c r="CJ12" i="2"/>
  <c r="CS12" i="2"/>
  <c r="CZ11" i="2"/>
  <c r="CH11" i="2"/>
  <c r="CQ11" i="2"/>
  <c r="BY11" i="2"/>
  <c r="DD9" i="2"/>
  <c r="CL9" i="2"/>
  <c r="CU9" i="2"/>
  <c r="DF38" i="2"/>
  <c r="CW38" i="2"/>
  <c r="CW34" i="2"/>
  <c r="DF34" i="2"/>
  <c r="CN34" i="2"/>
  <c r="DF30" i="2"/>
  <c r="CW30" i="2"/>
  <c r="CN30" i="2"/>
  <c r="CW26" i="2"/>
  <c r="DF26" i="2"/>
  <c r="CN26" i="2"/>
  <c r="DF22" i="2"/>
  <c r="CW22" i="2"/>
  <c r="CN22" i="2"/>
  <c r="DF18" i="2"/>
  <c r="CW18" i="2"/>
  <c r="CN18" i="2"/>
  <c r="DF14" i="2"/>
  <c r="CW14" i="2"/>
  <c r="CN14" i="2"/>
  <c r="DF10" i="2"/>
  <c r="CW10" i="2"/>
  <c r="CN10" i="2"/>
  <c r="DD52" i="2"/>
  <c r="CL52" i="2"/>
  <c r="CU52" i="2"/>
  <c r="DD51" i="2"/>
  <c r="CU51" i="2"/>
  <c r="CL51" i="2"/>
  <c r="DD50" i="2"/>
  <c r="CL50" i="2"/>
  <c r="CU50" i="2"/>
  <c r="DD49" i="2"/>
  <c r="CU49" i="2"/>
  <c r="CL49" i="2"/>
  <c r="DD48" i="2"/>
  <c r="CL48" i="2"/>
  <c r="CU48" i="2"/>
  <c r="DD47" i="2"/>
  <c r="CU47" i="2"/>
  <c r="CL47" i="2"/>
  <c r="DD46" i="2"/>
  <c r="CU46" i="2"/>
  <c r="CL46" i="2"/>
  <c r="DD45" i="2"/>
  <c r="CU45" i="2"/>
  <c r="CL45" i="2"/>
  <c r="DD44" i="2"/>
  <c r="CU44" i="2"/>
  <c r="CL44" i="2"/>
  <c r="DD43" i="2"/>
  <c r="CU43" i="2"/>
  <c r="CL43" i="2"/>
  <c r="DD42" i="2"/>
  <c r="CU42" i="2"/>
  <c r="CL42" i="2"/>
  <c r="DD41" i="2"/>
  <c r="CU41" i="2"/>
  <c r="CL41" i="2"/>
  <c r="DD77" i="2"/>
  <c r="CU77" i="2"/>
  <c r="CL77" i="2"/>
  <c r="DD76" i="2"/>
  <c r="CU76" i="2"/>
  <c r="CL76" i="2"/>
  <c r="DD75" i="2"/>
  <c r="CU75" i="2"/>
  <c r="CL75" i="2"/>
  <c r="DD74" i="2"/>
  <c r="CU74" i="2"/>
  <c r="CL74" i="2"/>
  <c r="DD73" i="2"/>
  <c r="CU73" i="2"/>
  <c r="CL73" i="2"/>
  <c r="DD72" i="2"/>
  <c r="CU72" i="2"/>
  <c r="CL72" i="2"/>
  <c r="DD71" i="2"/>
  <c r="CU71" i="2"/>
  <c r="CL71" i="2"/>
  <c r="DD70" i="2"/>
  <c r="CL70" i="2"/>
  <c r="CU70" i="2"/>
  <c r="DD69" i="2"/>
  <c r="CU69" i="2"/>
  <c r="CL69" i="2"/>
  <c r="DD68" i="2"/>
  <c r="CL68" i="2"/>
  <c r="CU68" i="2"/>
  <c r="DD67" i="2"/>
  <c r="CU67" i="2"/>
  <c r="CL67" i="2"/>
  <c r="DD66" i="2"/>
  <c r="CL66" i="2"/>
  <c r="CU66" i="2"/>
  <c r="DD65" i="2"/>
  <c r="CU65" i="2"/>
  <c r="CL65" i="2"/>
  <c r="DD64" i="2"/>
  <c r="CL64" i="2"/>
  <c r="CU64" i="2"/>
  <c r="DD63" i="2"/>
  <c r="CU63" i="2"/>
  <c r="CL63" i="2"/>
  <c r="DD62" i="2"/>
  <c r="CL62" i="2"/>
  <c r="CU62" i="2"/>
  <c r="DD61" i="2"/>
  <c r="CU61" i="2"/>
  <c r="CL61" i="2"/>
  <c r="DD60" i="2"/>
  <c r="CL60" i="2"/>
  <c r="DD59" i="2"/>
  <c r="CU59" i="2"/>
  <c r="CL59" i="2"/>
  <c r="DD58" i="2"/>
  <c r="CL58" i="2"/>
  <c r="CU58" i="2"/>
  <c r="DD57" i="2"/>
  <c r="CU57" i="2"/>
  <c r="CL57" i="2"/>
  <c r="DD56" i="2"/>
  <c r="CL56" i="2"/>
  <c r="CU56" i="2"/>
  <c r="DD55" i="2"/>
  <c r="CU55" i="2"/>
  <c r="CL55" i="2"/>
  <c r="DD54" i="2"/>
  <c r="CL54" i="2"/>
  <c r="CU54" i="2"/>
  <c r="DD53" i="2"/>
  <c r="CU53" i="2"/>
  <c r="CL53" i="2"/>
  <c r="DD122" i="2"/>
  <c r="CL122" i="2"/>
  <c r="CU122" i="2"/>
  <c r="CZ121" i="2"/>
  <c r="CH121" i="2"/>
  <c r="CQ121" i="2"/>
  <c r="CU120" i="2"/>
  <c r="CL120" i="2"/>
  <c r="DD120" i="2"/>
  <c r="CH119" i="2"/>
  <c r="CQ119" i="2"/>
  <c r="DD118" i="2"/>
  <c r="CU118" i="2"/>
  <c r="CL118" i="2"/>
  <c r="CQ117" i="2"/>
  <c r="CH117" i="2"/>
  <c r="CZ117" i="2"/>
  <c r="DD116" i="2"/>
  <c r="CL116" i="2"/>
  <c r="CU116" i="2"/>
  <c r="CQ115" i="2"/>
  <c r="CH115" i="2"/>
  <c r="CZ115" i="2"/>
  <c r="DD114" i="2"/>
  <c r="CL114" i="2"/>
  <c r="CU114" i="2"/>
  <c r="CZ113" i="2"/>
  <c r="CQ113" i="2"/>
  <c r="CH113" i="2"/>
  <c r="CL112" i="2"/>
  <c r="DD112" i="2"/>
  <c r="CU112" i="2"/>
  <c r="CQ111" i="2"/>
  <c r="CH111" i="2"/>
  <c r="CZ111" i="2"/>
  <c r="DD110" i="2"/>
  <c r="CU110" i="2"/>
  <c r="CL110" i="2"/>
  <c r="CZ109" i="2"/>
  <c r="CH109" i="2"/>
  <c r="CQ109" i="2"/>
  <c r="CU108" i="2"/>
  <c r="CL108" i="2"/>
  <c r="DD108" i="2"/>
  <c r="CZ107" i="2"/>
  <c r="CH107" i="2"/>
  <c r="CQ107" i="2"/>
  <c r="DD106" i="2"/>
  <c r="CU106" i="2"/>
  <c r="CL106" i="2"/>
  <c r="CZ105" i="2"/>
  <c r="CH105" i="2"/>
  <c r="CQ105" i="2"/>
  <c r="DD104" i="2"/>
  <c r="CU104" i="2"/>
  <c r="CL104" i="2"/>
  <c r="CH103" i="2"/>
  <c r="CZ103" i="2"/>
  <c r="CQ103" i="2"/>
  <c r="DD102" i="2"/>
  <c r="CL102" i="2"/>
  <c r="CU102" i="2"/>
  <c r="CZ101" i="2"/>
  <c r="CH101" i="2"/>
  <c r="CQ101" i="2"/>
  <c r="DD100" i="2"/>
  <c r="CL100" i="2"/>
  <c r="CU100" i="2"/>
  <c r="CZ99" i="2"/>
  <c r="CH99" i="2"/>
  <c r="CQ99" i="2"/>
  <c r="DD98" i="2"/>
  <c r="CL98" i="2"/>
  <c r="CU98" i="2"/>
  <c r="CZ97" i="2"/>
  <c r="CQ97" i="2"/>
  <c r="CH97" i="2"/>
  <c r="DD96" i="2"/>
  <c r="CL96" i="2"/>
  <c r="CU96" i="2"/>
  <c r="CZ95" i="2"/>
  <c r="CQ95" i="2"/>
  <c r="CH95" i="2"/>
  <c r="DD94" i="2"/>
  <c r="CL94" i="2"/>
  <c r="CZ93" i="2"/>
  <c r="CH93" i="2"/>
  <c r="CQ93" i="2"/>
  <c r="DD92" i="2"/>
  <c r="CL92" i="2"/>
  <c r="CU92" i="2"/>
  <c r="CZ91" i="2"/>
  <c r="CH91" i="2"/>
  <c r="CL90" i="2"/>
  <c r="CU90" i="2"/>
  <c r="DD90" i="2"/>
  <c r="CZ89" i="2"/>
  <c r="CH89" i="2"/>
  <c r="CQ89" i="2"/>
  <c r="DD88" i="2"/>
  <c r="CL88" i="2"/>
  <c r="CU88" i="2"/>
  <c r="CZ87" i="2"/>
  <c r="CH87" i="2"/>
  <c r="CQ87" i="2"/>
  <c r="DD86" i="2"/>
  <c r="CL86" i="2"/>
  <c r="CU86" i="2"/>
  <c r="CZ85" i="2"/>
  <c r="CQ85" i="2"/>
  <c r="CH85" i="2"/>
  <c r="DD84" i="2"/>
  <c r="CL84" i="2"/>
  <c r="CU84" i="2"/>
  <c r="CZ83" i="2"/>
  <c r="CQ83" i="2"/>
  <c r="CH83" i="2"/>
  <c r="DD82" i="2"/>
  <c r="CL82" i="2"/>
  <c r="CU82" i="2"/>
  <c r="CZ81" i="2"/>
  <c r="CQ81" i="2"/>
  <c r="CH81" i="2"/>
  <c r="DD80" i="2"/>
  <c r="CL80" i="2"/>
  <c r="CU80" i="2"/>
  <c r="CZ79" i="2"/>
  <c r="CQ79" i="2"/>
  <c r="CH79" i="2"/>
  <c r="DD78" i="2"/>
  <c r="CU78" i="2"/>
  <c r="CL78" i="2"/>
  <c r="BY122" i="2"/>
  <c r="BY121" i="2"/>
  <c r="BY120" i="2"/>
  <c r="BY119" i="2"/>
  <c r="BY118" i="2"/>
  <c r="BY117" i="2"/>
  <c r="BY116" i="2"/>
  <c r="BY115" i="2"/>
  <c r="BY114" i="2"/>
  <c r="BY113" i="2"/>
  <c r="BY112" i="2"/>
  <c r="BY111" i="2"/>
  <c r="BY110" i="2"/>
  <c r="BY109" i="2"/>
  <c r="BY108" i="2"/>
  <c r="BY107" i="2"/>
  <c r="BY106" i="2"/>
  <c r="BY105" i="2"/>
  <c r="BY104" i="2"/>
  <c r="BY103" i="2"/>
  <c r="BY102" i="2"/>
  <c r="BY101" i="2"/>
  <c r="BY100" i="2"/>
  <c r="BY99" i="2"/>
  <c r="BY98" i="2"/>
  <c r="BY97" i="2"/>
  <c r="BY96" i="2"/>
  <c r="BY95" i="2"/>
  <c r="BY94" i="2"/>
  <c r="BY93" i="2"/>
  <c r="BY92" i="2"/>
  <c r="BY91" i="2"/>
  <c r="BY90" i="2"/>
  <c r="BY89" i="2"/>
  <c r="BY88" i="2"/>
  <c r="BY87" i="2"/>
  <c r="BY86" i="2"/>
  <c r="BY85" i="2"/>
  <c r="BY84" i="2"/>
  <c r="BY83" i="2"/>
  <c r="BY82" i="2"/>
  <c r="BY81" i="2"/>
  <c r="BY80" i="2"/>
  <c r="BY79" i="2"/>
  <c r="BY78" i="2"/>
  <c r="BY77" i="2"/>
  <c r="BY76" i="2"/>
  <c r="BY75" i="2"/>
  <c r="BY74" i="2"/>
  <c r="BY73" i="2"/>
  <c r="BY72" i="2"/>
  <c r="BY71" i="2"/>
  <c r="BY70" i="2"/>
  <c r="BY69" i="2"/>
  <c r="BY68" i="2"/>
  <c r="BY67" i="2"/>
  <c r="BY66" i="2"/>
  <c r="BY65" i="2"/>
  <c r="BY64" i="2"/>
  <c r="BY63" i="2"/>
  <c r="CD59" i="2"/>
  <c r="CC58" i="2"/>
  <c r="CD54" i="2"/>
  <c r="CD50" i="2"/>
  <c r="CD46" i="2"/>
  <c r="CD42" i="2"/>
  <c r="CQ73" i="2"/>
  <c r="CQ39" i="2"/>
  <c r="DA40" i="2"/>
  <c r="CR40" i="2"/>
  <c r="CI40" i="2"/>
  <c r="DE38" i="2"/>
  <c r="CV38" i="2"/>
  <c r="CM38" i="2"/>
  <c r="DC37" i="2"/>
  <c r="CT37" i="2"/>
  <c r="CK37" i="2"/>
  <c r="CB37" i="2"/>
  <c r="DA36" i="2"/>
  <c r="CR36" i="2"/>
  <c r="CI36" i="2"/>
  <c r="CV34" i="2"/>
  <c r="CM34" i="2"/>
  <c r="DE34" i="2"/>
  <c r="DC33" i="2"/>
  <c r="CT33" i="2"/>
  <c r="CK33" i="2"/>
  <c r="CB33" i="2"/>
  <c r="DA32" i="2"/>
  <c r="CR32" i="2"/>
  <c r="DE30" i="2"/>
  <c r="CV30" i="2"/>
  <c r="CM30" i="2"/>
  <c r="DC29" i="2"/>
  <c r="CT29" i="2"/>
  <c r="CK29" i="2"/>
  <c r="CB29" i="2"/>
  <c r="DA28" i="2"/>
  <c r="CR28" i="2"/>
  <c r="CV26" i="2"/>
  <c r="DE26" i="2"/>
  <c r="CM26" i="2"/>
  <c r="DC25" i="2"/>
  <c r="CT25" i="2"/>
  <c r="CK25" i="2"/>
  <c r="CB25" i="2"/>
  <c r="DA24" i="2"/>
  <c r="CR24" i="2"/>
  <c r="CI24" i="2"/>
  <c r="DE22" i="2"/>
  <c r="CV22" i="2"/>
  <c r="CM22" i="2"/>
  <c r="DC21" i="2"/>
  <c r="CT21" i="2"/>
  <c r="CK21" i="2"/>
  <c r="CB21" i="2"/>
  <c r="DA20" i="2"/>
  <c r="CR20" i="2"/>
  <c r="CV18" i="2"/>
  <c r="DE18" i="2"/>
  <c r="CM18" i="2"/>
  <c r="DC17" i="2"/>
  <c r="CT17" i="2"/>
  <c r="CK17" i="2"/>
  <c r="CB17" i="2"/>
  <c r="DA16" i="2"/>
  <c r="CR16" i="2"/>
  <c r="CI16" i="2"/>
  <c r="DE14" i="2"/>
  <c r="CV14" i="2"/>
  <c r="CM14" i="2"/>
  <c r="DC13" i="2"/>
  <c r="CT13" i="2"/>
  <c r="CK13" i="2"/>
  <c r="CB13" i="2"/>
  <c r="DA12" i="2"/>
  <c r="CR12" i="2"/>
  <c r="CI12" i="2"/>
  <c r="DE10" i="2"/>
  <c r="CV10" i="2"/>
  <c r="CM10" i="2"/>
  <c r="DC9" i="2"/>
  <c r="CT9" i="2"/>
  <c r="CB9" i="2"/>
  <c r="DG37" i="2"/>
  <c r="CX37" i="2"/>
  <c r="CO37" i="2"/>
  <c r="DG33" i="2"/>
  <c r="CX33" i="2"/>
  <c r="CO33" i="2"/>
  <c r="DG29" i="2"/>
  <c r="CX29" i="2"/>
  <c r="CO29" i="2"/>
  <c r="DG25" i="2"/>
  <c r="CX25" i="2"/>
  <c r="CO25" i="2"/>
  <c r="DG21" i="2"/>
  <c r="CO21" i="2"/>
  <c r="CX21" i="2"/>
  <c r="CX17" i="2"/>
  <c r="DG17" i="2"/>
  <c r="CO17" i="2"/>
  <c r="DG13" i="2"/>
  <c r="CO13" i="2"/>
  <c r="CX13" i="2"/>
  <c r="CX9" i="2"/>
  <c r="DG9" i="2"/>
  <c r="CO9" i="2"/>
  <c r="DC52" i="2"/>
  <c r="CT52" i="2"/>
  <c r="CB52" i="2"/>
  <c r="CK52" i="2"/>
  <c r="DC51" i="2"/>
  <c r="CK51" i="2"/>
  <c r="CT51" i="2"/>
  <c r="CB51" i="2"/>
  <c r="DC50" i="2"/>
  <c r="CK50" i="2"/>
  <c r="CB50" i="2"/>
  <c r="CT50" i="2"/>
  <c r="DC49" i="2"/>
  <c r="CT49" i="2"/>
  <c r="CK49" i="2"/>
  <c r="CB49" i="2"/>
  <c r="DC48" i="2"/>
  <c r="CK48" i="2"/>
  <c r="CB48" i="2"/>
  <c r="CT48" i="2"/>
  <c r="DC47" i="2"/>
  <c r="CT47" i="2"/>
  <c r="CK47" i="2"/>
  <c r="CB47" i="2"/>
  <c r="DC46" i="2"/>
  <c r="CT46" i="2"/>
  <c r="CK46" i="2"/>
  <c r="CB46" i="2"/>
  <c r="DC45" i="2"/>
  <c r="CT45" i="2"/>
  <c r="CK45" i="2"/>
  <c r="CB45" i="2"/>
  <c r="DC44" i="2"/>
  <c r="CT44" i="2"/>
  <c r="CB44" i="2"/>
  <c r="CK44" i="2"/>
  <c r="DC43" i="2"/>
  <c r="CK43" i="2"/>
  <c r="CT43" i="2"/>
  <c r="CB43" i="2"/>
  <c r="DC42" i="2"/>
  <c r="CT42" i="2"/>
  <c r="CB42" i="2"/>
  <c r="DC41" i="2"/>
  <c r="CT41" i="2"/>
  <c r="CK41" i="2"/>
  <c r="CB41" i="2"/>
  <c r="DC77" i="2"/>
  <c r="CT77" i="2"/>
  <c r="CK77" i="2"/>
  <c r="DC76" i="2"/>
  <c r="CK76" i="2"/>
  <c r="CT76" i="2"/>
  <c r="DC75" i="2"/>
  <c r="CK75" i="2"/>
  <c r="CT75" i="2"/>
  <c r="DC74" i="2"/>
  <c r="CT74" i="2"/>
  <c r="CK74" i="2"/>
  <c r="DC73" i="2"/>
  <c r="CT73" i="2"/>
  <c r="CK73" i="2"/>
  <c r="DC72" i="2"/>
  <c r="CT72" i="2"/>
  <c r="CK72" i="2"/>
  <c r="DC71" i="2"/>
  <c r="CT71" i="2"/>
  <c r="CK71" i="2"/>
  <c r="DC70" i="2"/>
  <c r="CT70" i="2"/>
  <c r="CK70" i="2"/>
  <c r="DC69" i="2"/>
  <c r="CT69" i="2"/>
  <c r="DC68" i="2"/>
  <c r="CT68" i="2"/>
  <c r="CK68" i="2"/>
  <c r="DC67" i="2"/>
  <c r="CK67" i="2"/>
  <c r="CT67" i="2"/>
  <c r="DC66" i="2"/>
  <c r="CT66" i="2"/>
  <c r="DC65" i="2"/>
  <c r="CT65" i="2"/>
  <c r="CK65" i="2"/>
  <c r="DC64" i="2"/>
  <c r="CT64" i="2"/>
  <c r="CK64" i="2"/>
  <c r="DC63" i="2"/>
  <c r="CK63" i="2"/>
  <c r="CT63" i="2"/>
  <c r="DC62" i="2"/>
  <c r="CT62" i="2"/>
  <c r="DC61" i="2"/>
  <c r="CT61" i="2"/>
  <c r="CK61" i="2"/>
  <c r="DC60" i="2"/>
  <c r="CK60" i="2"/>
  <c r="CT60" i="2"/>
  <c r="DC59" i="2"/>
  <c r="CT59" i="2"/>
  <c r="CK59" i="2"/>
  <c r="DC58" i="2"/>
  <c r="CK58" i="2"/>
  <c r="CT58" i="2"/>
  <c r="DC57" i="2"/>
  <c r="CT57" i="2"/>
  <c r="CK57" i="2"/>
  <c r="CB57" i="2"/>
  <c r="DC56" i="2"/>
  <c r="CT56" i="2"/>
  <c r="CK56" i="2"/>
  <c r="CB56" i="2"/>
  <c r="DC55" i="2"/>
  <c r="CT55" i="2"/>
  <c r="CK55" i="2"/>
  <c r="CB55" i="2"/>
  <c r="DC54" i="2"/>
  <c r="CT54" i="2"/>
  <c r="CK54" i="2"/>
  <c r="CB54" i="2"/>
  <c r="DC53" i="2"/>
  <c r="CT53" i="2"/>
  <c r="CK53" i="2"/>
  <c r="CB53" i="2"/>
  <c r="CT122" i="2"/>
  <c r="CK122" i="2"/>
  <c r="DC122" i="2"/>
  <c r="DG121" i="2"/>
  <c r="CX121" i="2"/>
  <c r="CO121" i="2"/>
  <c r="DC120" i="2"/>
  <c r="CT120" i="2"/>
  <c r="CK120" i="2"/>
  <c r="DG119" i="2"/>
  <c r="CX119" i="2"/>
  <c r="CO119" i="2"/>
  <c r="CT118" i="2"/>
  <c r="CK118" i="2"/>
  <c r="DC118" i="2"/>
  <c r="DG117" i="2"/>
  <c r="CX117" i="2"/>
  <c r="CO117" i="2"/>
  <c r="DC116" i="2"/>
  <c r="CT116" i="2"/>
  <c r="CK116" i="2"/>
  <c r="DG115" i="2"/>
  <c r="CX115" i="2"/>
  <c r="CO115" i="2"/>
  <c r="DC114" i="2"/>
  <c r="CT114" i="2"/>
  <c r="CK114" i="2"/>
  <c r="DG113" i="2"/>
  <c r="CX113" i="2"/>
  <c r="CO113" i="2"/>
  <c r="DC112" i="2"/>
  <c r="CT112" i="2"/>
  <c r="CK112" i="2"/>
  <c r="DG111" i="2"/>
  <c r="CX111" i="2"/>
  <c r="CO111" i="2"/>
  <c r="DC110" i="2"/>
  <c r="CK110" i="2"/>
  <c r="CT110" i="2"/>
  <c r="DG109" i="2"/>
  <c r="CX109" i="2"/>
  <c r="CO109" i="2"/>
  <c r="DC108" i="2"/>
  <c r="CT108" i="2"/>
  <c r="CK108" i="2"/>
  <c r="DG107" i="2"/>
  <c r="CO107" i="2"/>
  <c r="DC106" i="2"/>
  <c r="CT106" i="2"/>
  <c r="CK106" i="2"/>
  <c r="DG105" i="2"/>
  <c r="CX105" i="2"/>
  <c r="CO105" i="2"/>
  <c r="DC104" i="2"/>
  <c r="CT104" i="2"/>
  <c r="CK104" i="2"/>
  <c r="DG103" i="2"/>
  <c r="CX103" i="2"/>
  <c r="DC102" i="2"/>
  <c r="CT102" i="2"/>
  <c r="CK102" i="2"/>
  <c r="DG101" i="2"/>
  <c r="CX101" i="2"/>
  <c r="CO101" i="2"/>
  <c r="DC100" i="2"/>
  <c r="CT100" i="2"/>
  <c r="CK100" i="2"/>
  <c r="CX99" i="2"/>
  <c r="DG99" i="2"/>
  <c r="CO99" i="2"/>
  <c r="DC98" i="2"/>
  <c r="CT98" i="2"/>
  <c r="DG97" i="2"/>
  <c r="CX97" i="2"/>
  <c r="CO97" i="2"/>
  <c r="DC96" i="2"/>
  <c r="CT96" i="2"/>
  <c r="CK96" i="2"/>
  <c r="CX95" i="2"/>
  <c r="DG95" i="2"/>
  <c r="CO95" i="2"/>
  <c r="DC94" i="2"/>
  <c r="CK94" i="2"/>
  <c r="DG93" i="2"/>
  <c r="CX93" i="2"/>
  <c r="CO93" i="2"/>
  <c r="DC92" i="2"/>
  <c r="CT92" i="2"/>
  <c r="CK92" i="2"/>
  <c r="DG91" i="2"/>
  <c r="CX91" i="2"/>
  <c r="CO91" i="2"/>
  <c r="DC90" i="2"/>
  <c r="CT90" i="2"/>
  <c r="CK90" i="2"/>
  <c r="DG89" i="2"/>
  <c r="CO89" i="2"/>
  <c r="CX89" i="2"/>
  <c r="DC88" i="2"/>
  <c r="CT88" i="2"/>
  <c r="CK88" i="2"/>
  <c r="DG87" i="2"/>
  <c r="CX87" i="2"/>
  <c r="CO87" i="2"/>
  <c r="DC86" i="2"/>
  <c r="CT86" i="2"/>
  <c r="CK86" i="2"/>
  <c r="DG85" i="2"/>
  <c r="CX85" i="2"/>
  <c r="CO85" i="2"/>
  <c r="DC84" i="2"/>
  <c r="CT84" i="2"/>
  <c r="CK84" i="2"/>
  <c r="DG83" i="2"/>
  <c r="CX83" i="2"/>
  <c r="CO83" i="2"/>
  <c r="DC82" i="2"/>
  <c r="CT82" i="2"/>
  <c r="CK82" i="2"/>
  <c r="DG81" i="2"/>
  <c r="CX81" i="2"/>
  <c r="CO81" i="2"/>
  <c r="DC80" i="2"/>
  <c r="CT80" i="2"/>
  <c r="CK80" i="2"/>
  <c r="DG79" i="2"/>
  <c r="CX79" i="2"/>
  <c r="CO79" i="2"/>
  <c r="DC78" i="2"/>
  <c r="CT78" i="2"/>
  <c r="CK78" i="2"/>
  <c r="CF121" i="2"/>
  <c r="CF119" i="2"/>
  <c r="CF117" i="2"/>
  <c r="CF115" i="2"/>
  <c r="CF113" i="2"/>
  <c r="CF111" i="2"/>
  <c r="CF109" i="2"/>
  <c r="CF107" i="2"/>
  <c r="CF105" i="2"/>
  <c r="CF103" i="2"/>
  <c r="CF101" i="2"/>
  <c r="CF99" i="2"/>
  <c r="CF97" i="2"/>
  <c r="CF95" i="2"/>
  <c r="CF93" i="2"/>
  <c r="CF91" i="2"/>
  <c r="CF89" i="2"/>
  <c r="CF87" i="2"/>
  <c r="CF85" i="2"/>
  <c r="CF83" i="2"/>
  <c r="CF81" i="2"/>
  <c r="CF79" i="2"/>
  <c r="CD60" i="2"/>
  <c r="CC59" i="2"/>
  <c r="CB58" i="2"/>
  <c r="CC54" i="2"/>
  <c r="CC50" i="2"/>
  <c r="CC46" i="2"/>
  <c r="CC42" i="2"/>
  <c r="CI107" i="2"/>
  <c r="CM72" i="2"/>
  <c r="CI32" i="2"/>
  <c r="CV104" i="2"/>
  <c r="CQ69" i="2"/>
  <c r="DE56" i="2"/>
  <c r="D2" i="3" l="1"/>
  <c r="C2" i="3"/>
  <c r="B2" i="3"/>
  <c r="B38" i="6" l="1"/>
  <c r="B32" i="6"/>
  <c r="B24" i="6"/>
  <c r="B22" i="6"/>
  <c r="B36" i="6"/>
  <c r="B34" i="6"/>
  <c r="B30" i="6"/>
  <c r="B28" i="6"/>
  <c r="B26" i="6"/>
  <c r="B27" i="6"/>
  <c r="B25" i="6"/>
  <c r="B31" i="6"/>
  <c r="B29" i="6"/>
  <c r="B21" i="6"/>
  <c r="B37" i="6"/>
  <c r="B35" i="6"/>
  <c r="B33" i="6"/>
  <c r="B23" i="6"/>
  <c r="G18" i="6" l="1"/>
  <c r="H15" i="6"/>
  <c r="G20" i="6"/>
  <c r="G16" i="6"/>
  <c r="G15" i="6"/>
  <c r="H12" i="6"/>
  <c r="H9" i="6"/>
  <c r="H19" i="6"/>
  <c r="G19" i="6"/>
  <c r="G11" i="6"/>
  <c r="G17" i="6"/>
  <c r="G13" i="6"/>
  <c r="G9" i="6"/>
  <c r="G14" i="6"/>
  <c r="H16" i="6"/>
  <c r="H14" i="6"/>
  <c r="H10" i="6"/>
  <c r="C36" i="6"/>
  <c r="C38" i="6"/>
  <c r="D36" i="6"/>
  <c r="G37" i="6"/>
  <c r="G22" i="6"/>
  <c r="G38" i="6"/>
  <c r="G21" i="6"/>
  <c r="G36" i="6"/>
  <c r="E37" i="6"/>
  <c r="G10" i="6"/>
  <c r="E38" i="6"/>
  <c r="H21" i="6"/>
  <c r="E36" i="6"/>
  <c r="C37" i="6"/>
  <c r="G12" i="6"/>
  <c r="Y4" i="4"/>
  <c r="A3" i="5"/>
  <c r="B3" i="5"/>
  <c r="C3" i="5"/>
  <c r="D3" i="5"/>
  <c r="B2" i="5"/>
  <c r="C2" i="5"/>
  <c r="D2" i="5"/>
  <c r="A2" i="5"/>
  <c r="J3" i="3"/>
  <c r="I3" i="3"/>
  <c r="H3" i="3"/>
  <c r="G3" i="3"/>
  <c r="F3" i="3"/>
  <c r="B3" i="4"/>
  <c r="C3" i="4"/>
  <c r="D3" i="4"/>
  <c r="A3" i="4"/>
  <c r="A2" i="3"/>
  <c r="H4" i="4" l="1"/>
  <c r="J4" i="4"/>
  <c r="G4" i="4"/>
  <c r="W4" i="4"/>
  <c r="X4" i="4"/>
  <c r="P4" i="4"/>
  <c r="R4" i="4"/>
  <c r="F7" i="6"/>
  <c r="H8" i="6"/>
  <c r="H17" i="6"/>
  <c r="H20" i="6"/>
  <c r="H11" i="6"/>
  <c r="H38" i="6"/>
  <c r="H13" i="6"/>
  <c r="F36" i="6"/>
  <c r="H18" i="6"/>
  <c r="D38" i="6"/>
  <c r="D9" i="6"/>
  <c r="E5" i="6"/>
  <c r="C8" i="6"/>
  <c r="F6" i="6"/>
  <c r="D17" i="6"/>
  <c r="C20" i="6"/>
  <c r="H37" i="6"/>
  <c r="E9" i="6"/>
  <c r="C15" i="6"/>
  <c r="E35" i="6"/>
  <c r="C31" i="6"/>
  <c r="C14" i="6"/>
  <c r="E10" i="6"/>
  <c r="F5" i="6"/>
  <c r="D8" i="6"/>
  <c r="D37" i="6"/>
  <c r="D20" i="6"/>
  <c r="E7" i="6"/>
  <c r="D13" i="6"/>
  <c r="C13" i="6"/>
  <c r="C5" i="6"/>
  <c r="G7" i="6"/>
  <c r="D6" i="6"/>
  <c r="F38" i="6"/>
  <c r="E23" i="6"/>
  <c r="G28" i="6"/>
  <c r="C23" i="6"/>
  <c r="C29" i="6"/>
  <c r="B18" i="6"/>
  <c r="B14" i="6"/>
  <c r="B10" i="6"/>
  <c r="B4" i="6"/>
  <c r="C17" i="6"/>
  <c r="E33" i="6"/>
  <c r="G26" i="6"/>
  <c r="G34" i="6"/>
  <c r="H26" i="6"/>
  <c r="D12" i="6"/>
  <c r="C18" i="6"/>
  <c r="E24" i="6"/>
  <c r="G29" i="6"/>
  <c r="E8" i="6"/>
  <c r="F4" i="4"/>
  <c r="C19" i="6"/>
  <c r="C16" i="6"/>
  <c r="C12" i="6"/>
  <c r="C24" i="6"/>
  <c r="E27" i="6"/>
  <c r="E31" i="6"/>
  <c r="G35" i="6"/>
  <c r="E32" i="6"/>
  <c r="C6" i="6"/>
  <c r="G8" i="6"/>
  <c r="D7" i="6"/>
  <c r="C26" i="6"/>
  <c r="D19" i="6"/>
  <c r="D14" i="6"/>
  <c r="E21" i="6"/>
  <c r="G24" i="6"/>
  <c r="G27" i="6"/>
  <c r="G31" i="6"/>
  <c r="G32" i="6"/>
  <c r="C11" i="6"/>
  <c r="E6" i="6"/>
  <c r="H5" i="6"/>
  <c r="F8" i="6"/>
  <c r="F37" i="6"/>
  <c r="I4" i="4"/>
  <c r="G25" i="6"/>
  <c r="E34" i="6"/>
  <c r="E30" i="6"/>
  <c r="D18" i="6"/>
  <c r="E26" i="6"/>
  <c r="C34" i="6"/>
  <c r="B20" i="6"/>
  <c r="B16" i="6"/>
  <c r="B12" i="6"/>
  <c r="B8" i="6"/>
  <c r="B6" i="6"/>
  <c r="G23" i="6"/>
  <c r="E29" i="6"/>
  <c r="H22" i="6"/>
  <c r="C30" i="6"/>
  <c r="D10" i="6"/>
  <c r="E22" i="6"/>
  <c r="C27" i="6"/>
  <c r="C35" i="6"/>
  <c r="G30" i="6"/>
  <c r="G5" i="6"/>
  <c r="H6" i="6"/>
  <c r="E4" i="4"/>
  <c r="B19" i="6"/>
  <c r="B17" i="6"/>
  <c r="B15" i="6"/>
  <c r="B13" i="6"/>
  <c r="B11" i="6"/>
  <c r="B9" i="6"/>
  <c r="B7" i="6"/>
  <c r="B5" i="6"/>
  <c r="D15" i="6"/>
  <c r="C9" i="6"/>
  <c r="C21" i="6"/>
  <c r="C25" i="6"/>
  <c r="E28" i="6"/>
  <c r="C33" i="6"/>
  <c r="F9" i="6"/>
  <c r="G6" i="6"/>
  <c r="D5" i="6"/>
  <c r="H7" i="6"/>
  <c r="H36" i="6"/>
  <c r="C32" i="6"/>
  <c r="D11" i="6"/>
  <c r="D16" i="6"/>
  <c r="C10" i="6"/>
  <c r="C22" i="6"/>
  <c r="E25" i="6"/>
  <c r="C28" i="6"/>
  <c r="G33" i="6"/>
  <c r="F10" i="6"/>
  <c r="C7" i="6"/>
  <c r="F4" i="6" l="1"/>
  <c r="H24" i="6"/>
  <c r="D33" i="6"/>
  <c r="D26" i="6"/>
  <c r="F18" i="6"/>
  <c r="E12" i="6"/>
  <c r="F16" i="6"/>
  <c r="D23" i="6"/>
  <c r="F24" i="6"/>
  <c r="H23" i="6"/>
  <c r="E14" i="6"/>
  <c r="H30" i="6"/>
  <c r="H29" i="6"/>
  <c r="D27" i="6"/>
  <c r="H28" i="6"/>
  <c r="E4" i="6"/>
  <c r="F15" i="6"/>
  <c r="E13" i="6"/>
  <c r="D30" i="6"/>
  <c r="H32" i="6"/>
  <c r="F14" i="6"/>
  <c r="E19" i="6"/>
  <c r="F13" i="6"/>
  <c r="D21" i="6"/>
  <c r="D28" i="6"/>
  <c r="D25" i="6"/>
  <c r="F27" i="6"/>
  <c r="D22" i="6"/>
  <c r="C4" i="6"/>
  <c r="D32" i="6"/>
  <c r="H34" i="6"/>
  <c r="F21" i="6"/>
  <c r="G4" i="6"/>
  <c r="D4" i="6"/>
  <c r="D29" i="6"/>
  <c r="D35" i="6"/>
  <c r="E15" i="6"/>
  <c r="F11" i="6"/>
  <c r="H31" i="6"/>
  <c r="F31" i="6"/>
  <c r="F35" i="6"/>
  <c r="F29" i="6"/>
  <c r="H33" i="6"/>
  <c r="H4" i="6"/>
  <c r="F33" i="6"/>
  <c r="H35" i="6"/>
  <c r="E18" i="6"/>
  <c r="F12" i="6"/>
  <c r="F17" i="6"/>
  <c r="E16" i="6"/>
  <c r="D34" i="6"/>
  <c r="F26" i="6"/>
  <c r="F28" i="6"/>
  <c r="F30" i="6"/>
  <c r="F22" i="6"/>
  <c r="H27" i="6"/>
  <c r="F23" i="6"/>
  <c r="E20" i="6"/>
  <c r="E11" i="6"/>
  <c r="F20" i="6"/>
  <c r="F32" i="6"/>
  <c r="F25" i="6"/>
  <c r="D31" i="6"/>
  <c r="F34" i="6"/>
  <c r="D24" i="6"/>
  <c r="F19" i="6"/>
  <c r="E17" i="6"/>
  <c r="H25" i="6"/>
  <c r="O4" i="4"/>
  <c r="N4" i="4"/>
  <c r="AB4" i="4" s="1"/>
  <c r="S4" i="4"/>
  <c r="Q4" i="4"/>
  <c r="AD4" i="4"/>
  <c r="AC4" i="4"/>
</calcChain>
</file>

<file path=xl/sharedStrings.xml><?xml version="1.0" encoding="utf-8"?>
<sst xmlns="http://schemas.openxmlformats.org/spreadsheetml/2006/main" count="13669" uniqueCount="182">
  <si>
    <t>3s</t>
  </si>
  <si>
    <t>30s</t>
  </si>
  <si>
    <t>300s</t>
  </si>
  <si>
    <t>3000s</t>
  </si>
  <si>
    <t>State</t>
  </si>
  <si>
    <t>Start</t>
  </si>
  <si>
    <t>End</t>
  </si>
  <si>
    <t>Sequence</t>
  </si>
  <si>
    <t>Search RT</t>
  </si>
  <si>
    <t>Charge</t>
  </si>
  <si>
    <t>Max D</t>
  </si>
  <si>
    <t>Start RT</t>
  </si>
  <si>
    <t>End RT</t>
  </si>
  <si>
    <t>#D</t>
  </si>
  <si>
    <t>%D</t>
  </si>
  <si>
    <t>Score</t>
  </si>
  <si>
    <t>Conf</t>
  </si>
  <si>
    <t>High</t>
  </si>
  <si>
    <t>Medium</t>
  </si>
  <si>
    <t>SD</t>
  </si>
  <si>
    <t>Apo</t>
  </si>
  <si>
    <t>% D</t>
  </si>
  <si>
    <t># D</t>
  </si>
  <si>
    <t>T-Test</t>
  </si>
  <si>
    <t>Significant changes</t>
  </si>
  <si>
    <t>centre of peptide</t>
  </si>
  <si>
    <t>sum #D</t>
  </si>
  <si>
    <t>stdDev</t>
  </si>
  <si>
    <t>stddev</t>
  </si>
  <si>
    <t>apo vs TRAPP+Rab1</t>
  </si>
  <si>
    <t>apo vs TRAPP+Rab11</t>
  </si>
  <si>
    <t>apo vs TRAPP+Rab43</t>
  </si>
  <si>
    <t>A_apo_p110g</t>
  </si>
  <si>
    <t>ELIPIE</t>
  </si>
  <si>
    <t>ELIPIEF</t>
  </si>
  <si>
    <t>FVLPTSQRKCKSPETAL</t>
  </si>
  <si>
    <t>LHVAGHGNVEQM</t>
  </si>
  <si>
    <t>HVAGHGNVEQM</t>
  </si>
  <si>
    <t>KAQVWL</t>
  </si>
  <si>
    <t>RALETSVA</t>
  </si>
  <si>
    <t>LETSVA</t>
  </si>
  <si>
    <t>FYHRLGPHHFLLL</t>
  </si>
  <si>
    <t>YHRLGPHHFLL</t>
  </si>
  <si>
    <t>YHRLGPHHFLLL</t>
  </si>
  <si>
    <t>YQKKGQW</t>
  </si>
  <si>
    <t>YEIYDKYQVVQT</t>
  </si>
  <si>
    <t>YEIYDKYQVVQTLDC</t>
  </si>
  <si>
    <t>QVVQTL</t>
  </si>
  <si>
    <t>LRYWKATHRSPGQIHL</t>
  </si>
  <si>
    <t>LRYWKATHRSPGQIHLVQRHPPSEESQA</t>
  </si>
  <si>
    <t>VQRHPPSEESQA</t>
  </si>
  <si>
    <t>FQRQLTAL</t>
  </si>
  <si>
    <t>QRQLTAL</t>
  </si>
  <si>
    <t>IGYDVTD</t>
  </si>
  <si>
    <t>DVTDVSNVHDDELE</t>
  </si>
  <si>
    <t>EFTRRGLVT</t>
  </si>
  <si>
    <t>EFTRRGLVTPRMAE</t>
  </si>
  <si>
    <t>TRRGLVT</t>
  </si>
  <si>
    <t>TRRGLVTPRM</t>
  </si>
  <si>
    <t>AEVASRDPKL</t>
  </si>
  <si>
    <t>VASRDPKL</t>
  </si>
  <si>
    <t>YAMHPWVTSKPLPEYL</t>
  </si>
  <si>
    <t>WKKIANNCIF</t>
  </si>
  <si>
    <t>IVIHRSTTSQT</t>
  </si>
  <si>
    <t>VIHRSTTSQTI</t>
  </si>
  <si>
    <t>TIKVSPDDTPGAIL</t>
  </si>
  <si>
    <t>IKVSPDDTPGAIL</t>
  </si>
  <si>
    <t>FTKMAKKKSLMDIPESQSEQD</t>
  </si>
  <si>
    <t>FVLRVCGRD</t>
  </si>
  <si>
    <t>FVLRVCGRDEYL</t>
  </si>
  <si>
    <t>VGETPIKNFQ</t>
  </si>
  <si>
    <t>VGETPIKNFQWVRHCLKNGEEIHVVL</t>
  </si>
  <si>
    <t>WVRHCLKNGEE</t>
  </si>
  <si>
    <t>DTPPDPAL</t>
  </si>
  <si>
    <t>DEVRKEEWPLVDDCTGVTGY</t>
  </si>
  <si>
    <t>DEVRKEEWPLVDDCTGVTGYHEQL</t>
  </si>
  <si>
    <t>TIHGKDHESVF</t>
  </si>
  <si>
    <t>WDCDRKFRVKIRGIDIPVLPRNTDL</t>
  </si>
  <si>
    <t>IPVLPRNTDL</t>
  </si>
  <si>
    <t>FVEANIQHGQQVL</t>
  </si>
  <si>
    <t>VEANIQHGQQVL</t>
  </si>
  <si>
    <t>CQRRTSPKPFTEE</t>
  </si>
  <si>
    <t>SIKIKDLPKGAL</t>
  </si>
  <si>
    <t>YVNLLL</t>
  </si>
  <si>
    <t>LLIDHRFLLRRGE</t>
  </si>
  <si>
    <t>LLIDHRFLLRRGEY</t>
  </si>
  <si>
    <t>WQISGKGEDQGSF</t>
  </si>
  <si>
    <t>NADKLTSATNPDKENSMS</t>
  </si>
  <si>
    <t>LDNYCHPIALPKHQPTPDPEGDRVRAEMPNQL</t>
  </si>
  <si>
    <t>YCHPIALPKHQPTPDPEGDRVRAEMPNQL</t>
  </si>
  <si>
    <t>AIIATDPLNPLTAEDKE</t>
  </si>
  <si>
    <t>AIIATDPLNPLTAEDKELLWHF</t>
  </si>
  <si>
    <t>IIATDPLNPLTAED</t>
  </si>
  <si>
    <t>IIATDPLNPLTAEDKE</t>
  </si>
  <si>
    <t>IIATDPLNPLTAEDKELLWHF</t>
  </si>
  <si>
    <t>LLWHF</t>
  </si>
  <si>
    <t>RYESLKHPKAYPKL</t>
  </si>
  <si>
    <t>EIVAKT</t>
  </si>
  <si>
    <t>LARREVWDQSAL</t>
  </si>
  <si>
    <t>ARREVWDQSAL</t>
  </si>
  <si>
    <t>DVGLTMQL</t>
  </si>
  <si>
    <t>LDCNF</t>
  </si>
  <si>
    <t>SDENVRA</t>
  </si>
  <si>
    <t>IAVQKLESL</t>
  </si>
  <si>
    <t>IAVQKLESLEDD</t>
  </si>
  <si>
    <t>EDDDVL</t>
  </si>
  <si>
    <t>DDVLHYLLQ</t>
  </si>
  <si>
    <t>LVQAVKFEPYHDSAL</t>
  </si>
  <si>
    <t>AVKFEPYHDSAL</t>
  </si>
  <si>
    <t>LLKRGLRNKRIGHFLFW</t>
  </si>
  <si>
    <t>RSEIAQSRHYQQRF</t>
  </si>
  <si>
    <t>YLRGCGTAML</t>
  </si>
  <si>
    <t>FTQQVQ</t>
  </si>
  <si>
    <t>FTQQVQV</t>
  </si>
  <si>
    <t>DIKSLSAEKYDVSSQVISQLKQKLENLQNSQLPES</t>
  </si>
  <si>
    <t>EKYDVSSQVISQLKQKLENLQNSQLPES</t>
  </si>
  <si>
    <t>KQKLENLQNSQLPES</t>
  </si>
  <si>
    <t>FRVPYDPGLKAGAL</t>
  </si>
  <si>
    <t>AIEKCKVMASKKKPLW</t>
  </si>
  <si>
    <t>KVMASKKKPLWLEF</t>
  </si>
  <si>
    <t>KCADPTALSN</t>
  </si>
  <si>
    <t>KCADPTALSNETIGIIFKHGDDLRQDM</t>
  </si>
  <si>
    <t>SNETIG</t>
  </si>
  <si>
    <t>SNETIGIIFKHGDDLRQDM</t>
  </si>
  <si>
    <t>ILQIL</t>
  </si>
  <si>
    <t>RIMESIW</t>
  </si>
  <si>
    <t>SIWETESLDL</t>
  </si>
  <si>
    <t>LCLLPYGCISTGDKIGM</t>
  </si>
  <si>
    <t>CLLPYGC</t>
  </si>
  <si>
    <t>CLLPYGCISTGDKIGMIE</t>
  </si>
  <si>
    <t>IEIVKDATT</t>
  </si>
  <si>
    <t>IAKIQQSTVGNTGAF</t>
  </si>
  <si>
    <t>IAKIQQSTVGNTGAFKDEVL</t>
  </si>
  <si>
    <t>VERFVYSCAG</t>
  </si>
  <si>
    <t>RFVYSCAG</t>
  </si>
  <si>
    <t>YCVAT</t>
  </si>
  <si>
    <t>FVLGIGDRHNDNIM</t>
  </si>
  <si>
    <t>ITETGNL</t>
  </si>
  <si>
    <t>ITETGNLF</t>
  </si>
  <si>
    <t>ITETGNLFHIDFGHILGNYKSF</t>
  </si>
  <si>
    <t>ITETGNLFHIDFGHILGNYKSFLGINKERVPFVLTPDFL</t>
  </si>
  <si>
    <t>FHIDFGHILGNYKSF</t>
  </si>
  <si>
    <t>FHIDFGHILGNYKSFLGINKERVPFVLTPDFL</t>
  </si>
  <si>
    <t>HIDFGHILGNYKSF</t>
  </si>
  <si>
    <t>LGINKERVPFVLTPDFL</t>
  </si>
  <si>
    <t>KAYLALRHHTNLL</t>
  </si>
  <si>
    <t>YLALRHHTNL</t>
  </si>
  <si>
    <t>ALRHHTNL</t>
  </si>
  <si>
    <t>LMTGMPQL</t>
  </si>
  <si>
    <t>YIRDALTVGKNEEDAKKYFLDQ</t>
  </si>
  <si>
    <t>IRDALTVGKNEEDAKKYFLDQ</t>
  </si>
  <si>
    <t>IEVCRDKGWTVQF</t>
  </si>
  <si>
    <t>LHLVL</t>
  </si>
  <si>
    <t>B_p110g + IPI 549</t>
  </si>
  <si>
    <t>C_p110g + Azg1</t>
  </si>
  <si>
    <t>D_p110g + pi3k i ii</t>
  </si>
  <si>
    <t>E_p110g + Ged</t>
  </si>
  <si>
    <t>F_p110g + Omi</t>
  </si>
  <si>
    <t>G_p110g + RD-HBC 520</t>
  </si>
  <si>
    <t>H_p110g + Pik 90</t>
  </si>
  <si>
    <t>C_ p110g + Azg1</t>
  </si>
  <si>
    <t xml:space="preserve">D_p110g + pi3k i ii </t>
  </si>
  <si>
    <t>E_p110g + GED</t>
  </si>
  <si>
    <t>Apo vs (p110g + IPI 549)</t>
  </si>
  <si>
    <t>Apo vs (p110g + Azg1)</t>
  </si>
  <si>
    <t>Apo vs (p110g + pi3k i ii)</t>
  </si>
  <si>
    <t>Apo vs (p110g + GED)</t>
  </si>
  <si>
    <t>Apo vs (p110g + Omi)</t>
  </si>
  <si>
    <t>Apo vs (p110g + RD-HBC 520)</t>
  </si>
  <si>
    <t>Apo vs (p110g + Pik 90)</t>
  </si>
  <si>
    <t>Apo vs ( p110g + Azg1)</t>
  </si>
  <si>
    <t>Apo vs (p110g + pi3k i ii )</t>
  </si>
  <si>
    <t>Apo vs (p110g + pi3k iii)</t>
  </si>
  <si>
    <t>Apo vs (p110g + omi)</t>
  </si>
  <si>
    <t>Apo vs (p110g + pik 90)</t>
  </si>
  <si>
    <t>Apo vs IPI 549</t>
  </si>
  <si>
    <t>Apo vs Azg1</t>
  </si>
  <si>
    <t>Apo vs pi3k iii</t>
  </si>
  <si>
    <t>Apo vs Gedatolisib</t>
  </si>
  <si>
    <t>Apo vs Omipalisib</t>
  </si>
  <si>
    <t>Apo vs RD-HBC 520</t>
  </si>
  <si>
    <t>Apo vs PIK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</si>
</sst>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164" fontId="0" fillId="0" borderId="0" xfId="0" applyNumberFormat="1"/>
    <xf numFmtId="2" fontId="0" fillId="0" borderId="0" xfId="0" applyNumberFormat="1" applyBorder="1"/>
    <xf numFmtId="0" fontId="3" fillId="0" borderId="0" xfId="0" applyFont="1" applyBorder="1"/>
    <xf numFmtId="2" fontId="5" fillId="0" borderId="0" xfId="0" applyNumberFormat="1" applyFont="1" applyBorder="1"/>
    <xf numFmtId="0" fontId="5" fillId="0" borderId="0" xfId="0" applyFont="1" applyBorder="1"/>
    <xf numFmtId="0" fontId="0" fillId="0" borderId="0" xfId="0" applyBorder="1"/>
    <xf numFmtId="2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/>
    <xf numFmtId="0" fontId="0" fillId="0" borderId="1" xfId="0" applyBorder="1"/>
    <xf numFmtId="0" fontId="0" fillId="2" borderId="0" xfId="0" applyFill="1"/>
    <xf numFmtId="0" fontId="5" fillId="0" borderId="0" xfId="0" applyFont="1"/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0" xfId="0" applyFont="1" applyAlignment="1">
      <alignment horizontal="center"/>
    </xf>
    <xf numFmtId="2" fontId="2" fillId="0" borderId="0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ont="1" applyBorder="1"/>
    <xf numFmtId="2" fontId="4" fillId="0" borderId="0" xfId="0" applyNumberFormat="1" applyFont="1" applyBorder="1" applyAlignment="1"/>
    <xf numFmtId="0" fontId="4" fillId="0" borderId="0" xfId="0" applyFont="1" applyBorder="1" applyAlignment="1"/>
    <xf numFmtId="0" fontId="1" fillId="0" borderId="0" xfId="0" applyFont="1" applyBorder="1" applyAlignment="1"/>
    <xf numFmtId="2" fontId="0" fillId="0" borderId="0" xfId="0" applyNumberFormat="1"/>
    <xf numFmtId="2" fontId="2" fillId="0" borderId="0" xfId="0" applyNumberFormat="1" applyFont="1" applyBorder="1" applyAlignment="1"/>
  </cellXfs>
  <cellStyles count="1">
    <cellStyle name="Normal" xfId="0" builtinId="0"/>
  </cellStyles>
  <dxfs count="324"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62"/>
  <sheetViews>
    <sheetView topLeftCell="A235" zoomScale="10" zoomScaleNormal="10" workbookViewId="0">
      <selection activeCell="A367" sqref="A1:CA962"/>
    </sheetView>
  </sheetViews>
  <sheetFormatPr defaultColWidth="8.85546875" defaultRowHeight="15" x14ac:dyDescent="0.25"/>
  <cols>
    <col min="1" max="1" width="32.42578125" bestFit="1" customWidth="1"/>
    <col min="5" max="10" width="8.85546875" customWidth="1"/>
    <col min="12" max="16" width="8.85546875" customWidth="1"/>
    <col min="18" max="22" width="8.85546875" customWidth="1"/>
    <col min="24" max="28" width="8.85546875" customWidth="1"/>
    <col min="30" max="34" width="8.85546875" customWidth="1"/>
    <col min="36" max="40" width="8.85546875" customWidth="1"/>
    <col min="42" max="46" width="8.85546875" customWidth="1"/>
    <col min="48" max="52" width="8.85546875" customWidth="1"/>
    <col min="54" max="58" width="8.85546875" customWidth="1"/>
    <col min="60" max="61" width="8.85546875" customWidth="1"/>
  </cols>
  <sheetData>
    <row r="1" spans="1:79" x14ac:dyDescent="0.25">
      <c r="H1" t="s">
        <v>0</v>
      </c>
      <c r="N1" t="s">
        <v>0</v>
      </c>
      <c r="T1" t="s">
        <v>0</v>
      </c>
      <c r="Z1" t="s">
        <v>1</v>
      </c>
      <c r="AF1" t="s">
        <v>1</v>
      </c>
      <c r="AL1" t="s">
        <v>1</v>
      </c>
      <c r="AR1" t="s">
        <v>2</v>
      </c>
      <c r="AX1" t="s">
        <v>2</v>
      </c>
      <c r="BD1" t="s">
        <v>2</v>
      </c>
      <c r="BJ1" t="s">
        <v>3</v>
      </c>
      <c r="BP1" t="s">
        <v>3</v>
      </c>
      <c r="BV1" t="s">
        <v>3</v>
      </c>
    </row>
    <row r="2" spans="1:79" x14ac:dyDescent="0.2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15</v>
      </c>
      <c r="M2" t="s">
        <v>16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11</v>
      </c>
      <c r="AG2" t="s">
        <v>12</v>
      </c>
      <c r="AH2" t="s">
        <v>13</v>
      </c>
      <c r="AI2" t="s">
        <v>14</v>
      </c>
      <c r="AJ2" t="s">
        <v>15</v>
      </c>
      <c r="AK2" t="s">
        <v>16</v>
      </c>
      <c r="AL2" t="s">
        <v>11</v>
      </c>
      <c r="AM2" t="s">
        <v>12</v>
      </c>
      <c r="AN2" t="s">
        <v>13</v>
      </c>
      <c r="AO2" t="s">
        <v>14</v>
      </c>
      <c r="AP2" t="s">
        <v>15</v>
      </c>
      <c r="AQ2" t="s">
        <v>16</v>
      </c>
      <c r="AR2" t="s">
        <v>11</v>
      </c>
      <c r="AS2" t="s">
        <v>12</v>
      </c>
      <c r="AT2" t="s">
        <v>13</v>
      </c>
      <c r="AU2" t="s">
        <v>14</v>
      </c>
      <c r="AV2" t="s">
        <v>15</v>
      </c>
      <c r="AW2" t="s">
        <v>16</v>
      </c>
      <c r="AX2" t="s">
        <v>11</v>
      </c>
      <c r="AY2" t="s">
        <v>12</v>
      </c>
      <c r="AZ2" t="s">
        <v>13</v>
      </c>
      <c r="BA2" t="s">
        <v>14</v>
      </c>
      <c r="BB2" t="s">
        <v>15</v>
      </c>
      <c r="BC2" t="s">
        <v>16</v>
      </c>
      <c r="BD2" t="s">
        <v>11</v>
      </c>
      <c r="BE2" t="s">
        <v>12</v>
      </c>
      <c r="BF2" t="s">
        <v>13</v>
      </c>
      <c r="BG2" t="s">
        <v>14</v>
      </c>
      <c r="BH2" t="s">
        <v>15</v>
      </c>
      <c r="BI2" t="s">
        <v>16</v>
      </c>
      <c r="BJ2" t="s">
        <v>11</v>
      </c>
      <c r="BK2" t="s">
        <v>12</v>
      </c>
      <c r="BL2" t="s">
        <v>13</v>
      </c>
      <c r="BM2" t="s">
        <v>14</v>
      </c>
      <c r="BN2" t="s">
        <v>15</v>
      </c>
      <c r="BO2" t="s">
        <v>16</v>
      </c>
      <c r="BP2" t="s">
        <v>11</v>
      </c>
      <c r="BQ2" t="s">
        <v>12</v>
      </c>
      <c r="BR2" t="s">
        <v>13</v>
      </c>
      <c r="BS2" t="s">
        <v>14</v>
      </c>
      <c r="BT2" t="s">
        <v>15</v>
      </c>
      <c r="BU2" t="s">
        <v>16</v>
      </c>
      <c r="BV2" t="s">
        <v>11</v>
      </c>
      <c r="BW2" t="s">
        <v>12</v>
      </c>
      <c r="BX2" t="s">
        <v>13</v>
      </c>
      <c r="BY2" t="s">
        <v>14</v>
      </c>
      <c r="BZ2" t="s">
        <v>15</v>
      </c>
      <c r="CA2" t="s">
        <v>16</v>
      </c>
    </row>
    <row r="3" spans="1:79" x14ac:dyDescent="0.25">
      <c r="A3" t="s">
        <v>32</v>
      </c>
      <c r="B3">
        <v>36</v>
      </c>
      <c r="C3">
        <v>41</v>
      </c>
      <c r="D3" t="s">
        <v>33</v>
      </c>
      <c r="E3">
        <v>10.59</v>
      </c>
      <c r="F3">
        <v>1</v>
      </c>
      <c r="G3">
        <v>3</v>
      </c>
      <c r="H3">
        <v>10.64</v>
      </c>
      <c r="I3">
        <v>10.74</v>
      </c>
      <c r="J3">
        <v>5.6000000000000001E-2</v>
      </c>
      <c r="K3">
        <v>1.8819999999999999</v>
      </c>
      <c r="L3">
        <v>0.90549999999999997</v>
      </c>
      <c r="M3" t="s">
        <v>18</v>
      </c>
      <c r="N3">
        <v>10.64</v>
      </c>
      <c r="O3">
        <v>10.73</v>
      </c>
      <c r="P3">
        <v>4.5999999999999999E-2</v>
      </c>
      <c r="Q3">
        <v>1.524</v>
      </c>
      <c r="R3">
        <v>0.89849999999999997</v>
      </c>
      <c r="S3" t="s">
        <v>18</v>
      </c>
      <c r="T3">
        <v>10.64</v>
      </c>
      <c r="U3">
        <v>10.73</v>
      </c>
      <c r="V3">
        <v>3.9E-2</v>
      </c>
      <c r="W3">
        <v>1.2889999999999999</v>
      </c>
      <c r="X3">
        <v>0.89649999999999996</v>
      </c>
      <c r="Y3" t="s">
        <v>18</v>
      </c>
      <c r="Z3">
        <v>10.64</v>
      </c>
      <c r="AA3">
        <v>10.73</v>
      </c>
      <c r="AB3">
        <v>7.4999999999999997E-2</v>
      </c>
      <c r="AC3">
        <v>2.4980000000000002</v>
      </c>
      <c r="AD3">
        <v>0.90190000000000003</v>
      </c>
      <c r="AE3" t="s">
        <v>18</v>
      </c>
      <c r="AF3">
        <v>10.64</v>
      </c>
      <c r="AG3">
        <v>10.74</v>
      </c>
      <c r="AH3">
        <v>8.5000000000000006E-2</v>
      </c>
      <c r="AI3">
        <v>2.8170000000000002</v>
      </c>
      <c r="AJ3">
        <v>0.90810000000000002</v>
      </c>
      <c r="AK3" t="s">
        <v>18</v>
      </c>
      <c r="AL3">
        <v>10.64</v>
      </c>
      <c r="AM3">
        <v>10.74</v>
      </c>
      <c r="AN3">
        <v>6.8000000000000005E-2</v>
      </c>
      <c r="AO3">
        <v>2.2679999999999998</v>
      </c>
      <c r="AP3">
        <v>0.90849999999999997</v>
      </c>
      <c r="AQ3" t="s">
        <v>18</v>
      </c>
      <c r="AR3">
        <v>10.64</v>
      </c>
      <c r="AS3">
        <v>10.73</v>
      </c>
      <c r="AT3">
        <v>0.253</v>
      </c>
      <c r="AU3">
        <v>8.4410000000000007</v>
      </c>
      <c r="AV3">
        <v>0.9</v>
      </c>
      <c r="AW3" t="s">
        <v>18</v>
      </c>
      <c r="AX3">
        <v>10.64</v>
      </c>
      <c r="AY3">
        <v>10.74</v>
      </c>
      <c r="AZ3">
        <v>0.26700000000000002</v>
      </c>
      <c r="BA3">
        <v>8.8940000000000001</v>
      </c>
      <c r="BB3">
        <v>0.90590000000000004</v>
      </c>
      <c r="BC3" t="s">
        <v>18</v>
      </c>
      <c r="BD3">
        <v>10.64</v>
      </c>
      <c r="BE3">
        <v>10.74</v>
      </c>
      <c r="BF3">
        <v>0.27900000000000003</v>
      </c>
      <c r="BG3">
        <v>9.3059999999999992</v>
      </c>
      <c r="BH3">
        <v>0.9143</v>
      </c>
      <c r="BI3" t="s">
        <v>18</v>
      </c>
      <c r="BJ3">
        <v>10.64</v>
      </c>
      <c r="BK3">
        <v>10.73</v>
      </c>
      <c r="BL3">
        <v>0.57999999999999996</v>
      </c>
      <c r="BM3">
        <v>19.344000000000001</v>
      </c>
      <c r="BN3">
        <v>0.90100000000000002</v>
      </c>
      <c r="BO3" t="s">
        <v>18</v>
      </c>
      <c r="BP3">
        <v>10.64</v>
      </c>
      <c r="BQ3">
        <v>10.73</v>
      </c>
      <c r="BR3">
        <v>0.59499999999999997</v>
      </c>
      <c r="BS3">
        <v>19.838999999999999</v>
      </c>
      <c r="BT3">
        <v>0.90949999999999998</v>
      </c>
      <c r="BU3" t="s">
        <v>18</v>
      </c>
      <c r="BV3">
        <v>10.64</v>
      </c>
      <c r="BW3">
        <v>10.74</v>
      </c>
      <c r="BX3">
        <v>0.56699999999999995</v>
      </c>
      <c r="BY3">
        <v>18.911000000000001</v>
      </c>
      <c r="BZ3">
        <v>0.9123</v>
      </c>
      <c r="CA3" t="s">
        <v>18</v>
      </c>
    </row>
    <row r="4" spans="1:79" s="13" customFormat="1" x14ac:dyDescent="0.25">
      <c r="A4" s="13" t="s">
        <v>32</v>
      </c>
      <c r="B4" s="13">
        <v>36</v>
      </c>
      <c r="C4" s="13">
        <v>42</v>
      </c>
      <c r="D4" s="13" t="s">
        <v>34</v>
      </c>
      <c r="E4" s="13">
        <v>13.88</v>
      </c>
      <c r="F4" s="13">
        <v>1</v>
      </c>
      <c r="G4" s="13">
        <v>4</v>
      </c>
      <c r="H4" s="13">
        <v>13.86</v>
      </c>
      <c r="I4" s="13">
        <v>13.96</v>
      </c>
      <c r="J4" s="13">
        <v>0.129</v>
      </c>
      <c r="K4" s="13">
        <v>3.2309999999999999</v>
      </c>
      <c r="L4" s="13">
        <v>0.84489999999999998</v>
      </c>
      <c r="M4" s="13" t="s">
        <v>18</v>
      </c>
      <c r="N4" s="13">
        <v>13.93</v>
      </c>
      <c r="O4" s="13">
        <v>14</v>
      </c>
      <c r="P4" s="13">
        <v>0.154</v>
      </c>
      <c r="Q4" s="13">
        <v>3.855</v>
      </c>
      <c r="R4" s="13">
        <v>0.76319999999999999</v>
      </c>
      <c r="S4" s="13" t="s">
        <v>18</v>
      </c>
      <c r="T4" s="13">
        <v>13.87</v>
      </c>
      <c r="U4" s="13">
        <v>13.96</v>
      </c>
      <c r="V4" s="13">
        <v>0.182</v>
      </c>
      <c r="W4" s="13">
        <v>4.5529999999999999</v>
      </c>
      <c r="X4" s="13">
        <v>0.73799999999999999</v>
      </c>
      <c r="Y4" s="13" t="s">
        <v>18</v>
      </c>
      <c r="Z4" s="13">
        <v>13.86</v>
      </c>
      <c r="AA4" s="13">
        <v>13.95</v>
      </c>
      <c r="AB4" s="13">
        <v>0.17</v>
      </c>
      <c r="AC4" s="13">
        <v>4.25</v>
      </c>
      <c r="AD4" s="13">
        <v>0.84370000000000001</v>
      </c>
      <c r="AE4" s="13" t="s">
        <v>18</v>
      </c>
      <c r="AF4" s="13">
        <v>13.99</v>
      </c>
      <c r="AG4" s="13">
        <v>14.07</v>
      </c>
      <c r="AH4" s="13">
        <v>0.13900000000000001</v>
      </c>
      <c r="AI4" s="13">
        <v>3.4849999999999999</v>
      </c>
      <c r="AJ4" s="13">
        <v>0.78890000000000005</v>
      </c>
      <c r="AK4" s="13" t="s">
        <v>18</v>
      </c>
      <c r="AL4" s="13">
        <v>13.93</v>
      </c>
      <c r="AM4" s="13">
        <v>14.01</v>
      </c>
      <c r="AN4" s="13">
        <v>0.16500000000000001</v>
      </c>
      <c r="AO4" s="13">
        <v>4.1319999999999997</v>
      </c>
      <c r="AP4" s="13">
        <v>0.72170000000000001</v>
      </c>
      <c r="AQ4" s="13" t="s">
        <v>18</v>
      </c>
      <c r="AR4" s="13">
        <v>13.86</v>
      </c>
      <c r="AS4" s="13">
        <v>13.96</v>
      </c>
      <c r="AT4" s="13">
        <v>0.372</v>
      </c>
      <c r="AU4" s="13">
        <v>9.2889999999999997</v>
      </c>
      <c r="AV4" s="13">
        <v>0.82889999999999997</v>
      </c>
      <c r="AW4" s="13" t="s">
        <v>18</v>
      </c>
      <c r="AX4" s="13">
        <v>13.86</v>
      </c>
      <c r="AY4" s="13">
        <v>13.95</v>
      </c>
      <c r="AZ4" s="13">
        <v>0.308</v>
      </c>
      <c r="BA4" s="13">
        <v>7.6879999999999997</v>
      </c>
      <c r="BB4" s="13">
        <v>0.82899999999999996</v>
      </c>
      <c r="BC4" s="13" t="s">
        <v>18</v>
      </c>
      <c r="BD4" s="13">
        <v>13.93</v>
      </c>
      <c r="BE4" s="13">
        <v>14.01</v>
      </c>
      <c r="BF4" s="13">
        <v>0.38300000000000001</v>
      </c>
      <c r="BG4" s="13">
        <v>9.5690000000000008</v>
      </c>
      <c r="BH4" s="13">
        <v>0.75480000000000003</v>
      </c>
      <c r="BI4" s="13" t="s">
        <v>18</v>
      </c>
      <c r="BJ4" s="13">
        <v>13.86</v>
      </c>
      <c r="BK4" s="13">
        <v>13.95</v>
      </c>
      <c r="BL4" s="13">
        <v>0.78</v>
      </c>
      <c r="BM4" s="13">
        <v>19.489999999999998</v>
      </c>
      <c r="BN4" s="13">
        <v>0.85119999999999996</v>
      </c>
      <c r="BO4" s="13" t="s">
        <v>18</v>
      </c>
      <c r="BP4" s="13">
        <v>13.86</v>
      </c>
      <c r="BQ4" s="13">
        <v>13.95</v>
      </c>
      <c r="BR4" s="13">
        <v>0.746</v>
      </c>
      <c r="BS4" s="13">
        <v>18.651</v>
      </c>
      <c r="BT4" s="13">
        <v>0.85419999999999996</v>
      </c>
      <c r="BU4" s="13" t="s">
        <v>18</v>
      </c>
      <c r="BV4" s="13">
        <v>13.9</v>
      </c>
      <c r="BW4" s="13">
        <v>13.97</v>
      </c>
      <c r="BX4" s="13">
        <v>0.68500000000000005</v>
      </c>
      <c r="BY4" s="13">
        <v>17.131</v>
      </c>
      <c r="BZ4" s="13">
        <v>0.73660000000000003</v>
      </c>
      <c r="CA4" s="13" t="s">
        <v>18</v>
      </c>
    </row>
    <row r="5" spans="1:79" x14ac:dyDescent="0.25">
      <c r="A5" t="s">
        <v>32</v>
      </c>
      <c r="B5">
        <v>42</v>
      </c>
      <c r="C5">
        <v>58</v>
      </c>
      <c r="D5" t="s">
        <v>35</v>
      </c>
      <c r="E5">
        <v>8.48</v>
      </c>
      <c r="F5">
        <v>3</v>
      </c>
      <c r="G5">
        <v>13</v>
      </c>
      <c r="H5">
        <v>8.09</v>
      </c>
      <c r="I5">
        <v>8.77</v>
      </c>
      <c r="J5">
        <v>4.7469999999999999</v>
      </c>
      <c r="K5">
        <v>36.515000000000001</v>
      </c>
      <c r="L5">
        <v>0.92649999999999999</v>
      </c>
      <c r="M5" t="s">
        <v>17</v>
      </c>
      <c r="N5">
        <v>8.09</v>
      </c>
      <c r="O5">
        <v>8.77</v>
      </c>
      <c r="P5">
        <v>4.4770000000000003</v>
      </c>
      <c r="Q5">
        <v>34.439</v>
      </c>
      <c r="R5">
        <v>0.90080000000000005</v>
      </c>
      <c r="S5" t="s">
        <v>17</v>
      </c>
      <c r="T5">
        <v>8.09</v>
      </c>
      <c r="U5">
        <v>8.77</v>
      </c>
      <c r="V5">
        <v>4.4550000000000001</v>
      </c>
      <c r="W5">
        <v>34.268000000000001</v>
      </c>
      <c r="X5">
        <v>0.90959999999999996</v>
      </c>
      <c r="Y5" t="s">
        <v>17</v>
      </c>
      <c r="Z5">
        <v>8.09</v>
      </c>
      <c r="AA5">
        <v>8.77</v>
      </c>
      <c r="AB5">
        <v>5.851</v>
      </c>
      <c r="AC5">
        <v>45.009</v>
      </c>
      <c r="AD5">
        <v>0.93530000000000002</v>
      </c>
      <c r="AE5" t="s">
        <v>17</v>
      </c>
      <c r="AF5">
        <v>8.09</v>
      </c>
      <c r="AG5">
        <v>8.77</v>
      </c>
      <c r="AH5">
        <v>5.585</v>
      </c>
      <c r="AI5">
        <v>42.96</v>
      </c>
      <c r="AJ5">
        <v>0.93840000000000001</v>
      </c>
      <c r="AK5" t="s">
        <v>17</v>
      </c>
      <c r="AL5">
        <v>8.09</v>
      </c>
      <c r="AM5">
        <v>8.77</v>
      </c>
      <c r="AN5">
        <v>5.6239999999999997</v>
      </c>
      <c r="AO5">
        <v>43.264000000000003</v>
      </c>
      <c r="AP5">
        <v>0.90759999999999996</v>
      </c>
      <c r="AQ5" t="s">
        <v>17</v>
      </c>
      <c r="AR5">
        <v>8.09</v>
      </c>
      <c r="AS5">
        <v>8.77</v>
      </c>
      <c r="AT5">
        <v>6.8040000000000003</v>
      </c>
      <c r="AU5">
        <v>52.338000000000001</v>
      </c>
      <c r="AV5">
        <v>0.93369999999999997</v>
      </c>
      <c r="AW5" t="s">
        <v>17</v>
      </c>
      <c r="AX5">
        <v>8.2899999999999991</v>
      </c>
      <c r="AY5">
        <v>8.51</v>
      </c>
      <c r="AZ5">
        <v>6.718</v>
      </c>
      <c r="BA5">
        <v>51.677</v>
      </c>
      <c r="BB5">
        <v>0.92869999999999997</v>
      </c>
      <c r="BC5" t="s">
        <v>17</v>
      </c>
      <c r="BD5">
        <v>8.2899999999999991</v>
      </c>
      <c r="BE5">
        <v>8.39</v>
      </c>
      <c r="BF5">
        <v>6.4859999999999998</v>
      </c>
      <c r="BG5">
        <v>49.895000000000003</v>
      </c>
      <c r="BH5">
        <v>0.94330000000000003</v>
      </c>
      <c r="BI5" t="s">
        <v>17</v>
      </c>
      <c r="BJ5">
        <v>8.09</v>
      </c>
      <c r="BK5">
        <v>8.77</v>
      </c>
      <c r="BL5">
        <v>7.59</v>
      </c>
      <c r="BM5">
        <v>58.383000000000003</v>
      </c>
      <c r="BN5">
        <v>0.91800000000000004</v>
      </c>
      <c r="BO5" t="s">
        <v>18</v>
      </c>
      <c r="BP5">
        <v>8.35</v>
      </c>
      <c r="BQ5">
        <v>8.48</v>
      </c>
      <c r="BR5">
        <v>7.3419999999999996</v>
      </c>
      <c r="BS5">
        <v>56.473999999999997</v>
      </c>
      <c r="BT5">
        <v>0.9456</v>
      </c>
      <c r="BU5" t="s">
        <v>17</v>
      </c>
      <c r="BV5">
        <v>8.3000000000000007</v>
      </c>
      <c r="BW5">
        <v>8.44</v>
      </c>
      <c r="BX5">
        <v>7.38</v>
      </c>
      <c r="BY5">
        <v>56.771000000000001</v>
      </c>
      <c r="BZ5">
        <v>0.9022</v>
      </c>
      <c r="CA5" t="s">
        <v>17</v>
      </c>
    </row>
    <row r="6" spans="1:79" x14ac:dyDescent="0.25">
      <c r="A6" t="s">
        <v>32</v>
      </c>
      <c r="B6">
        <v>59</v>
      </c>
      <c r="C6">
        <v>70</v>
      </c>
      <c r="D6" t="s">
        <v>36</v>
      </c>
      <c r="E6">
        <v>6.54</v>
      </c>
      <c r="F6">
        <v>2</v>
      </c>
      <c r="G6">
        <v>10</v>
      </c>
      <c r="H6">
        <v>6.78</v>
      </c>
      <c r="I6">
        <v>6.87</v>
      </c>
      <c r="J6">
        <v>1.5720000000000001</v>
      </c>
      <c r="K6">
        <v>15.725</v>
      </c>
      <c r="L6">
        <v>0.86670000000000003</v>
      </c>
      <c r="M6" t="s">
        <v>18</v>
      </c>
      <c r="N6">
        <v>6.78</v>
      </c>
      <c r="O6">
        <v>6.86</v>
      </c>
      <c r="P6">
        <v>1.4450000000000001</v>
      </c>
      <c r="Q6">
        <v>14.448</v>
      </c>
      <c r="R6">
        <v>0.85409999999999997</v>
      </c>
      <c r="S6" t="s">
        <v>18</v>
      </c>
      <c r="T6">
        <v>6.78</v>
      </c>
      <c r="U6">
        <v>6.86</v>
      </c>
      <c r="V6">
        <v>1.496</v>
      </c>
      <c r="W6">
        <v>14.96</v>
      </c>
      <c r="X6">
        <v>0.86040000000000005</v>
      </c>
      <c r="Y6" t="s">
        <v>18</v>
      </c>
      <c r="Z6">
        <v>6.78</v>
      </c>
      <c r="AA6">
        <v>6.86</v>
      </c>
      <c r="AB6">
        <v>1.93</v>
      </c>
      <c r="AC6">
        <v>19.302</v>
      </c>
      <c r="AD6">
        <v>0.88980000000000004</v>
      </c>
      <c r="AE6" t="s">
        <v>18</v>
      </c>
      <c r="AF6">
        <v>6.78</v>
      </c>
      <c r="AG6">
        <v>6.87</v>
      </c>
      <c r="AH6">
        <v>1.905</v>
      </c>
      <c r="AI6">
        <v>19.053000000000001</v>
      </c>
      <c r="AJ6">
        <v>0.87209999999999999</v>
      </c>
      <c r="AK6" t="s">
        <v>18</v>
      </c>
      <c r="AL6">
        <v>6.87</v>
      </c>
      <c r="AM6">
        <v>6.94</v>
      </c>
      <c r="AN6">
        <v>2.0590000000000002</v>
      </c>
      <c r="AO6">
        <v>20.591999999999999</v>
      </c>
      <c r="AP6">
        <v>0.83560000000000001</v>
      </c>
      <c r="AQ6" t="s">
        <v>18</v>
      </c>
      <c r="AR6">
        <v>6.78</v>
      </c>
      <c r="AS6">
        <v>6.86</v>
      </c>
      <c r="AT6">
        <v>2.2869999999999999</v>
      </c>
      <c r="AU6">
        <v>22.87</v>
      </c>
      <c r="AV6">
        <v>0.88739999999999997</v>
      </c>
      <c r="AW6" t="s">
        <v>18</v>
      </c>
      <c r="AX6">
        <v>6.78</v>
      </c>
      <c r="AY6">
        <v>6.86</v>
      </c>
      <c r="AZ6">
        <v>2.3340000000000001</v>
      </c>
      <c r="BA6">
        <v>23.344999999999999</v>
      </c>
      <c r="BB6">
        <v>0.90610000000000002</v>
      </c>
      <c r="BC6" t="s">
        <v>18</v>
      </c>
      <c r="BD6">
        <v>6.79</v>
      </c>
      <c r="BE6">
        <v>6.86</v>
      </c>
      <c r="BF6">
        <v>2.2730000000000001</v>
      </c>
      <c r="BG6">
        <v>22.73</v>
      </c>
      <c r="BH6">
        <v>0.88880000000000003</v>
      </c>
      <c r="BI6" t="s">
        <v>18</v>
      </c>
      <c r="BJ6">
        <v>6.78</v>
      </c>
      <c r="BK6">
        <v>6.86</v>
      </c>
      <c r="BL6">
        <v>3.4169999999999998</v>
      </c>
      <c r="BM6">
        <v>34.171999999999997</v>
      </c>
      <c r="BN6">
        <v>0.8417</v>
      </c>
      <c r="BO6" t="s">
        <v>18</v>
      </c>
      <c r="BP6">
        <v>6.78</v>
      </c>
      <c r="BQ6">
        <v>6.86</v>
      </c>
      <c r="BR6">
        <v>3.3170000000000002</v>
      </c>
      <c r="BS6">
        <v>33.167000000000002</v>
      </c>
      <c r="BT6">
        <v>0.86529999999999996</v>
      </c>
      <c r="BU6" t="s">
        <v>18</v>
      </c>
      <c r="BV6">
        <v>6.78</v>
      </c>
      <c r="BW6">
        <v>6.86</v>
      </c>
      <c r="BX6">
        <v>3.2709999999999999</v>
      </c>
      <c r="BY6">
        <v>32.706000000000003</v>
      </c>
      <c r="BZ6">
        <v>0.87480000000000002</v>
      </c>
      <c r="CA6" t="s">
        <v>18</v>
      </c>
    </row>
    <row r="7" spans="1:79" x14ac:dyDescent="0.25">
      <c r="A7" t="s">
        <v>32</v>
      </c>
      <c r="B7">
        <v>60</v>
      </c>
      <c r="C7">
        <v>70</v>
      </c>
      <c r="D7" t="s">
        <v>37</v>
      </c>
      <c r="E7">
        <v>5.29</v>
      </c>
      <c r="F7">
        <v>2</v>
      </c>
      <c r="G7">
        <v>9</v>
      </c>
      <c r="H7">
        <v>5.31</v>
      </c>
      <c r="I7">
        <v>5.42</v>
      </c>
      <c r="J7">
        <v>0.753</v>
      </c>
      <c r="K7">
        <v>8.3640000000000008</v>
      </c>
      <c r="L7">
        <v>0.91310000000000002</v>
      </c>
      <c r="M7" t="s">
        <v>17</v>
      </c>
      <c r="N7">
        <v>5.31</v>
      </c>
      <c r="O7">
        <v>5.42</v>
      </c>
      <c r="P7">
        <v>0.61899999999999999</v>
      </c>
      <c r="Q7">
        <v>6.88</v>
      </c>
      <c r="R7">
        <v>0.93899999999999995</v>
      </c>
      <c r="S7" t="s">
        <v>17</v>
      </c>
      <c r="T7">
        <v>5.31</v>
      </c>
      <c r="U7">
        <v>5.42</v>
      </c>
      <c r="V7">
        <v>0.68600000000000005</v>
      </c>
      <c r="W7">
        <v>7.6260000000000003</v>
      </c>
      <c r="X7">
        <v>0.93579999999999997</v>
      </c>
      <c r="Y7" t="s">
        <v>17</v>
      </c>
      <c r="Z7">
        <v>5.31</v>
      </c>
      <c r="AA7">
        <v>5.42</v>
      </c>
      <c r="AB7">
        <v>1.2210000000000001</v>
      </c>
      <c r="AC7">
        <v>13.561999999999999</v>
      </c>
      <c r="AD7">
        <v>0.9425</v>
      </c>
      <c r="AE7" t="s">
        <v>17</v>
      </c>
      <c r="AF7">
        <v>5.31</v>
      </c>
      <c r="AG7">
        <v>5.42</v>
      </c>
      <c r="AH7">
        <v>1.264</v>
      </c>
      <c r="AI7">
        <v>14.048999999999999</v>
      </c>
      <c r="AJ7">
        <v>0.93440000000000001</v>
      </c>
      <c r="AK7" t="s">
        <v>17</v>
      </c>
      <c r="AL7">
        <v>5.31</v>
      </c>
      <c r="AM7">
        <v>5.42</v>
      </c>
      <c r="AN7">
        <v>1.2370000000000001</v>
      </c>
      <c r="AO7">
        <v>13.74</v>
      </c>
      <c r="AP7">
        <v>0.94030000000000002</v>
      </c>
      <c r="AQ7" t="s">
        <v>17</v>
      </c>
      <c r="AR7">
        <v>5.31</v>
      </c>
      <c r="AS7">
        <v>5.42</v>
      </c>
      <c r="AT7">
        <v>1.853</v>
      </c>
      <c r="AU7">
        <v>20.588000000000001</v>
      </c>
      <c r="AV7">
        <v>0.92689999999999995</v>
      </c>
      <c r="AW7" t="s">
        <v>17</v>
      </c>
      <c r="AX7">
        <v>5.31</v>
      </c>
      <c r="AY7">
        <v>5.42</v>
      </c>
      <c r="AZ7">
        <v>1.8720000000000001</v>
      </c>
      <c r="BA7">
        <v>20.798999999999999</v>
      </c>
      <c r="BB7">
        <v>0.93189999999999995</v>
      </c>
      <c r="BC7" t="s">
        <v>17</v>
      </c>
      <c r="BD7">
        <v>5.31</v>
      </c>
      <c r="BE7">
        <v>5.42</v>
      </c>
      <c r="BF7">
        <v>1.792</v>
      </c>
      <c r="BG7">
        <v>19.911000000000001</v>
      </c>
      <c r="BH7">
        <v>0.93979999999999997</v>
      </c>
      <c r="BI7" t="s">
        <v>17</v>
      </c>
      <c r="BJ7">
        <v>5.31</v>
      </c>
      <c r="BK7">
        <v>5.42</v>
      </c>
      <c r="BL7">
        <v>3.2229999999999999</v>
      </c>
      <c r="BM7">
        <v>35.814999999999998</v>
      </c>
      <c r="BN7">
        <v>0.90569999999999995</v>
      </c>
      <c r="BO7" t="s">
        <v>17</v>
      </c>
      <c r="BP7">
        <v>5.31</v>
      </c>
      <c r="BQ7">
        <v>5.42</v>
      </c>
      <c r="BR7">
        <v>3.2440000000000002</v>
      </c>
      <c r="BS7">
        <v>36.046999999999997</v>
      </c>
      <c r="BT7">
        <v>0.92930000000000001</v>
      </c>
      <c r="BU7" t="s">
        <v>17</v>
      </c>
      <c r="BV7">
        <v>5.31</v>
      </c>
      <c r="BW7">
        <v>5.42</v>
      </c>
      <c r="BX7">
        <v>3.222</v>
      </c>
      <c r="BY7">
        <v>35.799999999999997</v>
      </c>
      <c r="BZ7">
        <v>0.93530000000000002</v>
      </c>
      <c r="CA7" t="s">
        <v>17</v>
      </c>
    </row>
    <row r="8" spans="1:79" x14ac:dyDescent="0.25">
      <c r="A8" t="s">
        <v>32</v>
      </c>
      <c r="B8">
        <v>71</v>
      </c>
      <c r="C8">
        <v>76</v>
      </c>
      <c r="D8" t="s">
        <v>38</v>
      </c>
      <c r="E8">
        <v>10.59</v>
      </c>
      <c r="F8">
        <v>2</v>
      </c>
      <c r="G8">
        <v>4</v>
      </c>
      <c r="H8">
        <v>10.64</v>
      </c>
      <c r="I8">
        <v>10.71</v>
      </c>
      <c r="J8">
        <v>7.6999999999999999E-2</v>
      </c>
      <c r="K8">
        <v>1.9139999999999999</v>
      </c>
      <c r="L8">
        <v>0.92530000000000001</v>
      </c>
      <c r="M8" t="s">
        <v>18</v>
      </c>
      <c r="N8">
        <v>10.64</v>
      </c>
      <c r="O8">
        <v>10.71</v>
      </c>
      <c r="P8">
        <v>4.7E-2</v>
      </c>
      <c r="Q8">
        <v>1.1659999999999999</v>
      </c>
      <c r="R8">
        <v>0.94989999999999997</v>
      </c>
      <c r="S8" t="s">
        <v>18</v>
      </c>
      <c r="T8">
        <v>10.64</v>
      </c>
      <c r="U8">
        <v>10.71</v>
      </c>
      <c r="V8">
        <v>6.8000000000000005E-2</v>
      </c>
      <c r="W8">
        <v>1.708</v>
      </c>
      <c r="X8">
        <v>0.95540000000000003</v>
      </c>
      <c r="Y8" t="s">
        <v>18</v>
      </c>
      <c r="Z8">
        <v>10.64</v>
      </c>
      <c r="AA8">
        <v>10.71</v>
      </c>
      <c r="AB8">
        <v>6.0999999999999999E-2</v>
      </c>
      <c r="AC8">
        <v>1.532</v>
      </c>
      <c r="AD8">
        <v>0.92459999999999998</v>
      </c>
      <c r="AE8" t="s">
        <v>18</v>
      </c>
      <c r="AF8">
        <v>10.64</v>
      </c>
      <c r="AG8">
        <v>10.71</v>
      </c>
      <c r="AH8">
        <v>0.06</v>
      </c>
      <c r="AI8">
        <v>1.498</v>
      </c>
      <c r="AJ8">
        <v>0.93940000000000001</v>
      </c>
      <c r="AK8" t="s">
        <v>18</v>
      </c>
      <c r="AL8">
        <v>10.64</v>
      </c>
      <c r="AM8">
        <v>10.71</v>
      </c>
      <c r="AN8">
        <v>6.4000000000000001E-2</v>
      </c>
      <c r="AO8">
        <v>1.591</v>
      </c>
      <c r="AP8">
        <v>0.94379999999999997</v>
      </c>
      <c r="AQ8" t="s">
        <v>18</v>
      </c>
      <c r="AR8">
        <v>10.64</v>
      </c>
      <c r="AS8">
        <v>10.71</v>
      </c>
      <c r="AT8">
        <v>8.1000000000000003E-2</v>
      </c>
      <c r="AU8">
        <v>2.032</v>
      </c>
      <c r="AV8">
        <v>0.92010000000000003</v>
      </c>
      <c r="AW8" t="s">
        <v>18</v>
      </c>
      <c r="AX8">
        <v>10.64</v>
      </c>
      <c r="AY8">
        <v>10.71</v>
      </c>
      <c r="AZ8">
        <v>2.9000000000000001E-2</v>
      </c>
      <c r="BA8">
        <v>0.72299999999999998</v>
      </c>
      <c r="BB8">
        <v>0.94499999999999995</v>
      </c>
      <c r="BC8" t="s">
        <v>18</v>
      </c>
      <c r="BD8">
        <v>10.64</v>
      </c>
      <c r="BE8">
        <v>10.71</v>
      </c>
      <c r="BF8">
        <v>8.3000000000000004E-2</v>
      </c>
      <c r="BG8">
        <v>2.0779999999999998</v>
      </c>
      <c r="BH8">
        <v>0.95030000000000003</v>
      </c>
      <c r="BI8" t="s">
        <v>18</v>
      </c>
      <c r="BJ8">
        <v>10.64</v>
      </c>
      <c r="BK8">
        <v>10.71</v>
      </c>
      <c r="BL8">
        <v>0.16800000000000001</v>
      </c>
      <c r="BM8">
        <v>4.1980000000000004</v>
      </c>
      <c r="BN8">
        <v>0.88539999999999996</v>
      </c>
      <c r="BO8" t="s">
        <v>18</v>
      </c>
      <c r="BP8">
        <v>10.64</v>
      </c>
      <c r="BQ8">
        <v>10.71</v>
      </c>
      <c r="BR8">
        <v>0.19700000000000001</v>
      </c>
      <c r="BS8">
        <v>4.9269999999999996</v>
      </c>
      <c r="BT8">
        <v>0.91339999999999999</v>
      </c>
      <c r="BU8" t="s">
        <v>18</v>
      </c>
      <c r="BV8">
        <v>10.64</v>
      </c>
      <c r="BW8">
        <v>10.71</v>
      </c>
      <c r="BX8">
        <v>0.17499999999999999</v>
      </c>
      <c r="BY8">
        <v>4.3630000000000004</v>
      </c>
      <c r="BZ8">
        <v>0.91979999999999995</v>
      </c>
      <c r="CA8" t="s">
        <v>18</v>
      </c>
    </row>
    <row r="9" spans="1:79" x14ac:dyDescent="0.25">
      <c r="A9" t="s">
        <v>32</v>
      </c>
      <c r="B9">
        <v>77</v>
      </c>
      <c r="C9">
        <v>84</v>
      </c>
      <c r="D9" t="s">
        <v>39</v>
      </c>
      <c r="E9">
        <v>6.28</v>
      </c>
      <c r="F9">
        <v>2</v>
      </c>
      <c r="G9">
        <v>6</v>
      </c>
      <c r="H9">
        <v>6.13</v>
      </c>
      <c r="I9">
        <v>6.2</v>
      </c>
      <c r="J9">
        <v>2.5049999999999999</v>
      </c>
      <c r="K9">
        <v>41.758000000000003</v>
      </c>
      <c r="L9">
        <v>0.85599999999999998</v>
      </c>
      <c r="M9" t="s">
        <v>18</v>
      </c>
      <c r="N9">
        <v>6.06</v>
      </c>
      <c r="O9">
        <v>6.15</v>
      </c>
      <c r="P9">
        <v>2.6680000000000001</v>
      </c>
      <c r="Q9">
        <v>44.470999999999997</v>
      </c>
      <c r="R9">
        <v>0.84699999999999998</v>
      </c>
      <c r="S9" t="s">
        <v>18</v>
      </c>
      <c r="T9">
        <v>6.06</v>
      </c>
      <c r="U9">
        <v>6.15</v>
      </c>
      <c r="V9">
        <v>2.5859999999999999</v>
      </c>
      <c r="W9">
        <v>43.094000000000001</v>
      </c>
      <c r="X9">
        <v>0.87649999999999995</v>
      </c>
      <c r="Y9" t="s">
        <v>18</v>
      </c>
      <c r="Z9">
        <v>6.07</v>
      </c>
      <c r="AA9">
        <v>6.15</v>
      </c>
      <c r="AB9">
        <v>3.3279999999999998</v>
      </c>
      <c r="AC9">
        <v>55.462000000000003</v>
      </c>
      <c r="AD9">
        <v>0.81200000000000006</v>
      </c>
      <c r="AE9" t="s">
        <v>18</v>
      </c>
      <c r="AF9">
        <v>6.16</v>
      </c>
      <c r="AG9">
        <v>6.24</v>
      </c>
      <c r="AH9">
        <v>3.2759999999999998</v>
      </c>
      <c r="AI9">
        <v>54.594000000000001</v>
      </c>
      <c r="AJ9">
        <v>0.81310000000000004</v>
      </c>
      <c r="AK9" t="s">
        <v>18</v>
      </c>
      <c r="AL9">
        <v>6.13</v>
      </c>
      <c r="AM9">
        <v>6.2</v>
      </c>
      <c r="AN9">
        <v>3.2389999999999999</v>
      </c>
      <c r="AO9">
        <v>53.975999999999999</v>
      </c>
      <c r="AP9">
        <v>0.85850000000000004</v>
      </c>
      <c r="AQ9" t="s">
        <v>18</v>
      </c>
      <c r="AR9">
        <v>6.07</v>
      </c>
      <c r="AS9">
        <v>6.15</v>
      </c>
      <c r="AT9">
        <v>3.879</v>
      </c>
      <c r="AU9">
        <v>64.656000000000006</v>
      </c>
      <c r="AV9">
        <v>0.84289999999999998</v>
      </c>
      <c r="AW9" t="s">
        <v>18</v>
      </c>
      <c r="AX9">
        <v>6.07</v>
      </c>
      <c r="AY9">
        <v>6.15</v>
      </c>
      <c r="AZ9">
        <v>3.923</v>
      </c>
      <c r="BA9">
        <v>65.384</v>
      </c>
      <c r="BB9">
        <v>0.83919999999999995</v>
      </c>
      <c r="BC9" t="s">
        <v>18</v>
      </c>
      <c r="BD9">
        <v>6.12</v>
      </c>
      <c r="BE9">
        <v>6.19</v>
      </c>
      <c r="BF9">
        <v>3.8380000000000001</v>
      </c>
      <c r="BG9">
        <v>63.970999999999997</v>
      </c>
      <c r="BH9">
        <v>0.88449999999999995</v>
      </c>
      <c r="BI9" t="s">
        <v>18</v>
      </c>
      <c r="BJ9">
        <v>6.06</v>
      </c>
      <c r="BK9">
        <v>6.15</v>
      </c>
      <c r="BL9">
        <v>4.7430000000000003</v>
      </c>
      <c r="BM9">
        <v>79.052000000000007</v>
      </c>
      <c r="BN9">
        <v>0.7641</v>
      </c>
      <c r="BO9" t="s">
        <v>18</v>
      </c>
      <c r="BP9">
        <v>6.07</v>
      </c>
      <c r="BQ9">
        <v>6.15</v>
      </c>
      <c r="BR9">
        <v>4.8280000000000003</v>
      </c>
      <c r="BS9">
        <v>80.474999999999994</v>
      </c>
      <c r="BT9">
        <v>0.7923</v>
      </c>
      <c r="BU9" t="s">
        <v>18</v>
      </c>
      <c r="BV9">
        <v>6.07</v>
      </c>
      <c r="BW9">
        <v>6.15</v>
      </c>
      <c r="BX9">
        <v>4.6920000000000002</v>
      </c>
      <c r="BY9">
        <v>78.2</v>
      </c>
      <c r="BZ9">
        <v>0.84689999999999999</v>
      </c>
      <c r="CA9" t="s">
        <v>18</v>
      </c>
    </row>
    <row r="10" spans="1:79" x14ac:dyDescent="0.25">
      <c r="A10" t="s">
        <v>32</v>
      </c>
      <c r="B10">
        <v>79</v>
      </c>
      <c r="C10">
        <v>84</v>
      </c>
      <c r="D10" t="s">
        <v>40</v>
      </c>
      <c r="E10">
        <v>6.27</v>
      </c>
      <c r="F10">
        <v>1</v>
      </c>
      <c r="G10">
        <v>4</v>
      </c>
      <c r="H10">
        <v>6.19</v>
      </c>
      <c r="I10">
        <v>6.28</v>
      </c>
      <c r="J10">
        <v>2.4980000000000002</v>
      </c>
      <c r="K10">
        <v>62.457999999999998</v>
      </c>
      <c r="L10">
        <v>0.90959999999999996</v>
      </c>
      <c r="M10" t="s">
        <v>18</v>
      </c>
      <c r="N10">
        <v>6.18</v>
      </c>
      <c r="O10">
        <v>6.27</v>
      </c>
      <c r="P10">
        <v>2.4910000000000001</v>
      </c>
      <c r="Q10">
        <v>62.267000000000003</v>
      </c>
      <c r="R10">
        <v>0.91449999999999998</v>
      </c>
      <c r="S10" t="s">
        <v>18</v>
      </c>
      <c r="T10">
        <v>6.18</v>
      </c>
      <c r="U10">
        <v>6.27</v>
      </c>
      <c r="V10">
        <v>2.585</v>
      </c>
      <c r="W10">
        <v>64.632000000000005</v>
      </c>
      <c r="X10">
        <v>0.91469999999999996</v>
      </c>
      <c r="Y10" t="s">
        <v>18</v>
      </c>
      <c r="Z10">
        <v>6.18</v>
      </c>
      <c r="AA10">
        <v>6.28</v>
      </c>
      <c r="AB10">
        <v>3.1749999999999998</v>
      </c>
      <c r="AC10">
        <v>79.370999999999995</v>
      </c>
      <c r="AD10">
        <v>0.92279999999999995</v>
      </c>
      <c r="AE10" t="s">
        <v>18</v>
      </c>
      <c r="AF10">
        <v>6.19</v>
      </c>
      <c r="AG10">
        <v>6.28</v>
      </c>
      <c r="AH10">
        <v>3.1949999999999998</v>
      </c>
      <c r="AI10">
        <v>79.873999999999995</v>
      </c>
      <c r="AJ10">
        <v>0.88339999999999996</v>
      </c>
      <c r="AK10" t="s">
        <v>18</v>
      </c>
      <c r="AL10">
        <v>6.18</v>
      </c>
      <c r="AM10">
        <v>6.28</v>
      </c>
      <c r="AN10">
        <v>3.2149999999999999</v>
      </c>
      <c r="AO10">
        <v>80.384</v>
      </c>
      <c r="AP10">
        <v>0.90210000000000001</v>
      </c>
      <c r="AQ10" t="s">
        <v>18</v>
      </c>
      <c r="AR10">
        <v>6.18</v>
      </c>
      <c r="AS10">
        <v>6.28</v>
      </c>
      <c r="AT10">
        <v>3.4319999999999999</v>
      </c>
      <c r="AU10">
        <v>85.802999999999997</v>
      </c>
      <c r="AV10">
        <v>0.93530000000000002</v>
      </c>
      <c r="AW10" t="s">
        <v>18</v>
      </c>
      <c r="AX10">
        <v>6.18</v>
      </c>
      <c r="AY10">
        <v>6.27</v>
      </c>
      <c r="AZ10">
        <v>3.4889999999999999</v>
      </c>
      <c r="BA10">
        <v>87.234999999999999</v>
      </c>
      <c r="BB10">
        <v>0.9224</v>
      </c>
      <c r="BC10" t="s">
        <v>18</v>
      </c>
      <c r="BD10">
        <v>6.19</v>
      </c>
      <c r="BE10">
        <v>6.28</v>
      </c>
      <c r="BF10">
        <v>3.4420000000000002</v>
      </c>
      <c r="BG10">
        <v>86.054000000000002</v>
      </c>
      <c r="BH10">
        <v>0.92090000000000005</v>
      </c>
      <c r="BI10" t="s">
        <v>18</v>
      </c>
      <c r="BJ10">
        <v>6.18</v>
      </c>
      <c r="BK10">
        <v>6.27</v>
      </c>
      <c r="BL10">
        <v>3.43</v>
      </c>
      <c r="BM10">
        <v>85.751000000000005</v>
      </c>
      <c r="BN10">
        <v>0.9103</v>
      </c>
      <c r="BO10" t="s">
        <v>18</v>
      </c>
      <c r="BP10">
        <v>6.23</v>
      </c>
      <c r="BQ10">
        <v>6.31</v>
      </c>
      <c r="BR10">
        <v>3.4049999999999998</v>
      </c>
      <c r="BS10">
        <v>85.123000000000005</v>
      </c>
      <c r="BT10">
        <v>0.92100000000000004</v>
      </c>
      <c r="BU10" t="s">
        <v>18</v>
      </c>
      <c r="BV10">
        <v>6.23</v>
      </c>
      <c r="BW10">
        <v>6.31</v>
      </c>
      <c r="BX10">
        <v>3.3380000000000001</v>
      </c>
      <c r="BY10">
        <v>83.441000000000003</v>
      </c>
      <c r="BZ10">
        <v>0.90269999999999995</v>
      </c>
      <c r="CA10" t="s">
        <v>18</v>
      </c>
    </row>
    <row r="11" spans="1:79" x14ac:dyDescent="0.25">
      <c r="A11" t="s">
        <v>32</v>
      </c>
      <c r="B11">
        <v>87</v>
      </c>
      <c r="C11">
        <v>99</v>
      </c>
      <c r="D11" t="s">
        <v>41</v>
      </c>
      <c r="E11">
        <v>10.38</v>
      </c>
      <c r="F11">
        <v>2</v>
      </c>
      <c r="G11">
        <v>10</v>
      </c>
      <c r="H11">
        <v>10.4</v>
      </c>
      <c r="I11">
        <v>10.48</v>
      </c>
      <c r="J11">
        <v>0.45100000000000001</v>
      </c>
      <c r="K11">
        <v>4.5110000000000001</v>
      </c>
      <c r="L11">
        <v>0.92369999999999997</v>
      </c>
      <c r="M11" t="s">
        <v>18</v>
      </c>
      <c r="N11">
        <v>10.4</v>
      </c>
      <c r="O11">
        <v>10.48</v>
      </c>
      <c r="P11">
        <v>0.39200000000000002</v>
      </c>
      <c r="Q11">
        <v>3.9249999999999998</v>
      </c>
      <c r="R11">
        <v>0.92810000000000004</v>
      </c>
      <c r="S11" t="s">
        <v>18</v>
      </c>
      <c r="T11">
        <v>10.4</v>
      </c>
      <c r="U11">
        <v>10.48</v>
      </c>
      <c r="V11">
        <v>0.42099999999999999</v>
      </c>
      <c r="W11">
        <v>4.2080000000000002</v>
      </c>
      <c r="X11">
        <v>0.9153</v>
      </c>
      <c r="Y11" t="s">
        <v>18</v>
      </c>
      <c r="Z11">
        <v>10.4</v>
      </c>
      <c r="AA11">
        <v>10.48</v>
      </c>
      <c r="AB11">
        <v>0.83299999999999996</v>
      </c>
      <c r="AC11">
        <v>8.327</v>
      </c>
      <c r="AD11">
        <v>0.90200000000000002</v>
      </c>
      <c r="AE11" t="s">
        <v>18</v>
      </c>
      <c r="AF11">
        <v>10.4</v>
      </c>
      <c r="AG11">
        <v>10.48</v>
      </c>
      <c r="AH11">
        <v>0.80100000000000005</v>
      </c>
      <c r="AI11">
        <v>8.0060000000000002</v>
      </c>
      <c r="AJ11">
        <v>0.90410000000000001</v>
      </c>
      <c r="AK11" t="s">
        <v>18</v>
      </c>
      <c r="AL11">
        <v>10.4</v>
      </c>
      <c r="AM11">
        <v>10.48</v>
      </c>
      <c r="AN11">
        <v>0.65700000000000003</v>
      </c>
      <c r="AO11">
        <v>6.5720000000000001</v>
      </c>
      <c r="AP11">
        <v>0.92969999999999997</v>
      </c>
      <c r="AQ11" t="s">
        <v>18</v>
      </c>
      <c r="AR11">
        <v>10.4</v>
      </c>
      <c r="AS11">
        <v>10.48</v>
      </c>
      <c r="AT11">
        <v>1.0489999999999999</v>
      </c>
      <c r="AU11">
        <v>10.486000000000001</v>
      </c>
      <c r="AV11">
        <v>0.90349999999999997</v>
      </c>
      <c r="AW11" t="s">
        <v>18</v>
      </c>
      <c r="AX11">
        <v>10.4</v>
      </c>
      <c r="AY11">
        <v>10.48</v>
      </c>
      <c r="AZ11">
        <v>1.006</v>
      </c>
      <c r="BA11">
        <v>10.061</v>
      </c>
      <c r="BB11">
        <v>0.8972</v>
      </c>
      <c r="BC11" t="s">
        <v>18</v>
      </c>
      <c r="BD11">
        <v>10.38</v>
      </c>
      <c r="BE11">
        <v>10.46</v>
      </c>
      <c r="BF11">
        <v>0.91800000000000004</v>
      </c>
      <c r="BG11">
        <v>9.1790000000000003</v>
      </c>
      <c r="BH11">
        <v>0.87990000000000002</v>
      </c>
      <c r="BI11" t="s">
        <v>18</v>
      </c>
      <c r="BJ11">
        <v>10.39</v>
      </c>
      <c r="BK11">
        <v>10.48</v>
      </c>
      <c r="BL11">
        <v>1.571</v>
      </c>
      <c r="BM11">
        <v>15.715</v>
      </c>
      <c r="BN11">
        <v>0.86129999999999995</v>
      </c>
      <c r="BO11" t="s">
        <v>18</v>
      </c>
      <c r="BP11">
        <v>10.4</v>
      </c>
      <c r="BQ11">
        <v>10.48</v>
      </c>
      <c r="BR11">
        <v>1.5409999999999999</v>
      </c>
      <c r="BS11">
        <v>15.404999999999999</v>
      </c>
      <c r="BT11">
        <v>0.88859999999999995</v>
      </c>
      <c r="BU11" t="s">
        <v>18</v>
      </c>
      <c r="BV11">
        <v>10.42</v>
      </c>
      <c r="BW11">
        <v>10.51</v>
      </c>
      <c r="BX11">
        <v>1.4510000000000001</v>
      </c>
      <c r="BY11">
        <v>14.509</v>
      </c>
      <c r="BZ11">
        <v>0.81640000000000001</v>
      </c>
      <c r="CA11" t="s">
        <v>18</v>
      </c>
    </row>
    <row r="12" spans="1:79" x14ac:dyDescent="0.25">
      <c r="A12" t="s">
        <v>32</v>
      </c>
      <c r="B12">
        <v>88</v>
      </c>
      <c r="C12">
        <v>98</v>
      </c>
      <c r="D12" t="s">
        <v>42</v>
      </c>
      <c r="E12">
        <v>8.43</v>
      </c>
      <c r="F12">
        <v>4</v>
      </c>
      <c r="G12">
        <v>8</v>
      </c>
      <c r="H12">
        <v>8.58</v>
      </c>
      <c r="I12">
        <v>8.67</v>
      </c>
      <c r="J12">
        <v>0.45300000000000001</v>
      </c>
      <c r="K12">
        <v>5.665</v>
      </c>
      <c r="L12">
        <v>0.87580000000000002</v>
      </c>
      <c r="M12" t="s">
        <v>18</v>
      </c>
      <c r="N12">
        <v>8.57</v>
      </c>
      <c r="O12">
        <v>8.67</v>
      </c>
      <c r="P12">
        <v>0.41399999999999998</v>
      </c>
      <c r="Q12">
        <v>5.17</v>
      </c>
      <c r="R12">
        <v>0.91839999999999999</v>
      </c>
      <c r="S12" t="s">
        <v>18</v>
      </c>
      <c r="T12">
        <v>8.57</v>
      </c>
      <c r="U12">
        <v>8.67</v>
      </c>
      <c r="V12">
        <v>0.442</v>
      </c>
      <c r="W12">
        <v>5.5229999999999997</v>
      </c>
      <c r="X12">
        <v>0.92610000000000003</v>
      </c>
      <c r="Y12" t="s">
        <v>18</v>
      </c>
      <c r="Z12">
        <v>8.58</v>
      </c>
      <c r="AA12">
        <v>8.67</v>
      </c>
      <c r="AB12">
        <v>0.96899999999999997</v>
      </c>
      <c r="AC12">
        <v>12.114000000000001</v>
      </c>
      <c r="AD12">
        <v>0.87790000000000001</v>
      </c>
      <c r="AE12" t="s">
        <v>18</v>
      </c>
      <c r="AF12">
        <v>8.58</v>
      </c>
      <c r="AG12">
        <v>8.67</v>
      </c>
      <c r="AH12">
        <v>0.97899999999999998</v>
      </c>
      <c r="AI12">
        <v>12.241</v>
      </c>
      <c r="AJ12">
        <v>0.85940000000000005</v>
      </c>
      <c r="AK12" t="s">
        <v>18</v>
      </c>
      <c r="AL12">
        <v>8.58</v>
      </c>
      <c r="AM12">
        <v>8.67</v>
      </c>
      <c r="AN12">
        <v>0.878</v>
      </c>
      <c r="AO12">
        <v>10.974</v>
      </c>
      <c r="AP12">
        <v>0.88660000000000005</v>
      </c>
      <c r="AQ12" t="s">
        <v>18</v>
      </c>
      <c r="AR12">
        <v>8.58</v>
      </c>
      <c r="AS12">
        <v>8.67</v>
      </c>
      <c r="AT12">
        <v>1.2230000000000001</v>
      </c>
      <c r="AU12">
        <v>15.291</v>
      </c>
      <c r="AV12">
        <v>0.86890000000000001</v>
      </c>
      <c r="AW12" t="s">
        <v>18</v>
      </c>
      <c r="AX12">
        <v>8.57</v>
      </c>
      <c r="AY12">
        <v>8.66</v>
      </c>
      <c r="AZ12">
        <v>1.129</v>
      </c>
      <c r="BA12">
        <v>14.113</v>
      </c>
      <c r="BB12">
        <v>0.86450000000000005</v>
      </c>
      <c r="BC12" t="s">
        <v>18</v>
      </c>
      <c r="BD12">
        <v>8.5399999999999991</v>
      </c>
      <c r="BE12">
        <v>8.61</v>
      </c>
      <c r="BF12">
        <v>1.012</v>
      </c>
      <c r="BG12">
        <v>12.653</v>
      </c>
      <c r="BH12">
        <v>0.90610000000000002</v>
      </c>
      <c r="BI12" t="s">
        <v>18</v>
      </c>
      <c r="BJ12">
        <v>8.57</v>
      </c>
      <c r="BK12">
        <v>8.67</v>
      </c>
      <c r="BL12">
        <v>1.6950000000000001</v>
      </c>
      <c r="BM12">
        <v>21.184999999999999</v>
      </c>
      <c r="BN12">
        <v>0.83069999999999999</v>
      </c>
      <c r="BO12" t="s">
        <v>18</v>
      </c>
      <c r="BP12">
        <v>8.58</v>
      </c>
      <c r="BQ12">
        <v>8.67</v>
      </c>
      <c r="BR12">
        <v>1.589</v>
      </c>
      <c r="BS12">
        <v>19.867999999999999</v>
      </c>
      <c r="BT12">
        <v>0.86729999999999996</v>
      </c>
      <c r="BU12" t="s">
        <v>18</v>
      </c>
      <c r="BV12">
        <v>8.5299999999999994</v>
      </c>
      <c r="BW12">
        <v>8.61</v>
      </c>
      <c r="BX12">
        <v>1.4530000000000001</v>
      </c>
      <c r="BY12">
        <v>18.167999999999999</v>
      </c>
      <c r="BZ12">
        <v>0.88109999999999999</v>
      </c>
      <c r="CA12" t="s">
        <v>18</v>
      </c>
    </row>
    <row r="13" spans="1:79" x14ac:dyDescent="0.25">
      <c r="A13" t="s">
        <v>32</v>
      </c>
      <c r="B13">
        <v>88</v>
      </c>
      <c r="C13">
        <v>99</v>
      </c>
      <c r="D13" t="s">
        <v>43</v>
      </c>
      <c r="E13">
        <v>9.8800000000000008</v>
      </c>
      <c r="F13">
        <v>4</v>
      </c>
      <c r="G13">
        <v>9</v>
      </c>
      <c r="H13">
        <v>9.85</v>
      </c>
      <c r="I13">
        <v>10.38</v>
      </c>
      <c r="J13">
        <v>0.46800000000000003</v>
      </c>
      <c r="K13">
        <v>5.1950000000000003</v>
      </c>
      <c r="L13">
        <v>0.93230000000000002</v>
      </c>
      <c r="M13" t="s">
        <v>17</v>
      </c>
      <c r="N13">
        <v>9.84</v>
      </c>
      <c r="O13">
        <v>10.38</v>
      </c>
      <c r="P13">
        <v>0.41599999999999998</v>
      </c>
      <c r="Q13">
        <v>4.617</v>
      </c>
      <c r="R13">
        <v>0.93210000000000004</v>
      </c>
      <c r="S13" t="s">
        <v>17</v>
      </c>
      <c r="T13">
        <v>9.84</v>
      </c>
      <c r="U13">
        <v>10.38</v>
      </c>
      <c r="V13">
        <v>0.46</v>
      </c>
      <c r="W13">
        <v>5.1100000000000003</v>
      </c>
      <c r="X13">
        <v>0.94340000000000002</v>
      </c>
      <c r="Y13" t="s">
        <v>17</v>
      </c>
      <c r="Z13">
        <v>9.84</v>
      </c>
      <c r="AA13">
        <v>10.38</v>
      </c>
      <c r="AB13">
        <v>0.871</v>
      </c>
      <c r="AC13">
        <v>9.68</v>
      </c>
      <c r="AD13">
        <v>0.94079999999999997</v>
      </c>
      <c r="AE13" t="s">
        <v>17</v>
      </c>
      <c r="AF13">
        <v>9.85</v>
      </c>
      <c r="AG13">
        <v>10.38</v>
      </c>
      <c r="AH13">
        <v>0.81</v>
      </c>
      <c r="AI13">
        <v>9.0020000000000007</v>
      </c>
      <c r="AJ13">
        <v>0.94320000000000004</v>
      </c>
      <c r="AK13" t="s">
        <v>17</v>
      </c>
      <c r="AL13">
        <v>9.85</v>
      </c>
      <c r="AM13">
        <v>10.38</v>
      </c>
      <c r="AN13">
        <v>0.78</v>
      </c>
      <c r="AO13">
        <v>8.67</v>
      </c>
      <c r="AP13">
        <v>0.9274</v>
      </c>
      <c r="AQ13" t="s">
        <v>17</v>
      </c>
      <c r="AR13">
        <v>9.84</v>
      </c>
      <c r="AS13">
        <v>10.38</v>
      </c>
      <c r="AT13">
        <v>1.1080000000000001</v>
      </c>
      <c r="AU13">
        <v>12.313000000000001</v>
      </c>
      <c r="AV13">
        <v>0.93400000000000005</v>
      </c>
      <c r="AW13" t="s">
        <v>17</v>
      </c>
      <c r="AX13">
        <v>9.85</v>
      </c>
      <c r="AY13">
        <v>10.38</v>
      </c>
      <c r="AZ13">
        <v>1.0169999999999999</v>
      </c>
      <c r="BA13">
        <v>11.304</v>
      </c>
      <c r="BB13">
        <v>0.94230000000000003</v>
      </c>
      <c r="BC13" t="s">
        <v>17</v>
      </c>
      <c r="BD13">
        <v>9.85</v>
      </c>
      <c r="BE13">
        <v>10.38</v>
      </c>
      <c r="BF13">
        <v>0.879</v>
      </c>
      <c r="BG13">
        <v>9.7690000000000001</v>
      </c>
      <c r="BH13">
        <v>0.9425</v>
      </c>
      <c r="BI13" t="s">
        <v>17</v>
      </c>
      <c r="BJ13">
        <v>9.84</v>
      </c>
      <c r="BK13">
        <v>10.38</v>
      </c>
      <c r="BL13">
        <v>1.619</v>
      </c>
      <c r="BM13">
        <v>17.986999999999998</v>
      </c>
      <c r="BN13">
        <v>0.92130000000000001</v>
      </c>
      <c r="BO13" t="s">
        <v>17</v>
      </c>
      <c r="BP13">
        <v>9.84</v>
      </c>
      <c r="BQ13">
        <v>10.38</v>
      </c>
      <c r="BR13">
        <v>1.573</v>
      </c>
      <c r="BS13">
        <v>17.481999999999999</v>
      </c>
      <c r="BT13">
        <v>0.92579999999999996</v>
      </c>
      <c r="BU13" t="s">
        <v>17</v>
      </c>
      <c r="BV13">
        <v>9.89</v>
      </c>
      <c r="BW13">
        <v>10</v>
      </c>
      <c r="BX13">
        <v>1.411</v>
      </c>
      <c r="BY13">
        <v>15.68</v>
      </c>
      <c r="BZ13">
        <v>0.93510000000000004</v>
      </c>
      <c r="CA13" t="s">
        <v>17</v>
      </c>
    </row>
    <row r="14" spans="1:79" x14ac:dyDescent="0.25">
      <c r="A14" t="s">
        <v>32</v>
      </c>
      <c r="B14">
        <v>100</v>
      </c>
      <c r="C14">
        <v>106</v>
      </c>
      <c r="D14" t="s">
        <v>44</v>
      </c>
      <c r="E14">
        <v>5.9</v>
      </c>
      <c r="F14">
        <v>1</v>
      </c>
      <c r="G14">
        <v>5</v>
      </c>
      <c r="H14">
        <v>6</v>
      </c>
      <c r="I14">
        <v>6.09</v>
      </c>
      <c r="J14">
        <v>1.736</v>
      </c>
      <c r="K14">
        <v>34.715000000000003</v>
      </c>
      <c r="L14">
        <v>0.92449999999999999</v>
      </c>
      <c r="M14" t="s">
        <v>18</v>
      </c>
      <c r="N14">
        <v>6</v>
      </c>
      <c r="O14">
        <v>6.09</v>
      </c>
      <c r="P14">
        <v>1.706</v>
      </c>
      <c r="Q14">
        <v>34.122</v>
      </c>
      <c r="R14">
        <v>0.92649999999999999</v>
      </c>
      <c r="S14" t="s">
        <v>17</v>
      </c>
      <c r="T14">
        <v>5.99</v>
      </c>
      <c r="U14">
        <v>6.09</v>
      </c>
      <c r="V14">
        <v>1.776</v>
      </c>
      <c r="W14">
        <v>35.53</v>
      </c>
      <c r="X14">
        <v>0.89</v>
      </c>
      <c r="Y14" t="s">
        <v>18</v>
      </c>
      <c r="Z14">
        <v>6</v>
      </c>
      <c r="AA14">
        <v>6.09</v>
      </c>
      <c r="AB14">
        <v>2.7509999999999999</v>
      </c>
      <c r="AC14">
        <v>55.029000000000003</v>
      </c>
      <c r="AD14">
        <v>0.92090000000000005</v>
      </c>
      <c r="AE14" t="s">
        <v>18</v>
      </c>
      <c r="AF14">
        <v>6</v>
      </c>
      <c r="AG14">
        <v>6.09</v>
      </c>
      <c r="AH14">
        <v>2.66</v>
      </c>
      <c r="AI14">
        <v>53.197000000000003</v>
      </c>
      <c r="AJ14">
        <v>0.89400000000000002</v>
      </c>
      <c r="AK14" t="s">
        <v>18</v>
      </c>
      <c r="AL14">
        <v>6</v>
      </c>
      <c r="AM14">
        <v>6.09</v>
      </c>
      <c r="AN14">
        <v>2.6869999999999998</v>
      </c>
      <c r="AO14">
        <v>53.749000000000002</v>
      </c>
      <c r="AP14">
        <v>0.90539999999999998</v>
      </c>
      <c r="AQ14" t="s">
        <v>18</v>
      </c>
      <c r="AR14">
        <v>6</v>
      </c>
      <c r="AS14">
        <v>6.09</v>
      </c>
      <c r="AT14">
        <v>3.0339999999999998</v>
      </c>
      <c r="AU14">
        <v>60.679000000000002</v>
      </c>
      <c r="AV14">
        <v>0.90980000000000005</v>
      </c>
      <c r="AW14" t="s">
        <v>17</v>
      </c>
      <c r="AX14">
        <v>6</v>
      </c>
      <c r="AY14">
        <v>6.09</v>
      </c>
      <c r="AZ14">
        <v>3.0870000000000002</v>
      </c>
      <c r="BA14">
        <v>61.744</v>
      </c>
      <c r="BB14">
        <v>0.8931</v>
      </c>
      <c r="BC14" t="s">
        <v>18</v>
      </c>
      <c r="BD14">
        <v>6</v>
      </c>
      <c r="BE14">
        <v>6.09</v>
      </c>
      <c r="BF14">
        <v>2.9790000000000001</v>
      </c>
      <c r="BG14">
        <v>59.570999999999998</v>
      </c>
      <c r="BH14">
        <v>0.90369999999999995</v>
      </c>
      <c r="BI14" t="s">
        <v>18</v>
      </c>
      <c r="BJ14">
        <v>6</v>
      </c>
      <c r="BK14">
        <v>6.09</v>
      </c>
      <c r="BL14">
        <v>3.1560000000000001</v>
      </c>
      <c r="BM14">
        <v>63.128</v>
      </c>
      <c r="BN14">
        <v>0.92190000000000005</v>
      </c>
      <c r="BO14" t="s">
        <v>18</v>
      </c>
      <c r="BP14">
        <v>6</v>
      </c>
      <c r="BQ14">
        <v>6.09</v>
      </c>
      <c r="BR14">
        <v>3.1459999999999999</v>
      </c>
      <c r="BS14">
        <v>62.91</v>
      </c>
      <c r="BT14">
        <v>0.91900000000000004</v>
      </c>
      <c r="BU14" t="s">
        <v>17</v>
      </c>
      <c r="BV14">
        <v>6</v>
      </c>
      <c r="BW14">
        <v>6.09</v>
      </c>
      <c r="BX14">
        <v>3.105</v>
      </c>
      <c r="BY14">
        <v>62.107999999999997</v>
      </c>
      <c r="BZ14">
        <v>0.90439999999999998</v>
      </c>
      <c r="CA14" t="s">
        <v>17</v>
      </c>
    </row>
    <row r="15" spans="1:79" x14ac:dyDescent="0.25">
      <c r="A15" t="s">
        <v>32</v>
      </c>
      <c r="B15">
        <v>107</v>
      </c>
      <c r="C15">
        <v>118</v>
      </c>
      <c r="D15" t="s">
        <v>45</v>
      </c>
      <c r="E15">
        <v>9.4499999999999993</v>
      </c>
      <c r="F15">
        <v>2</v>
      </c>
      <c r="G15">
        <v>10</v>
      </c>
      <c r="H15">
        <v>9.41</v>
      </c>
      <c r="I15">
        <v>9.48</v>
      </c>
      <c r="J15">
        <v>1.448</v>
      </c>
      <c r="K15">
        <v>14.478</v>
      </c>
      <c r="L15">
        <v>0.85160000000000002</v>
      </c>
      <c r="M15" t="s">
        <v>18</v>
      </c>
      <c r="N15">
        <v>9.4</v>
      </c>
      <c r="O15">
        <v>9.4700000000000006</v>
      </c>
      <c r="P15">
        <v>1.3260000000000001</v>
      </c>
      <c r="Q15">
        <v>13.262</v>
      </c>
      <c r="R15">
        <v>0.93059999999999998</v>
      </c>
      <c r="S15" t="s">
        <v>17</v>
      </c>
      <c r="T15">
        <v>9.41</v>
      </c>
      <c r="U15">
        <v>9.4700000000000006</v>
      </c>
      <c r="V15">
        <v>1.355</v>
      </c>
      <c r="W15">
        <v>13.553000000000001</v>
      </c>
      <c r="X15">
        <v>0.91959999999999997</v>
      </c>
      <c r="Y15" t="s">
        <v>17</v>
      </c>
      <c r="Z15">
        <v>9.41</v>
      </c>
      <c r="AA15">
        <v>9.4700000000000006</v>
      </c>
      <c r="AB15">
        <v>2.302</v>
      </c>
      <c r="AC15">
        <v>23.016999999999999</v>
      </c>
      <c r="AD15">
        <v>0.89280000000000004</v>
      </c>
      <c r="AE15" t="s">
        <v>17</v>
      </c>
      <c r="AF15">
        <v>9.41</v>
      </c>
      <c r="AG15">
        <v>9.48</v>
      </c>
      <c r="AH15">
        <v>2.222</v>
      </c>
      <c r="AI15">
        <v>22.219000000000001</v>
      </c>
      <c r="AJ15">
        <v>0.84379999999999999</v>
      </c>
      <c r="AK15" t="s">
        <v>18</v>
      </c>
      <c r="AL15">
        <v>9.41</v>
      </c>
      <c r="AM15">
        <v>9.48</v>
      </c>
      <c r="AN15">
        <v>2.1779999999999999</v>
      </c>
      <c r="AO15">
        <v>21.780999999999999</v>
      </c>
      <c r="AP15">
        <v>0.92</v>
      </c>
      <c r="AQ15" t="s">
        <v>17</v>
      </c>
      <c r="AR15">
        <v>9.41</v>
      </c>
      <c r="AS15">
        <v>9.48</v>
      </c>
      <c r="AT15">
        <v>3.57</v>
      </c>
      <c r="AU15">
        <v>35.703000000000003</v>
      </c>
      <c r="AV15">
        <v>0.89729999999999999</v>
      </c>
      <c r="AW15" t="s">
        <v>17</v>
      </c>
      <c r="AX15">
        <v>9.41</v>
      </c>
      <c r="AY15">
        <v>9.48</v>
      </c>
      <c r="AZ15">
        <v>3.5819999999999999</v>
      </c>
      <c r="BA15">
        <v>35.823999999999998</v>
      </c>
      <c r="BB15">
        <v>0.879</v>
      </c>
      <c r="BC15" t="s">
        <v>18</v>
      </c>
      <c r="BD15">
        <v>9.41</v>
      </c>
      <c r="BE15">
        <v>9.48</v>
      </c>
      <c r="BF15">
        <v>3.4159999999999999</v>
      </c>
      <c r="BG15">
        <v>34.158000000000001</v>
      </c>
      <c r="BH15">
        <v>0.89700000000000002</v>
      </c>
      <c r="BI15" t="s">
        <v>17</v>
      </c>
      <c r="BJ15">
        <v>9.4</v>
      </c>
      <c r="BK15">
        <v>9.4700000000000006</v>
      </c>
      <c r="BL15">
        <v>5.7089999999999996</v>
      </c>
      <c r="BM15">
        <v>57.088999999999999</v>
      </c>
      <c r="BN15">
        <v>0.81100000000000005</v>
      </c>
      <c r="BO15" t="s">
        <v>18</v>
      </c>
      <c r="BP15">
        <v>9.41</v>
      </c>
      <c r="BQ15">
        <v>9.4700000000000006</v>
      </c>
      <c r="BR15">
        <v>5.6180000000000003</v>
      </c>
      <c r="BS15">
        <v>56.183</v>
      </c>
      <c r="BT15">
        <v>0.86199999999999999</v>
      </c>
      <c r="BU15" t="s">
        <v>18</v>
      </c>
      <c r="BV15">
        <v>9.3699999999999992</v>
      </c>
      <c r="BW15">
        <v>9.4499999999999993</v>
      </c>
      <c r="BX15">
        <v>5.3959999999999999</v>
      </c>
      <c r="BY15">
        <v>53.954999999999998</v>
      </c>
      <c r="BZ15">
        <v>0.8679</v>
      </c>
      <c r="CA15" t="s">
        <v>18</v>
      </c>
    </row>
    <row r="16" spans="1:79" x14ac:dyDescent="0.25">
      <c r="A16" t="s">
        <v>32</v>
      </c>
      <c r="B16">
        <v>107</v>
      </c>
      <c r="C16">
        <v>121</v>
      </c>
      <c r="D16" t="s">
        <v>46</v>
      </c>
      <c r="E16">
        <v>11.03</v>
      </c>
      <c r="F16">
        <v>2</v>
      </c>
      <c r="G16">
        <v>13</v>
      </c>
      <c r="H16">
        <v>11.2</v>
      </c>
      <c r="I16">
        <v>11.28</v>
      </c>
      <c r="J16">
        <v>2.72</v>
      </c>
      <c r="K16">
        <v>20.922000000000001</v>
      </c>
      <c r="L16">
        <v>0.88739999999999997</v>
      </c>
      <c r="M16" t="s">
        <v>18</v>
      </c>
      <c r="N16">
        <v>11.13</v>
      </c>
      <c r="O16">
        <v>11.22</v>
      </c>
      <c r="P16">
        <v>2.4580000000000002</v>
      </c>
      <c r="Q16">
        <v>18.908000000000001</v>
      </c>
      <c r="R16">
        <v>0.93820000000000003</v>
      </c>
      <c r="S16" t="s">
        <v>18</v>
      </c>
      <c r="T16">
        <v>11.13</v>
      </c>
      <c r="U16">
        <v>11.22</v>
      </c>
      <c r="V16">
        <v>2.4889999999999999</v>
      </c>
      <c r="W16">
        <v>19.145</v>
      </c>
      <c r="X16">
        <v>0.93149999999999999</v>
      </c>
      <c r="Y16" t="s">
        <v>18</v>
      </c>
      <c r="Z16">
        <v>11.13</v>
      </c>
      <c r="AA16">
        <v>11.22</v>
      </c>
      <c r="AB16">
        <v>3.536</v>
      </c>
      <c r="AC16">
        <v>27.199000000000002</v>
      </c>
      <c r="AD16">
        <v>0.90290000000000004</v>
      </c>
      <c r="AE16" t="s">
        <v>18</v>
      </c>
      <c r="AF16">
        <v>11.13</v>
      </c>
      <c r="AG16">
        <v>11.22</v>
      </c>
      <c r="AH16">
        <v>3.581</v>
      </c>
      <c r="AI16">
        <v>27.55</v>
      </c>
      <c r="AJ16">
        <v>0.87280000000000002</v>
      </c>
      <c r="AK16" t="s">
        <v>18</v>
      </c>
      <c r="AL16">
        <v>11.13</v>
      </c>
      <c r="AM16">
        <v>11.22</v>
      </c>
      <c r="AN16">
        <v>3.3679999999999999</v>
      </c>
      <c r="AO16">
        <v>25.908999999999999</v>
      </c>
      <c r="AP16">
        <v>0.9335</v>
      </c>
      <c r="AQ16" t="s">
        <v>18</v>
      </c>
      <c r="AR16">
        <v>11.25</v>
      </c>
      <c r="AS16">
        <v>11.33</v>
      </c>
      <c r="AT16">
        <v>4.9219999999999997</v>
      </c>
      <c r="AU16">
        <v>37.860999999999997</v>
      </c>
      <c r="AV16">
        <v>0.85780000000000001</v>
      </c>
      <c r="AW16" t="s">
        <v>18</v>
      </c>
      <c r="AX16">
        <v>11.13</v>
      </c>
      <c r="AY16">
        <v>11.22</v>
      </c>
      <c r="AZ16">
        <v>4.9550000000000001</v>
      </c>
      <c r="BA16">
        <v>38.119</v>
      </c>
      <c r="BB16">
        <v>0.89890000000000003</v>
      </c>
      <c r="BC16" t="s">
        <v>18</v>
      </c>
      <c r="BD16">
        <v>11.13</v>
      </c>
      <c r="BE16">
        <v>11.22</v>
      </c>
      <c r="BF16">
        <v>4.8979999999999997</v>
      </c>
      <c r="BG16">
        <v>37.68</v>
      </c>
      <c r="BH16">
        <v>0.93469999999999998</v>
      </c>
      <c r="BI16" t="s">
        <v>18</v>
      </c>
      <c r="BJ16">
        <v>11.22</v>
      </c>
      <c r="BK16">
        <v>11.3</v>
      </c>
      <c r="BL16">
        <v>6.8929999999999998</v>
      </c>
      <c r="BM16">
        <v>53.024000000000001</v>
      </c>
      <c r="BN16">
        <v>0.78580000000000005</v>
      </c>
      <c r="BO16" t="s">
        <v>18</v>
      </c>
      <c r="BP16">
        <v>11.03</v>
      </c>
      <c r="BQ16">
        <v>11.11</v>
      </c>
      <c r="BR16">
        <v>6.7949999999999999</v>
      </c>
      <c r="BS16">
        <v>52.265999999999998</v>
      </c>
      <c r="BT16">
        <v>0.90859999999999996</v>
      </c>
      <c r="BU16" t="s">
        <v>18</v>
      </c>
      <c r="BV16">
        <v>11.06</v>
      </c>
      <c r="BW16">
        <v>11.14</v>
      </c>
      <c r="BX16">
        <v>6.8460000000000001</v>
      </c>
      <c r="BY16">
        <v>52.658000000000001</v>
      </c>
      <c r="BZ16">
        <v>0.90290000000000004</v>
      </c>
      <c r="CA16" t="s">
        <v>18</v>
      </c>
    </row>
    <row r="17" spans="1:79" x14ac:dyDescent="0.25">
      <c r="A17" t="s">
        <v>32</v>
      </c>
      <c r="B17">
        <v>114</v>
      </c>
      <c r="C17">
        <v>119</v>
      </c>
      <c r="D17" t="s">
        <v>47</v>
      </c>
      <c r="E17">
        <v>8.16</v>
      </c>
      <c r="F17">
        <v>1</v>
      </c>
      <c r="G17">
        <v>4</v>
      </c>
      <c r="H17">
        <v>8.18</v>
      </c>
      <c r="I17">
        <v>8.27</v>
      </c>
      <c r="J17">
        <v>6.0999999999999999E-2</v>
      </c>
      <c r="K17">
        <v>1.5129999999999999</v>
      </c>
      <c r="L17">
        <v>0.8417</v>
      </c>
      <c r="M17" t="s">
        <v>18</v>
      </c>
      <c r="N17">
        <v>8.17</v>
      </c>
      <c r="O17">
        <v>8.26</v>
      </c>
      <c r="P17">
        <v>6.3E-2</v>
      </c>
      <c r="Q17">
        <v>1.5640000000000001</v>
      </c>
      <c r="R17">
        <v>0.89259999999999995</v>
      </c>
      <c r="S17" t="s">
        <v>18</v>
      </c>
      <c r="T17">
        <v>8.17</v>
      </c>
      <c r="U17">
        <v>8.26</v>
      </c>
      <c r="V17">
        <v>7.4999999999999997E-2</v>
      </c>
      <c r="W17">
        <v>1.8759999999999999</v>
      </c>
      <c r="X17">
        <v>0.86419999999999997</v>
      </c>
      <c r="Y17" t="s">
        <v>18</v>
      </c>
      <c r="Z17">
        <v>8.17</v>
      </c>
      <c r="AA17">
        <v>8.27</v>
      </c>
      <c r="AB17">
        <v>7.0000000000000007E-2</v>
      </c>
      <c r="AC17">
        <v>1.744</v>
      </c>
      <c r="AD17">
        <v>0.88360000000000005</v>
      </c>
      <c r="AE17" t="s">
        <v>18</v>
      </c>
      <c r="AF17">
        <v>8.18</v>
      </c>
      <c r="AG17">
        <v>8.27</v>
      </c>
      <c r="AH17">
        <v>9.4E-2</v>
      </c>
      <c r="AI17">
        <v>2.3540000000000001</v>
      </c>
      <c r="AJ17">
        <v>0.76259999999999994</v>
      </c>
      <c r="AK17" t="s">
        <v>18</v>
      </c>
      <c r="AL17">
        <v>8.17</v>
      </c>
      <c r="AM17">
        <v>8.27</v>
      </c>
      <c r="AN17">
        <v>0.107</v>
      </c>
      <c r="AO17">
        <v>2.6840000000000002</v>
      </c>
      <c r="AP17">
        <v>0.80230000000000001</v>
      </c>
      <c r="AQ17" t="s">
        <v>18</v>
      </c>
      <c r="AR17">
        <v>8.17</v>
      </c>
      <c r="AS17">
        <v>8.27</v>
      </c>
      <c r="AT17">
        <v>0.187</v>
      </c>
      <c r="AU17">
        <v>4.6710000000000003</v>
      </c>
      <c r="AV17">
        <v>0.8488</v>
      </c>
      <c r="AW17" t="s">
        <v>18</v>
      </c>
      <c r="AX17">
        <v>8.17</v>
      </c>
      <c r="AY17">
        <v>8.26</v>
      </c>
      <c r="AZ17">
        <v>0.161</v>
      </c>
      <c r="BA17">
        <v>4.0350000000000001</v>
      </c>
      <c r="BB17">
        <v>0.82699999999999996</v>
      </c>
      <c r="BC17" t="s">
        <v>18</v>
      </c>
      <c r="BD17">
        <v>8.27</v>
      </c>
      <c r="BE17">
        <v>8.34</v>
      </c>
      <c r="BF17">
        <v>0.26</v>
      </c>
      <c r="BG17">
        <v>6.4960000000000004</v>
      </c>
      <c r="BH17">
        <v>0.85750000000000004</v>
      </c>
      <c r="BI17" t="s">
        <v>18</v>
      </c>
      <c r="BJ17">
        <v>8.17</v>
      </c>
      <c r="BK17">
        <v>8.26</v>
      </c>
      <c r="BL17">
        <v>1.254</v>
      </c>
      <c r="BM17">
        <v>31.353000000000002</v>
      </c>
      <c r="BN17">
        <v>0.83</v>
      </c>
      <c r="BO17" t="s">
        <v>18</v>
      </c>
      <c r="BP17">
        <v>8.17</v>
      </c>
      <c r="BQ17">
        <v>8.27</v>
      </c>
      <c r="BR17">
        <v>1.24</v>
      </c>
      <c r="BS17">
        <v>31.01</v>
      </c>
      <c r="BT17">
        <v>0.80020000000000002</v>
      </c>
      <c r="BU17" t="s">
        <v>18</v>
      </c>
      <c r="BV17">
        <v>8.17</v>
      </c>
      <c r="BW17">
        <v>8.27</v>
      </c>
      <c r="BX17">
        <v>1.2909999999999999</v>
      </c>
      <c r="BY17">
        <v>32.28</v>
      </c>
      <c r="BZ17">
        <v>0.81569999999999998</v>
      </c>
      <c r="CA17" t="s">
        <v>18</v>
      </c>
    </row>
    <row r="18" spans="1:79" x14ac:dyDescent="0.25">
      <c r="A18" t="s">
        <v>32</v>
      </c>
      <c r="B18">
        <v>122</v>
      </c>
      <c r="C18">
        <v>137</v>
      </c>
      <c r="D18" t="s">
        <v>48</v>
      </c>
      <c r="E18">
        <v>7.45</v>
      </c>
      <c r="F18">
        <v>4</v>
      </c>
      <c r="G18">
        <v>13</v>
      </c>
      <c r="H18">
        <v>7.44</v>
      </c>
      <c r="I18">
        <v>7.95</v>
      </c>
      <c r="J18">
        <v>0.81</v>
      </c>
      <c r="K18">
        <v>6.2309999999999999</v>
      </c>
      <c r="L18">
        <v>0.9113</v>
      </c>
      <c r="M18" t="s">
        <v>18</v>
      </c>
      <c r="N18">
        <v>7.44</v>
      </c>
      <c r="O18">
        <v>7.94</v>
      </c>
      <c r="P18">
        <v>0.59199999999999997</v>
      </c>
      <c r="Q18">
        <v>4.5510000000000002</v>
      </c>
      <c r="R18">
        <v>0.90280000000000005</v>
      </c>
      <c r="S18" t="s">
        <v>18</v>
      </c>
      <c r="T18">
        <v>7.44</v>
      </c>
      <c r="U18">
        <v>7.94</v>
      </c>
      <c r="V18">
        <v>0.58399999999999996</v>
      </c>
      <c r="W18">
        <v>4.4950000000000001</v>
      </c>
      <c r="X18">
        <v>0.91010000000000002</v>
      </c>
      <c r="Y18" t="s">
        <v>18</v>
      </c>
      <c r="Z18">
        <v>7.44</v>
      </c>
      <c r="AA18">
        <v>7.95</v>
      </c>
      <c r="AB18">
        <v>1.796</v>
      </c>
      <c r="AC18">
        <v>13.817</v>
      </c>
      <c r="AD18">
        <v>0.89249999999999996</v>
      </c>
      <c r="AE18" t="s">
        <v>18</v>
      </c>
      <c r="AF18">
        <v>7.44</v>
      </c>
      <c r="AG18">
        <v>7.95</v>
      </c>
      <c r="AH18">
        <v>1.5940000000000001</v>
      </c>
      <c r="AI18">
        <v>12.257999999999999</v>
      </c>
      <c r="AJ18">
        <v>0.88880000000000003</v>
      </c>
      <c r="AK18" t="s">
        <v>18</v>
      </c>
      <c r="AL18">
        <v>7.44</v>
      </c>
      <c r="AM18">
        <v>7.95</v>
      </c>
      <c r="AN18">
        <v>1.3029999999999999</v>
      </c>
      <c r="AO18">
        <v>10.025</v>
      </c>
      <c r="AP18">
        <v>0.89939999999999998</v>
      </c>
      <c r="AQ18" t="s">
        <v>18</v>
      </c>
      <c r="AR18">
        <v>7.44</v>
      </c>
      <c r="AS18">
        <v>7.95</v>
      </c>
      <c r="AT18">
        <v>3.2</v>
      </c>
      <c r="AU18">
        <v>24.617999999999999</v>
      </c>
      <c r="AV18">
        <v>0.90820000000000001</v>
      </c>
      <c r="AW18" t="s">
        <v>18</v>
      </c>
      <c r="AX18">
        <v>7.44</v>
      </c>
      <c r="AY18">
        <v>7.94</v>
      </c>
      <c r="AZ18">
        <v>3.16</v>
      </c>
      <c r="BA18">
        <v>24.306000000000001</v>
      </c>
      <c r="BB18">
        <v>0.9002</v>
      </c>
      <c r="BC18" t="s">
        <v>18</v>
      </c>
      <c r="BD18">
        <v>7.53</v>
      </c>
      <c r="BE18">
        <v>7.76</v>
      </c>
      <c r="BF18">
        <v>2.323</v>
      </c>
      <c r="BG18">
        <v>17.866</v>
      </c>
      <c r="BH18">
        <v>0.92700000000000005</v>
      </c>
      <c r="BI18" t="s">
        <v>17</v>
      </c>
      <c r="BJ18">
        <v>7.44</v>
      </c>
      <c r="BK18">
        <v>7.94</v>
      </c>
      <c r="BL18">
        <v>4.4779999999999998</v>
      </c>
      <c r="BM18">
        <v>34.442999999999998</v>
      </c>
      <c r="BN18">
        <v>0.90359999999999996</v>
      </c>
      <c r="BO18" t="s">
        <v>18</v>
      </c>
      <c r="BP18">
        <v>7.65</v>
      </c>
      <c r="BQ18">
        <v>7.73</v>
      </c>
      <c r="BR18">
        <v>4.1479999999999997</v>
      </c>
      <c r="BS18">
        <v>31.905999999999999</v>
      </c>
      <c r="BT18">
        <v>0.90959999999999996</v>
      </c>
      <c r="BU18" t="s">
        <v>17</v>
      </c>
      <c r="BV18">
        <v>7.49</v>
      </c>
      <c r="BW18">
        <v>7.6</v>
      </c>
      <c r="BX18">
        <v>3.38</v>
      </c>
      <c r="BY18">
        <v>25.998000000000001</v>
      </c>
      <c r="BZ18">
        <v>0.90329999999999999</v>
      </c>
      <c r="CA18" t="s">
        <v>18</v>
      </c>
    </row>
    <row r="19" spans="1:79" x14ac:dyDescent="0.25">
      <c r="A19" t="s">
        <v>32</v>
      </c>
      <c r="B19">
        <v>122</v>
      </c>
      <c r="C19">
        <v>149</v>
      </c>
      <c r="D19" t="s">
        <v>49</v>
      </c>
      <c r="E19">
        <v>6.23</v>
      </c>
      <c r="F19">
        <v>5</v>
      </c>
      <c r="G19">
        <v>23</v>
      </c>
      <c r="H19">
        <v>6.36</v>
      </c>
      <c r="I19">
        <v>6.73</v>
      </c>
      <c r="J19">
        <v>3.286</v>
      </c>
      <c r="K19">
        <v>14.285</v>
      </c>
      <c r="L19">
        <v>0.90429999999999999</v>
      </c>
      <c r="M19" t="s">
        <v>18</v>
      </c>
      <c r="N19">
        <v>6.36</v>
      </c>
      <c r="O19">
        <v>6.73</v>
      </c>
      <c r="P19">
        <v>2.5790000000000002</v>
      </c>
      <c r="Q19">
        <v>11.212</v>
      </c>
      <c r="R19">
        <v>0.94369999999999998</v>
      </c>
      <c r="S19" t="s">
        <v>17</v>
      </c>
      <c r="T19">
        <v>6.36</v>
      </c>
      <c r="U19">
        <v>6.73</v>
      </c>
      <c r="V19">
        <v>2.5979999999999999</v>
      </c>
      <c r="W19">
        <v>11.297000000000001</v>
      </c>
      <c r="X19">
        <v>0.93910000000000005</v>
      </c>
      <c r="Y19" t="s">
        <v>17</v>
      </c>
      <c r="Z19">
        <v>6.36</v>
      </c>
      <c r="AA19">
        <v>6.73</v>
      </c>
      <c r="AB19">
        <v>5.492</v>
      </c>
      <c r="AC19">
        <v>23.88</v>
      </c>
      <c r="AD19">
        <v>0.91349999999999998</v>
      </c>
      <c r="AE19" t="s">
        <v>17</v>
      </c>
      <c r="AF19">
        <v>6.36</v>
      </c>
      <c r="AG19">
        <v>6.73</v>
      </c>
      <c r="AH19">
        <v>5.0030000000000001</v>
      </c>
      <c r="AI19">
        <v>21.75</v>
      </c>
      <c r="AJ19">
        <v>0.89710000000000001</v>
      </c>
      <c r="AK19" t="s">
        <v>17</v>
      </c>
      <c r="AL19">
        <v>6.36</v>
      </c>
      <c r="AM19">
        <v>6.73</v>
      </c>
      <c r="AN19">
        <v>4.2830000000000004</v>
      </c>
      <c r="AO19">
        <v>18.622</v>
      </c>
      <c r="AP19">
        <v>0.93269999999999997</v>
      </c>
      <c r="AQ19" t="s">
        <v>17</v>
      </c>
      <c r="AR19">
        <v>6.36</v>
      </c>
      <c r="AS19">
        <v>6.73</v>
      </c>
      <c r="AT19">
        <v>7.8109999999999999</v>
      </c>
      <c r="AU19">
        <v>33.959000000000003</v>
      </c>
      <c r="AV19">
        <v>0.93069999999999997</v>
      </c>
      <c r="AW19" t="s">
        <v>17</v>
      </c>
      <c r="AX19">
        <v>6.36</v>
      </c>
      <c r="AY19">
        <v>6.73</v>
      </c>
      <c r="AZ19">
        <v>7.6619999999999999</v>
      </c>
      <c r="BA19">
        <v>33.314</v>
      </c>
      <c r="BB19">
        <v>0.92810000000000004</v>
      </c>
      <c r="BC19" t="s">
        <v>17</v>
      </c>
      <c r="BD19">
        <v>6.36</v>
      </c>
      <c r="BE19">
        <v>6.73</v>
      </c>
      <c r="BF19">
        <v>5.9039999999999999</v>
      </c>
      <c r="BG19">
        <v>25.670999999999999</v>
      </c>
      <c r="BH19">
        <v>0.92849999999999999</v>
      </c>
      <c r="BI19" t="s">
        <v>17</v>
      </c>
      <c r="BJ19">
        <v>6.68</v>
      </c>
      <c r="BK19">
        <v>6.75</v>
      </c>
      <c r="BL19">
        <v>9.1329999999999991</v>
      </c>
      <c r="BM19">
        <v>39.709000000000003</v>
      </c>
      <c r="BN19">
        <v>0.80459999999999998</v>
      </c>
      <c r="BO19" t="s">
        <v>18</v>
      </c>
      <c r="BP19">
        <v>6.68</v>
      </c>
      <c r="BQ19">
        <v>6.75</v>
      </c>
      <c r="BR19">
        <v>8.7119999999999997</v>
      </c>
      <c r="BS19">
        <v>37.880000000000003</v>
      </c>
      <c r="BT19">
        <v>0.86760000000000004</v>
      </c>
      <c r="BU19" t="s">
        <v>18</v>
      </c>
      <c r="BV19">
        <v>6.32</v>
      </c>
      <c r="BW19">
        <v>6.44</v>
      </c>
      <c r="BX19">
        <v>6.85</v>
      </c>
      <c r="BY19">
        <v>29.782</v>
      </c>
      <c r="BZ19">
        <v>0.89810000000000001</v>
      </c>
      <c r="CA19" t="s">
        <v>17</v>
      </c>
    </row>
    <row r="20" spans="1:79" x14ac:dyDescent="0.25">
      <c r="A20" t="s">
        <v>32</v>
      </c>
      <c r="B20">
        <v>138</v>
      </c>
      <c r="C20">
        <v>149</v>
      </c>
      <c r="D20" t="s">
        <v>50</v>
      </c>
      <c r="E20">
        <v>4.07</v>
      </c>
      <c r="F20">
        <v>2</v>
      </c>
      <c r="G20">
        <v>8</v>
      </c>
      <c r="H20">
        <v>4.1399999999999997</v>
      </c>
      <c r="I20">
        <v>4.22</v>
      </c>
      <c r="J20">
        <v>3.4860000000000002</v>
      </c>
      <c r="K20">
        <v>43.570999999999998</v>
      </c>
      <c r="L20">
        <v>0.92030000000000001</v>
      </c>
      <c r="M20" t="s">
        <v>18</v>
      </c>
      <c r="N20">
        <v>3.94</v>
      </c>
      <c r="O20">
        <v>4.37</v>
      </c>
      <c r="P20">
        <v>3.298</v>
      </c>
      <c r="Q20">
        <v>41.228999999999999</v>
      </c>
      <c r="R20">
        <v>0.94159999999999999</v>
      </c>
      <c r="S20" t="s">
        <v>17</v>
      </c>
      <c r="T20">
        <v>3.94</v>
      </c>
      <c r="U20">
        <v>4.37</v>
      </c>
      <c r="V20">
        <v>3.3929999999999998</v>
      </c>
      <c r="W20">
        <v>42.417999999999999</v>
      </c>
      <c r="X20">
        <v>0.93469999999999998</v>
      </c>
      <c r="Y20" t="s">
        <v>17</v>
      </c>
      <c r="Z20">
        <v>3.94</v>
      </c>
      <c r="AA20">
        <v>4.38</v>
      </c>
      <c r="AB20">
        <v>4.258</v>
      </c>
      <c r="AC20">
        <v>53.223999999999997</v>
      </c>
      <c r="AD20">
        <v>0.9325</v>
      </c>
      <c r="AE20" t="s">
        <v>18</v>
      </c>
      <c r="AF20">
        <v>3.94</v>
      </c>
      <c r="AG20">
        <v>4.38</v>
      </c>
      <c r="AH20">
        <v>4.1710000000000003</v>
      </c>
      <c r="AI20">
        <v>52.143000000000001</v>
      </c>
      <c r="AJ20">
        <v>0.91569999999999996</v>
      </c>
      <c r="AK20" t="s">
        <v>18</v>
      </c>
      <c r="AL20">
        <v>3.94</v>
      </c>
      <c r="AM20">
        <v>4.38</v>
      </c>
      <c r="AN20">
        <v>4.1710000000000003</v>
      </c>
      <c r="AO20">
        <v>52.142000000000003</v>
      </c>
      <c r="AP20">
        <v>0.92679999999999996</v>
      </c>
      <c r="AQ20" t="s">
        <v>17</v>
      </c>
      <c r="AR20">
        <v>3.94</v>
      </c>
      <c r="AS20">
        <v>4.38</v>
      </c>
      <c r="AT20">
        <v>5.1479999999999997</v>
      </c>
      <c r="AU20">
        <v>64.346000000000004</v>
      </c>
      <c r="AV20">
        <v>0.94130000000000003</v>
      </c>
      <c r="AW20" t="s">
        <v>17</v>
      </c>
      <c r="AX20">
        <v>3.94</v>
      </c>
      <c r="AY20">
        <v>4.38</v>
      </c>
      <c r="AZ20">
        <v>5.2460000000000004</v>
      </c>
      <c r="BA20">
        <v>65.581000000000003</v>
      </c>
      <c r="BB20">
        <v>0.92969999999999997</v>
      </c>
      <c r="BC20" t="s">
        <v>18</v>
      </c>
      <c r="BD20">
        <v>3.94</v>
      </c>
      <c r="BE20">
        <v>4.38</v>
      </c>
      <c r="BF20">
        <v>5.1360000000000001</v>
      </c>
      <c r="BG20">
        <v>64.203000000000003</v>
      </c>
      <c r="BH20">
        <v>0.92810000000000004</v>
      </c>
      <c r="BI20" t="s">
        <v>17</v>
      </c>
      <c r="BJ20">
        <v>3.94</v>
      </c>
      <c r="BK20">
        <v>4.38</v>
      </c>
      <c r="BL20">
        <v>5.1980000000000004</v>
      </c>
      <c r="BM20">
        <v>64.975999999999999</v>
      </c>
      <c r="BN20">
        <v>0.9083</v>
      </c>
      <c r="BO20" t="s">
        <v>18</v>
      </c>
      <c r="BP20">
        <v>3.94</v>
      </c>
      <c r="BQ20">
        <v>4.38</v>
      </c>
      <c r="BR20">
        <v>5.1589999999999998</v>
      </c>
      <c r="BS20">
        <v>64.488</v>
      </c>
      <c r="BT20">
        <v>0.91010000000000002</v>
      </c>
      <c r="BU20" t="s">
        <v>18</v>
      </c>
      <c r="BV20">
        <v>3.94</v>
      </c>
      <c r="BW20">
        <v>4.38</v>
      </c>
      <c r="BX20">
        <v>5.306</v>
      </c>
      <c r="BY20">
        <v>66.322000000000003</v>
      </c>
      <c r="BZ20">
        <v>0.91549999999999998</v>
      </c>
      <c r="CA20" t="s">
        <v>18</v>
      </c>
    </row>
    <row r="21" spans="1:79" x14ac:dyDescent="0.25">
      <c r="A21" t="s">
        <v>32</v>
      </c>
      <c r="B21">
        <v>150</v>
      </c>
      <c r="C21">
        <v>157</v>
      </c>
      <c r="D21" t="s">
        <v>51</v>
      </c>
      <c r="E21">
        <v>9.07</v>
      </c>
      <c r="F21">
        <v>2</v>
      </c>
      <c r="G21">
        <v>6</v>
      </c>
      <c r="H21">
        <v>9.0500000000000007</v>
      </c>
      <c r="I21">
        <v>9.14</v>
      </c>
      <c r="J21">
        <v>0.186</v>
      </c>
      <c r="K21">
        <v>3.1040000000000001</v>
      </c>
      <c r="L21">
        <v>0.90890000000000004</v>
      </c>
      <c r="M21" t="s">
        <v>17</v>
      </c>
      <c r="N21">
        <v>9.0399999999999991</v>
      </c>
      <c r="O21">
        <v>9.14</v>
      </c>
      <c r="P21">
        <v>0.192</v>
      </c>
      <c r="Q21">
        <v>3.1960000000000002</v>
      </c>
      <c r="R21">
        <v>0.90469999999999995</v>
      </c>
      <c r="S21" t="s">
        <v>18</v>
      </c>
      <c r="T21">
        <v>9.0399999999999991</v>
      </c>
      <c r="U21">
        <v>9.14</v>
      </c>
      <c r="V21">
        <v>0.17799999999999999</v>
      </c>
      <c r="W21">
        <v>2.9649999999999999</v>
      </c>
      <c r="X21">
        <v>0.91190000000000004</v>
      </c>
      <c r="Y21" t="s">
        <v>18</v>
      </c>
      <c r="Z21">
        <v>9.0500000000000007</v>
      </c>
      <c r="AA21">
        <v>9.14</v>
      </c>
      <c r="AB21">
        <v>0.318</v>
      </c>
      <c r="AC21">
        <v>5.2930000000000001</v>
      </c>
      <c r="AD21">
        <v>0.91180000000000005</v>
      </c>
      <c r="AE21" t="s">
        <v>17</v>
      </c>
      <c r="AF21">
        <v>9.0500000000000007</v>
      </c>
      <c r="AG21">
        <v>9.14</v>
      </c>
      <c r="AH21">
        <v>0.318</v>
      </c>
      <c r="AI21">
        <v>5.298</v>
      </c>
      <c r="AJ21">
        <v>0.90280000000000005</v>
      </c>
      <c r="AK21" t="s">
        <v>18</v>
      </c>
      <c r="AL21">
        <v>9.0500000000000007</v>
      </c>
      <c r="AM21">
        <v>9.14</v>
      </c>
      <c r="AN21">
        <v>0.36399999999999999</v>
      </c>
      <c r="AO21">
        <v>6.07</v>
      </c>
      <c r="AP21">
        <v>0.92320000000000002</v>
      </c>
      <c r="AQ21" t="s">
        <v>18</v>
      </c>
      <c r="AR21">
        <v>9.0500000000000007</v>
      </c>
      <c r="AS21">
        <v>9.14</v>
      </c>
      <c r="AT21">
        <v>1.109</v>
      </c>
      <c r="AU21">
        <v>18.486000000000001</v>
      </c>
      <c r="AV21">
        <v>0.90769999999999995</v>
      </c>
      <c r="AW21" t="s">
        <v>17</v>
      </c>
      <c r="AX21">
        <v>9.0500000000000007</v>
      </c>
      <c r="AY21">
        <v>9.14</v>
      </c>
      <c r="AZ21">
        <v>1.139</v>
      </c>
      <c r="BA21">
        <v>18.986999999999998</v>
      </c>
      <c r="BB21">
        <v>0.90390000000000004</v>
      </c>
      <c r="BC21" t="s">
        <v>18</v>
      </c>
      <c r="BD21">
        <v>9.0500000000000007</v>
      </c>
      <c r="BE21">
        <v>9.14</v>
      </c>
      <c r="BF21">
        <v>1.169</v>
      </c>
      <c r="BG21">
        <v>19.489999999999998</v>
      </c>
      <c r="BH21">
        <v>0.90529999999999999</v>
      </c>
      <c r="BI21" t="s">
        <v>18</v>
      </c>
      <c r="BJ21">
        <v>9.0399999999999991</v>
      </c>
      <c r="BK21">
        <v>9.14</v>
      </c>
      <c r="BL21">
        <v>2.5790000000000002</v>
      </c>
      <c r="BM21">
        <v>42.99</v>
      </c>
      <c r="BN21">
        <v>0.90410000000000001</v>
      </c>
      <c r="BO21" t="s">
        <v>18</v>
      </c>
      <c r="BP21">
        <v>9.0500000000000007</v>
      </c>
      <c r="BQ21">
        <v>9.14</v>
      </c>
      <c r="BR21">
        <v>2.5259999999999998</v>
      </c>
      <c r="BS21">
        <v>42.107999999999997</v>
      </c>
      <c r="BT21">
        <v>0.88049999999999995</v>
      </c>
      <c r="BU21" t="s">
        <v>18</v>
      </c>
      <c r="BV21">
        <v>9.0500000000000007</v>
      </c>
      <c r="BW21">
        <v>9.14</v>
      </c>
      <c r="BX21">
        <v>2.585</v>
      </c>
      <c r="BY21">
        <v>43.091000000000001</v>
      </c>
      <c r="BZ21">
        <v>0.88700000000000001</v>
      </c>
      <c r="CA21" t="s">
        <v>18</v>
      </c>
    </row>
    <row r="22" spans="1:79" x14ac:dyDescent="0.25">
      <c r="A22" t="s">
        <v>32</v>
      </c>
      <c r="B22">
        <v>151</v>
      </c>
      <c r="C22">
        <v>157</v>
      </c>
      <c r="D22" t="s">
        <v>52</v>
      </c>
      <c r="E22">
        <v>7.99</v>
      </c>
      <c r="F22">
        <v>2</v>
      </c>
      <c r="G22">
        <v>5</v>
      </c>
      <c r="H22">
        <v>8.02</v>
      </c>
      <c r="I22">
        <v>8.1199999999999992</v>
      </c>
      <c r="J22">
        <v>0.16200000000000001</v>
      </c>
      <c r="K22">
        <v>3.234</v>
      </c>
      <c r="L22">
        <v>0.92720000000000002</v>
      </c>
      <c r="M22" t="s">
        <v>17</v>
      </c>
      <c r="N22">
        <v>8.02</v>
      </c>
      <c r="O22">
        <v>8.11</v>
      </c>
      <c r="P22">
        <v>0.152</v>
      </c>
      <c r="Q22">
        <v>3.0350000000000001</v>
      </c>
      <c r="R22">
        <v>0.92920000000000003</v>
      </c>
      <c r="S22" t="s">
        <v>17</v>
      </c>
      <c r="T22">
        <v>8.02</v>
      </c>
      <c r="U22">
        <v>8.11</v>
      </c>
      <c r="V22">
        <v>0.14699999999999999</v>
      </c>
      <c r="W22">
        <v>2.948</v>
      </c>
      <c r="X22">
        <v>0.92800000000000005</v>
      </c>
      <c r="Y22" t="s">
        <v>17</v>
      </c>
      <c r="Z22">
        <v>8.02</v>
      </c>
      <c r="AA22">
        <v>8.11</v>
      </c>
      <c r="AB22">
        <v>0.31</v>
      </c>
      <c r="AC22">
        <v>6.1909999999999998</v>
      </c>
      <c r="AD22">
        <v>0.95069999999999999</v>
      </c>
      <c r="AE22" t="s">
        <v>17</v>
      </c>
      <c r="AF22">
        <v>8.02</v>
      </c>
      <c r="AG22">
        <v>8.1199999999999992</v>
      </c>
      <c r="AH22">
        <v>0.309</v>
      </c>
      <c r="AI22">
        <v>6.1870000000000003</v>
      </c>
      <c r="AJ22">
        <v>0.95099999999999996</v>
      </c>
      <c r="AK22" t="s">
        <v>18</v>
      </c>
      <c r="AL22">
        <v>8.02</v>
      </c>
      <c r="AM22">
        <v>8.1199999999999992</v>
      </c>
      <c r="AN22">
        <v>0.35099999999999998</v>
      </c>
      <c r="AO22">
        <v>7.0289999999999999</v>
      </c>
      <c r="AP22">
        <v>0.95130000000000003</v>
      </c>
      <c r="AQ22" t="s">
        <v>17</v>
      </c>
      <c r="AR22">
        <v>8.02</v>
      </c>
      <c r="AS22">
        <v>8.1199999999999992</v>
      </c>
      <c r="AT22">
        <v>1.02</v>
      </c>
      <c r="AU22">
        <v>20.401</v>
      </c>
      <c r="AV22">
        <v>0.93459999999999999</v>
      </c>
      <c r="AW22" t="s">
        <v>17</v>
      </c>
      <c r="AX22">
        <v>8.02</v>
      </c>
      <c r="AY22">
        <v>8.11</v>
      </c>
      <c r="AZ22">
        <v>1.0269999999999999</v>
      </c>
      <c r="BA22">
        <v>20.530999999999999</v>
      </c>
      <c r="BB22">
        <v>0.9415</v>
      </c>
      <c r="BC22" t="s">
        <v>17</v>
      </c>
      <c r="BD22">
        <v>8.02</v>
      </c>
      <c r="BE22">
        <v>8.1199999999999992</v>
      </c>
      <c r="BF22">
        <v>1.1160000000000001</v>
      </c>
      <c r="BG22">
        <v>22.326000000000001</v>
      </c>
      <c r="BH22">
        <v>0.91049999999999998</v>
      </c>
      <c r="BI22" t="s">
        <v>17</v>
      </c>
      <c r="BJ22">
        <v>8.02</v>
      </c>
      <c r="BK22">
        <v>8.11</v>
      </c>
      <c r="BL22">
        <v>2.048</v>
      </c>
      <c r="BM22">
        <v>40.951000000000001</v>
      </c>
      <c r="BN22">
        <v>0.93240000000000001</v>
      </c>
      <c r="BO22" t="s">
        <v>17</v>
      </c>
      <c r="BP22">
        <v>8.02</v>
      </c>
      <c r="BQ22">
        <v>8.11</v>
      </c>
      <c r="BR22">
        <v>2.0470000000000002</v>
      </c>
      <c r="BS22">
        <v>40.948</v>
      </c>
      <c r="BT22">
        <v>0.94279999999999997</v>
      </c>
      <c r="BU22" t="s">
        <v>17</v>
      </c>
      <c r="BV22">
        <v>8.02</v>
      </c>
      <c r="BW22">
        <v>8.1199999999999992</v>
      </c>
      <c r="BX22">
        <v>2.0209999999999999</v>
      </c>
      <c r="BY22">
        <v>40.417000000000002</v>
      </c>
      <c r="BZ22">
        <v>0.94720000000000004</v>
      </c>
      <c r="CA22" t="s">
        <v>17</v>
      </c>
    </row>
    <row r="23" spans="1:79" s="13" customFormat="1" x14ac:dyDescent="0.25">
      <c r="A23" s="13" t="s">
        <v>32</v>
      </c>
      <c r="B23" s="13">
        <v>158</v>
      </c>
      <c r="C23" s="13">
        <v>164</v>
      </c>
      <c r="D23" s="13" t="s">
        <v>53</v>
      </c>
      <c r="E23" s="13">
        <v>8.2100000000000009</v>
      </c>
      <c r="F23" s="13">
        <v>1</v>
      </c>
      <c r="G23" s="13">
        <v>5</v>
      </c>
      <c r="H23" s="13">
        <v>8.08</v>
      </c>
      <c r="I23" s="13">
        <v>8.32</v>
      </c>
      <c r="J23" s="13">
        <v>0.83499999999999996</v>
      </c>
      <c r="K23" s="13">
        <v>16.7</v>
      </c>
      <c r="L23" s="13">
        <v>0.86170000000000002</v>
      </c>
      <c r="M23" s="13" t="s">
        <v>18</v>
      </c>
      <c r="N23" s="13">
        <v>8.08</v>
      </c>
      <c r="O23" s="13">
        <v>8.31</v>
      </c>
      <c r="P23" s="13">
        <v>0.77</v>
      </c>
      <c r="Q23" s="13">
        <v>15.391999999999999</v>
      </c>
      <c r="R23" s="13">
        <v>0.92479999999999996</v>
      </c>
      <c r="S23" s="13" t="s">
        <v>17</v>
      </c>
      <c r="T23" s="13">
        <v>8.08</v>
      </c>
      <c r="U23" s="13">
        <v>8.31</v>
      </c>
      <c r="V23" s="13">
        <v>0.78700000000000003</v>
      </c>
      <c r="W23" s="13">
        <v>15.747</v>
      </c>
      <c r="X23" s="13">
        <v>0.89800000000000002</v>
      </c>
      <c r="Y23" s="13" t="s">
        <v>17</v>
      </c>
      <c r="Z23" s="13">
        <v>8.08</v>
      </c>
      <c r="AA23" s="13">
        <v>8.32</v>
      </c>
      <c r="AB23" s="13">
        <v>1.125</v>
      </c>
      <c r="AC23" s="13">
        <v>22.492000000000001</v>
      </c>
      <c r="AD23" s="13">
        <v>0.88949999999999996</v>
      </c>
      <c r="AE23" s="13" t="s">
        <v>17</v>
      </c>
      <c r="AF23" s="13">
        <v>8.08</v>
      </c>
      <c r="AG23" s="13">
        <v>8.32</v>
      </c>
      <c r="AH23" s="13">
        <v>1.19</v>
      </c>
      <c r="AI23" s="13">
        <v>23.795000000000002</v>
      </c>
      <c r="AJ23" s="13">
        <v>0.82809999999999995</v>
      </c>
      <c r="AK23" s="13" t="s">
        <v>18</v>
      </c>
      <c r="AL23" s="13">
        <v>8.08</v>
      </c>
      <c r="AM23" s="13">
        <v>8.32</v>
      </c>
      <c r="AN23" s="13">
        <v>1.2250000000000001</v>
      </c>
      <c r="AO23" s="13">
        <v>24.504000000000001</v>
      </c>
      <c r="AP23" s="13">
        <v>0.87339999999999995</v>
      </c>
      <c r="AQ23" s="13" t="s">
        <v>17</v>
      </c>
      <c r="AR23" s="13">
        <v>8.08</v>
      </c>
      <c r="AS23" s="13">
        <v>8.32</v>
      </c>
      <c r="AT23" s="13">
        <v>2.4209999999999998</v>
      </c>
      <c r="AU23" s="13">
        <v>48.424999999999997</v>
      </c>
      <c r="AV23" s="13">
        <v>0.89610000000000001</v>
      </c>
      <c r="AW23" s="13" t="s">
        <v>17</v>
      </c>
      <c r="AX23" s="13">
        <v>8.08</v>
      </c>
      <c r="AY23" s="13">
        <v>8.31</v>
      </c>
      <c r="AZ23" s="13">
        <v>2.4889999999999999</v>
      </c>
      <c r="BA23" s="13">
        <v>49.789000000000001</v>
      </c>
      <c r="BB23" s="13">
        <v>0.85880000000000001</v>
      </c>
      <c r="BC23" s="13" t="s">
        <v>18</v>
      </c>
      <c r="BD23" s="13">
        <v>8.14</v>
      </c>
      <c r="BE23" s="13">
        <v>8.4600000000000009</v>
      </c>
      <c r="BF23" s="13">
        <v>2.3540000000000001</v>
      </c>
      <c r="BG23" s="13">
        <v>47.088999999999999</v>
      </c>
      <c r="BH23" s="13">
        <v>0.89680000000000004</v>
      </c>
      <c r="BI23" s="13" t="s">
        <v>17</v>
      </c>
      <c r="BJ23" s="13">
        <v>8.08</v>
      </c>
      <c r="BK23" s="13">
        <v>8.31</v>
      </c>
      <c r="BL23" s="13">
        <v>3.391</v>
      </c>
      <c r="BM23" s="13">
        <v>67.825000000000003</v>
      </c>
      <c r="BN23" s="13">
        <v>0.84840000000000004</v>
      </c>
      <c r="BO23" s="13" t="s">
        <v>18</v>
      </c>
      <c r="BP23" s="13">
        <v>8.08</v>
      </c>
      <c r="BQ23" s="13">
        <v>8.32</v>
      </c>
      <c r="BR23" s="13">
        <v>3.3109999999999999</v>
      </c>
      <c r="BS23" s="13">
        <v>66.227999999999994</v>
      </c>
      <c r="BT23" s="13">
        <v>0.85599999999999998</v>
      </c>
      <c r="BU23" s="13" t="s">
        <v>18</v>
      </c>
      <c r="BV23" s="13">
        <v>8.17</v>
      </c>
      <c r="BW23" s="13">
        <v>8.35</v>
      </c>
      <c r="BX23" s="13">
        <v>3.2450000000000001</v>
      </c>
      <c r="BY23" s="13">
        <v>64.897000000000006</v>
      </c>
      <c r="BZ23" s="13">
        <v>0.9042</v>
      </c>
      <c r="CA23" s="13" t="s">
        <v>17</v>
      </c>
    </row>
    <row r="24" spans="1:79" x14ac:dyDescent="0.25">
      <c r="A24" t="s">
        <v>32</v>
      </c>
      <c r="B24">
        <v>161</v>
      </c>
      <c r="C24">
        <v>174</v>
      </c>
      <c r="D24" t="s">
        <v>54</v>
      </c>
      <c r="E24">
        <v>8.32</v>
      </c>
      <c r="F24">
        <v>2</v>
      </c>
      <c r="G24">
        <v>12</v>
      </c>
      <c r="H24">
        <v>8.2200000000000006</v>
      </c>
      <c r="I24">
        <v>8.6199999999999992</v>
      </c>
      <c r="J24">
        <v>3.492</v>
      </c>
      <c r="K24">
        <v>29.1</v>
      </c>
      <c r="L24">
        <v>0.89670000000000005</v>
      </c>
      <c r="M24" t="s">
        <v>18</v>
      </c>
      <c r="N24">
        <v>8.58</v>
      </c>
      <c r="O24">
        <v>8.6999999999999993</v>
      </c>
      <c r="P24">
        <v>3.2210000000000001</v>
      </c>
      <c r="Q24">
        <v>26.84</v>
      </c>
      <c r="R24">
        <v>0.64319999999999999</v>
      </c>
      <c r="S24" t="s">
        <v>18</v>
      </c>
      <c r="T24">
        <v>8.2100000000000009</v>
      </c>
      <c r="U24">
        <v>8.6199999999999992</v>
      </c>
      <c r="V24">
        <v>3.367</v>
      </c>
      <c r="W24">
        <v>28.061</v>
      </c>
      <c r="X24">
        <v>0.9335</v>
      </c>
      <c r="Y24" t="s">
        <v>17</v>
      </c>
      <c r="Z24">
        <v>8.2200000000000006</v>
      </c>
      <c r="AA24">
        <v>8.6199999999999992</v>
      </c>
      <c r="AB24">
        <v>4.5979999999999999</v>
      </c>
      <c r="AC24">
        <v>38.32</v>
      </c>
      <c r="AD24">
        <v>0.92859999999999998</v>
      </c>
      <c r="AE24" t="s">
        <v>17</v>
      </c>
      <c r="AF24">
        <v>8.2200000000000006</v>
      </c>
      <c r="AG24">
        <v>8.6199999999999992</v>
      </c>
      <c r="AH24">
        <v>4.4649999999999999</v>
      </c>
      <c r="AI24">
        <v>37.204999999999998</v>
      </c>
      <c r="AJ24">
        <v>0.9173</v>
      </c>
      <c r="AK24" t="s">
        <v>17</v>
      </c>
      <c r="AL24">
        <v>8.2200000000000006</v>
      </c>
      <c r="AM24">
        <v>8.6199999999999992</v>
      </c>
      <c r="AN24">
        <v>4.3070000000000004</v>
      </c>
      <c r="AO24">
        <v>35.895000000000003</v>
      </c>
      <c r="AP24">
        <v>0.91700000000000004</v>
      </c>
      <c r="AQ24" t="s">
        <v>17</v>
      </c>
      <c r="AR24">
        <v>8.42</v>
      </c>
      <c r="AS24">
        <v>8.49</v>
      </c>
      <c r="AT24">
        <v>5.6</v>
      </c>
      <c r="AU24">
        <v>46.662999999999997</v>
      </c>
      <c r="AV24">
        <v>0.91979999999999995</v>
      </c>
      <c r="AW24" t="s">
        <v>17</v>
      </c>
      <c r="AX24">
        <v>8.51</v>
      </c>
      <c r="AY24">
        <v>8.61</v>
      </c>
      <c r="AZ24">
        <v>5.5209999999999999</v>
      </c>
      <c r="BA24">
        <v>46.008000000000003</v>
      </c>
      <c r="BB24">
        <v>0.85940000000000005</v>
      </c>
      <c r="BC24" t="s">
        <v>18</v>
      </c>
      <c r="BD24">
        <v>8.2200000000000006</v>
      </c>
      <c r="BE24">
        <v>8.6199999999999992</v>
      </c>
      <c r="BF24">
        <v>5.3449999999999998</v>
      </c>
      <c r="BG24">
        <v>44.545000000000002</v>
      </c>
      <c r="BH24">
        <v>0.89739999999999998</v>
      </c>
      <c r="BI24" t="s">
        <v>18</v>
      </c>
      <c r="BJ24">
        <v>8.5</v>
      </c>
      <c r="BK24">
        <v>8.57</v>
      </c>
      <c r="BL24">
        <v>6.3479999999999999</v>
      </c>
      <c r="BM24">
        <v>52.901000000000003</v>
      </c>
      <c r="BN24">
        <v>0.78510000000000002</v>
      </c>
      <c r="BO24" t="s">
        <v>18</v>
      </c>
      <c r="BP24">
        <v>8.5</v>
      </c>
      <c r="BQ24">
        <v>8.58</v>
      </c>
      <c r="BR24">
        <v>6.2690000000000001</v>
      </c>
      <c r="BS24">
        <v>52.24</v>
      </c>
      <c r="BT24">
        <v>0.84470000000000001</v>
      </c>
      <c r="BU24" t="s">
        <v>18</v>
      </c>
      <c r="BV24">
        <v>8.4</v>
      </c>
      <c r="BW24">
        <v>8.48</v>
      </c>
      <c r="BX24">
        <v>6.1050000000000004</v>
      </c>
      <c r="BY24">
        <v>50.878</v>
      </c>
      <c r="BZ24">
        <v>0.85680000000000001</v>
      </c>
      <c r="CA24" t="s">
        <v>18</v>
      </c>
    </row>
    <row r="25" spans="1:79" x14ac:dyDescent="0.25">
      <c r="A25" t="s">
        <v>32</v>
      </c>
      <c r="B25">
        <v>174</v>
      </c>
      <c r="C25">
        <v>182</v>
      </c>
      <c r="D25" t="s">
        <v>55</v>
      </c>
      <c r="E25">
        <v>7.02</v>
      </c>
      <c r="F25">
        <v>2</v>
      </c>
      <c r="G25">
        <v>7</v>
      </c>
      <c r="H25">
        <v>6.99</v>
      </c>
      <c r="I25">
        <v>7.08</v>
      </c>
      <c r="J25">
        <v>0.23699999999999999</v>
      </c>
      <c r="K25">
        <v>3.3820000000000001</v>
      </c>
      <c r="L25">
        <v>0.9516</v>
      </c>
      <c r="M25" t="s">
        <v>17</v>
      </c>
      <c r="N25">
        <v>6.99</v>
      </c>
      <c r="O25">
        <v>7.08</v>
      </c>
      <c r="P25">
        <v>0.19900000000000001</v>
      </c>
      <c r="Q25">
        <v>2.8439999999999999</v>
      </c>
      <c r="R25">
        <v>0.94120000000000004</v>
      </c>
      <c r="S25" t="s">
        <v>17</v>
      </c>
      <c r="T25">
        <v>6.99</v>
      </c>
      <c r="U25">
        <v>7.08</v>
      </c>
      <c r="V25">
        <v>0.22900000000000001</v>
      </c>
      <c r="W25">
        <v>3.278</v>
      </c>
      <c r="X25">
        <v>0.94710000000000005</v>
      </c>
      <c r="Y25" t="s">
        <v>17</v>
      </c>
      <c r="Z25">
        <v>6.99</v>
      </c>
      <c r="AA25">
        <v>7.08</v>
      </c>
      <c r="AB25">
        <v>0.26600000000000001</v>
      </c>
      <c r="AC25">
        <v>3.798</v>
      </c>
      <c r="AD25">
        <v>0.95840000000000003</v>
      </c>
      <c r="AE25" t="s">
        <v>17</v>
      </c>
      <c r="AF25">
        <v>6.99</v>
      </c>
      <c r="AG25">
        <v>7.08</v>
      </c>
      <c r="AH25">
        <v>0.27</v>
      </c>
      <c r="AI25">
        <v>3.8540000000000001</v>
      </c>
      <c r="AJ25">
        <v>0.93989999999999996</v>
      </c>
      <c r="AK25" t="s">
        <v>18</v>
      </c>
      <c r="AL25">
        <v>6.99</v>
      </c>
      <c r="AM25">
        <v>7.08</v>
      </c>
      <c r="AN25">
        <v>0.27900000000000003</v>
      </c>
      <c r="AO25">
        <v>3.992</v>
      </c>
      <c r="AP25">
        <v>0.94830000000000003</v>
      </c>
      <c r="AQ25" t="s">
        <v>17</v>
      </c>
      <c r="AR25">
        <v>6.99</v>
      </c>
      <c r="AS25">
        <v>7.08</v>
      </c>
      <c r="AT25">
        <v>0.66700000000000004</v>
      </c>
      <c r="AU25">
        <v>9.5259999999999998</v>
      </c>
      <c r="AV25">
        <v>0.9113</v>
      </c>
      <c r="AW25" t="s">
        <v>17</v>
      </c>
      <c r="AX25">
        <v>6.99</v>
      </c>
      <c r="AY25">
        <v>7.08</v>
      </c>
      <c r="AZ25">
        <v>0.71299999999999997</v>
      </c>
      <c r="BA25">
        <v>10.191000000000001</v>
      </c>
      <c r="BB25">
        <v>0.92720000000000002</v>
      </c>
      <c r="BC25" t="s">
        <v>17</v>
      </c>
      <c r="BD25">
        <v>6.99</v>
      </c>
      <c r="BE25">
        <v>7.08</v>
      </c>
      <c r="BF25">
        <v>0.72899999999999998</v>
      </c>
      <c r="BG25">
        <v>10.407</v>
      </c>
      <c r="BH25">
        <v>0.93469999999999998</v>
      </c>
      <c r="BI25" t="s">
        <v>17</v>
      </c>
      <c r="BJ25">
        <v>6.99</v>
      </c>
      <c r="BK25">
        <v>7.08</v>
      </c>
      <c r="BL25">
        <v>1.1080000000000001</v>
      </c>
      <c r="BM25">
        <v>15.834</v>
      </c>
      <c r="BN25">
        <v>0.94530000000000003</v>
      </c>
      <c r="BO25" t="s">
        <v>17</v>
      </c>
      <c r="BP25">
        <v>6.99</v>
      </c>
      <c r="BQ25">
        <v>7.08</v>
      </c>
      <c r="BR25">
        <v>1.125</v>
      </c>
      <c r="BS25">
        <v>16.064</v>
      </c>
      <c r="BT25">
        <v>0.94140000000000001</v>
      </c>
      <c r="BU25" t="s">
        <v>17</v>
      </c>
      <c r="BV25">
        <v>6.99</v>
      </c>
      <c r="BW25">
        <v>7.08</v>
      </c>
      <c r="BX25">
        <v>1.131</v>
      </c>
      <c r="BY25">
        <v>16.155999999999999</v>
      </c>
      <c r="BZ25">
        <v>0.91539999999999999</v>
      </c>
      <c r="CA25" t="s">
        <v>18</v>
      </c>
    </row>
    <row r="26" spans="1:79" x14ac:dyDescent="0.25">
      <c r="A26" t="s">
        <v>32</v>
      </c>
      <c r="B26">
        <v>174</v>
      </c>
      <c r="C26">
        <v>187</v>
      </c>
      <c r="D26" t="s">
        <v>56</v>
      </c>
      <c r="E26">
        <v>7.6</v>
      </c>
      <c r="F26">
        <v>2</v>
      </c>
      <c r="G26">
        <v>11</v>
      </c>
      <c r="H26">
        <v>7.55</v>
      </c>
      <c r="I26">
        <v>7.63</v>
      </c>
      <c r="J26">
        <v>0.42</v>
      </c>
      <c r="K26">
        <v>3.8140000000000001</v>
      </c>
      <c r="L26">
        <v>0.7006</v>
      </c>
      <c r="M26" t="s">
        <v>18</v>
      </c>
      <c r="N26">
        <v>7.54</v>
      </c>
      <c r="O26">
        <v>7.62</v>
      </c>
      <c r="P26">
        <v>0.313</v>
      </c>
      <c r="Q26">
        <v>2.8460000000000001</v>
      </c>
      <c r="R26">
        <v>0.75239999999999996</v>
      </c>
      <c r="S26" t="s">
        <v>18</v>
      </c>
      <c r="T26">
        <v>7.54</v>
      </c>
      <c r="U26">
        <v>7.63</v>
      </c>
      <c r="V26">
        <v>0.318</v>
      </c>
      <c r="W26">
        <v>2.8929999999999998</v>
      </c>
      <c r="X26">
        <v>0.76500000000000001</v>
      </c>
      <c r="Y26" t="s">
        <v>18</v>
      </c>
      <c r="Z26">
        <v>7.54</v>
      </c>
      <c r="AA26">
        <v>7.63</v>
      </c>
      <c r="AB26">
        <v>0.376</v>
      </c>
      <c r="AC26">
        <v>3.4159999999999999</v>
      </c>
      <c r="AD26">
        <v>0.79900000000000004</v>
      </c>
      <c r="AE26" t="s">
        <v>18</v>
      </c>
      <c r="AF26">
        <v>7.7</v>
      </c>
      <c r="AG26">
        <v>7.77</v>
      </c>
      <c r="AH26">
        <v>0.40600000000000003</v>
      </c>
      <c r="AI26">
        <v>3.6920000000000002</v>
      </c>
      <c r="AJ26">
        <v>0.85799999999999998</v>
      </c>
      <c r="AK26" t="s">
        <v>18</v>
      </c>
      <c r="AL26">
        <v>7.55</v>
      </c>
      <c r="AM26">
        <v>7.63</v>
      </c>
      <c r="AN26">
        <v>0.47899999999999998</v>
      </c>
      <c r="AO26">
        <v>4.3529999999999998</v>
      </c>
      <c r="AP26">
        <v>0.62629999999999997</v>
      </c>
      <c r="AQ26" t="s">
        <v>18</v>
      </c>
      <c r="AR26">
        <v>7.54</v>
      </c>
      <c r="AS26">
        <v>7.63</v>
      </c>
      <c r="AT26">
        <v>0.93799999999999994</v>
      </c>
      <c r="AU26">
        <v>8.532</v>
      </c>
      <c r="AV26">
        <v>0.85329999999999995</v>
      </c>
      <c r="AW26" t="s">
        <v>18</v>
      </c>
      <c r="AX26">
        <v>7.54</v>
      </c>
      <c r="AY26">
        <v>7.62</v>
      </c>
      <c r="AZ26">
        <v>0.94</v>
      </c>
      <c r="BA26">
        <v>8.5419999999999998</v>
      </c>
      <c r="BB26">
        <v>0.79530000000000001</v>
      </c>
      <c r="BC26" t="s">
        <v>18</v>
      </c>
      <c r="BD26">
        <v>7.55</v>
      </c>
      <c r="BE26">
        <v>7.63</v>
      </c>
      <c r="BF26">
        <v>1.0229999999999999</v>
      </c>
      <c r="BG26">
        <v>9.2989999999999995</v>
      </c>
      <c r="BH26">
        <v>0.68710000000000004</v>
      </c>
      <c r="BI26" t="s">
        <v>18</v>
      </c>
      <c r="BJ26">
        <v>7.54</v>
      </c>
      <c r="BK26">
        <v>7.62</v>
      </c>
      <c r="BL26">
        <v>2.2080000000000002</v>
      </c>
      <c r="BM26">
        <v>20.071000000000002</v>
      </c>
      <c r="BN26">
        <v>0.80900000000000005</v>
      </c>
      <c r="BO26" t="s">
        <v>18</v>
      </c>
      <c r="BP26">
        <v>7.54</v>
      </c>
      <c r="BQ26">
        <v>7.63</v>
      </c>
      <c r="BR26">
        <v>2.1920000000000002</v>
      </c>
      <c r="BS26">
        <v>19.927</v>
      </c>
      <c r="BT26">
        <v>0.79790000000000005</v>
      </c>
      <c r="BU26" t="s">
        <v>18</v>
      </c>
      <c r="BV26">
        <v>7.54</v>
      </c>
      <c r="BW26">
        <v>7.63</v>
      </c>
      <c r="BX26">
        <v>2.1949999999999998</v>
      </c>
      <c r="BY26">
        <v>19.951000000000001</v>
      </c>
      <c r="BZ26">
        <v>0.71589999999999998</v>
      </c>
      <c r="CA26" t="s">
        <v>18</v>
      </c>
    </row>
    <row r="27" spans="1:79" x14ac:dyDescent="0.25">
      <c r="A27" t="s">
        <v>32</v>
      </c>
      <c r="B27">
        <v>176</v>
      </c>
      <c r="C27">
        <v>182</v>
      </c>
      <c r="D27" t="s">
        <v>57</v>
      </c>
      <c r="E27">
        <v>4.7300000000000004</v>
      </c>
      <c r="F27">
        <v>2</v>
      </c>
      <c r="G27">
        <v>5</v>
      </c>
      <c r="H27">
        <v>4.8600000000000003</v>
      </c>
      <c r="I27">
        <v>4.95</v>
      </c>
      <c r="J27">
        <v>0.217</v>
      </c>
      <c r="K27">
        <v>4.3419999999999996</v>
      </c>
      <c r="L27">
        <v>0.92500000000000004</v>
      </c>
      <c r="M27" t="s">
        <v>18</v>
      </c>
      <c r="N27">
        <v>4.8499999999999996</v>
      </c>
      <c r="O27">
        <v>4.95</v>
      </c>
      <c r="P27">
        <v>0.155</v>
      </c>
      <c r="Q27">
        <v>3.1070000000000002</v>
      </c>
      <c r="R27">
        <v>0.90249999999999997</v>
      </c>
      <c r="S27" t="s">
        <v>18</v>
      </c>
      <c r="T27">
        <v>4.8499999999999996</v>
      </c>
      <c r="U27">
        <v>4.9400000000000004</v>
      </c>
      <c r="V27">
        <v>0.17699999999999999</v>
      </c>
      <c r="W27">
        <v>3.5470000000000002</v>
      </c>
      <c r="X27">
        <v>0.93210000000000004</v>
      </c>
      <c r="Y27" t="s">
        <v>18</v>
      </c>
      <c r="Z27">
        <v>4.8600000000000003</v>
      </c>
      <c r="AA27">
        <v>4.95</v>
      </c>
      <c r="AB27">
        <v>0.2</v>
      </c>
      <c r="AC27">
        <v>3.992</v>
      </c>
      <c r="AD27">
        <v>0.9466</v>
      </c>
      <c r="AE27" t="s">
        <v>18</v>
      </c>
      <c r="AF27">
        <v>4.8600000000000003</v>
      </c>
      <c r="AG27">
        <v>4.95</v>
      </c>
      <c r="AH27">
        <v>0.22700000000000001</v>
      </c>
      <c r="AI27">
        <v>4.5460000000000003</v>
      </c>
      <c r="AJ27">
        <v>0.93620000000000003</v>
      </c>
      <c r="AK27" t="s">
        <v>18</v>
      </c>
      <c r="AL27">
        <v>4.8600000000000003</v>
      </c>
      <c r="AM27">
        <v>4.95</v>
      </c>
      <c r="AN27">
        <v>0.20499999999999999</v>
      </c>
      <c r="AO27">
        <v>4.0999999999999996</v>
      </c>
      <c r="AP27">
        <v>0.95269999999999999</v>
      </c>
      <c r="AQ27" t="s">
        <v>18</v>
      </c>
      <c r="AR27">
        <v>4.8600000000000003</v>
      </c>
      <c r="AS27">
        <v>4.95</v>
      </c>
      <c r="AT27">
        <v>0.63</v>
      </c>
      <c r="AU27">
        <v>12.592000000000001</v>
      </c>
      <c r="AV27">
        <v>0.92530000000000001</v>
      </c>
      <c r="AW27" t="s">
        <v>18</v>
      </c>
      <c r="AX27">
        <v>4.8600000000000003</v>
      </c>
      <c r="AY27">
        <v>4.95</v>
      </c>
      <c r="AZ27">
        <v>0.63400000000000001</v>
      </c>
      <c r="BA27">
        <v>12.689</v>
      </c>
      <c r="BB27">
        <v>0.95279999999999998</v>
      </c>
      <c r="BC27" t="s">
        <v>18</v>
      </c>
      <c r="BD27">
        <v>4.8600000000000003</v>
      </c>
      <c r="BE27">
        <v>4.95</v>
      </c>
      <c r="BF27">
        <v>0.625</v>
      </c>
      <c r="BG27">
        <v>12.507999999999999</v>
      </c>
      <c r="BH27">
        <v>0.95540000000000003</v>
      </c>
      <c r="BI27" t="s">
        <v>18</v>
      </c>
      <c r="BJ27">
        <v>4.8499999999999996</v>
      </c>
      <c r="BK27">
        <v>4.95</v>
      </c>
      <c r="BL27">
        <v>1.095</v>
      </c>
      <c r="BM27">
        <v>21.890999999999998</v>
      </c>
      <c r="BN27">
        <v>0.93930000000000002</v>
      </c>
      <c r="BO27" t="s">
        <v>18</v>
      </c>
      <c r="BP27">
        <v>4.8600000000000003</v>
      </c>
      <c r="BQ27">
        <v>4.95</v>
      </c>
      <c r="BR27">
        <v>1.0640000000000001</v>
      </c>
      <c r="BS27">
        <v>21.286999999999999</v>
      </c>
      <c r="BT27">
        <v>0.92579999999999996</v>
      </c>
      <c r="BU27" t="s">
        <v>18</v>
      </c>
      <c r="BV27">
        <v>4.8099999999999996</v>
      </c>
      <c r="BW27">
        <v>4.88</v>
      </c>
      <c r="BX27">
        <v>1.1180000000000001</v>
      </c>
      <c r="BY27">
        <v>22.356000000000002</v>
      </c>
      <c r="BZ27">
        <v>0.90369999999999995</v>
      </c>
      <c r="CA27" t="s">
        <v>18</v>
      </c>
    </row>
    <row r="28" spans="1:79" x14ac:dyDescent="0.25">
      <c r="A28" t="s">
        <v>32</v>
      </c>
      <c r="B28">
        <v>176</v>
      </c>
      <c r="C28">
        <v>185</v>
      </c>
      <c r="D28" t="s">
        <v>58</v>
      </c>
      <c r="E28">
        <v>6.49</v>
      </c>
      <c r="F28">
        <v>2</v>
      </c>
      <c r="G28">
        <v>7</v>
      </c>
      <c r="H28">
        <v>6.5</v>
      </c>
      <c r="I28">
        <v>6.6</v>
      </c>
      <c r="J28">
        <v>0.29099999999999998</v>
      </c>
      <c r="K28">
        <v>4.157</v>
      </c>
      <c r="L28">
        <v>0.80489999999999995</v>
      </c>
      <c r="M28" t="s">
        <v>18</v>
      </c>
      <c r="N28">
        <v>6.5</v>
      </c>
      <c r="O28">
        <v>6.59</v>
      </c>
      <c r="P28">
        <v>0.218</v>
      </c>
      <c r="Q28">
        <v>3.109</v>
      </c>
      <c r="R28">
        <v>0.85129999999999995</v>
      </c>
      <c r="S28" t="s">
        <v>18</v>
      </c>
      <c r="T28">
        <v>6.5</v>
      </c>
      <c r="U28">
        <v>6.59</v>
      </c>
      <c r="V28">
        <v>0.252</v>
      </c>
      <c r="W28">
        <v>3.601</v>
      </c>
      <c r="X28">
        <v>0.86250000000000004</v>
      </c>
      <c r="Y28" t="s">
        <v>18</v>
      </c>
      <c r="Z28">
        <v>6.5</v>
      </c>
      <c r="AA28">
        <v>6.6</v>
      </c>
      <c r="AB28">
        <v>0.29399999999999998</v>
      </c>
      <c r="AC28">
        <v>4.2069999999999999</v>
      </c>
      <c r="AD28">
        <v>0.88829999999999998</v>
      </c>
      <c r="AE28" t="s">
        <v>17</v>
      </c>
      <c r="AF28">
        <v>6.5</v>
      </c>
      <c r="AG28">
        <v>6.6</v>
      </c>
      <c r="AH28">
        <v>0.34399999999999997</v>
      </c>
      <c r="AI28">
        <v>4.9160000000000004</v>
      </c>
      <c r="AJ28">
        <v>0.80620000000000003</v>
      </c>
      <c r="AK28" t="s">
        <v>18</v>
      </c>
      <c r="AL28">
        <v>6.5</v>
      </c>
      <c r="AM28">
        <v>6.6</v>
      </c>
      <c r="AN28">
        <v>0.36899999999999999</v>
      </c>
      <c r="AO28">
        <v>5.2770000000000001</v>
      </c>
      <c r="AP28">
        <v>0.82469999999999999</v>
      </c>
      <c r="AQ28" t="s">
        <v>18</v>
      </c>
      <c r="AR28">
        <v>6.5</v>
      </c>
      <c r="AS28">
        <v>6.6</v>
      </c>
      <c r="AT28">
        <v>0.66300000000000003</v>
      </c>
      <c r="AU28">
        <v>9.4730000000000008</v>
      </c>
      <c r="AV28">
        <v>0.93830000000000002</v>
      </c>
      <c r="AW28" t="s">
        <v>17</v>
      </c>
      <c r="AX28">
        <v>6.5</v>
      </c>
      <c r="AY28">
        <v>6.59</v>
      </c>
      <c r="AZ28">
        <v>0.65400000000000003</v>
      </c>
      <c r="BA28">
        <v>9.3369999999999997</v>
      </c>
      <c r="BB28">
        <v>0.90190000000000003</v>
      </c>
      <c r="BC28" t="s">
        <v>18</v>
      </c>
      <c r="BD28">
        <v>6.58</v>
      </c>
      <c r="BE28">
        <v>6.66</v>
      </c>
      <c r="BF28">
        <v>0.70299999999999996</v>
      </c>
      <c r="BG28">
        <v>10.047000000000001</v>
      </c>
      <c r="BH28">
        <v>0.8911</v>
      </c>
      <c r="BI28" t="s">
        <v>18</v>
      </c>
      <c r="BJ28">
        <v>6.5</v>
      </c>
      <c r="BK28">
        <v>6.59</v>
      </c>
      <c r="BL28">
        <v>1.232</v>
      </c>
      <c r="BM28">
        <v>17.594000000000001</v>
      </c>
      <c r="BN28">
        <v>0.82879999999999998</v>
      </c>
      <c r="BO28" t="s">
        <v>18</v>
      </c>
      <c r="BP28">
        <v>6.5</v>
      </c>
      <c r="BQ28">
        <v>6.6</v>
      </c>
      <c r="BR28">
        <v>1.129</v>
      </c>
      <c r="BS28">
        <v>16.134</v>
      </c>
      <c r="BT28">
        <v>0.88070000000000004</v>
      </c>
      <c r="BU28" t="s">
        <v>18</v>
      </c>
      <c r="BV28">
        <v>6.5</v>
      </c>
      <c r="BW28">
        <v>6.6</v>
      </c>
      <c r="BX28">
        <v>1.24</v>
      </c>
      <c r="BY28">
        <v>17.710999999999999</v>
      </c>
      <c r="BZ28">
        <v>0.8427</v>
      </c>
      <c r="CA28" t="s">
        <v>18</v>
      </c>
    </row>
    <row r="29" spans="1:79" s="13" customFormat="1" x14ac:dyDescent="0.25">
      <c r="A29" s="13" t="s">
        <v>32</v>
      </c>
      <c r="B29" s="13">
        <v>186</v>
      </c>
      <c r="C29" s="13">
        <v>195</v>
      </c>
      <c r="D29" s="13" t="s">
        <v>59</v>
      </c>
      <c r="E29" s="13">
        <v>5.95</v>
      </c>
      <c r="F29" s="13">
        <v>2</v>
      </c>
      <c r="G29" s="13">
        <v>7</v>
      </c>
      <c r="H29" s="13">
        <v>5.87</v>
      </c>
      <c r="I29" s="13">
        <v>6.28</v>
      </c>
      <c r="J29" s="13">
        <v>1.3620000000000001</v>
      </c>
      <c r="K29" s="13">
        <v>19.456</v>
      </c>
      <c r="L29" s="13">
        <v>0.92530000000000001</v>
      </c>
      <c r="M29" s="13" t="s">
        <v>17</v>
      </c>
      <c r="N29" s="13">
        <v>5.87</v>
      </c>
      <c r="O29" s="13">
        <v>6.27</v>
      </c>
      <c r="P29" s="13">
        <v>1.254</v>
      </c>
      <c r="Q29" s="13">
        <v>17.919</v>
      </c>
      <c r="R29" s="13">
        <v>0.94410000000000005</v>
      </c>
      <c r="S29" s="13" t="s">
        <v>17</v>
      </c>
      <c r="T29" s="13">
        <v>5.87</v>
      </c>
      <c r="U29" s="13">
        <v>6.27</v>
      </c>
      <c r="V29" s="13">
        <v>1.331</v>
      </c>
      <c r="W29" s="13">
        <v>19.018000000000001</v>
      </c>
      <c r="X29" s="13">
        <v>0.94840000000000002</v>
      </c>
      <c r="Y29" s="13" t="s">
        <v>17</v>
      </c>
      <c r="Z29" s="13">
        <v>5.87</v>
      </c>
      <c r="AA29" s="13">
        <v>6.28</v>
      </c>
      <c r="AB29" s="13">
        <v>1.893</v>
      </c>
      <c r="AC29" s="13">
        <v>27.045999999999999</v>
      </c>
      <c r="AD29" s="13">
        <v>0.94320000000000004</v>
      </c>
      <c r="AE29" s="13" t="s">
        <v>17</v>
      </c>
      <c r="AF29" s="13">
        <v>5.87</v>
      </c>
      <c r="AG29" s="13">
        <v>6.28</v>
      </c>
      <c r="AH29" s="13">
        <v>1.8759999999999999</v>
      </c>
      <c r="AI29" s="13">
        <v>26.795999999999999</v>
      </c>
      <c r="AJ29" s="13">
        <v>0.93969999999999998</v>
      </c>
      <c r="AK29" s="13" t="s">
        <v>17</v>
      </c>
      <c r="AL29" s="13">
        <v>5.87</v>
      </c>
      <c r="AM29" s="13">
        <v>6.28</v>
      </c>
      <c r="AN29" s="13">
        <v>1.871</v>
      </c>
      <c r="AO29" s="13">
        <v>26.725999999999999</v>
      </c>
      <c r="AP29" s="13">
        <v>0.92889999999999995</v>
      </c>
      <c r="AQ29" s="13" t="s">
        <v>17</v>
      </c>
      <c r="AR29" s="13">
        <v>5.87</v>
      </c>
      <c r="AS29" s="13">
        <v>6.28</v>
      </c>
      <c r="AT29" s="13">
        <v>3.0310000000000001</v>
      </c>
      <c r="AU29" s="13">
        <v>43.302999999999997</v>
      </c>
      <c r="AV29" s="13">
        <v>0.94730000000000003</v>
      </c>
      <c r="AW29" s="13" t="s">
        <v>17</v>
      </c>
      <c r="AX29" s="13">
        <v>5.87</v>
      </c>
      <c r="AY29" s="13">
        <v>6.27</v>
      </c>
      <c r="AZ29" s="13">
        <v>3.0950000000000002</v>
      </c>
      <c r="BA29" s="13">
        <v>44.220999999999997</v>
      </c>
      <c r="BB29" s="13">
        <v>0.95660000000000001</v>
      </c>
      <c r="BC29" s="13" t="s">
        <v>17</v>
      </c>
      <c r="BD29" s="13">
        <v>5.87</v>
      </c>
      <c r="BE29" s="13">
        <v>6.28</v>
      </c>
      <c r="BF29" s="13">
        <v>3.0270000000000001</v>
      </c>
      <c r="BG29" s="13">
        <v>43.243000000000002</v>
      </c>
      <c r="BH29" s="13">
        <v>0.95669999999999999</v>
      </c>
      <c r="BI29" s="13" t="s">
        <v>17</v>
      </c>
      <c r="BJ29" s="13">
        <v>5.87</v>
      </c>
      <c r="BK29" s="13">
        <v>6.27</v>
      </c>
      <c r="BL29" s="13">
        <v>4.1760000000000002</v>
      </c>
      <c r="BM29" s="13">
        <v>59.652999999999999</v>
      </c>
      <c r="BN29" s="13">
        <v>0.93710000000000004</v>
      </c>
      <c r="BO29" s="13" t="s">
        <v>17</v>
      </c>
      <c r="BP29" s="13">
        <v>5.87</v>
      </c>
      <c r="BQ29" s="13">
        <v>6.28</v>
      </c>
      <c r="BR29" s="13">
        <v>4.1660000000000004</v>
      </c>
      <c r="BS29" s="13">
        <v>59.517000000000003</v>
      </c>
      <c r="BT29" s="13">
        <v>0.95469999999999999</v>
      </c>
      <c r="BU29" s="13" t="s">
        <v>17</v>
      </c>
      <c r="BV29" s="13">
        <v>5.87</v>
      </c>
      <c r="BW29" s="13">
        <v>6.28</v>
      </c>
      <c r="BX29" s="13">
        <v>4.1369999999999996</v>
      </c>
      <c r="BY29" s="13">
        <v>59.106000000000002</v>
      </c>
      <c r="BZ29" s="13">
        <v>0.9294</v>
      </c>
      <c r="CA29" s="13" t="s">
        <v>17</v>
      </c>
    </row>
    <row r="30" spans="1:79" x14ac:dyDescent="0.25">
      <c r="A30" t="s">
        <v>32</v>
      </c>
      <c r="B30">
        <v>188</v>
      </c>
      <c r="C30">
        <v>195</v>
      </c>
      <c r="D30" t="s">
        <v>60</v>
      </c>
      <c r="E30">
        <v>5.26</v>
      </c>
      <c r="F30">
        <v>2</v>
      </c>
      <c r="G30">
        <v>5</v>
      </c>
      <c r="H30">
        <v>5.21</v>
      </c>
      <c r="I30">
        <v>5.59</v>
      </c>
      <c r="J30">
        <v>1.3220000000000001</v>
      </c>
      <c r="K30">
        <v>26.439</v>
      </c>
      <c r="L30">
        <v>0.84550000000000003</v>
      </c>
      <c r="M30" t="s">
        <v>18</v>
      </c>
      <c r="N30">
        <v>5.21</v>
      </c>
      <c r="O30">
        <v>5.58</v>
      </c>
      <c r="P30">
        <v>1.22</v>
      </c>
      <c r="Q30">
        <v>24.391999999999999</v>
      </c>
      <c r="R30">
        <v>0.83850000000000002</v>
      </c>
      <c r="S30" t="s">
        <v>18</v>
      </c>
      <c r="T30">
        <v>5.21</v>
      </c>
      <c r="U30">
        <v>5.58</v>
      </c>
      <c r="V30">
        <v>1.2809999999999999</v>
      </c>
      <c r="W30">
        <v>25.613</v>
      </c>
      <c r="X30">
        <v>0.86160000000000003</v>
      </c>
      <c r="Y30" t="s">
        <v>18</v>
      </c>
      <c r="Z30">
        <v>5.21</v>
      </c>
      <c r="AA30">
        <v>5.59</v>
      </c>
      <c r="AB30">
        <v>1.778</v>
      </c>
      <c r="AC30">
        <v>35.557000000000002</v>
      </c>
      <c r="AD30">
        <v>0.92030000000000001</v>
      </c>
      <c r="AE30" t="s">
        <v>17</v>
      </c>
      <c r="AF30">
        <v>5.21</v>
      </c>
      <c r="AG30">
        <v>5.59</v>
      </c>
      <c r="AH30">
        <v>1.8129999999999999</v>
      </c>
      <c r="AI30">
        <v>36.262</v>
      </c>
      <c r="AJ30">
        <v>0.89710000000000001</v>
      </c>
      <c r="AK30" t="s">
        <v>18</v>
      </c>
      <c r="AL30">
        <v>5.21</v>
      </c>
      <c r="AM30">
        <v>5.59</v>
      </c>
      <c r="AN30">
        <v>1.8380000000000001</v>
      </c>
      <c r="AO30">
        <v>36.756</v>
      </c>
      <c r="AP30">
        <v>0.90900000000000003</v>
      </c>
      <c r="AQ30" t="s">
        <v>17</v>
      </c>
      <c r="AR30">
        <v>5.21</v>
      </c>
      <c r="AS30">
        <v>5.59</v>
      </c>
      <c r="AT30">
        <v>2.52</v>
      </c>
      <c r="AU30">
        <v>50.405999999999999</v>
      </c>
      <c r="AV30">
        <v>0.92490000000000006</v>
      </c>
      <c r="AW30" t="s">
        <v>17</v>
      </c>
      <c r="AX30">
        <v>5.21</v>
      </c>
      <c r="AY30">
        <v>5.59</v>
      </c>
      <c r="AZ30">
        <v>2.532</v>
      </c>
      <c r="BA30">
        <v>50.634</v>
      </c>
      <c r="BB30">
        <v>0.92120000000000002</v>
      </c>
      <c r="BC30" t="s">
        <v>17</v>
      </c>
      <c r="BD30">
        <v>5.21</v>
      </c>
      <c r="BE30">
        <v>5.59</v>
      </c>
      <c r="BF30">
        <v>2.456</v>
      </c>
      <c r="BG30">
        <v>49.122</v>
      </c>
      <c r="BH30">
        <v>0.93210000000000004</v>
      </c>
      <c r="BI30" t="s">
        <v>17</v>
      </c>
      <c r="BJ30">
        <v>5.21</v>
      </c>
      <c r="BK30">
        <v>5.58</v>
      </c>
      <c r="BL30">
        <v>3.109</v>
      </c>
      <c r="BM30">
        <v>62.18</v>
      </c>
      <c r="BN30">
        <v>0.88670000000000004</v>
      </c>
      <c r="BO30" t="s">
        <v>18</v>
      </c>
      <c r="BP30">
        <v>5.21</v>
      </c>
      <c r="BQ30">
        <v>5.59</v>
      </c>
      <c r="BR30">
        <v>3.1059999999999999</v>
      </c>
      <c r="BS30">
        <v>62.110999999999997</v>
      </c>
      <c r="BT30">
        <v>0.91620000000000001</v>
      </c>
      <c r="BU30" t="s">
        <v>18</v>
      </c>
      <c r="BV30">
        <v>5.21</v>
      </c>
      <c r="BW30">
        <v>5.59</v>
      </c>
      <c r="BX30">
        <v>3.097</v>
      </c>
      <c r="BY30">
        <v>61.939</v>
      </c>
      <c r="BZ30">
        <v>0.91410000000000002</v>
      </c>
      <c r="CA30" t="s">
        <v>18</v>
      </c>
    </row>
    <row r="31" spans="1:79" x14ac:dyDescent="0.25">
      <c r="A31" t="s">
        <v>32</v>
      </c>
      <c r="B31">
        <v>196</v>
      </c>
      <c r="C31">
        <v>211</v>
      </c>
      <c r="D31" t="s">
        <v>61</v>
      </c>
      <c r="E31">
        <v>11.65</v>
      </c>
      <c r="F31">
        <v>3</v>
      </c>
      <c r="G31">
        <v>11</v>
      </c>
      <c r="H31">
        <v>11.54</v>
      </c>
      <c r="I31">
        <v>12.1</v>
      </c>
      <c r="J31">
        <v>3.2890000000000001</v>
      </c>
      <c r="K31">
        <v>29.9</v>
      </c>
      <c r="L31">
        <v>0.91220000000000001</v>
      </c>
      <c r="M31" t="s">
        <v>17</v>
      </c>
      <c r="N31">
        <v>11.54</v>
      </c>
      <c r="O31">
        <v>12.1</v>
      </c>
      <c r="P31">
        <v>3.177</v>
      </c>
      <c r="Q31">
        <v>28.884</v>
      </c>
      <c r="R31">
        <v>0.90180000000000005</v>
      </c>
      <c r="S31" t="s">
        <v>17</v>
      </c>
      <c r="T31">
        <v>11.54</v>
      </c>
      <c r="U31">
        <v>12.1</v>
      </c>
      <c r="V31">
        <v>3.1850000000000001</v>
      </c>
      <c r="W31">
        <v>28.952000000000002</v>
      </c>
      <c r="X31">
        <v>0.89900000000000002</v>
      </c>
      <c r="Y31" t="s">
        <v>17</v>
      </c>
      <c r="Z31">
        <v>11.54</v>
      </c>
      <c r="AA31">
        <v>12.1</v>
      </c>
      <c r="AB31">
        <v>4.33</v>
      </c>
      <c r="AC31">
        <v>39.359000000000002</v>
      </c>
      <c r="AD31">
        <v>0.90280000000000005</v>
      </c>
      <c r="AE31" t="s">
        <v>17</v>
      </c>
      <c r="AF31">
        <v>11.54</v>
      </c>
      <c r="AG31">
        <v>12.1</v>
      </c>
      <c r="AH31">
        <v>4.1980000000000004</v>
      </c>
      <c r="AI31">
        <v>38.161000000000001</v>
      </c>
      <c r="AJ31">
        <v>0.92220000000000002</v>
      </c>
      <c r="AK31" t="s">
        <v>17</v>
      </c>
      <c r="AL31">
        <v>11.54</v>
      </c>
      <c r="AM31">
        <v>12.1</v>
      </c>
      <c r="AN31">
        <v>4.1669999999999998</v>
      </c>
      <c r="AO31">
        <v>37.880000000000003</v>
      </c>
      <c r="AP31">
        <v>0.89029999999999998</v>
      </c>
      <c r="AQ31" t="s">
        <v>17</v>
      </c>
      <c r="AR31">
        <v>11.54</v>
      </c>
      <c r="AS31">
        <v>12.1</v>
      </c>
      <c r="AT31">
        <v>5.7720000000000002</v>
      </c>
      <c r="AU31">
        <v>52.47</v>
      </c>
      <c r="AV31">
        <v>0.91159999999999997</v>
      </c>
      <c r="AW31" t="s">
        <v>17</v>
      </c>
      <c r="AX31">
        <v>11.54</v>
      </c>
      <c r="AY31">
        <v>12.1</v>
      </c>
      <c r="AZ31">
        <v>5.7919999999999998</v>
      </c>
      <c r="BA31">
        <v>52.655000000000001</v>
      </c>
      <c r="BB31">
        <v>0.9042</v>
      </c>
      <c r="BC31" t="s">
        <v>17</v>
      </c>
      <c r="BD31">
        <v>11.68</v>
      </c>
      <c r="BE31">
        <v>12.14</v>
      </c>
      <c r="BF31">
        <v>5.56</v>
      </c>
      <c r="BG31">
        <v>50.545999999999999</v>
      </c>
      <c r="BH31">
        <v>0.84799999999999998</v>
      </c>
      <c r="BI31" t="s">
        <v>18</v>
      </c>
      <c r="BJ31">
        <v>11.78</v>
      </c>
      <c r="BK31">
        <v>11.89</v>
      </c>
      <c r="BL31">
        <v>6.6829999999999998</v>
      </c>
      <c r="BM31">
        <v>60.755000000000003</v>
      </c>
      <c r="BN31">
        <v>0.91479999999999995</v>
      </c>
      <c r="BO31" t="s">
        <v>17</v>
      </c>
      <c r="BP31">
        <v>11.54</v>
      </c>
      <c r="BQ31">
        <v>12.1</v>
      </c>
      <c r="BR31">
        <v>6.6479999999999997</v>
      </c>
      <c r="BS31">
        <v>60.433999999999997</v>
      </c>
      <c r="BT31">
        <v>0.9093</v>
      </c>
      <c r="BU31" t="s">
        <v>17</v>
      </c>
      <c r="BV31">
        <v>11.62</v>
      </c>
      <c r="BW31">
        <v>11.71</v>
      </c>
      <c r="BX31">
        <v>6.4420000000000002</v>
      </c>
      <c r="BY31">
        <v>58.558999999999997</v>
      </c>
      <c r="BZ31">
        <v>0.90959999999999996</v>
      </c>
      <c r="CA31" t="s">
        <v>17</v>
      </c>
    </row>
    <row r="32" spans="1:79" x14ac:dyDescent="0.25">
      <c r="A32" t="s">
        <v>32</v>
      </c>
      <c r="B32">
        <v>212</v>
      </c>
      <c r="C32">
        <v>221</v>
      </c>
      <c r="D32" t="s">
        <v>62</v>
      </c>
      <c r="E32">
        <v>10.39</v>
      </c>
      <c r="F32">
        <v>2</v>
      </c>
      <c r="G32">
        <v>8</v>
      </c>
      <c r="H32">
        <v>10.45</v>
      </c>
      <c r="I32">
        <v>10.52</v>
      </c>
      <c r="J32">
        <v>2.17</v>
      </c>
      <c r="K32">
        <v>27.126999999999999</v>
      </c>
      <c r="L32">
        <v>0.91090000000000004</v>
      </c>
      <c r="M32" t="s">
        <v>17</v>
      </c>
      <c r="N32">
        <v>10.45</v>
      </c>
      <c r="O32">
        <v>10.51</v>
      </c>
      <c r="P32">
        <v>2.0259999999999998</v>
      </c>
      <c r="Q32">
        <v>25.321000000000002</v>
      </c>
      <c r="R32">
        <v>0.91059999999999997</v>
      </c>
      <c r="S32" t="s">
        <v>17</v>
      </c>
      <c r="T32">
        <v>10.45</v>
      </c>
      <c r="U32">
        <v>10.51</v>
      </c>
      <c r="V32">
        <v>2.1019999999999999</v>
      </c>
      <c r="W32">
        <v>26.279</v>
      </c>
      <c r="X32">
        <v>0.92469999999999997</v>
      </c>
      <c r="Y32" t="s">
        <v>17</v>
      </c>
      <c r="Z32">
        <v>10.45</v>
      </c>
      <c r="AA32">
        <v>10.52</v>
      </c>
      <c r="AB32">
        <v>3.2949999999999999</v>
      </c>
      <c r="AC32">
        <v>41.186999999999998</v>
      </c>
      <c r="AD32">
        <v>0.93020000000000003</v>
      </c>
      <c r="AE32" t="s">
        <v>17</v>
      </c>
      <c r="AF32">
        <v>10.45</v>
      </c>
      <c r="AG32">
        <v>10.52</v>
      </c>
      <c r="AH32">
        <v>3.1640000000000001</v>
      </c>
      <c r="AI32">
        <v>39.545000000000002</v>
      </c>
      <c r="AJ32">
        <v>0.93589999999999995</v>
      </c>
      <c r="AK32" t="s">
        <v>17</v>
      </c>
      <c r="AL32">
        <v>10.45</v>
      </c>
      <c r="AM32">
        <v>10.52</v>
      </c>
      <c r="AN32">
        <v>3.1909999999999998</v>
      </c>
      <c r="AO32">
        <v>39.884999999999998</v>
      </c>
      <c r="AP32">
        <v>0.92400000000000004</v>
      </c>
      <c r="AQ32" t="s">
        <v>17</v>
      </c>
      <c r="AR32">
        <v>10.47</v>
      </c>
      <c r="AS32">
        <v>10.56</v>
      </c>
      <c r="AT32">
        <v>4.7990000000000004</v>
      </c>
      <c r="AU32">
        <v>59.99</v>
      </c>
      <c r="AV32">
        <v>0.89019999999999999</v>
      </c>
      <c r="AW32" t="s">
        <v>17</v>
      </c>
      <c r="AX32">
        <v>10.45</v>
      </c>
      <c r="AY32">
        <v>10.52</v>
      </c>
      <c r="AZ32">
        <v>4.7759999999999998</v>
      </c>
      <c r="BA32">
        <v>59.701999999999998</v>
      </c>
      <c r="BB32">
        <v>0.93069999999999997</v>
      </c>
      <c r="BC32" t="s">
        <v>17</v>
      </c>
      <c r="BD32">
        <v>10.37</v>
      </c>
      <c r="BE32">
        <v>10.44</v>
      </c>
      <c r="BF32">
        <v>4.6950000000000003</v>
      </c>
      <c r="BG32">
        <v>58.694000000000003</v>
      </c>
      <c r="BH32">
        <v>0.86799999999999999</v>
      </c>
      <c r="BI32" t="s">
        <v>18</v>
      </c>
      <c r="BJ32">
        <v>10.45</v>
      </c>
      <c r="BK32">
        <v>10.51</v>
      </c>
      <c r="BL32">
        <v>5.181</v>
      </c>
      <c r="BM32">
        <v>64.765000000000001</v>
      </c>
      <c r="BN32">
        <v>0.92079999999999995</v>
      </c>
      <c r="BO32" t="s">
        <v>17</v>
      </c>
      <c r="BP32">
        <v>10.45</v>
      </c>
      <c r="BQ32">
        <v>10.51</v>
      </c>
      <c r="BR32">
        <v>5.0919999999999996</v>
      </c>
      <c r="BS32">
        <v>63.646000000000001</v>
      </c>
      <c r="BT32">
        <v>0.92800000000000005</v>
      </c>
      <c r="BU32" t="s">
        <v>17</v>
      </c>
      <c r="BV32">
        <v>10.45</v>
      </c>
      <c r="BW32">
        <v>10.52</v>
      </c>
      <c r="BX32">
        <v>4.9710000000000001</v>
      </c>
      <c r="BY32">
        <v>62.143000000000001</v>
      </c>
      <c r="BZ32">
        <v>0.90139999999999998</v>
      </c>
      <c r="CA32" t="s">
        <v>17</v>
      </c>
    </row>
    <row r="33" spans="1:79" x14ac:dyDescent="0.25">
      <c r="A33" t="s">
        <v>32</v>
      </c>
      <c r="B33">
        <v>222</v>
      </c>
      <c r="C33">
        <v>232</v>
      </c>
      <c r="D33" t="s">
        <v>63</v>
      </c>
      <c r="E33">
        <v>4.59</v>
      </c>
      <c r="F33">
        <v>2</v>
      </c>
      <c r="G33">
        <v>9</v>
      </c>
      <c r="H33">
        <v>4.7699999999999996</v>
      </c>
      <c r="I33">
        <v>4.8499999999999996</v>
      </c>
      <c r="J33">
        <v>3.2050000000000001</v>
      </c>
      <c r="K33">
        <v>35.61</v>
      </c>
      <c r="L33">
        <v>0.93120000000000003</v>
      </c>
      <c r="M33" t="s">
        <v>18</v>
      </c>
      <c r="N33">
        <v>4.63</v>
      </c>
      <c r="O33">
        <v>4.7300000000000004</v>
      </c>
      <c r="P33">
        <v>3.012</v>
      </c>
      <c r="Q33">
        <v>33.466999999999999</v>
      </c>
      <c r="R33">
        <v>0.9526</v>
      </c>
      <c r="S33" t="s">
        <v>18</v>
      </c>
      <c r="T33">
        <v>4.63</v>
      </c>
      <c r="U33">
        <v>4.7300000000000004</v>
      </c>
      <c r="V33">
        <v>3.056</v>
      </c>
      <c r="W33">
        <v>33.954000000000001</v>
      </c>
      <c r="X33">
        <v>0.94340000000000002</v>
      </c>
      <c r="Y33" t="s">
        <v>18</v>
      </c>
      <c r="Z33">
        <v>4.6399999999999997</v>
      </c>
      <c r="AA33">
        <v>4.7300000000000004</v>
      </c>
      <c r="AB33">
        <v>3.28</v>
      </c>
      <c r="AC33">
        <v>36.450000000000003</v>
      </c>
      <c r="AD33">
        <v>0.94850000000000001</v>
      </c>
      <c r="AE33" t="s">
        <v>18</v>
      </c>
      <c r="AF33">
        <v>4.6399999999999997</v>
      </c>
      <c r="AG33">
        <v>4.7300000000000004</v>
      </c>
      <c r="AH33">
        <v>3.3660000000000001</v>
      </c>
      <c r="AI33">
        <v>37.405000000000001</v>
      </c>
      <c r="AJ33">
        <v>0.93130000000000002</v>
      </c>
      <c r="AK33" t="s">
        <v>18</v>
      </c>
      <c r="AL33">
        <v>4.6399999999999997</v>
      </c>
      <c r="AM33">
        <v>4.7300000000000004</v>
      </c>
      <c r="AN33">
        <v>3.1880000000000002</v>
      </c>
      <c r="AO33">
        <v>35.420999999999999</v>
      </c>
      <c r="AP33">
        <v>0.94099999999999995</v>
      </c>
      <c r="AQ33" t="s">
        <v>18</v>
      </c>
      <c r="AR33">
        <v>4.6399999999999997</v>
      </c>
      <c r="AS33">
        <v>4.7300000000000004</v>
      </c>
      <c r="AT33">
        <v>3.4609999999999999</v>
      </c>
      <c r="AU33">
        <v>38.453000000000003</v>
      </c>
      <c r="AV33">
        <v>0.94379999999999997</v>
      </c>
      <c r="AW33" t="s">
        <v>18</v>
      </c>
      <c r="AX33">
        <v>4.6399999999999997</v>
      </c>
      <c r="AY33">
        <v>4.7300000000000004</v>
      </c>
      <c r="AZ33">
        <v>3.5659999999999998</v>
      </c>
      <c r="BA33">
        <v>39.625999999999998</v>
      </c>
      <c r="BB33">
        <v>0.94530000000000003</v>
      </c>
      <c r="BC33" t="s">
        <v>18</v>
      </c>
      <c r="BD33">
        <v>4.6399999999999997</v>
      </c>
      <c r="BE33">
        <v>4.7300000000000004</v>
      </c>
      <c r="BF33">
        <v>3.3540000000000001</v>
      </c>
      <c r="BG33">
        <v>37.271000000000001</v>
      </c>
      <c r="BH33">
        <v>0.94410000000000005</v>
      </c>
      <c r="BI33" t="s">
        <v>18</v>
      </c>
      <c r="BJ33">
        <v>4.6399999999999997</v>
      </c>
      <c r="BK33">
        <v>4.7300000000000004</v>
      </c>
      <c r="BL33">
        <v>3.915</v>
      </c>
      <c r="BM33">
        <v>43.505000000000003</v>
      </c>
      <c r="BN33">
        <v>0.94599999999999995</v>
      </c>
      <c r="BO33" t="s">
        <v>18</v>
      </c>
      <c r="BP33">
        <v>4.6399999999999997</v>
      </c>
      <c r="BQ33">
        <v>4.7300000000000004</v>
      </c>
      <c r="BR33">
        <v>3.91</v>
      </c>
      <c r="BS33">
        <v>43.441000000000003</v>
      </c>
      <c r="BT33">
        <v>0.94740000000000002</v>
      </c>
      <c r="BU33" t="s">
        <v>18</v>
      </c>
      <c r="BV33">
        <v>4.6399999999999997</v>
      </c>
      <c r="BW33">
        <v>4.7300000000000004</v>
      </c>
      <c r="BX33">
        <v>3.9279999999999999</v>
      </c>
      <c r="BY33">
        <v>43.65</v>
      </c>
      <c r="BZ33">
        <v>0.94010000000000005</v>
      </c>
      <c r="CA33" t="s">
        <v>18</v>
      </c>
    </row>
    <row r="34" spans="1:79" x14ac:dyDescent="0.25">
      <c r="A34" t="s">
        <v>32</v>
      </c>
      <c r="B34">
        <v>223</v>
      </c>
      <c r="C34">
        <v>233</v>
      </c>
      <c r="D34" t="s">
        <v>64</v>
      </c>
      <c r="E34">
        <v>4.58</v>
      </c>
      <c r="F34">
        <v>3</v>
      </c>
      <c r="G34">
        <v>9</v>
      </c>
      <c r="H34">
        <v>4.74</v>
      </c>
      <c r="I34">
        <v>4.82</v>
      </c>
      <c r="J34">
        <v>3.2989999999999999</v>
      </c>
      <c r="K34">
        <v>36.659999999999997</v>
      </c>
      <c r="L34">
        <v>0.88880000000000003</v>
      </c>
      <c r="M34" t="s">
        <v>18</v>
      </c>
      <c r="N34">
        <v>4.54</v>
      </c>
      <c r="O34">
        <v>4.92</v>
      </c>
      <c r="P34">
        <v>3.327</v>
      </c>
      <c r="Q34">
        <v>36.966000000000001</v>
      </c>
      <c r="R34">
        <v>0.86</v>
      </c>
      <c r="S34" t="s">
        <v>18</v>
      </c>
      <c r="T34">
        <v>4.54</v>
      </c>
      <c r="U34">
        <v>4.92</v>
      </c>
      <c r="V34">
        <v>3.3410000000000002</v>
      </c>
      <c r="W34">
        <v>37.124000000000002</v>
      </c>
      <c r="X34">
        <v>0.85460000000000003</v>
      </c>
      <c r="Y34" t="s">
        <v>18</v>
      </c>
      <c r="Z34">
        <v>4.55</v>
      </c>
      <c r="AA34">
        <v>4.92</v>
      </c>
      <c r="AB34">
        <v>3.2930000000000001</v>
      </c>
      <c r="AC34">
        <v>36.585999999999999</v>
      </c>
      <c r="AD34">
        <v>0.89929999999999999</v>
      </c>
      <c r="AE34" t="s">
        <v>18</v>
      </c>
      <c r="AF34">
        <v>4.55</v>
      </c>
      <c r="AG34">
        <v>4.93</v>
      </c>
      <c r="AH34">
        <v>3.3519999999999999</v>
      </c>
      <c r="AI34">
        <v>37.25</v>
      </c>
      <c r="AJ34">
        <v>0.84960000000000002</v>
      </c>
      <c r="AK34" t="s">
        <v>18</v>
      </c>
      <c r="AL34">
        <v>4.66</v>
      </c>
      <c r="AM34">
        <v>4.72</v>
      </c>
      <c r="AN34">
        <v>3.238</v>
      </c>
      <c r="AO34">
        <v>35.982999999999997</v>
      </c>
      <c r="AP34">
        <v>0.92459999999999998</v>
      </c>
      <c r="AQ34" t="s">
        <v>18</v>
      </c>
      <c r="AR34">
        <v>4.72</v>
      </c>
      <c r="AS34">
        <v>4.8</v>
      </c>
      <c r="AT34">
        <v>3.4580000000000002</v>
      </c>
      <c r="AU34">
        <v>38.423000000000002</v>
      </c>
      <c r="AV34">
        <v>0.84419999999999995</v>
      </c>
      <c r="AW34" t="s">
        <v>18</v>
      </c>
      <c r="AX34">
        <v>4.8</v>
      </c>
      <c r="AY34">
        <v>4.87</v>
      </c>
      <c r="AZ34">
        <v>3.4220000000000002</v>
      </c>
      <c r="BA34">
        <v>38.020000000000003</v>
      </c>
      <c r="BB34">
        <v>0.86219999999999997</v>
      </c>
      <c r="BC34" t="s">
        <v>18</v>
      </c>
      <c r="BD34">
        <v>4.66</v>
      </c>
      <c r="BE34">
        <v>4.7300000000000004</v>
      </c>
      <c r="BF34">
        <v>3.4180000000000001</v>
      </c>
      <c r="BG34">
        <v>37.975000000000001</v>
      </c>
      <c r="BH34">
        <v>0.9284</v>
      </c>
      <c r="BI34" t="s">
        <v>17</v>
      </c>
      <c r="BJ34">
        <v>4.54</v>
      </c>
      <c r="BK34">
        <v>4.92</v>
      </c>
      <c r="BL34">
        <v>3.9510000000000001</v>
      </c>
      <c r="BM34">
        <v>43.904000000000003</v>
      </c>
      <c r="BN34">
        <v>0.84709999999999996</v>
      </c>
      <c r="BO34" t="s">
        <v>18</v>
      </c>
      <c r="BP34">
        <v>4.55</v>
      </c>
      <c r="BQ34">
        <v>4.92</v>
      </c>
      <c r="BR34">
        <v>3.9060000000000001</v>
      </c>
      <c r="BS34">
        <v>43.405999999999999</v>
      </c>
      <c r="BT34">
        <v>0.88859999999999995</v>
      </c>
      <c r="BU34" t="s">
        <v>18</v>
      </c>
      <c r="BV34">
        <v>4.55</v>
      </c>
      <c r="BW34">
        <v>4.92</v>
      </c>
      <c r="BX34">
        <v>3.9279999999999999</v>
      </c>
      <c r="BY34">
        <v>43.646000000000001</v>
      </c>
      <c r="BZ34">
        <v>0.90800000000000003</v>
      </c>
      <c r="CA34" t="s">
        <v>18</v>
      </c>
    </row>
    <row r="35" spans="1:79" x14ac:dyDescent="0.25">
      <c r="A35" t="s">
        <v>32</v>
      </c>
      <c r="B35">
        <v>232</v>
      </c>
      <c r="C35">
        <v>245</v>
      </c>
      <c r="D35" t="s">
        <v>65</v>
      </c>
      <c r="E35">
        <v>10.16</v>
      </c>
      <c r="F35">
        <v>2</v>
      </c>
      <c r="G35">
        <v>10</v>
      </c>
      <c r="H35">
        <v>10.119999999999999</v>
      </c>
      <c r="I35">
        <v>10.130000000000001</v>
      </c>
      <c r="J35">
        <v>1.3919999999999999</v>
      </c>
      <c r="K35">
        <v>13.919</v>
      </c>
      <c r="L35">
        <v>0.83550000000000002</v>
      </c>
      <c r="M35" t="s">
        <v>18</v>
      </c>
      <c r="N35">
        <v>10.119999999999999</v>
      </c>
      <c r="O35">
        <v>10.130000000000001</v>
      </c>
      <c r="P35">
        <v>1.375</v>
      </c>
      <c r="Q35">
        <v>13.754</v>
      </c>
      <c r="R35">
        <v>0.90759999999999996</v>
      </c>
      <c r="S35" t="s">
        <v>18</v>
      </c>
      <c r="T35">
        <v>10.119999999999999</v>
      </c>
      <c r="U35">
        <v>10.130000000000001</v>
      </c>
      <c r="V35">
        <v>1.4239999999999999</v>
      </c>
      <c r="W35">
        <v>14.237</v>
      </c>
      <c r="X35">
        <v>0.90090000000000003</v>
      </c>
      <c r="Y35" t="s">
        <v>18</v>
      </c>
      <c r="Z35">
        <v>10.119999999999999</v>
      </c>
      <c r="AA35">
        <v>10.130000000000001</v>
      </c>
      <c r="AB35">
        <v>2.218</v>
      </c>
      <c r="AC35">
        <v>22.181999999999999</v>
      </c>
      <c r="AD35">
        <v>0.86739999999999995</v>
      </c>
      <c r="AE35" t="s">
        <v>18</v>
      </c>
      <c r="AF35">
        <v>10.119999999999999</v>
      </c>
      <c r="AG35">
        <v>10.130000000000001</v>
      </c>
      <c r="AH35">
        <v>2.202</v>
      </c>
      <c r="AI35">
        <v>22.016999999999999</v>
      </c>
      <c r="AJ35">
        <v>0.82640000000000002</v>
      </c>
      <c r="AK35" t="s">
        <v>18</v>
      </c>
      <c r="AL35">
        <v>10.119999999999999</v>
      </c>
      <c r="AM35">
        <v>10.130000000000001</v>
      </c>
      <c r="AN35">
        <v>2.1669999999999998</v>
      </c>
      <c r="AO35">
        <v>21.673999999999999</v>
      </c>
      <c r="AP35">
        <v>0.87339999999999995</v>
      </c>
      <c r="AQ35" t="s">
        <v>18</v>
      </c>
      <c r="AR35">
        <v>10.119999999999999</v>
      </c>
      <c r="AS35">
        <v>10.130000000000001</v>
      </c>
      <c r="AT35">
        <v>3.1179999999999999</v>
      </c>
      <c r="AU35">
        <v>31.177</v>
      </c>
      <c r="AV35">
        <v>0.84089999999999998</v>
      </c>
      <c r="AW35" t="s">
        <v>18</v>
      </c>
      <c r="AX35">
        <v>10.119999999999999</v>
      </c>
      <c r="AY35">
        <v>10.130000000000001</v>
      </c>
      <c r="AZ35">
        <v>3.1960000000000002</v>
      </c>
      <c r="BA35">
        <v>31.959</v>
      </c>
      <c r="BB35">
        <v>0.83330000000000004</v>
      </c>
      <c r="BC35" t="s">
        <v>18</v>
      </c>
      <c r="BD35">
        <v>10.119999999999999</v>
      </c>
      <c r="BE35">
        <v>10.130000000000001</v>
      </c>
      <c r="BF35">
        <v>3.141</v>
      </c>
      <c r="BG35">
        <v>31.414999999999999</v>
      </c>
      <c r="BH35">
        <v>0.86009999999999998</v>
      </c>
      <c r="BI35" t="s">
        <v>18</v>
      </c>
      <c r="BJ35">
        <v>10.119999999999999</v>
      </c>
      <c r="BK35">
        <v>10.130000000000001</v>
      </c>
      <c r="BL35">
        <v>4.1879999999999997</v>
      </c>
      <c r="BM35">
        <v>41.881</v>
      </c>
      <c r="BN35">
        <v>0.7712</v>
      </c>
      <c r="BO35" t="s">
        <v>18</v>
      </c>
      <c r="BP35">
        <v>10.119999999999999</v>
      </c>
      <c r="BQ35">
        <v>10.130000000000001</v>
      </c>
      <c r="BR35">
        <v>4.2380000000000004</v>
      </c>
      <c r="BS35">
        <v>42.375</v>
      </c>
      <c r="BT35">
        <v>0.8256</v>
      </c>
      <c r="BU35" t="s">
        <v>18</v>
      </c>
      <c r="BV35">
        <v>10.119999999999999</v>
      </c>
      <c r="BW35">
        <v>10.130000000000001</v>
      </c>
      <c r="BX35">
        <v>4.1059999999999999</v>
      </c>
      <c r="BY35">
        <v>41.057000000000002</v>
      </c>
      <c r="BZ35">
        <v>0.86209999999999998</v>
      </c>
      <c r="CA35" t="s">
        <v>18</v>
      </c>
    </row>
    <row r="36" spans="1:79" x14ac:dyDescent="0.25">
      <c r="A36" t="s">
        <v>32</v>
      </c>
      <c r="B36">
        <v>233</v>
      </c>
      <c r="C36">
        <v>245</v>
      </c>
      <c r="D36" t="s">
        <v>66</v>
      </c>
      <c r="E36">
        <v>9.99</v>
      </c>
      <c r="F36">
        <v>2</v>
      </c>
      <c r="G36">
        <v>9</v>
      </c>
      <c r="H36">
        <v>9.7899999999999991</v>
      </c>
      <c r="I36">
        <v>10.26</v>
      </c>
      <c r="J36">
        <v>1.0569999999999999</v>
      </c>
      <c r="K36">
        <v>11.743</v>
      </c>
      <c r="L36">
        <v>0.92959999999999998</v>
      </c>
      <c r="M36" t="s">
        <v>17</v>
      </c>
      <c r="N36">
        <v>9.7799999999999994</v>
      </c>
      <c r="O36">
        <v>10.25</v>
      </c>
      <c r="P36">
        <v>0.97299999999999998</v>
      </c>
      <c r="Q36">
        <v>10.815</v>
      </c>
      <c r="R36">
        <v>0.92920000000000003</v>
      </c>
      <c r="S36" t="s">
        <v>17</v>
      </c>
      <c r="T36">
        <v>9.7799999999999994</v>
      </c>
      <c r="U36">
        <v>10.25</v>
      </c>
      <c r="V36">
        <v>1.01</v>
      </c>
      <c r="W36">
        <v>11.224</v>
      </c>
      <c r="X36">
        <v>0.9304</v>
      </c>
      <c r="Y36" t="s">
        <v>17</v>
      </c>
      <c r="Z36">
        <v>9.7799999999999994</v>
      </c>
      <c r="AA36">
        <v>10.25</v>
      </c>
      <c r="AB36">
        <v>1.32</v>
      </c>
      <c r="AC36">
        <v>14.664</v>
      </c>
      <c r="AD36">
        <v>0.92710000000000004</v>
      </c>
      <c r="AE36" t="s">
        <v>17</v>
      </c>
      <c r="AF36">
        <v>9.7899999999999991</v>
      </c>
      <c r="AG36">
        <v>10.26</v>
      </c>
      <c r="AH36">
        <v>1.274</v>
      </c>
      <c r="AI36">
        <v>14.157999999999999</v>
      </c>
      <c r="AJ36">
        <v>0.92620000000000002</v>
      </c>
      <c r="AK36" t="s">
        <v>17</v>
      </c>
      <c r="AL36">
        <v>9.7899999999999991</v>
      </c>
      <c r="AM36">
        <v>10.26</v>
      </c>
      <c r="AN36">
        <v>1.3069999999999999</v>
      </c>
      <c r="AO36">
        <v>14.526</v>
      </c>
      <c r="AP36">
        <v>0.92530000000000001</v>
      </c>
      <c r="AQ36" t="s">
        <v>18</v>
      </c>
      <c r="AR36">
        <v>9.7899999999999991</v>
      </c>
      <c r="AS36">
        <v>10.26</v>
      </c>
      <c r="AT36">
        <v>2.2469999999999999</v>
      </c>
      <c r="AU36">
        <v>24.963000000000001</v>
      </c>
      <c r="AV36">
        <v>0.9254</v>
      </c>
      <c r="AW36" t="s">
        <v>17</v>
      </c>
      <c r="AX36">
        <v>9.7899999999999991</v>
      </c>
      <c r="AY36">
        <v>10.26</v>
      </c>
      <c r="AZ36">
        <v>2.2069999999999999</v>
      </c>
      <c r="BA36">
        <v>24.524000000000001</v>
      </c>
      <c r="BB36">
        <v>0.91779999999999995</v>
      </c>
      <c r="BC36" t="s">
        <v>17</v>
      </c>
      <c r="BD36">
        <v>9.7899999999999991</v>
      </c>
      <c r="BE36">
        <v>10.26</v>
      </c>
      <c r="BF36">
        <v>2.13</v>
      </c>
      <c r="BG36">
        <v>23.661999999999999</v>
      </c>
      <c r="BH36">
        <v>0.90900000000000003</v>
      </c>
      <c r="BI36" t="s">
        <v>18</v>
      </c>
      <c r="BJ36">
        <v>9.7799999999999994</v>
      </c>
      <c r="BK36">
        <v>10.25</v>
      </c>
      <c r="BL36">
        <v>3.3679999999999999</v>
      </c>
      <c r="BM36">
        <v>37.42</v>
      </c>
      <c r="BN36">
        <v>0.8921</v>
      </c>
      <c r="BO36" t="s">
        <v>18</v>
      </c>
      <c r="BP36">
        <v>9.7799999999999994</v>
      </c>
      <c r="BQ36">
        <v>10.25</v>
      </c>
      <c r="BR36">
        <v>3.3010000000000002</v>
      </c>
      <c r="BS36">
        <v>36.679000000000002</v>
      </c>
      <c r="BT36">
        <v>0.89580000000000004</v>
      </c>
      <c r="BU36" t="s">
        <v>18</v>
      </c>
      <c r="BV36">
        <v>9.7899999999999991</v>
      </c>
      <c r="BW36">
        <v>10.26</v>
      </c>
      <c r="BX36">
        <v>3.1560000000000001</v>
      </c>
      <c r="BY36">
        <v>35.072000000000003</v>
      </c>
      <c r="BZ36">
        <v>0.89090000000000003</v>
      </c>
      <c r="CA36" t="s">
        <v>18</v>
      </c>
    </row>
    <row r="37" spans="1:79" x14ac:dyDescent="0.25">
      <c r="A37" t="s">
        <v>32</v>
      </c>
      <c r="B37">
        <v>249</v>
      </c>
      <c r="C37">
        <v>269</v>
      </c>
      <c r="D37" t="s">
        <v>67</v>
      </c>
      <c r="E37">
        <v>7.24</v>
      </c>
      <c r="F37">
        <v>4</v>
      </c>
      <c r="G37">
        <v>18</v>
      </c>
      <c r="H37">
        <v>7.49</v>
      </c>
      <c r="I37">
        <v>7.57</v>
      </c>
      <c r="J37">
        <v>10.131</v>
      </c>
      <c r="K37">
        <v>56.283000000000001</v>
      </c>
      <c r="L37">
        <v>0.91790000000000005</v>
      </c>
      <c r="M37" t="s">
        <v>17</v>
      </c>
      <c r="N37">
        <v>7.39</v>
      </c>
      <c r="O37">
        <v>7.46</v>
      </c>
      <c r="P37">
        <v>9.8279999999999994</v>
      </c>
      <c r="Q37">
        <v>54.600999999999999</v>
      </c>
      <c r="R37">
        <v>0.91620000000000001</v>
      </c>
      <c r="S37" t="s">
        <v>17</v>
      </c>
      <c r="T37">
        <v>7.19</v>
      </c>
      <c r="U37">
        <v>7.73</v>
      </c>
      <c r="V37">
        <v>9.7539999999999996</v>
      </c>
      <c r="W37">
        <v>54.186999999999998</v>
      </c>
      <c r="X37">
        <v>0.93610000000000004</v>
      </c>
      <c r="Y37" t="s">
        <v>17</v>
      </c>
      <c r="Z37">
        <v>7.19</v>
      </c>
      <c r="AA37">
        <v>7.74</v>
      </c>
      <c r="AB37">
        <v>11.084</v>
      </c>
      <c r="AC37">
        <v>61.579000000000001</v>
      </c>
      <c r="AD37">
        <v>0.9204</v>
      </c>
      <c r="AE37" t="s">
        <v>17</v>
      </c>
      <c r="AF37">
        <v>7.19</v>
      </c>
      <c r="AG37">
        <v>7.74</v>
      </c>
      <c r="AH37">
        <v>10.95</v>
      </c>
      <c r="AI37">
        <v>60.835000000000001</v>
      </c>
      <c r="AJ37">
        <v>0.92849999999999999</v>
      </c>
      <c r="AK37" t="s">
        <v>17</v>
      </c>
      <c r="AL37">
        <v>7.3</v>
      </c>
      <c r="AM37">
        <v>7.72</v>
      </c>
      <c r="AN37">
        <v>11.256</v>
      </c>
      <c r="AO37">
        <v>62.533000000000001</v>
      </c>
      <c r="AP37">
        <v>0.85870000000000002</v>
      </c>
      <c r="AQ37" t="s">
        <v>17</v>
      </c>
      <c r="AR37">
        <v>7.19</v>
      </c>
      <c r="AS37">
        <v>7.74</v>
      </c>
      <c r="AT37">
        <v>11.247</v>
      </c>
      <c r="AU37">
        <v>62.481000000000002</v>
      </c>
      <c r="AV37">
        <v>0.93230000000000002</v>
      </c>
      <c r="AW37" t="s">
        <v>17</v>
      </c>
      <c r="AX37">
        <v>7.19</v>
      </c>
      <c r="AY37">
        <v>7.73</v>
      </c>
      <c r="AZ37">
        <v>11.234999999999999</v>
      </c>
      <c r="BA37">
        <v>62.414000000000001</v>
      </c>
      <c r="BB37">
        <v>0.92579999999999996</v>
      </c>
      <c r="BC37" t="s">
        <v>17</v>
      </c>
      <c r="BD37">
        <v>7.18</v>
      </c>
      <c r="BE37">
        <v>7.27</v>
      </c>
      <c r="BF37">
        <v>11.135</v>
      </c>
      <c r="BG37">
        <v>61.859000000000002</v>
      </c>
      <c r="BH37">
        <v>0.83809999999999996</v>
      </c>
      <c r="BI37" t="s">
        <v>18</v>
      </c>
      <c r="BJ37">
        <v>7.43</v>
      </c>
      <c r="BK37">
        <v>7.51</v>
      </c>
      <c r="BL37">
        <v>11.063000000000001</v>
      </c>
      <c r="BM37">
        <v>61.459000000000003</v>
      </c>
      <c r="BN37">
        <v>0.88680000000000003</v>
      </c>
      <c r="BO37" t="s">
        <v>18</v>
      </c>
      <c r="BP37">
        <v>7.36</v>
      </c>
      <c r="BQ37">
        <v>7.43</v>
      </c>
      <c r="BR37">
        <v>10.853999999999999</v>
      </c>
      <c r="BS37">
        <v>60.296999999999997</v>
      </c>
      <c r="BT37">
        <v>0.93149999999999999</v>
      </c>
      <c r="BU37" t="s">
        <v>17</v>
      </c>
      <c r="BV37">
        <v>7.24</v>
      </c>
      <c r="BW37">
        <v>7.32</v>
      </c>
      <c r="BX37">
        <v>10.747999999999999</v>
      </c>
      <c r="BY37">
        <v>59.71</v>
      </c>
      <c r="BZ37">
        <v>0.90069999999999995</v>
      </c>
      <c r="CA37" t="s">
        <v>17</v>
      </c>
    </row>
    <row r="38" spans="1:79" x14ac:dyDescent="0.25">
      <c r="A38" t="s">
        <v>32</v>
      </c>
      <c r="B38">
        <v>270</v>
      </c>
      <c r="C38">
        <v>278</v>
      </c>
      <c r="D38" t="s">
        <v>68</v>
      </c>
      <c r="E38">
        <v>8.8000000000000007</v>
      </c>
      <c r="F38">
        <v>3</v>
      </c>
      <c r="G38">
        <v>7</v>
      </c>
      <c r="H38">
        <v>8.91</v>
      </c>
      <c r="I38">
        <v>9</v>
      </c>
      <c r="J38">
        <v>0.35099999999999998</v>
      </c>
      <c r="K38">
        <v>5.0090000000000003</v>
      </c>
      <c r="L38">
        <v>0.86019999999999996</v>
      </c>
      <c r="M38" t="s">
        <v>18</v>
      </c>
      <c r="N38">
        <v>8.91</v>
      </c>
      <c r="O38">
        <v>8.99</v>
      </c>
      <c r="P38">
        <v>0.29499999999999998</v>
      </c>
      <c r="Q38">
        <v>4.2080000000000002</v>
      </c>
      <c r="R38">
        <v>0.88049999999999995</v>
      </c>
      <c r="S38" t="s">
        <v>18</v>
      </c>
      <c r="T38">
        <v>8.91</v>
      </c>
      <c r="U38">
        <v>8.99</v>
      </c>
      <c r="V38">
        <v>0.25</v>
      </c>
      <c r="W38">
        <v>3.5760000000000001</v>
      </c>
      <c r="X38">
        <v>0.89600000000000002</v>
      </c>
      <c r="Y38" t="s">
        <v>18</v>
      </c>
      <c r="Z38">
        <v>8.91</v>
      </c>
      <c r="AA38">
        <v>9</v>
      </c>
      <c r="AB38">
        <v>0.41099999999999998</v>
      </c>
      <c r="AC38">
        <v>5.8780000000000001</v>
      </c>
      <c r="AD38">
        <v>0.88329999999999997</v>
      </c>
      <c r="AE38" t="s">
        <v>18</v>
      </c>
      <c r="AF38">
        <v>8.91</v>
      </c>
      <c r="AG38">
        <v>9</v>
      </c>
      <c r="AH38">
        <v>0.40799999999999997</v>
      </c>
      <c r="AI38">
        <v>5.83</v>
      </c>
      <c r="AJ38">
        <v>0.85799999999999998</v>
      </c>
      <c r="AK38" t="s">
        <v>18</v>
      </c>
      <c r="AL38">
        <v>8.91</v>
      </c>
      <c r="AM38">
        <v>9</v>
      </c>
      <c r="AN38">
        <v>0.34300000000000003</v>
      </c>
      <c r="AO38">
        <v>4.9039999999999999</v>
      </c>
      <c r="AP38">
        <v>0.8982</v>
      </c>
      <c r="AQ38" t="s">
        <v>18</v>
      </c>
      <c r="AR38">
        <v>8.91</v>
      </c>
      <c r="AS38">
        <v>9</v>
      </c>
      <c r="AT38">
        <v>0.90500000000000003</v>
      </c>
      <c r="AU38">
        <v>12.935</v>
      </c>
      <c r="AV38">
        <v>0.86839999999999995</v>
      </c>
      <c r="AW38" t="s">
        <v>18</v>
      </c>
      <c r="AX38">
        <v>8.91</v>
      </c>
      <c r="AY38">
        <v>8.99</v>
      </c>
      <c r="AZ38">
        <v>0.93</v>
      </c>
      <c r="BA38">
        <v>13.284000000000001</v>
      </c>
      <c r="BB38">
        <v>0.89270000000000005</v>
      </c>
      <c r="BC38" t="s">
        <v>18</v>
      </c>
      <c r="BD38">
        <v>8.8699999999999992</v>
      </c>
      <c r="BE38">
        <v>8.9499999999999993</v>
      </c>
      <c r="BF38">
        <v>0.83799999999999997</v>
      </c>
      <c r="BG38">
        <v>11.972</v>
      </c>
      <c r="BH38">
        <v>0.88680000000000003</v>
      </c>
      <c r="BI38" t="s">
        <v>18</v>
      </c>
      <c r="BJ38">
        <v>8.91</v>
      </c>
      <c r="BK38">
        <v>8.99</v>
      </c>
      <c r="BL38">
        <v>1.379</v>
      </c>
      <c r="BM38">
        <v>19.702000000000002</v>
      </c>
      <c r="BN38">
        <v>0.84140000000000004</v>
      </c>
      <c r="BO38" t="s">
        <v>18</v>
      </c>
      <c r="BP38">
        <v>8.91</v>
      </c>
      <c r="BQ38">
        <v>9</v>
      </c>
      <c r="BR38">
        <v>1.28</v>
      </c>
      <c r="BS38">
        <v>18.289000000000001</v>
      </c>
      <c r="BT38">
        <v>0.85550000000000004</v>
      </c>
      <c r="BU38" t="s">
        <v>18</v>
      </c>
      <c r="BV38">
        <v>8.82</v>
      </c>
      <c r="BW38">
        <v>8.9</v>
      </c>
      <c r="BX38">
        <v>1.1830000000000001</v>
      </c>
      <c r="BY38">
        <v>16.905999999999999</v>
      </c>
      <c r="BZ38">
        <v>0.88080000000000003</v>
      </c>
      <c r="CA38" t="s">
        <v>18</v>
      </c>
    </row>
    <row r="39" spans="1:79" x14ac:dyDescent="0.25">
      <c r="A39" t="s">
        <v>32</v>
      </c>
      <c r="B39">
        <v>270</v>
      </c>
      <c r="C39">
        <v>281</v>
      </c>
      <c r="D39" t="s">
        <v>69</v>
      </c>
      <c r="E39">
        <v>11.08</v>
      </c>
      <c r="F39">
        <v>3</v>
      </c>
      <c r="G39">
        <v>10</v>
      </c>
      <c r="H39">
        <v>11.1</v>
      </c>
      <c r="I39">
        <v>11.21</v>
      </c>
      <c r="J39">
        <v>0.27700000000000002</v>
      </c>
      <c r="K39">
        <v>2.774</v>
      </c>
      <c r="L39">
        <v>0.83379999999999999</v>
      </c>
      <c r="M39" t="s">
        <v>18</v>
      </c>
      <c r="N39">
        <v>11.1</v>
      </c>
      <c r="O39">
        <v>11.2</v>
      </c>
      <c r="P39">
        <v>0.2</v>
      </c>
      <c r="Q39">
        <v>2.0030000000000001</v>
      </c>
      <c r="R39">
        <v>0.90810000000000002</v>
      </c>
      <c r="S39" t="s">
        <v>18</v>
      </c>
      <c r="T39">
        <v>11.1</v>
      </c>
      <c r="U39">
        <v>11.2</v>
      </c>
      <c r="V39">
        <v>0.21299999999999999</v>
      </c>
      <c r="W39">
        <v>2.133</v>
      </c>
      <c r="X39">
        <v>0.90680000000000005</v>
      </c>
      <c r="Y39" t="s">
        <v>18</v>
      </c>
      <c r="Z39">
        <v>11.1</v>
      </c>
      <c r="AA39">
        <v>11.2</v>
      </c>
      <c r="AB39">
        <v>0.36699999999999999</v>
      </c>
      <c r="AC39">
        <v>3.673</v>
      </c>
      <c r="AD39">
        <v>0.85099999999999998</v>
      </c>
      <c r="AE39" t="s">
        <v>18</v>
      </c>
      <c r="AF39">
        <v>11.11</v>
      </c>
      <c r="AG39">
        <v>11.21</v>
      </c>
      <c r="AH39">
        <v>0.33500000000000002</v>
      </c>
      <c r="AI39">
        <v>3.3460000000000001</v>
      </c>
      <c r="AJ39">
        <v>0.68220000000000003</v>
      </c>
      <c r="AK39" t="s">
        <v>18</v>
      </c>
      <c r="AL39">
        <v>11.11</v>
      </c>
      <c r="AM39">
        <v>11.21</v>
      </c>
      <c r="AN39">
        <v>0.27</v>
      </c>
      <c r="AO39">
        <v>2.7040000000000002</v>
      </c>
      <c r="AP39">
        <v>0.90680000000000005</v>
      </c>
      <c r="AQ39" t="s">
        <v>18</v>
      </c>
      <c r="AR39">
        <v>11.1</v>
      </c>
      <c r="AS39">
        <v>11.2</v>
      </c>
      <c r="AT39">
        <v>0.74099999999999999</v>
      </c>
      <c r="AU39">
        <v>7.4080000000000004</v>
      </c>
      <c r="AV39">
        <v>0.86809999999999998</v>
      </c>
      <c r="AW39" t="s">
        <v>18</v>
      </c>
      <c r="AX39">
        <v>11.1</v>
      </c>
      <c r="AY39">
        <v>11.2</v>
      </c>
      <c r="AZ39">
        <v>0.753</v>
      </c>
      <c r="BA39">
        <v>7.5279999999999996</v>
      </c>
      <c r="BB39">
        <v>0.84489999999999998</v>
      </c>
      <c r="BC39" t="s">
        <v>18</v>
      </c>
      <c r="BD39">
        <v>11.11</v>
      </c>
      <c r="BE39">
        <v>11.21</v>
      </c>
      <c r="BF39">
        <v>0.66700000000000004</v>
      </c>
      <c r="BG39">
        <v>6.6669999999999998</v>
      </c>
      <c r="BH39">
        <v>0.93120000000000003</v>
      </c>
      <c r="BI39" t="s">
        <v>18</v>
      </c>
      <c r="BJ39">
        <v>11.1</v>
      </c>
      <c r="BK39">
        <v>11.2</v>
      </c>
      <c r="BL39">
        <v>1.1100000000000001</v>
      </c>
      <c r="BM39">
        <v>11.101000000000001</v>
      </c>
      <c r="BN39">
        <v>0.82030000000000003</v>
      </c>
      <c r="BO39" t="s">
        <v>18</v>
      </c>
      <c r="BP39">
        <v>11.1</v>
      </c>
      <c r="BQ39">
        <v>11.2</v>
      </c>
      <c r="BR39">
        <v>1.089</v>
      </c>
      <c r="BS39">
        <v>10.885</v>
      </c>
      <c r="BT39">
        <v>0.83579999999999999</v>
      </c>
      <c r="BU39" t="s">
        <v>18</v>
      </c>
      <c r="BV39">
        <v>11.1</v>
      </c>
      <c r="BW39">
        <v>11.2</v>
      </c>
      <c r="BX39">
        <v>0.98599999999999999</v>
      </c>
      <c r="BY39">
        <v>9.859</v>
      </c>
      <c r="BZ39">
        <v>0.92379999999999995</v>
      </c>
      <c r="CA39" t="s">
        <v>18</v>
      </c>
    </row>
    <row r="40" spans="1:79" x14ac:dyDescent="0.25">
      <c r="A40" t="s">
        <v>32</v>
      </c>
      <c r="B40">
        <v>282</v>
      </c>
      <c r="C40">
        <v>291</v>
      </c>
      <c r="D40" t="s">
        <v>70</v>
      </c>
      <c r="E40">
        <v>8</v>
      </c>
      <c r="F40">
        <v>1</v>
      </c>
      <c r="G40">
        <v>7</v>
      </c>
      <c r="H40">
        <v>8</v>
      </c>
      <c r="I40">
        <v>8.09</v>
      </c>
      <c r="J40">
        <v>0.71799999999999997</v>
      </c>
      <c r="K40">
        <v>10.255000000000001</v>
      </c>
      <c r="L40">
        <v>0.90290000000000004</v>
      </c>
      <c r="M40" t="s">
        <v>18</v>
      </c>
      <c r="N40">
        <v>7.99</v>
      </c>
      <c r="O40">
        <v>8.09</v>
      </c>
      <c r="P40">
        <v>0.70299999999999996</v>
      </c>
      <c r="Q40">
        <v>10.039999999999999</v>
      </c>
      <c r="R40">
        <v>0.9103</v>
      </c>
      <c r="S40" t="s">
        <v>17</v>
      </c>
      <c r="T40">
        <v>7.99</v>
      </c>
      <c r="U40">
        <v>8.09</v>
      </c>
      <c r="V40">
        <v>0.70699999999999996</v>
      </c>
      <c r="W40">
        <v>10.093999999999999</v>
      </c>
      <c r="X40">
        <v>0.90439999999999998</v>
      </c>
      <c r="Y40" t="s">
        <v>18</v>
      </c>
      <c r="Z40">
        <v>8</v>
      </c>
      <c r="AA40">
        <v>8.09</v>
      </c>
      <c r="AB40">
        <v>0.70799999999999996</v>
      </c>
      <c r="AC40">
        <v>10.115</v>
      </c>
      <c r="AD40">
        <v>0.90380000000000005</v>
      </c>
      <c r="AE40" t="s">
        <v>17</v>
      </c>
      <c r="AF40">
        <v>8</v>
      </c>
      <c r="AG40">
        <v>8.09</v>
      </c>
      <c r="AH40">
        <v>0.73099999999999998</v>
      </c>
      <c r="AI40">
        <v>10.448</v>
      </c>
      <c r="AJ40">
        <v>0.874</v>
      </c>
      <c r="AK40" t="s">
        <v>18</v>
      </c>
      <c r="AL40">
        <v>8</v>
      </c>
      <c r="AM40">
        <v>8.09</v>
      </c>
      <c r="AN40">
        <v>0.77400000000000002</v>
      </c>
      <c r="AO40">
        <v>11.057</v>
      </c>
      <c r="AP40">
        <v>0.86180000000000001</v>
      </c>
      <c r="AQ40" t="s">
        <v>18</v>
      </c>
      <c r="AR40">
        <v>8</v>
      </c>
      <c r="AS40">
        <v>8.09</v>
      </c>
      <c r="AT40">
        <v>0.78500000000000003</v>
      </c>
      <c r="AU40">
        <v>11.215</v>
      </c>
      <c r="AV40">
        <v>0.91990000000000005</v>
      </c>
      <c r="AW40" t="s">
        <v>17</v>
      </c>
      <c r="AX40">
        <v>7.99</v>
      </c>
      <c r="AY40">
        <v>8.09</v>
      </c>
      <c r="AZ40">
        <v>0.76100000000000001</v>
      </c>
      <c r="BA40">
        <v>10.877000000000001</v>
      </c>
      <c r="BB40">
        <v>0.91320000000000001</v>
      </c>
      <c r="BC40" t="s">
        <v>17</v>
      </c>
      <c r="BD40">
        <v>8</v>
      </c>
      <c r="BE40">
        <v>8.09</v>
      </c>
      <c r="BF40">
        <v>0.81599999999999995</v>
      </c>
      <c r="BG40">
        <v>11.657</v>
      </c>
      <c r="BH40">
        <v>0.86599999999999999</v>
      </c>
      <c r="BI40" t="s">
        <v>18</v>
      </c>
      <c r="BJ40">
        <v>7.99</v>
      </c>
      <c r="BK40">
        <v>8.09</v>
      </c>
      <c r="BL40">
        <v>1.4019999999999999</v>
      </c>
      <c r="BM40">
        <v>20.023</v>
      </c>
      <c r="BN40">
        <v>0.90339999999999998</v>
      </c>
      <c r="BO40" t="s">
        <v>18</v>
      </c>
      <c r="BP40">
        <v>8</v>
      </c>
      <c r="BQ40">
        <v>8.09</v>
      </c>
      <c r="BR40">
        <v>1.379</v>
      </c>
      <c r="BS40">
        <v>19.698</v>
      </c>
      <c r="BT40">
        <v>0.92410000000000003</v>
      </c>
      <c r="BU40" t="s">
        <v>17</v>
      </c>
      <c r="BV40">
        <v>8</v>
      </c>
      <c r="BW40">
        <v>8.09</v>
      </c>
      <c r="BX40">
        <v>1.391</v>
      </c>
      <c r="BY40">
        <v>19.878</v>
      </c>
      <c r="BZ40">
        <v>0.89480000000000004</v>
      </c>
      <c r="CA40" t="s">
        <v>17</v>
      </c>
    </row>
    <row r="41" spans="1:79" x14ac:dyDescent="0.25">
      <c r="A41" t="s">
        <v>32</v>
      </c>
      <c r="B41">
        <v>282</v>
      </c>
      <c r="C41">
        <v>307</v>
      </c>
      <c r="D41" t="s">
        <v>71</v>
      </c>
      <c r="E41">
        <v>11.24</v>
      </c>
      <c r="F41">
        <v>4</v>
      </c>
      <c r="G41">
        <v>23</v>
      </c>
      <c r="H41">
        <v>11.26</v>
      </c>
      <c r="I41">
        <v>11.35</v>
      </c>
      <c r="J41">
        <v>1.4970000000000001</v>
      </c>
      <c r="K41">
        <v>6.5069999999999997</v>
      </c>
      <c r="L41">
        <v>0.87549999999999994</v>
      </c>
      <c r="M41" t="s">
        <v>18</v>
      </c>
      <c r="N41">
        <v>11.25</v>
      </c>
      <c r="O41">
        <v>11.34</v>
      </c>
      <c r="P41">
        <v>1.2250000000000001</v>
      </c>
      <c r="Q41">
        <v>5.327</v>
      </c>
      <c r="R41">
        <v>0.89390000000000003</v>
      </c>
      <c r="S41" t="s">
        <v>18</v>
      </c>
      <c r="T41">
        <v>11.25</v>
      </c>
      <c r="U41">
        <v>11.35</v>
      </c>
      <c r="V41">
        <v>1.298</v>
      </c>
      <c r="W41">
        <v>5.6429999999999998</v>
      </c>
      <c r="X41">
        <v>0.90110000000000001</v>
      </c>
      <c r="Y41" t="s">
        <v>18</v>
      </c>
      <c r="Z41">
        <v>11.25</v>
      </c>
      <c r="AA41">
        <v>11.35</v>
      </c>
      <c r="AB41">
        <v>3.6930000000000001</v>
      </c>
      <c r="AC41">
        <v>16.055</v>
      </c>
      <c r="AD41">
        <v>0.87009999999999998</v>
      </c>
      <c r="AE41" t="s">
        <v>18</v>
      </c>
      <c r="AF41">
        <v>11.42</v>
      </c>
      <c r="AG41">
        <v>11.5</v>
      </c>
      <c r="AH41">
        <v>3.3380000000000001</v>
      </c>
      <c r="AI41">
        <v>14.512</v>
      </c>
      <c r="AJ41">
        <v>0.80420000000000003</v>
      </c>
      <c r="AK41" t="s">
        <v>18</v>
      </c>
      <c r="AL41">
        <v>11.26</v>
      </c>
      <c r="AM41">
        <v>11.35</v>
      </c>
      <c r="AN41">
        <v>3.3580000000000001</v>
      </c>
      <c r="AO41">
        <v>14.601000000000001</v>
      </c>
      <c r="AP41">
        <v>0.91210000000000002</v>
      </c>
      <c r="AQ41" t="s">
        <v>18</v>
      </c>
      <c r="AR41">
        <v>11.25</v>
      </c>
      <c r="AS41">
        <v>11.35</v>
      </c>
      <c r="AT41">
        <v>4.8369999999999997</v>
      </c>
      <c r="AU41">
        <v>21.032</v>
      </c>
      <c r="AV41">
        <v>0.87060000000000004</v>
      </c>
      <c r="AW41" t="s">
        <v>18</v>
      </c>
      <c r="AX41">
        <v>11.25</v>
      </c>
      <c r="AY41">
        <v>11.35</v>
      </c>
      <c r="AZ41">
        <v>4.859</v>
      </c>
      <c r="BA41">
        <v>21.123999999999999</v>
      </c>
      <c r="BB41">
        <v>0.88029999999999997</v>
      </c>
      <c r="BC41" t="s">
        <v>18</v>
      </c>
      <c r="BD41">
        <v>11.26</v>
      </c>
      <c r="BE41">
        <v>11.35</v>
      </c>
      <c r="BF41">
        <v>4.4379999999999997</v>
      </c>
      <c r="BG41">
        <v>19.294</v>
      </c>
      <c r="BH41">
        <v>0.90759999999999996</v>
      </c>
      <c r="BI41" t="s">
        <v>18</v>
      </c>
      <c r="BJ41">
        <v>11.25</v>
      </c>
      <c r="BK41">
        <v>11.34</v>
      </c>
      <c r="BL41">
        <v>5.524</v>
      </c>
      <c r="BM41">
        <v>24.016999999999999</v>
      </c>
      <c r="BN41">
        <v>0.80930000000000002</v>
      </c>
      <c r="BO41" t="s">
        <v>18</v>
      </c>
      <c r="BP41">
        <v>11.25</v>
      </c>
      <c r="BQ41">
        <v>11.34</v>
      </c>
      <c r="BR41">
        <v>5.3929999999999998</v>
      </c>
      <c r="BS41">
        <v>23.449000000000002</v>
      </c>
      <c r="BT41">
        <v>0.85329999999999995</v>
      </c>
      <c r="BU41" t="s">
        <v>18</v>
      </c>
      <c r="BV41">
        <v>11.18</v>
      </c>
      <c r="BW41">
        <v>11.26</v>
      </c>
      <c r="BX41">
        <v>5.2210000000000001</v>
      </c>
      <c r="BY41">
        <v>22.699000000000002</v>
      </c>
      <c r="BZ41">
        <v>0.7651</v>
      </c>
      <c r="CA41" t="s">
        <v>18</v>
      </c>
    </row>
    <row r="42" spans="1:79" x14ac:dyDescent="0.25">
      <c r="A42" t="s">
        <v>32</v>
      </c>
      <c r="B42">
        <v>292</v>
      </c>
      <c r="C42">
        <v>302</v>
      </c>
      <c r="D42" t="s">
        <v>72</v>
      </c>
      <c r="E42">
        <v>5.33</v>
      </c>
      <c r="F42">
        <v>3</v>
      </c>
      <c r="G42">
        <v>9</v>
      </c>
      <c r="H42">
        <v>5.45</v>
      </c>
      <c r="I42">
        <v>5.56</v>
      </c>
      <c r="J42">
        <v>0.85099999999999998</v>
      </c>
      <c r="K42">
        <v>9.4589999999999996</v>
      </c>
      <c r="L42">
        <v>0.95509999999999995</v>
      </c>
      <c r="M42" t="s">
        <v>17</v>
      </c>
      <c r="N42">
        <v>5.45</v>
      </c>
      <c r="O42">
        <v>5.56</v>
      </c>
      <c r="P42">
        <v>0.70499999999999996</v>
      </c>
      <c r="Q42">
        <v>7.8369999999999997</v>
      </c>
      <c r="R42">
        <v>0.94469999999999998</v>
      </c>
      <c r="S42" t="s">
        <v>17</v>
      </c>
      <c r="T42">
        <v>5.45</v>
      </c>
      <c r="U42">
        <v>5.56</v>
      </c>
      <c r="V42">
        <v>0.80500000000000005</v>
      </c>
      <c r="W42">
        <v>8.94</v>
      </c>
      <c r="X42">
        <v>0.94430000000000003</v>
      </c>
      <c r="Y42" t="s">
        <v>17</v>
      </c>
      <c r="Z42">
        <v>5.45</v>
      </c>
      <c r="AA42">
        <v>5.56</v>
      </c>
      <c r="AB42">
        <v>2.0550000000000002</v>
      </c>
      <c r="AC42">
        <v>22.838999999999999</v>
      </c>
      <c r="AD42">
        <v>0.95720000000000005</v>
      </c>
      <c r="AE42" t="s">
        <v>17</v>
      </c>
      <c r="AF42">
        <v>5.45</v>
      </c>
      <c r="AG42">
        <v>5.56</v>
      </c>
      <c r="AH42">
        <v>2.0680000000000001</v>
      </c>
      <c r="AI42">
        <v>22.98</v>
      </c>
      <c r="AJ42">
        <v>0.94259999999999999</v>
      </c>
      <c r="AK42" t="s">
        <v>17</v>
      </c>
      <c r="AL42">
        <v>5.45</v>
      </c>
      <c r="AM42">
        <v>5.56</v>
      </c>
      <c r="AN42">
        <v>1.9390000000000001</v>
      </c>
      <c r="AO42">
        <v>21.541</v>
      </c>
      <c r="AP42">
        <v>0.94889999999999997</v>
      </c>
      <c r="AQ42" t="s">
        <v>17</v>
      </c>
      <c r="AR42">
        <v>5.45</v>
      </c>
      <c r="AS42">
        <v>5.56</v>
      </c>
      <c r="AT42">
        <v>2.3180000000000001</v>
      </c>
      <c r="AU42">
        <v>25.757000000000001</v>
      </c>
      <c r="AV42">
        <v>0.94730000000000003</v>
      </c>
      <c r="AW42" t="s">
        <v>17</v>
      </c>
      <c r="AX42">
        <v>5.45</v>
      </c>
      <c r="AY42">
        <v>5.56</v>
      </c>
      <c r="AZ42">
        <v>2.3140000000000001</v>
      </c>
      <c r="BA42">
        <v>25.71</v>
      </c>
      <c r="BB42">
        <v>0.95069999999999999</v>
      </c>
      <c r="BC42" t="s">
        <v>17</v>
      </c>
      <c r="BD42">
        <v>5.39</v>
      </c>
      <c r="BE42">
        <v>5.47</v>
      </c>
      <c r="BF42">
        <v>2.1850000000000001</v>
      </c>
      <c r="BG42">
        <v>24.280999999999999</v>
      </c>
      <c r="BH42">
        <v>0.82230000000000003</v>
      </c>
      <c r="BI42" t="s">
        <v>18</v>
      </c>
      <c r="BJ42">
        <v>5.45</v>
      </c>
      <c r="BK42">
        <v>5.56</v>
      </c>
      <c r="BL42">
        <v>2.39</v>
      </c>
      <c r="BM42">
        <v>26.552</v>
      </c>
      <c r="BN42">
        <v>0.94279999999999997</v>
      </c>
      <c r="BO42" t="s">
        <v>17</v>
      </c>
      <c r="BP42">
        <v>5.45</v>
      </c>
      <c r="BQ42">
        <v>5.56</v>
      </c>
      <c r="BR42">
        <v>2.3759999999999999</v>
      </c>
      <c r="BS42">
        <v>26.396999999999998</v>
      </c>
      <c r="BT42">
        <v>0.95269999999999999</v>
      </c>
      <c r="BU42" t="s">
        <v>17</v>
      </c>
      <c r="BV42">
        <v>5.45</v>
      </c>
      <c r="BW42">
        <v>5.56</v>
      </c>
      <c r="BX42">
        <v>2.2309999999999999</v>
      </c>
      <c r="BY42">
        <v>24.792000000000002</v>
      </c>
      <c r="BZ42">
        <v>0.94520000000000004</v>
      </c>
      <c r="CA42" t="s">
        <v>17</v>
      </c>
    </row>
    <row r="43" spans="1:79" x14ac:dyDescent="0.25">
      <c r="A43" t="s">
        <v>32</v>
      </c>
      <c r="B43">
        <v>308</v>
      </c>
      <c r="C43">
        <v>315</v>
      </c>
      <c r="D43" t="s">
        <v>73</v>
      </c>
      <c r="E43">
        <v>8.3699999999999992</v>
      </c>
      <c r="F43">
        <v>1</v>
      </c>
      <c r="G43">
        <v>3</v>
      </c>
      <c r="H43">
        <v>8.36</v>
      </c>
      <c r="I43">
        <v>8.44</v>
      </c>
      <c r="J43">
        <v>0.72399999999999998</v>
      </c>
      <c r="K43">
        <v>24.143000000000001</v>
      </c>
      <c r="L43">
        <v>0.89380000000000004</v>
      </c>
      <c r="M43" t="s">
        <v>18</v>
      </c>
      <c r="N43">
        <v>8.3000000000000007</v>
      </c>
      <c r="O43">
        <v>8.3800000000000008</v>
      </c>
      <c r="P43">
        <v>0.70299999999999996</v>
      </c>
      <c r="Q43">
        <v>23.440999999999999</v>
      </c>
      <c r="R43">
        <v>0.8972</v>
      </c>
      <c r="S43" t="s">
        <v>18</v>
      </c>
      <c r="T43">
        <v>8.36</v>
      </c>
      <c r="U43">
        <v>8.44</v>
      </c>
      <c r="V43">
        <v>0.74</v>
      </c>
      <c r="W43">
        <v>24.677</v>
      </c>
      <c r="X43">
        <v>0.90880000000000005</v>
      </c>
      <c r="Y43" t="s">
        <v>18</v>
      </c>
      <c r="Z43">
        <v>8.36</v>
      </c>
      <c r="AA43">
        <v>8.44</v>
      </c>
      <c r="AB43">
        <v>1.3620000000000001</v>
      </c>
      <c r="AC43">
        <v>45.414000000000001</v>
      </c>
      <c r="AD43">
        <v>0.91390000000000005</v>
      </c>
      <c r="AE43" t="s">
        <v>18</v>
      </c>
      <c r="AF43">
        <v>8.36</v>
      </c>
      <c r="AG43">
        <v>8.44</v>
      </c>
      <c r="AH43">
        <v>1.38</v>
      </c>
      <c r="AI43">
        <v>45.994</v>
      </c>
      <c r="AJ43">
        <v>0.89929999999999999</v>
      </c>
      <c r="AK43" t="s">
        <v>18</v>
      </c>
      <c r="AL43">
        <v>8.36</v>
      </c>
      <c r="AM43">
        <v>8.44</v>
      </c>
      <c r="AN43">
        <v>1.3959999999999999</v>
      </c>
      <c r="AO43">
        <v>46.542000000000002</v>
      </c>
      <c r="AP43">
        <v>0.90910000000000002</v>
      </c>
      <c r="AQ43" t="s">
        <v>18</v>
      </c>
      <c r="AR43">
        <v>8.36</v>
      </c>
      <c r="AS43">
        <v>8.44</v>
      </c>
      <c r="AT43">
        <v>1.722</v>
      </c>
      <c r="AU43">
        <v>57.41</v>
      </c>
      <c r="AV43">
        <v>0.88639999999999997</v>
      </c>
      <c r="AW43" t="s">
        <v>18</v>
      </c>
      <c r="AX43">
        <v>8.35</v>
      </c>
      <c r="AY43">
        <v>8.44</v>
      </c>
      <c r="AZ43">
        <v>1.784</v>
      </c>
      <c r="BA43">
        <v>59.451999999999998</v>
      </c>
      <c r="BB43">
        <v>0.88349999999999995</v>
      </c>
      <c r="BC43" t="s">
        <v>18</v>
      </c>
      <c r="BD43">
        <v>8.36</v>
      </c>
      <c r="BE43">
        <v>8.44</v>
      </c>
      <c r="BF43">
        <v>1.754</v>
      </c>
      <c r="BG43">
        <v>58.46</v>
      </c>
      <c r="BH43">
        <v>0.85499999999999998</v>
      </c>
      <c r="BI43" t="s">
        <v>18</v>
      </c>
      <c r="BJ43">
        <v>8.35</v>
      </c>
      <c r="BK43">
        <v>8.44</v>
      </c>
      <c r="BL43">
        <v>2.0739999999999998</v>
      </c>
      <c r="BM43">
        <v>69.131</v>
      </c>
      <c r="BN43">
        <v>0.88519999999999999</v>
      </c>
      <c r="BO43" t="s">
        <v>18</v>
      </c>
      <c r="BP43">
        <v>8.36</v>
      </c>
      <c r="BQ43">
        <v>8.44</v>
      </c>
      <c r="BR43">
        <v>2.0619999999999998</v>
      </c>
      <c r="BS43">
        <v>68.718000000000004</v>
      </c>
      <c r="BT43">
        <v>0.87509999999999999</v>
      </c>
      <c r="BU43" t="s">
        <v>18</v>
      </c>
      <c r="BV43">
        <v>8.36</v>
      </c>
      <c r="BW43">
        <v>8.44</v>
      </c>
      <c r="BX43">
        <v>2.0209999999999999</v>
      </c>
      <c r="BY43">
        <v>67.369</v>
      </c>
      <c r="BZ43">
        <v>0.85750000000000004</v>
      </c>
      <c r="CA43" t="s">
        <v>18</v>
      </c>
    </row>
    <row r="44" spans="1:79" x14ac:dyDescent="0.25">
      <c r="A44" t="s">
        <v>32</v>
      </c>
      <c r="B44">
        <v>316</v>
      </c>
      <c r="C44">
        <v>335</v>
      </c>
      <c r="D44" t="s">
        <v>74</v>
      </c>
      <c r="E44">
        <v>12.39</v>
      </c>
      <c r="F44">
        <v>2</v>
      </c>
      <c r="G44">
        <v>17</v>
      </c>
      <c r="H44">
        <v>12.3</v>
      </c>
      <c r="I44">
        <v>12.55</v>
      </c>
      <c r="J44">
        <v>8.08</v>
      </c>
      <c r="K44">
        <v>47.531999999999996</v>
      </c>
      <c r="L44">
        <v>0.87009999999999998</v>
      </c>
      <c r="M44" t="s">
        <v>18</v>
      </c>
      <c r="N44">
        <v>12.28</v>
      </c>
      <c r="O44">
        <v>12.63</v>
      </c>
      <c r="P44">
        <v>7.8</v>
      </c>
      <c r="Q44">
        <v>45.884</v>
      </c>
      <c r="R44">
        <v>0.76119999999999999</v>
      </c>
      <c r="S44" t="s">
        <v>18</v>
      </c>
      <c r="T44">
        <v>12.29</v>
      </c>
      <c r="U44">
        <v>12.63</v>
      </c>
      <c r="V44">
        <v>7.75</v>
      </c>
      <c r="W44">
        <v>45.588000000000001</v>
      </c>
      <c r="X44">
        <v>0.8528</v>
      </c>
      <c r="Y44" t="s">
        <v>18</v>
      </c>
      <c r="Z44">
        <v>12.29</v>
      </c>
      <c r="AA44">
        <v>12.63</v>
      </c>
      <c r="AB44">
        <v>8.7850000000000001</v>
      </c>
      <c r="AC44">
        <v>51.677</v>
      </c>
      <c r="AD44">
        <v>0.91249999999999998</v>
      </c>
      <c r="AE44" t="s">
        <v>18</v>
      </c>
      <c r="AF44">
        <v>12.29</v>
      </c>
      <c r="AG44">
        <v>12.63</v>
      </c>
      <c r="AH44">
        <v>8.6760000000000002</v>
      </c>
      <c r="AI44">
        <v>51.036999999999999</v>
      </c>
      <c r="AJ44">
        <v>0.91469999999999996</v>
      </c>
      <c r="AK44" t="s">
        <v>17</v>
      </c>
      <c r="AL44">
        <v>12.29</v>
      </c>
      <c r="AM44">
        <v>12.63</v>
      </c>
      <c r="AN44">
        <v>8.6539999999999999</v>
      </c>
      <c r="AO44">
        <v>50.905999999999999</v>
      </c>
      <c r="AP44">
        <v>0.85940000000000005</v>
      </c>
      <c r="AQ44" t="s">
        <v>18</v>
      </c>
      <c r="AR44">
        <v>12.29</v>
      </c>
      <c r="AS44">
        <v>12.63</v>
      </c>
      <c r="AT44">
        <v>9.6010000000000009</v>
      </c>
      <c r="AU44">
        <v>56.475000000000001</v>
      </c>
      <c r="AV44">
        <v>0.92020000000000002</v>
      </c>
      <c r="AW44" t="s">
        <v>18</v>
      </c>
      <c r="AX44">
        <v>12.29</v>
      </c>
      <c r="AY44">
        <v>12.63</v>
      </c>
      <c r="AZ44">
        <v>9.7159999999999993</v>
      </c>
      <c r="BA44">
        <v>57.152999999999999</v>
      </c>
      <c r="BB44">
        <v>0.90580000000000005</v>
      </c>
      <c r="BC44" t="s">
        <v>18</v>
      </c>
      <c r="BD44">
        <v>12.29</v>
      </c>
      <c r="BE44">
        <v>12.63</v>
      </c>
      <c r="BF44">
        <v>9.5259999999999998</v>
      </c>
      <c r="BG44">
        <v>56.036999999999999</v>
      </c>
      <c r="BH44">
        <v>0.77400000000000002</v>
      </c>
      <c r="BI44" t="s">
        <v>18</v>
      </c>
      <c r="BJ44">
        <v>12.28</v>
      </c>
      <c r="BK44">
        <v>12.63</v>
      </c>
      <c r="BL44">
        <v>10.494</v>
      </c>
      <c r="BM44">
        <v>61.726999999999997</v>
      </c>
      <c r="BN44">
        <v>0.91979999999999995</v>
      </c>
      <c r="BO44" t="s">
        <v>17</v>
      </c>
      <c r="BP44">
        <v>12.29</v>
      </c>
      <c r="BQ44">
        <v>12.63</v>
      </c>
      <c r="BR44">
        <v>10.441000000000001</v>
      </c>
      <c r="BS44">
        <v>61.417999999999999</v>
      </c>
      <c r="BT44">
        <v>0.91920000000000002</v>
      </c>
      <c r="BU44" t="s">
        <v>18</v>
      </c>
      <c r="BV44">
        <v>12.29</v>
      </c>
      <c r="BW44">
        <v>12.63</v>
      </c>
      <c r="BX44">
        <v>10.451000000000001</v>
      </c>
      <c r="BY44">
        <v>61.475000000000001</v>
      </c>
      <c r="BZ44">
        <v>0.73460000000000003</v>
      </c>
      <c r="CA44" t="s">
        <v>18</v>
      </c>
    </row>
    <row r="45" spans="1:79" x14ac:dyDescent="0.25">
      <c r="A45" t="s">
        <v>32</v>
      </c>
      <c r="B45">
        <v>316</v>
      </c>
      <c r="C45">
        <v>339</v>
      </c>
      <c r="D45" t="s">
        <v>75</v>
      </c>
      <c r="E45">
        <v>11.9</v>
      </c>
      <c r="F45">
        <v>3</v>
      </c>
      <c r="G45">
        <v>21</v>
      </c>
      <c r="H45">
        <v>11.96</v>
      </c>
      <c r="I45">
        <v>12.03</v>
      </c>
      <c r="J45">
        <v>9.1460000000000008</v>
      </c>
      <c r="K45">
        <v>43.552</v>
      </c>
      <c r="L45">
        <v>0.80359999999999998</v>
      </c>
      <c r="M45" t="s">
        <v>18</v>
      </c>
      <c r="N45">
        <v>11.96</v>
      </c>
      <c r="O45">
        <v>12.02</v>
      </c>
      <c r="P45">
        <v>9.1</v>
      </c>
      <c r="Q45">
        <v>43.332999999999998</v>
      </c>
      <c r="R45">
        <v>0.83620000000000005</v>
      </c>
      <c r="S45" t="s">
        <v>18</v>
      </c>
      <c r="T45">
        <v>11.96</v>
      </c>
      <c r="U45">
        <v>12.03</v>
      </c>
      <c r="V45">
        <v>9.06</v>
      </c>
      <c r="W45">
        <v>43.143999999999998</v>
      </c>
      <c r="X45">
        <v>0.81759999999999999</v>
      </c>
      <c r="Y45" t="s">
        <v>18</v>
      </c>
      <c r="Z45">
        <v>11.96</v>
      </c>
      <c r="AA45">
        <v>12.03</v>
      </c>
      <c r="AB45">
        <v>10.031000000000001</v>
      </c>
      <c r="AC45">
        <v>47.767000000000003</v>
      </c>
      <c r="AD45">
        <v>0.79779999999999995</v>
      </c>
      <c r="AE45" t="s">
        <v>18</v>
      </c>
      <c r="AF45">
        <v>11.96</v>
      </c>
      <c r="AG45">
        <v>12.03</v>
      </c>
      <c r="AH45">
        <v>10.233000000000001</v>
      </c>
      <c r="AI45">
        <v>48.728000000000002</v>
      </c>
      <c r="AJ45">
        <v>0.88329999999999997</v>
      </c>
      <c r="AK45" t="s">
        <v>18</v>
      </c>
      <c r="AL45">
        <v>11.96</v>
      </c>
      <c r="AM45">
        <v>12.03</v>
      </c>
      <c r="AN45">
        <v>10.119999999999999</v>
      </c>
      <c r="AO45">
        <v>48.189</v>
      </c>
      <c r="AP45">
        <v>0.8488</v>
      </c>
      <c r="AQ45" t="s">
        <v>18</v>
      </c>
      <c r="AR45">
        <v>11.96</v>
      </c>
      <c r="AS45">
        <v>12.03</v>
      </c>
      <c r="AT45">
        <v>10.866</v>
      </c>
      <c r="AU45">
        <v>51.741</v>
      </c>
      <c r="AV45">
        <v>0.7833</v>
      </c>
      <c r="AW45" t="s">
        <v>18</v>
      </c>
      <c r="AX45">
        <v>11.96</v>
      </c>
      <c r="AY45">
        <v>12.03</v>
      </c>
      <c r="AZ45">
        <v>10.967000000000001</v>
      </c>
      <c r="BA45">
        <v>52.223999999999997</v>
      </c>
      <c r="BB45">
        <v>0.8306</v>
      </c>
      <c r="BC45" t="s">
        <v>18</v>
      </c>
      <c r="BD45">
        <v>11.96</v>
      </c>
      <c r="BE45">
        <v>12.03</v>
      </c>
      <c r="BF45">
        <v>10.702999999999999</v>
      </c>
      <c r="BG45">
        <v>50.968000000000004</v>
      </c>
      <c r="BH45">
        <v>0.76849999999999996</v>
      </c>
      <c r="BI45" t="s">
        <v>18</v>
      </c>
      <c r="BJ45">
        <v>11.96</v>
      </c>
      <c r="BK45">
        <v>12.02</v>
      </c>
      <c r="BL45">
        <v>11.808999999999999</v>
      </c>
      <c r="BM45">
        <v>56.234999999999999</v>
      </c>
      <c r="BN45">
        <v>0.79579999999999995</v>
      </c>
      <c r="BO45" t="s">
        <v>18</v>
      </c>
      <c r="BP45">
        <v>11.96</v>
      </c>
      <c r="BQ45">
        <v>12.02</v>
      </c>
      <c r="BR45">
        <v>11.635</v>
      </c>
      <c r="BS45">
        <v>55.402999999999999</v>
      </c>
      <c r="BT45">
        <v>0.80830000000000002</v>
      </c>
      <c r="BU45" t="s">
        <v>18</v>
      </c>
      <c r="BV45">
        <v>11.96</v>
      </c>
      <c r="BW45">
        <v>12.03</v>
      </c>
      <c r="BX45">
        <v>11.952999999999999</v>
      </c>
      <c r="BY45">
        <v>56.917000000000002</v>
      </c>
      <c r="BZ45">
        <v>0.69850000000000001</v>
      </c>
      <c r="CA45" t="s">
        <v>18</v>
      </c>
    </row>
    <row r="46" spans="1:79" x14ac:dyDescent="0.25">
      <c r="A46" t="s">
        <v>32</v>
      </c>
      <c r="B46">
        <v>340</v>
      </c>
      <c r="C46">
        <v>350</v>
      </c>
      <c r="D46" t="s">
        <v>76</v>
      </c>
      <c r="E46">
        <v>6.75</v>
      </c>
      <c r="F46">
        <v>2</v>
      </c>
      <c r="G46">
        <v>9</v>
      </c>
      <c r="H46">
        <v>6.76</v>
      </c>
      <c r="I46">
        <v>6.86</v>
      </c>
      <c r="J46">
        <v>2.4279999999999999</v>
      </c>
      <c r="K46">
        <v>26.978000000000002</v>
      </c>
      <c r="L46">
        <v>0.91139999999999999</v>
      </c>
      <c r="M46" t="s">
        <v>17</v>
      </c>
      <c r="N46">
        <v>6.75</v>
      </c>
      <c r="O46">
        <v>6.85</v>
      </c>
      <c r="P46">
        <v>2.3639999999999999</v>
      </c>
      <c r="Q46">
        <v>26.271999999999998</v>
      </c>
      <c r="R46">
        <v>0.89439999999999997</v>
      </c>
      <c r="S46" t="s">
        <v>17</v>
      </c>
      <c r="T46">
        <v>6.75</v>
      </c>
      <c r="U46">
        <v>6.85</v>
      </c>
      <c r="V46">
        <v>2.36</v>
      </c>
      <c r="W46">
        <v>26.222999999999999</v>
      </c>
      <c r="X46">
        <v>0.91790000000000005</v>
      </c>
      <c r="Y46" t="s">
        <v>17</v>
      </c>
      <c r="Z46">
        <v>6.75</v>
      </c>
      <c r="AA46">
        <v>6.86</v>
      </c>
      <c r="AB46">
        <v>2.5369999999999999</v>
      </c>
      <c r="AC46">
        <v>28.190999999999999</v>
      </c>
      <c r="AD46">
        <v>0.92910000000000004</v>
      </c>
      <c r="AE46" t="s">
        <v>17</v>
      </c>
      <c r="AF46">
        <v>6.76</v>
      </c>
      <c r="AG46">
        <v>6.86</v>
      </c>
      <c r="AH46">
        <v>2.617</v>
      </c>
      <c r="AI46">
        <v>29.073</v>
      </c>
      <c r="AJ46">
        <v>0.89090000000000003</v>
      </c>
      <c r="AK46" t="s">
        <v>18</v>
      </c>
      <c r="AL46">
        <v>6.76</v>
      </c>
      <c r="AM46">
        <v>6.86</v>
      </c>
      <c r="AN46">
        <v>2.476</v>
      </c>
      <c r="AO46">
        <v>27.507999999999999</v>
      </c>
      <c r="AP46">
        <v>0.90069999999999995</v>
      </c>
      <c r="AQ46" t="s">
        <v>17</v>
      </c>
      <c r="AR46">
        <v>6.76</v>
      </c>
      <c r="AS46">
        <v>6.86</v>
      </c>
      <c r="AT46">
        <v>2.5070000000000001</v>
      </c>
      <c r="AU46">
        <v>27.86</v>
      </c>
      <c r="AV46">
        <v>0.90780000000000005</v>
      </c>
      <c r="AW46" t="s">
        <v>17</v>
      </c>
      <c r="AX46">
        <v>6.75</v>
      </c>
      <c r="AY46">
        <v>6.85</v>
      </c>
      <c r="AZ46">
        <v>2.5790000000000002</v>
      </c>
      <c r="BA46">
        <v>28.657</v>
      </c>
      <c r="BB46">
        <v>0.92049999999999998</v>
      </c>
      <c r="BC46" t="s">
        <v>17</v>
      </c>
      <c r="BD46">
        <v>6.76</v>
      </c>
      <c r="BE46">
        <v>6.86</v>
      </c>
      <c r="BF46">
        <v>2.3620000000000001</v>
      </c>
      <c r="BG46">
        <v>26.248999999999999</v>
      </c>
      <c r="BH46">
        <v>0.89319999999999999</v>
      </c>
      <c r="BI46" t="s">
        <v>17</v>
      </c>
      <c r="BJ46">
        <v>6.75</v>
      </c>
      <c r="BK46">
        <v>6.85</v>
      </c>
      <c r="BL46">
        <v>2.5579999999999998</v>
      </c>
      <c r="BM46">
        <v>28.42</v>
      </c>
      <c r="BN46">
        <v>0.91459999999999997</v>
      </c>
      <c r="BO46" t="s">
        <v>18</v>
      </c>
      <c r="BP46">
        <v>6.75</v>
      </c>
      <c r="BQ46">
        <v>6.86</v>
      </c>
      <c r="BR46">
        <v>2.4630000000000001</v>
      </c>
      <c r="BS46">
        <v>27.369</v>
      </c>
      <c r="BT46">
        <v>0.91620000000000001</v>
      </c>
      <c r="BU46" t="s">
        <v>17</v>
      </c>
      <c r="BV46">
        <v>6.76</v>
      </c>
      <c r="BW46">
        <v>6.86</v>
      </c>
      <c r="BX46">
        <v>2.3940000000000001</v>
      </c>
      <c r="BY46">
        <v>26.6</v>
      </c>
      <c r="BZ46">
        <v>0.89549999999999996</v>
      </c>
      <c r="CA46" t="s">
        <v>18</v>
      </c>
    </row>
    <row r="47" spans="1:79" x14ac:dyDescent="0.25">
      <c r="A47" t="s">
        <v>32</v>
      </c>
      <c r="B47">
        <v>355</v>
      </c>
      <c r="C47">
        <v>379</v>
      </c>
      <c r="D47" t="s">
        <v>77</v>
      </c>
      <c r="E47">
        <v>10.43</v>
      </c>
      <c r="F47">
        <v>5</v>
      </c>
      <c r="G47">
        <v>21</v>
      </c>
      <c r="H47">
        <v>10.59</v>
      </c>
      <c r="I47">
        <v>10.69</v>
      </c>
      <c r="J47">
        <v>3.7360000000000002</v>
      </c>
      <c r="K47">
        <v>17.791</v>
      </c>
      <c r="L47">
        <v>0.84770000000000001</v>
      </c>
      <c r="M47" t="s">
        <v>18</v>
      </c>
      <c r="N47">
        <v>10.59</v>
      </c>
      <c r="O47">
        <v>10.68</v>
      </c>
      <c r="P47">
        <v>3.431</v>
      </c>
      <c r="Q47">
        <v>16.34</v>
      </c>
      <c r="R47">
        <v>0.81589999999999996</v>
      </c>
      <c r="S47" t="s">
        <v>18</v>
      </c>
      <c r="T47">
        <v>10.59</v>
      </c>
      <c r="U47">
        <v>10.68</v>
      </c>
      <c r="V47">
        <v>3.3109999999999999</v>
      </c>
      <c r="W47">
        <v>15.766999999999999</v>
      </c>
      <c r="X47">
        <v>0.83530000000000004</v>
      </c>
      <c r="Y47" t="s">
        <v>18</v>
      </c>
      <c r="Z47">
        <v>10.59</v>
      </c>
      <c r="AA47">
        <v>10.68</v>
      </c>
      <c r="AB47">
        <v>4.41</v>
      </c>
      <c r="AC47">
        <v>21.001000000000001</v>
      </c>
      <c r="AD47">
        <v>0.77259999999999995</v>
      </c>
      <c r="AE47" t="s">
        <v>18</v>
      </c>
      <c r="AF47">
        <v>10.59</v>
      </c>
      <c r="AG47">
        <v>10.69</v>
      </c>
      <c r="AH47">
        <v>4.3550000000000004</v>
      </c>
      <c r="AI47">
        <v>20.736000000000001</v>
      </c>
      <c r="AJ47">
        <v>0.73980000000000001</v>
      </c>
      <c r="AK47" t="s">
        <v>18</v>
      </c>
      <c r="AL47">
        <v>10.59</v>
      </c>
      <c r="AM47">
        <v>10.69</v>
      </c>
      <c r="AN47">
        <v>4.1280000000000001</v>
      </c>
      <c r="AO47">
        <v>19.658000000000001</v>
      </c>
      <c r="AP47">
        <v>0.79930000000000001</v>
      </c>
      <c r="AQ47" t="s">
        <v>18</v>
      </c>
      <c r="AR47">
        <v>10.59</v>
      </c>
      <c r="AS47">
        <v>10.68</v>
      </c>
      <c r="AT47">
        <v>5.9619999999999997</v>
      </c>
      <c r="AU47">
        <v>28.388999999999999</v>
      </c>
      <c r="AV47">
        <v>0.90810000000000002</v>
      </c>
      <c r="AW47" t="s">
        <v>18</v>
      </c>
      <c r="AX47">
        <v>10.59</v>
      </c>
      <c r="AY47">
        <v>10.68</v>
      </c>
      <c r="AZ47">
        <v>5.7939999999999996</v>
      </c>
      <c r="BA47">
        <v>27.591000000000001</v>
      </c>
      <c r="BB47">
        <v>0.90369999999999995</v>
      </c>
      <c r="BC47" t="s">
        <v>18</v>
      </c>
      <c r="BD47">
        <v>10.59</v>
      </c>
      <c r="BE47">
        <v>10.69</v>
      </c>
      <c r="BF47">
        <v>5.3529999999999998</v>
      </c>
      <c r="BG47">
        <v>25.491</v>
      </c>
      <c r="BH47">
        <v>0.90959999999999996</v>
      </c>
      <c r="BI47" t="s">
        <v>18</v>
      </c>
      <c r="BJ47">
        <v>10.59</v>
      </c>
      <c r="BK47">
        <v>10.68</v>
      </c>
      <c r="BL47">
        <v>7.8650000000000002</v>
      </c>
      <c r="BM47">
        <v>37.451999999999998</v>
      </c>
      <c r="BN47">
        <v>0.88719999999999999</v>
      </c>
      <c r="BO47" t="s">
        <v>18</v>
      </c>
      <c r="BP47">
        <v>10.59</v>
      </c>
      <c r="BQ47">
        <v>10.68</v>
      </c>
      <c r="BR47">
        <v>7.56</v>
      </c>
      <c r="BS47">
        <v>36</v>
      </c>
      <c r="BT47">
        <v>0.88349999999999995</v>
      </c>
      <c r="BU47" t="s">
        <v>18</v>
      </c>
      <c r="BV47">
        <v>10.53</v>
      </c>
      <c r="BW47">
        <v>10.61</v>
      </c>
      <c r="BX47">
        <v>7.18</v>
      </c>
      <c r="BY47">
        <v>34.192999999999998</v>
      </c>
      <c r="BZ47">
        <v>0.8448</v>
      </c>
      <c r="CA47" t="s">
        <v>18</v>
      </c>
    </row>
    <row r="48" spans="1:79" x14ac:dyDescent="0.25">
      <c r="A48" t="s">
        <v>32</v>
      </c>
      <c r="B48">
        <v>370</v>
      </c>
      <c r="C48">
        <v>379</v>
      </c>
      <c r="D48" t="s">
        <v>78</v>
      </c>
      <c r="E48">
        <v>9.61</v>
      </c>
      <c r="F48">
        <v>2</v>
      </c>
      <c r="G48">
        <v>7</v>
      </c>
      <c r="H48">
        <v>9.5399999999999991</v>
      </c>
      <c r="I48">
        <v>9.6199999999999992</v>
      </c>
      <c r="J48">
        <v>4.0519999999999996</v>
      </c>
      <c r="K48">
        <v>57.889000000000003</v>
      </c>
      <c r="L48">
        <v>0.85950000000000004</v>
      </c>
      <c r="M48" t="s">
        <v>18</v>
      </c>
      <c r="N48">
        <v>9.5299999999999994</v>
      </c>
      <c r="O48">
        <v>9.61</v>
      </c>
      <c r="P48">
        <v>4.0449999999999999</v>
      </c>
      <c r="Q48">
        <v>57.784999999999997</v>
      </c>
      <c r="R48">
        <v>0.85699999999999998</v>
      </c>
      <c r="S48" t="s">
        <v>18</v>
      </c>
      <c r="T48">
        <v>9.5299999999999994</v>
      </c>
      <c r="U48">
        <v>9.6199999999999992</v>
      </c>
      <c r="V48">
        <v>4.0919999999999996</v>
      </c>
      <c r="W48">
        <v>58.453000000000003</v>
      </c>
      <c r="X48">
        <v>0.85560000000000003</v>
      </c>
      <c r="Y48" t="s">
        <v>18</v>
      </c>
      <c r="Z48">
        <v>9.5299999999999994</v>
      </c>
      <c r="AA48">
        <v>9.6199999999999992</v>
      </c>
      <c r="AB48">
        <v>4.78</v>
      </c>
      <c r="AC48">
        <v>68.284999999999997</v>
      </c>
      <c r="AD48">
        <v>0.78249999999999997</v>
      </c>
      <c r="AE48" t="s">
        <v>18</v>
      </c>
      <c r="AF48">
        <v>9.61</v>
      </c>
      <c r="AG48">
        <v>9.69</v>
      </c>
      <c r="AH48">
        <v>4.6340000000000003</v>
      </c>
      <c r="AI48">
        <v>66.203999999999994</v>
      </c>
      <c r="AJ48">
        <v>0.77080000000000004</v>
      </c>
      <c r="AK48" t="s">
        <v>18</v>
      </c>
      <c r="AL48">
        <v>9.5299999999999994</v>
      </c>
      <c r="AM48">
        <v>9.6199999999999992</v>
      </c>
      <c r="AN48">
        <v>4.8040000000000003</v>
      </c>
      <c r="AO48">
        <v>68.634</v>
      </c>
      <c r="AP48">
        <v>0.78149999999999997</v>
      </c>
      <c r="AQ48" t="s">
        <v>18</v>
      </c>
      <c r="AR48">
        <v>9.5299999999999994</v>
      </c>
      <c r="AS48">
        <v>9.6199999999999992</v>
      </c>
      <c r="AT48">
        <v>5.5419999999999998</v>
      </c>
      <c r="AU48">
        <v>79.165000000000006</v>
      </c>
      <c r="AV48">
        <v>0.90669999999999995</v>
      </c>
      <c r="AW48" t="s">
        <v>18</v>
      </c>
      <c r="AX48">
        <v>9.5399999999999991</v>
      </c>
      <c r="AY48">
        <v>9.6199999999999992</v>
      </c>
      <c r="AZ48">
        <v>5.5179999999999998</v>
      </c>
      <c r="BA48">
        <v>78.822999999999993</v>
      </c>
      <c r="BB48">
        <v>0.92159999999999997</v>
      </c>
      <c r="BC48" t="s">
        <v>18</v>
      </c>
      <c r="BD48">
        <v>9.5399999999999991</v>
      </c>
      <c r="BE48">
        <v>9.6199999999999992</v>
      </c>
      <c r="BF48">
        <v>5.4569999999999999</v>
      </c>
      <c r="BG48">
        <v>77.962999999999994</v>
      </c>
      <c r="BH48">
        <v>0.89190000000000003</v>
      </c>
      <c r="BI48" t="s">
        <v>18</v>
      </c>
      <c r="BJ48">
        <v>9.5299999999999994</v>
      </c>
      <c r="BK48">
        <v>9.61</v>
      </c>
      <c r="BL48">
        <v>5.5839999999999996</v>
      </c>
      <c r="BM48">
        <v>79.771000000000001</v>
      </c>
      <c r="BN48">
        <v>0.9042</v>
      </c>
      <c r="BO48" t="s">
        <v>18</v>
      </c>
      <c r="BP48">
        <v>9.5299999999999994</v>
      </c>
      <c r="BQ48">
        <v>9.6199999999999992</v>
      </c>
      <c r="BR48">
        <v>5.5780000000000003</v>
      </c>
      <c r="BS48">
        <v>79.691999999999993</v>
      </c>
      <c r="BT48">
        <v>0.91</v>
      </c>
      <c r="BU48" t="s">
        <v>18</v>
      </c>
      <c r="BV48">
        <v>9.5299999999999994</v>
      </c>
      <c r="BW48">
        <v>9.6199999999999992</v>
      </c>
      <c r="BX48">
        <v>5.5810000000000004</v>
      </c>
      <c r="BY48">
        <v>79.724000000000004</v>
      </c>
      <c r="BZ48">
        <v>0.90049999999999997</v>
      </c>
      <c r="CA48" t="s">
        <v>18</v>
      </c>
    </row>
    <row r="49" spans="1:79" x14ac:dyDescent="0.25">
      <c r="A49" t="s">
        <v>32</v>
      </c>
      <c r="B49">
        <v>382</v>
      </c>
      <c r="C49">
        <v>394</v>
      </c>
      <c r="D49" t="s">
        <v>79</v>
      </c>
      <c r="E49">
        <v>9.08</v>
      </c>
      <c r="F49">
        <v>2</v>
      </c>
      <c r="G49">
        <v>11</v>
      </c>
      <c r="H49">
        <v>8.98</v>
      </c>
      <c r="I49">
        <v>9.3800000000000008</v>
      </c>
      <c r="J49">
        <v>1.4770000000000001</v>
      </c>
      <c r="K49">
        <v>13.426</v>
      </c>
      <c r="L49">
        <v>0.88870000000000005</v>
      </c>
      <c r="M49" t="s">
        <v>18</v>
      </c>
      <c r="N49">
        <v>8.98</v>
      </c>
      <c r="O49">
        <v>9.3699999999999992</v>
      </c>
      <c r="P49">
        <v>1.3779999999999999</v>
      </c>
      <c r="Q49">
        <v>12.523999999999999</v>
      </c>
      <c r="R49">
        <v>0.93120000000000003</v>
      </c>
      <c r="S49" t="s">
        <v>17</v>
      </c>
      <c r="T49">
        <v>8.98</v>
      </c>
      <c r="U49">
        <v>9.3699999999999992</v>
      </c>
      <c r="V49">
        <v>1.5</v>
      </c>
      <c r="W49">
        <v>13.637</v>
      </c>
      <c r="X49">
        <v>0.91720000000000002</v>
      </c>
      <c r="Y49" t="s">
        <v>17</v>
      </c>
      <c r="Z49">
        <v>8.98</v>
      </c>
      <c r="AA49">
        <v>9.3699999999999992</v>
      </c>
      <c r="AB49">
        <v>2.0339999999999998</v>
      </c>
      <c r="AC49">
        <v>18.489999999999998</v>
      </c>
      <c r="AD49">
        <v>0.85360000000000003</v>
      </c>
      <c r="AE49" t="s">
        <v>18</v>
      </c>
      <c r="AF49">
        <v>8.98</v>
      </c>
      <c r="AG49">
        <v>9.3800000000000008</v>
      </c>
      <c r="AH49">
        <v>1.9770000000000001</v>
      </c>
      <c r="AI49">
        <v>17.974</v>
      </c>
      <c r="AJ49">
        <v>0.84430000000000005</v>
      </c>
      <c r="AK49" t="s">
        <v>18</v>
      </c>
      <c r="AL49">
        <v>8.98</v>
      </c>
      <c r="AM49">
        <v>9.3800000000000008</v>
      </c>
      <c r="AN49">
        <v>2.1110000000000002</v>
      </c>
      <c r="AO49">
        <v>19.192</v>
      </c>
      <c r="AP49">
        <v>0.89780000000000004</v>
      </c>
      <c r="AQ49" t="s">
        <v>18</v>
      </c>
      <c r="AR49">
        <v>8.98</v>
      </c>
      <c r="AS49">
        <v>9.3699999999999992</v>
      </c>
      <c r="AT49">
        <v>2.4390000000000001</v>
      </c>
      <c r="AU49">
        <v>22.177</v>
      </c>
      <c r="AV49">
        <v>0.92689999999999995</v>
      </c>
      <c r="AW49" t="s">
        <v>17</v>
      </c>
      <c r="AX49">
        <v>8.9700000000000006</v>
      </c>
      <c r="AY49">
        <v>9.3800000000000008</v>
      </c>
      <c r="AZ49">
        <v>2.4359999999999999</v>
      </c>
      <c r="BA49">
        <v>22.146000000000001</v>
      </c>
      <c r="BB49">
        <v>0.91669999999999996</v>
      </c>
      <c r="BC49" t="s">
        <v>17</v>
      </c>
      <c r="BD49">
        <v>8.98</v>
      </c>
      <c r="BE49">
        <v>9.3800000000000008</v>
      </c>
      <c r="BF49">
        <v>2.4740000000000002</v>
      </c>
      <c r="BG49">
        <v>22.489000000000001</v>
      </c>
      <c r="BH49">
        <v>0.92700000000000005</v>
      </c>
      <c r="BI49" t="s">
        <v>17</v>
      </c>
      <c r="BJ49">
        <v>8.98</v>
      </c>
      <c r="BK49">
        <v>9.3699999999999992</v>
      </c>
      <c r="BL49">
        <v>3.5390000000000001</v>
      </c>
      <c r="BM49">
        <v>32.170999999999999</v>
      </c>
      <c r="BN49">
        <v>0.90649999999999997</v>
      </c>
      <c r="BO49" t="s">
        <v>18</v>
      </c>
      <c r="BP49">
        <v>8.98</v>
      </c>
      <c r="BQ49">
        <v>9.3699999999999992</v>
      </c>
      <c r="BR49">
        <v>3.5249999999999999</v>
      </c>
      <c r="BS49">
        <v>32.043999999999997</v>
      </c>
      <c r="BT49">
        <v>0.91</v>
      </c>
      <c r="BU49" t="s">
        <v>17</v>
      </c>
      <c r="BV49">
        <v>8.98</v>
      </c>
      <c r="BW49">
        <v>9.3699999999999992</v>
      </c>
      <c r="BX49">
        <v>3.5470000000000002</v>
      </c>
      <c r="BY49">
        <v>32.244999999999997</v>
      </c>
      <c r="BZ49">
        <v>0.91790000000000005</v>
      </c>
      <c r="CA49" t="s">
        <v>17</v>
      </c>
    </row>
    <row r="50" spans="1:79" x14ac:dyDescent="0.25">
      <c r="A50" t="s">
        <v>32</v>
      </c>
      <c r="B50">
        <v>383</v>
      </c>
      <c r="C50">
        <v>394</v>
      </c>
      <c r="D50" t="s">
        <v>80</v>
      </c>
      <c r="E50">
        <v>7.88</v>
      </c>
      <c r="F50">
        <v>2</v>
      </c>
      <c r="G50">
        <v>10</v>
      </c>
      <c r="H50">
        <v>7.72</v>
      </c>
      <c r="I50">
        <v>8.3000000000000007</v>
      </c>
      <c r="J50">
        <v>1.4179999999999999</v>
      </c>
      <c r="K50">
        <v>14.176</v>
      </c>
      <c r="L50">
        <v>0.88339999999999996</v>
      </c>
      <c r="M50" t="s">
        <v>18</v>
      </c>
      <c r="N50">
        <v>7.72</v>
      </c>
      <c r="O50">
        <v>8.3000000000000007</v>
      </c>
      <c r="P50">
        <v>1.3580000000000001</v>
      </c>
      <c r="Q50">
        <v>13.574999999999999</v>
      </c>
      <c r="R50">
        <v>0.90710000000000002</v>
      </c>
      <c r="S50" t="s">
        <v>17</v>
      </c>
      <c r="T50">
        <v>7.72</v>
      </c>
      <c r="U50">
        <v>8.3000000000000007</v>
      </c>
      <c r="V50">
        <v>1.4830000000000001</v>
      </c>
      <c r="W50">
        <v>14.831</v>
      </c>
      <c r="X50">
        <v>0.90180000000000005</v>
      </c>
      <c r="Y50" t="s">
        <v>18</v>
      </c>
      <c r="Z50">
        <v>7.72</v>
      </c>
      <c r="AA50">
        <v>8.3000000000000007</v>
      </c>
      <c r="AB50">
        <v>2.024</v>
      </c>
      <c r="AC50">
        <v>20.239000000000001</v>
      </c>
      <c r="AD50">
        <v>0.83979999999999999</v>
      </c>
      <c r="AE50" t="s">
        <v>18</v>
      </c>
      <c r="AF50">
        <v>7.72</v>
      </c>
      <c r="AG50">
        <v>8.3000000000000007</v>
      </c>
      <c r="AH50">
        <v>1.9239999999999999</v>
      </c>
      <c r="AI50">
        <v>19.236999999999998</v>
      </c>
      <c r="AJ50">
        <v>0.83199999999999996</v>
      </c>
      <c r="AK50" t="s">
        <v>18</v>
      </c>
      <c r="AL50">
        <v>7.72</v>
      </c>
      <c r="AM50">
        <v>8.3000000000000007</v>
      </c>
      <c r="AN50">
        <v>2.0569999999999999</v>
      </c>
      <c r="AO50">
        <v>20.573</v>
      </c>
      <c r="AP50">
        <v>0.87290000000000001</v>
      </c>
      <c r="AQ50" t="s">
        <v>18</v>
      </c>
      <c r="AR50">
        <v>7.72</v>
      </c>
      <c r="AS50">
        <v>8.3000000000000007</v>
      </c>
      <c r="AT50">
        <v>2.54</v>
      </c>
      <c r="AU50">
        <v>25.396000000000001</v>
      </c>
      <c r="AV50">
        <v>0.9304</v>
      </c>
      <c r="AW50" t="s">
        <v>17</v>
      </c>
      <c r="AX50">
        <v>7.72</v>
      </c>
      <c r="AY50">
        <v>8.3000000000000007</v>
      </c>
      <c r="AZ50">
        <v>2.5339999999999998</v>
      </c>
      <c r="BA50">
        <v>25.338999999999999</v>
      </c>
      <c r="BB50">
        <v>0.92130000000000001</v>
      </c>
      <c r="BC50" t="s">
        <v>17</v>
      </c>
      <c r="BD50">
        <v>7.72</v>
      </c>
      <c r="BE50">
        <v>8.3000000000000007</v>
      </c>
      <c r="BF50">
        <v>2.5369999999999999</v>
      </c>
      <c r="BG50">
        <v>25.367000000000001</v>
      </c>
      <c r="BH50">
        <v>0.93540000000000001</v>
      </c>
      <c r="BI50" t="s">
        <v>17</v>
      </c>
      <c r="BJ50">
        <v>7.72</v>
      </c>
      <c r="BK50">
        <v>8.3000000000000007</v>
      </c>
      <c r="BL50">
        <v>3.645</v>
      </c>
      <c r="BM50">
        <v>36.450000000000003</v>
      </c>
      <c r="BN50">
        <v>0.89710000000000001</v>
      </c>
      <c r="BO50" t="s">
        <v>18</v>
      </c>
      <c r="BP50">
        <v>7.72</v>
      </c>
      <c r="BQ50">
        <v>8.3000000000000007</v>
      </c>
      <c r="BR50">
        <v>3.577</v>
      </c>
      <c r="BS50">
        <v>35.771999999999998</v>
      </c>
      <c r="BT50">
        <v>0.90969999999999995</v>
      </c>
      <c r="BU50" t="s">
        <v>17</v>
      </c>
      <c r="BV50">
        <v>7.72</v>
      </c>
      <c r="BW50">
        <v>8.3000000000000007</v>
      </c>
      <c r="BX50">
        <v>3.6070000000000002</v>
      </c>
      <c r="BY50">
        <v>36.07</v>
      </c>
      <c r="BZ50">
        <v>0.92020000000000002</v>
      </c>
      <c r="CA50" t="s">
        <v>17</v>
      </c>
    </row>
    <row r="51" spans="1:79" x14ac:dyDescent="0.25">
      <c r="A51" t="s">
        <v>32</v>
      </c>
      <c r="B51">
        <v>395</v>
      </c>
      <c r="C51">
        <v>407</v>
      </c>
      <c r="D51" t="s">
        <v>81</v>
      </c>
      <c r="E51">
        <v>5.48</v>
      </c>
      <c r="F51">
        <v>3</v>
      </c>
      <c r="G51">
        <v>9</v>
      </c>
      <c r="H51">
        <v>5.45</v>
      </c>
      <c r="I51">
        <v>5.98</v>
      </c>
      <c r="J51">
        <v>1.198</v>
      </c>
      <c r="K51">
        <v>13.307</v>
      </c>
      <c r="L51">
        <v>0.88119999999999998</v>
      </c>
      <c r="M51" t="s">
        <v>18</v>
      </c>
      <c r="N51">
        <v>5.45</v>
      </c>
      <c r="O51">
        <v>5.98</v>
      </c>
      <c r="P51">
        <v>1.1220000000000001</v>
      </c>
      <c r="Q51">
        <v>12.462999999999999</v>
      </c>
      <c r="R51">
        <v>0.88829999999999998</v>
      </c>
      <c r="S51" t="s">
        <v>18</v>
      </c>
      <c r="T51">
        <v>5.45</v>
      </c>
      <c r="U51">
        <v>5.98</v>
      </c>
      <c r="V51">
        <v>1.1499999999999999</v>
      </c>
      <c r="W51">
        <v>12.782999999999999</v>
      </c>
      <c r="X51">
        <v>0.87719999999999998</v>
      </c>
      <c r="Y51" t="s">
        <v>18</v>
      </c>
      <c r="Z51">
        <v>5.45</v>
      </c>
      <c r="AA51">
        <v>5.98</v>
      </c>
      <c r="AB51">
        <v>1.798</v>
      </c>
      <c r="AC51">
        <v>19.975999999999999</v>
      </c>
      <c r="AD51">
        <v>0.86980000000000002</v>
      </c>
      <c r="AE51" t="s">
        <v>18</v>
      </c>
      <c r="AF51">
        <v>5.45</v>
      </c>
      <c r="AG51">
        <v>5.98</v>
      </c>
      <c r="AH51">
        <v>1.736</v>
      </c>
      <c r="AI51">
        <v>19.283999999999999</v>
      </c>
      <c r="AJ51">
        <v>0.81730000000000003</v>
      </c>
      <c r="AK51" t="s">
        <v>18</v>
      </c>
      <c r="AL51">
        <v>5.45</v>
      </c>
      <c r="AM51">
        <v>5.98</v>
      </c>
      <c r="AN51">
        <v>1.722</v>
      </c>
      <c r="AO51">
        <v>19.132999999999999</v>
      </c>
      <c r="AP51">
        <v>0.86329999999999996</v>
      </c>
      <c r="AQ51" t="s">
        <v>18</v>
      </c>
      <c r="AR51">
        <v>5.45</v>
      </c>
      <c r="AS51">
        <v>5.98</v>
      </c>
      <c r="AT51">
        <v>2.8479999999999999</v>
      </c>
      <c r="AU51">
        <v>31.648</v>
      </c>
      <c r="AV51">
        <v>0.95179999999999998</v>
      </c>
      <c r="AW51" t="s">
        <v>17</v>
      </c>
      <c r="AX51">
        <v>5.45</v>
      </c>
      <c r="AY51">
        <v>5.98</v>
      </c>
      <c r="AZ51">
        <v>2.8290000000000002</v>
      </c>
      <c r="BA51">
        <v>31.43</v>
      </c>
      <c r="BB51">
        <v>0.94289999999999996</v>
      </c>
      <c r="BC51" t="s">
        <v>17</v>
      </c>
      <c r="BD51">
        <v>5.45</v>
      </c>
      <c r="BE51">
        <v>5.98</v>
      </c>
      <c r="BF51">
        <v>2.6680000000000001</v>
      </c>
      <c r="BG51">
        <v>29.643999999999998</v>
      </c>
      <c r="BH51">
        <v>0.94210000000000005</v>
      </c>
      <c r="BI51" t="s">
        <v>17</v>
      </c>
      <c r="BJ51">
        <v>5.45</v>
      </c>
      <c r="BK51">
        <v>5.98</v>
      </c>
      <c r="BL51">
        <v>3.4369999999999998</v>
      </c>
      <c r="BM51">
        <v>38.185000000000002</v>
      </c>
      <c r="BN51">
        <v>0.91449999999999998</v>
      </c>
      <c r="BO51" t="s">
        <v>17</v>
      </c>
      <c r="BP51">
        <v>5.45</v>
      </c>
      <c r="BQ51">
        <v>5.98</v>
      </c>
      <c r="BR51">
        <v>3.423</v>
      </c>
      <c r="BS51">
        <v>38.029000000000003</v>
      </c>
      <c r="BT51">
        <v>0.94599999999999995</v>
      </c>
      <c r="BU51" t="s">
        <v>17</v>
      </c>
      <c r="BV51">
        <v>5.45</v>
      </c>
      <c r="BW51">
        <v>5.98</v>
      </c>
      <c r="BX51">
        <v>3.331</v>
      </c>
      <c r="BY51">
        <v>37.008000000000003</v>
      </c>
      <c r="BZ51">
        <v>0.94550000000000001</v>
      </c>
      <c r="CA51" t="s">
        <v>17</v>
      </c>
    </row>
    <row r="52" spans="1:79" x14ac:dyDescent="0.25">
      <c r="A52" t="s">
        <v>32</v>
      </c>
      <c r="B52">
        <v>417</v>
      </c>
      <c r="C52">
        <v>428</v>
      </c>
      <c r="D52" t="s">
        <v>82</v>
      </c>
      <c r="E52">
        <v>8.16</v>
      </c>
      <c r="F52">
        <v>2</v>
      </c>
      <c r="G52">
        <v>9</v>
      </c>
      <c r="H52">
        <v>8.1999999999999993</v>
      </c>
      <c r="I52">
        <v>8.2899999999999991</v>
      </c>
      <c r="J52">
        <v>0.38400000000000001</v>
      </c>
      <c r="K52">
        <v>4.2679999999999998</v>
      </c>
      <c r="L52">
        <v>0.91879999999999995</v>
      </c>
      <c r="M52" t="s">
        <v>18</v>
      </c>
      <c r="N52">
        <v>8.1999999999999993</v>
      </c>
      <c r="O52">
        <v>8.2899999999999991</v>
      </c>
      <c r="P52">
        <v>0.314</v>
      </c>
      <c r="Q52">
        <v>3.484</v>
      </c>
      <c r="R52">
        <v>0.9153</v>
      </c>
      <c r="S52" t="s">
        <v>18</v>
      </c>
      <c r="T52">
        <v>8.1999999999999993</v>
      </c>
      <c r="U52">
        <v>8.2899999999999991</v>
      </c>
      <c r="V52">
        <v>0.35499999999999998</v>
      </c>
      <c r="W52">
        <v>3.9409999999999998</v>
      </c>
      <c r="X52">
        <v>0.9304</v>
      </c>
      <c r="Y52" t="s">
        <v>18</v>
      </c>
      <c r="Z52">
        <v>8.1999999999999993</v>
      </c>
      <c r="AA52">
        <v>8.2899999999999991</v>
      </c>
      <c r="AB52">
        <v>0.73399999999999999</v>
      </c>
      <c r="AC52">
        <v>8.157</v>
      </c>
      <c r="AD52">
        <v>0.94040000000000001</v>
      </c>
      <c r="AE52" t="s">
        <v>18</v>
      </c>
      <c r="AF52">
        <v>8.1999999999999993</v>
      </c>
      <c r="AG52">
        <v>8.2899999999999991</v>
      </c>
      <c r="AH52">
        <v>0.80800000000000005</v>
      </c>
      <c r="AI52">
        <v>8.9779999999999998</v>
      </c>
      <c r="AJ52">
        <v>0.92110000000000003</v>
      </c>
      <c r="AK52" t="s">
        <v>18</v>
      </c>
      <c r="AL52">
        <v>8.1999999999999993</v>
      </c>
      <c r="AM52">
        <v>8.2899999999999991</v>
      </c>
      <c r="AN52">
        <v>0.78900000000000003</v>
      </c>
      <c r="AO52">
        <v>8.77</v>
      </c>
      <c r="AP52">
        <v>0.91200000000000003</v>
      </c>
      <c r="AQ52" t="s">
        <v>18</v>
      </c>
      <c r="AR52">
        <v>8.1999999999999993</v>
      </c>
      <c r="AS52">
        <v>8.2899999999999991</v>
      </c>
      <c r="AT52">
        <v>1.8069999999999999</v>
      </c>
      <c r="AU52">
        <v>20.079999999999998</v>
      </c>
      <c r="AV52">
        <v>0.93420000000000003</v>
      </c>
      <c r="AW52" t="s">
        <v>17</v>
      </c>
      <c r="AX52">
        <v>8.19</v>
      </c>
      <c r="AY52">
        <v>8.2899999999999991</v>
      </c>
      <c r="AZ52">
        <v>1.839</v>
      </c>
      <c r="BA52">
        <v>20.433</v>
      </c>
      <c r="BB52">
        <v>0.93179999999999996</v>
      </c>
      <c r="BC52" t="s">
        <v>18</v>
      </c>
      <c r="BD52">
        <v>8.1999999999999993</v>
      </c>
      <c r="BE52">
        <v>8.2899999999999991</v>
      </c>
      <c r="BF52">
        <v>1.8440000000000001</v>
      </c>
      <c r="BG52">
        <v>20.486000000000001</v>
      </c>
      <c r="BH52">
        <v>0.91759999999999997</v>
      </c>
      <c r="BI52" t="s">
        <v>18</v>
      </c>
      <c r="BJ52">
        <v>8.1999999999999993</v>
      </c>
      <c r="BK52">
        <v>8.2899999999999991</v>
      </c>
      <c r="BL52">
        <v>3.4060000000000001</v>
      </c>
      <c r="BM52">
        <v>37.847000000000001</v>
      </c>
      <c r="BN52">
        <v>0.93700000000000006</v>
      </c>
      <c r="BO52" t="s">
        <v>18</v>
      </c>
      <c r="BP52">
        <v>8.1999999999999993</v>
      </c>
      <c r="BQ52">
        <v>8.2899999999999991</v>
      </c>
      <c r="BR52">
        <v>3.3479999999999999</v>
      </c>
      <c r="BS52">
        <v>37.197000000000003</v>
      </c>
      <c r="BT52">
        <v>0.94499999999999995</v>
      </c>
      <c r="BU52" t="s">
        <v>17</v>
      </c>
      <c r="BV52">
        <v>8.1999999999999993</v>
      </c>
      <c r="BW52">
        <v>8.2899999999999991</v>
      </c>
      <c r="BX52">
        <v>3.2650000000000001</v>
      </c>
      <c r="BY52">
        <v>36.280999999999999</v>
      </c>
      <c r="BZ52">
        <v>0.87549999999999994</v>
      </c>
      <c r="CA52" t="s">
        <v>18</v>
      </c>
    </row>
    <row r="53" spans="1:79" x14ac:dyDescent="0.25">
      <c r="A53" t="s">
        <v>32</v>
      </c>
      <c r="B53">
        <v>463</v>
      </c>
      <c r="C53">
        <v>468</v>
      </c>
      <c r="D53" t="s">
        <v>83</v>
      </c>
      <c r="E53">
        <v>13.37</v>
      </c>
      <c r="F53">
        <v>1</v>
      </c>
      <c r="G53">
        <v>4</v>
      </c>
      <c r="H53">
        <v>13.32</v>
      </c>
      <c r="I53">
        <v>13.41</v>
      </c>
      <c r="J53">
        <v>9.2999999999999999E-2</v>
      </c>
      <c r="K53">
        <v>2.3140000000000001</v>
      </c>
      <c r="L53">
        <v>0.71040000000000003</v>
      </c>
      <c r="M53" t="s">
        <v>18</v>
      </c>
      <c r="N53">
        <v>13.41</v>
      </c>
      <c r="O53">
        <v>13.48</v>
      </c>
      <c r="P53">
        <v>9.6000000000000002E-2</v>
      </c>
      <c r="Q53">
        <v>2.4049999999999998</v>
      </c>
      <c r="R53">
        <v>0.72360000000000002</v>
      </c>
      <c r="S53" t="s">
        <v>18</v>
      </c>
      <c r="T53">
        <v>13.4</v>
      </c>
      <c r="U53">
        <v>13.47</v>
      </c>
      <c r="V53">
        <v>0.113</v>
      </c>
      <c r="W53">
        <v>2.8140000000000001</v>
      </c>
      <c r="X53">
        <v>0.70520000000000005</v>
      </c>
      <c r="Y53" t="s">
        <v>18</v>
      </c>
      <c r="Z53">
        <v>13.37</v>
      </c>
      <c r="AA53">
        <v>13.45</v>
      </c>
      <c r="AB53">
        <v>0.19800000000000001</v>
      </c>
      <c r="AC53">
        <v>4.944</v>
      </c>
      <c r="AD53">
        <v>0.70189999999999997</v>
      </c>
      <c r="AE53" t="s">
        <v>18</v>
      </c>
      <c r="AF53">
        <v>13.44</v>
      </c>
      <c r="AG53">
        <v>13.52</v>
      </c>
      <c r="AH53">
        <v>0.19500000000000001</v>
      </c>
      <c r="AI53">
        <v>4.8869999999999996</v>
      </c>
      <c r="AJ53">
        <v>0.63160000000000005</v>
      </c>
      <c r="AK53" t="s">
        <v>18</v>
      </c>
      <c r="AL53">
        <v>13.45</v>
      </c>
      <c r="AM53">
        <v>13.52</v>
      </c>
      <c r="AN53">
        <v>0.17</v>
      </c>
      <c r="AO53">
        <v>4.2519999999999998</v>
      </c>
      <c r="AP53">
        <v>0.66520000000000001</v>
      </c>
      <c r="AQ53" t="s">
        <v>18</v>
      </c>
      <c r="AR53">
        <v>13.32</v>
      </c>
      <c r="AS53">
        <v>13.41</v>
      </c>
      <c r="AT53">
        <v>0.38600000000000001</v>
      </c>
      <c r="AU53">
        <v>9.6609999999999996</v>
      </c>
      <c r="AV53">
        <v>0.84109999999999996</v>
      </c>
      <c r="AW53" t="s">
        <v>18</v>
      </c>
      <c r="AX53">
        <v>13.32</v>
      </c>
      <c r="AY53">
        <v>13.41</v>
      </c>
      <c r="AZ53">
        <v>0.42399999999999999</v>
      </c>
      <c r="BA53">
        <v>10.606</v>
      </c>
      <c r="BB53">
        <v>0.78720000000000001</v>
      </c>
      <c r="BC53" t="s">
        <v>18</v>
      </c>
      <c r="BD53">
        <v>13.32</v>
      </c>
      <c r="BE53">
        <v>13.41</v>
      </c>
      <c r="BF53">
        <v>0.39300000000000002</v>
      </c>
      <c r="BG53">
        <v>9.8170000000000002</v>
      </c>
      <c r="BH53">
        <v>0.57579999999999998</v>
      </c>
      <c r="BI53" t="s">
        <v>18</v>
      </c>
      <c r="BJ53">
        <v>13.31</v>
      </c>
      <c r="BK53">
        <v>13.41</v>
      </c>
      <c r="BL53">
        <v>0.95299999999999996</v>
      </c>
      <c r="BM53">
        <v>23.826000000000001</v>
      </c>
      <c r="BN53">
        <v>0.83409999999999995</v>
      </c>
      <c r="BO53" t="s">
        <v>18</v>
      </c>
      <c r="BP53">
        <v>13.32</v>
      </c>
      <c r="BQ53">
        <v>13.41</v>
      </c>
      <c r="BR53">
        <v>0.997</v>
      </c>
      <c r="BS53">
        <v>24.937000000000001</v>
      </c>
      <c r="BT53">
        <v>0.83279999999999998</v>
      </c>
      <c r="BU53" t="s">
        <v>18</v>
      </c>
      <c r="BV53">
        <v>13.32</v>
      </c>
      <c r="BW53">
        <v>13.41</v>
      </c>
      <c r="BX53">
        <v>0.90400000000000003</v>
      </c>
      <c r="BY53">
        <v>22.596</v>
      </c>
      <c r="BZ53">
        <v>0.65390000000000004</v>
      </c>
      <c r="CA53" t="s">
        <v>18</v>
      </c>
    </row>
    <row r="54" spans="1:79" x14ac:dyDescent="0.25">
      <c r="A54" t="s">
        <v>32</v>
      </c>
      <c r="B54">
        <v>467</v>
      </c>
      <c r="C54">
        <v>479</v>
      </c>
      <c r="D54" t="s">
        <v>84</v>
      </c>
      <c r="E54">
        <v>8.9700000000000006</v>
      </c>
      <c r="F54">
        <v>4</v>
      </c>
      <c r="G54">
        <v>11</v>
      </c>
      <c r="H54">
        <v>9.0299999999999994</v>
      </c>
      <c r="I54">
        <v>9.1300000000000008</v>
      </c>
      <c r="J54">
        <v>0.747</v>
      </c>
      <c r="K54">
        <v>6.7880000000000003</v>
      </c>
      <c r="L54">
        <v>0.92810000000000004</v>
      </c>
      <c r="M54" t="s">
        <v>18</v>
      </c>
      <c r="N54">
        <v>9.0299999999999994</v>
      </c>
      <c r="O54">
        <v>9.1300000000000008</v>
      </c>
      <c r="P54">
        <v>0.71899999999999997</v>
      </c>
      <c r="Q54">
        <v>6.5350000000000001</v>
      </c>
      <c r="R54">
        <v>0.88980000000000004</v>
      </c>
      <c r="S54" t="s">
        <v>18</v>
      </c>
      <c r="T54">
        <v>9.0299999999999994</v>
      </c>
      <c r="U54">
        <v>9.1300000000000008</v>
      </c>
      <c r="V54">
        <v>0.68799999999999994</v>
      </c>
      <c r="W54">
        <v>6.2519999999999998</v>
      </c>
      <c r="X54">
        <v>0.90510000000000002</v>
      </c>
      <c r="Y54" t="s">
        <v>17</v>
      </c>
      <c r="Z54">
        <v>9.0299999999999994</v>
      </c>
      <c r="AA54">
        <v>9.1300000000000008</v>
      </c>
      <c r="AB54">
        <v>1.623</v>
      </c>
      <c r="AC54">
        <v>14.75</v>
      </c>
      <c r="AD54">
        <v>0.8589</v>
      </c>
      <c r="AE54" t="s">
        <v>18</v>
      </c>
      <c r="AF54">
        <v>9.0299999999999994</v>
      </c>
      <c r="AG54">
        <v>9.1300000000000008</v>
      </c>
      <c r="AH54">
        <v>1.5680000000000001</v>
      </c>
      <c r="AI54">
        <v>14.257999999999999</v>
      </c>
      <c r="AJ54">
        <v>0.76280000000000003</v>
      </c>
      <c r="AK54" t="s">
        <v>18</v>
      </c>
      <c r="AL54">
        <v>9.0299999999999994</v>
      </c>
      <c r="AM54">
        <v>9.1300000000000008</v>
      </c>
      <c r="AN54">
        <v>1.5880000000000001</v>
      </c>
      <c r="AO54">
        <v>14.432</v>
      </c>
      <c r="AP54">
        <v>0.83730000000000004</v>
      </c>
      <c r="AQ54" t="s">
        <v>18</v>
      </c>
      <c r="AR54">
        <v>9.0299999999999994</v>
      </c>
      <c r="AS54">
        <v>9.1300000000000008</v>
      </c>
      <c r="AT54">
        <v>2.5499999999999998</v>
      </c>
      <c r="AU54">
        <v>23.18</v>
      </c>
      <c r="AV54">
        <v>0.92920000000000003</v>
      </c>
      <c r="AW54" t="s">
        <v>17</v>
      </c>
      <c r="AX54">
        <v>9.0299999999999994</v>
      </c>
      <c r="AY54">
        <v>9.1300000000000008</v>
      </c>
      <c r="AZ54">
        <v>2.4750000000000001</v>
      </c>
      <c r="BA54">
        <v>22.504000000000001</v>
      </c>
      <c r="BB54">
        <v>0.92269999999999996</v>
      </c>
      <c r="BC54" t="s">
        <v>17</v>
      </c>
      <c r="BD54">
        <v>9.0299999999999994</v>
      </c>
      <c r="BE54">
        <v>9.1300000000000008</v>
      </c>
      <c r="BF54">
        <v>2.363</v>
      </c>
      <c r="BG54">
        <v>21.483000000000001</v>
      </c>
      <c r="BH54">
        <v>0.9405</v>
      </c>
      <c r="BI54" t="s">
        <v>17</v>
      </c>
      <c r="BJ54">
        <v>9.0299999999999994</v>
      </c>
      <c r="BK54">
        <v>9.1300000000000008</v>
      </c>
      <c r="BL54">
        <v>3.1429999999999998</v>
      </c>
      <c r="BM54">
        <v>28.577000000000002</v>
      </c>
      <c r="BN54">
        <v>0.90580000000000005</v>
      </c>
      <c r="BO54" t="s">
        <v>17</v>
      </c>
      <c r="BP54">
        <v>9.0299999999999994</v>
      </c>
      <c r="BQ54">
        <v>9.1300000000000008</v>
      </c>
      <c r="BR54">
        <v>3.0449999999999999</v>
      </c>
      <c r="BS54">
        <v>27.684999999999999</v>
      </c>
      <c r="BT54">
        <v>0.92190000000000005</v>
      </c>
      <c r="BU54" t="s">
        <v>17</v>
      </c>
      <c r="BV54">
        <v>9.01</v>
      </c>
      <c r="BW54">
        <v>9.16</v>
      </c>
      <c r="BX54">
        <v>2.8889999999999998</v>
      </c>
      <c r="BY54">
        <v>26.265999999999998</v>
      </c>
      <c r="BZ54">
        <v>0.92010000000000003</v>
      </c>
      <c r="CA54" t="s">
        <v>17</v>
      </c>
    </row>
    <row r="55" spans="1:79" s="13" customFormat="1" x14ac:dyDescent="0.25">
      <c r="A55" s="13" t="s">
        <v>32</v>
      </c>
      <c r="B55" s="13">
        <v>467</v>
      </c>
      <c r="C55" s="13">
        <v>480</v>
      </c>
      <c r="D55" s="13" t="s">
        <v>85</v>
      </c>
      <c r="E55" s="13">
        <v>9.61</v>
      </c>
      <c r="F55" s="13">
        <v>4</v>
      </c>
      <c r="G55" s="13">
        <v>12</v>
      </c>
      <c r="H55" s="13">
        <v>9.59</v>
      </c>
      <c r="I55" s="13">
        <v>9.66</v>
      </c>
      <c r="J55" s="13">
        <v>0.78400000000000003</v>
      </c>
      <c r="K55" s="13">
        <v>6.5359999999999996</v>
      </c>
      <c r="L55" s="13">
        <v>0.92700000000000005</v>
      </c>
      <c r="M55" s="13" t="s">
        <v>17</v>
      </c>
      <c r="N55" s="13">
        <v>9.58</v>
      </c>
      <c r="O55" s="13">
        <v>9.66</v>
      </c>
      <c r="P55" s="13">
        <v>0.66200000000000003</v>
      </c>
      <c r="Q55" s="13">
        <v>5.5209999999999999</v>
      </c>
      <c r="R55" s="13">
        <v>0.92090000000000005</v>
      </c>
      <c r="S55" s="13" t="s">
        <v>18</v>
      </c>
      <c r="T55" s="13">
        <v>9.58</v>
      </c>
      <c r="U55" s="13">
        <v>9.66</v>
      </c>
      <c r="V55" s="13">
        <v>0.69199999999999995</v>
      </c>
      <c r="W55" s="13">
        <v>5.7629999999999999</v>
      </c>
      <c r="X55" s="13">
        <v>0.91710000000000003</v>
      </c>
      <c r="Y55" s="13" t="s">
        <v>18</v>
      </c>
      <c r="Z55" s="13">
        <v>9.56</v>
      </c>
      <c r="AA55" s="13">
        <v>9.64</v>
      </c>
      <c r="AB55" s="13">
        <v>1.6990000000000001</v>
      </c>
      <c r="AC55" s="13">
        <v>14.156000000000001</v>
      </c>
      <c r="AD55" s="13">
        <v>0.91639999999999999</v>
      </c>
      <c r="AE55" s="13" t="s">
        <v>17</v>
      </c>
      <c r="AF55" s="13">
        <v>9.59</v>
      </c>
      <c r="AG55" s="13">
        <v>9.66</v>
      </c>
      <c r="AH55" s="13">
        <v>1.651</v>
      </c>
      <c r="AI55" s="13">
        <v>13.76</v>
      </c>
      <c r="AJ55" s="13">
        <v>0.89459999999999995</v>
      </c>
      <c r="AK55" s="13" t="s">
        <v>18</v>
      </c>
      <c r="AL55" s="13">
        <v>9.59</v>
      </c>
      <c r="AM55" s="13">
        <v>9.66</v>
      </c>
      <c r="AN55" s="13">
        <v>1.552</v>
      </c>
      <c r="AO55" s="13">
        <v>12.93</v>
      </c>
      <c r="AP55" s="13">
        <v>0.90249999999999997</v>
      </c>
      <c r="AQ55" s="13" t="s">
        <v>18</v>
      </c>
      <c r="AR55" s="13">
        <v>9.58</v>
      </c>
      <c r="AS55" s="13">
        <v>9.66</v>
      </c>
      <c r="AT55" s="13">
        <v>2.5830000000000002</v>
      </c>
      <c r="AU55" s="13">
        <v>21.527000000000001</v>
      </c>
      <c r="AV55" s="13">
        <v>0.93669999999999998</v>
      </c>
      <c r="AW55" s="13" t="s">
        <v>17</v>
      </c>
      <c r="AX55" s="13">
        <v>9.59</v>
      </c>
      <c r="AY55" s="13">
        <v>9.66</v>
      </c>
      <c r="AZ55" s="13">
        <v>2.5019999999999998</v>
      </c>
      <c r="BA55" s="13">
        <v>20.847999999999999</v>
      </c>
      <c r="BB55" s="13">
        <v>0.94289999999999996</v>
      </c>
      <c r="BC55" s="13" t="s">
        <v>17</v>
      </c>
      <c r="BD55" s="13">
        <v>9.59</v>
      </c>
      <c r="BE55" s="13">
        <v>9.66</v>
      </c>
      <c r="BF55" s="13">
        <v>2.3029999999999999</v>
      </c>
      <c r="BG55" s="13">
        <v>19.193999999999999</v>
      </c>
      <c r="BH55" s="13">
        <v>0.94020000000000004</v>
      </c>
      <c r="BI55" s="13" t="s">
        <v>17</v>
      </c>
      <c r="BJ55" s="13">
        <v>9.58</v>
      </c>
      <c r="BK55" s="13">
        <v>9.66</v>
      </c>
      <c r="BL55" s="13">
        <v>3.1549999999999998</v>
      </c>
      <c r="BM55" s="13">
        <v>26.294</v>
      </c>
      <c r="BN55" s="13">
        <v>0.93130000000000002</v>
      </c>
      <c r="BO55" s="13" t="s">
        <v>17</v>
      </c>
      <c r="BP55" s="13">
        <v>9.58</v>
      </c>
      <c r="BQ55" s="13">
        <v>9.66</v>
      </c>
      <c r="BR55" s="13">
        <v>3.0819999999999999</v>
      </c>
      <c r="BS55" s="13">
        <v>25.681999999999999</v>
      </c>
      <c r="BT55" s="13">
        <v>0.93620000000000003</v>
      </c>
      <c r="BU55" s="13" t="s">
        <v>17</v>
      </c>
      <c r="BV55" s="13">
        <v>9.52</v>
      </c>
      <c r="BW55" s="13">
        <v>9.6</v>
      </c>
      <c r="BX55" s="13">
        <v>2.8559999999999999</v>
      </c>
      <c r="BY55" s="13">
        <v>23.803000000000001</v>
      </c>
      <c r="BZ55" s="13">
        <v>0.92659999999999998</v>
      </c>
      <c r="CA55" s="13" t="s">
        <v>17</v>
      </c>
    </row>
    <row r="56" spans="1:79" x14ac:dyDescent="0.25">
      <c r="A56" t="s">
        <v>32</v>
      </c>
      <c r="B56">
        <v>485</v>
      </c>
      <c r="C56">
        <v>497</v>
      </c>
      <c r="D56" t="s">
        <v>86</v>
      </c>
      <c r="E56">
        <v>9.7200000000000006</v>
      </c>
      <c r="F56">
        <v>2</v>
      </c>
      <c r="G56">
        <v>11</v>
      </c>
      <c r="H56">
        <v>9.86</v>
      </c>
      <c r="I56">
        <v>9.9499999999999993</v>
      </c>
      <c r="J56">
        <v>6.9119999999999999</v>
      </c>
      <c r="K56">
        <v>62.832000000000001</v>
      </c>
      <c r="L56">
        <v>0.86870000000000003</v>
      </c>
      <c r="M56" t="s">
        <v>18</v>
      </c>
      <c r="N56">
        <v>9.8699999999999992</v>
      </c>
      <c r="O56">
        <v>9.94</v>
      </c>
      <c r="P56">
        <v>6.0270000000000001</v>
      </c>
      <c r="Q56">
        <v>54.795000000000002</v>
      </c>
      <c r="R56">
        <v>0.90649999999999997</v>
      </c>
      <c r="S56" t="s">
        <v>18</v>
      </c>
      <c r="T56">
        <v>9.8800000000000008</v>
      </c>
      <c r="U56">
        <v>9.94</v>
      </c>
      <c r="V56">
        <v>6.17</v>
      </c>
      <c r="W56">
        <v>56.093000000000004</v>
      </c>
      <c r="X56">
        <v>0.90990000000000004</v>
      </c>
      <c r="Y56" t="s">
        <v>18</v>
      </c>
      <c r="Z56">
        <v>9.8800000000000008</v>
      </c>
      <c r="AA56">
        <v>9.94</v>
      </c>
      <c r="AB56">
        <v>6.9429999999999996</v>
      </c>
      <c r="AC56">
        <v>63.118000000000002</v>
      </c>
      <c r="AD56">
        <v>0.83460000000000001</v>
      </c>
      <c r="AE56" t="s">
        <v>18</v>
      </c>
      <c r="AF56">
        <v>9.8800000000000008</v>
      </c>
      <c r="AG56">
        <v>9.9499999999999993</v>
      </c>
      <c r="AH56">
        <v>6.8319999999999999</v>
      </c>
      <c r="AI56">
        <v>62.11</v>
      </c>
      <c r="AJ56">
        <v>0.85040000000000004</v>
      </c>
      <c r="AK56" t="s">
        <v>18</v>
      </c>
      <c r="AL56">
        <v>9.7899999999999991</v>
      </c>
      <c r="AM56">
        <v>9.86</v>
      </c>
      <c r="AN56">
        <v>6.2489999999999997</v>
      </c>
      <c r="AO56">
        <v>56.805999999999997</v>
      </c>
      <c r="AP56">
        <v>0.89529999999999998</v>
      </c>
      <c r="AQ56" t="s">
        <v>18</v>
      </c>
      <c r="AR56">
        <v>9.8800000000000008</v>
      </c>
      <c r="AS56">
        <v>9.94</v>
      </c>
      <c r="AT56">
        <v>7.8730000000000002</v>
      </c>
      <c r="AU56">
        <v>71.575999999999993</v>
      </c>
      <c r="AV56">
        <v>0.90749999999999997</v>
      </c>
      <c r="AW56" t="s">
        <v>18</v>
      </c>
      <c r="AX56">
        <v>9.8800000000000008</v>
      </c>
      <c r="AY56">
        <v>9.9499999999999993</v>
      </c>
      <c r="AZ56">
        <v>7.7690000000000001</v>
      </c>
      <c r="BA56">
        <v>70.623000000000005</v>
      </c>
      <c r="BB56">
        <v>0.8962</v>
      </c>
      <c r="BC56" t="s">
        <v>18</v>
      </c>
      <c r="BD56">
        <v>9.82</v>
      </c>
      <c r="BE56">
        <v>9.9</v>
      </c>
      <c r="BF56">
        <v>6.6369999999999996</v>
      </c>
      <c r="BG56">
        <v>60.338000000000001</v>
      </c>
      <c r="BH56">
        <v>0.87150000000000005</v>
      </c>
      <c r="BI56" t="s">
        <v>18</v>
      </c>
      <c r="BJ56">
        <v>9.8699999999999992</v>
      </c>
      <c r="BK56">
        <v>9.94</v>
      </c>
      <c r="BL56">
        <v>7.8140000000000001</v>
      </c>
      <c r="BM56">
        <v>71.037000000000006</v>
      </c>
      <c r="BN56">
        <v>0.87209999999999999</v>
      </c>
      <c r="BO56" t="s">
        <v>18</v>
      </c>
      <c r="BP56">
        <v>9.92</v>
      </c>
      <c r="BQ56">
        <v>9.99</v>
      </c>
      <c r="BR56">
        <v>7.7610000000000001</v>
      </c>
      <c r="BS56">
        <v>70.557000000000002</v>
      </c>
      <c r="BT56">
        <v>0.88200000000000001</v>
      </c>
      <c r="BU56" t="s">
        <v>18</v>
      </c>
      <c r="BV56">
        <v>9.84</v>
      </c>
      <c r="BW56">
        <v>9.9</v>
      </c>
      <c r="BX56">
        <v>6.9829999999999997</v>
      </c>
      <c r="BY56">
        <v>63.481000000000002</v>
      </c>
      <c r="BZ56">
        <v>0.91920000000000002</v>
      </c>
      <c r="CA56" t="s">
        <v>18</v>
      </c>
    </row>
    <row r="57" spans="1:79" x14ac:dyDescent="0.25">
      <c r="A57" t="s">
        <v>32</v>
      </c>
      <c r="B57">
        <v>498</v>
      </c>
      <c r="C57">
        <v>515</v>
      </c>
      <c r="D57" t="s">
        <v>87</v>
      </c>
      <c r="E57">
        <v>6</v>
      </c>
      <c r="F57">
        <v>3</v>
      </c>
      <c r="G57">
        <v>15</v>
      </c>
      <c r="H57">
        <v>5.75</v>
      </c>
      <c r="I57">
        <v>6.45</v>
      </c>
      <c r="J57">
        <v>2.8969999999999998</v>
      </c>
      <c r="K57">
        <v>19.309999999999999</v>
      </c>
      <c r="L57">
        <v>0.8901</v>
      </c>
      <c r="M57" t="s">
        <v>18</v>
      </c>
      <c r="N57">
        <v>5.74</v>
      </c>
      <c r="O57">
        <v>6.45</v>
      </c>
      <c r="P57">
        <v>2.7029999999999998</v>
      </c>
      <c r="Q57">
        <v>18.02</v>
      </c>
      <c r="R57">
        <v>0.92100000000000004</v>
      </c>
      <c r="S57" t="s">
        <v>17</v>
      </c>
      <c r="T57">
        <v>5.74</v>
      </c>
      <c r="U57">
        <v>6.45</v>
      </c>
      <c r="V57">
        <v>2.9129999999999998</v>
      </c>
      <c r="W57">
        <v>19.420000000000002</v>
      </c>
      <c r="X57">
        <v>0.91469999999999996</v>
      </c>
      <c r="Y57" t="s">
        <v>17</v>
      </c>
      <c r="Z57">
        <v>5.75</v>
      </c>
      <c r="AA57">
        <v>6.45</v>
      </c>
      <c r="AB57">
        <v>4.4039999999999999</v>
      </c>
      <c r="AC57">
        <v>29.363</v>
      </c>
      <c r="AD57">
        <v>0.87660000000000005</v>
      </c>
      <c r="AE57" t="s">
        <v>18</v>
      </c>
      <c r="AF57">
        <v>5.75</v>
      </c>
      <c r="AG57">
        <v>6.45</v>
      </c>
      <c r="AH57">
        <v>4.3479999999999999</v>
      </c>
      <c r="AI57">
        <v>28.989000000000001</v>
      </c>
      <c r="AJ57">
        <v>0.85609999999999997</v>
      </c>
      <c r="AK57" t="s">
        <v>18</v>
      </c>
      <c r="AL57">
        <v>5.75</v>
      </c>
      <c r="AM57">
        <v>6.45</v>
      </c>
      <c r="AN57">
        <v>4.266</v>
      </c>
      <c r="AO57">
        <v>28.440999999999999</v>
      </c>
      <c r="AP57">
        <v>0.88729999999999998</v>
      </c>
      <c r="AQ57" t="s">
        <v>18</v>
      </c>
      <c r="AR57">
        <v>5.75</v>
      </c>
      <c r="AS57">
        <v>6.45</v>
      </c>
      <c r="AT57">
        <v>5.7729999999999997</v>
      </c>
      <c r="AU57">
        <v>38.485999999999997</v>
      </c>
      <c r="AV57">
        <v>0.92800000000000005</v>
      </c>
      <c r="AW57" t="s">
        <v>17</v>
      </c>
      <c r="AX57">
        <v>5.75</v>
      </c>
      <c r="AY57">
        <v>6.45</v>
      </c>
      <c r="AZ57">
        <v>5.827</v>
      </c>
      <c r="BA57">
        <v>38.845999999999997</v>
      </c>
      <c r="BB57">
        <v>0.93089999999999995</v>
      </c>
      <c r="BC57" t="s">
        <v>17</v>
      </c>
      <c r="BD57">
        <v>5.75</v>
      </c>
      <c r="BE57">
        <v>6.45</v>
      </c>
      <c r="BF57">
        <v>5.7</v>
      </c>
      <c r="BG57">
        <v>37.997999999999998</v>
      </c>
      <c r="BH57">
        <v>0.94040000000000001</v>
      </c>
      <c r="BI57" t="s">
        <v>17</v>
      </c>
      <c r="BJ57">
        <v>5.74</v>
      </c>
      <c r="BK57">
        <v>6.45</v>
      </c>
      <c r="BL57">
        <v>8.0660000000000007</v>
      </c>
      <c r="BM57">
        <v>53.774999999999999</v>
      </c>
      <c r="BN57">
        <v>0.90559999999999996</v>
      </c>
      <c r="BO57" t="s">
        <v>17</v>
      </c>
      <c r="BP57">
        <v>5.75</v>
      </c>
      <c r="BQ57">
        <v>6.45</v>
      </c>
      <c r="BR57">
        <v>8.0079999999999991</v>
      </c>
      <c r="BS57">
        <v>53.384</v>
      </c>
      <c r="BT57">
        <v>0.93369999999999997</v>
      </c>
      <c r="BU57" t="s">
        <v>17</v>
      </c>
      <c r="BV57">
        <v>5.75</v>
      </c>
      <c r="BW57">
        <v>6.45</v>
      </c>
      <c r="BX57">
        <v>7.92</v>
      </c>
      <c r="BY57">
        <v>52.798000000000002</v>
      </c>
      <c r="BZ57">
        <v>0.93079999999999996</v>
      </c>
      <c r="CA57" t="s">
        <v>17</v>
      </c>
    </row>
    <row r="58" spans="1:79" x14ac:dyDescent="0.25">
      <c r="A58" t="s">
        <v>32</v>
      </c>
      <c r="B58">
        <v>520</v>
      </c>
      <c r="C58">
        <v>551</v>
      </c>
      <c r="D58" t="s">
        <v>88</v>
      </c>
      <c r="E58">
        <v>8.81</v>
      </c>
      <c r="F58">
        <v>4</v>
      </c>
      <c r="G58">
        <v>24</v>
      </c>
      <c r="H58">
        <v>8.61</v>
      </c>
      <c r="I58">
        <v>9.31</v>
      </c>
      <c r="J58">
        <v>12.08</v>
      </c>
      <c r="K58">
        <v>50.334000000000003</v>
      </c>
      <c r="L58">
        <v>0.8871</v>
      </c>
      <c r="M58" t="s">
        <v>17</v>
      </c>
      <c r="N58">
        <v>8.61</v>
      </c>
      <c r="O58">
        <v>9.3000000000000007</v>
      </c>
      <c r="P58">
        <v>11.942</v>
      </c>
      <c r="Q58">
        <v>49.758000000000003</v>
      </c>
      <c r="R58">
        <v>0.91969999999999996</v>
      </c>
      <c r="S58" t="s">
        <v>17</v>
      </c>
      <c r="T58">
        <v>8.61</v>
      </c>
      <c r="U58">
        <v>9.31</v>
      </c>
      <c r="V58">
        <v>11.89</v>
      </c>
      <c r="W58">
        <v>49.542999999999999</v>
      </c>
      <c r="X58">
        <v>0.91890000000000005</v>
      </c>
      <c r="Y58" t="s">
        <v>17</v>
      </c>
      <c r="Z58">
        <v>8.61</v>
      </c>
      <c r="AA58">
        <v>9.31</v>
      </c>
      <c r="AB58">
        <v>13.58</v>
      </c>
      <c r="AC58">
        <v>56.585000000000001</v>
      </c>
      <c r="AD58">
        <v>0.88149999999999995</v>
      </c>
      <c r="AE58" t="s">
        <v>17</v>
      </c>
      <c r="AF58">
        <v>8.61</v>
      </c>
      <c r="AG58">
        <v>9.31</v>
      </c>
      <c r="AH58">
        <v>13.262</v>
      </c>
      <c r="AI58">
        <v>55.259</v>
      </c>
      <c r="AJ58">
        <v>0.85099999999999998</v>
      </c>
      <c r="AK58" t="s">
        <v>18</v>
      </c>
      <c r="AL58">
        <v>8.61</v>
      </c>
      <c r="AM58">
        <v>9.31</v>
      </c>
      <c r="AN58">
        <v>13.221</v>
      </c>
      <c r="AO58">
        <v>55.085999999999999</v>
      </c>
      <c r="AP58">
        <v>0.87670000000000003</v>
      </c>
      <c r="AQ58" t="s">
        <v>17</v>
      </c>
      <c r="AR58">
        <v>8.61</v>
      </c>
      <c r="AS58">
        <v>9.31</v>
      </c>
      <c r="AT58">
        <v>14.414</v>
      </c>
      <c r="AU58">
        <v>60.058</v>
      </c>
      <c r="AV58">
        <v>0.9365</v>
      </c>
      <c r="AW58" t="s">
        <v>17</v>
      </c>
      <c r="AX58">
        <v>8.61</v>
      </c>
      <c r="AY58">
        <v>9.31</v>
      </c>
      <c r="AZ58">
        <v>14.082000000000001</v>
      </c>
      <c r="BA58">
        <v>58.676000000000002</v>
      </c>
      <c r="BB58">
        <v>0.92869999999999997</v>
      </c>
      <c r="BC58" t="s">
        <v>17</v>
      </c>
      <c r="BD58">
        <v>8.61</v>
      </c>
      <c r="BE58">
        <v>9.31</v>
      </c>
      <c r="BF58">
        <v>13.847</v>
      </c>
      <c r="BG58">
        <v>57.695</v>
      </c>
      <c r="BH58">
        <v>0.93640000000000001</v>
      </c>
      <c r="BI58" t="s">
        <v>17</v>
      </c>
      <c r="BJ58">
        <v>8.61</v>
      </c>
      <c r="BK58">
        <v>9.3000000000000007</v>
      </c>
      <c r="BL58">
        <v>14.324</v>
      </c>
      <c r="BM58">
        <v>59.682000000000002</v>
      </c>
      <c r="BN58">
        <v>0.89949999999999997</v>
      </c>
      <c r="BO58" t="s">
        <v>18</v>
      </c>
      <c r="BP58">
        <v>8.61</v>
      </c>
      <c r="BQ58">
        <v>9.31</v>
      </c>
      <c r="BR58">
        <v>13.922000000000001</v>
      </c>
      <c r="BS58">
        <v>58.01</v>
      </c>
      <c r="BT58">
        <v>0.91869999999999996</v>
      </c>
      <c r="BU58" t="s">
        <v>17</v>
      </c>
      <c r="BV58">
        <v>8.61</v>
      </c>
      <c r="BW58">
        <v>9.31</v>
      </c>
      <c r="BX58">
        <v>13.787000000000001</v>
      </c>
      <c r="BY58">
        <v>57.445</v>
      </c>
      <c r="BZ58">
        <v>0.92889999999999995</v>
      </c>
      <c r="CA58" t="s">
        <v>17</v>
      </c>
    </row>
    <row r="59" spans="1:79" x14ac:dyDescent="0.25">
      <c r="A59" t="s">
        <v>32</v>
      </c>
      <c r="B59">
        <v>523</v>
      </c>
      <c r="C59">
        <v>551</v>
      </c>
      <c r="D59" t="s">
        <v>89</v>
      </c>
      <c r="E59">
        <v>8.3699999999999992</v>
      </c>
      <c r="F59">
        <v>5</v>
      </c>
      <c r="G59">
        <v>21</v>
      </c>
      <c r="H59">
        <v>8.31</v>
      </c>
      <c r="I59">
        <v>8.6</v>
      </c>
      <c r="J59">
        <v>10.975</v>
      </c>
      <c r="K59">
        <v>52.261000000000003</v>
      </c>
      <c r="L59">
        <v>0.67710000000000004</v>
      </c>
      <c r="M59" t="s">
        <v>18</v>
      </c>
      <c r="N59">
        <v>8.17</v>
      </c>
      <c r="O59">
        <v>8.6199999999999992</v>
      </c>
      <c r="P59">
        <v>10.545999999999999</v>
      </c>
      <c r="Q59">
        <v>50.216999999999999</v>
      </c>
      <c r="R59">
        <v>0.78690000000000004</v>
      </c>
      <c r="S59" t="s">
        <v>18</v>
      </c>
      <c r="T59">
        <v>8.17</v>
      </c>
      <c r="U59">
        <v>8.6199999999999992</v>
      </c>
      <c r="V59">
        <v>10.573</v>
      </c>
      <c r="W59">
        <v>50.348999999999997</v>
      </c>
      <c r="X59">
        <v>0.78069999999999995</v>
      </c>
      <c r="Y59" t="s">
        <v>18</v>
      </c>
      <c r="Z59">
        <v>8.36</v>
      </c>
      <c r="AA59">
        <v>8.43</v>
      </c>
      <c r="AB59">
        <v>12.273999999999999</v>
      </c>
      <c r="AC59">
        <v>58.448999999999998</v>
      </c>
      <c r="AD59">
        <v>0.68730000000000002</v>
      </c>
      <c r="AE59" t="s">
        <v>18</v>
      </c>
      <c r="AF59">
        <v>8.41</v>
      </c>
      <c r="AG59">
        <v>8.49</v>
      </c>
      <c r="AH59">
        <v>11.772</v>
      </c>
      <c r="AI59">
        <v>56.058</v>
      </c>
      <c r="AJ59">
        <v>0.60070000000000001</v>
      </c>
      <c r="AK59" t="s">
        <v>18</v>
      </c>
      <c r="AL59">
        <v>8.42</v>
      </c>
      <c r="AM59">
        <v>8.5</v>
      </c>
      <c r="AN59">
        <v>11.86</v>
      </c>
      <c r="AO59">
        <v>56.475000000000001</v>
      </c>
      <c r="AP59">
        <v>0.76880000000000004</v>
      </c>
      <c r="AQ59" t="s">
        <v>18</v>
      </c>
      <c r="AR59">
        <v>8.17</v>
      </c>
      <c r="AS59">
        <v>8.6300000000000008</v>
      </c>
      <c r="AT59">
        <v>12.949</v>
      </c>
      <c r="AU59">
        <v>61.664000000000001</v>
      </c>
      <c r="AV59">
        <v>0.8347</v>
      </c>
      <c r="AW59" t="s">
        <v>18</v>
      </c>
      <c r="AX59">
        <v>8.17</v>
      </c>
      <c r="AY59">
        <v>8.6199999999999992</v>
      </c>
      <c r="AZ59">
        <v>12.837999999999999</v>
      </c>
      <c r="BA59">
        <v>61.131999999999998</v>
      </c>
      <c r="BB59">
        <v>0.80520000000000003</v>
      </c>
      <c r="BC59" t="s">
        <v>18</v>
      </c>
      <c r="BD59">
        <v>8.42</v>
      </c>
      <c r="BE59">
        <v>8.5</v>
      </c>
      <c r="BF59">
        <v>12.54</v>
      </c>
      <c r="BG59">
        <v>59.715000000000003</v>
      </c>
      <c r="BH59">
        <v>0.84719999999999995</v>
      </c>
      <c r="BI59" t="s">
        <v>18</v>
      </c>
      <c r="BJ59">
        <v>8.17</v>
      </c>
      <c r="BK59">
        <v>8.6199999999999992</v>
      </c>
      <c r="BL59">
        <v>12.827</v>
      </c>
      <c r="BM59">
        <v>61.082000000000001</v>
      </c>
      <c r="BN59">
        <v>0.78749999999999998</v>
      </c>
      <c r="BO59" t="s">
        <v>18</v>
      </c>
      <c r="BP59">
        <v>8.35</v>
      </c>
      <c r="BQ59">
        <v>8.5399999999999991</v>
      </c>
      <c r="BR59">
        <v>12.6</v>
      </c>
      <c r="BS59">
        <v>60.000999999999998</v>
      </c>
      <c r="BT59">
        <v>0.86019999999999996</v>
      </c>
      <c r="BU59" t="s">
        <v>18</v>
      </c>
      <c r="BV59">
        <v>8.17</v>
      </c>
      <c r="BW59">
        <v>8.6300000000000008</v>
      </c>
      <c r="BX59">
        <v>12.247999999999999</v>
      </c>
      <c r="BY59">
        <v>58.326000000000001</v>
      </c>
      <c r="BZ59">
        <v>0.84470000000000001</v>
      </c>
      <c r="CA59" t="s">
        <v>18</v>
      </c>
    </row>
    <row r="60" spans="1:79" x14ac:dyDescent="0.25">
      <c r="A60" t="s">
        <v>32</v>
      </c>
      <c r="B60">
        <v>557</v>
      </c>
      <c r="C60">
        <v>573</v>
      </c>
      <c r="D60" t="s">
        <v>90</v>
      </c>
      <c r="E60">
        <v>10.7</v>
      </c>
      <c r="F60">
        <v>2</v>
      </c>
      <c r="G60">
        <v>13</v>
      </c>
      <c r="H60">
        <v>10.64</v>
      </c>
      <c r="I60">
        <v>10.74</v>
      </c>
      <c r="J60">
        <v>4.8440000000000003</v>
      </c>
      <c r="K60">
        <v>37.259</v>
      </c>
      <c r="L60">
        <v>0.87519999999999998</v>
      </c>
      <c r="M60" t="s">
        <v>17</v>
      </c>
      <c r="N60">
        <v>10.64</v>
      </c>
      <c r="O60">
        <v>10.73</v>
      </c>
      <c r="P60">
        <v>4.8559999999999999</v>
      </c>
      <c r="Q60">
        <v>37.351999999999997</v>
      </c>
      <c r="R60">
        <v>0.91090000000000004</v>
      </c>
      <c r="S60" t="s">
        <v>17</v>
      </c>
      <c r="T60">
        <v>10.64</v>
      </c>
      <c r="U60">
        <v>10.73</v>
      </c>
      <c r="V60">
        <v>4.8319999999999999</v>
      </c>
      <c r="W60">
        <v>37.168999999999997</v>
      </c>
      <c r="X60">
        <v>0.90649999999999997</v>
      </c>
      <c r="Y60" t="s">
        <v>17</v>
      </c>
      <c r="Z60">
        <v>10.64</v>
      </c>
      <c r="AA60">
        <v>10.73</v>
      </c>
      <c r="AB60">
        <v>6.94</v>
      </c>
      <c r="AC60">
        <v>53.387999999999998</v>
      </c>
      <c r="AD60">
        <v>0.91439999999999999</v>
      </c>
      <c r="AE60" t="s">
        <v>17</v>
      </c>
      <c r="AF60">
        <v>10.64</v>
      </c>
      <c r="AG60">
        <v>10.74</v>
      </c>
      <c r="AH60">
        <v>7.0949999999999998</v>
      </c>
      <c r="AI60">
        <v>54.58</v>
      </c>
      <c r="AJ60">
        <v>0.80289999999999995</v>
      </c>
      <c r="AK60" t="s">
        <v>18</v>
      </c>
      <c r="AL60">
        <v>10.64</v>
      </c>
      <c r="AM60">
        <v>10.74</v>
      </c>
      <c r="AN60">
        <v>7.0940000000000003</v>
      </c>
      <c r="AO60">
        <v>54.567999999999998</v>
      </c>
      <c r="AP60">
        <v>0.88500000000000001</v>
      </c>
      <c r="AQ60" t="s">
        <v>17</v>
      </c>
      <c r="AR60">
        <v>10.64</v>
      </c>
      <c r="AS60">
        <v>10.73</v>
      </c>
      <c r="AT60">
        <v>9.3960000000000008</v>
      </c>
      <c r="AU60">
        <v>72.275000000000006</v>
      </c>
      <c r="AV60">
        <v>0.91469999999999996</v>
      </c>
      <c r="AW60" t="s">
        <v>17</v>
      </c>
      <c r="AX60">
        <v>10.64</v>
      </c>
      <c r="AY60">
        <v>10.74</v>
      </c>
      <c r="AZ60">
        <v>9.5220000000000002</v>
      </c>
      <c r="BA60">
        <v>73.242999999999995</v>
      </c>
      <c r="BB60">
        <v>0.89870000000000005</v>
      </c>
      <c r="BC60" t="s">
        <v>17</v>
      </c>
      <c r="BD60">
        <v>10.64</v>
      </c>
      <c r="BE60">
        <v>10.74</v>
      </c>
      <c r="BF60">
        <v>9.4060000000000006</v>
      </c>
      <c r="BG60">
        <v>72.350999999999999</v>
      </c>
      <c r="BH60">
        <v>0.90180000000000005</v>
      </c>
      <c r="BI60" t="s">
        <v>17</v>
      </c>
      <c r="BJ60">
        <v>10.64</v>
      </c>
      <c r="BK60">
        <v>10.73</v>
      </c>
      <c r="BL60">
        <v>9.8879999999999999</v>
      </c>
      <c r="BM60">
        <v>76.06</v>
      </c>
      <c r="BN60">
        <v>0.89080000000000004</v>
      </c>
      <c r="BO60" t="s">
        <v>18</v>
      </c>
      <c r="BP60">
        <v>10.64</v>
      </c>
      <c r="BQ60">
        <v>10.73</v>
      </c>
      <c r="BR60">
        <v>9.8510000000000009</v>
      </c>
      <c r="BS60">
        <v>75.781000000000006</v>
      </c>
      <c r="BT60">
        <v>0.90559999999999996</v>
      </c>
      <c r="BU60" t="s">
        <v>17</v>
      </c>
      <c r="BV60">
        <v>10.64</v>
      </c>
      <c r="BW60">
        <v>10.74</v>
      </c>
      <c r="BX60">
        <v>9.7690000000000001</v>
      </c>
      <c r="BY60">
        <v>75.147000000000006</v>
      </c>
      <c r="BZ60">
        <v>0.91369999999999996</v>
      </c>
      <c r="CA60" t="s">
        <v>17</v>
      </c>
    </row>
    <row r="61" spans="1:79" x14ac:dyDescent="0.25">
      <c r="A61" t="s">
        <v>32</v>
      </c>
      <c r="B61">
        <v>557</v>
      </c>
      <c r="C61">
        <v>578</v>
      </c>
      <c r="D61" t="s">
        <v>91</v>
      </c>
      <c r="E61">
        <v>13.73</v>
      </c>
      <c r="F61">
        <v>3</v>
      </c>
      <c r="G61">
        <v>18</v>
      </c>
      <c r="H61">
        <v>13.67</v>
      </c>
      <c r="I61">
        <v>13.76</v>
      </c>
      <c r="J61">
        <v>4.8949999999999996</v>
      </c>
      <c r="K61">
        <v>27.196999999999999</v>
      </c>
      <c r="L61">
        <v>0.7833</v>
      </c>
      <c r="M61" t="s">
        <v>18</v>
      </c>
      <c r="N61">
        <v>13.72</v>
      </c>
      <c r="O61">
        <v>13.8</v>
      </c>
      <c r="P61">
        <v>5.0339999999999998</v>
      </c>
      <c r="Q61">
        <v>27.968</v>
      </c>
      <c r="R61">
        <v>0.73070000000000002</v>
      </c>
      <c r="S61" t="s">
        <v>18</v>
      </c>
      <c r="T61">
        <v>13.67</v>
      </c>
      <c r="U61">
        <v>13.76</v>
      </c>
      <c r="V61">
        <v>4.6580000000000004</v>
      </c>
      <c r="W61">
        <v>25.876999999999999</v>
      </c>
      <c r="X61">
        <v>0.70799999999999996</v>
      </c>
      <c r="Y61" t="s">
        <v>18</v>
      </c>
      <c r="Z61">
        <v>13.67</v>
      </c>
      <c r="AA61">
        <v>13.76</v>
      </c>
      <c r="AB61">
        <v>8.0690000000000008</v>
      </c>
      <c r="AC61">
        <v>44.829000000000001</v>
      </c>
      <c r="AD61">
        <v>0.81869999999999998</v>
      </c>
      <c r="AE61" t="s">
        <v>18</v>
      </c>
      <c r="AF61">
        <v>13.85</v>
      </c>
      <c r="AG61">
        <v>13.92</v>
      </c>
      <c r="AH61">
        <v>8.0190000000000001</v>
      </c>
      <c r="AI61">
        <v>44.552</v>
      </c>
      <c r="AJ61">
        <v>0.7671</v>
      </c>
      <c r="AK61" t="s">
        <v>18</v>
      </c>
      <c r="AL61">
        <v>13.74</v>
      </c>
      <c r="AM61">
        <v>13.81</v>
      </c>
      <c r="AN61">
        <v>7.6539999999999999</v>
      </c>
      <c r="AO61">
        <v>42.52</v>
      </c>
      <c r="AP61">
        <v>0.72699999999999998</v>
      </c>
      <c r="AQ61" t="s">
        <v>18</v>
      </c>
      <c r="AR61">
        <v>13.67</v>
      </c>
      <c r="AS61">
        <v>13.76</v>
      </c>
      <c r="AT61">
        <v>11.978999999999999</v>
      </c>
      <c r="AU61">
        <v>66.551000000000002</v>
      </c>
      <c r="AV61">
        <v>0.86419999999999997</v>
      </c>
      <c r="AW61" t="s">
        <v>18</v>
      </c>
      <c r="AX61">
        <v>13.67</v>
      </c>
      <c r="AY61">
        <v>13.76</v>
      </c>
      <c r="AZ61">
        <v>12.048</v>
      </c>
      <c r="BA61">
        <v>66.933999999999997</v>
      </c>
      <c r="BB61">
        <v>0.81830000000000003</v>
      </c>
      <c r="BC61" t="s">
        <v>18</v>
      </c>
      <c r="BD61">
        <v>13.67</v>
      </c>
      <c r="BE61">
        <v>13.77</v>
      </c>
      <c r="BF61">
        <v>11.74</v>
      </c>
      <c r="BG61">
        <v>65.221999999999994</v>
      </c>
      <c r="BH61">
        <v>0.74080000000000001</v>
      </c>
      <c r="BI61" t="s">
        <v>18</v>
      </c>
      <c r="BJ61">
        <v>13.67</v>
      </c>
      <c r="BK61">
        <v>13.76</v>
      </c>
      <c r="BL61">
        <v>13.287000000000001</v>
      </c>
      <c r="BM61">
        <v>73.816999999999993</v>
      </c>
      <c r="BN61">
        <v>0.85170000000000001</v>
      </c>
      <c r="BO61" t="s">
        <v>18</v>
      </c>
      <c r="BP61">
        <v>13.67</v>
      </c>
      <c r="BQ61">
        <v>13.76</v>
      </c>
      <c r="BR61">
        <v>13.05</v>
      </c>
      <c r="BS61">
        <v>72.498999999999995</v>
      </c>
      <c r="BT61">
        <v>0.86960000000000004</v>
      </c>
      <c r="BU61" t="s">
        <v>18</v>
      </c>
      <c r="BV61">
        <v>13.67</v>
      </c>
      <c r="BW61">
        <v>13.76</v>
      </c>
      <c r="BX61">
        <v>13.025</v>
      </c>
      <c r="BY61">
        <v>72.36</v>
      </c>
      <c r="BZ61">
        <v>0.76249999999999996</v>
      </c>
      <c r="CA61" t="s">
        <v>18</v>
      </c>
    </row>
    <row r="62" spans="1:79" x14ac:dyDescent="0.25">
      <c r="A62" t="s">
        <v>32</v>
      </c>
      <c r="B62">
        <v>558</v>
      </c>
      <c r="C62">
        <v>571</v>
      </c>
      <c r="D62" t="s">
        <v>92</v>
      </c>
      <c r="E62">
        <v>11.47</v>
      </c>
      <c r="F62">
        <v>1</v>
      </c>
      <c r="G62">
        <v>10</v>
      </c>
      <c r="H62">
        <v>11.42</v>
      </c>
      <c r="I62">
        <v>11.51</v>
      </c>
      <c r="J62">
        <v>4.3109999999999999</v>
      </c>
      <c r="K62">
        <v>43.109000000000002</v>
      </c>
      <c r="L62">
        <v>0.66749999999999998</v>
      </c>
      <c r="M62" t="s">
        <v>18</v>
      </c>
      <c r="N62">
        <v>11.47</v>
      </c>
      <c r="O62">
        <v>11.55</v>
      </c>
      <c r="P62">
        <v>4.4260000000000002</v>
      </c>
      <c r="Q62">
        <v>44.258000000000003</v>
      </c>
      <c r="R62">
        <v>0.73080000000000001</v>
      </c>
      <c r="S62" t="s">
        <v>18</v>
      </c>
      <c r="T62">
        <v>11.41</v>
      </c>
      <c r="U62">
        <v>11.51</v>
      </c>
      <c r="V62">
        <v>4.4139999999999997</v>
      </c>
      <c r="W62">
        <v>44.140999999999998</v>
      </c>
      <c r="X62">
        <v>0.74909999999999999</v>
      </c>
      <c r="Y62" t="s">
        <v>18</v>
      </c>
      <c r="Z62">
        <v>11.41</v>
      </c>
      <c r="AA62">
        <v>11.51</v>
      </c>
      <c r="AB62">
        <v>5.88</v>
      </c>
      <c r="AC62">
        <v>58.802999999999997</v>
      </c>
      <c r="AD62">
        <v>0.77929999999999999</v>
      </c>
      <c r="AE62" t="s">
        <v>18</v>
      </c>
      <c r="AF62">
        <v>11.42</v>
      </c>
      <c r="AG62">
        <v>11.51</v>
      </c>
      <c r="AH62">
        <v>5.9560000000000004</v>
      </c>
      <c r="AI62">
        <v>59.561</v>
      </c>
      <c r="AJ62">
        <v>0.71509999999999996</v>
      </c>
      <c r="AK62" t="s">
        <v>18</v>
      </c>
      <c r="AL62">
        <v>11.42</v>
      </c>
      <c r="AM62">
        <v>11.51</v>
      </c>
      <c r="AN62">
        <v>5.7729999999999997</v>
      </c>
      <c r="AO62">
        <v>57.725000000000001</v>
      </c>
      <c r="AP62">
        <v>0.74219999999999997</v>
      </c>
      <c r="AQ62" t="s">
        <v>18</v>
      </c>
      <c r="AR62">
        <v>11.41</v>
      </c>
      <c r="AS62">
        <v>11.51</v>
      </c>
      <c r="AT62">
        <v>7.274</v>
      </c>
      <c r="AU62">
        <v>72.742999999999995</v>
      </c>
      <c r="AV62">
        <v>0.80679999999999996</v>
      </c>
      <c r="AW62" t="s">
        <v>18</v>
      </c>
      <c r="AX62">
        <v>11.48</v>
      </c>
      <c r="AY62">
        <v>11.56</v>
      </c>
      <c r="AZ62">
        <v>7.44</v>
      </c>
      <c r="BA62">
        <v>74.397000000000006</v>
      </c>
      <c r="BB62">
        <v>0.80130000000000001</v>
      </c>
      <c r="BC62" t="s">
        <v>18</v>
      </c>
      <c r="BD62">
        <v>11.42</v>
      </c>
      <c r="BE62">
        <v>11.51</v>
      </c>
      <c r="BF62">
        <v>7.3789999999999996</v>
      </c>
      <c r="BG62">
        <v>73.792000000000002</v>
      </c>
      <c r="BH62">
        <v>0.73450000000000004</v>
      </c>
      <c r="BI62" t="s">
        <v>18</v>
      </c>
      <c r="BJ62">
        <v>11.41</v>
      </c>
      <c r="BK62">
        <v>11.5</v>
      </c>
      <c r="BL62">
        <v>7.45</v>
      </c>
      <c r="BM62">
        <v>74.501999999999995</v>
      </c>
      <c r="BN62">
        <v>0.77590000000000003</v>
      </c>
      <c r="BO62" t="s">
        <v>18</v>
      </c>
      <c r="BP62">
        <v>11.41</v>
      </c>
      <c r="BQ62">
        <v>11.5</v>
      </c>
      <c r="BR62">
        <v>7.4939999999999998</v>
      </c>
      <c r="BS62">
        <v>74.941999999999993</v>
      </c>
      <c r="BT62">
        <v>0.78110000000000002</v>
      </c>
      <c r="BU62" t="s">
        <v>18</v>
      </c>
      <c r="BV62">
        <v>11.41</v>
      </c>
      <c r="BW62">
        <v>11.51</v>
      </c>
      <c r="BX62">
        <v>7.508</v>
      </c>
      <c r="BY62">
        <v>75.08</v>
      </c>
      <c r="BZ62">
        <v>0.7833</v>
      </c>
      <c r="CA62" t="s">
        <v>18</v>
      </c>
    </row>
    <row r="63" spans="1:79" x14ac:dyDescent="0.25">
      <c r="A63" t="s">
        <v>32</v>
      </c>
      <c r="B63">
        <v>558</v>
      </c>
      <c r="C63">
        <v>573</v>
      </c>
      <c r="D63" t="s">
        <v>93</v>
      </c>
      <c r="E63">
        <v>10.38</v>
      </c>
      <c r="F63">
        <v>2</v>
      </c>
      <c r="G63">
        <v>12</v>
      </c>
      <c r="H63">
        <v>10.49</v>
      </c>
      <c r="I63">
        <v>10.58</v>
      </c>
      <c r="J63">
        <v>4.5960000000000001</v>
      </c>
      <c r="K63">
        <v>38.301000000000002</v>
      </c>
      <c r="L63">
        <v>0.82269999999999999</v>
      </c>
      <c r="M63" t="s">
        <v>18</v>
      </c>
      <c r="N63">
        <v>10.49</v>
      </c>
      <c r="O63">
        <v>10.57</v>
      </c>
      <c r="P63">
        <v>4.6959999999999997</v>
      </c>
      <c r="Q63">
        <v>39.131</v>
      </c>
      <c r="R63">
        <v>0.83809999999999996</v>
      </c>
      <c r="S63" t="s">
        <v>18</v>
      </c>
      <c r="T63">
        <v>10.49</v>
      </c>
      <c r="U63">
        <v>10.57</v>
      </c>
      <c r="V63">
        <v>4.5919999999999996</v>
      </c>
      <c r="W63">
        <v>38.265999999999998</v>
      </c>
      <c r="X63">
        <v>0.81830000000000003</v>
      </c>
      <c r="Y63" t="s">
        <v>18</v>
      </c>
      <c r="Z63">
        <v>10.49</v>
      </c>
      <c r="AA63">
        <v>10.57</v>
      </c>
      <c r="AB63">
        <v>6.3490000000000002</v>
      </c>
      <c r="AC63">
        <v>52.91</v>
      </c>
      <c r="AD63">
        <v>0.80389999999999995</v>
      </c>
      <c r="AE63" t="s">
        <v>18</v>
      </c>
      <c r="AF63">
        <v>10.49</v>
      </c>
      <c r="AG63">
        <v>10.58</v>
      </c>
      <c r="AH63">
        <v>6.4029999999999996</v>
      </c>
      <c r="AI63">
        <v>53.356999999999999</v>
      </c>
      <c r="AJ63">
        <v>0.79410000000000003</v>
      </c>
      <c r="AK63" t="s">
        <v>18</v>
      </c>
      <c r="AL63">
        <v>10.49</v>
      </c>
      <c r="AM63">
        <v>10.58</v>
      </c>
      <c r="AN63">
        <v>6.48</v>
      </c>
      <c r="AO63">
        <v>53.997999999999998</v>
      </c>
      <c r="AP63">
        <v>0.80020000000000002</v>
      </c>
      <c r="AQ63" t="s">
        <v>18</v>
      </c>
      <c r="AR63">
        <v>10.49</v>
      </c>
      <c r="AS63">
        <v>10.57</v>
      </c>
      <c r="AT63">
        <v>8.4459999999999997</v>
      </c>
      <c r="AU63">
        <v>70.385999999999996</v>
      </c>
      <c r="AV63">
        <v>0.81479999999999997</v>
      </c>
      <c r="AW63" t="s">
        <v>18</v>
      </c>
      <c r="AX63">
        <v>10.49</v>
      </c>
      <c r="AY63">
        <v>10.58</v>
      </c>
      <c r="AZ63">
        <v>8.4719999999999995</v>
      </c>
      <c r="BA63">
        <v>70.602999999999994</v>
      </c>
      <c r="BB63">
        <v>0.82220000000000004</v>
      </c>
      <c r="BC63" t="s">
        <v>18</v>
      </c>
      <c r="BD63">
        <v>10.49</v>
      </c>
      <c r="BE63">
        <v>10.58</v>
      </c>
      <c r="BF63">
        <v>8.5269999999999992</v>
      </c>
      <c r="BG63">
        <v>71.058000000000007</v>
      </c>
      <c r="BH63">
        <v>0.80830000000000002</v>
      </c>
      <c r="BI63" t="s">
        <v>18</v>
      </c>
      <c r="BJ63">
        <v>10.49</v>
      </c>
      <c r="BK63">
        <v>10.57</v>
      </c>
      <c r="BL63">
        <v>8.6880000000000006</v>
      </c>
      <c r="BM63">
        <v>72.400000000000006</v>
      </c>
      <c r="BN63">
        <v>0.81589999999999996</v>
      </c>
      <c r="BO63" t="s">
        <v>18</v>
      </c>
      <c r="BP63">
        <v>10.49</v>
      </c>
      <c r="BQ63">
        <v>10.57</v>
      </c>
      <c r="BR63">
        <v>8.609</v>
      </c>
      <c r="BS63">
        <v>71.742999999999995</v>
      </c>
      <c r="BT63">
        <v>0.82430000000000003</v>
      </c>
      <c r="BU63" t="s">
        <v>18</v>
      </c>
      <c r="BV63">
        <v>10.49</v>
      </c>
      <c r="BW63">
        <v>10.58</v>
      </c>
      <c r="BX63">
        <v>8.7070000000000007</v>
      </c>
      <c r="BY63">
        <v>72.56</v>
      </c>
      <c r="BZ63">
        <v>0.82530000000000003</v>
      </c>
      <c r="CA63" t="s">
        <v>18</v>
      </c>
    </row>
    <row r="64" spans="1:79" x14ac:dyDescent="0.25">
      <c r="A64" t="s">
        <v>32</v>
      </c>
      <c r="B64">
        <v>558</v>
      </c>
      <c r="C64">
        <v>578</v>
      </c>
      <c r="D64" t="s">
        <v>94</v>
      </c>
      <c r="E64">
        <v>13.68</v>
      </c>
      <c r="F64">
        <v>3</v>
      </c>
      <c r="G64">
        <v>17</v>
      </c>
      <c r="H64">
        <v>13.49</v>
      </c>
      <c r="I64">
        <v>13.96</v>
      </c>
      <c r="J64">
        <v>4.508</v>
      </c>
      <c r="K64">
        <v>26.516999999999999</v>
      </c>
      <c r="L64">
        <v>0.88229999999999997</v>
      </c>
      <c r="M64" t="s">
        <v>17</v>
      </c>
      <c r="N64">
        <v>13.48</v>
      </c>
      <c r="O64">
        <v>13.95</v>
      </c>
      <c r="P64">
        <v>4.5999999999999996</v>
      </c>
      <c r="Q64">
        <v>27.056999999999999</v>
      </c>
      <c r="R64">
        <v>0.84740000000000004</v>
      </c>
      <c r="S64" t="s">
        <v>18</v>
      </c>
      <c r="T64">
        <v>13.49</v>
      </c>
      <c r="U64">
        <v>13.96</v>
      </c>
      <c r="V64">
        <v>4.734</v>
      </c>
      <c r="W64">
        <v>27.85</v>
      </c>
      <c r="X64">
        <v>0.88829999999999998</v>
      </c>
      <c r="Y64" t="s">
        <v>18</v>
      </c>
      <c r="Z64">
        <v>13.49</v>
      </c>
      <c r="AA64">
        <v>13.95</v>
      </c>
      <c r="AB64">
        <v>7.298</v>
      </c>
      <c r="AC64">
        <v>42.930999999999997</v>
      </c>
      <c r="AD64">
        <v>0.92020000000000002</v>
      </c>
      <c r="AE64" t="s">
        <v>17</v>
      </c>
      <c r="AF64">
        <v>13.49</v>
      </c>
      <c r="AG64">
        <v>13.96</v>
      </c>
      <c r="AH64">
        <v>7.0670000000000002</v>
      </c>
      <c r="AI64">
        <v>41.573</v>
      </c>
      <c r="AJ64">
        <v>0.82050000000000001</v>
      </c>
      <c r="AK64" t="s">
        <v>18</v>
      </c>
      <c r="AL64">
        <v>13.49</v>
      </c>
      <c r="AM64">
        <v>13.96</v>
      </c>
      <c r="AN64">
        <v>7.157</v>
      </c>
      <c r="AO64">
        <v>42.1</v>
      </c>
      <c r="AP64">
        <v>0.87070000000000003</v>
      </c>
      <c r="AQ64" t="s">
        <v>18</v>
      </c>
      <c r="AR64">
        <v>13.49</v>
      </c>
      <c r="AS64">
        <v>13.96</v>
      </c>
      <c r="AT64">
        <v>10.872999999999999</v>
      </c>
      <c r="AU64">
        <v>63.960999999999999</v>
      </c>
      <c r="AV64">
        <v>0.91180000000000005</v>
      </c>
      <c r="AW64" t="s">
        <v>17</v>
      </c>
      <c r="AX64">
        <v>13.48</v>
      </c>
      <c r="AY64">
        <v>13.95</v>
      </c>
      <c r="AZ64">
        <v>10.984</v>
      </c>
      <c r="BA64">
        <v>64.613</v>
      </c>
      <c r="BB64">
        <v>0.91100000000000003</v>
      </c>
      <c r="BC64" t="s">
        <v>17</v>
      </c>
      <c r="BD64">
        <v>13.49</v>
      </c>
      <c r="BE64">
        <v>13.96</v>
      </c>
      <c r="BF64">
        <v>10.614000000000001</v>
      </c>
      <c r="BG64">
        <v>62.433</v>
      </c>
      <c r="BH64">
        <v>0.89159999999999995</v>
      </c>
      <c r="BI64" t="s">
        <v>18</v>
      </c>
      <c r="BJ64">
        <v>13.48</v>
      </c>
      <c r="BK64">
        <v>13.95</v>
      </c>
      <c r="BL64">
        <v>11.853999999999999</v>
      </c>
      <c r="BM64">
        <v>69.730999999999995</v>
      </c>
      <c r="BN64">
        <v>0.90839999999999999</v>
      </c>
      <c r="BO64" t="s">
        <v>17</v>
      </c>
      <c r="BP64">
        <v>13.48</v>
      </c>
      <c r="BQ64">
        <v>13.95</v>
      </c>
      <c r="BR64">
        <v>11.677</v>
      </c>
      <c r="BS64">
        <v>68.688000000000002</v>
      </c>
      <c r="BT64">
        <v>0.92390000000000005</v>
      </c>
      <c r="BU64" t="s">
        <v>17</v>
      </c>
      <c r="BV64">
        <v>13.49</v>
      </c>
      <c r="BW64">
        <v>13.96</v>
      </c>
      <c r="BX64">
        <v>11.676</v>
      </c>
      <c r="BY64">
        <v>68.683000000000007</v>
      </c>
      <c r="BZ64">
        <v>0.86160000000000003</v>
      </c>
      <c r="CA64" t="s">
        <v>18</v>
      </c>
    </row>
    <row r="65" spans="1:79" x14ac:dyDescent="0.25">
      <c r="A65" t="s">
        <v>32</v>
      </c>
      <c r="B65">
        <v>574</v>
      </c>
      <c r="C65">
        <v>578</v>
      </c>
      <c r="D65" t="s">
        <v>95</v>
      </c>
      <c r="E65">
        <v>13.11</v>
      </c>
      <c r="F65">
        <v>2</v>
      </c>
      <c r="G65">
        <v>3</v>
      </c>
      <c r="H65">
        <v>13.1</v>
      </c>
      <c r="I65">
        <v>13.18</v>
      </c>
      <c r="J65">
        <v>0.44</v>
      </c>
      <c r="K65">
        <v>14.654</v>
      </c>
      <c r="L65">
        <v>0.91759999999999997</v>
      </c>
      <c r="M65" t="s">
        <v>17</v>
      </c>
      <c r="N65">
        <v>13.1</v>
      </c>
      <c r="O65">
        <v>13.17</v>
      </c>
      <c r="P65">
        <v>0.46600000000000003</v>
      </c>
      <c r="Q65">
        <v>15.526999999999999</v>
      </c>
      <c r="R65">
        <v>0.89959999999999996</v>
      </c>
      <c r="S65" t="s">
        <v>17</v>
      </c>
      <c r="T65">
        <v>13.1</v>
      </c>
      <c r="U65">
        <v>13.18</v>
      </c>
      <c r="V65">
        <v>0.42199999999999999</v>
      </c>
      <c r="W65">
        <v>14.057</v>
      </c>
      <c r="X65">
        <v>0.92079999999999995</v>
      </c>
      <c r="Y65" t="s">
        <v>17</v>
      </c>
      <c r="Z65">
        <v>13.1</v>
      </c>
      <c r="AA65">
        <v>13.17</v>
      </c>
      <c r="AB65">
        <v>0.86399999999999999</v>
      </c>
      <c r="AC65">
        <v>28.789000000000001</v>
      </c>
      <c r="AD65">
        <v>0.92920000000000003</v>
      </c>
      <c r="AE65" t="s">
        <v>17</v>
      </c>
      <c r="AF65">
        <v>13.1</v>
      </c>
      <c r="AG65">
        <v>13.18</v>
      </c>
      <c r="AH65">
        <v>0.83</v>
      </c>
      <c r="AI65">
        <v>27.678999999999998</v>
      </c>
      <c r="AJ65">
        <v>0.88580000000000003</v>
      </c>
      <c r="AK65" t="s">
        <v>18</v>
      </c>
      <c r="AL65">
        <v>13.1</v>
      </c>
      <c r="AM65">
        <v>13.18</v>
      </c>
      <c r="AN65">
        <v>0.85699999999999998</v>
      </c>
      <c r="AO65">
        <v>28.565000000000001</v>
      </c>
      <c r="AP65">
        <v>0.93269999999999997</v>
      </c>
      <c r="AQ65" t="s">
        <v>17</v>
      </c>
      <c r="AR65">
        <v>13.1</v>
      </c>
      <c r="AS65">
        <v>13.18</v>
      </c>
      <c r="AT65">
        <v>1.59</v>
      </c>
      <c r="AU65">
        <v>53.006</v>
      </c>
      <c r="AV65">
        <v>0.93959999999999999</v>
      </c>
      <c r="AW65" t="s">
        <v>17</v>
      </c>
      <c r="AX65">
        <v>13.15</v>
      </c>
      <c r="AY65">
        <v>13.23</v>
      </c>
      <c r="AZ65">
        <v>1.573</v>
      </c>
      <c r="BA65">
        <v>52.442</v>
      </c>
      <c r="BB65">
        <v>0.94199999999999995</v>
      </c>
      <c r="BC65" t="s">
        <v>17</v>
      </c>
      <c r="BD65">
        <v>13.1</v>
      </c>
      <c r="BE65">
        <v>13.18</v>
      </c>
      <c r="BF65">
        <v>1.542</v>
      </c>
      <c r="BG65">
        <v>51.399000000000001</v>
      </c>
      <c r="BH65">
        <v>0.93589999999999995</v>
      </c>
      <c r="BI65" t="s">
        <v>17</v>
      </c>
      <c r="BJ65">
        <v>13.21</v>
      </c>
      <c r="BK65">
        <v>13.28</v>
      </c>
      <c r="BL65">
        <v>1.7949999999999999</v>
      </c>
      <c r="BM65">
        <v>59.820999999999998</v>
      </c>
      <c r="BN65">
        <v>0.92959999999999998</v>
      </c>
      <c r="BO65" t="s">
        <v>17</v>
      </c>
      <c r="BP65">
        <v>13.23</v>
      </c>
      <c r="BQ65">
        <v>13.31</v>
      </c>
      <c r="BR65">
        <v>1.784</v>
      </c>
      <c r="BS65">
        <v>59.481999999999999</v>
      </c>
      <c r="BT65">
        <v>0.86819999999999997</v>
      </c>
      <c r="BU65" t="s">
        <v>17</v>
      </c>
      <c r="BV65">
        <v>13.07</v>
      </c>
      <c r="BW65">
        <v>13.15</v>
      </c>
      <c r="BX65">
        <v>1.7390000000000001</v>
      </c>
      <c r="BY65">
        <v>57.963000000000001</v>
      </c>
      <c r="BZ65">
        <v>0.93240000000000001</v>
      </c>
      <c r="CA65" t="s">
        <v>17</v>
      </c>
    </row>
    <row r="66" spans="1:79" x14ac:dyDescent="0.25">
      <c r="A66" t="s">
        <v>32</v>
      </c>
      <c r="B66">
        <v>579</v>
      </c>
      <c r="C66">
        <v>592</v>
      </c>
      <c r="D66" t="s">
        <v>96</v>
      </c>
      <c r="E66">
        <v>6.32</v>
      </c>
      <c r="F66">
        <v>4</v>
      </c>
      <c r="G66">
        <v>10</v>
      </c>
      <c r="H66">
        <v>6.37</v>
      </c>
      <c r="I66">
        <v>6.47</v>
      </c>
      <c r="J66">
        <v>1.974</v>
      </c>
      <c r="K66">
        <v>19.742999999999999</v>
      </c>
      <c r="L66">
        <v>0.91479999999999995</v>
      </c>
      <c r="M66" t="s">
        <v>17</v>
      </c>
      <c r="N66">
        <v>6.36</v>
      </c>
      <c r="O66">
        <v>6.47</v>
      </c>
      <c r="P66">
        <v>1.867</v>
      </c>
      <c r="Q66">
        <v>18.667000000000002</v>
      </c>
      <c r="R66">
        <v>0.9093</v>
      </c>
      <c r="S66" t="s">
        <v>18</v>
      </c>
      <c r="T66">
        <v>6.36</v>
      </c>
      <c r="U66">
        <v>6.47</v>
      </c>
      <c r="V66">
        <v>1.786</v>
      </c>
      <c r="W66">
        <v>17.855</v>
      </c>
      <c r="X66">
        <v>0.9345</v>
      </c>
      <c r="Y66" t="s">
        <v>18</v>
      </c>
      <c r="Z66">
        <v>6.37</v>
      </c>
      <c r="AA66">
        <v>6.47</v>
      </c>
      <c r="AB66">
        <v>3.653</v>
      </c>
      <c r="AC66">
        <v>36.531999999999996</v>
      </c>
      <c r="AD66">
        <v>0.91820000000000002</v>
      </c>
      <c r="AE66" t="s">
        <v>17</v>
      </c>
      <c r="AF66">
        <v>6.46</v>
      </c>
      <c r="AG66">
        <v>6.55</v>
      </c>
      <c r="AH66">
        <v>3.5840000000000001</v>
      </c>
      <c r="AI66">
        <v>35.843000000000004</v>
      </c>
      <c r="AJ66">
        <v>0.91810000000000003</v>
      </c>
      <c r="AK66" t="s">
        <v>17</v>
      </c>
      <c r="AL66">
        <v>6.37</v>
      </c>
      <c r="AM66">
        <v>6.47</v>
      </c>
      <c r="AN66">
        <v>3.4510000000000001</v>
      </c>
      <c r="AO66">
        <v>34.509</v>
      </c>
      <c r="AP66">
        <v>0.9113</v>
      </c>
      <c r="AQ66" t="s">
        <v>18</v>
      </c>
      <c r="AR66">
        <v>6.37</v>
      </c>
      <c r="AS66">
        <v>6.47</v>
      </c>
      <c r="AT66">
        <v>5.2960000000000003</v>
      </c>
      <c r="AU66">
        <v>52.957000000000001</v>
      </c>
      <c r="AV66">
        <v>0.87790000000000001</v>
      </c>
      <c r="AW66" t="s">
        <v>18</v>
      </c>
      <c r="AX66">
        <v>6.37</v>
      </c>
      <c r="AY66">
        <v>6.47</v>
      </c>
      <c r="AZ66">
        <v>5.3920000000000003</v>
      </c>
      <c r="BA66">
        <v>53.917999999999999</v>
      </c>
      <c r="BB66">
        <v>0.88239999999999996</v>
      </c>
      <c r="BC66" t="s">
        <v>18</v>
      </c>
      <c r="BD66">
        <v>6.37</v>
      </c>
      <c r="BE66">
        <v>6.47</v>
      </c>
      <c r="BF66">
        <v>5.1260000000000003</v>
      </c>
      <c r="BG66">
        <v>51.262</v>
      </c>
      <c r="BH66">
        <v>0.88800000000000001</v>
      </c>
      <c r="BI66" t="s">
        <v>18</v>
      </c>
      <c r="BJ66">
        <v>6.37</v>
      </c>
      <c r="BK66">
        <v>6.47</v>
      </c>
      <c r="BL66">
        <v>5.4320000000000004</v>
      </c>
      <c r="BM66">
        <v>54.316000000000003</v>
      </c>
      <c r="BN66">
        <v>0.8468</v>
      </c>
      <c r="BO66" t="s">
        <v>18</v>
      </c>
      <c r="BP66">
        <v>6.37</v>
      </c>
      <c r="BQ66">
        <v>6.47</v>
      </c>
      <c r="BR66">
        <v>5.375</v>
      </c>
      <c r="BS66">
        <v>53.753999999999998</v>
      </c>
      <c r="BT66">
        <v>0.8659</v>
      </c>
      <c r="BU66" t="s">
        <v>18</v>
      </c>
      <c r="BV66">
        <v>6.3</v>
      </c>
      <c r="BW66">
        <v>6.41</v>
      </c>
      <c r="BX66">
        <v>5.2450000000000001</v>
      </c>
      <c r="BY66">
        <v>52.447000000000003</v>
      </c>
      <c r="BZ66">
        <v>0.9093</v>
      </c>
      <c r="CA66" t="s">
        <v>18</v>
      </c>
    </row>
    <row r="67" spans="1:79" x14ac:dyDescent="0.25">
      <c r="A67" t="s">
        <v>32</v>
      </c>
      <c r="B67">
        <v>602</v>
      </c>
      <c r="C67">
        <v>607</v>
      </c>
      <c r="D67" t="s">
        <v>97</v>
      </c>
      <c r="E67">
        <v>4.54</v>
      </c>
      <c r="F67">
        <v>1</v>
      </c>
      <c r="G67">
        <v>4</v>
      </c>
      <c r="H67">
        <v>4.5999999999999996</v>
      </c>
      <c r="I67">
        <v>4.6900000000000004</v>
      </c>
      <c r="J67">
        <v>0.745</v>
      </c>
      <c r="K67">
        <v>18.635999999999999</v>
      </c>
      <c r="L67">
        <v>0.93240000000000001</v>
      </c>
      <c r="M67" t="s">
        <v>18</v>
      </c>
      <c r="N67">
        <v>4.58</v>
      </c>
      <c r="O67">
        <v>4.66</v>
      </c>
      <c r="P67">
        <v>0.83299999999999996</v>
      </c>
      <c r="Q67">
        <v>20.831</v>
      </c>
      <c r="R67">
        <v>0.92490000000000006</v>
      </c>
      <c r="S67" t="s">
        <v>18</v>
      </c>
      <c r="T67">
        <v>4.59</v>
      </c>
      <c r="U67">
        <v>4.68</v>
      </c>
      <c r="V67">
        <v>0.77500000000000002</v>
      </c>
      <c r="W67">
        <v>19.373000000000001</v>
      </c>
      <c r="X67">
        <v>0.92420000000000002</v>
      </c>
      <c r="Y67" t="s">
        <v>18</v>
      </c>
      <c r="Z67">
        <v>4.63</v>
      </c>
      <c r="AA67">
        <v>4.71</v>
      </c>
      <c r="AB67">
        <v>1.7270000000000001</v>
      </c>
      <c r="AC67">
        <v>43.167000000000002</v>
      </c>
      <c r="AD67">
        <v>0.92110000000000003</v>
      </c>
      <c r="AE67" t="s">
        <v>18</v>
      </c>
      <c r="AF67">
        <v>4.66</v>
      </c>
      <c r="AG67">
        <v>4.75</v>
      </c>
      <c r="AH67">
        <v>1.748</v>
      </c>
      <c r="AI67">
        <v>43.69</v>
      </c>
      <c r="AJ67">
        <v>0.91920000000000002</v>
      </c>
      <c r="AK67" t="s">
        <v>18</v>
      </c>
      <c r="AL67">
        <v>4.6399999999999997</v>
      </c>
      <c r="AM67">
        <v>4.7300000000000004</v>
      </c>
      <c r="AN67">
        <v>1.7030000000000001</v>
      </c>
      <c r="AO67">
        <v>42.572000000000003</v>
      </c>
      <c r="AP67">
        <v>0.91159999999999997</v>
      </c>
      <c r="AQ67" t="s">
        <v>18</v>
      </c>
      <c r="AR67">
        <v>4.5999999999999996</v>
      </c>
      <c r="AS67">
        <v>4.6900000000000004</v>
      </c>
      <c r="AT67">
        <v>3.2570000000000001</v>
      </c>
      <c r="AU67">
        <v>81.430000000000007</v>
      </c>
      <c r="AV67">
        <v>0.93220000000000003</v>
      </c>
      <c r="AW67" t="s">
        <v>18</v>
      </c>
      <c r="AX67">
        <v>4.6399999999999997</v>
      </c>
      <c r="AY67">
        <v>4.72</v>
      </c>
      <c r="AZ67">
        <v>3.3050000000000002</v>
      </c>
      <c r="BA67">
        <v>82.628</v>
      </c>
      <c r="BB67">
        <v>0.93330000000000002</v>
      </c>
      <c r="BC67" t="s">
        <v>18</v>
      </c>
      <c r="BD67">
        <v>4.5999999999999996</v>
      </c>
      <c r="BE67">
        <v>4.6900000000000004</v>
      </c>
      <c r="BF67">
        <v>3.2669999999999999</v>
      </c>
      <c r="BG67">
        <v>81.685000000000002</v>
      </c>
      <c r="BH67">
        <v>0.93089999999999995</v>
      </c>
      <c r="BI67" t="s">
        <v>18</v>
      </c>
      <c r="BJ67">
        <v>4.59</v>
      </c>
      <c r="BK67">
        <v>4.6900000000000004</v>
      </c>
      <c r="BL67">
        <v>3.5009999999999999</v>
      </c>
      <c r="BM67">
        <v>87.531999999999996</v>
      </c>
      <c r="BN67">
        <v>0.93289999999999995</v>
      </c>
      <c r="BO67" t="s">
        <v>18</v>
      </c>
      <c r="BP67">
        <v>4.5999999999999996</v>
      </c>
      <c r="BQ67">
        <v>4.6900000000000004</v>
      </c>
      <c r="BR67">
        <v>3.4510000000000001</v>
      </c>
      <c r="BS67">
        <v>86.284999999999997</v>
      </c>
      <c r="BT67">
        <v>0.93730000000000002</v>
      </c>
      <c r="BU67" t="s">
        <v>18</v>
      </c>
      <c r="BV67">
        <v>4.5999999999999996</v>
      </c>
      <c r="BW67">
        <v>4.6900000000000004</v>
      </c>
      <c r="BX67">
        <v>3.3860000000000001</v>
      </c>
      <c r="BY67">
        <v>84.650999999999996</v>
      </c>
      <c r="BZ67">
        <v>0.92320000000000002</v>
      </c>
      <c r="CA67" t="s">
        <v>18</v>
      </c>
    </row>
    <row r="68" spans="1:79" x14ac:dyDescent="0.25">
      <c r="A68" t="s">
        <v>32</v>
      </c>
      <c r="B68">
        <v>611</v>
      </c>
      <c r="C68">
        <v>622</v>
      </c>
      <c r="D68" t="s">
        <v>98</v>
      </c>
      <c r="E68">
        <v>9.4</v>
      </c>
      <c r="F68">
        <v>2</v>
      </c>
      <c r="G68">
        <v>10</v>
      </c>
      <c r="H68">
        <v>9.33</v>
      </c>
      <c r="I68">
        <v>9.43</v>
      </c>
      <c r="J68">
        <v>6.4169999999999998</v>
      </c>
      <c r="K68">
        <v>64.168999999999997</v>
      </c>
      <c r="L68">
        <v>0.91159999999999997</v>
      </c>
      <c r="M68" t="s">
        <v>18</v>
      </c>
      <c r="N68">
        <v>9.33</v>
      </c>
      <c r="O68">
        <v>9.42</v>
      </c>
      <c r="P68">
        <v>6.3049999999999997</v>
      </c>
      <c r="Q68">
        <v>63.051000000000002</v>
      </c>
      <c r="R68">
        <v>0.89539999999999997</v>
      </c>
      <c r="S68" t="s">
        <v>18</v>
      </c>
      <c r="T68">
        <v>9.33</v>
      </c>
      <c r="U68">
        <v>9.42</v>
      </c>
      <c r="V68">
        <v>6.3390000000000004</v>
      </c>
      <c r="W68">
        <v>63.389000000000003</v>
      </c>
      <c r="X68">
        <v>0.90900000000000003</v>
      </c>
      <c r="Y68" t="s">
        <v>18</v>
      </c>
      <c r="Z68">
        <v>9.33</v>
      </c>
      <c r="AA68">
        <v>9.42</v>
      </c>
      <c r="AB68">
        <v>6.7919999999999998</v>
      </c>
      <c r="AC68">
        <v>67.92</v>
      </c>
      <c r="AD68">
        <v>0.91259999999999997</v>
      </c>
      <c r="AE68" t="s">
        <v>18</v>
      </c>
      <c r="AF68">
        <v>9.33</v>
      </c>
      <c r="AG68">
        <v>9.43</v>
      </c>
      <c r="AH68">
        <v>6.8609999999999998</v>
      </c>
      <c r="AI68">
        <v>68.605999999999995</v>
      </c>
      <c r="AJ68">
        <v>0.86680000000000001</v>
      </c>
      <c r="AK68" t="s">
        <v>18</v>
      </c>
      <c r="AL68">
        <v>9.33</v>
      </c>
      <c r="AM68">
        <v>9.43</v>
      </c>
      <c r="AN68">
        <v>6.742</v>
      </c>
      <c r="AO68">
        <v>67.418999999999997</v>
      </c>
      <c r="AP68">
        <v>0.877</v>
      </c>
      <c r="AQ68" t="s">
        <v>18</v>
      </c>
      <c r="AR68">
        <v>9.33</v>
      </c>
      <c r="AS68">
        <v>9.42</v>
      </c>
      <c r="AT68">
        <v>6.8650000000000002</v>
      </c>
      <c r="AU68">
        <v>68.647999999999996</v>
      </c>
      <c r="AV68">
        <v>0.91539999999999999</v>
      </c>
      <c r="AW68" t="s">
        <v>17</v>
      </c>
      <c r="AX68">
        <v>9.33</v>
      </c>
      <c r="AY68">
        <v>9.43</v>
      </c>
      <c r="AZ68">
        <v>6.8170000000000002</v>
      </c>
      <c r="BA68">
        <v>68.167000000000002</v>
      </c>
      <c r="BB68">
        <v>0.91600000000000004</v>
      </c>
      <c r="BC68" t="s">
        <v>18</v>
      </c>
      <c r="BD68">
        <v>9.33</v>
      </c>
      <c r="BE68">
        <v>9.43</v>
      </c>
      <c r="BF68">
        <v>6.7549999999999999</v>
      </c>
      <c r="BG68">
        <v>67.55</v>
      </c>
      <c r="BH68">
        <v>0.88090000000000002</v>
      </c>
      <c r="BI68" t="s">
        <v>18</v>
      </c>
      <c r="BJ68">
        <v>9.41</v>
      </c>
      <c r="BK68">
        <v>9.49</v>
      </c>
      <c r="BL68">
        <v>6.6180000000000003</v>
      </c>
      <c r="BM68">
        <v>66.176000000000002</v>
      </c>
      <c r="BN68">
        <v>0.87490000000000001</v>
      </c>
      <c r="BO68" t="s">
        <v>18</v>
      </c>
      <c r="BP68">
        <v>9.33</v>
      </c>
      <c r="BQ68">
        <v>9.42</v>
      </c>
      <c r="BR68">
        <v>6.6849999999999996</v>
      </c>
      <c r="BS68">
        <v>66.846999999999994</v>
      </c>
      <c r="BT68">
        <v>0.90780000000000005</v>
      </c>
      <c r="BU68" t="s">
        <v>17</v>
      </c>
      <c r="BV68">
        <v>9.33</v>
      </c>
      <c r="BW68">
        <v>9.43</v>
      </c>
      <c r="BX68">
        <v>6.569</v>
      </c>
      <c r="BY68">
        <v>65.694999999999993</v>
      </c>
      <c r="BZ68">
        <v>0.87570000000000003</v>
      </c>
      <c r="CA68" t="s">
        <v>18</v>
      </c>
    </row>
    <row r="69" spans="1:79" x14ac:dyDescent="0.25">
      <c r="A69" t="s">
        <v>32</v>
      </c>
      <c r="B69">
        <v>612</v>
      </c>
      <c r="C69">
        <v>622</v>
      </c>
      <c r="D69" t="s">
        <v>99</v>
      </c>
      <c r="E69">
        <v>9.08</v>
      </c>
      <c r="F69">
        <v>3</v>
      </c>
      <c r="G69">
        <v>9</v>
      </c>
      <c r="H69">
        <v>9.1300000000000008</v>
      </c>
      <c r="I69">
        <v>9.2200000000000006</v>
      </c>
      <c r="J69">
        <v>5.9390000000000001</v>
      </c>
      <c r="K69">
        <v>65.984999999999999</v>
      </c>
      <c r="L69">
        <v>0.93259999999999998</v>
      </c>
      <c r="M69" t="s">
        <v>17</v>
      </c>
      <c r="N69">
        <v>9.1300000000000008</v>
      </c>
      <c r="O69">
        <v>9.2200000000000006</v>
      </c>
      <c r="P69">
        <v>5.8550000000000004</v>
      </c>
      <c r="Q69">
        <v>65.057000000000002</v>
      </c>
      <c r="R69">
        <v>0.90880000000000005</v>
      </c>
      <c r="S69" t="s">
        <v>17</v>
      </c>
      <c r="T69">
        <v>9.1300000000000008</v>
      </c>
      <c r="U69">
        <v>9.2200000000000006</v>
      </c>
      <c r="V69">
        <v>5.9420000000000002</v>
      </c>
      <c r="W69">
        <v>66.025000000000006</v>
      </c>
      <c r="X69">
        <v>0.90900000000000003</v>
      </c>
      <c r="Y69" t="s">
        <v>17</v>
      </c>
      <c r="Z69">
        <v>9.1300000000000008</v>
      </c>
      <c r="AA69">
        <v>9.2200000000000006</v>
      </c>
      <c r="AB69">
        <v>6.09</v>
      </c>
      <c r="AC69">
        <v>67.662000000000006</v>
      </c>
      <c r="AD69">
        <v>0.94399999999999995</v>
      </c>
      <c r="AE69" t="s">
        <v>17</v>
      </c>
      <c r="AF69">
        <v>9.1300000000000008</v>
      </c>
      <c r="AG69">
        <v>9.23</v>
      </c>
      <c r="AH69">
        <v>6.1029999999999998</v>
      </c>
      <c r="AI69">
        <v>67.811000000000007</v>
      </c>
      <c r="AJ69">
        <v>0.90049999999999997</v>
      </c>
      <c r="AK69" t="s">
        <v>18</v>
      </c>
      <c r="AL69">
        <v>9.1300000000000008</v>
      </c>
      <c r="AM69">
        <v>9.2200000000000006</v>
      </c>
      <c r="AN69">
        <v>6.1139999999999999</v>
      </c>
      <c r="AO69">
        <v>67.935000000000002</v>
      </c>
      <c r="AP69">
        <v>0.91180000000000005</v>
      </c>
      <c r="AQ69" t="s">
        <v>17</v>
      </c>
      <c r="AR69">
        <v>9.1300000000000008</v>
      </c>
      <c r="AS69">
        <v>9.2200000000000006</v>
      </c>
      <c r="AT69">
        <v>6.1589999999999998</v>
      </c>
      <c r="AU69">
        <v>68.436000000000007</v>
      </c>
      <c r="AV69">
        <v>0.95089999999999997</v>
      </c>
      <c r="AW69" t="s">
        <v>17</v>
      </c>
      <c r="AX69">
        <v>9.1300000000000008</v>
      </c>
      <c r="AY69">
        <v>9.23</v>
      </c>
      <c r="AZ69">
        <v>6.093</v>
      </c>
      <c r="BA69">
        <v>67.7</v>
      </c>
      <c r="BB69">
        <v>0.9345</v>
      </c>
      <c r="BC69" t="s">
        <v>17</v>
      </c>
      <c r="BD69">
        <v>9.1300000000000008</v>
      </c>
      <c r="BE69">
        <v>9.2200000000000006</v>
      </c>
      <c r="BF69">
        <v>6.0460000000000003</v>
      </c>
      <c r="BG69">
        <v>67.180000000000007</v>
      </c>
      <c r="BH69">
        <v>0.91</v>
      </c>
      <c r="BI69" t="s">
        <v>17</v>
      </c>
      <c r="BJ69">
        <v>9.1300000000000008</v>
      </c>
      <c r="BK69">
        <v>9.2200000000000006</v>
      </c>
      <c r="BL69">
        <v>6.11</v>
      </c>
      <c r="BM69">
        <v>67.893000000000001</v>
      </c>
      <c r="BN69">
        <v>0.93700000000000006</v>
      </c>
      <c r="BO69" t="s">
        <v>17</v>
      </c>
      <c r="BP69">
        <v>9.1300000000000008</v>
      </c>
      <c r="BQ69">
        <v>9.2200000000000006</v>
      </c>
      <c r="BR69">
        <v>5.9889999999999999</v>
      </c>
      <c r="BS69">
        <v>66.543000000000006</v>
      </c>
      <c r="BT69">
        <v>0.94359999999999999</v>
      </c>
      <c r="BU69" t="s">
        <v>17</v>
      </c>
      <c r="BV69">
        <v>9.1300000000000008</v>
      </c>
      <c r="BW69">
        <v>9.2200000000000006</v>
      </c>
      <c r="BX69">
        <v>5.9550000000000001</v>
      </c>
      <c r="BY69">
        <v>66.168999999999997</v>
      </c>
      <c r="BZ69">
        <v>0.90549999999999997</v>
      </c>
      <c r="CA69" t="s">
        <v>17</v>
      </c>
    </row>
    <row r="70" spans="1:79" x14ac:dyDescent="0.25">
      <c r="A70" t="s">
        <v>32</v>
      </c>
      <c r="B70">
        <v>623</v>
      </c>
      <c r="C70">
        <v>630</v>
      </c>
      <c r="D70" t="s">
        <v>100</v>
      </c>
      <c r="E70">
        <v>11.91</v>
      </c>
      <c r="F70">
        <v>2</v>
      </c>
      <c r="G70">
        <v>6</v>
      </c>
      <c r="H70">
        <v>12.11</v>
      </c>
      <c r="I70">
        <v>12.19</v>
      </c>
      <c r="J70">
        <v>1.171</v>
      </c>
      <c r="K70">
        <v>19.521000000000001</v>
      </c>
      <c r="L70">
        <v>0.82030000000000003</v>
      </c>
      <c r="M70" t="s">
        <v>18</v>
      </c>
      <c r="N70">
        <v>12.11</v>
      </c>
      <c r="O70">
        <v>12.18</v>
      </c>
      <c r="P70">
        <v>1.0489999999999999</v>
      </c>
      <c r="Q70">
        <v>17.491</v>
      </c>
      <c r="R70">
        <v>0.87319999999999998</v>
      </c>
      <c r="S70" t="s">
        <v>18</v>
      </c>
      <c r="T70">
        <v>12.11</v>
      </c>
      <c r="U70">
        <v>12.19</v>
      </c>
      <c r="V70">
        <v>1.0840000000000001</v>
      </c>
      <c r="W70">
        <v>18.065999999999999</v>
      </c>
      <c r="X70">
        <v>0.92020000000000002</v>
      </c>
      <c r="Y70" t="s">
        <v>18</v>
      </c>
      <c r="Z70">
        <v>12.11</v>
      </c>
      <c r="AA70">
        <v>12.18</v>
      </c>
      <c r="AB70">
        <v>2.3410000000000002</v>
      </c>
      <c r="AC70">
        <v>39.009</v>
      </c>
      <c r="AD70">
        <v>0.84589999999999999</v>
      </c>
      <c r="AE70" t="s">
        <v>18</v>
      </c>
      <c r="AF70">
        <v>12.2</v>
      </c>
      <c r="AG70">
        <v>12.28</v>
      </c>
      <c r="AH70">
        <v>2.367</v>
      </c>
      <c r="AI70">
        <v>39.454999999999998</v>
      </c>
      <c r="AJ70">
        <v>0.82520000000000004</v>
      </c>
      <c r="AK70" t="s">
        <v>18</v>
      </c>
      <c r="AL70">
        <v>11.99</v>
      </c>
      <c r="AM70">
        <v>12.08</v>
      </c>
      <c r="AN70">
        <v>2.09</v>
      </c>
      <c r="AO70">
        <v>34.835000000000001</v>
      </c>
      <c r="AP70">
        <v>0.85719999999999996</v>
      </c>
      <c r="AQ70" t="s">
        <v>18</v>
      </c>
      <c r="AR70">
        <v>12.11</v>
      </c>
      <c r="AS70">
        <v>12.19</v>
      </c>
      <c r="AT70">
        <v>4.0620000000000003</v>
      </c>
      <c r="AU70">
        <v>67.703000000000003</v>
      </c>
      <c r="AV70">
        <v>0.84</v>
      </c>
      <c r="AW70" t="s">
        <v>18</v>
      </c>
      <c r="AX70">
        <v>12.11</v>
      </c>
      <c r="AY70">
        <v>12.18</v>
      </c>
      <c r="AZ70">
        <v>4.1189999999999998</v>
      </c>
      <c r="BA70">
        <v>68.653999999999996</v>
      </c>
      <c r="BB70">
        <v>0.83320000000000005</v>
      </c>
      <c r="BC70" t="s">
        <v>18</v>
      </c>
      <c r="BD70">
        <v>12.02</v>
      </c>
      <c r="BE70">
        <v>12.1</v>
      </c>
      <c r="BF70">
        <v>3.669</v>
      </c>
      <c r="BG70">
        <v>61.155000000000001</v>
      </c>
      <c r="BH70">
        <v>0.9052</v>
      </c>
      <c r="BI70" t="s">
        <v>18</v>
      </c>
      <c r="BJ70">
        <v>12.11</v>
      </c>
      <c r="BK70">
        <v>12.18</v>
      </c>
      <c r="BL70">
        <v>4.9379999999999997</v>
      </c>
      <c r="BM70">
        <v>82.305999999999997</v>
      </c>
      <c r="BN70">
        <v>0.80900000000000005</v>
      </c>
      <c r="BO70" t="s">
        <v>18</v>
      </c>
      <c r="BP70">
        <v>12.14</v>
      </c>
      <c r="BQ70">
        <v>12.23</v>
      </c>
      <c r="BR70">
        <v>4.92</v>
      </c>
      <c r="BS70">
        <v>82.004000000000005</v>
      </c>
      <c r="BT70">
        <v>0.84830000000000005</v>
      </c>
      <c r="BU70" t="s">
        <v>18</v>
      </c>
      <c r="BV70">
        <v>12.09</v>
      </c>
      <c r="BW70">
        <v>12.17</v>
      </c>
      <c r="BX70">
        <v>4.5949999999999998</v>
      </c>
      <c r="BY70">
        <v>76.581000000000003</v>
      </c>
      <c r="BZ70">
        <v>0.84699999999999998</v>
      </c>
      <c r="CA70" t="s">
        <v>18</v>
      </c>
    </row>
    <row r="71" spans="1:79" x14ac:dyDescent="0.25">
      <c r="A71" t="s">
        <v>32</v>
      </c>
      <c r="B71">
        <v>631</v>
      </c>
      <c r="C71">
        <v>635</v>
      </c>
      <c r="D71" t="s">
        <v>101</v>
      </c>
      <c r="E71">
        <v>10.64</v>
      </c>
      <c r="F71">
        <v>1</v>
      </c>
      <c r="G71">
        <v>3</v>
      </c>
      <c r="H71">
        <v>10.69</v>
      </c>
      <c r="I71">
        <v>10.77</v>
      </c>
      <c r="J71">
        <v>0.57899999999999996</v>
      </c>
      <c r="K71">
        <v>19.295000000000002</v>
      </c>
      <c r="L71">
        <v>0.91</v>
      </c>
      <c r="M71" t="s">
        <v>18</v>
      </c>
      <c r="N71">
        <v>10.68</v>
      </c>
      <c r="O71">
        <v>10.76</v>
      </c>
      <c r="P71">
        <v>0.58399999999999996</v>
      </c>
      <c r="Q71">
        <v>19.466000000000001</v>
      </c>
      <c r="R71">
        <v>0.88380000000000003</v>
      </c>
      <c r="S71" t="s">
        <v>18</v>
      </c>
      <c r="T71">
        <v>10.65</v>
      </c>
      <c r="U71">
        <v>10.72</v>
      </c>
      <c r="V71">
        <v>0.621</v>
      </c>
      <c r="W71">
        <v>20.715</v>
      </c>
      <c r="X71">
        <v>0.91239999999999999</v>
      </c>
      <c r="Y71" t="s">
        <v>18</v>
      </c>
      <c r="Z71">
        <v>10.68</v>
      </c>
      <c r="AA71">
        <v>10.77</v>
      </c>
      <c r="AB71">
        <v>1.103</v>
      </c>
      <c r="AC71">
        <v>36.758000000000003</v>
      </c>
      <c r="AD71">
        <v>0.93589999999999995</v>
      </c>
      <c r="AE71" t="s">
        <v>18</v>
      </c>
      <c r="AF71">
        <v>10.69</v>
      </c>
      <c r="AG71">
        <v>10.77</v>
      </c>
      <c r="AH71">
        <v>1.099</v>
      </c>
      <c r="AI71">
        <v>36.622</v>
      </c>
      <c r="AJ71">
        <v>0.93820000000000003</v>
      </c>
      <c r="AK71" t="s">
        <v>18</v>
      </c>
      <c r="AL71">
        <v>10.69</v>
      </c>
      <c r="AM71">
        <v>10.77</v>
      </c>
      <c r="AN71">
        <v>1.117</v>
      </c>
      <c r="AO71">
        <v>37.222999999999999</v>
      </c>
      <c r="AP71">
        <v>0.93149999999999999</v>
      </c>
      <c r="AQ71" t="s">
        <v>18</v>
      </c>
      <c r="AR71">
        <v>10.68</v>
      </c>
      <c r="AS71">
        <v>10.77</v>
      </c>
      <c r="AT71">
        <v>1.9570000000000001</v>
      </c>
      <c r="AU71">
        <v>65.221999999999994</v>
      </c>
      <c r="AV71">
        <v>0.93440000000000001</v>
      </c>
      <c r="AW71" t="s">
        <v>18</v>
      </c>
      <c r="AX71">
        <v>10.68</v>
      </c>
      <c r="AY71">
        <v>10.77</v>
      </c>
      <c r="AZ71">
        <v>1.948</v>
      </c>
      <c r="BA71">
        <v>64.935000000000002</v>
      </c>
      <c r="BB71">
        <v>0.9345</v>
      </c>
      <c r="BC71" t="s">
        <v>18</v>
      </c>
      <c r="BD71">
        <v>10.69</v>
      </c>
      <c r="BE71">
        <v>10.77</v>
      </c>
      <c r="BF71">
        <v>1.9530000000000001</v>
      </c>
      <c r="BG71">
        <v>65.091999999999999</v>
      </c>
      <c r="BH71">
        <v>0.91390000000000005</v>
      </c>
      <c r="BI71" t="s">
        <v>18</v>
      </c>
      <c r="BJ71">
        <v>10.68</v>
      </c>
      <c r="BK71">
        <v>10.76</v>
      </c>
      <c r="BL71">
        <v>2.0499999999999998</v>
      </c>
      <c r="BM71">
        <v>68.320999999999998</v>
      </c>
      <c r="BN71">
        <v>0.91600000000000004</v>
      </c>
      <c r="BO71" t="s">
        <v>18</v>
      </c>
      <c r="BP71">
        <v>10.68</v>
      </c>
      <c r="BQ71">
        <v>10.77</v>
      </c>
      <c r="BR71">
        <v>2.004</v>
      </c>
      <c r="BS71">
        <v>66.808000000000007</v>
      </c>
      <c r="BT71">
        <v>0.93200000000000005</v>
      </c>
      <c r="BU71" t="s">
        <v>18</v>
      </c>
      <c r="BV71">
        <v>10.68</v>
      </c>
      <c r="BW71">
        <v>10.77</v>
      </c>
      <c r="BX71">
        <v>2.0310000000000001</v>
      </c>
      <c r="BY71">
        <v>67.700999999999993</v>
      </c>
      <c r="BZ71">
        <v>0.91869999999999996</v>
      </c>
      <c r="CA71" t="s">
        <v>18</v>
      </c>
    </row>
    <row r="72" spans="1:79" x14ac:dyDescent="0.25">
      <c r="A72" t="s">
        <v>32</v>
      </c>
      <c r="B72">
        <v>636</v>
      </c>
      <c r="C72">
        <v>642</v>
      </c>
      <c r="D72" t="s">
        <v>102</v>
      </c>
      <c r="E72">
        <v>4.34</v>
      </c>
      <c r="F72">
        <v>1</v>
      </c>
      <c r="G72">
        <v>5</v>
      </c>
      <c r="H72">
        <v>4.41</v>
      </c>
      <c r="I72">
        <v>4.45</v>
      </c>
      <c r="J72">
        <v>0.81699999999999995</v>
      </c>
      <c r="K72">
        <v>16.343</v>
      </c>
      <c r="L72">
        <v>0.89649999999999996</v>
      </c>
      <c r="M72" t="s">
        <v>18</v>
      </c>
      <c r="N72">
        <v>4.3600000000000003</v>
      </c>
      <c r="O72">
        <v>4.3899999999999997</v>
      </c>
      <c r="P72">
        <v>0.81200000000000006</v>
      </c>
      <c r="Q72">
        <v>16.241</v>
      </c>
      <c r="R72">
        <v>0.88300000000000001</v>
      </c>
      <c r="S72" t="s">
        <v>18</v>
      </c>
      <c r="T72">
        <v>4.3600000000000003</v>
      </c>
      <c r="U72">
        <v>4.3899999999999997</v>
      </c>
      <c r="V72">
        <v>0.85299999999999998</v>
      </c>
      <c r="W72">
        <v>17.067</v>
      </c>
      <c r="X72">
        <v>0.8901</v>
      </c>
      <c r="Y72" t="s">
        <v>18</v>
      </c>
      <c r="Z72">
        <v>4.4000000000000004</v>
      </c>
      <c r="AA72">
        <v>4.42</v>
      </c>
      <c r="AB72">
        <v>1.3080000000000001</v>
      </c>
      <c r="AC72">
        <v>26.17</v>
      </c>
      <c r="AD72">
        <v>0.90400000000000003</v>
      </c>
      <c r="AE72" t="s">
        <v>18</v>
      </c>
      <c r="AF72">
        <v>4.42</v>
      </c>
      <c r="AG72">
        <v>4.45</v>
      </c>
      <c r="AH72">
        <v>1.411</v>
      </c>
      <c r="AI72">
        <v>28.225999999999999</v>
      </c>
      <c r="AJ72">
        <v>0.81030000000000002</v>
      </c>
      <c r="AK72" t="s">
        <v>18</v>
      </c>
      <c r="AL72">
        <v>4.3600000000000003</v>
      </c>
      <c r="AM72">
        <v>4.3899999999999997</v>
      </c>
      <c r="AN72">
        <v>1.3640000000000001</v>
      </c>
      <c r="AO72">
        <v>27.274000000000001</v>
      </c>
      <c r="AP72">
        <v>0.86650000000000005</v>
      </c>
      <c r="AQ72" t="s">
        <v>18</v>
      </c>
      <c r="AR72">
        <v>4.3600000000000003</v>
      </c>
      <c r="AS72">
        <v>4.3899999999999997</v>
      </c>
      <c r="AT72">
        <v>2.5840000000000001</v>
      </c>
      <c r="AU72">
        <v>51.673000000000002</v>
      </c>
      <c r="AV72">
        <v>0.89239999999999997</v>
      </c>
      <c r="AW72" t="s">
        <v>18</v>
      </c>
      <c r="AX72">
        <v>4.3600000000000003</v>
      </c>
      <c r="AY72">
        <v>4.4000000000000004</v>
      </c>
      <c r="AZ72">
        <v>2.6480000000000001</v>
      </c>
      <c r="BA72">
        <v>52.963999999999999</v>
      </c>
      <c r="BB72">
        <v>0.87260000000000004</v>
      </c>
      <c r="BC72" t="s">
        <v>18</v>
      </c>
      <c r="BD72">
        <v>4.3600000000000003</v>
      </c>
      <c r="BE72">
        <v>4.4000000000000004</v>
      </c>
      <c r="BF72">
        <v>2.597</v>
      </c>
      <c r="BG72">
        <v>51.933999999999997</v>
      </c>
      <c r="BH72">
        <v>0.8044</v>
      </c>
      <c r="BI72" t="s">
        <v>18</v>
      </c>
      <c r="BJ72">
        <v>4.3899999999999997</v>
      </c>
      <c r="BK72">
        <v>4.43</v>
      </c>
      <c r="BL72">
        <v>3.6070000000000002</v>
      </c>
      <c r="BM72">
        <v>72.141000000000005</v>
      </c>
      <c r="BN72">
        <v>0.89149999999999996</v>
      </c>
      <c r="BO72" t="s">
        <v>18</v>
      </c>
      <c r="BP72">
        <v>4.41</v>
      </c>
      <c r="BQ72">
        <v>4.45</v>
      </c>
      <c r="BR72">
        <v>3.581</v>
      </c>
      <c r="BS72">
        <v>71.613</v>
      </c>
      <c r="BT72">
        <v>0.86060000000000003</v>
      </c>
      <c r="BU72" t="s">
        <v>18</v>
      </c>
      <c r="BV72">
        <v>4.3600000000000003</v>
      </c>
      <c r="BW72">
        <v>4.4000000000000004</v>
      </c>
      <c r="BX72">
        <v>3.5059999999999998</v>
      </c>
      <c r="BY72">
        <v>70.11</v>
      </c>
      <c r="BZ72">
        <v>0.87490000000000001</v>
      </c>
      <c r="CA72" t="s">
        <v>18</v>
      </c>
    </row>
    <row r="73" spans="1:79" x14ac:dyDescent="0.25">
      <c r="A73" t="s">
        <v>32</v>
      </c>
      <c r="B73">
        <v>643</v>
      </c>
      <c r="C73">
        <v>651</v>
      </c>
      <c r="D73" t="s">
        <v>103</v>
      </c>
      <c r="E73">
        <v>9.6199999999999992</v>
      </c>
      <c r="F73">
        <v>1</v>
      </c>
      <c r="G73">
        <v>7</v>
      </c>
      <c r="H73">
        <v>9.43</v>
      </c>
      <c r="I73">
        <v>9.8000000000000007</v>
      </c>
      <c r="J73">
        <v>0.85899999999999999</v>
      </c>
      <c r="K73">
        <v>12.266</v>
      </c>
      <c r="L73">
        <v>0.86929999999999996</v>
      </c>
      <c r="M73" t="s">
        <v>18</v>
      </c>
      <c r="N73">
        <v>9.43</v>
      </c>
      <c r="O73">
        <v>9.8000000000000007</v>
      </c>
      <c r="P73">
        <v>0.81799999999999995</v>
      </c>
      <c r="Q73">
        <v>11.68</v>
      </c>
      <c r="R73">
        <v>0.90510000000000002</v>
      </c>
      <c r="S73" t="s">
        <v>18</v>
      </c>
      <c r="T73">
        <v>9.43</v>
      </c>
      <c r="U73">
        <v>9.8000000000000007</v>
      </c>
      <c r="V73">
        <v>0.86499999999999999</v>
      </c>
      <c r="W73">
        <v>12.355</v>
      </c>
      <c r="X73">
        <v>0.90200000000000002</v>
      </c>
      <c r="Y73" t="s">
        <v>18</v>
      </c>
      <c r="Z73">
        <v>9.43</v>
      </c>
      <c r="AA73">
        <v>9.8000000000000007</v>
      </c>
      <c r="AB73">
        <v>1.036</v>
      </c>
      <c r="AC73">
        <v>14.792999999999999</v>
      </c>
      <c r="AD73">
        <v>0.89800000000000002</v>
      </c>
      <c r="AE73" t="s">
        <v>18</v>
      </c>
      <c r="AF73">
        <v>9.43</v>
      </c>
      <c r="AG73">
        <v>9.8000000000000007</v>
      </c>
      <c r="AH73">
        <v>1.014</v>
      </c>
      <c r="AI73">
        <v>14.491</v>
      </c>
      <c r="AJ73">
        <v>0.84619999999999995</v>
      </c>
      <c r="AK73" t="s">
        <v>18</v>
      </c>
      <c r="AL73">
        <v>9.43</v>
      </c>
      <c r="AM73">
        <v>9.8000000000000007</v>
      </c>
      <c r="AN73">
        <v>1.0549999999999999</v>
      </c>
      <c r="AO73">
        <v>15.065</v>
      </c>
      <c r="AP73">
        <v>0.88439999999999996</v>
      </c>
      <c r="AQ73" t="s">
        <v>18</v>
      </c>
      <c r="AR73">
        <v>9.43</v>
      </c>
      <c r="AS73">
        <v>9.8000000000000007</v>
      </c>
      <c r="AT73">
        <v>1.9239999999999999</v>
      </c>
      <c r="AU73">
        <v>27.484999999999999</v>
      </c>
      <c r="AV73">
        <v>0.84119999999999995</v>
      </c>
      <c r="AW73" t="s">
        <v>18</v>
      </c>
      <c r="AX73">
        <v>9.44</v>
      </c>
      <c r="AY73">
        <v>9.8000000000000007</v>
      </c>
      <c r="AZ73">
        <v>1.909</v>
      </c>
      <c r="BA73">
        <v>27.274000000000001</v>
      </c>
      <c r="BB73">
        <v>0.83540000000000003</v>
      </c>
      <c r="BC73" t="s">
        <v>18</v>
      </c>
      <c r="BD73">
        <v>9.43</v>
      </c>
      <c r="BE73">
        <v>9.8000000000000007</v>
      </c>
      <c r="BF73">
        <v>2.0670000000000002</v>
      </c>
      <c r="BG73">
        <v>29.530999999999999</v>
      </c>
      <c r="BH73">
        <v>0.82789999999999997</v>
      </c>
      <c r="BI73" t="s">
        <v>18</v>
      </c>
      <c r="BJ73">
        <v>9.43</v>
      </c>
      <c r="BK73">
        <v>9.8000000000000007</v>
      </c>
      <c r="BL73">
        <v>4.6740000000000004</v>
      </c>
      <c r="BM73">
        <v>66.774000000000001</v>
      </c>
      <c r="BN73">
        <v>0.84199999999999997</v>
      </c>
      <c r="BO73" t="s">
        <v>18</v>
      </c>
      <c r="BP73">
        <v>9.43</v>
      </c>
      <c r="BQ73">
        <v>9.8000000000000007</v>
      </c>
      <c r="BR73">
        <v>4.6420000000000003</v>
      </c>
      <c r="BS73">
        <v>66.313000000000002</v>
      </c>
      <c r="BT73">
        <v>0.86819999999999997</v>
      </c>
      <c r="BU73" t="s">
        <v>18</v>
      </c>
      <c r="BV73">
        <v>9.43</v>
      </c>
      <c r="BW73">
        <v>9.8000000000000007</v>
      </c>
      <c r="BX73">
        <v>4.5010000000000003</v>
      </c>
      <c r="BY73">
        <v>64.305000000000007</v>
      </c>
      <c r="BZ73">
        <v>0.84350000000000003</v>
      </c>
      <c r="CA73" t="s">
        <v>18</v>
      </c>
    </row>
    <row r="74" spans="1:79" x14ac:dyDescent="0.25">
      <c r="A74" t="s">
        <v>32</v>
      </c>
      <c r="B74">
        <v>643</v>
      </c>
      <c r="C74">
        <v>654</v>
      </c>
      <c r="D74" t="s">
        <v>104</v>
      </c>
      <c r="E74">
        <v>9.34</v>
      </c>
      <c r="F74">
        <v>2</v>
      </c>
      <c r="G74">
        <v>10</v>
      </c>
      <c r="H74">
        <v>9.27</v>
      </c>
      <c r="I74">
        <v>9.35</v>
      </c>
      <c r="J74">
        <v>1.6870000000000001</v>
      </c>
      <c r="K74">
        <v>16.867999999999999</v>
      </c>
      <c r="L74">
        <v>0.82820000000000005</v>
      </c>
      <c r="M74" t="s">
        <v>18</v>
      </c>
      <c r="N74">
        <v>9.26</v>
      </c>
      <c r="O74">
        <v>9.35</v>
      </c>
      <c r="P74">
        <v>1.748</v>
      </c>
      <c r="Q74">
        <v>17.477</v>
      </c>
      <c r="R74">
        <v>0.90739999999999998</v>
      </c>
      <c r="S74" t="s">
        <v>18</v>
      </c>
      <c r="T74">
        <v>9.26</v>
      </c>
      <c r="U74">
        <v>9.35</v>
      </c>
      <c r="V74">
        <v>1.8540000000000001</v>
      </c>
      <c r="W74">
        <v>18.535</v>
      </c>
      <c r="X74">
        <v>0.89270000000000005</v>
      </c>
      <c r="Y74" t="s">
        <v>18</v>
      </c>
      <c r="Z74">
        <v>9.26</v>
      </c>
      <c r="AA74">
        <v>9.35</v>
      </c>
      <c r="AB74">
        <v>2.508</v>
      </c>
      <c r="AC74">
        <v>25.08</v>
      </c>
      <c r="AD74">
        <v>0.90200000000000002</v>
      </c>
      <c r="AE74" t="s">
        <v>18</v>
      </c>
      <c r="AF74">
        <v>9.35</v>
      </c>
      <c r="AG74">
        <v>9.43</v>
      </c>
      <c r="AH74">
        <v>2.4529999999999998</v>
      </c>
      <c r="AI74">
        <v>24.532</v>
      </c>
      <c r="AJ74">
        <v>0.83689999999999998</v>
      </c>
      <c r="AK74" t="s">
        <v>18</v>
      </c>
      <c r="AL74">
        <v>9.27</v>
      </c>
      <c r="AM74">
        <v>9.35</v>
      </c>
      <c r="AN74">
        <v>2.4969999999999999</v>
      </c>
      <c r="AO74">
        <v>24.972999999999999</v>
      </c>
      <c r="AP74">
        <v>0.89670000000000005</v>
      </c>
      <c r="AQ74" t="s">
        <v>18</v>
      </c>
      <c r="AR74">
        <v>9.27</v>
      </c>
      <c r="AS74">
        <v>9.35</v>
      </c>
      <c r="AT74">
        <v>3.6160000000000001</v>
      </c>
      <c r="AU74">
        <v>36.161999999999999</v>
      </c>
      <c r="AV74">
        <v>0.88939999999999997</v>
      </c>
      <c r="AW74" t="s">
        <v>18</v>
      </c>
      <c r="AX74">
        <v>9.27</v>
      </c>
      <c r="AY74">
        <v>9.35</v>
      </c>
      <c r="AZ74">
        <v>3.4359999999999999</v>
      </c>
      <c r="BA74">
        <v>34.360999999999997</v>
      </c>
      <c r="BB74">
        <v>0.85819999999999996</v>
      </c>
      <c r="BC74" t="s">
        <v>18</v>
      </c>
      <c r="BD74">
        <v>9.27</v>
      </c>
      <c r="BE74">
        <v>9.35</v>
      </c>
      <c r="BF74">
        <v>3.5019999999999998</v>
      </c>
      <c r="BG74">
        <v>35.024000000000001</v>
      </c>
      <c r="BH74">
        <v>0.85799999999999998</v>
      </c>
      <c r="BI74" t="s">
        <v>18</v>
      </c>
      <c r="BJ74">
        <v>9.26</v>
      </c>
      <c r="BK74">
        <v>9.35</v>
      </c>
      <c r="BL74">
        <v>5.85</v>
      </c>
      <c r="BM74">
        <v>58.502000000000002</v>
      </c>
      <c r="BN74">
        <v>0.85499999999999998</v>
      </c>
      <c r="BO74" t="s">
        <v>18</v>
      </c>
      <c r="BP74">
        <v>9.26</v>
      </c>
      <c r="BQ74">
        <v>9.35</v>
      </c>
      <c r="BR74">
        <v>5.7350000000000003</v>
      </c>
      <c r="BS74">
        <v>57.348999999999997</v>
      </c>
      <c r="BT74">
        <v>0.84430000000000005</v>
      </c>
      <c r="BU74" t="s">
        <v>18</v>
      </c>
      <c r="BV74">
        <v>9.27</v>
      </c>
      <c r="BW74">
        <v>9.35</v>
      </c>
      <c r="BX74">
        <v>5.7640000000000002</v>
      </c>
      <c r="BY74">
        <v>57.634999999999998</v>
      </c>
      <c r="BZ74">
        <v>0.86050000000000004</v>
      </c>
      <c r="CA74" t="s">
        <v>18</v>
      </c>
    </row>
    <row r="75" spans="1:79" x14ac:dyDescent="0.25">
      <c r="A75" t="s">
        <v>32</v>
      </c>
      <c r="B75">
        <v>652</v>
      </c>
      <c r="C75">
        <v>657</v>
      </c>
      <c r="D75" t="s">
        <v>105</v>
      </c>
      <c r="E75">
        <v>9.0299999999999994</v>
      </c>
      <c r="F75">
        <v>1</v>
      </c>
      <c r="G75">
        <v>4</v>
      </c>
      <c r="H75">
        <v>9.09</v>
      </c>
      <c r="I75">
        <v>9.17</v>
      </c>
      <c r="J75">
        <v>0.187</v>
      </c>
      <c r="K75">
        <v>4.6769999999999996</v>
      </c>
      <c r="L75">
        <v>0.76470000000000005</v>
      </c>
      <c r="M75" t="s">
        <v>18</v>
      </c>
      <c r="N75">
        <v>9.17</v>
      </c>
      <c r="O75">
        <v>9.25</v>
      </c>
      <c r="P75">
        <v>0.217</v>
      </c>
      <c r="Q75">
        <v>5.4219999999999997</v>
      </c>
      <c r="R75">
        <v>0.82330000000000003</v>
      </c>
      <c r="S75" t="s">
        <v>18</v>
      </c>
      <c r="T75">
        <v>9.09</v>
      </c>
      <c r="U75">
        <v>9.17</v>
      </c>
      <c r="V75">
        <v>0.16300000000000001</v>
      </c>
      <c r="W75">
        <v>4.0819999999999999</v>
      </c>
      <c r="X75">
        <v>0.79649999999999999</v>
      </c>
      <c r="Y75" t="s">
        <v>18</v>
      </c>
      <c r="Z75">
        <v>9.09</v>
      </c>
      <c r="AA75">
        <v>9.17</v>
      </c>
      <c r="AB75">
        <v>0.25900000000000001</v>
      </c>
      <c r="AC75">
        <v>6.4630000000000001</v>
      </c>
      <c r="AD75">
        <v>0.89359999999999995</v>
      </c>
      <c r="AE75" t="s">
        <v>18</v>
      </c>
      <c r="AF75">
        <v>9.09</v>
      </c>
      <c r="AG75">
        <v>9.17</v>
      </c>
      <c r="AH75">
        <v>0.251</v>
      </c>
      <c r="AI75">
        <v>6.2629999999999999</v>
      </c>
      <c r="AJ75">
        <v>0.77380000000000004</v>
      </c>
      <c r="AK75" t="s">
        <v>18</v>
      </c>
      <c r="AL75">
        <v>9.15</v>
      </c>
      <c r="AM75">
        <v>9.24</v>
      </c>
      <c r="AN75">
        <v>0.26500000000000001</v>
      </c>
      <c r="AO75">
        <v>6.6189999999999998</v>
      </c>
      <c r="AP75">
        <v>0.88200000000000001</v>
      </c>
      <c r="AQ75" t="s">
        <v>18</v>
      </c>
      <c r="AR75">
        <v>9.09</v>
      </c>
      <c r="AS75">
        <v>9.17</v>
      </c>
      <c r="AT75">
        <v>0.58499999999999996</v>
      </c>
      <c r="AU75">
        <v>14.619</v>
      </c>
      <c r="AV75">
        <v>0.88119999999999998</v>
      </c>
      <c r="AW75" t="s">
        <v>18</v>
      </c>
      <c r="AX75">
        <v>9.08</v>
      </c>
      <c r="AY75">
        <v>9.18</v>
      </c>
      <c r="AZ75">
        <v>0.61199999999999999</v>
      </c>
      <c r="BA75">
        <v>15.302</v>
      </c>
      <c r="BB75">
        <v>0.85719999999999996</v>
      </c>
      <c r="BC75" t="s">
        <v>18</v>
      </c>
      <c r="BD75">
        <v>9.17</v>
      </c>
      <c r="BE75">
        <v>9.24</v>
      </c>
      <c r="BF75">
        <v>0.63300000000000001</v>
      </c>
      <c r="BG75">
        <v>15.835000000000001</v>
      </c>
      <c r="BH75">
        <v>0.84809999999999997</v>
      </c>
      <c r="BI75" t="s">
        <v>18</v>
      </c>
      <c r="BJ75">
        <v>9.09</v>
      </c>
      <c r="BK75">
        <v>9.17</v>
      </c>
      <c r="BL75">
        <v>1.091</v>
      </c>
      <c r="BM75">
        <v>27.286999999999999</v>
      </c>
      <c r="BN75">
        <v>0.78600000000000003</v>
      </c>
      <c r="BO75" t="s">
        <v>18</v>
      </c>
      <c r="BP75">
        <v>9.09</v>
      </c>
      <c r="BQ75">
        <v>9.17</v>
      </c>
      <c r="BR75">
        <v>1.109</v>
      </c>
      <c r="BS75">
        <v>27.727</v>
      </c>
      <c r="BT75">
        <v>0.8296</v>
      </c>
      <c r="BU75" t="s">
        <v>18</v>
      </c>
      <c r="BV75">
        <v>9.18</v>
      </c>
      <c r="BW75">
        <v>9.26</v>
      </c>
      <c r="BX75">
        <v>1.0920000000000001</v>
      </c>
      <c r="BY75">
        <v>27.291</v>
      </c>
      <c r="BZ75">
        <v>0.79569999999999996</v>
      </c>
      <c r="CA75" t="s">
        <v>18</v>
      </c>
    </row>
    <row r="76" spans="1:79" x14ac:dyDescent="0.25">
      <c r="A76" t="s">
        <v>32</v>
      </c>
      <c r="B76">
        <v>654</v>
      </c>
      <c r="C76">
        <v>662</v>
      </c>
      <c r="D76" t="s">
        <v>106</v>
      </c>
      <c r="E76">
        <v>12.91</v>
      </c>
      <c r="F76">
        <v>2</v>
      </c>
      <c r="G76">
        <v>7</v>
      </c>
      <c r="H76">
        <v>12.91</v>
      </c>
      <c r="I76">
        <v>13.02</v>
      </c>
      <c r="J76">
        <v>0.122</v>
      </c>
      <c r="K76">
        <v>1.738</v>
      </c>
      <c r="L76">
        <v>0.72850000000000004</v>
      </c>
      <c r="M76" t="s">
        <v>18</v>
      </c>
      <c r="N76">
        <v>12.9</v>
      </c>
      <c r="O76">
        <v>13.01</v>
      </c>
      <c r="P76">
        <v>0.13700000000000001</v>
      </c>
      <c r="Q76">
        <v>1.9630000000000001</v>
      </c>
      <c r="R76">
        <v>0.79459999999999997</v>
      </c>
      <c r="S76" t="s">
        <v>18</v>
      </c>
      <c r="T76">
        <v>12.91</v>
      </c>
      <c r="U76">
        <v>13.02</v>
      </c>
      <c r="V76">
        <v>0.11799999999999999</v>
      </c>
      <c r="W76">
        <v>1.6919999999999999</v>
      </c>
      <c r="X76">
        <v>0.79020000000000001</v>
      </c>
      <c r="Y76" t="s">
        <v>18</v>
      </c>
      <c r="Z76">
        <v>12.91</v>
      </c>
      <c r="AA76">
        <v>13.02</v>
      </c>
      <c r="AB76">
        <v>0.21</v>
      </c>
      <c r="AC76">
        <v>2.9980000000000002</v>
      </c>
      <c r="AD76">
        <v>0.77010000000000001</v>
      </c>
      <c r="AE76" t="s">
        <v>18</v>
      </c>
      <c r="AF76">
        <v>12.91</v>
      </c>
      <c r="AG76">
        <v>13.02</v>
      </c>
      <c r="AH76">
        <v>0.26800000000000002</v>
      </c>
      <c r="AI76">
        <v>3.8319999999999999</v>
      </c>
      <c r="AJ76">
        <v>0.64200000000000002</v>
      </c>
      <c r="AK76" t="s">
        <v>18</v>
      </c>
      <c r="AL76">
        <v>12.91</v>
      </c>
      <c r="AM76">
        <v>13.02</v>
      </c>
      <c r="AN76">
        <v>0.34100000000000003</v>
      </c>
      <c r="AO76">
        <v>4.8650000000000002</v>
      </c>
      <c r="AP76">
        <v>0.75149999999999995</v>
      </c>
      <c r="AQ76" t="s">
        <v>18</v>
      </c>
      <c r="AR76">
        <v>12.88</v>
      </c>
      <c r="AS76">
        <v>12.97</v>
      </c>
      <c r="AT76">
        <v>1.331</v>
      </c>
      <c r="AU76">
        <v>19.021000000000001</v>
      </c>
      <c r="AV76">
        <v>0.7429</v>
      </c>
      <c r="AW76" t="s">
        <v>18</v>
      </c>
      <c r="AX76">
        <v>12.91</v>
      </c>
      <c r="AY76">
        <v>13.01</v>
      </c>
      <c r="AZ76">
        <v>1.3009999999999999</v>
      </c>
      <c r="BA76">
        <v>18.582000000000001</v>
      </c>
      <c r="BB76">
        <v>0.72660000000000002</v>
      </c>
      <c r="BC76" t="s">
        <v>18</v>
      </c>
      <c r="BD76">
        <v>12.91</v>
      </c>
      <c r="BE76">
        <v>13.02</v>
      </c>
      <c r="BF76">
        <v>1.3520000000000001</v>
      </c>
      <c r="BG76">
        <v>19.317</v>
      </c>
      <c r="BH76">
        <v>0.72019999999999995</v>
      </c>
      <c r="BI76" t="s">
        <v>18</v>
      </c>
      <c r="BJ76">
        <v>12.9</v>
      </c>
      <c r="BK76">
        <v>13.01</v>
      </c>
      <c r="BL76">
        <v>2.2509999999999999</v>
      </c>
      <c r="BM76">
        <v>32.155000000000001</v>
      </c>
      <c r="BN76">
        <v>0.70689999999999997</v>
      </c>
      <c r="BO76" t="s">
        <v>18</v>
      </c>
      <c r="BP76">
        <v>12.91</v>
      </c>
      <c r="BQ76">
        <v>13.01</v>
      </c>
      <c r="BR76">
        <v>2.2029999999999998</v>
      </c>
      <c r="BS76">
        <v>31.466000000000001</v>
      </c>
      <c r="BT76">
        <v>0.67930000000000001</v>
      </c>
      <c r="BU76" t="s">
        <v>18</v>
      </c>
      <c r="BV76">
        <v>12.91</v>
      </c>
      <c r="BW76">
        <v>13.02</v>
      </c>
      <c r="BX76">
        <v>2.27</v>
      </c>
      <c r="BY76">
        <v>32.429000000000002</v>
      </c>
      <c r="BZ76">
        <v>0.69269999999999998</v>
      </c>
      <c r="CA76" t="s">
        <v>18</v>
      </c>
    </row>
    <row r="77" spans="1:79" x14ac:dyDescent="0.25">
      <c r="A77" t="s">
        <v>32</v>
      </c>
      <c r="B77">
        <v>663</v>
      </c>
      <c r="C77">
        <v>677</v>
      </c>
      <c r="D77" t="s">
        <v>107</v>
      </c>
      <c r="E77">
        <v>9.66</v>
      </c>
      <c r="F77">
        <v>3</v>
      </c>
      <c r="G77">
        <v>12</v>
      </c>
      <c r="H77">
        <v>9.66</v>
      </c>
      <c r="I77">
        <v>9.75</v>
      </c>
      <c r="J77">
        <v>0.47599999999999998</v>
      </c>
      <c r="K77">
        <v>3.9670000000000001</v>
      </c>
      <c r="L77">
        <v>0.92520000000000002</v>
      </c>
      <c r="M77" t="s">
        <v>17</v>
      </c>
      <c r="N77">
        <v>9.66</v>
      </c>
      <c r="O77">
        <v>9.75</v>
      </c>
      <c r="P77">
        <v>0.46</v>
      </c>
      <c r="Q77">
        <v>3.835</v>
      </c>
      <c r="R77">
        <v>0.94259999999999999</v>
      </c>
      <c r="S77" t="s">
        <v>17</v>
      </c>
      <c r="T77">
        <v>9.66</v>
      </c>
      <c r="U77">
        <v>9.75</v>
      </c>
      <c r="V77">
        <v>0.47399999999999998</v>
      </c>
      <c r="W77">
        <v>3.9489999999999998</v>
      </c>
      <c r="X77">
        <v>0.94350000000000001</v>
      </c>
      <c r="Y77" t="s">
        <v>17</v>
      </c>
      <c r="Z77">
        <v>9.66</v>
      </c>
      <c r="AA77">
        <v>9.75</v>
      </c>
      <c r="AB77">
        <v>0.81399999999999995</v>
      </c>
      <c r="AC77">
        <v>6.7869999999999999</v>
      </c>
      <c r="AD77">
        <v>0.93810000000000004</v>
      </c>
      <c r="AE77" t="s">
        <v>17</v>
      </c>
      <c r="AF77">
        <v>9.66</v>
      </c>
      <c r="AG77">
        <v>9.75</v>
      </c>
      <c r="AH77">
        <v>0.80600000000000005</v>
      </c>
      <c r="AI77">
        <v>6.7140000000000004</v>
      </c>
      <c r="AJ77">
        <v>0.89090000000000003</v>
      </c>
      <c r="AK77" t="s">
        <v>18</v>
      </c>
      <c r="AL77">
        <v>9.66</v>
      </c>
      <c r="AM77">
        <v>9.75</v>
      </c>
      <c r="AN77">
        <v>0.79800000000000004</v>
      </c>
      <c r="AO77">
        <v>6.6520000000000001</v>
      </c>
      <c r="AP77">
        <v>0.90890000000000004</v>
      </c>
      <c r="AQ77" t="s">
        <v>17</v>
      </c>
      <c r="AR77">
        <v>9.66</v>
      </c>
      <c r="AS77">
        <v>9.75</v>
      </c>
      <c r="AT77">
        <v>1.046</v>
      </c>
      <c r="AU77">
        <v>8.718</v>
      </c>
      <c r="AV77">
        <v>0.93130000000000002</v>
      </c>
      <c r="AW77" t="s">
        <v>17</v>
      </c>
      <c r="AX77">
        <v>9.66</v>
      </c>
      <c r="AY77">
        <v>9.75</v>
      </c>
      <c r="AZ77">
        <v>1.0329999999999999</v>
      </c>
      <c r="BA77">
        <v>8.6120000000000001</v>
      </c>
      <c r="BB77">
        <v>0.90900000000000003</v>
      </c>
      <c r="BC77" t="s">
        <v>18</v>
      </c>
      <c r="BD77">
        <v>9.66</v>
      </c>
      <c r="BE77">
        <v>9.75</v>
      </c>
      <c r="BF77">
        <v>1.0089999999999999</v>
      </c>
      <c r="BG77">
        <v>8.4090000000000007</v>
      </c>
      <c r="BH77">
        <v>0.90139999999999998</v>
      </c>
      <c r="BI77" t="s">
        <v>18</v>
      </c>
      <c r="BJ77">
        <v>9.66</v>
      </c>
      <c r="BK77">
        <v>9.75</v>
      </c>
      <c r="BL77">
        <v>1.6779999999999999</v>
      </c>
      <c r="BM77">
        <v>13.987</v>
      </c>
      <c r="BN77">
        <v>0.90980000000000005</v>
      </c>
      <c r="BO77" t="s">
        <v>18</v>
      </c>
      <c r="BP77">
        <v>9.66</v>
      </c>
      <c r="BQ77">
        <v>9.75</v>
      </c>
      <c r="BR77">
        <v>1.6140000000000001</v>
      </c>
      <c r="BS77">
        <v>13.446999999999999</v>
      </c>
      <c r="BT77">
        <v>0.91559999999999997</v>
      </c>
      <c r="BU77" t="s">
        <v>18</v>
      </c>
      <c r="BV77">
        <v>9.66</v>
      </c>
      <c r="BW77">
        <v>9.75</v>
      </c>
      <c r="BX77">
        <v>1.6040000000000001</v>
      </c>
      <c r="BY77">
        <v>13.369</v>
      </c>
      <c r="BZ77">
        <v>0.91749999999999998</v>
      </c>
      <c r="CA77" t="s">
        <v>18</v>
      </c>
    </row>
    <row r="78" spans="1:79" x14ac:dyDescent="0.25">
      <c r="A78" t="s">
        <v>32</v>
      </c>
      <c r="B78">
        <v>666</v>
      </c>
      <c r="C78">
        <v>677</v>
      </c>
      <c r="D78" t="s">
        <v>108</v>
      </c>
      <c r="E78">
        <v>8.8699999999999992</v>
      </c>
      <c r="F78">
        <v>2</v>
      </c>
      <c r="G78">
        <v>9</v>
      </c>
      <c r="H78">
        <v>8.86</v>
      </c>
      <c r="I78">
        <v>8.9600000000000009</v>
      </c>
      <c r="J78">
        <v>0.46700000000000003</v>
      </c>
      <c r="K78">
        <v>5.1859999999999999</v>
      </c>
      <c r="L78">
        <v>0.85740000000000005</v>
      </c>
      <c r="M78" t="s">
        <v>18</v>
      </c>
      <c r="N78">
        <v>8.86</v>
      </c>
      <c r="O78">
        <v>8.9499999999999993</v>
      </c>
      <c r="P78">
        <v>0.434</v>
      </c>
      <c r="Q78">
        <v>4.8250000000000002</v>
      </c>
      <c r="R78">
        <v>0.78520000000000001</v>
      </c>
      <c r="S78" t="s">
        <v>18</v>
      </c>
      <c r="T78">
        <v>8.86</v>
      </c>
      <c r="U78">
        <v>8.9499999999999993</v>
      </c>
      <c r="V78">
        <v>0.47099999999999997</v>
      </c>
      <c r="W78">
        <v>5.2380000000000004</v>
      </c>
      <c r="X78">
        <v>0.82179999999999997</v>
      </c>
      <c r="Y78" t="s">
        <v>18</v>
      </c>
      <c r="Z78">
        <v>8.86</v>
      </c>
      <c r="AA78">
        <v>8.9499999999999993</v>
      </c>
      <c r="AB78">
        <v>0.84099999999999997</v>
      </c>
      <c r="AC78">
        <v>9.3480000000000008</v>
      </c>
      <c r="AD78">
        <v>0.89880000000000004</v>
      </c>
      <c r="AE78" t="s">
        <v>18</v>
      </c>
      <c r="AF78">
        <v>8.86</v>
      </c>
      <c r="AG78">
        <v>8.9600000000000009</v>
      </c>
      <c r="AH78">
        <v>0.76</v>
      </c>
      <c r="AI78">
        <v>8.4420000000000002</v>
      </c>
      <c r="AJ78">
        <v>0.79369999999999996</v>
      </c>
      <c r="AK78" t="s">
        <v>18</v>
      </c>
      <c r="AL78">
        <v>8.86</v>
      </c>
      <c r="AM78">
        <v>8.9600000000000009</v>
      </c>
      <c r="AN78">
        <v>0.85299999999999998</v>
      </c>
      <c r="AO78">
        <v>9.4770000000000003</v>
      </c>
      <c r="AP78">
        <v>0.80800000000000005</v>
      </c>
      <c r="AQ78" t="s">
        <v>18</v>
      </c>
      <c r="AR78">
        <v>8.86</v>
      </c>
      <c r="AS78">
        <v>8.9499999999999993</v>
      </c>
      <c r="AT78">
        <v>1.071</v>
      </c>
      <c r="AU78">
        <v>11.901</v>
      </c>
      <c r="AV78">
        <v>0.90980000000000005</v>
      </c>
      <c r="AW78" t="s">
        <v>18</v>
      </c>
      <c r="AX78">
        <v>8.86</v>
      </c>
      <c r="AY78">
        <v>8.9499999999999993</v>
      </c>
      <c r="AZ78">
        <v>1.0569999999999999</v>
      </c>
      <c r="BA78">
        <v>11.742000000000001</v>
      </c>
      <c r="BB78">
        <v>0.87190000000000001</v>
      </c>
      <c r="BC78" t="s">
        <v>18</v>
      </c>
      <c r="BD78">
        <v>8.9600000000000009</v>
      </c>
      <c r="BE78">
        <v>9.0399999999999991</v>
      </c>
      <c r="BF78">
        <v>1.01</v>
      </c>
      <c r="BG78">
        <v>11.217000000000001</v>
      </c>
      <c r="BH78">
        <v>0.87629999999999997</v>
      </c>
      <c r="BI78" t="s">
        <v>18</v>
      </c>
      <c r="BJ78">
        <v>8.86</v>
      </c>
      <c r="BK78">
        <v>8.9499999999999993</v>
      </c>
      <c r="BL78">
        <v>1.6850000000000001</v>
      </c>
      <c r="BM78">
        <v>18.725000000000001</v>
      </c>
      <c r="BN78">
        <v>0.8821</v>
      </c>
      <c r="BO78" t="s">
        <v>18</v>
      </c>
      <c r="BP78">
        <v>8.86</v>
      </c>
      <c r="BQ78">
        <v>8.9499999999999993</v>
      </c>
      <c r="BR78">
        <v>1.696</v>
      </c>
      <c r="BS78">
        <v>18.844000000000001</v>
      </c>
      <c r="BT78">
        <v>0.88219999999999998</v>
      </c>
      <c r="BU78" t="s">
        <v>18</v>
      </c>
      <c r="BV78">
        <v>8.86</v>
      </c>
      <c r="BW78">
        <v>8.9600000000000009</v>
      </c>
      <c r="BX78">
        <v>1.659</v>
      </c>
      <c r="BY78">
        <v>18.436</v>
      </c>
      <c r="BZ78">
        <v>0.80500000000000005</v>
      </c>
      <c r="CA78" t="s">
        <v>18</v>
      </c>
    </row>
    <row r="79" spans="1:79" x14ac:dyDescent="0.25">
      <c r="A79" t="s">
        <v>32</v>
      </c>
      <c r="B79">
        <v>681</v>
      </c>
      <c r="C79">
        <v>697</v>
      </c>
      <c r="D79" t="s">
        <v>109</v>
      </c>
      <c r="E79">
        <v>10.27</v>
      </c>
      <c r="F79">
        <v>5</v>
      </c>
      <c r="G79">
        <v>15</v>
      </c>
      <c r="H79">
        <v>10.49</v>
      </c>
      <c r="I79">
        <v>10.58</v>
      </c>
      <c r="J79">
        <v>9.2999999999999999E-2</v>
      </c>
      <c r="K79">
        <v>0.61799999999999999</v>
      </c>
      <c r="L79">
        <v>0.94779999999999998</v>
      </c>
      <c r="M79" t="s">
        <v>17</v>
      </c>
      <c r="N79">
        <v>10.49</v>
      </c>
      <c r="O79">
        <v>10.58</v>
      </c>
      <c r="P79">
        <v>3.5000000000000003E-2</v>
      </c>
      <c r="Q79">
        <v>0.23499999999999999</v>
      </c>
      <c r="R79">
        <v>0.9274</v>
      </c>
      <c r="S79" t="s">
        <v>18</v>
      </c>
      <c r="T79">
        <v>10.49</v>
      </c>
      <c r="U79">
        <v>10.58</v>
      </c>
      <c r="V79">
        <v>3.6999999999999998E-2</v>
      </c>
      <c r="W79">
        <v>0.24399999999999999</v>
      </c>
      <c r="X79">
        <v>0.94259999999999999</v>
      </c>
      <c r="Y79" t="s">
        <v>18</v>
      </c>
      <c r="Z79">
        <v>10.49</v>
      </c>
      <c r="AA79">
        <v>10.58</v>
      </c>
      <c r="AB79">
        <v>8.5000000000000006E-2</v>
      </c>
      <c r="AC79">
        <v>0.56399999999999995</v>
      </c>
      <c r="AD79">
        <v>0.96020000000000005</v>
      </c>
      <c r="AE79" t="s">
        <v>17</v>
      </c>
      <c r="AF79">
        <v>10.49</v>
      </c>
      <c r="AG79">
        <v>10.58</v>
      </c>
      <c r="AH79">
        <v>8.8999999999999996E-2</v>
      </c>
      <c r="AI79">
        <v>0.59</v>
      </c>
      <c r="AJ79">
        <v>0.9486</v>
      </c>
      <c r="AK79" t="s">
        <v>17</v>
      </c>
      <c r="AL79">
        <v>10.49</v>
      </c>
      <c r="AM79">
        <v>10.58</v>
      </c>
      <c r="AN79">
        <v>5.0999999999999997E-2</v>
      </c>
      <c r="AO79">
        <v>0.34100000000000003</v>
      </c>
      <c r="AP79">
        <v>0.92669999999999997</v>
      </c>
      <c r="AQ79" t="s">
        <v>17</v>
      </c>
      <c r="AR79">
        <v>10.49</v>
      </c>
      <c r="AS79">
        <v>10.58</v>
      </c>
      <c r="AT79">
        <v>0.22800000000000001</v>
      </c>
      <c r="AU79">
        <v>1.5169999999999999</v>
      </c>
      <c r="AV79">
        <v>0.94330000000000003</v>
      </c>
      <c r="AW79" t="s">
        <v>17</v>
      </c>
      <c r="AX79">
        <v>10.49</v>
      </c>
      <c r="AY79">
        <v>10.58</v>
      </c>
      <c r="AZ79">
        <v>0.20200000000000001</v>
      </c>
      <c r="BA79">
        <v>1.3480000000000001</v>
      </c>
      <c r="BB79">
        <v>0.95279999999999998</v>
      </c>
      <c r="BC79" t="s">
        <v>17</v>
      </c>
      <c r="BD79">
        <v>10.49</v>
      </c>
      <c r="BE79">
        <v>10.59</v>
      </c>
      <c r="BF79">
        <v>9.8000000000000004E-2</v>
      </c>
      <c r="BG79">
        <v>0.65300000000000002</v>
      </c>
      <c r="BH79">
        <v>0.91600000000000004</v>
      </c>
      <c r="BI79" t="s">
        <v>18</v>
      </c>
      <c r="BJ79">
        <v>10.49</v>
      </c>
      <c r="BK79">
        <v>10.58</v>
      </c>
      <c r="BL79">
        <v>0.63</v>
      </c>
      <c r="BM79">
        <v>4.1989999999999998</v>
      </c>
      <c r="BN79">
        <v>0.94350000000000001</v>
      </c>
      <c r="BO79" t="s">
        <v>17</v>
      </c>
      <c r="BP79">
        <v>10.49</v>
      </c>
      <c r="BQ79">
        <v>10.58</v>
      </c>
      <c r="BR79">
        <v>0.54900000000000004</v>
      </c>
      <c r="BS79">
        <v>3.661</v>
      </c>
      <c r="BT79">
        <v>0.94259999999999999</v>
      </c>
      <c r="BU79" t="s">
        <v>17</v>
      </c>
      <c r="BV79">
        <v>10.32</v>
      </c>
      <c r="BW79">
        <v>10.4</v>
      </c>
      <c r="BX79">
        <v>0.30099999999999999</v>
      </c>
      <c r="BY79">
        <v>2.0059999999999998</v>
      </c>
      <c r="BZ79">
        <v>0.93930000000000002</v>
      </c>
      <c r="CA79" t="s">
        <v>17</v>
      </c>
    </row>
    <row r="80" spans="1:79" x14ac:dyDescent="0.25">
      <c r="A80" t="s">
        <v>32</v>
      </c>
      <c r="B80">
        <v>700</v>
      </c>
      <c r="C80">
        <v>713</v>
      </c>
      <c r="D80" t="s">
        <v>110</v>
      </c>
      <c r="E80">
        <v>5.79</v>
      </c>
      <c r="F80">
        <v>4</v>
      </c>
      <c r="G80">
        <v>12</v>
      </c>
      <c r="H80">
        <v>5.77</v>
      </c>
      <c r="I80">
        <v>6.29</v>
      </c>
      <c r="J80">
        <v>0.58899999999999997</v>
      </c>
      <c r="K80">
        <v>4.9059999999999997</v>
      </c>
      <c r="L80">
        <v>0.92059999999999997</v>
      </c>
      <c r="M80" t="s">
        <v>17</v>
      </c>
      <c r="N80">
        <v>5.77</v>
      </c>
      <c r="O80">
        <v>6.29</v>
      </c>
      <c r="P80">
        <v>0.45200000000000001</v>
      </c>
      <c r="Q80">
        <v>3.7650000000000001</v>
      </c>
      <c r="R80">
        <v>0.93630000000000002</v>
      </c>
      <c r="S80" t="s">
        <v>17</v>
      </c>
      <c r="T80">
        <v>5.77</v>
      </c>
      <c r="U80">
        <v>6.29</v>
      </c>
      <c r="V80">
        <v>0.42599999999999999</v>
      </c>
      <c r="W80">
        <v>3.5529999999999999</v>
      </c>
      <c r="X80">
        <v>0.93300000000000005</v>
      </c>
      <c r="Y80" t="s">
        <v>17</v>
      </c>
      <c r="Z80">
        <v>5.77</v>
      </c>
      <c r="AA80">
        <v>6.29</v>
      </c>
      <c r="AB80">
        <v>0.91400000000000003</v>
      </c>
      <c r="AC80">
        <v>7.6189999999999998</v>
      </c>
      <c r="AD80">
        <v>0.91839999999999999</v>
      </c>
      <c r="AE80" t="s">
        <v>17</v>
      </c>
      <c r="AF80">
        <v>5.77</v>
      </c>
      <c r="AG80">
        <v>6.29</v>
      </c>
      <c r="AH80">
        <v>0.88500000000000001</v>
      </c>
      <c r="AI80">
        <v>7.3730000000000002</v>
      </c>
      <c r="AJ80">
        <v>0.92859999999999998</v>
      </c>
      <c r="AK80" t="s">
        <v>17</v>
      </c>
      <c r="AL80">
        <v>5.77</v>
      </c>
      <c r="AM80">
        <v>6.29</v>
      </c>
      <c r="AN80">
        <v>0.71299999999999997</v>
      </c>
      <c r="AO80">
        <v>5.94</v>
      </c>
      <c r="AP80">
        <v>0.9254</v>
      </c>
      <c r="AQ80" t="s">
        <v>17</v>
      </c>
      <c r="AR80">
        <v>5.77</v>
      </c>
      <c r="AS80">
        <v>6.29</v>
      </c>
      <c r="AT80">
        <v>2.1850000000000001</v>
      </c>
      <c r="AU80">
        <v>18.204000000000001</v>
      </c>
      <c r="AV80">
        <v>0.93230000000000002</v>
      </c>
      <c r="AW80" t="s">
        <v>17</v>
      </c>
      <c r="AX80">
        <v>5.97</v>
      </c>
      <c r="AY80">
        <v>6.06</v>
      </c>
      <c r="AZ80">
        <v>2.2149999999999999</v>
      </c>
      <c r="BA80">
        <v>18.460999999999999</v>
      </c>
      <c r="BB80">
        <v>0.92110000000000003</v>
      </c>
      <c r="BC80" t="s">
        <v>17</v>
      </c>
      <c r="BD80">
        <v>5.79</v>
      </c>
      <c r="BE80">
        <v>5.87</v>
      </c>
      <c r="BF80">
        <v>2.0979999999999999</v>
      </c>
      <c r="BG80">
        <v>17.486999999999998</v>
      </c>
      <c r="BH80">
        <v>0.91320000000000001</v>
      </c>
      <c r="BI80" t="s">
        <v>17</v>
      </c>
      <c r="BJ80">
        <v>5.95</v>
      </c>
      <c r="BK80">
        <v>6.03</v>
      </c>
      <c r="BL80">
        <v>3.9409999999999998</v>
      </c>
      <c r="BM80">
        <v>32.841000000000001</v>
      </c>
      <c r="BN80">
        <v>0.92020000000000002</v>
      </c>
      <c r="BO80" t="s">
        <v>17</v>
      </c>
      <c r="BP80">
        <v>5.98</v>
      </c>
      <c r="BQ80">
        <v>6.07</v>
      </c>
      <c r="BR80">
        <v>3.8610000000000002</v>
      </c>
      <c r="BS80">
        <v>32.177</v>
      </c>
      <c r="BT80">
        <v>0.88439999999999996</v>
      </c>
      <c r="BU80" t="s">
        <v>17</v>
      </c>
      <c r="BV80">
        <v>5.75</v>
      </c>
      <c r="BW80">
        <v>5.83</v>
      </c>
      <c r="BX80">
        <v>3.7069999999999999</v>
      </c>
      <c r="BY80">
        <v>30.888999999999999</v>
      </c>
      <c r="BZ80">
        <v>0.9012</v>
      </c>
      <c r="CA80" t="s">
        <v>18</v>
      </c>
    </row>
    <row r="81" spans="1:79" x14ac:dyDescent="0.25">
      <c r="A81" t="s">
        <v>32</v>
      </c>
      <c r="B81">
        <v>720</v>
      </c>
      <c r="C81">
        <v>729</v>
      </c>
      <c r="D81" t="s">
        <v>111</v>
      </c>
      <c r="E81">
        <v>9.99</v>
      </c>
      <c r="F81">
        <v>2</v>
      </c>
      <c r="G81">
        <v>8</v>
      </c>
      <c r="H81">
        <v>10.039999999999999</v>
      </c>
      <c r="I81">
        <v>10.1</v>
      </c>
      <c r="J81">
        <v>0.27500000000000002</v>
      </c>
      <c r="K81">
        <v>3.4350000000000001</v>
      </c>
      <c r="L81">
        <v>0.87309999999999999</v>
      </c>
      <c r="M81" t="s">
        <v>18</v>
      </c>
      <c r="N81">
        <v>10.029999999999999</v>
      </c>
      <c r="O81">
        <v>10.09</v>
      </c>
      <c r="P81">
        <v>0.255</v>
      </c>
      <c r="Q81">
        <v>3.1829999999999998</v>
      </c>
      <c r="R81">
        <v>0.8962</v>
      </c>
      <c r="S81" t="s">
        <v>18</v>
      </c>
      <c r="T81">
        <v>10.039999999999999</v>
      </c>
      <c r="U81">
        <v>10.09</v>
      </c>
      <c r="V81">
        <v>0.23499999999999999</v>
      </c>
      <c r="W81">
        <v>2.9359999999999999</v>
      </c>
      <c r="X81">
        <v>0.91559999999999997</v>
      </c>
      <c r="Y81" t="s">
        <v>18</v>
      </c>
      <c r="Z81">
        <v>10.039999999999999</v>
      </c>
      <c r="AA81">
        <v>10.1</v>
      </c>
      <c r="AB81">
        <v>0.68300000000000005</v>
      </c>
      <c r="AC81">
        <v>8.5399999999999991</v>
      </c>
      <c r="AD81">
        <v>0.92179999999999995</v>
      </c>
      <c r="AE81" t="s">
        <v>18</v>
      </c>
      <c r="AF81">
        <v>10.039999999999999</v>
      </c>
      <c r="AG81">
        <v>10.1</v>
      </c>
      <c r="AH81">
        <v>0.69399999999999995</v>
      </c>
      <c r="AI81">
        <v>8.6780000000000008</v>
      </c>
      <c r="AJ81">
        <v>0.84830000000000005</v>
      </c>
      <c r="AK81" t="s">
        <v>18</v>
      </c>
      <c r="AL81">
        <v>10.039999999999999</v>
      </c>
      <c r="AM81">
        <v>10.1</v>
      </c>
      <c r="AN81">
        <v>0.66600000000000004</v>
      </c>
      <c r="AO81">
        <v>8.3190000000000008</v>
      </c>
      <c r="AP81">
        <v>0.89119999999999999</v>
      </c>
      <c r="AQ81" t="s">
        <v>18</v>
      </c>
      <c r="AR81">
        <v>10.039999999999999</v>
      </c>
      <c r="AS81">
        <v>10.1</v>
      </c>
      <c r="AT81">
        <v>1.3540000000000001</v>
      </c>
      <c r="AU81">
        <v>16.927</v>
      </c>
      <c r="AV81">
        <v>0.88029999999999997</v>
      </c>
      <c r="AW81" t="s">
        <v>18</v>
      </c>
      <c r="AX81">
        <v>10.039999999999999</v>
      </c>
      <c r="AY81">
        <v>10.1</v>
      </c>
      <c r="AZ81">
        <v>1.4179999999999999</v>
      </c>
      <c r="BA81">
        <v>17.73</v>
      </c>
      <c r="BB81">
        <v>0.8609</v>
      </c>
      <c r="BC81" t="s">
        <v>18</v>
      </c>
      <c r="BD81">
        <v>10.039999999999999</v>
      </c>
      <c r="BE81">
        <v>10.1</v>
      </c>
      <c r="BF81">
        <v>1.3029999999999999</v>
      </c>
      <c r="BG81">
        <v>16.288</v>
      </c>
      <c r="BH81">
        <v>0.79110000000000003</v>
      </c>
      <c r="BI81" t="s">
        <v>18</v>
      </c>
      <c r="BJ81">
        <v>10.029999999999999</v>
      </c>
      <c r="BK81">
        <v>10.09</v>
      </c>
      <c r="BL81">
        <v>3.625</v>
      </c>
      <c r="BM81">
        <v>45.317</v>
      </c>
      <c r="BN81">
        <v>0.86299999999999999</v>
      </c>
      <c r="BO81" t="s">
        <v>18</v>
      </c>
      <c r="BP81">
        <v>10.039999999999999</v>
      </c>
      <c r="BQ81">
        <v>10.09</v>
      </c>
      <c r="BR81">
        <v>3.5750000000000002</v>
      </c>
      <c r="BS81">
        <v>44.692999999999998</v>
      </c>
      <c r="BT81">
        <v>0.83840000000000003</v>
      </c>
      <c r="BU81" t="s">
        <v>18</v>
      </c>
      <c r="BV81">
        <v>10.039999999999999</v>
      </c>
      <c r="BW81">
        <v>10.1</v>
      </c>
      <c r="BX81">
        <v>3.5209999999999999</v>
      </c>
      <c r="BY81">
        <v>44.015000000000001</v>
      </c>
      <c r="BZ81">
        <v>0.83199999999999996</v>
      </c>
      <c r="CA81" t="s">
        <v>18</v>
      </c>
    </row>
    <row r="82" spans="1:79" x14ac:dyDescent="0.25">
      <c r="A82" t="s">
        <v>32</v>
      </c>
      <c r="B82">
        <v>732</v>
      </c>
      <c r="C82">
        <v>737</v>
      </c>
      <c r="D82" t="s">
        <v>112</v>
      </c>
      <c r="E82">
        <v>5.63</v>
      </c>
      <c r="F82">
        <v>1</v>
      </c>
      <c r="G82">
        <v>4</v>
      </c>
      <c r="H82">
        <v>5.57</v>
      </c>
      <c r="I82">
        <v>5.69</v>
      </c>
      <c r="J82">
        <v>6.5000000000000002E-2</v>
      </c>
      <c r="K82">
        <v>1.6279999999999999</v>
      </c>
      <c r="L82">
        <v>0.82620000000000005</v>
      </c>
      <c r="M82" t="s">
        <v>18</v>
      </c>
      <c r="N82">
        <v>5.57</v>
      </c>
      <c r="O82">
        <v>5.68</v>
      </c>
      <c r="P82">
        <v>5.5E-2</v>
      </c>
      <c r="Q82">
        <v>1.369</v>
      </c>
      <c r="R82">
        <v>0.86280000000000001</v>
      </c>
      <c r="S82" t="s">
        <v>18</v>
      </c>
      <c r="T82">
        <v>5.57</v>
      </c>
      <c r="U82">
        <v>5.68</v>
      </c>
      <c r="V82">
        <v>0.10100000000000001</v>
      </c>
      <c r="W82">
        <v>2.5249999999999999</v>
      </c>
      <c r="X82">
        <v>0.85519999999999996</v>
      </c>
      <c r="Y82" t="s">
        <v>18</v>
      </c>
      <c r="Z82">
        <v>5.57</v>
      </c>
      <c r="AA82">
        <v>5.69</v>
      </c>
      <c r="AB82">
        <v>4.9000000000000002E-2</v>
      </c>
      <c r="AC82">
        <v>1.2370000000000001</v>
      </c>
      <c r="AD82">
        <v>0.90290000000000004</v>
      </c>
      <c r="AE82" t="s">
        <v>18</v>
      </c>
      <c r="AF82">
        <v>5.57</v>
      </c>
      <c r="AG82">
        <v>5.69</v>
      </c>
      <c r="AH82">
        <v>9.1999999999999998E-2</v>
      </c>
      <c r="AI82">
        <v>2.3079999999999998</v>
      </c>
      <c r="AJ82">
        <v>0.83179999999999998</v>
      </c>
      <c r="AK82" t="s">
        <v>18</v>
      </c>
      <c r="AL82">
        <v>5.57</v>
      </c>
      <c r="AM82">
        <v>5.69</v>
      </c>
      <c r="AN82">
        <v>0.114</v>
      </c>
      <c r="AO82">
        <v>2.8420000000000001</v>
      </c>
      <c r="AP82">
        <v>0.86539999999999995</v>
      </c>
      <c r="AQ82" t="s">
        <v>18</v>
      </c>
      <c r="AR82">
        <v>5.57</v>
      </c>
      <c r="AS82">
        <v>5.69</v>
      </c>
      <c r="AT82">
        <v>7.3999999999999996E-2</v>
      </c>
      <c r="AU82">
        <v>1.857</v>
      </c>
      <c r="AV82">
        <v>0.88080000000000003</v>
      </c>
      <c r="AW82" t="s">
        <v>18</v>
      </c>
      <c r="AX82">
        <v>5.57</v>
      </c>
      <c r="AY82">
        <v>5.69</v>
      </c>
      <c r="AZ82">
        <v>6.8000000000000005E-2</v>
      </c>
      <c r="BA82">
        <v>1.7030000000000001</v>
      </c>
      <c r="BB82">
        <v>0.86629999999999996</v>
      </c>
      <c r="BC82" t="s">
        <v>18</v>
      </c>
      <c r="BD82">
        <v>5.57</v>
      </c>
      <c r="BE82">
        <v>5.69</v>
      </c>
      <c r="BF82">
        <v>4.8000000000000001E-2</v>
      </c>
      <c r="BG82">
        <v>1.1950000000000001</v>
      </c>
      <c r="BH82">
        <v>0.80940000000000001</v>
      </c>
      <c r="BI82" t="s">
        <v>18</v>
      </c>
      <c r="BJ82">
        <v>5.57</v>
      </c>
      <c r="BK82">
        <v>5.69</v>
      </c>
      <c r="BL82">
        <v>0.125</v>
      </c>
      <c r="BM82">
        <v>3.1240000000000001</v>
      </c>
      <c r="BN82">
        <v>0.83850000000000002</v>
      </c>
      <c r="BO82" t="s">
        <v>18</v>
      </c>
      <c r="BP82">
        <v>5.57</v>
      </c>
      <c r="BQ82">
        <v>5.69</v>
      </c>
      <c r="BR82">
        <v>0.16300000000000001</v>
      </c>
      <c r="BS82">
        <v>4.0810000000000004</v>
      </c>
      <c r="BT82">
        <v>0.85089999999999999</v>
      </c>
      <c r="BU82" t="s">
        <v>18</v>
      </c>
      <c r="BV82">
        <v>5.57</v>
      </c>
      <c r="BW82">
        <v>5.69</v>
      </c>
      <c r="BX82">
        <v>0.14399999999999999</v>
      </c>
      <c r="BY82">
        <v>3.6</v>
      </c>
      <c r="BZ82">
        <v>0.86360000000000003</v>
      </c>
      <c r="CA82" t="s">
        <v>18</v>
      </c>
    </row>
    <row r="83" spans="1:79" x14ac:dyDescent="0.25">
      <c r="A83" t="s">
        <v>32</v>
      </c>
      <c r="B83">
        <v>732</v>
      </c>
      <c r="C83">
        <v>738</v>
      </c>
      <c r="D83" t="s">
        <v>113</v>
      </c>
      <c r="E83">
        <v>8.1199999999999992</v>
      </c>
      <c r="F83">
        <v>1</v>
      </c>
      <c r="G83">
        <v>5</v>
      </c>
      <c r="H83">
        <v>8.25</v>
      </c>
      <c r="I83">
        <v>8.33</v>
      </c>
      <c r="J83">
        <v>0.154</v>
      </c>
      <c r="K83">
        <v>3.077</v>
      </c>
      <c r="L83">
        <v>0.72760000000000002</v>
      </c>
      <c r="M83" t="s">
        <v>18</v>
      </c>
      <c r="N83">
        <v>8.17</v>
      </c>
      <c r="O83">
        <v>8.25</v>
      </c>
      <c r="P83">
        <v>0.09</v>
      </c>
      <c r="Q83">
        <v>1.7989999999999999</v>
      </c>
      <c r="R83">
        <v>0.89680000000000004</v>
      </c>
      <c r="S83" t="s">
        <v>18</v>
      </c>
      <c r="T83">
        <v>8.25</v>
      </c>
      <c r="U83">
        <v>8.32</v>
      </c>
      <c r="V83">
        <v>0.05</v>
      </c>
      <c r="W83">
        <v>1.0049999999999999</v>
      </c>
      <c r="X83">
        <v>0.90349999999999997</v>
      </c>
      <c r="Y83" t="s">
        <v>18</v>
      </c>
      <c r="Z83">
        <v>8.17</v>
      </c>
      <c r="AA83">
        <v>8.26</v>
      </c>
      <c r="AB83">
        <v>5.8999999999999997E-2</v>
      </c>
      <c r="AC83">
        <v>1.1759999999999999</v>
      </c>
      <c r="AD83">
        <v>0.8347</v>
      </c>
      <c r="AE83" t="s">
        <v>18</v>
      </c>
      <c r="AF83">
        <v>8.26</v>
      </c>
      <c r="AG83">
        <v>8.33</v>
      </c>
      <c r="AH83">
        <v>8.3000000000000004E-2</v>
      </c>
      <c r="AI83">
        <v>1.6519999999999999</v>
      </c>
      <c r="AJ83">
        <v>0.80669999999999997</v>
      </c>
      <c r="AK83" t="s">
        <v>18</v>
      </c>
      <c r="AL83">
        <v>8.17</v>
      </c>
      <c r="AM83">
        <v>8.26</v>
      </c>
      <c r="AN83">
        <v>0.14099999999999999</v>
      </c>
      <c r="AO83">
        <v>2.8149999999999999</v>
      </c>
      <c r="AP83">
        <v>0.77849999999999997</v>
      </c>
      <c r="AQ83" t="s">
        <v>18</v>
      </c>
      <c r="AR83">
        <v>8.23</v>
      </c>
      <c r="AS83">
        <v>8.32</v>
      </c>
      <c r="AT83">
        <v>0.191</v>
      </c>
      <c r="AU83">
        <v>3.8180000000000001</v>
      </c>
      <c r="AV83">
        <v>0.71779999999999999</v>
      </c>
      <c r="AW83" t="s">
        <v>18</v>
      </c>
      <c r="AX83">
        <v>8.2200000000000006</v>
      </c>
      <c r="AY83">
        <v>8.3000000000000007</v>
      </c>
      <c r="AZ83">
        <v>0.14899999999999999</v>
      </c>
      <c r="BA83">
        <v>2.9870000000000001</v>
      </c>
      <c r="BB83">
        <v>0.81040000000000001</v>
      </c>
      <c r="BC83" t="s">
        <v>18</v>
      </c>
      <c r="BD83">
        <v>8.18</v>
      </c>
      <c r="BE83">
        <v>8.26</v>
      </c>
      <c r="BF83">
        <v>0.186</v>
      </c>
      <c r="BG83">
        <v>3.726</v>
      </c>
      <c r="BH83">
        <v>0.77459999999999996</v>
      </c>
      <c r="BI83" t="s">
        <v>18</v>
      </c>
      <c r="BJ83">
        <v>8.17</v>
      </c>
      <c r="BK83">
        <v>8.25</v>
      </c>
      <c r="BL83">
        <v>0.161</v>
      </c>
      <c r="BM83">
        <v>3.2290000000000001</v>
      </c>
      <c r="BN83">
        <v>0.78700000000000003</v>
      </c>
      <c r="BO83" t="s">
        <v>18</v>
      </c>
      <c r="BP83">
        <v>8.17</v>
      </c>
      <c r="BQ83">
        <v>8.26</v>
      </c>
      <c r="BR83">
        <v>0.246</v>
      </c>
      <c r="BS83">
        <v>4.9269999999999996</v>
      </c>
      <c r="BT83">
        <v>0.77400000000000002</v>
      </c>
      <c r="BU83" t="s">
        <v>18</v>
      </c>
      <c r="BV83">
        <v>8.17</v>
      </c>
      <c r="BW83">
        <v>8.26</v>
      </c>
      <c r="BX83">
        <v>0.14799999999999999</v>
      </c>
      <c r="BY83">
        <v>2.9529999999999998</v>
      </c>
      <c r="BZ83">
        <v>0.81010000000000004</v>
      </c>
      <c r="CA83" t="s">
        <v>18</v>
      </c>
    </row>
    <row r="84" spans="1:79" x14ac:dyDescent="0.25">
      <c r="A84" t="s">
        <v>32</v>
      </c>
      <c r="B84">
        <v>748</v>
      </c>
      <c r="C84">
        <v>782</v>
      </c>
      <c r="D84" t="s">
        <v>114</v>
      </c>
      <c r="E84">
        <v>12.49</v>
      </c>
      <c r="F84">
        <v>5</v>
      </c>
      <c r="G84">
        <v>32</v>
      </c>
      <c r="H84">
        <v>12.24</v>
      </c>
      <c r="I84">
        <v>12.76</v>
      </c>
      <c r="J84">
        <v>18.611999999999998</v>
      </c>
      <c r="K84">
        <v>58.161999999999999</v>
      </c>
      <c r="L84">
        <v>0.89400000000000002</v>
      </c>
      <c r="M84" t="s">
        <v>17</v>
      </c>
      <c r="N84">
        <v>12.23</v>
      </c>
      <c r="O84">
        <v>12.75</v>
      </c>
      <c r="P84">
        <v>18.881</v>
      </c>
      <c r="Q84">
        <v>59.002000000000002</v>
      </c>
      <c r="R84">
        <v>0.88119999999999998</v>
      </c>
      <c r="S84" t="s">
        <v>17</v>
      </c>
      <c r="T84">
        <v>12.24</v>
      </c>
      <c r="U84">
        <v>12.76</v>
      </c>
      <c r="V84">
        <v>18.702999999999999</v>
      </c>
      <c r="W84">
        <v>58.447000000000003</v>
      </c>
      <c r="X84">
        <v>0.90129999999999999</v>
      </c>
      <c r="Y84" t="s">
        <v>17</v>
      </c>
      <c r="Z84">
        <v>12.24</v>
      </c>
      <c r="AA84">
        <v>12.76</v>
      </c>
      <c r="AB84">
        <v>23.6</v>
      </c>
      <c r="AC84">
        <v>73.75</v>
      </c>
      <c r="AD84">
        <v>0.89100000000000001</v>
      </c>
      <c r="AE84" t="s">
        <v>17</v>
      </c>
      <c r="AF84">
        <v>12.24</v>
      </c>
      <c r="AG84">
        <v>12.76</v>
      </c>
      <c r="AH84">
        <v>23.047000000000001</v>
      </c>
      <c r="AI84">
        <v>72.021000000000001</v>
      </c>
      <c r="AJ84">
        <v>0.88470000000000004</v>
      </c>
      <c r="AK84" t="s">
        <v>17</v>
      </c>
      <c r="AL84">
        <v>12.24</v>
      </c>
      <c r="AM84">
        <v>12.76</v>
      </c>
      <c r="AN84">
        <v>23.92</v>
      </c>
      <c r="AO84">
        <v>74.748999999999995</v>
      </c>
      <c r="AP84">
        <v>0.89290000000000003</v>
      </c>
      <c r="AQ84" t="s">
        <v>17</v>
      </c>
      <c r="AR84">
        <v>12.24</v>
      </c>
      <c r="AS84">
        <v>12.76</v>
      </c>
      <c r="AT84">
        <v>25.716999999999999</v>
      </c>
      <c r="AU84">
        <v>80.364999999999995</v>
      </c>
      <c r="AV84">
        <v>0.8921</v>
      </c>
      <c r="AW84" t="s">
        <v>17</v>
      </c>
      <c r="AX84">
        <v>12.23</v>
      </c>
      <c r="AY84">
        <v>12.75</v>
      </c>
      <c r="AZ84">
        <v>25.8</v>
      </c>
      <c r="BA84">
        <v>80.626000000000005</v>
      </c>
      <c r="BB84">
        <v>0.8911</v>
      </c>
      <c r="BC84" t="s">
        <v>17</v>
      </c>
      <c r="BD84">
        <v>12.24</v>
      </c>
      <c r="BE84">
        <v>12.76</v>
      </c>
      <c r="BF84">
        <v>26.029</v>
      </c>
      <c r="BG84">
        <v>81.340999999999994</v>
      </c>
      <c r="BH84">
        <v>0.85429999999999995</v>
      </c>
      <c r="BI84" t="s">
        <v>17</v>
      </c>
      <c r="BJ84">
        <v>12.23</v>
      </c>
      <c r="BK84">
        <v>12.75</v>
      </c>
      <c r="BL84">
        <v>25.597000000000001</v>
      </c>
      <c r="BM84">
        <v>79.991</v>
      </c>
      <c r="BN84">
        <v>0.88200000000000001</v>
      </c>
      <c r="BO84" t="s">
        <v>17</v>
      </c>
      <c r="BP84">
        <v>12.23</v>
      </c>
      <c r="BQ84">
        <v>12.75</v>
      </c>
      <c r="BR84">
        <v>25.338000000000001</v>
      </c>
      <c r="BS84">
        <v>79.180999999999997</v>
      </c>
      <c r="BT84">
        <v>0.88619999999999999</v>
      </c>
      <c r="BU84" t="s">
        <v>17</v>
      </c>
      <c r="BV84">
        <v>12.24</v>
      </c>
      <c r="BW84">
        <v>12.76</v>
      </c>
      <c r="BX84">
        <v>25.954999999999998</v>
      </c>
      <c r="BY84">
        <v>81.11</v>
      </c>
      <c r="BZ84">
        <v>0.85809999999999997</v>
      </c>
      <c r="CA84" t="s">
        <v>18</v>
      </c>
    </row>
    <row r="85" spans="1:79" x14ac:dyDescent="0.25">
      <c r="A85" t="s">
        <v>32</v>
      </c>
      <c r="B85">
        <v>755</v>
      </c>
      <c r="C85">
        <v>782</v>
      </c>
      <c r="D85" t="s">
        <v>115</v>
      </c>
      <c r="E85">
        <v>12.1</v>
      </c>
      <c r="F85">
        <v>3</v>
      </c>
      <c r="G85">
        <v>25</v>
      </c>
      <c r="H85">
        <v>12.12</v>
      </c>
      <c r="I85">
        <v>12.21</v>
      </c>
      <c r="J85">
        <v>13.551</v>
      </c>
      <c r="K85">
        <v>54.204999999999998</v>
      </c>
      <c r="L85">
        <v>0.81740000000000002</v>
      </c>
      <c r="M85" t="s">
        <v>18</v>
      </c>
      <c r="N85">
        <v>12.12</v>
      </c>
      <c r="O85">
        <v>12.21</v>
      </c>
      <c r="P85">
        <v>13.377000000000001</v>
      </c>
      <c r="Q85">
        <v>53.509</v>
      </c>
      <c r="R85">
        <v>0.86180000000000001</v>
      </c>
      <c r="S85" t="s">
        <v>18</v>
      </c>
      <c r="T85">
        <v>12.12</v>
      </c>
      <c r="U85">
        <v>12.21</v>
      </c>
      <c r="V85">
        <v>13.643000000000001</v>
      </c>
      <c r="W85">
        <v>54.573</v>
      </c>
      <c r="X85">
        <v>0.85980000000000001</v>
      </c>
      <c r="Y85" t="s">
        <v>18</v>
      </c>
      <c r="Z85">
        <v>12.12</v>
      </c>
      <c r="AA85">
        <v>12.21</v>
      </c>
      <c r="AB85">
        <v>18.298999999999999</v>
      </c>
      <c r="AC85">
        <v>73.197000000000003</v>
      </c>
      <c r="AD85">
        <v>0.84660000000000002</v>
      </c>
      <c r="AE85" t="s">
        <v>18</v>
      </c>
      <c r="AF85">
        <v>12.12</v>
      </c>
      <c r="AG85">
        <v>12.21</v>
      </c>
      <c r="AH85">
        <v>18.466999999999999</v>
      </c>
      <c r="AI85">
        <v>73.867999999999995</v>
      </c>
      <c r="AJ85">
        <v>0.81710000000000005</v>
      </c>
      <c r="AK85" t="s">
        <v>18</v>
      </c>
      <c r="AL85">
        <v>12.12</v>
      </c>
      <c r="AM85">
        <v>12.21</v>
      </c>
      <c r="AN85">
        <v>18.352</v>
      </c>
      <c r="AO85">
        <v>73.41</v>
      </c>
      <c r="AP85">
        <v>0.86270000000000002</v>
      </c>
      <c r="AQ85" t="s">
        <v>18</v>
      </c>
      <c r="AR85">
        <v>12.12</v>
      </c>
      <c r="AS85">
        <v>12.21</v>
      </c>
      <c r="AT85">
        <v>20.257999999999999</v>
      </c>
      <c r="AU85">
        <v>81.031000000000006</v>
      </c>
      <c r="AV85">
        <v>0.8599</v>
      </c>
      <c r="AW85" t="s">
        <v>18</v>
      </c>
      <c r="AX85">
        <v>12.12</v>
      </c>
      <c r="AY85">
        <v>12.21</v>
      </c>
      <c r="AZ85">
        <v>20.463999999999999</v>
      </c>
      <c r="BA85">
        <v>81.855999999999995</v>
      </c>
      <c r="BB85">
        <v>0.84730000000000005</v>
      </c>
      <c r="BC85" t="s">
        <v>18</v>
      </c>
      <c r="BD85">
        <v>12.12</v>
      </c>
      <c r="BE85">
        <v>12.21</v>
      </c>
      <c r="BF85">
        <v>20.417000000000002</v>
      </c>
      <c r="BG85">
        <v>81.667000000000002</v>
      </c>
      <c r="BH85">
        <v>0.7964</v>
      </c>
      <c r="BI85" t="s">
        <v>18</v>
      </c>
      <c r="BJ85">
        <v>12.11</v>
      </c>
      <c r="BK85">
        <v>12.21</v>
      </c>
      <c r="BL85">
        <v>20.324999999999999</v>
      </c>
      <c r="BM85">
        <v>81.298000000000002</v>
      </c>
      <c r="BN85">
        <v>0.83589999999999998</v>
      </c>
      <c r="BO85" t="s">
        <v>18</v>
      </c>
      <c r="BP85">
        <v>12.12</v>
      </c>
      <c r="BQ85">
        <v>12.21</v>
      </c>
      <c r="BR85">
        <v>20.173999999999999</v>
      </c>
      <c r="BS85">
        <v>80.697000000000003</v>
      </c>
      <c r="BT85">
        <v>0.84189999999999998</v>
      </c>
      <c r="BU85" t="s">
        <v>18</v>
      </c>
      <c r="BV85">
        <v>12.12</v>
      </c>
      <c r="BW85">
        <v>12.21</v>
      </c>
      <c r="BX85">
        <v>20.346</v>
      </c>
      <c r="BY85">
        <v>81.382000000000005</v>
      </c>
      <c r="BZ85">
        <v>0.75149999999999995</v>
      </c>
      <c r="CA85" t="s">
        <v>18</v>
      </c>
    </row>
    <row r="86" spans="1:79" x14ac:dyDescent="0.25">
      <c r="A86" t="s">
        <v>32</v>
      </c>
      <c r="B86">
        <v>768</v>
      </c>
      <c r="C86">
        <v>782</v>
      </c>
      <c r="D86" t="s">
        <v>116</v>
      </c>
      <c r="E86">
        <v>7.13</v>
      </c>
      <c r="F86">
        <v>2</v>
      </c>
      <c r="G86">
        <v>12</v>
      </c>
      <c r="H86">
        <v>6.97</v>
      </c>
      <c r="I86">
        <v>7.45</v>
      </c>
      <c r="J86">
        <v>4.6849999999999996</v>
      </c>
      <c r="K86">
        <v>39.042999999999999</v>
      </c>
      <c r="L86">
        <v>0.94969999999999999</v>
      </c>
      <c r="M86" t="s">
        <v>17</v>
      </c>
      <c r="N86">
        <v>6.96</v>
      </c>
      <c r="O86">
        <v>7.45</v>
      </c>
      <c r="P86">
        <v>4.6109999999999998</v>
      </c>
      <c r="Q86">
        <v>38.423999999999999</v>
      </c>
      <c r="R86">
        <v>0.95960000000000001</v>
      </c>
      <c r="S86" t="s">
        <v>17</v>
      </c>
      <c r="T86">
        <v>6.96</v>
      </c>
      <c r="U86">
        <v>7.45</v>
      </c>
      <c r="V86">
        <v>4.7939999999999996</v>
      </c>
      <c r="W86">
        <v>39.950000000000003</v>
      </c>
      <c r="X86">
        <v>0.95489999999999997</v>
      </c>
      <c r="Y86" t="s">
        <v>17</v>
      </c>
      <c r="Z86">
        <v>6.96</v>
      </c>
      <c r="AA86">
        <v>7.45</v>
      </c>
      <c r="AB86">
        <v>7.625</v>
      </c>
      <c r="AC86">
        <v>63.543999999999997</v>
      </c>
      <c r="AD86">
        <v>0.95250000000000001</v>
      </c>
      <c r="AE86" t="s">
        <v>17</v>
      </c>
      <c r="AF86">
        <v>6.97</v>
      </c>
      <c r="AG86">
        <v>7.45</v>
      </c>
      <c r="AH86">
        <v>7.47</v>
      </c>
      <c r="AI86">
        <v>62.249000000000002</v>
      </c>
      <c r="AJ86">
        <v>0.94489999999999996</v>
      </c>
      <c r="AK86" t="s">
        <v>17</v>
      </c>
      <c r="AL86">
        <v>6.97</v>
      </c>
      <c r="AM86">
        <v>7.45</v>
      </c>
      <c r="AN86">
        <v>7.5759999999999996</v>
      </c>
      <c r="AO86">
        <v>63.136000000000003</v>
      </c>
      <c r="AP86">
        <v>0.94640000000000002</v>
      </c>
      <c r="AQ86" t="s">
        <v>17</v>
      </c>
      <c r="AR86">
        <v>6.97</v>
      </c>
      <c r="AS86">
        <v>7.45</v>
      </c>
      <c r="AT86">
        <v>9.4280000000000008</v>
      </c>
      <c r="AU86">
        <v>78.564999999999998</v>
      </c>
      <c r="AV86">
        <v>0.94599999999999995</v>
      </c>
      <c r="AW86" t="s">
        <v>17</v>
      </c>
      <c r="AX86">
        <v>6.96</v>
      </c>
      <c r="AY86">
        <v>7.45</v>
      </c>
      <c r="AZ86">
        <v>9.52</v>
      </c>
      <c r="BA86">
        <v>79.334000000000003</v>
      </c>
      <c r="BB86">
        <v>0.9395</v>
      </c>
      <c r="BC86" t="s">
        <v>17</v>
      </c>
      <c r="BD86">
        <v>6.97</v>
      </c>
      <c r="BE86">
        <v>7.45</v>
      </c>
      <c r="BF86">
        <v>9.3249999999999993</v>
      </c>
      <c r="BG86">
        <v>77.712000000000003</v>
      </c>
      <c r="BH86">
        <v>0.92710000000000004</v>
      </c>
      <c r="BI86" t="s">
        <v>17</v>
      </c>
      <c r="BJ86">
        <v>6.96</v>
      </c>
      <c r="BK86">
        <v>7.45</v>
      </c>
      <c r="BL86">
        <v>9.4280000000000008</v>
      </c>
      <c r="BM86">
        <v>78.569000000000003</v>
      </c>
      <c r="BN86">
        <v>0.94320000000000004</v>
      </c>
      <c r="BO86" t="s">
        <v>17</v>
      </c>
      <c r="BP86">
        <v>6.96</v>
      </c>
      <c r="BQ86">
        <v>7.45</v>
      </c>
      <c r="BR86">
        <v>9.3030000000000008</v>
      </c>
      <c r="BS86">
        <v>77.525999999999996</v>
      </c>
      <c r="BT86">
        <v>0.94140000000000001</v>
      </c>
      <c r="BU86" t="s">
        <v>17</v>
      </c>
      <c r="BV86">
        <v>6.97</v>
      </c>
      <c r="BW86">
        <v>7.45</v>
      </c>
      <c r="BX86">
        <v>9.2560000000000002</v>
      </c>
      <c r="BY86">
        <v>77.137</v>
      </c>
      <c r="BZ86">
        <v>0.92100000000000004</v>
      </c>
      <c r="CA86" t="s">
        <v>17</v>
      </c>
    </row>
    <row r="87" spans="1:79" x14ac:dyDescent="0.25">
      <c r="A87" t="s">
        <v>32</v>
      </c>
      <c r="B87">
        <v>783</v>
      </c>
      <c r="C87">
        <v>796</v>
      </c>
      <c r="D87" t="s">
        <v>117</v>
      </c>
      <c r="E87">
        <v>10.16</v>
      </c>
      <c r="F87">
        <v>3</v>
      </c>
      <c r="G87">
        <v>10</v>
      </c>
      <c r="H87">
        <v>10.220000000000001</v>
      </c>
      <c r="I87">
        <v>10.31</v>
      </c>
      <c r="J87">
        <v>0.379</v>
      </c>
      <c r="K87">
        <v>3.79</v>
      </c>
      <c r="L87">
        <v>0.89510000000000001</v>
      </c>
      <c r="M87" t="s">
        <v>17</v>
      </c>
      <c r="N87">
        <v>10.220000000000001</v>
      </c>
      <c r="O87">
        <v>10.3</v>
      </c>
      <c r="P87">
        <v>0.30399999999999999</v>
      </c>
      <c r="Q87">
        <v>3.0430000000000001</v>
      </c>
      <c r="R87">
        <v>0.89980000000000004</v>
      </c>
      <c r="S87" t="s">
        <v>17</v>
      </c>
      <c r="T87">
        <v>10.220000000000001</v>
      </c>
      <c r="U87">
        <v>10.3</v>
      </c>
      <c r="V87">
        <v>0.29299999999999998</v>
      </c>
      <c r="W87">
        <v>2.9279999999999999</v>
      </c>
      <c r="X87">
        <v>0.90920000000000001</v>
      </c>
      <c r="Y87" t="s">
        <v>17</v>
      </c>
      <c r="Z87">
        <v>10.220000000000001</v>
      </c>
      <c r="AA87">
        <v>10.31</v>
      </c>
      <c r="AB87">
        <v>0.45</v>
      </c>
      <c r="AC87">
        <v>4.5039999999999996</v>
      </c>
      <c r="AD87">
        <v>0.91100000000000003</v>
      </c>
      <c r="AE87" t="s">
        <v>17</v>
      </c>
      <c r="AF87">
        <v>10.220000000000001</v>
      </c>
      <c r="AG87">
        <v>10.31</v>
      </c>
      <c r="AH87">
        <v>0.46</v>
      </c>
      <c r="AI87">
        <v>4.5970000000000004</v>
      </c>
      <c r="AJ87">
        <v>0.89700000000000002</v>
      </c>
      <c r="AK87" t="s">
        <v>17</v>
      </c>
      <c r="AL87">
        <v>10.220000000000001</v>
      </c>
      <c r="AM87">
        <v>10.31</v>
      </c>
      <c r="AN87">
        <v>0.46600000000000003</v>
      </c>
      <c r="AO87">
        <v>4.6639999999999997</v>
      </c>
      <c r="AP87">
        <v>0.90339999999999998</v>
      </c>
      <c r="AQ87" t="s">
        <v>17</v>
      </c>
      <c r="AR87">
        <v>10.220000000000001</v>
      </c>
      <c r="AS87">
        <v>10.31</v>
      </c>
      <c r="AT87">
        <v>1.6659999999999999</v>
      </c>
      <c r="AU87">
        <v>16.657</v>
      </c>
      <c r="AV87">
        <v>0.9093</v>
      </c>
      <c r="AW87" t="s">
        <v>17</v>
      </c>
      <c r="AX87">
        <v>10.220000000000001</v>
      </c>
      <c r="AY87">
        <v>10.31</v>
      </c>
      <c r="AZ87">
        <v>1.6739999999999999</v>
      </c>
      <c r="BA87">
        <v>16.736999999999998</v>
      </c>
      <c r="BB87">
        <v>0.90300000000000002</v>
      </c>
      <c r="BC87" t="s">
        <v>17</v>
      </c>
      <c r="BD87">
        <v>10.220000000000001</v>
      </c>
      <c r="BE87">
        <v>10.31</v>
      </c>
      <c r="BF87">
        <v>1.708</v>
      </c>
      <c r="BG87">
        <v>17.085000000000001</v>
      </c>
      <c r="BH87">
        <v>0.90739999999999998</v>
      </c>
      <c r="BI87" t="s">
        <v>17</v>
      </c>
      <c r="BJ87">
        <v>10.220000000000001</v>
      </c>
      <c r="BK87">
        <v>10.3</v>
      </c>
      <c r="BL87">
        <v>2.859</v>
      </c>
      <c r="BM87">
        <v>28.591000000000001</v>
      </c>
      <c r="BN87">
        <v>0.90549999999999997</v>
      </c>
      <c r="BO87" t="s">
        <v>17</v>
      </c>
      <c r="BP87">
        <v>10.220000000000001</v>
      </c>
      <c r="BQ87">
        <v>10.3</v>
      </c>
      <c r="BR87">
        <v>2.8679999999999999</v>
      </c>
      <c r="BS87">
        <v>28.683</v>
      </c>
      <c r="BT87">
        <v>0.90139999999999998</v>
      </c>
      <c r="BU87" t="s">
        <v>17</v>
      </c>
      <c r="BV87">
        <v>10.220000000000001</v>
      </c>
      <c r="BW87">
        <v>10.31</v>
      </c>
      <c r="BX87">
        <v>2.85</v>
      </c>
      <c r="BY87">
        <v>28.501000000000001</v>
      </c>
      <c r="BZ87">
        <v>0.90329999999999999</v>
      </c>
      <c r="CA87" t="s">
        <v>17</v>
      </c>
    </row>
    <row r="88" spans="1:79" x14ac:dyDescent="0.25">
      <c r="A88" t="s">
        <v>32</v>
      </c>
      <c r="B88">
        <v>797</v>
      </c>
      <c r="C88">
        <v>812</v>
      </c>
      <c r="D88" t="s">
        <v>118</v>
      </c>
      <c r="E88">
        <v>6.81</v>
      </c>
      <c r="F88">
        <v>4</v>
      </c>
      <c r="G88">
        <v>13</v>
      </c>
      <c r="H88">
        <v>7.02</v>
      </c>
      <c r="I88">
        <v>7.1</v>
      </c>
      <c r="J88">
        <v>2.601</v>
      </c>
      <c r="K88">
        <v>20.007000000000001</v>
      </c>
      <c r="L88">
        <v>0.88739999999999997</v>
      </c>
      <c r="M88" t="s">
        <v>18</v>
      </c>
      <c r="N88">
        <v>7.04</v>
      </c>
      <c r="O88">
        <v>7.11</v>
      </c>
      <c r="P88">
        <v>2.3940000000000001</v>
      </c>
      <c r="Q88">
        <v>18.416</v>
      </c>
      <c r="R88">
        <v>0.87080000000000002</v>
      </c>
      <c r="S88" t="s">
        <v>18</v>
      </c>
      <c r="T88">
        <v>6.98</v>
      </c>
      <c r="U88">
        <v>7.06</v>
      </c>
      <c r="V88">
        <v>2.16</v>
      </c>
      <c r="W88">
        <v>16.614999999999998</v>
      </c>
      <c r="X88">
        <v>0.94140000000000001</v>
      </c>
      <c r="Y88" t="s">
        <v>18</v>
      </c>
      <c r="Z88">
        <v>6.98</v>
      </c>
      <c r="AA88">
        <v>7.07</v>
      </c>
      <c r="AB88">
        <v>3.2679999999999998</v>
      </c>
      <c r="AC88">
        <v>25.138999999999999</v>
      </c>
      <c r="AD88">
        <v>0.90180000000000005</v>
      </c>
      <c r="AE88" t="s">
        <v>18</v>
      </c>
      <c r="AF88">
        <v>6.98</v>
      </c>
      <c r="AG88">
        <v>7.07</v>
      </c>
      <c r="AH88">
        <v>3.1930000000000001</v>
      </c>
      <c r="AI88">
        <v>24.559000000000001</v>
      </c>
      <c r="AJ88">
        <v>0.92579999999999996</v>
      </c>
      <c r="AK88" t="s">
        <v>18</v>
      </c>
      <c r="AL88">
        <v>6.98</v>
      </c>
      <c r="AM88">
        <v>7.07</v>
      </c>
      <c r="AN88">
        <v>2.7309999999999999</v>
      </c>
      <c r="AO88">
        <v>21.006</v>
      </c>
      <c r="AP88">
        <v>0.94779999999999998</v>
      </c>
      <c r="AQ88" t="s">
        <v>18</v>
      </c>
      <c r="AR88">
        <v>6.98</v>
      </c>
      <c r="AS88">
        <v>7.07</v>
      </c>
      <c r="AT88">
        <v>4.7880000000000003</v>
      </c>
      <c r="AU88">
        <v>36.832999999999998</v>
      </c>
      <c r="AV88">
        <v>0.88200000000000001</v>
      </c>
      <c r="AW88" t="s">
        <v>18</v>
      </c>
      <c r="AX88">
        <v>6.98</v>
      </c>
      <c r="AY88">
        <v>7.06</v>
      </c>
      <c r="AZ88">
        <v>4.8159999999999998</v>
      </c>
      <c r="BA88">
        <v>37.048999999999999</v>
      </c>
      <c r="BB88">
        <v>0.92400000000000004</v>
      </c>
      <c r="BC88" t="s">
        <v>18</v>
      </c>
      <c r="BD88">
        <v>6.84</v>
      </c>
      <c r="BE88">
        <v>6.92</v>
      </c>
      <c r="BF88">
        <v>4.2110000000000003</v>
      </c>
      <c r="BG88">
        <v>32.39</v>
      </c>
      <c r="BH88">
        <v>0.88470000000000004</v>
      </c>
      <c r="BI88" t="s">
        <v>18</v>
      </c>
      <c r="BJ88">
        <v>6.9</v>
      </c>
      <c r="BK88">
        <v>6.98</v>
      </c>
      <c r="BL88">
        <v>5.9850000000000003</v>
      </c>
      <c r="BM88">
        <v>46.034999999999997</v>
      </c>
      <c r="BN88">
        <v>0.91110000000000002</v>
      </c>
      <c r="BO88" t="s">
        <v>18</v>
      </c>
      <c r="BP88">
        <v>6.94</v>
      </c>
      <c r="BQ88">
        <v>7.01</v>
      </c>
      <c r="BR88">
        <v>5.7359999999999998</v>
      </c>
      <c r="BS88">
        <v>44.121000000000002</v>
      </c>
      <c r="BT88">
        <v>0.876</v>
      </c>
      <c r="BU88" t="s">
        <v>18</v>
      </c>
      <c r="BV88">
        <v>6.86</v>
      </c>
      <c r="BW88">
        <v>6.93</v>
      </c>
      <c r="BX88">
        <v>4.968</v>
      </c>
      <c r="BY88">
        <v>38.215000000000003</v>
      </c>
      <c r="BZ88">
        <v>0.92179999999999995</v>
      </c>
      <c r="CA88" t="s">
        <v>18</v>
      </c>
    </row>
    <row r="89" spans="1:79" x14ac:dyDescent="0.25">
      <c r="A89" t="s">
        <v>32</v>
      </c>
      <c r="B89">
        <v>802</v>
      </c>
      <c r="C89">
        <v>815</v>
      </c>
      <c r="D89" t="s">
        <v>119</v>
      </c>
      <c r="E89">
        <v>10.71</v>
      </c>
      <c r="F89">
        <v>4</v>
      </c>
      <c r="G89">
        <v>11</v>
      </c>
      <c r="H89">
        <v>10.74</v>
      </c>
      <c r="I89">
        <v>10.83</v>
      </c>
      <c r="J89">
        <v>1.179</v>
      </c>
      <c r="K89">
        <v>10.721</v>
      </c>
      <c r="L89">
        <v>0.82779999999999998</v>
      </c>
      <c r="M89" t="s">
        <v>18</v>
      </c>
      <c r="N89">
        <v>10.83</v>
      </c>
      <c r="O89">
        <v>10.91</v>
      </c>
      <c r="P89">
        <v>1.0089999999999999</v>
      </c>
      <c r="Q89">
        <v>9.173</v>
      </c>
      <c r="R89">
        <v>0.92159999999999997</v>
      </c>
      <c r="S89" t="s">
        <v>18</v>
      </c>
      <c r="T89">
        <v>10.86</v>
      </c>
      <c r="U89">
        <v>10.94</v>
      </c>
      <c r="V89">
        <v>1.0489999999999999</v>
      </c>
      <c r="W89">
        <v>9.5399999999999991</v>
      </c>
      <c r="X89">
        <v>0.91279999999999994</v>
      </c>
      <c r="Y89" t="s">
        <v>18</v>
      </c>
      <c r="Z89">
        <v>10.88</v>
      </c>
      <c r="AA89">
        <v>10.95</v>
      </c>
      <c r="AB89">
        <v>1.6930000000000001</v>
      </c>
      <c r="AC89">
        <v>15.388</v>
      </c>
      <c r="AD89">
        <v>0.90939999999999999</v>
      </c>
      <c r="AE89" t="s">
        <v>18</v>
      </c>
      <c r="AF89">
        <v>10.92</v>
      </c>
      <c r="AG89">
        <v>11</v>
      </c>
      <c r="AH89">
        <v>1.623</v>
      </c>
      <c r="AI89">
        <v>14.752000000000001</v>
      </c>
      <c r="AJ89">
        <v>0.89759999999999995</v>
      </c>
      <c r="AK89" t="s">
        <v>18</v>
      </c>
      <c r="AL89">
        <v>10.79</v>
      </c>
      <c r="AM89">
        <v>10.85</v>
      </c>
      <c r="AN89">
        <v>1.393</v>
      </c>
      <c r="AO89">
        <v>12.664</v>
      </c>
      <c r="AP89">
        <v>0.84099999999999997</v>
      </c>
      <c r="AQ89" t="s">
        <v>18</v>
      </c>
      <c r="AR89">
        <v>10.86</v>
      </c>
      <c r="AS89">
        <v>10.94</v>
      </c>
      <c r="AT89">
        <v>2.0139999999999998</v>
      </c>
      <c r="AU89">
        <v>18.309000000000001</v>
      </c>
      <c r="AV89">
        <v>0.87150000000000005</v>
      </c>
      <c r="AW89" t="s">
        <v>18</v>
      </c>
      <c r="AX89">
        <v>10.78</v>
      </c>
      <c r="AY89">
        <v>10.84</v>
      </c>
      <c r="AZ89">
        <v>1.944</v>
      </c>
      <c r="BA89">
        <v>17.677</v>
      </c>
      <c r="BB89">
        <v>0.86580000000000001</v>
      </c>
      <c r="BC89" t="s">
        <v>18</v>
      </c>
      <c r="BD89">
        <v>10.74</v>
      </c>
      <c r="BE89">
        <v>11.05</v>
      </c>
      <c r="BF89">
        <v>1.736</v>
      </c>
      <c r="BG89">
        <v>15.781000000000001</v>
      </c>
      <c r="BH89">
        <v>0.89680000000000004</v>
      </c>
      <c r="BI89" t="s">
        <v>18</v>
      </c>
      <c r="BJ89">
        <v>10.86</v>
      </c>
      <c r="BK89">
        <v>10.94</v>
      </c>
      <c r="BL89">
        <v>2.3330000000000002</v>
      </c>
      <c r="BM89">
        <v>21.206</v>
      </c>
      <c r="BN89">
        <v>0.85729999999999995</v>
      </c>
      <c r="BO89" t="s">
        <v>18</v>
      </c>
      <c r="BP89">
        <v>10.86</v>
      </c>
      <c r="BQ89">
        <v>10.94</v>
      </c>
      <c r="BR89">
        <v>2.254</v>
      </c>
      <c r="BS89">
        <v>20.486999999999998</v>
      </c>
      <c r="BT89">
        <v>0.89280000000000004</v>
      </c>
      <c r="BU89" t="s">
        <v>18</v>
      </c>
      <c r="BV89">
        <v>10.73</v>
      </c>
      <c r="BW89">
        <v>10.81</v>
      </c>
      <c r="BX89">
        <v>2.1040000000000001</v>
      </c>
      <c r="BY89">
        <v>19.125</v>
      </c>
      <c r="BZ89">
        <v>0.81850000000000001</v>
      </c>
      <c r="CA89" t="s">
        <v>18</v>
      </c>
    </row>
    <row r="90" spans="1:79" x14ac:dyDescent="0.25">
      <c r="A90" t="s">
        <v>32</v>
      </c>
      <c r="B90">
        <v>816</v>
      </c>
      <c r="C90">
        <v>825</v>
      </c>
      <c r="D90" t="s">
        <v>120</v>
      </c>
      <c r="E90">
        <v>5.74</v>
      </c>
      <c r="F90">
        <v>2</v>
      </c>
      <c r="G90">
        <v>7</v>
      </c>
      <c r="H90">
        <v>5.69</v>
      </c>
      <c r="I90">
        <v>5.78</v>
      </c>
      <c r="J90">
        <v>2.8149999999999999</v>
      </c>
      <c r="K90">
        <v>40.219000000000001</v>
      </c>
      <c r="L90">
        <v>0.9204</v>
      </c>
      <c r="M90" t="s">
        <v>18</v>
      </c>
      <c r="N90">
        <v>5.68</v>
      </c>
      <c r="O90">
        <v>5.78</v>
      </c>
      <c r="P90">
        <v>2.7549999999999999</v>
      </c>
      <c r="Q90">
        <v>39.353000000000002</v>
      </c>
      <c r="R90">
        <v>0.93779999999999997</v>
      </c>
      <c r="S90" t="s">
        <v>18</v>
      </c>
      <c r="T90">
        <v>5.68</v>
      </c>
      <c r="U90">
        <v>5.78</v>
      </c>
      <c r="V90">
        <v>2.8490000000000002</v>
      </c>
      <c r="W90">
        <v>40.697000000000003</v>
      </c>
      <c r="X90">
        <v>0.92290000000000005</v>
      </c>
      <c r="Y90" t="s">
        <v>18</v>
      </c>
      <c r="Z90">
        <v>5.69</v>
      </c>
      <c r="AA90">
        <v>5.78</v>
      </c>
      <c r="AB90">
        <v>4.3419999999999996</v>
      </c>
      <c r="AC90">
        <v>62.026000000000003</v>
      </c>
      <c r="AD90">
        <v>0.93610000000000004</v>
      </c>
      <c r="AE90" t="s">
        <v>18</v>
      </c>
      <c r="AF90">
        <v>5.69</v>
      </c>
      <c r="AG90">
        <v>5.78</v>
      </c>
      <c r="AH90">
        <v>4.3739999999999997</v>
      </c>
      <c r="AI90">
        <v>62.481000000000002</v>
      </c>
      <c r="AJ90">
        <v>0.90949999999999998</v>
      </c>
      <c r="AK90" t="s">
        <v>18</v>
      </c>
      <c r="AL90">
        <v>5.69</v>
      </c>
      <c r="AM90">
        <v>5.78</v>
      </c>
      <c r="AN90">
        <v>4.3819999999999997</v>
      </c>
      <c r="AO90">
        <v>62.601999999999997</v>
      </c>
      <c r="AP90">
        <v>0.92230000000000001</v>
      </c>
      <c r="AQ90" t="s">
        <v>18</v>
      </c>
      <c r="AR90">
        <v>5.69</v>
      </c>
      <c r="AS90">
        <v>5.78</v>
      </c>
      <c r="AT90">
        <v>5.266</v>
      </c>
      <c r="AU90">
        <v>75.231999999999999</v>
      </c>
      <c r="AV90">
        <v>0.92579999999999996</v>
      </c>
      <c r="AW90" t="s">
        <v>18</v>
      </c>
      <c r="AX90">
        <v>5.75</v>
      </c>
      <c r="AY90">
        <v>5.81</v>
      </c>
      <c r="AZ90">
        <v>5.34</v>
      </c>
      <c r="BA90">
        <v>76.286000000000001</v>
      </c>
      <c r="BB90">
        <v>0.91720000000000002</v>
      </c>
      <c r="BC90" t="s">
        <v>18</v>
      </c>
      <c r="BD90">
        <v>5.69</v>
      </c>
      <c r="BE90">
        <v>5.78</v>
      </c>
      <c r="BF90">
        <v>5.3140000000000001</v>
      </c>
      <c r="BG90">
        <v>75.921000000000006</v>
      </c>
      <c r="BH90">
        <v>0.89610000000000001</v>
      </c>
      <c r="BI90" t="s">
        <v>18</v>
      </c>
      <c r="BJ90">
        <v>5.69</v>
      </c>
      <c r="BK90">
        <v>5.78</v>
      </c>
      <c r="BL90">
        <v>5.2830000000000004</v>
      </c>
      <c r="BM90">
        <v>75.474999999999994</v>
      </c>
      <c r="BN90">
        <v>0.9022</v>
      </c>
      <c r="BO90" t="s">
        <v>18</v>
      </c>
      <c r="BP90">
        <v>5.69</v>
      </c>
      <c r="BQ90">
        <v>5.78</v>
      </c>
      <c r="BR90">
        <v>5.3140000000000001</v>
      </c>
      <c r="BS90">
        <v>75.917000000000002</v>
      </c>
      <c r="BT90">
        <v>0.90559999999999996</v>
      </c>
      <c r="BU90" t="s">
        <v>18</v>
      </c>
      <c r="BV90">
        <v>5.69</v>
      </c>
      <c r="BW90">
        <v>5.78</v>
      </c>
      <c r="BX90">
        <v>5.3170000000000002</v>
      </c>
      <c r="BY90">
        <v>75.959999999999994</v>
      </c>
      <c r="BZ90">
        <v>0.88660000000000005</v>
      </c>
      <c r="CA90" t="s">
        <v>18</v>
      </c>
    </row>
    <row r="91" spans="1:79" x14ac:dyDescent="0.25">
      <c r="A91" t="s">
        <v>32</v>
      </c>
      <c r="B91">
        <v>816</v>
      </c>
      <c r="C91">
        <v>842</v>
      </c>
      <c r="D91" t="s">
        <v>121</v>
      </c>
      <c r="E91">
        <v>11.89</v>
      </c>
      <c r="F91">
        <v>5</v>
      </c>
      <c r="G91">
        <v>24</v>
      </c>
      <c r="H91">
        <v>12.01</v>
      </c>
      <c r="I91">
        <v>12.08</v>
      </c>
      <c r="J91">
        <v>4.0999999999999996</v>
      </c>
      <c r="K91">
        <v>17.085000000000001</v>
      </c>
      <c r="L91">
        <v>0.91269999999999996</v>
      </c>
      <c r="M91" t="s">
        <v>17</v>
      </c>
      <c r="N91">
        <v>12.01</v>
      </c>
      <c r="O91">
        <v>12.07</v>
      </c>
      <c r="P91">
        <v>4.0819999999999999</v>
      </c>
      <c r="Q91">
        <v>17.007999999999999</v>
      </c>
      <c r="R91">
        <v>0.90900000000000003</v>
      </c>
      <c r="S91" t="s">
        <v>17</v>
      </c>
      <c r="T91">
        <v>12.01</v>
      </c>
      <c r="U91">
        <v>12.08</v>
      </c>
      <c r="V91">
        <v>4.2080000000000002</v>
      </c>
      <c r="W91">
        <v>17.533000000000001</v>
      </c>
      <c r="X91">
        <v>0.91739999999999999</v>
      </c>
      <c r="Y91" t="s">
        <v>17</v>
      </c>
      <c r="Z91">
        <v>12.01</v>
      </c>
      <c r="AA91">
        <v>12.08</v>
      </c>
      <c r="AB91">
        <v>6.6239999999999997</v>
      </c>
      <c r="AC91">
        <v>27.599</v>
      </c>
      <c r="AD91">
        <v>0.8871</v>
      </c>
      <c r="AE91" t="s">
        <v>17</v>
      </c>
      <c r="AF91">
        <v>12.01</v>
      </c>
      <c r="AG91">
        <v>12.08</v>
      </c>
      <c r="AH91">
        <v>6.6139999999999999</v>
      </c>
      <c r="AI91">
        <v>27.56</v>
      </c>
      <c r="AJ91">
        <v>0.89880000000000004</v>
      </c>
      <c r="AK91" t="s">
        <v>17</v>
      </c>
      <c r="AL91">
        <v>12.01</v>
      </c>
      <c r="AM91">
        <v>12.08</v>
      </c>
      <c r="AN91">
        <v>6.7320000000000002</v>
      </c>
      <c r="AO91">
        <v>28.05</v>
      </c>
      <c r="AP91">
        <v>0.88419999999999999</v>
      </c>
      <c r="AQ91" t="s">
        <v>17</v>
      </c>
      <c r="AR91">
        <v>12.01</v>
      </c>
      <c r="AS91">
        <v>12.08</v>
      </c>
      <c r="AT91">
        <v>8.7330000000000005</v>
      </c>
      <c r="AU91">
        <v>36.387</v>
      </c>
      <c r="AV91">
        <v>0.88239999999999996</v>
      </c>
      <c r="AW91" t="s">
        <v>17</v>
      </c>
      <c r="AX91">
        <v>12.01</v>
      </c>
      <c r="AY91">
        <v>12.08</v>
      </c>
      <c r="AZ91">
        <v>8.8740000000000006</v>
      </c>
      <c r="BA91">
        <v>36.975999999999999</v>
      </c>
      <c r="BB91">
        <v>0.88919999999999999</v>
      </c>
      <c r="BC91" t="s">
        <v>17</v>
      </c>
      <c r="BD91">
        <v>12.01</v>
      </c>
      <c r="BE91">
        <v>12.08</v>
      </c>
      <c r="BF91">
        <v>8.9309999999999992</v>
      </c>
      <c r="BG91">
        <v>37.213000000000001</v>
      </c>
      <c r="BH91">
        <v>0.87670000000000003</v>
      </c>
      <c r="BI91" t="s">
        <v>17</v>
      </c>
      <c r="BJ91">
        <v>12.01</v>
      </c>
      <c r="BK91">
        <v>12.07</v>
      </c>
      <c r="BL91">
        <v>9.7200000000000006</v>
      </c>
      <c r="BM91">
        <v>40.500999999999998</v>
      </c>
      <c r="BN91">
        <v>0.84150000000000003</v>
      </c>
      <c r="BO91" t="s">
        <v>18</v>
      </c>
      <c r="BP91">
        <v>12.01</v>
      </c>
      <c r="BQ91">
        <v>12.08</v>
      </c>
      <c r="BR91">
        <v>9.4580000000000002</v>
      </c>
      <c r="BS91">
        <v>39.408000000000001</v>
      </c>
      <c r="BT91">
        <v>0.84519999999999995</v>
      </c>
      <c r="BU91" t="s">
        <v>18</v>
      </c>
      <c r="BV91">
        <v>12.01</v>
      </c>
      <c r="BW91">
        <v>12.08</v>
      </c>
      <c r="BX91">
        <v>9.8810000000000002</v>
      </c>
      <c r="BY91">
        <v>41.17</v>
      </c>
      <c r="BZ91">
        <v>0.81010000000000004</v>
      </c>
      <c r="CA91" t="s">
        <v>18</v>
      </c>
    </row>
    <row r="92" spans="1:79" x14ac:dyDescent="0.25">
      <c r="A92" t="s">
        <v>32</v>
      </c>
      <c r="B92">
        <v>824</v>
      </c>
      <c r="C92">
        <v>829</v>
      </c>
      <c r="D92" t="s">
        <v>122</v>
      </c>
      <c r="E92">
        <v>5.53</v>
      </c>
      <c r="F92">
        <v>1</v>
      </c>
      <c r="G92">
        <v>4</v>
      </c>
      <c r="H92">
        <v>5.54</v>
      </c>
      <c r="I92">
        <v>5.62</v>
      </c>
      <c r="J92">
        <v>1.528</v>
      </c>
      <c r="K92">
        <v>38.207999999999998</v>
      </c>
      <c r="L92">
        <v>0.7681</v>
      </c>
      <c r="M92" t="s">
        <v>18</v>
      </c>
      <c r="N92">
        <v>5.53</v>
      </c>
      <c r="O92">
        <v>5.62</v>
      </c>
      <c r="P92">
        <v>1.54</v>
      </c>
      <c r="Q92">
        <v>38.511000000000003</v>
      </c>
      <c r="R92">
        <v>0.80569999999999997</v>
      </c>
      <c r="S92" t="s">
        <v>18</v>
      </c>
      <c r="T92">
        <v>5.53</v>
      </c>
      <c r="U92">
        <v>5.62</v>
      </c>
      <c r="V92">
        <v>1.5580000000000001</v>
      </c>
      <c r="W92">
        <v>38.948</v>
      </c>
      <c r="X92">
        <v>0.8206</v>
      </c>
      <c r="Y92" t="s">
        <v>18</v>
      </c>
      <c r="Z92">
        <v>5.54</v>
      </c>
      <c r="AA92">
        <v>5.62</v>
      </c>
      <c r="AB92">
        <v>2.109</v>
      </c>
      <c r="AC92">
        <v>52.732999999999997</v>
      </c>
      <c r="AD92">
        <v>0.83830000000000005</v>
      </c>
      <c r="AE92" t="s">
        <v>18</v>
      </c>
      <c r="AF92">
        <v>5.61</v>
      </c>
      <c r="AG92">
        <v>5.67</v>
      </c>
      <c r="AH92">
        <v>2.0550000000000002</v>
      </c>
      <c r="AI92">
        <v>51.384999999999998</v>
      </c>
      <c r="AJ92">
        <v>0.7792</v>
      </c>
      <c r="AK92" t="s">
        <v>18</v>
      </c>
      <c r="AL92">
        <v>5.54</v>
      </c>
      <c r="AM92">
        <v>5.61</v>
      </c>
      <c r="AN92">
        <v>2.056</v>
      </c>
      <c r="AO92">
        <v>51.39</v>
      </c>
      <c r="AP92">
        <v>0.77590000000000003</v>
      </c>
      <c r="AQ92" t="s">
        <v>18</v>
      </c>
      <c r="AR92">
        <v>5.54</v>
      </c>
      <c r="AS92">
        <v>5.62</v>
      </c>
      <c r="AT92">
        <v>2.2959999999999998</v>
      </c>
      <c r="AU92">
        <v>57.4</v>
      </c>
      <c r="AV92">
        <v>0.86250000000000004</v>
      </c>
      <c r="AW92" t="s">
        <v>18</v>
      </c>
      <c r="AX92">
        <v>5.54</v>
      </c>
      <c r="AY92">
        <v>5.62</v>
      </c>
      <c r="AZ92">
        <v>2.3460000000000001</v>
      </c>
      <c r="BA92">
        <v>58.646000000000001</v>
      </c>
      <c r="BB92">
        <v>0.82979999999999998</v>
      </c>
      <c r="BC92" t="s">
        <v>18</v>
      </c>
      <c r="BD92">
        <v>5.54</v>
      </c>
      <c r="BE92">
        <v>5.62</v>
      </c>
      <c r="BF92">
        <v>2.3450000000000002</v>
      </c>
      <c r="BG92">
        <v>58.621000000000002</v>
      </c>
      <c r="BH92">
        <v>0.751</v>
      </c>
      <c r="BI92" t="s">
        <v>18</v>
      </c>
      <c r="BJ92">
        <v>5.53</v>
      </c>
      <c r="BK92">
        <v>5.62</v>
      </c>
      <c r="BL92">
        <v>2.581</v>
      </c>
      <c r="BM92">
        <v>64.527000000000001</v>
      </c>
      <c r="BN92">
        <v>0.78739999999999999</v>
      </c>
      <c r="BO92" t="s">
        <v>18</v>
      </c>
      <c r="BP92">
        <v>5.58</v>
      </c>
      <c r="BQ92">
        <v>5.65</v>
      </c>
      <c r="BR92">
        <v>2.6080000000000001</v>
      </c>
      <c r="BS92">
        <v>65.197999999999993</v>
      </c>
      <c r="BT92">
        <v>0.83879999999999999</v>
      </c>
      <c r="BU92" t="s">
        <v>18</v>
      </c>
      <c r="BV92">
        <v>5.54</v>
      </c>
      <c r="BW92">
        <v>5.62</v>
      </c>
      <c r="BX92">
        <v>2.6440000000000001</v>
      </c>
      <c r="BY92">
        <v>66.090999999999994</v>
      </c>
      <c r="BZ92">
        <v>0.78239999999999998</v>
      </c>
      <c r="CA92" t="s">
        <v>18</v>
      </c>
    </row>
    <row r="93" spans="1:79" x14ac:dyDescent="0.25">
      <c r="A93" t="s">
        <v>32</v>
      </c>
      <c r="B93">
        <v>824</v>
      </c>
      <c r="C93">
        <v>842</v>
      </c>
      <c r="D93" t="s">
        <v>123</v>
      </c>
      <c r="E93">
        <v>10.75</v>
      </c>
      <c r="F93">
        <v>4</v>
      </c>
      <c r="G93">
        <v>17</v>
      </c>
      <c r="H93">
        <v>10.86</v>
      </c>
      <c r="I93">
        <v>10.95</v>
      </c>
      <c r="J93">
        <v>1.149</v>
      </c>
      <c r="K93">
        <v>6.7560000000000002</v>
      </c>
      <c r="L93">
        <v>0.86319999999999997</v>
      </c>
      <c r="M93" t="s">
        <v>18</v>
      </c>
      <c r="N93">
        <v>10.86</v>
      </c>
      <c r="O93">
        <v>10.94</v>
      </c>
      <c r="P93">
        <v>0.85</v>
      </c>
      <c r="Q93">
        <v>5.0019999999999998</v>
      </c>
      <c r="R93">
        <v>0.89019999999999999</v>
      </c>
      <c r="S93" t="s">
        <v>18</v>
      </c>
      <c r="T93">
        <v>10.86</v>
      </c>
      <c r="U93">
        <v>10.94</v>
      </c>
      <c r="V93">
        <v>0.94599999999999995</v>
      </c>
      <c r="W93">
        <v>5.5629999999999997</v>
      </c>
      <c r="X93">
        <v>0.9</v>
      </c>
      <c r="Y93" t="s">
        <v>18</v>
      </c>
      <c r="Z93">
        <v>10.86</v>
      </c>
      <c r="AA93">
        <v>10.94</v>
      </c>
      <c r="AB93">
        <v>2.6440000000000001</v>
      </c>
      <c r="AC93">
        <v>15.555</v>
      </c>
      <c r="AD93">
        <v>0.85799999999999998</v>
      </c>
      <c r="AE93" t="s">
        <v>18</v>
      </c>
      <c r="AF93">
        <v>10.86</v>
      </c>
      <c r="AG93">
        <v>10.95</v>
      </c>
      <c r="AH93">
        <v>2.5019999999999998</v>
      </c>
      <c r="AI93">
        <v>14.717000000000001</v>
      </c>
      <c r="AJ93">
        <v>0.8881</v>
      </c>
      <c r="AK93" t="s">
        <v>18</v>
      </c>
      <c r="AL93">
        <v>10.86</v>
      </c>
      <c r="AM93">
        <v>10.95</v>
      </c>
      <c r="AN93">
        <v>2.3029999999999999</v>
      </c>
      <c r="AO93">
        <v>13.548999999999999</v>
      </c>
      <c r="AP93">
        <v>0.91710000000000003</v>
      </c>
      <c r="AQ93" t="s">
        <v>18</v>
      </c>
      <c r="AR93">
        <v>10.86</v>
      </c>
      <c r="AS93">
        <v>10.94</v>
      </c>
      <c r="AT93">
        <v>3.84</v>
      </c>
      <c r="AU93">
        <v>22.59</v>
      </c>
      <c r="AV93">
        <v>0.83320000000000005</v>
      </c>
      <c r="AW93" t="s">
        <v>18</v>
      </c>
      <c r="AX93">
        <v>10.86</v>
      </c>
      <c r="AY93">
        <v>10.94</v>
      </c>
      <c r="AZ93">
        <v>3.8479999999999999</v>
      </c>
      <c r="BA93">
        <v>22.637</v>
      </c>
      <c r="BB93">
        <v>0.85750000000000004</v>
      </c>
      <c r="BC93" t="s">
        <v>18</v>
      </c>
      <c r="BD93">
        <v>10.86</v>
      </c>
      <c r="BE93">
        <v>10.95</v>
      </c>
      <c r="BF93">
        <v>3.6309999999999998</v>
      </c>
      <c r="BG93">
        <v>21.356999999999999</v>
      </c>
      <c r="BH93">
        <v>0.88839999999999997</v>
      </c>
      <c r="BI93" t="s">
        <v>18</v>
      </c>
      <c r="BJ93">
        <v>10.86</v>
      </c>
      <c r="BK93">
        <v>10.94</v>
      </c>
      <c r="BL93">
        <v>4.7629999999999999</v>
      </c>
      <c r="BM93">
        <v>28.015000000000001</v>
      </c>
      <c r="BN93">
        <v>0.73980000000000001</v>
      </c>
      <c r="BO93" t="s">
        <v>18</v>
      </c>
      <c r="BP93">
        <v>10.77</v>
      </c>
      <c r="BQ93">
        <v>10.85</v>
      </c>
      <c r="BR93">
        <v>4.7389999999999999</v>
      </c>
      <c r="BS93">
        <v>27.873999999999999</v>
      </c>
      <c r="BT93">
        <v>0.8548</v>
      </c>
      <c r="BU93" t="s">
        <v>18</v>
      </c>
      <c r="BV93">
        <v>10.79</v>
      </c>
      <c r="BW93">
        <v>10.86</v>
      </c>
      <c r="BX93">
        <v>4.7619999999999996</v>
      </c>
      <c r="BY93">
        <v>28.013000000000002</v>
      </c>
      <c r="BZ93">
        <v>0.87439999999999996</v>
      </c>
      <c r="CA93" t="s">
        <v>18</v>
      </c>
    </row>
    <row r="94" spans="1:79" x14ac:dyDescent="0.25">
      <c r="A94" t="s">
        <v>32</v>
      </c>
      <c r="B94">
        <v>844</v>
      </c>
      <c r="C94">
        <v>848</v>
      </c>
      <c r="D94" t="s">
        <v>124</v>
      </c>
      <c r="E94">
        <v>12.17</v>
      </c>
      <c r="F94">
        <v>1</v>
      </c>
      <c r="G94">
        <v>3</v>
      </c>
      <c r="H94">
        <v>12.2</v>
      </c>
      <c r="I94">
        <v>12.29</v>
      </c>
      <c r="J94">
        <v>0.01</v>
      </c>
      <c r="K94">
        <v>0.34200000000000003</v>
      </c>
      <c r="L94">
        <v>0.89429999999999998</v>
      </c>
      <c r="M94" t="s">
        <v>18</v>
      </c>
      <c r="N94">
        <v>12.2</v>
      </c>
      <c r="O94">
        <v>12.28</v>
      </c>
      <c r="P94">
        <v>1E-3</v>
      </c>
      <c r="Q94">
        <v>4.8000000000000001E-2</v>
      </c>
      <c r="R94">
        <v>0.9133</v>
      </c>
      <c r="S94" t="s">
        <v>18</v>
      </c>
      <c r="T94">
        <v>12.2</v>
      </c>
      <c r="U94">
        <v>12.29</v>
      </c>
      <c r="V94">
        <v>1.7999999999999999E-2</v>
      </c>
      <c r="W94">
        <v>0.59799999999999998</v>
      </c>
      <c r="X94">
        <v>0.90580000000000005</v>
      </c>
      <c r="Y94" t="s">
        <v>18</v>
      </c>
      <c r="Z94">
        <v>12.2</v>
      </c>
      <c r="AA94">
        <v>12.29</v>
      </c>
      <c r="AB94">
        <v>4.0000000000000001E-3</v>
      </c>
      <c r="AC94">
        <v>0.14299999999999999</v>
      </c>
      <c r="AD94">
        <v>0.94620000000000004</v>
      </c>
      <c r="AE94" t="s">
        <v>18</v>
      </c>
      <c r="AF94">
        <v>12.2</v>
      </c>
      <c r="AG94">
        <v>12.29</v>
      </c>
      <c r="AH94">
        <v>7.0000000000000001E-3</v>
      </c>
      <c r="AI94">
        <v>0.22</v>
      </c>
      <c r="AJ94">
        <v>0.89980000000000004</v>
      </c>
      <c r="AK94" t="s">
        <v>18</v>
      </c>
      <c r="AL94">
        <v>12.2</v>
      </c>
      <c r="AM94">
        <v>12.29</v>
      </c>
      <c r="AN94">
        <v>1.7000000000000001E-2</v>
      </c>
      <c r="AO94">
        <v>0.55400000000000005</v>
      </c>
      <c r="AP94">
        <v>0.8982</v>
      </c>
      <c r="AQ94" t="s">
        <v>18</v>
      </c>
      <c r="AR94">
        <v>12.2</v>
      </c>
      <c r="AS94">
        <v>12.29</v>
      </c>
      <c r="AT94">
        <v>1.2E-2</v>
      </c>
      <c r="AU94">
        <v>0.39</v>
      </c>
      <c r="AV94">
        <v>0.93720000000000003</v>
      </c>
      <c r="AW94" t="s">
        <v>18</v>
      </c>
      <c r="AX94">
        <v>12.2</v>
      </c>
      <c r="AY94">
        <v>12.29</v>
      </c>
      <c r="AZ94">
        <v>0.02</v>
      </c>
      <c r="BA94">
        <v>0.66900000000000004</v>
      </c>
      <c r="BB94">
        <v>0.91039999999999999</v>
      </c>
      <c r="BC94" t="s">
        <v>18</v>
      </c>
      <c r="BD94">
        <v>12.2</v>
      </c>
      <c r="BE94">
        <v>12.29</v>
      </c>
      <c r="BF94">
        <v>-1.2E-2</v>
      </c>
      <c r="BG94">
        <v>-0.40699999999999997</v>
      </c>
      <c r="BH94">
        <v>0.85809999999999997</v>
      </c>
      <c r="BI94" t="s">
        <v>18</v>
      </c>
      <c r="BJ94">
        <v>12.2</v>
      </c>
      <c r="BK94">
        <v>12.28</v>
      </c>
      <c r="BL94">
        <v>3.3000000000000002E-2</v>
      </c>
      <c r="BM94">
        <v>1.0900000000000001</v>
      </c>
      <c r="BN94">
        <v>0.93669999999999998</v>
      </c>
      <c r="BO94" t="s">
        <v>18</v>
      </c>
      <c r="BP94">
        <v>12.2</v>
      </c>
      <c r="BQ94">
        <v>12.29</v>
      </c>
      <c r="BR94">
        <v>-2E-3</v>
      </c>
      <c r="BS94">
        <v>-6.6000000000000003E-2</v>
      </c>
      <c r="BT94">
        <v>0.91169999999999995</v>
      </c>
      <c r="BU94" t="s">
        <v>18</v>
      </c>
      <c r="BV94">
        <v>12.2</v>
      </c>
      <c r="BW94">
        <v>12.29</v>
      </c>
      <c r="BX94">
        <v>-1.0999999999999999E-2</v>
      </c>
      <c r="BY94">
        <v>-0.371</v>
      </c>
      <c r="BZ94">
        <v>0.90429999999999999</v>
      </c>
      <c r="CA94" t="s">
        <v>18</v>
      </c>
    </row>
    <row r="95" spans="1:79" x14ac:dyDescent="0.25">
      <c r="A95" t="s">
        <v>32</v>
      </c>
      <c r="B95">
        <v>849</v>
      </c>
      <c r="C95">
        <v>855</v>
      </c>
      <c r="D95" t="s">
        <v>125</v>
      </c>
      <c r="E95">
        <v>11.65</v>
      </c>
      <c r="F95">
        <v>2</v>
      </c>
      <c r="G95">
        <v>5</v>
      </c>
      <c r="H95">
        <v>11.6</v>
      </c>
      <c r="I95">
        <v>11.68</v>
      </c>
      <c r="J95">
        <v>4.3999999999999997E-2</v>
      </c>
      <c r="K95">
        <v>0.875</v>
      </c>
      <c r="L95">
        <v>0.80759999999999998</v>
      </c>
      <c r="M95" t="s">
        <v>18</v>
      </c>
      <c r="N95">
        <v>11.6</v>
      </c>
      <c r="O95">
        <v>11.68</v>
      </c>
      <c r="P95">
        <v>0.10199999999999999</v>
      </c>
      <c r="Q95">
        <v>2.0499999999999998</v>
      </c>
      <c r="R95">
        <v>0.77370000000000005</v>
      </c>
      <c r="S95" t="s">
        <v>18</v>
      </c>
      <c r="T95">
        <v>11.6</v>
      </c>
      <c r="U95">
        <v>11.68</v>
      </c>
      <c r="V95">
        <v>3.4000000000000002E-2</v>
      </c>
      <c r="W95">
        <v>0.68300000000000005</v>
      </c>
      <c r="X95">
        <v>0.82130000000000003</v>
      </c>
      <c r="Y95" t="s">
        <v>18</v>
      </c>
      <c r="Z95">
        <v>11.6</v>
      </c>
      <c r="AA95">
        <v>11.68</v>
      </c>
      <c r="AB95">
        <v>4.7E-2</v>
      </c>
      <c r="AC95">
        <v>0.94599999999999995</v>
      </c>
      <c r="AD95">
        <v>0.86119999999999997</v>
      </c>
      <c r="AE95" t="s">
        <v>18</v>
      </c>
      <c r="AF95">
        <v>11.6</v>
      </c>
      <c r="AG95">
        <v>11.68</v>
      </c>
      <c r="AH95">
        <v>0.155</v>
      </c>
      <c r="AI95">
        <v>3.0960000000000001</v>
      </c>
      <c r="AJ95">
        <v>0.69440000000000002</v>
      </c>
      <c r="AK95" t="s">
        <v>18</v>
      </c>
      <c r="AL95">
        <v>11.6</v>
      </c>
      <c r="AM95">
        <v>11.68</v>
      </c>
      <c r="AN95">
        <v>0.159</v>
      </c>
      <c r="AO95">
        <v>3.1869999999999998</v>
      </c>
      <c r="AP95">
        <v>0.72540000000000004</v>
      </c>
      <c r="AQ95" t="s">
        <v>18</v>
      </c>
      <c r="AR95">
        <v>11.6</v>
      </c>
      <c r="AS95">
        <v>11.68</v>
      </c>
      <c r="AT95">
        <v>0.128</v>
      </c>
      <c r="AU95">
        <v>2.5529999999999999</v>
      </c>
      <c r="AV95">
        <v>0.83409999999999995</v>
      </c>
      <c r="AW95" t="s">
        <v>18</v>
      </c>
      <c r="AX95">
        <v>11.6</v>
      </c>
      <c r="AY95">
        <v>11.68</v>
      </c>
      <c r="AZ95">
        <v>0.112</v>
      </c>
      <c r="BA95">
        <v>2.2320000000000002</v>
      </c>
      <c r="BB95">
        <v>0.82120000000000004</v>
      </c>
      <c r="BC95" t="s">
        <v>18</v>
      </c>
      <c r="BD95">
        <v>11.6</v>
      </c>
      <c r="BE95">
        <v>11.68</v>
      </c>
      <c r="BF95">
        <v>0.215</v>
      </c>
      <c r="BG95">
        <v>4.2969999999999997</v>
      </c>
      <c r="BH95">
        <v>0.65080000000000005</v>
      </c>
      <c r="BI95" t="s">
        <v>18</v>
      </c>
      <c r="BJ95">
        <v>11.59</v>
      </c>
      <c r="BK95">
        <v>11.68</v>
      </c>
      <c r="BL95">
        <v>0.31</v>
      </c>
      <c r="BM95">
        <v>6.2089999999999996</v>
      </c>
      <c r="BN95">
        <v>0.80320000000000003</v>
      </c>
      <c r="BO95" t="s">
        <v>18</v>
      </c>
      <c r="BP95">
        <v>11.6</v>
      </c>
      <c r="BQ95">
        <v>11.68</v>
      </c>
      <c r="BR95">
        <v>0.219</v>
      </c>
      <c r="BS95">
        <v>4.375</v>
      </c>
      <c r="BT95">
        <v>0.81089999999999995</v>
      </c>
      <c r="BU95" t="s">
        <v>18</v>
      </c>
      <c r="BV95">
        <v>11.6</v>
      </c>
      <c r="BW95">
        <v>11.68</v>
      </c>
      <c r="BX95">
        <v>0.24099999999999999</v>
      </c>
      <c r="BY95">
        <v>4.819</v>
      </c>
      <c r="BZ95">
        <v>0.76359999999999995</v>
      </c>
      <c r="CA95" t="s">
        <v>18</v>
      </c>
    </row>
    <row r="96" spans="1:79" x14ac:dyDescent="0.25">
      <c r="A96" t="s">
        <v>32</v>
      </c>
      <c r="B96">
        <v>853</v>
      </c>
      <c r="C96">
        <v>862</v>
      </c>
      <c r="D96" t="s">
        <v>126</v>
      </c>
      <c r="E96">
        <v>13.27</v>
      </c>
      <c r="F96">
        <v>2</v>
      </c>
      <c r="G96">
        <v>8</v>
      </c>
      <c r="H96">
        <v>13.36</v>
      </c>
      <c r="I96">
        <v>13.42</v>
      </c>
      <c r="J96">
        <v>0.54400000000000004</v>
      </c>
      <c r="K96">
        <v>6.7990000000000004</v>
      </c>
      <c r="L96">
        <v>0.84460000000000002</v>
      </c>
      <c r="M96" t="s">
        <v>18</v>
      </c>
      <c r="N96">
        <v>13.36</v>
      </c>
      <c r="O96">
        <v>13.42</v>
      </c>
      <c r="P96">
        <v>0.46899999999999997</v>
      </c>
      <c r="Q96">
        <v>5.8650000000000002</v>
      </c>
      <c r="R96">
        <v>0.85070000000000001</v>
      </c>
      <c r="S96" t="s">
        <v>18</v>
      </c>
      <c r="T96">
        <v>13.36</v>
      </c>
      <c r="U96">
        <v>13.42</v>
      </c>
      <c r="V96">
        <v>0.46200000000000002</v>
      </c>
      <c r="W96">
        <v>5.7729999999999997</v>
      </c>
      <c r="X96">
        <v>0.90300000000000002</v>
      </c>
      <c r="Y96" t="s">
        <v>18</v>
      </c>
      <c r="Z96">
        <v>13.36</v>
      </c>
      <c r="AA96">
        <v>13.42</v>
      </c>
      <c r="AB96">
        <v>0.872</v>
      </c>
      <c r="AC96">
        <v>10.898999999999999</v>
      </c>
      <c r="AD96">
        <v>0.87629999999999997</v>
      </c>
      <c r="AE96" t="s">
        <v>18</v>
      </c>
      <c r="AF96">
        <v>13.36</v>
      </c>
      <c r="AG96">
        <v>13.42</v>
      </c>
      <c r="AH96">
        <v>0.88900000000000001</v>
      </c>
      <c r="AI96">
        <v>11.113</v>
      </c>
      <c r="AJ96">
        <v>0.82550000000000001</v>
      </c>
      <c r="AK96" t="s">
        <v>18</v>
      </c>
      <c r="AL96">
        <v>13.36</v>
      </c>
      <c r="AM96">
        <v>13.42</v>
      </c>
      <c r="AN96">
        <v>0.75700000000000001</v>
      </c>
      <c r="AO96">
        <v>9.4570000000000007</v>
      </c>
      <c r="AP96">
        <v>0.88890000000000002</v>
      </c>
      <c r="AQ96" t="s">
        <v>18</v>
      </c>
      <c r="AR96">
        <v>13.36</v>
      </c>
      <c r="AS96">
        <v>13.42</v>
      </c>
      <c r="AT96">
        <v>1.9450000000000001</v>
      </c>
      <c r="AU96">
        <v>24.306999999999999</v>
      </c>
      <c r="AV96">
        <v>0.83520000000000005</v>
      </c>
      <c r="AW96" t="s">
        <v>18</v>
      </c>
      <c r="AX96">
        <v>13.36</v>
      </c>
      <c r="AY96">
        <v>13.42</v>
      </c>
      <c r="AZ96">
        <v>1.976</v>
      </c>
      <c r="BA96">
        <v>24.702999999999999</v>
      </c>
      <c r="BB96">
        <v>0.83250000000000002</v>
      </c>
      <c r="BC96" t="s">
        <v>18</v>
      </c>
      <c r="BD96">
        <v>13.3</v>
      </c>
      <c r="BE96">
        <v>13.36</v>
      </c>
      <c r="BF96">
        <v>2.04</v>
      </c>
      <c r="BG96">
        <v>25.495999999999999</v>
      </c>
      <c r="BH96">
        <v>0.77059999999999995</v>
      </c>
      <c r="BI96" t="s">
        <v>18</v>
      </c>
      <c r="BJ96">
        <v>13.3</v>
      </c>
      <c r="BK96">
        <v>13.36</v>
      </c>
      <c r="BL96">
        <v>3.508</v>
      </c>
      <c r="BM96">
        <v>43.851999999999997</v>
      </c>
      <c r="BN96">
        <v>0.78439999999999999</v>
      </c>
      <c r="BO96" t="s">
        <v>18</v>
      </c>
      <c r="BP96">
        <v>13.36</v>
      </c>
      <c r="BQ96">
        <v>13.42</v>
      </c>
      <c r="BR96">
        <v>3.43</v>
      </c>
      <c r="BS96">
        <v>42.871000000000002</v>
      </c>
      <c r="BT96">
        <v>0.79669999999999996</v>
      </c>
      <c r="BU96" t="s">
        <v>18</v>
      </c>
      <c r="BV96">
        <v>13.42</v>
      </c>
      <c r="BW96">
        <v>13.49</v>
      </c>
      <c r="BX96">
        <v>3.3490000000000002</v>
      </c>
      <c r="BY96">
        <v>41.856999999999999</v>
      </c>
      <c r="BZ96">
        <v>0.7056</v>
      </c>
      <c r="CA96" t="s">
        <v>18</v>
      </c>
    </row>
    <row r="97" spans="1:79" x14ac:dyDescent="0.25">
      <c r="A97" t="s">
        <v>32</v>
      </c>
      <c r="B97">
        <v>862</v>
      </c>
      <c r="C97">
        <v>878</v>
      </c>
      <c r="D97" t="s">
        <v>127</v>
      </c>
      <c r="E97">
        <v>13.06</v>
      </c>
      <c r="F97">
        <v>3</v>
      </c>
      <c r="G97">
        <v>14</v>
      </c>
      <c r="H97">
        <v>12.97</v>
      </c>
      <c r="I97">
        <v>13.06</v>
      </c>
      <c r="J97">
        <v>0.1</v>
      </c>
      <c r="K97">
        <v>0.71299999999999997</v>
      </c>
      <c r="L97">
        <v>0.75729999999999997</v>
      </c>
      <c r="M97" t="s">
        <v>18</v>
      </c>
      <c r="N97">
        <v>12.96</v>
      </c>
      <c r="O97">
        <v>13.06</v>
      </c>
      <c r="P97">
        <v>0.26</v>
      </c>
      <c r="Q97">
        <v>1.859</v>
      </c>
      <c r="R97">
        <v>0.83760000000000001</v>
      </c>
      <c r="S97" t="s">
        <v>18</v>
      </c>
      <c r="T97">
        <v>12.97</v>
      </c>
      <c r="U97">
        <v>13.06</v>
      </c>
      <c r="V97">
        <v>0.29399999999999998</v>
      </c>
      <c r="W97">
        <v>2.0990000000000002</v>
      </c>
      <c r="X97">
        <v>0.83030000000000004</v>
      </c>
      <c r="Y97" t="s">
        <v>18</v>
      </c>
      <c r="Z97">
        <v>12.97</v>
      </c>
      <c r="AA97">
        <v>13.06</v>
      </c>
      <c r="AB97">
        <v>0.59</v>
      </c>
      <c r="AC97">
        <v>4.2130000000000001</v>
      </c>
      <c r="AD97">
        <v>0.79379999999999995</v>
      </c>
      <c r="AE97" t="s">
        <v>18</v>
      </c>
      <c r="AF97">
        <v>13.05</v>
      </c>
      <c r="AG97">
        <v>13.14</v>
      </c>
      <c r="AH97">
        <v>0.60799999999999998</v>
      </c>
      <c r="AI97">
        <v>4.34</v>
      </c>
      <c r="AJ97">
        <v>0.74170000000000003</v>
      </c>
      <c r="AK97" t="s">
        <v>18</v>
      </c>
      <c r="AL97">
        <v>12.97</v>
      </c>
      <c r="AM97">
        <v>13.06</v>
      </c>
      <c r="AN97">
        <v>0.53200000000000003</v>
      </c>
      <c r="AO97">
        <v>3.8</v>
      </c>
      <c r="AP97">
        <v>0.74080000000000001</v>
      </c>
      <c r="AQ97" t="s">
        <v>18</v>
      </c>
      <c r="AR97">
        <v>12.97</v>
      </c>
      <c r="AS97">
        <v>13.06</v>
      </c>
      <c r="AT97">
        <v>1.69</v>
      </c>
      <c r="AU97">
        <v>12.071</v>
      </c>
      <c r="AV97">
        <v>0.77439999999999998</v>
      </c>
      <c r="AW97" t="s">
        <v>18</v>
      </c>
      <c r="AX97">
        <v>13.05</v>
      </c>
      <c r="AY97">
        <v>13.11</v>
      </c>
      <c r="AZ97">
        <v>1.665</v>
      </c>
      <c r="BA97">
        <v>11.891</v>
      </c>
      <c r="BB97">
        <v>0.78580000000000005</v>
      </c>
      <c r="BC97" t="s">
        <v>18</v>
      </c>
      <c r="BD97">
        <v>13.07</v>
      </c>
      <c r="BE97">
        <v>13.15</v>
      </c>
      <c r="BF97">
        <v>1.617</v>
      </c>
      <c r="BG97">
        <v>11.548</v>
      </c>
      <c r="BH97">
        <v>0.84730000000000005</v>
      </c>
      <c r="BI97" t="s">
        <v>18</v>
      </c>
      <c r="BJ97">
        <v>12.99</v>
      </c>
      <c r="BK97">
        <v>13.06</v>
      </c>
      <c r="BL97">
        <v>3.3290000000000002</v>
      </c>
      <c r="BM97">
        <v>23.776</v>
      </c>
      <c r="BN97">
        <v>0.73099999999999998</v>
      </c>
      <c r="BO97" t="s">
        <v>18</v>
      </c>
      <c r="BP97">
        <v>12.96</v>
      </c>
      <c r="BQ97">
        <v>13.06</v>
      </c>
      <c r="BR97">
        <v>3.1579999999999999</v>
      </c>
      <c r="BS97">
        <v>22.56</v>
      </c>
      <c r="BT97">
        <v>0.67730000000000001</v>
      </c>
      <c r="BU97" t="s">
        <v>18</v>
      </c>
      <c r="BV97">
        <v>12.97</v>
      </c>
      <c r="BW97">
        <v>13.06</v>
      </c>
      <c r="BX97">
        <v>3.048</v>
      </c>
      <c r="BY97">
        <v>21.77</v>
      </c>
      <c r="BZ97">
        <v>0.72</v>
      </c>
      <c r="CA97" t="s">
        <v>18</v>
      </c>
    </row>
    <row r="98" spans="1:79" x14ac:dyDescent="0.25">
      <c r="A98" t="s">
        <v>32</v>
      </c>
      <c r="B98">
        <v>863</v>
      </c>
      <c r="C98">
        <v>869</v>
      </c>
      <c r="D98" t="s">
        <v>128</v>
      </c>
      <c r="E98">
        <v>11.86</v>
      </c>
      <c r="F98">
        <v>1</v>
      </c>
      <c r="G98">
        <v>4</v>
      </c>
      <c r="H98">
        <v>11.78</v>
      </c>
      <c r="I98">
        <v>11.87</v>
      </c>
      <c r="J98">
        <v>0.14499999999999999</v>
      </c>
      <c r="K98">
        <v>3.617</v>
      </c>
      <c r="L98">
        <v>0.79249999999999998</v>
      </c>
      <c r="M98" t="s">
        <v>18</v>
      </c>
      <c r="N98">
        <v>11.77</v>
      </c>
      <c r="O98">
        <v>11.86</v>
      </c>
      <c r="P98">
        <v>0.157</v>
      </c>
      <c r="Q98">
        <v>3.9289999999999998</v>
      </c>
      <c r="R98">
        <v>0.80049999999999999</v>
      </c>
      <c r="S98" t="s">
        <v>18</v>
      </c>
      <c r="T98">
        <v>11.77</v>
      </c>
      <c r="U98">
        <v>11.87</v>
      </c>
      <c r="V98">
        <v>0.157</v>
      </c>
      <c r="W98">
        <v>3.93</v>
      </c>
      <c r="X98">
        <v>0.79900000000000004</v>
      </c>
      <c r="Y98" t="s">
        <v>18</v>
      </c>
      <c r="Z98">
        <v>11.77</v>
      </c>
      <c r="AA98">
        <v>11.87</v>
      </c>
      <c r="AB98">
        <v>0.41599999999999998</v>
      </c>
      <c r="AC98">
        <v>10.412000000000001</v>
      </c>
      <c r="AD98">
        <v>0.82609999999999995</v>
      </c>
      <c r="AE98" t="s">
        <v>18</v>
      </c>
      <c r="AF98">
        <v>11.78</v>
      </c>
      <c r="AG98">
        <v>11.87</v>
      </c>
      <c r="AH98">
        <v>0.35299999999999998</v>
      </c>
      <c r="AI98">
        <v>8.8339999999999996</v>
      </c>
      <c r="AJ98">
        <v>0.71440000000000003</v>
      </c>
      <c r="AK98" t="s">
        <v>18</v>
      </c>
      <c r="AL98">
        <v>11.78</v>
      </c>
      <c r="AM98">
        <v>11.87</v>
      </c>
      <c r="AN98">
        <v>0.43099999999999999</v>
      </c>
      <c r="AO98">
        <v>10.787000000000001</v>
      </c>
      <c r="AP98">
        <v>0.75980000000000003</v>
      </c>
      <c r="AQ98" t="s">
        <v>18</v>
      </c>
      <c r="AR98">
        <v>11.77</v>
      </c>
      <c r="AS98">
        <v>11.87</v>
      </c>
      <c r="AT98">
        <v>0.96899999999999997</v>
      </c>
      <c r="AU98">
        <v>24.231000000000002</v>
      </c>
      <c r="AV98">
        <v>0.79869999999999997</v>
      </c>
      <c r="AW98" t="s">
        <v>18</v>
      </c>
      <c r="AX98">
        <v>11.77</v>
      </c>
      <c r="AY98">
        <v>11.87</v>
      </c>
      <c r="AZ98">
        <v>0.98199999999999998</v>
      </c>
      <c r="BA98">
        <v>24.542000000000002</v>
      </c>
      <c r="BB98">
        <v>0.79190000000000005</v>
      </c>
      <c r="BC98" t="s">
        <v>18</v>
      </c>
      <c r="BD98">
        <v>11.85</v>
      </c>
      <c r="BE98">
        <v>11.93</v>
      </c>
      <c r="BF98">
        <v>0.995</v>
      </c>
      <c r="BG98">
        <v>24.885999999999999</v>
      </c>
      <c r="BH98">
        <v>0.75929999999999997</v>
      </c>
      <c r="BI98" t="s">
        <v>18</v>
      </c>
      <c r="BJ98">
        <v>11.77</v>
      </c>
      <c r="BK98">
        <v>11.86</v>
      </c>
      <c r="BL98">
        <v>2.0579999999999998</v>
      </c>
      <c r="BM98">
        <v>51.460999999999999</v>
      </c>
      <c r="BN98">
        <v>0.73680000000000001</v>
      </c>
      <c r="BO98" t="s">
        <v>18</v>
      </c>
      <c r="BP98">
        <v>11.77</v>
      </c>
      <c r="BQ98">
        <v>11.87</v>
      </c>
      <c r="BR98">
        <v>2.097</v>
      </c>
      <c r="BS98">
        <v>52.42</v>
      </c>
      <c r="BT98">
        <v>0.77139999999999997</v>
      </c>
      <c r="BU98" t="s">
        <v>18</v>
      </c>
      <c r="BV98">
        <v>11.78</v>
      </c>
      <c r="BW98">
        <v>11.87</v>
      </c>
      <c r="BX98">
        <v>2.105</v>
      </c>
      <c r="BY98">
        <v>52.634</v>
      </c>
      <c r="BZ98">
        <v>0.68789999999999996</v>
      </c>
      <c r="CA98" t="s">
        <v>18</v>
      </c>
    </row>
    <row r="99" spans="1:79" x14ac:dyDescent="0.25">
      <c r="A99" t="s">
        <v>32</v>
      </c>
      <c r="B99">
        <v>863</v>
      </c>
      <c r="C99">
        <v>880</v>
      </c>
      <c r="D99" t="s">
        <v>129</v>
      </c>
      <c r="E99">
        <v>12.38</v>
      </c>
      <c r="F99">
        <v>2</v>
      </c>
      <c r="G99">
        <v>15</v>
      </c>
      <c r="H99">
        <v>12.4</v>
      </c>
      <c r="I99">
        <v>12.49</v>
      </c>
      <c r="J99">
        <v>0.42599999999999999</v>
      </c>
      <c r="K99">
        <v>2.839</v>
      </c>
      <c r="L99">
        <v>0.8579</v>
      </c>
      <c r="M99" t="s">
        <v>18</v>
      </c>
      <c r="N99">
        <v>12.39</v>
      </c>
      <c r="O99">
        <v>12.48</v>
      </c>
      <c r="P99">
        <v>0.36299999999999999</v>
      </c>
      <c r="Q99">
        <v>2.4169999999999998</v>
      </c>
      <c r="R99">
        <v>0.91710000000000003</v>
      </c>
      <c r="S99" t="s">
        <v>17</v>
      </c>
      <c r="T99">
        <v>12.4</v>
      </c>
      <c r="U99">
        <v>12.49</v>
      </c>
      <c r="V99">
        <v>0.35699999999999998</v>
      </c>
      <c r="W99">
        <v>2.38</v>
      </c>
      <c r="X99">
        <v>0.91090000000000004</v>
      </c>
      <c r="Y99" t="s">
        <v>18</v>
      </c>
      <c r="Z99">
        <v>12.39</v>
      </c>
      <c r="AA99">
        <v>12.49</v>
      </c>
      <c r="AB99">
        <v>0.752</v>
      </c>
      <c r="AC99">
        <v>5.0140000000000002</v>
      </c>
      <c r="AD99">
        <v>0.87529999999999997</v>
      </c>
      <c r="AE99" t="s">
        <v>18</v>
      </c>
      <c r="AF99">
        <v>12.4</v>
      </c>
      <c r="AG99">
        <v>12.49</v>
      </c>
      <c r="AH99">
        <v>0.75</v>
      </c>
      <c r="AI99">
        <v>4.9980000000000002</v>
      </c>
      <c r="AJ99">
        <v>0.90269999999999995</v>
      </c>
      <c r="AK99" t="s">
        <v>17</v>
      </c>
      <c r="AL99">
        <v>12.4</v>
      </c>
      <c r="AM99">
        <v>12.49</v>
      </c>
      <c r="AN99">
        <v>0.61499999999999999</v>
      </c>
      <c r="AO99">
        <v>4.0970000000000004</v>
      </c>
      <c r="AP99">
        <v>0.9012</v>
      </c>
      <c r="AQ99" t="s">
        <v>17</v>
      </c>
      <c r="AR99">
        <v>12.4</v>
      </c>
      <c r="AS99">
        <v>12.49</v>
      </c>
      <c r="AT99">
        <v>1.9470000000000001</v>
      </c>
      <c r="AU99">
        <v>12.981</v>
      </c>
      <c r="AV99">
        <v>0.87429999999999997</v>
      </c>
      <c r="AW99" t="s">
        <v>18</v>
      </c>
      <c r="AX99">
        <v>12.39</v>
      </c>
      <c r="AY99">
        <v>12.49</v>
      </c>
      <c r="AZ99">
        <v>1.901</v>
      </c>
      <c r="BA99">
        <v>12.675000000000001</v>
      </c>
      <c r="BB99">
        <v>0.87190000000000001</v>
      </c>
      <c r="BC99" t="s">
        <v>18</v>
      </c>
      <c r="BD99">
        <v>12.4</v>
      </c>
      <c r="BE99">
        <v>12.49</v>
      </c>
      <c r="BF99">
        <v>1.798</v>
      </c>
      <c r="BG99">
        <v>11.988</v>
      </c>
      <c r="BH99">
        <v>0.88729999999999998</v>
      </c>
      <c r="BI99" t="s">
        <v>18</v>
      </c>
      <c r="BJ99">
        <v>12.39</v>
      </c>
      <c r="BK99">
        <v>12.48</v>
      </c>
      <c r="BL99">
        <v>3.593</v>
      </c>
      <c r="BM99">
        <v>23.952999999999999</v>
      </c>
      <c r="BN99">
        <v>0.86780000000000002</v>
      </c>
      <c r="BO99" t="s">
        <v>17</v>
      </c>
      <c r="BP99">
        <v>12.39</v>
      </c>
      <c r="BQ99">
        <v>12.49</v>
      </c>
      <c r="BR99">
        <v>3.4129999999999998</v>
      </c>
      <c r="BS99">
        <v>22.756</v>
      </c>
      <c r="BT99">
        <v>0.88270000000000004</v>
      </c>
      <c r="BU99" t="s">
        <v>17</v>
      </c>
      <c r="BV99">
        <v>12.4</v>
      </c>
      <c r="BW99">
        <v>12.49</v>
      </c>
      <c r="BX99">
        <v>3.37</v>
      </c>
      <c r="BY99">
        <v>22.466999999999999</v>
      </c>
      <c r="BZ99">
        <v>0.88949999999999996</v>
      </c>
      <c r="CA99" t="s">
        <v>18</v>
      </c>
    </row>
    <row r="100" spans="1:79" x14ac:dyDescent="0.25">
      <c r="A100" t="s">
        <v>32</v>
      </c>
      <c r="B100">
        <v>879</v>
      </c>
      <c r="C100">
        <v>887</v>
      </c>
      <c r="D100" t="s">
        <v>130</v>
      </c>
      <c r="E100">
        <v>7.08</v>
      </c>
      <c r="F100">
        <v>1</v>
      </c>
      <c r="G100">
        <v>7</v>
      </c>
      <c r="H100">
        <v>7.02</v>
      </c>
      <c r="I100">
        <v>7.39</v>
      </c>
      <c r="J100">
        <v>1.887</v>
      </c>
      <c r="K100">
        <v>26.956</v>
      </c>
      <c r="L100">
        <v>0.91879999999999995</v>
      </c>
      <c r="M100" t="s">
        <v>18</v>
      </c>
      <c r="N100">
        <v>7.02</v>
      </c>
      <c r="O100">
        <v>7.39</v>
      </c>
      <c r="P100">
        <v>1.7729999999999999</v>
      </c>
      <c r="Q100">
        <v>25.327000000000002</v>
      </c>
      <c r="R100">
        <v>0.93589999999999995</v>
      </c>
      <c r="S100" t="s">
        <v>17</v>
      </c>
      <c r="T100">
        <v>7.02</v>
      </c>
      <c r="U100">
        <v>7.39</v>
      </c>
      <c r="V100">
        <v>1.9119999999999999</v>
      </c>
      <c r="W100">
        <v>27.317</v>
      </c>
      <c r="X100">
        <v>0.90010000000000001</v>
      </c>
      <c r="Y100" t="s">
        <v>18</v>
      </c>
      <c r="Z100">
        <v>7.02</v>
      </c>
      <c r="AA100">
        <v>7.39</v>
      </c>
      <c r="AB100">
        <v>2.7869999999999999</v>
      </c>
      <c r="AC100">
        <v>39.811</v>
      </c>
      <c r="AD100">
        <v>0.93740000000000001</v>
      </c>
      <c r="AE100" t="s">
        <v>18</v>
      </c>
      <c r="AF100">
        <v>7.03</v>
      </c>
      <c r="AG100">
        <v>7.39</v>
      </c>
      <c r="AH100">
        <v>2.7629999999999999</v>
      </c>
      <c r="AI100">
        <v>39.47</v>
      </c>
      <c r="AJ100">
        <v>0.92949999999999999</v>
      </c>
      <c r="AK100" t="s">
        <v>18</v>
      </c>
      <c r="AL100">
        <v>7.02</v>
      </c>
      <c r="AM100">
        <v>7.39</v>
      </c>
      <c r="AN100">
        <v>2.7559999999999998</v>
      </c>
      <c r="AO100">
        <v>39.375999999999998</v>
      </c>
      <c r="AP100">
        <v>0.9284</v>
      </c>
      <c r="AQ100" t="s">
        <v>17</v>
      </c>
      <c r="AR100">
        <v>7.02</v>
      </c>
      <c r="AS100">
        <v>7.39</v>
      </c>
      <c r="AT100">
        <v>3.7989999999999999</v>
      </c>
      <c r="AU100">
        <v>54.279000000000003</v>
      </c>
      <c r="AV100">
        <v>0.90790000000000004</v>
      </c>
      <c r="AW100" t="s">
        <v>18</v>
      </c>
      <c r="AX100">
        <v>7.02</v>
      </c>
      <c r="AY100">
        <v>7.39</v>
      </c>
      <c r="AZ100">
        <v>3.8570000000000002</v>
      </c>
      <c r="BA100">
        <v>55.100999999999999</v>
      </c>
      <c r="BB100">
        <v>0.90300000000000002</v>
      </c>
      <c r="BC100" t="s">
        <v>18</v>
      </c>
      <c r="BD100">
        <v>7.03</v>
      </c>
      <c r="BE100">
        <v>7.39</v>
      </c>
      <c r="BF100">
        <v>3.7389999999999999</v>
      </c>
      <c r="BG100">
        <v>53.408000000000001</v>
      </c>
      <c r="BH100">
        <v>0.87960000000000005</v>
      </c>
      <c r="BI100" t="s">
        <v>18</v>
      </c>
      <c r="BJ100">
        <v>7.02</v>
      </c>
      <c r="BK100">
        <v>7.39</v>
      </c>
      <c r="BL100">
        <v>4.0720000000000001</v>
      </c>
      <c r="BM100">
        <v>58.165999999999997</v>
      </c>
      <c r="BN100">
        <v>0.90139999999999998</v>
      </c>
      <c r="BO100" t="s">
        <v>18</v>
      </c>
      <c r="BP100">
        <v>7.02</v>
      </c>
      <c r="BQ100">
        <v>7.39</v>
      </c>
      <c r="BR100">
        <v>4.0570000000000004</v>
      </c>
      <c r="BS100">
        <v>57.954000000000001</v>
      </c>
      <c r="BT100">
        <v>0.89880000000000004</v>
      </c>
      <c r="BU100" t="s">
        <v>18</v>
      </c>
      <c r="BV100">
        <v>7.13</v>
      </c>
      <c r="BW100">
        <v>7.3</v>
      </c>
      <c r="BX100">
        <v>4.0030000000000001</v>
      </c>
      <c r="BY100">
        <v>57.180999999999997</v>
      </c>
      <c r="BZ100">
        <v>0.88680000000000003</v>
      </c>
      <c r="CA100" t="s">
        <v>17</v>
      </c>
    </row>
    <row r="101" spans="1:79" x14ac:dyDescent="0.25">
      <c r="A101" t="s">
        <v>32</v>
      </c>
      <c r="B101">
        <v>888</v>
      </c>
      <c r="C101">
        <v>902</v>
      </c>
      <c r="D101" t="s">
        <v>131</v>
      </c>
      <c r="E101">
        <v>8.64</v>
      </c>
      <c r="F101">
        <v>2</v>
      </c>
      <c r="G101">
        <v>13</v>
      </c>
      <c r="H101">
        <v>8.5399999999999991</v>
      </c>
      <c r="I101">
        <v>8.6199999999999992</v>
      </c>
      <c r="J101">
        <v>6.9749999999999996</v>
      </c>
      <c r="K101">
        <v>53.655000000000001</v>
      </c>
      <c r="L101">
        <v>0.82299999999999995</v>
      </c>
      <c r="M101" t="s">
        <v>18</v>
      </c>
      <c r="N101">
        <v>8.5299999999999994</v>
      </c>
      <c r="O101">
        <v>8.6199999999999992</v>
      </c>
      <c r="P101">
        <v>7.06</v>
      </c>
      <c r="Q101">
        <v>54.304000000000002</v>
      </c>
      <c r="R101">
        <v>0.83799999999999997</v>
      </c>
      <c r="S101" t="s">
        <v>18</v>
      </c>
      <c r="T101">
        <v>8.5299999999999994</v>
      </c>
      <c r="U101">
        <v>8.6199999999999992</v>
      </c>
      <c r="V101">
        <v>7.0090000000000003</v>
      </c>
      <c r="W101">
        <v>53.917999999999999</v>
      </c>
      <c r="X101">
        <v>0.82410000000000005</v>
      </c>
      <c r="Y101" t="s">
        <v>18</v>
      </c>
      <c r="Z101">
        <v>8.5299999999999994</v>
      </c>
      <c r="AA101">
        <v>8.6199999999999992</v>
      </c>
      <c r="AB101">
        <v>7.98</v>
      </c>
      <c r="AC101">
        <v>61.384999999999998</v>
      </c>
      <c r="AD101">
        <v>0.87290000000000001</v>
      </c>
      <c r="AE101" t="s">
        <v>18</v>
      </c>
      <c r="AF101">
        <v>8.5399999999999991</v>
      </c>
      <c r="AG101">
        <v>8.6199999999999992</v>
      </c>
      <c r="AH101">
        <v>7.81</v>
      </c>
      <c r="AI101">
        <v>60.079000000000001</v>
      </c>
      <c r="AJ101">
        <v>0.7</v>
      </c>
      <c r="AK101" t="s">
        <v>18</v>
      </c>
      <c r="AL101">
        <v>8.5399999999999991</v>
      </c>
      <c r="AM101">
        <v>8.6199999999999992</v>
      </c>
      <c r="AN101">
        <v>7.7560000000000002</v>
      </c>
      <c r="AO101">
        <v>59.661999999999999</v>
      </c>
      <c r="AP101">
        <v>0.7923</v>
      </c>
      <c r="AQ101" t="s">
        <v>18</v>
      </c>
      <c r="AR101">
        <v>8.6300000000000008</v>
      </c>
      <c r="AS101">
        <v>8.69</v>
      </c>
      <c r="AT101">
        <v>8.35</v>
      </c>
      <c r="AU101">
        <v>64.228999999999999</v>
      </c>
      <c r="AV101">
        <v>0.88009999999999999</v>
      </c>
      <c r="AW101" t="s">
        <v>18</v>
      </c>
      <c r="AX101">
        <v>8.7100000000000009</v>
      </c>
      <c r="AY101">
        <v>8.7799999999999994</v>
      </c>
      <c r="AZ101">
        <v>8.3859999999999992</v>
      </c>
      <c r="BA101">
        <v>64.509</v>
      </c>
      <c r="BB101">
        <v>0.86370000000000002</v>
      </c>
      <c r="BC101" t="s">
        <v>18</v>
      </c>
      <c r="BD101">
        <v>8.58</v>
      </c>
      <c r="BE101">
        <v>8.65</v>
      </c>
      <c r="BF101">
        <v>8.1029999999999998</v>
      </c>
      <c r="BG101">
        <v>62.326999999999998</v>
      </c>
      <c r="BH101">
        <v>0.80700000000000005</v>
      </c>
      <c r="BI101" t="s">
        <v>18</v>
      </c>
      <c r="BJ101">
        <v>8.5299999999999994</v>
      </c>
      <c r="BK101">
        <v>8.6199999999999992</v>
      </c>
      <c r="BL101">
        <v>9.7279999999999998</v>
      </c>
      <c r="BM101">
        <v>74.826999999999998</v>
      </c>
      <c r="BN101">
        <v>0.84</v>
      </c>
      <c r="BO101" t="s">
        <v>18</v>
      </c>
      <c r="BP101">
        <v>8.5</v>
      </c>
      <c r="BQ101">
        <v>8.57</v>
      </c>
      <c r="BR101">
        <v>9.4689999999999994</v>
      </c>
      <c r="BS101">
        <v>72.840999999999994</v>
      </c>
      <c r="BT101">
        <v>0.71399999999999997</v>
      </c>
      <c r="BU101" t="s">
        <v>18</v>
      </c>
      <c r="BV101">
        <v>8.57</v>
      </c>
      <c r="BW101">
        <v>8.64</v>
      </c>
      <c r="BX101">
        <v>9.6820000000000004</v>
      </c>
      <c r="BY101">
        <v>74.478999999999999</v>
      </c>
      <c r="BZ101">
        <v>0.8125</v>
      </c>
      <c r="CA101" t="s">
        <v>18</v>
      </c>
    </row>
    <row r="102" spans="1:79" x14ac:dyDescent="0.25">
      <c r="A102" t="s">
        <v>32</v>
      </c>
      <c r="B102">
        <v>888</v>
      </c>
      <c r="C102">
        <v>907</v>
      </c>
      <c r="D102" t="s">
        <v>132</v>
      </c>
      <c r="E102">
        <v>9.51</v>
      </c>
      <c r="F102">
        <v>3</v>
      </c>
      <c r="G102">
        <v>18</v>
      </c>
      <c r="H102">
        <v>9.5500000000000007</v>
      </c>
      <c r="I102">
        <v>9.6199999999999992</v>
      </c>
      <c r="J102">
        <v>7.5019999999999998</v>
      </c>
      <c r="K102">
        <v>41.677</v>
      </c>
      <c r="L102">
        <v>0.83309999999999995</v>
      </c>
      <c r="M102" t="s">
        <v>18</v>
      </c>
      <c r="N102">
        <v>9.5500000000000007</v>
      </c>
      <c r="O102">
        <v>9.61</v>
      </c>
      <c r="P102">
        <v>7.383</v>
      </c>
      <c r="Q102">
        <v>41.014000000000003</v>
      </c>
      <c r="R102">
        <v>0.89419999999999999</v>
      </c>
      <c r="S102" t="s">
        <v>18</v>
      </c>
      <c r="T102">
        <v>9.5500000000000007</v>
      </c>
      <c r="U102">
        <v>9.6199999999999992</v>
      </c>
      <c r="V102">
        <v>7.2869999999999999</v>
      </c>
      <c r="W102">
        <v>40.484000000000002</v>
      </c>
      <c r="X102">
        <v>0.88729999999999998</v>
      </c>
      <c r="Y102" t="s">
        <v>18</v>
      </c>
      <c r="Z102">
        <v>9.5500000000000007</v>
      </c>
      <c r="AA102">
        <v>9.6199999999999992</v>
      </c>
      <c r="AB102">
        <v>8.9220000000000006</v>
      </c>
      <c r="AC102">
        <v>49.566000000000003</v>
      </c>
      <c r="AD102">
        <v>0.86639999999999995</v>
      </c>
      <c r="AE102" t="s">
        <v>18</v>
      </c>
      <c r="AF102">
        <v>9.5500000000000007</v>
      </c>
      <c r="AG102">
        <v>9.6199999999999992</v>
      </c>
      <c r="AH102">
        <v>8.8070000000000004</v>
      </c>
      <c r="AI102">
        <v>48.927</v>
      </c>
      <c r="AJ102">
        <v>0.7681</v>
      </c>
      <c r="AK102" t="s">
        <v>18</v>
      </c>
      <c r="AL102">
        <v>9.5500000000000007</v>
      </c>
      <c r="AM102">
        <v>9.6199999999999992</v>
      </c>
      <c r="AN102">
        <v>8.8149999999999995</v>
      </c>
      <c r="AO102">
        <v>48.97</v>
      </c>
      <c r="AP102">
        <v>0.87070000000000003</v>
      </c>
      <c r="AQ102" t="s">
        <v>18</v>
      </c>
      <c r="AR102">
        <v>9.5500000000000007</v>
      </c>
      <c r="AS102">
        <v>9.6199999999999992</v>
      </c>
      <c r="AT102">
        <v>10.115</v>
      </c>
      <c r="AU102">
        <v>56.192999999999998</v>
      </c>
      <c r="AV102">
        <v>0.85770000000000002</v>
      </c>
      <c r="AW102" t="s">
        <v>18</v>
      </c>
      <c r="AX102">
        <v>9.5500000000000007</v>
      </c>
      <c r="AY102">
        <v>9.6199999999999992</v>
      </c>
      <c r="AZ102">
        <v>9.9450000000000003</v>
      </c>
      <c r="BA102">
        <v>55.25</v>
      </c>
      <c r="BB102">
        <v>0.84889999999999999</v>
      </c>
      <c r="BC102" t="s">
        <v>18</v>
      </c>
      <c r="BD102">
        <v>9.51</v>
      </c>
      <c r="BE102">
        <v>9.59</v>
      </c>
      <c r="BF102">
        <v>9.7620000000000005</v>
      </c>
      <c r="BG102">
        <v>54.232999999999997</v>
      </c>
      <c r="BH102">
        <v>0.80920000000000003</v>
      </c>
      <c r="BI102" t="s">
        <v>18</v>
      </c>
      <c r="BJ102">
        <v>9.5500000000000007</v>
      </c>
      <c r="BK102">
        <v>9.61</v>
      </c>
      <c r="BL102">
        <v>11.587</v>
      </c>
      <c r="BM102">
        <v>64.375</v>
      </c>
      <c r="BN102">
        <v>0.82540000000000002</v>
      </c>
      <c r="BO102" t="s">
        <v>18</v>
      </c>
      <c r="BP102">
        <v>9.5500000000000007</v>
      </c>
      <c r="BQ102">
        <v>9.6199999999999992</v>
      </c>
      <c r="BR102">
        <v>11.218999999999999</v>
      </c>
      <c r="BS102">
        <v>62.328000000000003</v>
      </c>
      <c r="BT102">
        <v>0.83819999999999995</v>
      </c>
      <c r="BU102" t="s">
        <v>18</v>
      </c>
      <c r="BV102">
        <v>9.49</v>
      </c>
      <c r="BW102">
        <v>9.56</v>
      </c>
      <c r="BX102">
        <v>11.385999999999999</v>
      </c>
      <c r="BY102">
        <v>63.253</v>
      </c>
      <c r="BZ102">
        <v>0.81859999999999999</v>
      </c>
      <c r="CA102" t="s">
        <v>18</v>
      </c>
    </row>
    <row r="103" spans="1:79" x14ac:dyDescent="0.25">
      <c r="A103" t="s">
        <v>32</v>
      </c>
      <c r="B103">
        <v>925</v>
      </c>
      <c r="C103">
        <v>934</v>
      </c>
      <c r="D103" t="s">
        <v>133</v>
      </c>
      <c r="E103">
        <v>9.08</v>
      </c>
      <c r="F103">
        <v>1</v>
      </c>
      <c r="G103">
        <v>8</v>
      </c>
      <c r="H103">
        <v>9.11</v>
      </c>
      <c r="I103">
        <v>9.17</v>
      </c>
      <c r="J103">
        <v>0.16900000000000001</v>
      </c>
      <c r="K103">
        <v>2.113</v>
      </c>
      <c r="L103">
        <v>0.85019999999999996</v>
      </c>
      <c r="M103" t="s">
        <v>18</v>
      </c>
      <c r="N103">
        <v>9.1</v>
      </c>
      <c r="O103">
        <v>9.17</v>
      </c>
      <c r="P103">
        <v>0.1</v>
      </c>
      <c r="Q103">
        <v>1.2509999999999999</v>
      </c>
      <c r="R103">
        <v>0.86319999999999997</v>
      </c>
      <c r="S103" t="s">
        <v>17</v>
      </c>
      <c r="T103">
        <v>9.1</v>
      </c>
      <c r="U103">
        <v>9.17</v>
      </c>
      <c r="V103">
        <v>0.13700000000000001</v>
      </c>
      <c r="W103">
        <v>1.7110000000000001</v>
      </c>
      <c r="X103">
        <v>0.8659</v>
      </c>
      <c r="Y103" t="s">
        <v>17</v>
      </c>
      <c r="Z103">
        <v>9.11</v>
      </c>
      <c r="AA103">
        <v>9.17</v>
      </c>
      <c r="AB103">
        <v>0.157</v>
      </c>
      <c r="AC103">
        <v>1.9650000000000001</v>
      </c>
      <c r="AD103">
        <v>0.89249999999999996</v>
      </c>
      <c r="AE103" t="s">
        <v>17</v>
      </c>
      <c r="AF103">
        <v>9.11</v>
      </c>
      <c r="AG103">
        <v>9.17</v>
      </c>
      <c r="AH103">
        <v>0.187</v>
      </c>
      <c r="AI103">
        <v>2.3340000000000001</v>
      </c>
      <c r="AJ103">
        <v>0.77100000000000002</v>
      </c>
      <c r="AK103" t="s">
        <v>18</v>
      </c>
      <c r="AL103">
        <v>9.11</v>
      </c>
      <c r="AM103">
        <v>9.17</v>
      </c>
      <c r="AN103">
        <v>0.125</v>
      </c>
      <c r="AO103">
        <v>1.556</v>
      </c>
      <c r="AP103">
        <v>0.88839999999999997</v>
      </c>
      <c r="AQ103" t="s">
        <v>17</v>
      </c>
      <c r="AR103">
        <v>9.11</v>
      </c>
      <c r="AS103">
        <v>9.17</v>
      </c>
      <c r="AT103">
        <v>0.20699999999999999</v>
      </c>
      <c r="AU103">
        <v>2.5840000000000001</v>
      </c>
      <c r="AV103">
        <v>0.86650000000000005</v>
      </c>
      <c r="AW103" t="s">
        <v>18</v>
      </c>
      <c r="AX103">
        <v>9.11</v>
      </c>
      <c r="AY103">
        <v>9.18</v>
      </c>
      <c r="AZ103">
        <v>0.23400000000000001</v>
      </c>
      <c r="BA103">
        <v>2.9279999999999999</v>
      </c>
      <c r="BB103">
        <v>0.86070000000000002</v>
      </c>
      <c r="BC103" t="s">
        <v>18</v>
      </c>
      <c r="BD103">
        <v>9.11</v>
      </c>
      <c r="BE103">
        <v>9.17</v>
      </c>
      <c r="BF103">
        <v>0.22</v>
      </c>
      <c r="BG103">
        <v>2.7519999999999998</v>
      </c>
      <c r="BH103">
        <v>0.85699999999999998</v>
      </c>
      <c r="BI103" t="s">
        <v>17</v>
      </c>
      <c r="BJ103">
        <v>9.1</v>
      </c>
      <c r="BK103">
        <v>9.17</v>
      </c>
      <c r="BL103">
        <v>0.28299999999999997</v>
      </c>
      <c r="BM103">
        <v>3.5369999999999999</v>
      </c>
      <c r="BN103">
        <v>0.79259999999999997</v>
      </c>
      <c r="BO103" t="s">
        <v>18</v>
      </c>
      <c r="BP103">
        <v>9.1</v>
      </c>
      <c r="BQ103">
        <v>9.17</v>
      </c>
      <c r="BR103">
        <v>0.27100000000000002</v>
      </c>
      <c r="BS103">
        <v>3.3919999999999999</v>
      </c>
      <c r="BT103">
        <v>0.81830000000000003</v>
      </c>
      <c r="BU103" t="s">
        <v>18</v>
      </c>
      <c r="BV103">
        <v>9.11</v>
      </c>
      <c r="BW103">
        <v>9.17</v>
      </c>
      <c r="BX103">
        <v>0.14699999999999999</v>
      </c>
      <c r="BY103">
        <v>1.8380000000000001</v>
      </c>
      <c r="BZ103">
        <v>0.87480000000000002</v>
      </c>
      <c r="CA103" t="s">
        <v>17</v>
      </c>
    </row>
    <row r="104" spans="1:79" x14ac:dyDescent="0.25">
      <c r="A104" t="s">
        <v>32</v>
      </c>
      <c r="B104">
        <v>927</v>
      </c>
      <c r="C104">
        <v>934</v>
      </c>
      <c r="D104" t="s">
        <v>134</v>
      </c>
      <c r="E104">
        <v>8.2899999999999991</v>
      </c>
      <c r="F104">
        <v>1</v>
      </c>
      <c r="G104">
        <v>6</v>
      </c>
      <c r="H104">
        <v>8.3000000000000007</v>
      </c>
      <c r="I104">
        <v>8.3699999999999992</v>
      </c>
      <c r="J104">
        <v>0.154</v>
      </c>
      <c r="K104">
        <v>2.5590000000000002</v>
      </c>
      <c r="L104">
        <v>0.81410000000000005</v>
      </c>
      <c r="M104" t="s">
        <v>18</v>
      </c>
      <c r="N104">
        <v>8.2899999999999991</v>
      </c>
      <c r="O104">
        <v>8.36</v>
      </c>
      <c r="P104">
        <v>8.3000000000000004E-2</v>
      </c>
      <c r="Q104">
        <v>1.385</v>
      </c>
      <c r="R104">
        <v>0.90169999999999995</v>
      </c>
      <c r="S104" t="s">
        <v>17</v>
      </c>
      <c r="T104">
        <v>8.2899999999999991</v>
      </c>
      <c r="U104">
        <v>8.36</v>
      </c>
      <c r="V104">
        <v>7.4999999999999997E-2</v>
      </c>
      <c r="W104">
        <v>1.2490000000000001</v>
      </c>
      <c r="X104">
        <v>0.88839999999999997</v>
      </c>
      <c r="Y104" t="s">
        <v>17</v>
      </c>
      <c r="Z104">
        <v>8.2899999999999991</v>
      </c>
      <c r="AA104">
        <v>8.36</v>
      </c>
      <c r="AB104">
        <v>8.4000000000000005E-2</v>
      </c>
      <c r="AC104">
        <v>1.4039999999999999</v>
      </c>
      <c r="AD104">
        <v>0.86</v>
      </c>
      <c r="AE104" t="s">
        <v>17</v>
      </c>
      <c r="AF104">
        <v>8.2899999999999991</v>
      </c>
      <c r="AG104">
        <v>8.36</v>
      </c>
      <c r="AH104">
        <v>0.113</v>
      </c>
      <c r="AI104">
        <v>1.891</v>
      </c>
      <c r="AJ104">
        <v>0.71819999999999995</v>
      </c>
      <c r="AK104" t="s">
        <v>18</v>
      </c>
      <c r="AL104">
        <v>8.2899999999999991</v>
      </c>
      <c r="AM104">
        <v>8.36</v>
      </c>
      <c r="AN104">
        <v>4.7E-2</v>
      </c>
      <c r="AO104">
        <v>0.78900000000000003</v>
      </c>
      <c r="AP104">
        <v>0.87880000000000003</v>
      </c>
      <c r="AQ104" t="s">
        <v>17</v>
      </c>
      <c r="AR104">
        <v>8.2899999999999991</v>
      </c>
      <c r="AS104">
        <v>8.36</v>
      </c>
      <c r="AT104">
        <v>0.19</v>
      </c>
      <c r="AU104">
        <v>3.1629999999999998</v>
      </c>
      <c r="AV104">
        <v>0.8427</v>
      </c>
      <c r="AW104" t="s">
        <v>18</v>
      </c>
      <c r="AX104">
        <v>8.2899999999999991</v>
      </c>
      <c r="AY104">
        <v>8.35</v>
      </c>
      <c r="AZ104">
        <v>0.122</v>
      </c>
      <c r="BA104">
        <v>2.036</v>
      </c>
      <c r="BB104">
        <v>0.82330000000000003</v>
      </c>
      <c r="BC104" t="s">
        <v>18</v>
      </c>
      <c r="BD104">
        <v>8.2899999999999991</v>
      </c>
      <c r="BE104">
        <v>8.36</v>
      </c>
      <c r="BF104">
        <v>0.17799999999999999</v>
      </c>
      <c r="BG104">
        <v>2.968</v>
      </c>
      <c r="BH104">
        <v>0.80820000000000003</v>
      </c>
      <c r="BI104" t="s">
        <v>18</v>
      </c>
      <c r="BJ104">
        <v>8.2899999999999991</v>
      </c>
      <c r="BK104">
        <v>8.35</v>
      </c>
      <c r="BL104">
        <v>0.11</v>
      </c>
      <c r="BM104">
        <v>1.8320000000000001</v>
      </c>
      <c r="BN104">
        <v>0.80130000000000001</v>
      </c>
      <c r="BO104" t="s">
        <v>18</v>
      </c>
      <c r="BP104">
        <v>8.2899999999999991</v>
      </c>
      <c r="BQ104">
        <v>8.36</v>
      </c>
      <c r="BR104">
        <v>0.1</v>
      </c>
      <c r="BS104">
        <v>1.663</v>
      </c>
      <c r="BT104">
        <v>0.80110000000000003</v>
      </c>
      <c r="BU104" t="s">
        <v>18</v>
      </c>
      <c r="BV104">
        <v>8.2899999999999991</v>
      </c>
      <c r="BW104">
        <v>8.36</v>
      </c>
      <c r="BX104">
        <v>0.122</v>
      </c>
      <c r="BY104">
        <v>2.0299999999999998</v>
      </c>
      <c r="BZ104">
        <v>0.85399999999999998</v>
      </c>
      <c r="CA104" t="s">
        <v>18</v>
      </c>
    </row>
    <row r="105" spans="1:79" x14ac:dyDescent="0.25">
      <c r="A105" t="s">
        <v>32</v>
      </c>
      <c r="B105">
        <v>935</v>
      </c>
      <c r="C105">
        <v>939</v>
      </c>
      <c r="D105" t="s">
        <v>135</v>
      </c>
      <c r="E105">
        <v>6.8</v>
      </c>
      <c r="F105">
        <v>1</v>
      </c>
      <c r="G105">
        <v>3</v>
      </c>
      <c r="H105">
        <v>6.82</v>
      </c>
      <c r="I105">
        <v>6.92</v>
      </c>
      <c r="J105">
        <v>2.8000000000000001E-2</v>
      </c>
      <c r="K105">
        <v>0.92100000000000004</v>
      </c>
      <c r="L105">
        <v>0.92230000000000001</v>
      </c>
      <c r="M105" t="s">
        <v>18</v>
      </c>
      <c r="N105">
        <v>6.82</v>
      </c>
      <c r="O105">
        <v>6.91</v>
      </c>
      <c r="P105">
        <v>2.3E-2</v>
      </c>
      <c r="Q105">
        <v>0.75700000000000001</v>
      </c>
      <c r="R105">
        <v>0.91749999999999998</v>
      </c>
      <c r="S105" t="s">
        <v>18</v>
      </c>
      <c r="T105">
        <v>6.82</v>
      </c>
      <c r="U105">
        <v>6.91</v>
      </c>
      <c r="V105">
        <v>2.5000000000000001E-2</v>
      </c>
      <c r="W105">
        <v>0.84399999999999997</v>
      </c>
      <c r="X105">
        <v>0.92110000000000003</v>
      </c>
      <c r="Y105" t="s">
        <v>18</v>
      </c>
      <c r="Z105">
        <v>6.82</v>
      </c>
      <c r="AA105">
        <v>6.91</v>
      </c>
      <c r="AB105">
        <v>2.1999999999999999E-2</v>
      </c>
      <c r="AC105">
        <v>0.73799999999999999</v>
      </c>
      <c r="AD105">
        <v>0.91749999999999998</v>
      </c>
      <c r="AE105" t="s">
        <v>17</v>
      </c>
      <c r="AF105">
        <v>6.82</v>
      </c>
      <c r="AG105">
        <v>6.92</v>
      </c>
      <c r="AH105">
        <v>3.2000000000000001E-2</v>
      </c>
      <c r="AI105">
        <v>1.081</v>
      </c>
      <c r="AJ105">
        <v>0.90039999999999998</v>
      </c>
      <c r="AK105" t="s">
        <v>18</v>
      </c>
      <c r="AL105">
        <v>6.82</v>
      </c>
      <c r="AM105">
        <v>6.92</v>
      </c>
      <c r="AN105">
        <v>1.4999999999999999E-2</v>
      </c>
      <c r="AO105">
        <v>0.48799999999999999</v>
      </c>
      <c r="AP105">
        <v>0.90559999999999996</v>
      </c>
      <c r="AQ105" t="s">
        <v>18</v>
      </c>
      <c r="AR105">
        <v>6.82</v>
      </c>
      <c r="AS105">
        <v>6.91</v>
      </c>
      <c r="AT105">
        <v>0.02</v>
      </c>
      <c r="AU105">
        <v>0.67700000000000005</v>
      </c>
      <c r="AV105">
        <v>0.92300000000000004</v>
      </c>
      <c r="AW105" t="s">
        <v>17</v>
      </c>
      <c r="AX105">
        <v>6.82</v>
      </c>
      <c r="AY105">
        <v>6.91</v>
      </c>
      <c r="AZ105">
        <v>3.6999999999999998E-2</v>
      </c>
      <c r="BA105">
        <v>1.222</v>
      </c>
      <c r="BB105">
        <v>0.9204</v>
      </c>
      <c r="BC105" t="s">
        <v>18</v>
      </c>
      <c r="BD105">
        <v>6.82</v>
      </c>
      <c r="BE105">
        <v>6.92</v>
      </c>
      <c r="BF105">
        <v>1.7000000000000001E-2</v>
      </c>
      <c r="BG105">
        <v>0.55700000000000005</v>
      </c>
      <c r="BH105">
        <v>0.87809999999999999</v>
      </c>
      <c r="BI105" t="s">
        <v>18</v>
      </c>
      <c r="BJ105">
        <v>6.82</v>
      </c>
      <c r="BK105">
        <v>6.91</v>
      </c>
      <c r="BL105">
        <v>3.2000000000000001E-2</v>
      </c>
      <c r="BM105">
        <v>1.0620000000000001</v>
      </c>
      <c r="BN105">
        <v>0.90900000000000003</v>
      </c>
      <c r="BO105" t="s">
        <v>18</v>
      </c>
      <c r="BP105">
        <v>6.82</v>
      </c>
      <c r="BQ105">
        <v>6.91</v>
      </c>
      <c r="BR105">
        <v>0.04</v>
      </c>
      <c r="BS105">
        <v>1.3320000000000001</v>
      </c>
      <c r="BT105">
        <v>0.91190000000000004</v>
      </c>
      <c r="BU105" t="s">
        <v>18</v>
      </c>
      <c r="BV105">
        <v>6.82</v>
      </c>
      <c r="BW105">
        <v>6.91</v>
      </c>
      <c r="BX105">
        <v>4.2000000000000003E-2</v>
      </c>
      <c r="BY105">
        <v>1.3919999999999999</v>
      </c>
      <c r="BZ105">
        <v>0.88360000000000005</v>
      </c>
      <c r="CA105" t="s">
        <v>18</v>
      </c>
    </row>
    <row r="106" spans="1:79" x14ac:dyDescent="0.25">
      <c r="A106" t="s">
        <v>32</v>
      </c>
      <c r="B106">
        <v>940</v>
      </c>
      <c r="C106">
        <v>953</v>
      </c>
      <c r="D106" t="s">
        <v>136</v>
      </c>
      <c r="E106">
        <v>10.54</v>
      </c>
      <c r="F106">
        <v>3</v>
      </c>
      <c r="G106">
        <v>12</v>
      </c>
      <c r="H106">
        <v>10.61</v>
      </c>
      <c r="I106">
        <v>10.7</v>
      </c>
      <c r="J106">
        <v>0.193</v>
      </c>
      <c r="K106">
        <v>1.607</v>
      </c>
      <c r="L106">
        <v>0.92269999999999996</v>
      </c>
      <c r="M106" t="s">
        <v>17</v>
      </c>
      <c r="N106">
        <v>10.61</v>
      </c>
      <c r="O106">
        <v>10.7</v>
      </c>
      <c r="P106">
        <v>0.17499999999999999</v>
      </c>
      <c r="Q106">
        <v>1.4550000000000001</v>
      </c>
      <c r="R106">
        <v>0.89980000000000004</v>
      </c>
      <c r="S106" t="s">
        <v>17</v>
      </c>
      <c r="T106">
        <v>10.61</v>
      </c>
      <c r="U106">
        <v>10.7</v>
      </c>
      <c r="V106">
        <v>0.185</v>
      </c>
      <c r="W106">
        <v>1.544</v>
      </c>
      <c r="X106">
        <v>0.91549999999999998</v>
      </c>
      <c r="Y106" t="s">
        <v>17</v>
      </c>
      <c r="Z106">
        <v>10.61</v>
      </c>
      <c r="AA106">
        <v>10.7</v>
      </c>
      <c r="AB106">
        <v>0.30399999999999999</v>
      </c>
      <c r="AC106">
        <v>2.5329999999999999</v>
      </c>
      <c r="AD106">
        <v>0.9224</v>
      </c>
      <c r="AE106" t="s">
        <v>17</v>
      </c>
      <c r="AF106">
        <v>10.61</v>
      </c>
      <c r="AG106">
        <v>10.7</v>
      </c>
      <c r="AH106">
        <v>0.32400000000000001</v>
      </c>
      <c r="AI106">
        <v>2.7</v>
      </c>
      <c r="AJ106">
        <v>0.91800000000000004</v>
      </c>
      <c r="AK106" t="s">
        <v>18</v>
      </c>
      <c r="AL106">
        <v>10.61</v>
      </c>
      <c r="AM106">
        <v>10.7</v>
      </c>
      <c r="AN106">
        <v>0.27600000000000002</v>
      </c>
      <c r="AO106">
        <v>2.2999999999999998</v>
      </c>
      <c r="AP106">
        <v>0.90649999999999997</v>
      </c>
      <c r="AQ106" t="s">
        <v>17</v>
      </c>
      <c r="AR106">
        <v>10.61</v>
      </c>
      <c r="AS106">
        <v>10.7</v>
      </c>
      <c r="AT106">
        <v>0.85199999999999998</v>
      </c>
      <c r="AU106">
        <v>7.1</v>
      </c>
      <c r="AV106">
        <v>0.92949999999999999</v>
      </c>
      <c r="AW106" t="s">
        <v>17</v>
      </c>
      <c r="AX106">
        <v>10.61</v>
      </c>
      <c r="AY106">
        <v>10.7</v>
      </c>
      <c r="AZ106">
        <v>0.84499999999999997</v>
      </c>
      <c r="BA106">
        <v>7.0419999999999998</v>
      </c>
      <c r="BB106">
        <v>0.91569999999999996</v>
      </c>
      <c r="BC106" t="s">
        <v>17</v>
      </c>
      <c r="BD106">
        <v>10.61</v>
      </c>
      <c r="BE106">
        <v>10.7</v>
      </c>
      <c r="BF106">
        <v>0.73699999999999999</v>
      </c>
      <c r="BG106">
        <v>6.1420000000000003</v>
      </c>
      <c r="BH106">
        <v>0.92049999999999998</v>
      </c>
      <c r="BI106" t="s">
        <v>17</v>
      </c>
      <c r="BJ106">
        <v>10.6</v>
      </c>
      <c r="BK106">
        <v>10.7</v>
      </c>
      <c r="BL106">
        <v>1.5820000000000001</v>
      </c>
      <c r="BM106">
        <v>13.180999999999999</v>
      </c>
      <c r="BN106">
        <v>0.92949999999999999</v>
      </c>
      <c r="BO106" t="s">
        <v>17</v>
      </c>
      <c r="BP106">
        <v>10.61</v>
      </c>
      <c r="BQ106">
        <v>10.7</v>
      </c>
      <c r="BR106">
        <v>1.52</v>
      </c>
      <c r="BS106">
        <v>12.664999999999999</v>
      </c>
      <c r="BT106">
        <v>0.92449999999999999</v>
      </c>
      <c r="BU106" t="s">
        <v>17</v>
      </c>
      <c r="BV106">
        <v>10.61</v>
      </c>
      <c r="BW106">
        <v>10.7</v>
      </c>
      <c r="BX106">
        <v>1.377</v>
      </c>
      <c r="BY106">
        <v>11.473000000000001</v>
      </c>
      <c r="BZ106">
        <v>0.9103</v>
      </c>
      <c r="CA106" t="s">
        <v>17</v>
      </c>
    </row>
    <row r="107" spans="1:79" x14ac:dyDescent="0.25">
      <c r="A107" t="s">
        <v>32</v>
      </c>
      <c r="B107">
        <v>954</v>
      </c>
      <c r="C107">
        <v>960</v>
      </c>
      <c r="D107" t="s">
        <v>137</v>
      </c>
      <c r="E107">
        <v>7.56</v>
      </c>
      <c r="F107">
        <v>1</v>
      </c>
      <c r="G107">
        <v>5</v>
      </c>
      <c r="H107">
        <v>7.7</v>
      </c>
      <c r="I107">
        <v>7.8</v>
      </c>
      <c r="J107">
        <v>0.309</v>
      </c>
      <c r="K107">
        <v>6.1840000000000002</v>
      </c>
      <c r="L107">
        <v>0.88170000000000004</v>
      </c>
      <c r="M107" t="s">
        <v>18</v>
      </c>
      <c r="N107">
        <v>7.7</v>
      </c>
      <c r="O107">
        <v>7.79</v>
      </c>
      <c r="P107">
        <v>0.254</v>
      </c>
      <c r="Q107">
        <v>5.085</v>
      </c>
      <c r="R107">
        <v>0.92490000000000006</v>
      </c>
      <c r="S107" t="s">
        <v>18</v>
      </c>
      <c r="T107">
        <v>7.7</v>
      </c>
      <c r="U107">
        <v>7.79</v>
      </c>
      <c r="V107">
        <v>0.25800000000000001</v>
      </c>
      <c r="W107">
        <v>5.1639999999999997</v>
      </c>
      <c r="X107">
        <v>0.91869999999999996</v>
      </c>
      <c r="Y107" t="s">
        <v>18</v>
      </c>
      <c r="Z107">
        <v>7.7</v>
      </c>
      <c r="AA107">
        <v>7.8</v>
      </c>
      <c r="AB107">
        <v>0.78700000000000003</v>
      </c>
      <c r="AC107">
        <v>15.731</v>
      </c>
      <c r="AD107">
        <v>0.8952</v>
      </c>
      <c r="AE107" t="s">
        <v>18</v>
      </c>
      <c r="AF107">
        <v>7.71</v>
      </c>
      <c r="AG107">
        <v>7.8</v>
      </c>
      <c r="AH107">
        <v>0.78700000000000003</v>
      </c>
      <c r="AI107">
        <v>15.731</v>
      </c>
      <c r="AJ107">
        <v>0.9163</v>
      </c>
      <c r="AK107" t="s">
        <v>18</v>
      </c>
      <c r="AL107">
        <v>7.7</v>
      </c>
      <c r="AM107">
        <v>7.8</v>
      </c>
      <c r="AN107">
        <v>0.74299999999999999</v>
      </c>
      <c r="AO107">
        <v>14.853</v>
      </c>
      <c r="AP107">
        <v>0.92720000000000002</v>
      </c>
      <c r="AQ107" t="s">
        <v>18</v>
      </c>
      <c r="AR107">
        <v>7.7</v>
      </c>
      <c r="AS107">
        <v>7.8</v>
      </c>
      <c r="AT107">
        <v>1.4139999999999999</v>
      </c>
      <c r="AU107">
        <v>28.277000000000001</v>
      </c>
      <c r="AV107">
        <v>0.89359999999999995</v>
      </c>
      <c r="AW107" t="s">
        <v>18</v>
      </c>
      <c r="AX107">
        <v>7.7</v>
      </c>
      <c r="AY107">
        <v>7.79</v>
      </c>
      <c r="AZ107">
        <v>1.3919999999999999</v>
      </c>
      <c r="BA107">
        <v>27.834</v>
      </c>
      <c r="BB107">
        <v>0.90910000000000002</v>
      </c>
      <c r="BC107" t="s">
        <v>18</v>
      </c>
      <c r="BD107">
        <v>7.71</v>
      </c>
      <c r="BE107">
        <v>7.8</v>
      </c>
      <c r="BF107">
        <v>1.347</v>
      </c>
      <c r="BG107">
        <v>26.946000000000002</v>
      </c>
      <c r="BH107">
        <v>0.90439999999999998</v>
      </c>
      <c r="BI107" t="s">
        <v>18</v>
      </c>
      <c r="BJ107">
        <v>7.7</v>
      </c>
      <c r="BK107">
        <v>7.79</v>
      </c>
      <c r="BL107">
        <v>1.7310000000000001</v>
      </c>
      <c r="BM107">
        <v>34.618000000000002</v>
      </c>
      <c r="BN107">
        <v>0.78949999999999998</v>
      </c>
      <c r="BO107" t="s">
        <v>18</v>
      </c>
      <c r="BP107">
        <v>7.7</v>
      </c>
      <c r="BQ107">
        <v>7.8</v>
      </c>
      <c r="BR107">
        <v>1.7270000000000001</v>
      </c>
      <c r="BS107">
        <v>34.546999999999997</v>
      </c>
      <c r="BT107">
        <v>0.89339999999999997</v>
      </c>
      <c r="BU107" t="s">
        <v>18</v>
      </c>
      <c r="BV107">
        <v>7.7</v>
      </c>
      <c r="BW107">
        <v>7.8</v>
      </c>
      <c r="BX107">
        <v>1.6719999999999999</v>
      </c>
      <c r="BY107">
        <v>33.442</v>
      </c>
      <c r="BZ107">
        <v>0.91559999999999997</v>
      </c>
      <c r="CA107" t="s">
        <v>18</v>
      </c>
    </row>
    <row r="108" spans="1:79" x14ac:dyDescent="0.25">
      <c r="A108" t="s">
        <v>32</v>
      </c>
      <c r="B108">
        <v>954</v>
      </c>
      <c r="C108">
        <v>961</v>
      </c>
      <c r="D108" t="s">
        <v>138</v>
      </c>
      <c r="E108">
        <v>11.33</v>
      </c>
      <c r="F108">
        <v>1</v>
      </c>
      <c r="G108">
        <v>6</v>
      </c>
      <c r="H108">
        <v>11.26</v>
      </c>
      <c r="I108">
        <v>11.35</v>
      </c>
      <c r="J108">
        <v>0.311</v>
      </c>
      <c r="K108">
        <v>5.1890000000000001</v>
      </c>
      <c r="L108">
        <v>0.89690000000000003</v>
      </c>
      <c r="M108" t="s">
        <v>18</v>
      </c>
      <c r="N108">
        <v>11.3</v>
      </c>
      <c r="O108">
        <v>11.38</v>
      </c>
      <c r="P108">
        <v>0.26300000000000001</v>
      </c>
      <c r="Q108">
        <v>4.3879999999999999</v>
      </c>
      <c r="R108">
        <v>0.89859999999999995</v>
      </c>
      <c r="S108" t="s">
        <v>18</v>
      </c>
      <c r="T108">
        <v>11.19</v>
      </c>
      <c r="U108">
        <v>11.28</v>
      </c>
      <c r="V108">
        <v>0.39700000000000002</v>
      </c>
      <c r="W108">
        <v>6.6130000000000004</v>
      </c>
      <c r="X108">
        <v>0.81020000000000003</v>
      </c>
      <c r="Y108" t="s">
        <v>18</v>
      </c>
      <c r="Z108">
        <v>11.19</v>
      </c>
      <c r="AA108">
        <v>11.28</v>
      </c>
      <c r="AB108">
        <v>0.83699999999999997</v>
      </c>
      <c r="AC108">
        <v>13.952999999999999</v>
      </c>
      <c r="AD108">
        <v>0.90410000000000001</v>
      </c>
      <c r="AE108" t="s">
        <v>18</v>
      </c>
      <c r="AF108">
        <v>11.34</v>
      </c>
      <c r="AG108">
        <v>11.42</v>
      </c>
      <c r="AH108">
        <v>0.69099999999999995</v>
      </c>
      <c r="AI108">
        <v>11.507999999999999</v>
      </c>
      <c r="AJ108">
        <v>0.90069999999999995</v>
      </c>
      <c r="AK108" t="s">
        <v>18</v>
      </c>
      <c r="AL108">
        <v>11.31</v>
      </c>
      <c r="AM108">
        <v>11.38</v>
      </c>
      <c r="AN108">
        <v>0.75</v>
      </c>
      <c r="AO108">
        <v>12.506</v>
      </c>
      <c r="AP108">
        <v>0.89339999999999997</v>
      </c>
      <c r="AQ108" t="s">
        <v>18</v>
      </c>
      <c r="AR108">
        <v>11.19</v>
      </c>
      <c r="AS108">
        <v>11.28</v>
      </c>
      <c r="AT108">
        <v>1.266</v>
      </c>
      <c r="AU108">
        <v>21.103999999999999</v>
      </c>
      <c r="AV108">
        <v>0.89419999999999999</v>
      </c>
      <c r="AW108" t="s">
        <v>18</v>
      </c>
      <c r="AX108">
        <v>11.3</v>
      </c>
      <c r="AY108">
        <v>11.38</v>
      </c>
      <c r="AZ108">
        <v>1.286</v>
      </c>
      <c r="BA108">
        <v>21.434999999999999</v>
      </c>
      <c r="BB108">
        <v>0.90439999999999998</v>
      </c>
      <c r="BC108" t="s">
        <v>18</v>
      </c>
      <c r="BD108">
        <v>11.31</v>
      </c>
      <c r="BE108">
        <v>11.38</v>
      </c>
      <c r="BF108">
        <v>1.2230000000000001</v>
      </c>
      <c r="BG108">
        <v>20.385999999999999</v>
      </c>
      <c r="BH108">
        <v>0.85389999999999999</v>
      </c>
      <c r="BI108" t="s">
        <v>18</v>
      </c>
      <c r="BJ108">
        <v>11.18</v>
      </c>
      <c r="BK108">
        <v>11.28</v>
      </c>
      <c r="BL108">
        <v>1.552</v>
      </c>
      <c r="BM108">
        <v>25.866</v>
      </c>
      <c r="BN108">
        <v>0.88129999999999997</v>
      </c>
      <c r="BO108" t="s">
        <v>18</v>
      </c>
      <c r="BP108">
        <v>11.19</v>
      </c>
      <c r="BQ108">
        <v>11.28</v>
      </c>
      <c r="BR108">
        <v>1.5249999999999999</v>
      </c>
      <c r="BS108">
        <v>25.417000000000002</v>
      </c>
      <c r="BT108">
        <v>0.87890000000000001</v>
      </c>
      <c r="BU108" t="s">
        <v>18</v>
      </c>
      <c r="BV108">
        <v>11.31</v>
      </c>
      <c r="BW108">
        <v>11.4</v>
      </c>
      <c r="BX108">
        <v>1.5169999999999999</v>
      </c>
      <c r="BY108">
        <v>25.286999999999999</v>
      </c>
      <c r="BZ108">
        <v>0.83860000000000001</v>
      </c>
      <c r="CA108" t="s">
        <v>18</v>
      </c>
    </row>
    <row r="109" spans="1:79" x14ac:dyDescent="0.25">
      <c r="A109" t="s">
        <v>32</v>
      </c>
      <c r="B109">
        <v>954</v>
      </c>
      <c r="C109">
        <v>975</v>
      </c>
      <c r="D109" t="s">
        <v>139</v>
      </c>
      <c r="E109">
        <v>13.27</v>
      </c>
      <c r="F109">
        <v>3</v>
      </c>
      <c r="G109">
        <v>20</v>
      </c>
      <c r="H109">
        <v>13.23</v>
      </c>
      <c r="I109">
        <v>13.31</v>
      </c>
      <c r="J109">
        <v>5.66</v>
      </c>
      <c r="K109">
        <v>28.3</v>
      </c>
      <c r="L109">
        <v>0.87250000000000005</v>
      </c>
      <c r="M109" t="s">
        <v>18</v>
      </c>
      <c r="N109">
        <v>13.22</v>
      </c>
      <c r="O109">
        <v>13.31</v>
      </c>
      <c r="P109">
        <v>5.9089999999999998</v>
      </c>
      <c r="Q109">
        <v>29.542999999999999</v>
      </c>
      <c r="R109">
        <v>0.83189999999999997</v>
      </c>
      <c r="S109" t="s">
        <v>18</v>
      </c>
      <c r="T109">
        <v>13.23</v>
      </c>
      <c r="U109">
        <v>13.31</v>
      </c>
      <c r="V109">
        <v>5.5579999999999998</v>
      </c>
      <c r="W109">
        <v>27.79</v>
      </c>
      <c r="X109">
        <v>0.84730000000000005</v>
      </c>
      <c r="Y109" t="s">
        <v>18</v>
      </c>
      <c r="Z109">
        <v>13.23</v>
      </c>
      <c r="AA109">
        <v>13.31</v>
      </c>
      <c r="AB109">
        <v>6.4420000000000002</v>
      </c>
      <c r="AC109">
        <v>32.21</v>
      </c>
      <c r="AD109">
        <v>0.83760000000000001</v>
      </c>
      <c r="AE109" t="s">
        <v>18</v>
      </c>
      <c r="AF109">
        <v>13.23</v>
      </c>
      <c r="AG109">
        <v>13.31</v>
      </c>
      <c r="AH109">
        <v>6.2649999999999997</v>
      </c>
      <c r="AI109">
        <v>31.323</v>
      </c>
      <c r="AJ109">
        <v>0.72350000000000003</v>
      </c>
      <c r="AK109" t="s">
        <v>18</v>
      </c>
      <c r="AL109">
        <v>13.23</v>
      </c>
      <c r="AM109">
        <v>13.31</v>
      </c>
      <c r="AN109">
        <v>6.3650000000000002</v>
      </c>
      <c r="AO109">
        <v>31.823</v>
      </c>
      <c r="AP109">
        <v>0.80300000000000005</v>
      </c>
      <c r="AQ109" t="s">
        <v>18</v>
      </c>
      <c r="AR109">
        <v>13.23</v>
      </c>
      <c r="AS109">
        <v>13.31</v>
      </c>
      <c r="AT109">
        <v>6.8470000000000004</v>
      </c>
      <c r="AU109">
        <v>34.232999999999997</v>
      </c>
      <c r="AV109">
        <v>0.84919999999999995</v>
      </c>
      <c r="AW109" t="s">
        <v>18</v>
      </c>
      <c r="AX109">
        <v>13.22</v>
      </c>
      <c r="AY109">
        <v>13.31</v>
      </c>
      <c r="AZ109">
        <v>6.9269999999999996</v>
      </c>
      <c r="BA109">
        <v>34.633000000000003</v>
      </c>
      <c r="BB109">
        <v>0.84460000000000002</v>
      </c>
      <c r="BC109" t="s">
        <v>18</v>
      </c>
      <c r="BD109">
        <v>13.23</v>
      </c>
      <c r="BE109">
        <v>13.31</v>
      </c>
      <c r="BF109">
        <v>6.944</v>
      </c>
      <c r="BG109">
        <v>34.722000000000001</v>
      </c>
      <c r="BH109">
        <v>0.82509999999999994</v>
      </c>
      <c r="BI109" t="s">
        <v>18</v>
      </c>
      <c r="BJ109">
        <v>13.22</v>
      </c>
      <c r="BK109">
        <v>13.31</v>
      </c>
      <c r="BL109">
        <v>7.6269999999999998</v>
      </c>
      <c r="BM109">
        <v>38.134999999999998</v>
      </c>
      <c r="BN109">
        <v>0.79300000000000004</v>
      </c>
      <c r="BO109" t="s">
        <v>18</v>
      </c>
      <c r="BP109">
        <v>13.22</v>
      </c>
      <c r="BQ109">
        <v>13.31</v>
      </c>
      <c r="BR109">
        <v>7.444</v>
      </c>
      <c r="BS109">
        <v>37.219000000000001</v>
      </c>
      <c r="BT109">
        <v>0.85019999999999996</v>
      </c>
      <c r="BU109" t="s">
        <v>18</v>
      </c>
      <c r="BV109">
        <v>13.23</v>
      </c>
      <c r="BW109">
        <v>13.31</v>
      </c>
      <c r="BX109">
        <v>7.4539999999999997</v>
      </c>
      <c r="BY109">
        <v>37.271000000000001</v>
      </c>
      <c r="BZ109">
        <v>0.78290000000000004</v>
      </c>
      <c r="CA109" t="s">
        <v>18</v>
      </c>
    </row>
    <row r="110" spans="1:79" s="13" customFormat="1" x14ac:dyDescent="0.25">
      <c r="A110" s="13" t="s">
        <v>32</v>
      </c>
      <c r="B110" s="13">
        <v>954</v>
      </c>
      <c r="C110" s="13">
        <v>992</v>
      </c>
      <c r="D110" s="13" t="s">
        <v>140</v>
      </c>
      <c r="E110" s="13">
        <v>13.93</v>
      </c>
      <c r="F110" s="13">
        <v>5</v>
      </c>
      <c r="G110" s="13">
        <v>35</v>
      </c>
      <c r="H110" s="13">
        <v>13.94</v>
      </c>
      <c r="I110" s="13">
        <v>14.04</v>
      </c>
      <c r="J110" s="13">
        <v>9.6829999999999998</v>
      </c>
      <c r="K110" s="13">
        <v>27.664999999999999</v>
      </c>
      <c r="L110" s="13">
        <v>0.89239999999999997</v>
      </c>
      <c r="M110" s="13" t="s">
        <v>17</v>
      </c>
      <c r="N110" s="13">
        <v>13.94</v>
      </c>
      <c r="O110" s="13">
        <v>14.04</v>
      </c>
      <c r="P110" s="13">
        <v>9.9160000000000004</v>
      </c>
      <c r="Q110" s="13">
        <v>28.332000000000001</v>
      </c>
      <c r="R110" s="13">
        <v>0.82609999999999995</v>
      </c>
      <c r="S110" s="13" t="s">
        <v>18</v>
      </c>
      <c r="T110" s="13">
        <v>13.94</v>
      </c>
      <c r="U110" s="13">
        <v>14.04</v>
      </c>
      <c r="V110" s="13">
        <v>9.4320000000000004</v>
      </c>
      <c r="W110" s="13">
        <v>26.948</v>
      </c>
      <c r="X110" s="13">
        <v>0.87929999999999997</v>
      </c>
      <c r="Y110" s="13" t="s">
        <v>17</v>
      </c>
      <c r="Z110" s="13">
        <v>13.94</v>
      </c>
      <c r="AA110" s="13">
        <v>14.04</v>
      </c>
      <c r="AB110" s="13">
        <v>10.817</v>
      </c>
      <c r="AC110" s="13">
        <v>30.905999999999999</v>
      </c>
      <c r="AD110" s="13">
        <v>0.88229999999999997</v>
      </c>
      <c r="AE110" s="13" t="s">
        <v>17</v>
      </c>
      <c r="AF110" s="13">
        <v>13.94</v>
      </c>
      <c r="AG110" s="13">
        <v>14.04</v>
      </c>
      <c r="AH110" s="13">
        <v>10.266</v>
      </c>
      <c r="AI110" s="13">
        <v>29.332000000000001</v>
      </c>
      <c r="AJ110" s="13">
        <v>0.83789999999999998</v>
      </c>
      <c r="AK110" s="13" t="s">
        <v>18</v>
      </c>
      <c r="AL110" s="13">
        <v>13.94</v>
      </c>
      <c r="AM110" s="13">
        <v>14.04</v>
      </c>
      <c r="AN110" s="13">
        <v>10.654999999999999</v>
      </c>
      <c r="AO110" s="13">
        <v>30.443000000000001</v>
      </c>
      <c r="AP110" s="13">
        <v>0.82030000000000003</v>
      </c>
      <c r="AQ110" s="13" t="s">
        <v>18</v>
      </c>
      <c r="AR110" s="13">
        <v>13.94</v>
      </c>
      <c r="AS110" s="13">
        <v>14.04</v>
      </c>
      <c r="AT110" s="13">
        <v>11.609</v>
      </c>
      <c r="AU110" s="13">
        <v>33.168999999999997</v>
      </c>
      <c r="AV110" s="13">
        <v>0.87319999999999998</v>
      </c>
      <c r="AW110" s="13" t="s">
        <v>17</v>
      </c>
      <c r="AX110" s="13">
        <v>13.94</v>
      </c>
      <c r="AY110" s="13">
        <v>14.04</v>
      </c>
      <c r="AZ110" s="13">
        <v>11.505000000000001</v>
      </c>
      <c r="BA110" s="13">
        <v>32.872</v>
      </c>
      <c r="BB110" s="13">
        <v>0.85719999999999996</v>
      </c>
      <c r="BC110" s="13" t="s">
        <v>18</v>
      </c>
      <c r="BD110" s="13">
        <v>13.94</v>
      </c>
      <c r="BE110" s="13">
        <v>14.04</v>
      </c>
      <c r="BF110" s="13">
        <v>11.53</v>
      </c>
      <c r="BG110" s="13">
        <v>32.944000000000003</v>
      </c>
      <c r="BH110" s="13">
        <v>0.87029999999999996</v>
      </c>
      <c r="BI110" s="13" t="s">
        <v>17</v>
      </c>
      <c r="BJ110" s="13">
        <v>13.93</v>
      </c>
      <c r="BK110" s="13">
        <v>14.04</v>
      </c>
      <c r="BL110" s="13">
        <v>12.651</v>
      </c>
      <c r="BM110" s="13">
        <v>36.145000000000003</v>
      </c>
      <c r="BN110" s="13">
        <v>0.83109999999999995</v>
      </c>
      <c r="BO110" s="13" t="s">
        <v>18</v>
      </c>
      <c r="BP110" s="13">
        <v>13.94</v>
      </c>
      <c r="BQ110" s="13">
        <v>14.04</v>
      </c>
      <c r="BR110" s="13">
        <v>12.291</v>
      </c>
      <c r="BS110" s="13">
        <v>35.118000000000002</v>
      </c>
      <c r="BT110" s="13">
        <v>0.85460000000000003</v>
      </c>
      <c r="BU110" s="13" t="s">
        <v>18</v>
      </c>
      <c r="BV110" s="13">
        <v>13.94</v>
      </c>
      <c r="BW110" s="13">
        <v>14.04</v>
      </c>
      <c r="BX110" s="13">
        <v>11.727</v>
      </c>
      <c r="BY110" s="13">
        <v>33.505000000000003</v>
      </c>
      <c r="BZ110" s="13">
        <v>0.84019999999999995</v>
      </c>
      <c r="CA110" s="13" t="s">
        <v>18</v>
      </c>
    </row>
    <row r="111" spans="1:79" x14ac:dyDescent="0.25">
      <c r="A111" t="s">
        <v>32</v>
      </c>
      <c r="B111">
        <v>961</v>
      </c>
      <c r="C111">
        <v>975</v>
      </c>
      <c r="D111" t="s">
        <v>141</v>
      </c>
      <c r="E111">
        <v>12.39</v>
      </c>
      <c r="F111">
        <v>4</v>
      </c>
      <c r="G111">
        <v>13</v>
      </c>
      <c r="H111">
        <v>12.33</v>
      </c>
      <c r="I111">
        <v>12.51</v>
      </c>
      <c r="J111">
        <v>5.6459999999999999</v>
      </c>
      <c r="K111">
        <v>43.430999999999997</v>
      </c>
      <c r="L111">
        <v>0.76639999999999997</v>
      </c>
      <c r="M111" t="s">
        <v>18</v>
      </c>
      <c r="N111">
        <v>12.33</v>
      </c>
      <c r="O111">
        <v>12.5</v>
      </c>
      <c r="P111">
        <v>5.7220000000000004</v>
      </c>
      <c r="Q111">
        <v>44.015999999999998</v>
      </c>
      <c r="R111">
        <v>0.89100000000000001</v>
      </c>
      <c r="S111" t="s">
        <v>18</v>
      </c>
      <c r="T111">
        <v>12.33</v>
      </c>
      <c r="U111">
        <v>12.5</v>
      </c>
      <c r="V111">
        <v>5.5839999999999996</v>
      </c>
      <c r="W111">
        <v>42.951000000000001</v>
      </c>
      <c r="X111">
        <v>0.88219999999999998</v>
      </c>
      <c r="Y111" t="s">
        <v>18</v>
      </c>
      <c r="Z111">
        <v>12.33</v>
      </c>
      <c r="AA111">
        <v>12.5</v>
      </c>
      <c r="AB111">
        <v>6.27</v>
      </c>
      <c r="AC111">
        <v>48.228999999999999</v>
      </c>
      <c r="AD111">
        <v>0.84519999999999995</v>
      </c>
      <c r="AE111" t="s">
        <v>18</v>
      </c>
      <c r="AF111">
        <v>12.33</v>
      </c>
      <c r="AG111">
        <v>12.51</v>
      </c>
      <c r="AH111">
        <v>6.3739999999999997</v>
      </c>
      <c r="AI111">
        <v>49.031999999999996</v>
      </c>
      <c r="AJ111">
        <v>0.74980000000000002</v>
      </c>
      <c r="AK111" t="s">
        <v>18</v>
      </c>
      <c r="AL111">
        <v>12.33</v>
      </c>
      <c r="AM111">
        <v>12.51</v>
      </c>
      <c r="AN111">
        <v>6.1580000000000004</v>
      </c>
      <c r="AO111">
        <v>47.366999999999997</v>
      </c>
      <c r="AP111">
        <v>0.87229999999999996</v>
      </c>
      <c r="AQ111" t="s">
        <v>18</v>
      </c>
      <c r="AR111">
        <v>12.33</v>
      </c>
      <c r="AS111">
        <v>12.5</v>
      </c>
      <c r="AT111">
        <v>6.6669999999999998</v>
      </c>
      <c r="AU111">
        <v>51.280999999999999</v>
      </c>
      <c r="AV111">
        <v>0.84509999999999996</v>
      </c>
      <c r="AW111" t="s">
        <v>18</v>
      </c>
      <c r="AX111">
        <v>12.33</v>
      </c>
      <c r="AY111">
        <v>12.5</v>
      </c>
      <c r="AZ111">
        <v>6.7519999999999998</v>
      </c>
      <c r="BA111">
        <v>51.939</v>
      </c>
      <c r="BB111">
        <v>0.82050000000000001</v>
      </c>
      <c r="BC111" t="s">
        <v>18</v>
      </c>
      <c r="BD111">
        <v>12.33</v>
      </c>
      <c r="BE111">
        <v>12.51</v>
      </c>
      <c r="BF111">
        <v>6.4720000000000004</v>
      </c>
      <c r="BG111">
        <v>49.780999999999999</v>
      </c>
      <c r="BH111">
        <v>0.8669</v>
      </c>
      <c r="BI111" t="s">
        <v>18</v>
      </c>
      <c r="BJ111">
        <v>12.32</v>
      </c>
      <c r="BK111">
        <v>12.5</v>
      </c>
      <c r="BL111">
        <v>7.12</v>
      </c>
      <c r="BM111">
        <v>54.768999999999998</v>
      </c>
      <c r="BN111">
        <v>0.8458</v>
      </c>
      <c r="BO111" t="s">
        <v>18</v>
      </c>
      <c r="BP111">
        <v>12.33</v>
      </c>
      <c r="BQ111">
        <v>12.5</v>
      </c>
      <c r="BR111">
        <v>7.0259999999999998</v>
      </c>
      <c r="BS111">
        <v>54.045000000000002</v>
      </c>
      <c r="BT111">
        <v>0.82820000000000005</v>
      </c>
      <c r="BU111" t="s">
        <v>18</v>
      </c>
      <c r="BV111">
        <v>12.33</v>
      </c>
      <c r="BW111">
        <v>12.51</v>
      </c>
      <c r="BX111">
        <v>6.867</v>
      </c>
      <c r="BY111">
        <v>52.825000000000003</v>
      </c>
      <c r="BZ111">
        <v>0.85909999999999997</v>
      </c>
      <c r="CA111" t="s">
        <v>18</v>
      </c>
    </row>
    <row r="112" spans="1:79" x14ac:dyDescent="0.25">
      <c r="A112" t="s">
        <v>32</v>
      </c>
      <c r="B112">
        <v>961</v>
      </c>
      <c r="C112">
        <v>992</v>
      </c>
      <c r="D112" t="s">
        <v>142</v>
      </c>
      <c r="E112">
        <v>13.78</v>
      </c>
      <c r="F112">
        <v>5</v>
      </c>
      <c r="G112">
        <v>28</v>
      </c>
      <c r="H112">
        <v>13.72</v>
      </c>
      <c r="I112">
        <v>13.8</v>
      </c>
      <c r="J112">
        <v>9.9510000000000005</v>
      </c>
      <c r="K112">
        <v>35.539000000000001</v>
      </c>
      <c r="L112">
        <v>0.84540000000000004</v>
      </c>
      <c r="M112" t="s">
        <v>18</v>
      </c>
      <c r="N112">
        <v>13.72</v>
      </c>
      <c r="O112">
        <v>13.79</v>
      </c>
      <c r="P112">
        <v>9.7799999999999994</v>
      </c>
      <c r="Q112">
        <v>34.929000000000002</v>
      </c>
      <c r="R112">
        <v>0.65790000000000004</v>
      </c>
      <c r="S112" t="s">
        <v>18</v>
      </c>
      <c r="T112">
        <v>13.72</v>
      </c>
      <c r="U112">
        <v>13.8</v>
      </c>
      <c r="V112">
        <v>9.202</v>
      </c>
      <c r="W112">
        <v>32.863</v>
      </c>
      <c r="X112">
        <v>0.78900000000000003</v>
      </c>
      <c r="Y112" t="s">
        <v>18</v>
      </c>
      <c r="Z112">
        <v>13.72</v>
      </c>
      <c r="AA112">
        <v>13.8</v>
      </c>
      <c r="AB112">
        <v>10.888999999999999</v>
      </c>
      <c r="AC112">
        <v>38.887999999999998</v>
      </c>
      <c r="AD112">
        <v>0.84189999999999998</v>
      </c>
      <c r="AE112" t="s">
        <v>18</v>
      </c>
      <c r="AF112">
        <v>13.72</v>
      </c>
      <c r="AG112">
        <v>13.8</v>
      </c>
      <c r="AH112">
        <v>10.539</v>
      </c>
      <c r="AI112">
        <v>37.639000000000003</v>
      </c>
      <c r="AJ112">
        <v>0.65820000000000001</v>
      </c>
      <c r="AK112" t="s">
        <v>18</v>
      </c>
      <c r="AL112">
        <v>13.72</v>
      </c>
      <c r="AM112">
        <v>13.8</v>
      </c>
      <c r="AN112">
        <v>10.452</v>
      </c>
      <c r="AO112">
        <v>37.33</v>
      </c>
      <c r="AP112">
        <v>0.68779999999999997</v>
      </c>
      <c r="AQ112" t="s">
        <v>18</v>
      </c>
      <c r="AR112">
        <v>13.72</v>
      </c>
      <c r="AS112">
        <v>13.8</v>
      </c>
      <c r="AT112">
        <v>11.646000000000001</v>
      </c>
      <c r="AU112">
        <v>41.593000000000004</v>
      </c>
      <c r="AV112">
        <v>0.84589999999999999</v>
      </c>
      <c r="AW112" t="s">
        <v>18</v>
      </c>
      <c r="AX112">
        <v>13.72</v>
      </c>
      <c r="AY112">
        <v>13.79</v>
      </c>
      <c r="AZ112">
        <v>11.561999999999999</v>
      </c>
      <c r="BA112">
        <v>41.293999999999997</v>
      </c>
      <c r="BB112">
        <v>0.80169999999999997</v>
      </c>
      <c r="BC112" t="s">
        <v>18</v>
      </c>
      <c r="BD112">
        <v>13.72</v>
      </c>
      <c r="BE112">
        <v>13.8</v>
      </c>
      <c r="BF112">
        <v>11.333</v>
      </c>
      <c r="BG112">
        <v>40.475000000000001</v>
      </c>
      <c r="BH112">
        <v>0.81</v>
      </c>
      <c r="BI112" t="s">
        <v>18</v>
      </c>
      <c r="BJ112">
        <v>13.73</v>
      </c>
      <c r="BK112">
        <v>14.09</v>
      </c>
      <c r="BL112">
        <v>12.146000000000001</v>
      </c>
      <c r="BM112">
        <v>43.378999999999998</v>
      </c>
      <c r="BN112">
        <v>0.8165</v>
      </c>
      <c r="BO112" t="s">
        <v>18</v>
      </c>
      <c r="BP112">
        <v>13.72</v>
      </c>
      <c r="BQ112">
        <v>13.8</v>
      </c>
      <c r="BR112">
        <v>12.239000000000001</v>
      </c>
      <c r="BS112">
        <v>43.712000000000003</v>
      </c>
      <c r="BT112">
        <v>0.83460000000000001</v>
      </c>
      <c r="BU112" t="s">
        <v>18</v>
      </c>
      <c r="BV112">
        <v>13.72</v>
      </c>
      <c r="BW112">
        <v>13.8</v>
      </c>
      <c r="BX112">
        <v>11.637</v>
      </c>
      <c r="BY112">
        <v>41.56</v>
      </c>
      <c r="BZ112">
        <v>0.76239999999999997</v>
      </c>
      <c r="CA112" t="s">
        <v>18</v>
      </c>
    </row>
    <row r="113" spans="1:79" x14ac:dyDescent="0.25">
      <c r="A113" t="s">
        <v>32</v>
      </c>
      <c r="B113">
        <v>962</v>
      </c>
      <c r="C113">
        <v>975</v>
      </c>
      <c r="D113" t="s">
        <v>143</v>
      </c>
      <c r="E113">
        <v>11.38</v>
      </c>
      <c r="F113">
        <v>3</v>
      </c>
      <c r="G113">
        <v>12</v>
      </c>
      <c r="H113">
        <v>11.31</v>
      </c>
      <c r="I113">
        <v>11.39</v>
      </c>
      <c r="J113">
        <v>6.0819999999999999</v>
      </c>
      <c r="K113">
        <v>50.680999999999997</v>
      </c>
      <c r="L113">
        <v>0.78210000000000002</v>
      </c>
      <c r="M113" t="s">
        <v>18</v>
      </c>
      <c r="N113">
        <v>11.3</v>
      </c>
      <c r="O113">
        <v>11.39</v>
      </c>
      <c r="P113">
        <v>6.0179999999999998</v>
      </c>
      <c r="Q113">
        <v>50.154000000000003</v>
      </c>
      <c r="R113">
        <v>0.84530000000000005</v>
      </c>
      <c r="S113" t="s">
        <v>18</v>
      </c>
      <c r="T113">
        <v>11.3</v>
      </c>
      <c r="U113">
        <v>11.39</v>
      </c>
      <c r="V113">
        <v>6.0469999999999997</v>
      </c>
      <c r="W113">
        <v>50.39</v>
      </c>
      <c r="X113">
        <v>0.8377</v>
      </c>
      <c r="Y113" t="s">
        <v>18</v>
      </c>
      <c r="Z113">
        <v>11.3</v>
      </c>
      <c r="AA113">
        <v>11.39</v>
      </c>
      <c r="AB113">
        <v>6.5380000000000003</v>
      </c>
      <c r="AC113">
        <v>54.487000000000002</v>
      </c>
      <c r="AD113">
        <v>0.84970000000000001</v>
      </c>
      <c r="AE113" t="s">
        <v>18</v>
      </c>
      <c r="AF113">
        <v>11.31</v>
      </c>
      <c r="AG113">
        <v>11.39</v>
      </c>
      <c r="AH113">
        <v>6.7279999999999998</v>
      </c>
      <c r="AI113">
        <v>56.063000000000002</v>
      </c>
      <c r="AJ113">
        <v>0.74050000000000005</v>
      </c>
      <c r="AK113" t="s">
        <v>18</v>
      </c>
      <c r="AL113">
        <v>11.31</v>
      </c>
      <c r="AM113">
        <v>11.39</v>
      </c>
      <c r="AN113">
        <v>6.65</v>
      </c>
      <c r="AO113">
        <v>55.417999999999999</v>
      </c>
      <c r="AP113">
        <v>0.85919999999999996</v>
      </c>
      <c r="AQ113" t="s">
        <v>18</v>
      </c>
      <c r="AR113">
        <v>11.3</v>
      </c>
      <c r="AS113">
        <v>11.39</v>
      </c>
      <c r="AT113">
        <v>6.8949999999999996</v>
      </c>
      <c r="AU113">
        <v>57.462000000000003</v>
      </c>
      <c r="AV113">
        <v>0.83109999999999995</v>
      </c>
      <c r="AW113" t="s">
        <v>18</v>
      </c>
      <c r="AX113">
        <v>11.3</v>
      </c>
      <c r="AY113">
        <v>11.39</v>
      </c>
      <c r="AZ113">
        <v>6.9829999999999997</v>
      </c>
      <c r="BA113">
        <v>58.194000000000003</v>
      </c>
      <c r="BB113">
        <v>0.83130000000000004</v>
      </c>
      <c r="BC113" t="s">
        <v>18</v>
      </c>
      <c r="BD113">
        <v>11.31</v>
      </c>
      <c r="BE113">
        <v>11.39</v>
      </c>
      <c r="BF113">
        <v>6.9109999999999996</v>
      </c>
      <c r="BG113">
        <v>57.588999999999999</v>
      </c>
      <c r="BH113">
        <v>0.82069999999999999</v>
      </c>
      <c r="BI113" t="s">
        <v>18</v>
      </c>
      <c r="BJ113">
        <v>11.3</v>
      </c>
      <c r="BK113">
        <v>11.38</v>
      </c>
      <c r="BL113">
        <v>7.1349999999999998</v>
      </c>
      <c r="BM113">
        <v>59.459000000000003</v>
      </c>
      <c r="BN113">
        <v>0.80230000000000001</v>
      </c>
      <c r="BO113" t="s">
        <v>18</v>
      </c>
      <c r="BP113">
        <v>11.3</v>
      </c>
      <c r="BQ113">
        <v>11.39</v>
      </c>
      <c r="BR113">
        <v>7.2480000000000002</v>
      </c>
      <c r="BS113">
        <v>60.402999999999999</v>
      </c>
      <c r="BT113">
        <v>0.81869999999999998</v>
      </c>
      <c r="BU113" t="s">
        <v>18</v>
      </c>
      <c r="BV113">
        <v>11.31</v>
      </c>
      <c r="BW113">
        <v>11.39</v>
      </c>
      <c r="BX113">
        <v>7.1390000000000002</v>
      </c>
      <c r="BY113">
        <v>59.49</v>
      </c>
      <c r="BZ113">
        <v>0.81130000000000002</v>
      </c>
      <c r="CA113" t="s">
        <v>18</v>
      </c>
    </row>
    <row r="114" spans="1:79" x14ac:dyDescent="0.25">
      <c r="A114" t="s">
        <v>32</v>
      </c>
      <c r="B114">
        <v>976</v>
      </c>
      <c r="C114">
        <v>992</v>
      </c>
      <c r="D114" t="s">
        <v>144</v>
      </c>
      <c r="E114">
        <v>13.06</v>
      </c>
      <c r="F114">
        <v>3</v>
      </c>
      <c r="G114">
        <v>13</v>
      </c>
      <c r="H114">
        <v>12.93</v>
      </c>
      <c r="I114">
        <v>13.48</v>
      </c>
      <c r="J114">
        <v>2.6869999999999998</v>
      </c>
      <c r="K114">
        <v>20.67</v>
      </c>
      <c r="L114">
        <v>0.93920000000000003</v>
      </c>
      <c r="M114" t="s">
        <v>17</v>
      </c>
      <c r="N114">
        <v>12.93</v>
      </c>
      <c r="O114">
        <v>13.47</v>
      </c>
      <c r="P114">
        <v>2.4119999999999999</v>
      </c>
      <c r="Q114">
        <v>18.553000000000001</v>
      </c>
      <c r="R114">
        <v>0.9325</v>
      </c>
      <c r="S114" t="s">
        <v>17</v>
      </c>
      <c r="T114">
        <v>12.93</v>
      </c>
      <c r="U114">
        <v>13.48</v>
      </c>
      <c r="V114">
        <v>2.2629999999999999</v>
      </c>
      <c r="W114">
        <v>17.411000000000001</v>
      </c>
      <c r="X114">
        <v>0.93740000000000001</v>
      </c>
      <c r="Y114" t="s">
        <v>17</v>
      </c>
      <c r="Z114">
        <v>12.93</v>
      </c>
      <c r="AA114">
        <v>13.48</v>
      </c>
      <c r="AB114">
        <v>3.0590000000000002</v>
      </c>
      <c r="AC114">
        <v>23.527999999999999</v>
      </c>
      <c r="AD114">
        <v>0.93210000000000004</v>
      </c>
      <c r="AE114" t="s">
        <v>17</v>
      </c>
      <c r="AF114">
        <v>12.93</v>
      </c>
      <c r="AG114">
        <v>13.48</v>
      </c>
      <c r="AH114">
        <v>2.9569999999999999</v>
      </c>
      <c r="AI114">
        <v>22.747</v>
      </c>
      <c r="AJ114">
        <v>0.93620000000000003</v>
      </c>
      <c r="AK114" t="s">
        <v>17</v>
      </c>
      <c r="AL114">
        <v>12.93</v>
      </c>
      <c r="AM114">
        <v>13.48</v>
      </c>
      <c r="AN114">
        <v>2.7450000000000001</v>
      </c>
      <c r="AO114">
        <v>21.117000000000001</v>
      </c>
      <c r="AP114">
        <v>0.92769999999999997</v>
      </c>
      <c r="AQ114" t="s">
        <v>17</v>
      </c>
      <c r="AR114">
        <v>12.93</v>
      </c>
      <c r="AS114">
        <v>13.48</v>
      </c>
      <c r="AT114">
        <v>3.5750000000000002</v>
      </c>
      <c r="AU114">
        <v>27.5</v>
      </c>
      <c r="AV114">
        <v>0.93189999999999995</v>
      </c>
      <c r="AW114" t="s">
        <v>17</v>
      </c>
      <c r="AX114">
        <v>12.93</v>
      </c>
      <c r="AY114">
        <v>13.48</v>
      </c>
      <c r="AZ114">
        <v>3.5539999999999998</v>
      </c>
      <c r="BA114">
        <v>27.341999999999999</v>
      </c>
      <c r="BB114">
        <v>0.93620000000000003</v>
      </c>
      <c r="BC114" t="s">
        <v>17</v>
      </c>
      <c r="BD114">
        <v>12.93</v>
      </c>
      <c r="BE114">
        <v>13.48</v>
      </c>
      <c r="BF114">
        <v>3.3479999999999999</v>
      </c>
      <c r="BG114">
        <v>25.756</v>
      </c>
      <c r="BH114">
        <v>0.92649999999999999</v>
      </c>
      <c r="BI114" t="s">
        <v>17</v>
      </c>
      <c r="BJ114">
        <v>12.93</v>
      </c>
      <c r="BK114">
        <v>13.47</v>
      </c>
      <c r="BL114">
        <v>3.8490000000000002</v>
      </c>
      <c r="BM114">
        <v>29.609000000000002</v>
      </c>
      <c r="BN114">
        <v>0.91</v>
      </c>
      <c r="BO114" t="s">
        <v>17</v>
      </c>
      <c r="BP114">
        <v>12.93</v>
      </c>
      <c r="BQ114">
        <v>13.48</v>
      </c>
      <c r="BR114">
        <v>3.75</v>
      </c>
      <c r="BS114">
        <v>28.846</v>
      </c>
      <c r="BT114">
        <v>0.90949999999999998</v>
      </c>
      <c r="BU114" t="s">
        <v>17</v>
      </c>
      <c r="BV114">
        <v>12.93</v>
      </c>
      <c r="BW114">
        <v>13.48</v>
      </c>
      <c r="BX114">
        <v>3.5310000000000001</v>
      </c>
      <c r="BY114">
        <v>27.161999999999999</v>
      </c>
      <c r="BZ114">
        <v>0.91479999999999995</v>
      </c>
      <c r="CA114" t="s">
        <v>17</v>
      </c>
    </row>
    <row r="115" spans="1:79" x14ac:dyDescent="0.25">
      <c r="A115" t="s">
        <v>32</v>
      </c>
      <c r="B115">
        <v>1015</v>
      </c>
      <c r="C115">
        <v>1027</v>
      </c>
      <c r="D115" t="s">
        <v>145</v>
      </c>
      <c r="E115">
        <v>7.62</v>
      </c>
      <c r="F115">
        <v>4</v>
      </c>
      <c r="G115">
        <v>11</v>
      </c>
      <c r="H115">
        <v>7.75</v>
      </c>
      <c r="I115">
        <v>7.81</v>
      </c>
      <c r="J115">
        <v>0.25</v>
      </c>
      <c r="K115">
        <v>2.2730000000000001</v>
      </c>
      <c r="L115">
        <v>0.74480000000000002</v>
      </c>
      <c r="M115" t="s">
        <v>18</v>
      </c>
      <c r="N115">
        <v>7.74</v>
      </c>
      <c r="O115">
        <v>7.81</v>
      </c>
      <c r="P115">
        <v>0.125</v>
      </c>
      <c r="Q115">
        <v>1.1399999999999999</v>
      </c>
      <c r="R115">
        <v>0.87690000000000001</v>
      </c>
      <c r="S115" t="s">
        <v>18</v>
      </c>
      <c r="T115">
        <v>7.74</v>
      </c>
      <c r="U115">
        <v>7.81</v>
      </c>
      <c r="V115">
        <v>9.7000000000000003E-2</v>
      </c>
      <c r="W115">
        <v>0.88600000000000001</v>
      </c>
      <c r="X115">
        <v>0.8921</v>
      </c>
      <c r="Y115" t="s">
        <v>18</v>
      </c>
      <c r="Z115">
        <v>7.75</v>
      </c>
      <c r="AA115">
        <v>7.81</v>
      </c>
      <c r="AB115">
        <v>0.30399999999999999</v>
      </c>
      <c r="AC115">
        <v>2.76</v>
      </c>
      <c r="AD115">
        <v>0.84870000000000001</v>
      </c>
      <c r="AE115" t="s">
        <v>18</v>
      </c>
      <c r="AF115">
        <v>7.75</v>
      </c>
      <c r="AG115">
        <v>7.81</v>
      </c>
      <c r="AH115">
        <v>0.26400000000000001</v>
      </c>
      <c r="AI115">
        <v>2.403</v>
      </c>
      <c r="AJ115">
        <v>0.78990000000000005</v>
      </c>
      <c r="AK115" t="s">
        <v>18</v>
      </c>
      <c r="AL115">
        <v>7.75</v>
      </c>
      <c r="AM115">
        <v>7.81</v>
      </c>
      <c r="AN115">
        <v>0.187</v>
      </c>
      <c r="AO115">
        <v>1.6950000000000001</v>
      </c>
      <c r="AP115">
        <v>0.87929999999999997</v>
      </c>
      <c r="AQ115" t="s">
        <v>18</v>
      </c>
      <c r="AR115">
        <v>7.75</v>
      </c>
      <c r="AS115">
        <v>7.81</v>
      </c>
      <c r="AT115">
        <v>0.67400000000000004</v>
      </c>
      <c r="AU115">
        <v>6.1230000000000002</v>
      </c>
      <c r="AV115">
        <v>0.87490000000000001</v>
      </c>
      <c r="AW115" t="s">
        <v>18</v>
      </c>
      <c r="AX115">
        <v>7.74</v>
      </c>
      <c r="AY115">
        <v>7.81</v>
      </c>
      <c r="AZ115">
        <v>0.70899999999999996</v>
      </c>
      <c r="BA115">
        <v>6.4470000000000001</v>
      </c>
      <c r="BB115">
        <v>0.80810000000000004</v>
      </c>
      <c r="BC115" t="s">
        <v>18</v>
      </c>
      <c r="BD115">
        <v>7.75</v>
      </c>
      <c r="BE115">
        <v>7.81</v>
      </c>
      <c r="BF115">
        <v>0.52200000000000002</v>
      </c>
      <c r="BG115">
        <v>4.75</v>
      </c>
      <c r="BH115">
        <v>0.8861</v>
      </c>
      <c r="BI115" t="s">
        <v>18</v>
      </c>
      <c r="BJ115">
        <v>7.74</v>
      </c>
      <c r="BK115">
        <v>7.81</v>
      </c>
      <c r="BL115">
        <v>1.0269999999999999</v>
      </c>
      <c r="BM115">
        <v>9.34</v>
      </c>
      <c r="BN115">
        <v>0.81130000000000002</v>
      </c>
      <c r="BO115" t="s">
        <v>18</v>
      </c>
      <c r="BP115">
        <v>7.75</v>
      </c>
      <c r="BQ115">
        <v>7.81</v>
      </c>
      <c r="BR115">
        <v>1.056</v>
      </c>
      <c r="BS115">
        <v>9.6</v>
      </c>
      <c r="BT115">
        <v>0.83899999999999997</v>
      </c>
      <c r="BU115" t="s">
        <v>18</v>
      </c>
      <c r="BV115">
        <v>7.75</v>
      </c>
      <c r="BW115">
        <v>7.81</v>
      </c>
      <c r="BX115">
        <v>0.93200000000000005</v>
      </c>
      <c r="BY115">
        <v>8.4749999999999996</v>
      </c>
      <c r="BZ115">
        <v>0.85409999999999997</v>
      </c>
      <c r="CA115" t="s">
        <v>18</v>
      </c>
    </row>
    <row r="116" spans="1:79" x14ac:dyDescent="0.25">
      <c r="A116" t="s">
        <v>32</v>
      </c>
      <c r="B116">
        <v>1017</v>
      </c>
      <c r="C116">
        <v>1026</v>
      </c>
      <c r="D116" t="s">
        <v>146</v>
      </c>
      <c r="E116">
        <v>6.64</v>
      </c>
      <c r="F116">
        <v>3</v>
      </c>
      <c r="G116">
        <v>8</v>
      </c>
      <c r="H116">
        <v>6.79</v>
      </c>
      <c r="I116">
        <v>6.86</v>
      </c>
      <c r="J116">
        <v>0.26800000000000002</v>
      </c>
      <c r="K116">
        <v>3.3490000000000002</v>
      </c>
      <c r="L116">
        <v>0.91180000000000005</v>
      </c>
      <c r="M116" t="s">
        <v>18</v>
      </c>
      <c r="N116">
        <v>6.78</v>
      </c>
      <c r="O116">
        <v>6.85</v>
      </c>
      <c r="P116">
        <v>0.19</v>
      </c>
      <c r="Q116">
        <v>2.3740000000000001</v>
      </c>
      <c r="R116">
        <v>0.92949999999999999</v>
      </c>
      <c r="S116" t="s">
        <v>18</v>
      </c>
      <c r="T116">
        <v>6.79</v>
      </c>
      <c r="U116">
        <v>6.85</v>
      </c>
      <c r="V116">
        <v>0.22500000000000001</v>
      </c>
      <c r="W116">
        <v>2.8130000000000002</v>
      </c>
      <c r="X116">
        <v>0.93489999999999995</v>
      </c>
      <c r="Y116" t="s">
        <v>18</v>
      </c>
      <c r="Z116">
        <v>6.79</v>
      </c>
      <c r="AA116">
        <v>6.86</v>
      </c>
      <c r="AB116">
        <v>0.36099999999999999</v>
      </c>
      <c r="AC116">
        <v>4.51</v>
      </c>
      <c r="AD116">
        <v>0.88970000000000005</v>
      </c>
      <c r="AE116" t="s">
        <v>18</v>
      </c>
      <c r="AF116">
        <v>6.79</v>
      </c>
      <c r="AG116">
        <v>6.86</v>
      </c>
      <c r="AH116">
        <v>0.36599999999999999</v>
      </c>
      <c r="AI116">
        <v>4.5730000000000004</v>
      </c>
      <c r="AJ116">
        <v>0.90349999999999997</v>
      </c>
      <c r="AK116" t="s">
        <v>18</v>
      </c>
      <c r="AL116">
        <v>6.79</v>
      </c>
      <c r="AM116">
        <v>6.86</v>
      </c>
      <c r="AN116">
        <v>0.307</v>
      </c>
      <c r="AO116">
        <v>3.8340000000000001</v>
      </c>
      <c r="AP116">
        <v>0.93659999999999999</v>
      </c>
      <c r="AQ116" t="s">
        <v>18</v>
      </c>
      <c r="AR116">
        <v>6.79</v>
      </c>
      <c r="AS116">
        <v>6.86</v>
      </c>
      <c r="AT116">
        <v>0.68200000000000005</v>
      </c>
      <c r="AU116">
        <v>8.5299999999999994</v>
      </c>
      <c r="AV116">
        <v>0.90200000000000002</v>
      </c>
      <c r="AW116" t="s">
        <v>18</v>
      </c>
      <c r="AX116">
        <v>6.79</v>
      </c>
      <c r="AY116">
        <v>6.85</v>
      </c>
      <c r="AZ116">
        <v>0.70899999999999996</v>
      </c>
      <c r="BA116">
        <v>8.8640000000000008</v>
      </c>
      <c r="BB116">
        <v>0.9002</v>
      </c>
      <c r="BC116" t="s">
        <v>18</v>
      </c>
      <c r="BD116">
        <v>6.79</v>
      </c>
      <c r="BE116">
        <v>6.86</v>
      </c>
      <c r="BF116">
        <v>0.62</v>
      </c>
      <c r="BG116">
        <v>7.7480000000000002</v>
      </c>
      <c r="BH116">
        <v>0.92520000000000002</v>
      </c>
      <c r="BI116" t="s">
        <v>18</v>
      </c>
      <c r="BJ116">
        <v>6.79</v>
      </c>
      <c r="BK116">
        <v>6.85</v>
      </c>
      <c r="BL116">
        <v>1.117</v>
      </c>
      <c r="BM116">
        <v>13.968999999999999</v>
      </c>
      <c r="BN116">
        <v>0.88629999999999998</v>
      </c>
      <c r="BO116" t="s">
        <v>18</v>
      </c>
      <c r="BP116">
        <v>6.79</v>
      </c>
      <c r="BQ116">
        <v>6.86</v>
      </c>
      <c r="BR116">
        <v>1.0780000000000001</v>
      </c>
      <c r="BS116">
        <v>13.477</v>
      </c>
      <c r="BT116">
        <v>0.90049999999999997</v>
      </c>
      <c r="BU116" t="s">
        <v>18</v>
      </c>
      <c r="BV116">
        <v>6.79</v>
      </c>
      <c r="BW116">
        <v>6.86</v>
      </c>
      <c r="BX116">
        <v>1.06</v>
      </c>
      <c r="BY116">
        <v>13.252000000000001</v>
      </c>
      <c r="BZ116">
        <v>0.86990000000000001</v>
      </c>
      <c r="CA116" t="s">
        <v>18</v>
      </c>
    </row>
    <row r="117" spans="1:79" x14ac:dyDescent="0.25">
      <c r="A117" t="s">
        <v>32</v>
      </c>
      <c r="B117">
        <v>1019</v>
      </c>
      <c r="C117">
        <v>1026</v>
      </c>
      <c r="D117" t="s">
        <v>147</v>
      </c>
      <c r="E117">
        <v>4.09</v>
      </c>
      <c r="F117">
        <v>2</v>
      </c>
      <c r="G117">
        <v>6</v>
      </c>
      <c r="H117">
        <v>4.1900000000000004</v>
      </c>
      <c r="I117">
        <v>4.26</v>
      </c>
      <c r="J117">
        <v>0.42799999999999999</v>
      </c>
      <c r="K117">
        <v>7.1349999999999998</v>
      </c>
      <c r="L117">
        <v>0.86939999999999995</v>
      </c>
      <c r="M117" t="s">
        <v>18</v>
      </c>
      <c r="N117">
        <v>4.1900000000000004</v>
      </c>
      <c r="O117">
        <v>4.26</v>
      </c>
      <c r="P117">
        <v>0.33400000000000002</v>
      </c>
      <c r="Q117">
        <v>5.5590000000000002</v>
      </c>
      <c r="R117">
        <v>0.90090000000000003</v>
      </c>
      <c r="S117" t="s">
        <v>18</v>
      </c>
      <c r="T117">
        <v>4.1900000000000004</v>
      </c>
      <c r="U117">
        <v>4.26</v>
      </c>
      <c r="V117">
        <v>0.31900000000000001</v>
      </c>
      <c r="W117">
        <v>5.3159999999999998</v>
      </c>
      <c r="X117">
        <v>0.90049999999999997</v>
      </c>
      <c r="Y117" t="s">
        <v>18</v>
      </c>
      <c r="Z117">
        <v>4.1900000000000004</v>
      </c>
      <c r="AA117">
        <v>4.26</v>
      </c>
      <c r="AB117">
        <v>0.42</v>
      </c>
      <c r="AC117">
        <v>7.0039999999999996</v>
      </c>
      <c r="AD117">
        <v>0.93440000000000001</v>
      </c>
      <c r="AE117" t="s">
        <v>18</v>
      </c>
      <c r="AF117">
        <v>4.1900000000000004</v>
      </c>
      <c r="AG117">
        <v>4.26</v>
      </c>
      <c r="AH117">
        <v>0.41099999999999998</v>
      </c>
      <c r="AI117">
        <v>6.8559999999999999</v>
      </c>
      <c r="AJ117">
        <v>0.89300000000000002</v>
      </c>
      <c r="AK117" t="s">
        <v>18</v>
      </c>
      <c r="AL117">
        <v>4.1900000000000004</v>
      </c>
      <c r="AM117">
        <v>4.26</v>
      </c>
      <c r="AN117">
        <v>0.39200000000000002</v>
      </c>
      <c r="AO117">
        <v>6.5279999999999996</v>
      </c>
      <c r="AP117">
        <v>0.89680000000000004</v>
      </c>
      <c r="AQ117" t="s">
        <v>18</v>
      </c>
      <c r="AR117">
        <v>4.1900000000000004</v>
      </c>
      <c r="AS117">
        <v>4.26</v>
      </c>
      <c r="AT117">
        <v>0.70199999999999996</v>
      </c>
      <c r="AU117">
        <v>11.696</v>
      </c>
      <c r="AV117">
        <v>0.94179999999999997</v>
      </c>
      <c r="AW117" t="s">
        <v>18</v>
      </c>
      <c r="AX117">
        <v>4.2</v>
      </c>
      <c r="AY117">
        <v>4.26</v>
      </c>
      <c r="AZ117">
        <v>0.73899999999999999</v>
      </c>
      <c r="BA117">
        <v>12.323</v>
      </c>
      <c r="BB117">
        <v>0.92749999999999999</v>
      </c>
      <c r="BC117" t="s">
        <v>18</v>
      </c>
      <c r="BD117">
        <v>4.1900000000000004</v>
      </c>
      <c r="BE117">
        <v>4.26</v>
      </c>
      <c r="BF117">
        <v>0.7</v>
      </c>
      <c r="BG117">
        <v>11.666</v>
      </c>
      <c r="BH117">
        <v>0.86309999999999998</v>
      </c>
      <c r="BI117" t="s">
        <v>18</v>
      </c>
      <c r="BJ117">
        <v>4.1900000000000004</v>
      </c>
      <c r="BK117">
        <v>4.26</v>
      </c>
      <c r="BL117">
        <v>1.1819999999999999</v>
      </c>
      <c r="BM117">
        <v>19.693000000000001</v>
      </c>
      <c r="BN117">
        <v>0.8972</v>
      </c>
      <c r="BO117" t="s">
        <v>18</v>
      </c>
      <c r="BP117">
        <v>4.1900000000000004</v>
      </c>
      <c r="BQ117">
        <v>4.26</v>
      </c>
      <c r="BR117">
        <v>1.1519999999999999</v>
      </c>
      <c r="BS117">
        <v>19.199000000000002</v>
      </c>
      <c r="BT117">
        <v>0.92169999999999996</v>
      </c>
      <c r="BU117" t="s">
        <v>18</v>
      </c>
      <c r="BV117">
        <v>4.1900000000000004</v>
      </c>
      <c r="BW117">
        <v>4.26</v>
      </c>
      <c r="BX117">
        <v>1.1759999999999999</v>
      </c>
      <c r="BY117">
        <v>19.602</v>
      </c>
      <c r="BZ117">
        <v>0.88739999999999997</v>
      </c>
      <c r="CA117" t="s">
        <v>18</v>
      </c>
    </row>
    <row r="118" spans="1:79" x14ac:dyDescent="0.25">
      <c r="A118" t="s">
        <v>32</v>
      </c>
      <c r="B118">
        <v>1035</v>
      </c>
      <c r="C118">
        <v>1042</v>
      </c>
      <c r="D118" t="s">
        <v>148</v>
      </c>
      <c r="E118">
        <v>11.7</v>
      </c>
      <c r="F118">
        <v>2</v>
      </c>
      <c r="G118">
        <v>5</v>
      </c>
      <c r="H118">
        <v>11.63</v>
      </c>
      <c r="I118">
        <v>11.71</v>
      </c>
      <c r="J118">
        <v>1.716</v>
      </c>
      <c r="K118">
        <v>34.329000000000001</v>
      </c>
      <c r="L118">
        <v>0.71409999999999996</v>
      </c>
      <c r="M118" t="s">
        <v>18</v>
      </c>
      <c r="N118">
        <v>11.69</v>
      </c>
      <c r="O118">
        <v>11.75</v>
      </c>
      <c r="P118">
        <v>1.8480000000000001</v>
      </c>
      <c r="Q118">
        <v>36.957000000000001</v>
      </c>
      <c r="R118">
        <v>0.81979999999999997</v>
      </c>
      <c r="S118" t="s">
        <v>18</v>
      </c>
      <c r="T118">
        <v>11.69</v>
      </c>
      <c r="U118">
        <v>11.76</v>
      </c>
      <c r="V118">
        <v>1.804</v>
      </c>
      <c r="W118">
        <v>36.087000000000003</v>
      </c>
      <c r="X118">
        <v>0.80630000000000002</v>
      </c>
      <c r="Y118" t="s">
        <v>18</v>
      </c>
      <c r="Z118">
        <v>11.69</v>
      </c>
      <c r="AA118">
        <v>11.76</v>
      </c>
      <c r="AB118">
        <v>2.5659999999999998</v>
      </c>
      <c r="AC118">
        <v>51.326000000000001</v>
      </c>
      <c r="AD118">
        <v>0.86609999999999998</v>
      </c>
      <c r="AE118" t="s">
        <v>18</v>
      </c>
      <c r="AF118">
        <v>11.69</v>
      </c>
      <c r="AG118">
        <v>11.76</v>
      </c>
      <c r="AH118">
        <v>2.6320000000000001</v>
      </c>
      <c r="AI118">
        <v>52.63</v>
      </c>
      <c r="AJ118">
        <v>0.62970000000000004</v>
      </c>
      <c r="AK118" t="s">
        <v>18</v>
      </c>
      <c r="AL118">
        <v>11.81</v>
      </c>
      <c r="AM118">
        <v>11.89</v>
      </c>
      <c r="AN118">
        <v>2.621</v>
      </c>
      <c r="AO118">
        <v>52.427</v>
      </c>
      <c r="AP118">
        <v>0.79610000000000003</v>
      </c>
      <c r="AQ118" t="s">
        <v>18</v>
      </c>
      <c r="AR118">
        <v>11.69</v>
      </c>
      <c r="AS118">
        <v>11.76</v>
      </c>
      <c r="AT118">
        <v>3.2610000000000001</v>
      </c>
      <c r="AU118">
        <v>65.227000000000004</v>
      </c>
      <c r="AV118">
        <v>0.83240000000000003</v>
      </c>
      <c r="AW118" t="s">
        <v>18</v>
      </c>
      <c r="AX118">
        <v>11.69</v>
      </c>
      <c r="AY118">
        <v>11.76</v>
      </c>
      <c r="AZ118">
        <v>3.363</v>
      </c>
      <c r="BA118">
        <v>67.266999999999996</v>
      </c>
      <c r="BB118">
        <v>0.83950000000000002</v>
      </c>
      <c r="BC118" t="s">
        <v>18</v>
      </c>
      <c r="BD118">
        <v>11.69</v>
      </c>
      <c r="BE118">
        <v>11.76</v>
      </c>
      <c r="BF118">
        <v>3.3170000000000002</v>
      </c>
      <c r="BG118">
        <v>66.343999999999994</v>
      </c>
      <c r="BH118">
        <v>0.58530000000000004</v>
      </c>
      <c r="BI118" t="s">
        <v>18</v>
      </c>
      <c r="BJ118">
        <v>11.64</v>
      </c>
      <c r="BK118">
        <v>11.8</v>
      </c>
      <c r="BL118">
        <v>3.4609999999999999</v>
      </c>
      <c r="BM118">
        <v>69.225999999999999</v>
      </c>
      <c r="BN118">
        <v>0.75700000000000001</v>
      </c>
      <c r="BO118" t="s">
        <v>18</v>
      </c>
      <c r="BP118">
        <v>11.69</v>
      </c>
      <c r="BQ118">
        <v>11.76</v>
      </c>
      <c r="BR118">
        <v>3.4089999999999998</v>
      </c>
      <c r="BS118">
        <v>68.176000000000002</v>
      </c>
      <c r="BT118">
        <v>0.84709999999999996</v>
      </c>
      <c r="BU118" t="s">
        <v>18</v>
      </c>
      <c r="BV118">
        <v>11.69</v>
      </c>
      <c r="BW118">
        <v>11.76</v>
      </c>
      <c r="BX118">
        <v>3.5390000000000001</v>
      </c>
      <c r="BY118">
        <v>70.772000000000006</v>
      </c>
      <c r="BZ118">
        <v>0.76910000000000001</v>
      </c>
      <c r="CA118" t="s">
        <v>18</v>
      </c>
    </row>
    <row r="119" spans="1:79" x14ac:dyDescent="0.25">
      <c r="A119" t="s">
        <v>32</v>
      </c>
      <c r="B119">
        <v>1050</v>
      </c>
      <c r="C119">
        <v>1071</v>
      </c>
      <c r="D119" t="s">
        <v>149</v>
      </c>
      <c r="E119">
        <v>9.7200000000000006</v>
      </c>
      <c r="F119">
        <v>4</v>
      </c>
      <c r="G119">
        <v>20</v>
      </c>
      <c r="H119">
        <v>9.77</v>
      </c>
      <c r="I119">
        <v>9.8699999999999992</v>
      </c>
      <c r="J119">
        <v>2.61</v>
      </c>
      <c r="K119">
        <v>13.051</v>
      </c>
      <c r="L119">
        <v>0.92379999999999995</v>
      </c>
      <c r="M119" t="s">
        <v>17</v>
      </c>
      <c r="N119">
        <v>9.77</v>
      </c>
      <c r="O119">
        <v>9.8699999999999992</v>
      </c>
      <c r="P119">
        <v>2.4689999999999999</v>
      </c>
      <c r="Q119">
        <v>12.347</v>
      </c>
      <c r="R119">
        <v>0.93710000000000004</v>
      </c>
      <c r="S119" t="s">
        <v>17</v>
      </c>
      <c r="T119">
        <v>9.77</v>
      </c>
      <c r="U119">
        <v>9.8699999999999992</v>
      </c>
      <c r="V119">
        <v>2.4710000000000001</v>
      </c>
      <c r="W119">
        <v>12.353</v>
      </c>
      <c r="X119">
        <v>0.93110000000000004</v>
      </c>
      <c r="Y119" t="s">
        <v>17</v>
      </c>
      <c r="Z119">
        <v>9.77</v>
      </c>
      <c r="AA119">
        <v>9.8699999999999992</v>
      </c>
      <c r="AB119">
        <v>2.847</v>
      </c>
      <c r="AC119">
        <v>14.234999999999999</v>
      </c>
      <c r="AD119">
        <v>0.92910000000000004</v>
      </c>
      <c r="AE119" t="s">
        <v>17</v>
      </c>
      <c r="AF119">
        <v>9.77</v>
      </c>
      <c r="AG119">
        <v>9.8699999999999992</v>
      </c>
      <c r="AH119">
        <v>2.9020000000000001</v>
      </c>
      <c r="AI119">
        <v>14.510999999999999</v>
      </c>
      <c r="AJ119">
        <v>0.92449999999999999</v>
      </c>
      <c r="AK119" t="s">
        <v>17</v>
      </c>
      <c r="AL119">
        <v>9.77</v>
      </c>
      <c r="AM119">
        <v>9.8699999999999992</v>
      </c>
      <c r="AN119">
        <v>2.8180000000000001</v>
      </c>
      <c r="AO119">
        <v>14.092000000000001</v>
      </c>
      <c r="AP119">
        <v>0.93079999999999996</v>
      </c>
      <c r="AQ119" t="s">
        <v>17</v>
      </c>
      <c r="AR119">
        <v>9.77</v>
      </c>
      <c r="AS119">
        <v>9.8699999999999992</v>
      </c>
      <c r="AT119">
        <v>3.629</v>
      </c>
      <c r="AU119">
        <v>18.143000000000001</v>
      </c>
      <c r="AV119">
        <v>0.92320000000000002</v>
      </c>
      <c r="AW119" t="s">
        <v>17</v>
      </c>
      <c r="AX119">
        <v>9.77</v>
      </c>
      <c r="AY119">
        <v>9.8699999999999992</v>
      </c>
      <c r="AZ119">
        <v>3.4649999999999999</v>
      </c>
      <c r="BA119">
        <v>17.326000000000001</v>
      </c>
      <c r="BB119">
        <v>0.91520000000000001</v>
      </c>
      <c r="BC119" t="s">
        <v>17</v>
      </c>
      <c r="BD119">
        <v>9.77</v>
      </c>
      <c r="BE119">
        <v>9.8699999999999992</v>
      </c>
      <c r="BF119">
        <v>3.363</v>
      </c>
      <c r="BG119">
        <v>16.814</v>
      </c>
      <c r="BH119">
        <v>0.91400000000000003</v>
      </c>
      <c r="BI119" t="s">
        <v>17</v>
      </c>
      <c r="BJ119">
        <v>9.77</v>
      </c>
      <c r="BK119">
        <v>9.8699999999999992</v>
      </c>
      <c r="BL119">
        <v>5.8630000000000004</v>
      </c>
      <c r="BM119">
        <v>29.315999999999999</v>
      </c>
      <c r="BN119">
        <v>0.89990000000000003</v>
      </c>
      <c r="BO119" t="s">
        <v>17</v>
      </c>
      <c r="BP119">
        <v>9.77</v>
      </c>
      <c r="BQ119">
        <v>9.8699999999999992</v>
      </c>
      <c r="BR119">
        <v>5.6449999999999996</v>
      </c>
      <c r="BS119">
        <v>28.224</v>
      </c>
      <c r="BT119">
        <v>0.90429999999999999</v>
      </c>
      <c r="BU119" t="s">
        <v>17</v>
      </c>
      <c r="BV119">
        <v>9.77</v>
      </c>
      <c r="BW119">
        <v>9.8699999999999992</v>
      </c>
      <c r="BX119">
        <v>5.2880000000000003</v>
      </c>
      <c r="BY119">
        <v>26.44</v>
      </c>
      <c r="BZ119">
        <v>0.89770000000000005</v>
      </c>
      <c r="CA119" t="s">
        <v>17</v>
      </c>
    </row>
    <row r="120" spans="1:79" x14ac:dyDescent="0.25">
      <c r="A120" t="s">
        <v>32</v>
      </c>
      <c r="B120">
        <v>1051</v>
      </c>
      <c r="C120">
        <v>1071</v>
      </c>
      <c r="D120" t="s">
        <v>150</v>
      </c>
      <c r="E120">
        <v>9.5</v>
      </c>
      <c r="F120">
        <v>5</v>
      </c>
      <c r="G120">
        <v>19</v>
      </c>
      <c r="H120">
        <v>9.43</v>
      </c>
      <c r="I120">
        <v>9.5</v>
      </c>
      <c r="J120">
        <v>2.569</v>
      </c>
      <c r="K120">
        <v>13.519</v>
      </c>
      <c r="L120">
        <v>0.81489999999999996</v>
      </c>
      <c r="M120" t="s">
        <v>18</v>
      </c>
      <c r="N120">
        <v>9.4499999999999993</v>
      </c>
      <c r="O120">
        <v>9.5399999999999991</v>
      </c>
      <c r="P120">
        <v>2.367</v>
      </c>
      <c r="Q120">
        <v>12.46</v>
      </c>
      <c r="R120">
        <v>0.81930000000000003</v>
      </c>
      <c r="S120" t="s">
        <v>18</v>
      </c>
      <c r="T120">
        <v>9.4499999999999993</v>
      </c>
      <c r="U120">
        <v>9.5399999999999991</v>
      </c>
      <c r="V120">
        <v>2.4140000000000001</v>
      </c>
      <c r="W120">
        <v>12.702999999999999</v>
      </c>
      <c r="X120">
        <v>0.80569999999999997</v>
      </c>
      <c r="Y120" t="s">
        <v>18</v>
      </c>
      <c r="Z120">
        <v>9.4499999999999993</v>
      </c>
      <c r="AA120">
        <v>9.5399999999999991</v>
      </c>
      <c r="AB120">
        <v>2.7450000000000001</v>
      </c>
      <c r="AC120">
        <v>14.446999999999999</v>
      </c>
      <c r="AD120">
        <v>0.874</v>
      </c>
      <c r="AE120" t="s">
        <v>18</v>
      </c>
      <c r="AF120">
        <v>9.4499999999999993</v>
      </c>
      <c r="AG120">
        <v>9.5399999999999991</v>
      </c>
      <c r="AH120">
        <v>2.84</v>
      </c>
      <c r="AI120">
        <v>14.95</v>
      </c>
      <c r="AJ120">
        <v>0.83330000000000004</v>
      </c>
      <c r="AK120" t="s">
        <v>18</v>
      </c>
      <c r="AL120">
        <v>9.4499999999999993</v>
      </c>
      <c r="AM120">
        <v>9.5399999999999991</v>
      </c>
      <c r="AN120">
        <v>2.637</v>
      </c>
      <c r="AO120">
        <v>13.881</v>
      </c>
      <c r="AP120">
        <v>0.83640000000000003</v>
      </c>
      <c r="AQ120" t="s">
        <v>18</v>
      </c>
      <c r="AR120">
        <v>9.4499999999999993</v>
      </c>
      <c r="AS120">
        <v>9.5399999999999991</v>
      </c>
      <c r="AT120">
        <v>3.41</v>
      </c>
      <c r="AU120">
        <v>17.946999999999999</v>
      </c>
      <c r="AV120">
        <v>0.87390000000000001</v>
      </c>
      <c r="AW120" t="s">
        <v>18</v>
      </c>
      <c r="AX120">
        <v>9.4499999999999993</v>
      </c>
      <c r="AY120">
        <v>9.5399999999999991</v>
      </c>
      <c r="AZ120">
        <v>3.1859999999999999</v>
      </c>
      <c r="BA120">
        <v>16.765999999999998</v>
      </c>
      <c r="BB120">
        <v>0.88639999999999997</v>
      </c>
      <c r="BC120" t="s">
        <v>18</v>
      </c>
      <c r="BD120">
        <v>9.4499999999999993</v>
      </c>
      <c r="BE120">
        <v>9.5399999999999991</v>
      </c>
      <c r="BF120">
        <v>3.0430000000000001</v>
      </c>
      <c r="BG120">
        <v>16.018000000000001</v>
      </c>
      <c r="BH120">
        <v>0.83169999999999999</v>
      </c>
      <c r="BI120" t="s">
        <v>18</v>
      </c>
      <c r="BJ120">
        <v>9.5</v>
      </c>
      <c r="BK120">
        <v>9.56</v>
      </c>
      <c r="BL120">
        <v>4.97</v>
      </c>
      <c r="BM120">
        <v>26.155999999999999</v>
      </c>
      <c r="BN120">
        <v>0.79390000000000005</v>
      </c>
      <c r="BO120" t="s">
        <v>18</v>
      </c>
      <c r="BP120">
        <v>9.4499999999999993</v>
      </c>
      <c r="BQ120">
        <v>9.5399999999999991</v>
      </c>
      <c r="BR120">
        <v>4.8449999999999998</v>
      </c>
      <c r="BS120">
        <v>25.498999999999999</v>
      </c>
      <c r="BT120">
        <v>0.86739999999999995</v>
      </c>
      <c r="BU120" t="s">
        <v>18</v>
      </c>
      <c r="BV120">
        <v>9.4</v>
      </c>
      <c r="BW120">
        <v>9.48</v>
      </c>
      <c r="BX120">
        <v>4.6559999999999997</v>
      </c>
      <c r="BY120">
        <v>24.504000000000001</v>
      </c>
      <c r="BZ120">
        <v>0.75739999999999996</v>
      </c>
      <c r="CA120" t="s">
        <v>18</v>
      </c>
    </row>
    <row r="121" spans="1:79" x14ac:dyDescent="0.25">
      <c r="A121" t="s">
        <v>32</v>
      </c>
      <c r="B121">
        <v>1072</v>
      </c>
      <c r="C121">
        <v>1084</v>
      </c>
      <c r="D121" t="s">
        <v>151</v>
      </c>
      <c r="E121">
        <v>11.18</v>
      </c>
      <c r="F121">
        <v>3</v>
      </c>
      <c r="G121">
        <v>11</v>
      </c>
      <c r="H121">
        <v>11.09</v>
      </c>
      <c r="I121">
        <v>11.16</v>
      </c>
      <c r="J121">
        <v>1.4910000000000001</v>
      </c>
      <c r="K121">
        <v>13.553000000000001</v>
      </c>
      <c r="L121">
        <v>0.88180000000000003</v>
      </c>
      <c r="M121" t="s">
        <v>17</v>
      </c>
      <c r="N121">
        <v>11.08</v>
      </c>
      <c r="O121">
        <v>11.16</v>
      </c>
      <c r="P121">
        <v>1.3240000000000001</v>
      </c>
      <c r="Q121">
        <v>12.038</v>
      </c>
      <c r="R121">
        <v>0.89829999999999999</v>
      </c>
      <c r="S121" t="s">
        <v>17</v>
      </c>
      <c r="T121">
        <v>11.09</v>
      </c>
      <c r="U121">
        <v>11.16</v>
      </c>
      <c r="V121">
        <v>1.409</v>
      </c>
      <c r="W121">
        <v>12.805</v>
      </c>
      <c r="X121">
        <v>0.89400000000000002</v>
      </c>
      <c r="Y121" t="s">
        <v>17</v>
      </c>
      <c r="Z121">
        <v>11.09</v>
      </c>
      <c r="AA121">
        <v>11.16</v>
      </c>
      <c r="AB121">
        <v>3.5390000000000001</v>
      </c>
      <c r="AC121">
        <v>32.170999999999999</v>
      </c>
      <c r="AD121">
        <v>0.92830000000000001</v>
      </c>
      <c r="AE121" t="s">
        <v>17</v>
      </c>
      <c r="AF121">
        <v>11.09</v>
      </c>
      <c r="AG121">
        <v>11.16</v>
      </c>
      <c r="AH121">
        <v>3.3809999999999998</v>
      </c>
      <c r="AI121">
        <v>30.736000000000001</v>
      </c>
      <c r="AJ121">
        <v>0.86880000000000002</v>
      </c>
      <c r="AK121" t="s">
        <v>18</v>
      </c>
      <c r="AL121">
        <v>11.09</v>
      </c>
      <c r="AM121">
        <v>11.16</v>
      </c>
      <c r="AN121">
        <v>3.2850000000000001</v>
      </c>
      <c r="AO121">
        <v>29.867999999999999</v>
      </c>
      <c r="AP121">
        <v>0.88859999999999995</v>
      </c>
      <c r="AQ121" t="s">
        <v>18</v>
      </c>
      <c r="AR121">
        <v>11.09</v>
      </c>
      <c r="AS121">
        <v>11.16</v>
      </c>
      <c r="AT121">
        <v>5.6669999999999998</v>
      </c>
      <c r="AU121">
        <v>51.514000000000003</v>
      </c>
      <c r="AV121">
        <v>0.92589999999999995</v>
      </c>
      <c r="AW121" t="s">
        <v>17</v>
      </c>
      <c r="AX121">
        <v>11.09</v>
      </c>
      <c r="AY121">
        <v>11.16</v>
      </c>
      <c r="AZ121">
        <v>5.6779999999999999</v>
      </c>
      <c r="BA121">
        <v>51.616999999999997</v>
      </c>
      <c r="BB121">
        <v>0.90769999999999995</v>
      </c>
      <c r="BC121" t="s">
        <v>17</v>
      </c>
      <c r="BD121">
        <v>11.03</v>
      </c>
      <c r="BE121">
        <v>11.11</v>
      </c>
      <c r="BF121">
        <v>5.4580000000000002</v>
      </c>
      <c r="BG121">
        <v>49.615000000000002</v>
      </c>
      <c r="BH121">
        <v>0.75629999999999997</v>
      </c>
      <c r="BI121" t="s">
        <v>18</v>
      </c>
      <c r="BJ121">
        <v>11.22</v>
      </c>
      <c r="BK121">
        <v>11.3</v>
      </c>
      <c r="BL121">
        <v>5.9960000000000004</v>
      </c>
      <c r="BM121">
        <v>54.51</v>
      </c>
      <c r="BN121">
        <v>0.90549999999999997</v>
      </c>
      <c r="BO121" t="s">
        <v>18</v>
      </c>
      <c r="BP121">
        <v>11.29</v>
      </c>
      <c r="BQ121">
        <v>11.36</v>
      </c>
      <c r="BR121">
        <v>6.0030000000000001</v>
      </c>
      <c r="BS121">
        <v>54.575000000000003</v>
      </c>
      <c r="BT121">
        <v>0.89219999999999999</v>
      </c>
      <c r="BU121" t="s">
        <v>18</v>
      </c>
      <c r="BV121">
        <v>11.01</v>
      </c>
      <c r="BW121">
        <v>11.08</v>
      </c>
      <c r="BX121">
        <v>5.8630000000000004</v>
      </c>
      <c r="BY121">
        <v>53.302999999999997</v>
      </c>
      <c r="BZ121">
        <v>0.77500000000000002</v>
      </c>
      <c r="CA121" t="s">
        <v>18</v>
      </c>
    </row>
    <row r="122" spans="1:79" x14ac:dyDescent="0.25">
      <c r="A122" t="s">
        <v>32</v>
      </c>
      <c r="B122">
        <v>1088</v>
      </c>
      <c r="C122">
        <v>1092</v>
      </c>
      <c r="D122" t="s">
        <v>152</v>
      </c>
      <c r="E122">
        <v>11.09</v>
      </c>
      <c r="F122">
        <v>2</v>
      </c>
      <c r="G122">
        <v>3</v>
      </c>
      <c r="H122">
        <v>11</v>
      </c>
      <c r="I122">
        <v>11.08</v>
      </c>
      <c r="J122">
        <v>1.2969999999999999</v>
      </c>
      <c r="K122">
        <v>43.235999999999997</v>
      </c>
      <c r="L122">
        <v>0.89490000000000003</v>
      </c>
      <c r="M122" t="s">
        <v>18</v>
      </c>
      <c r="N122">
        <v>11.02</v>
      </c>
      <c r="O122">
        <v>11.1</v>
      </c>
      <c r="P122">
        <v>1.258</v>
      </c>
      <c r="Q122">
        <v>41.924999999999997</v>
      </c>
      <c r="R122">
        <v>0.90290000000000004</v>
      </c>
      <c r="S122" t="s">
        <v>18</v>
      </c>
      <c r="T122">
        <v>11.04</v>
      </c>
      <c r="U122">
        <v>11.11</v>
      </c>
      <c r="V122">
        <v>1.3</v>
      </c>
      <c r="W122">
        <v>43.326000000000001</v>
      </c>
      <c r="X122">
        <v>0.92300000000000004</v>
      </c>
      <c r="Y122" t="s">
        <v>18</v>
      </c>
      <c r="Z122">
        <v>10.86</v>
      </c>
      <c r="AA122">
        <v>10.93</v>
      </c>
      <c r="AB122">
        <v>2.6040000000000001</v>
      </c>
      <c r="AC122">
        <v>86.801000000000002</v>
      </c>
      <c r="AD122">
        <v>0.74360000000000004</v>
      </c>
      <c r="AE122" t="s">
        <v>18</v>
      </c>
      <c r="AF122">
        <v>10.94</v>
      </c>
      <c r="AG122">
        <v>11</v>
      </c>
      <c r="AH122">
        <v>2.5390000000000001</v>
      </c>
      <c r="AI122">
        <v>84.631</v>
      </c>
      <c r="AJ122">
        <v>0.84789999999999999</v>
      </c>
      <c r="AK122" t="s">
        <v>18</v>
      </c>
      <c r="AL122">
        <v>10.94</v>
      </c>
      <c r="AM122">
        <v>11</v>
      </c>
      <c r="AN122">
        <v>2.569</v>
      </c>
      <c r="AO122">
        <v>85.620999999999995</v>
      </c>
      <c r="AP122">
        <v>0.90659999999999996</v>
      </c>
      <c r="AQ122" t="s">
        <v>18</v>
      </c>
      <c r="AR122">
        <v>11.02</v>
      </c>
      <c r="AS122">
        <v>11.09</v>
      </c>
      <c r="AT122">
        <v>2.5870000000000002</v>
      </c>
      <c r="AU122">
        <v>86.224000000000004</v>
      </c>
      <c r="AV122">
        <v>0.83420000000000005</v>
      </c>
      <c r="AW122" t="s">
        <v>18</v>
      </c>
      <c r="AX122">
        <v>11.04</v>
      </c>
      <c r="AY122">
        <v>11.12</v>
      </c>
      <c r="AZ122">
        <v>2.6890000000000001</v>
      </c>
      <c r="BA122">
        <v>89.643000000000001</v>
      </c>
      <c r="BB122">
        <v>0.81989999999999996</v>
      </c>
      <c r="BC122" t="s">
        <v>18</v>
      </c>
      <c r="BD122">
        <v>10.9</v>
      </c>
      <c r="BE122">
        <v>11</v>
      </c>
      <c r="BF122">
        <v>2.6230000000000002</v>
      </c>
      <c r="BG122">
        <v>87.424000000000007</v>
      </c>
      <c r="BH122">
        <v>0.87880000000000003</v>
      </c>
      <c r="BI122" t="s">
        <v>18</v>
      </c>
      <c r="BJ122">
        <v>10.96</v>
      </c>
      <c r="BK122">
        <v>11.02</v>
      </c>
      <c r="BL122">
        <v>2.6349999999999998</v>
      </c>
      <c r="BM122">
        <v>87.844999999999999</v>
      </c>
      <c r="BN122">
        <v>0.84899999999999998</v>
      </c>
      <c r="BO122" t="s">
        <v>18</v>
      </c>
      <c r="BP122">
        <v>10.97</v>
      </c>
      <c r="BQ122">
        <v>11.03</v>
      </c>
      <c r="BR122">
        <v>2.649</v>
      </c>
      <c r="BS122">
        <v>88.302000000000007</v>
      </c>
      <c r="BT122">
        <v>0.83840000000000003</v>
      </c>
      <c r="BU122" t="s">
        <v>18</v>
      </c>
      <c r="BV122">
        <v>10.85</v>
      </c>
      <c r="BW122">
        <v>10.93</v>
      </c>
      <c r="BX122">
        <v>2.661</v>
      </c>
      <c r="BY122">
        <v>88.715999999999994</v>
      </c>
      <c r="BZ122">
        <v>0.86990000000000001</v>
      </c>
      <c r="CA122" t="s">
        <v>18</v>
      </c>
    </row>
    <row r="123" spans="1:79" x14ac:dyDescent="0.25">
      <c r="A123" t="s">
        <v>153</v>
      </c>
      <c r="B123">
        <v>36</v>
      </c>
      <c r="C123">
        <v>41</v>
      </c>
      <c r="D123" t="s">
        <v>33</v>
      </c>
      <c r="E123">
        <v>10.59</v>
      </c>
      <c r="F123">
        <v>1</v>
      </c>
      <c r="G123">
        <v>3</v>
      </c>
      <c r="H123">
        <v>10.64</v>
      </c>
      <c r="I123">
        <v>10.73</v>
      </c>
      <c r="J123">
        <v>4.4999999999999998E-2</v>
      </c>
      <c r="K123">
        <v>1.488</v>
      </c>
      <c r="L123">
        <v>0.91080000000000005</v>
      </c>
      <c r="M123" t="s">
        <v>18</v>
      </c>
      <c r="N123">
        <v>10.64</v>
      </c>
      <c r="O123">
        <v>10.73</v>
      </c>
      <c r="P123">
        <v>5.0999999999999997E-2</v>
      </c>
      <c r="Q123">
        <v>1.7010000000000001</v>
      </c>
      <c r="R123">
        <v>0.90029999999999999</v>
      </c>
      <c r="S123" t="s">
        <v>18</v>
      </c>
      <c r="T123">
        <v>10.64</v>
      </c>
      <c r="U123">
        <v>10.73</v>
      </c>
      <c r="V123">
        <v>4.3999999999999997E-2</v>
      </c>
      <c r="W123">
        <v>1.462</v>
      </c>
      <c r="X123">
        <v>0.90759999999999996</v>
      </c>
      <c r="Y123" t="s">
        <v>18</v>
      </c>
      <c r="Z123">
        <v>10.64</v>
      </c>
      <c r="AA123">
        <v>10.74</v>
      </c>
      <c r="AB123">
        <v>6.2E-2</v>
      </c>
      <c r="AC123">
        <v>2.073</v>
      </c>
      <c r="AD123">
        <v>0.90400000000000003</v>
      </c>
      <c r="AE123" t="s">
        <v>18</v>
      </c>
      <c r="AF123">
        <v>10.64</v>
      </c>
      <c r="AG123">
        <v>10.73</v>
      </c>
      <c r="AH123">
        <v>6.7000000000000004E-2</v>
      </c>
      <c r="AI123">
        <v>2.23</v>
      </c>
      <c r="AJ123">
        <v>0.91220000000000001</v>
      </c>
      <c r="AK123" t="s">
        <v>18</v>
      </c>
      <c r="AR123">
        <v>10.64</v>
      </c>
      <c r="AS123">
        <v>10.74</v>
      </c>
      <c r="AT123">
        <v>0.26</v>
      </c>
      <c r="AU123">
        <v>8.6809999999999992</v>
      </c>
      <c r="AV123">
        <v>0.90210000000000001</v>
      </c>
      <c r="AW123" t="s">
        <v>18</v>
      </c>
      <c r="AX123">
        <v>10.64</v>
      </c>
      <c r="AY123">
        <v>10.73</v>
      </c>
      <c r="AZ123">
        <v>0.26800000000000002</v>
      </c>
      <c r="BA123">
        <v>8.9209999999999994</v>
      </c>
      <c r="BB123">
        <v>0.91069999999999995</v>
      </c>
      <c r="BC123" t="s">
        <v>18</v>
      </c>
      <c r="BD123">
        <v>10.64</v>
      </c>
      <c r="BE123">
        <v>10.73</v>
      </c>
      <c r="BF123">
        <v>0.28699999999999998</v>
      </c>
      <c r="BG123">
        <v>9.5549999999999997</v>
      </c>
      <c r="BH123">
        <v>0.90590000000000004</v>
      </c>
      <c r="BI123" t="s">
        <v>18</v>
      </c>
      <c r="BJ123">
        <v>10.64</v>
      </c>
      <c r="BK123">
        <v>10.73</v>
      </c>
      <c r="BL123">
        <v>0.61399999999999999</v>
      </c>
      <c r="BM123">
        <v>20.463999999999999</v>
      </c>
      <c r="BN123">
        <v>0.90080000000000005</v>
      </c>
      <c r="BO123" t="s">
        <v>18</v>
      </c>
      <c r="BP123">
        <v>10.64</v>
      </c>
      <c r="BQ123">
        <v>10.73</v>
      </c>
      <c r="BR123">
        <v>0.60099999999999998</v>
      </c>
      <c r="BS123">
        <v>20.018999999999998</v>
      </c>
      <c r="BT123">
        <v>0.91090000000000004</v>
      </c>
      <c r="BU123" t="s">
        <v>18</v>
      </c>
      <c r="BV123">
        <v>10.64</v>
      </c>
      <c r="BW123">
        <v>10.73</v>
      </c>
      <c r="BX123">
        <v>0.58899999999999997</v>
      </c>
      <c r="BY123">
        <v>19.634</v>
      </c>
      <c r="BZ123">
        <v>0.90900000000000003</v>
      </c>
      <c r="CA123" t="s">
        <v>18</v>
      </c>
    </row>
    <row r="124" spans="1:79" x14ac:dyDescent="0.25">
      <c r="A124" t="s">
        <v>153</v>
      </c>
      <c r="B124">
        <v>36</v>
      </c>
      <c r="C124">
        <v>42</v>
      </c>
      <c r="D124" t="s">
        <v>34</v>
      </c>
      <c r="E124">
        <v>13.88</v>
      </c>
      <c r="F124">
        <v>1</v>
      </c>
      <c r="G124">
        <v>4</v>
      </c>
      <c r="H124">
        <v>13.86</v>
      </c>
      <c r="I124">
        <v>13.96</v>
      </c>
      <c r="J124">
        <v>9.9000000000000005E-2</v>
      </c>
      <c r="K124">
        <v>2.4780000000000002</v>
      </c>
      <c r="L124">
        <v>0.83250000000000002</v>
      </c>
      <c r="M124" t="s">
        <v>18</v>
      </c>
      <c r="N124">
        <v>13.94</v>
      </c>
      <c r="O124">
        <v>14.02</v>
      </c>
      <c r="P124">
        <v>6.2E-2</v>
      </c>
      <c r="Q124">
        <v>1.5489999999999999</v>
      </c>
      <c r="R124">
        <v>0.73909999999999998</v>
      </c>
      <c r="S124" t="s">
        <v>18</v>
      </c>
      <c r="T124">
        <v>13.92</v>
      </c>
      <c r="U124">
        <v>14.01</v>
      </c>
      <c r="V124">
        <v>9.8000000000000004E-2</v>
      </c>
      <c r="W124">
        <v>2.44</v>
      </c>
      <c r="X124">
        <v>0.8044</v>
      </c>
      <c r="Y124" t="s">
        <v>18</v>
      </c>
      <c r="Z124">
        <v>13.86</v>
      </c>
      <c r="AA124">
        <v>13.96</v>
      </c>
      <c r="AB124">
        <v>0.127</v>
      </c>
      <c r="AC124">
        <v>3.18</v>
      </c>
      <c r="AD124">
        <v>0.85109999999999997</v>
      </c>
      <c r="AE124" t="s">
        <v>18</v>
      </c>
      <c r="AF124">
        <v>13.94</v>
      </c>
      <c r="AG124">
        <v>14.02</v>
      </c>
      <c r="AH124">
        <v>7.0000000000000007E-2</v>
      </c>
      <c r="AI124">
        <v>1.7450000000000001</v>
      </c>
      <c r="AJ124">
        <v>0.78100000000000003</v>
      </c>
      <c r="AK124" t="s">
        <v>18</v>
      </c>
      <c r="AR124">
        <v>13.87</v>
      </c>
      <c r="AS124">
        <v>13.96</v>
      </c>
      <c r="AT124">
        <v>0.38700000000000001</v>
      </c>
      <c r="AU124">
        <v>9.6850000000000005</v>
      </c>
      <c r="AV124">
        <v>0.82599999999999996</v>
      </c>
      <c r="AW124" t="s">
        <v>18</v>
      </c>
      <c r="AX124">
        <v>13.86</v>
      </c>
      <c r="AY124">
        <v>13.96</v>
      </c>
      <c r="AZ124">
        <v>0.33700000000000002</v>
      </c>
      <c r="BA124">
        <v>8.4190000000000005</v>
      </c>
      <c r="BB124">
        <v>0.82079999999999997</v>
      </c>
      <c r="BC124" t="s">
        <v>18</v>
      </c>
      <c r="BD124">
        <v>13.94</v>
      </c>
      <c r="BE124">
        <v>14.02</v>
      </c>
      <c r="BF124">
        <v>0.26200000000000001</v>
      </c>
      <c r="BG124">
        <v>6.556</v>
      </c>
      <c r="BH124">
        <v>0.79</v>
      </c>
      <c r="BI124" t="s">
        <v>18</v>
      </c>
      <c r="BJ124">
        <v>13.86</v>
      </c>
      <c r="BK124">
        <v>13.96</v>
      </c>
      <c r="BL124">
        <v>0.751</v>
      </c>
      <c r="BM124">
        <v>18.777999999999999</v>
      </c>
      <c r="BN124">
        <v>0.83420000000000005</v>
      </c>
      <c r="BO124" t="s">
        <v>18</v>
      </c>
      <c r="BP124">
        <v>13.86</v>
      </c>
      <c r="BQ124">
        <v>13.96</v>
      </c>
      <c r="BR124">
        <v>0.76600000000000001</v>
      </c>
      <c r="BS124">
        <v>19.158999999999999</v>
      </c>
      <c r="BT124">
        <v>0.83220000000000005</v>
      </c>
      <c r="BU124" t="s">
        <v>18</v>
      </c>
      <c r="BV124">
        <v>13.94</v>
      </c>
      <c r="BW124">
        <v>14.01</v>
      </c>
      <c r="BX124">
        <v>0.68700000000000006</v>
      </c>
      <c r="BY124">
        <v>17.170000000000002</v>
      </c>
      <c r="BZ124">
        <v>0.76200000000000001</v>
      </c>
      <c r="CA124" t="s">
        <v>18</v>
      </c>
    </row>
    <row r="125" spans="1:79" x14ac:dyDescent="0.25">
      <c r="A125" t="s">
        <v>153</v>
      </c>
      <c r="B125">
        <v>42</v>
      </c>
      <c r="C125">
        <v>58</v>
      </c>
      <c r="D125" t="s">
        <v>35</v>
      </c>
      <c r="E125">
        <v>8.48</v>
      </c>
      <c r="F125">
        <v>3</v>
      </c>
      <c r="G125">
        <v>13</v>
      </c>
      <c r="H125">
        <v>8.57</v>
      </c>
      <c r="I125">
        <v>8.66</v>
      </c>
      <c r="J125">
        <v>4.569</v>
      </c>
      <c r="K125">
        <v>35.146999999999998</v>
      </c>
      <c r="L125">
        <v>0.7893</v>
      </c>
      <c r="M125" t="s">
        <v>18</v>
      </c>
      <c r="N125">
        <v>8.09</v>
      </c>
      <c r="O125">
        <v>8.77</v>
      </c>
      <c r="P125">
        <v>4.4450000000000003</v>
      </c>
      <c r="Q125">
        <v>34.19</v>
      </c>
      <c r="R125">
        <v>0.88260000000000005</v>
      </c>
      <c r="S125" t="s">
        <v>18</v>
      </c>
      <c r="T125">
        <v>8.31</v>
      </c>
      <c r="U125">
        <v>8.59</v>
      </c>
      <c r="V125">
        <v>4.3540000000000001</v>
      </c>
      <c r="W125">
        <v>33.493000000000002</v>
      </c>
      <c r="X125">
        <v>0.93899999999999995</v>
      </c>
      <c r="Y125" t="s">
        <v>17</v>
      </c>
      <c r="Z125">
        <v>8.09</v>
      </c>
      <c r="AA125">
        <v>8.77</v>
      </c>
      <c r="AB125">
        <v>5.8140000000000001</v>
      </c>
      <c r="AC125">
        <v>44.725999999999999</v>
      </c>
      <c r="AD125">
        <v>0.93330000000000002</v>
      </c>
      <c r="AE125" t="s">
        <v>17</v>
      </c>
      <c r="AF125">
        <v>8.3800000000000008</v>
      </c>
      <c r="AG125">
        <v>8.48</v>
      </c>
      <c r="AH125">
        <v>5.6609999999999996</v>
      </c>
      <c r="AI125">
        <v>43.545000000000002</v>
      </c>
      <c r="AJ125">
        <v>0.94850000000000001</v>
      </c>
      <c r="AK125" t="s">
        <v>17</v>
      </c>
      <c r="AR125">
        <v>8.49</v>
      </c>
      <c r="AS125">
        <v>8.58</v>
      </c>
      <c r="AT125">
        <v>6.5839999999999996</v>
      </c>
      <c r="AU125">
        <v>50.649000000000001</v>
      </c>
      <c r="AV125">
        <v>0.92530000000000001</v>
      </c>
      <c r="AW125" t="s">
        <v>17</v>
      </c>
      <c r="AX125">
        <v>8.32</v>
      </c>
      <c r="AY125">
        <v>8.5299999999999994</v>
      </c>
      <c r="AZ125">
        <v>6.5730000000000004</v>
      </c>
      <c r="BA125">
        <v>50.561</v>
      </c>
      <c r="BB125">
        <v>0.94599999999999995</v>
      </c>
      <c r="BC125" t="s">
        <v>17</v>
      </c>
      <c r="BD125">
        <v>8.2100000000000009</v>
      </c>
      <c r="BE125">
        <v>8.3000000000000007</v>
      </c>
      <c r="BF125">
        <v>6.399</v>
      </c>
      <c r="BG125">
        <v>49.226999999999997</v>
      </c>
      <c r="BH125">
        <v>0.83409999999999995</v>
      </c>
      <c r="BI125" t="s">
        <v>18</v>
      </c>
      <c r="BJ125">
        <v>8.09</v>
      </c>
      <c r="BK125">
        <v>8.77</v>
      </c>
      <c r="BL125">
        <v>7.4279999999999999</v>
      </c>
      <c r="BM125">
        <v>57.139000000000003</v>
      </c>
      <c r="BN125">
        <v>0.92949999999999999</v>
      </c>
      <c r="BO125" t="s">
        <v>17</v>
      </c>
      <c r="BP125">
        <v>8.09</v>
      </c>
      <c r="BQ125">
        <v>8.77</v>
      </c>
      <c r="BR125">
        <v>7.3029999999999999</v>
      </c>
      <c r="BS125">
        <v>56.18</v>
      </c>
      <c r="BT125">
        <v>0.90559999999999996</v>
      </c>
      <c r="BU125" t="s">
        <v>17</v>
      </c>
      <c r="BV125">
        <v>8.3000000000000007</v>
      </c>
      <c r="BW125">
        <v>8.5</v>
      </c>
      <c r="BX125">
        <v>7.1479999999999997</v>
      </c>
      <c r="BY125">
        <v>54.987000000000002</v>
      </c>
      <c r="BZ125">
        <v>0.92700000000000005</v>
      </c>
      <c r="CA125" t="s">
        <v>17</v>
      </c>
    </row>
    <row r="126" spans="1:79" x14ac:dyDescent="0.25">
      <c r="A126" t="s">
        <v>153</v>
      </c>
      <c r="B126">
        <v>59</v>
      </c>
      <c r="C126">
        <v>70</v>
      </c>
      <c r="D126" t="s">
        <v>36</v>
      </c>
      <c r="E126">
        <v>6.54</v>
      </c>
      <c r="F126">
        <v>2</v>
      </c>
      <c r="G126">
        <v>10</v>
      </c>
      <c r="H126">
        <v>6.78</v>
      </c>
      <c r="I126">
        <v>6.86</v>
      </c>
      <c r="J126">
        <v>1.518</v>
      </c>
      <c r="K126">
        <v>15.176</v>
      </c>
      <c r="L126">
        <v>0.84019999999999995</v>
      </c>
      <c r="M126" t="s">
        <v>18</v>
      </c>
      <c r="N126">
        <v>6.78</v>
      </c>
      <c r="O126">
        <v>6.87</v>
      </c>
      <c r="P126">
        <v>1.5569999999999999</v>
      </c>
      <c r="Q126">
        <v>15.574999999999999</v>
      </c>
      <c r="R126">
        <v>0.81610000000000005</v>
      </c>
      <c r="S126" t="s">
        <v>18</v>
      </c>
      <c r="T126">
        <v>6.78</v>
      </c>
      <c r="U126">
        <v>6.87</v>
      </c>
      <c r="V126">
        <v>1.6910000000000001</v>
      </c>
      <c r="W126">
        <v>16.911000000000001</v>
      </c>
      <c r="X126">
        <v>0.83299999999999996</v>
      </c>
      <c r="Y126" t="s">
        <v>18</v>
      </c>
      <c r="Z126">
        <v>6.78</v>
      </c>
      <c r="AA126">
        <v>6.87</v>
      </c>
      <c r="AB126">
        <v>1.8440000000000001</v>
      </c>
      <c r="AC126">
        <v>18.440000000000001</v>
      </c>
      <c r="AD126">
        <v>0.88229999999999997</v>
      </c>
      <c r="AE126" t="s">
        <v>18</v>
      </c>
      <c r="AF126">
        <v>6.78</v>
      </c>
      <c r="AG126">
        <v>6.86</v>
      </c>
      <c r="AH126">
        <v>1.728</v>
      </c>
      <c r="AI126">
        <v>17.283999999999999</v>
      </c>
      <c r="AJ126">
        <v>0.89659999999999995</v>
      </c>
      <c r="AK126" t="s">
        <v>18</v>
      </c>
      <c r="AR126">
        <v>6.78</v>
      </c>
      <c r="AS126">
        <v>6.86</v>
      </c>
      <c r="AT126">
        <v>2.4159999999999999</v>
      </c>
      <c r="AU126">
        <v>24.164000000000001</v>
      </c>
      <c r="AV126">
        <v>0.88939999999999997</v>
      </c>
      <c r="AW126" t="s">
        <v>18</v>
      </c>
      <c r="AX126">
        <v>6.78</v>
      </c>
      <c r="AY126">
        <v>6.86</v>
      </c>
      <c r="AZ126">
        <v>2.2959999999999998</v>
      </c>
      <c r="BA126">
        <v>22.963999999999999</v>
      </c>
      <c r="BB126">
        <v>0.89300000000000002</v>
      </c>
      <c r="BC126" t="s">
        <v>18</v>
      </c>
      <c r="BD126">
        <v>6.78</v>
      </c>
      <c r="BE126">
        <v>6.86</v>
      </c>
      <c r="BF126">
        <v>2.1349999999999998</v>
      </c>
      <c r="BG126">
        <v>21.355</v>
      </c>
      <c r="BH126">
        <v>0.91549999999999998</v>
      </c>
      <c r="BI126" t="s">
        <v>18</v>
      </c>
      <c r="BJ126">
        <v>6.78</v>
      </c>
      <c r="BK126">
        <v>6.86</v>
      </c>
      <c r="BL126">
        <v>3.5859999999999999</v>
      </c>
      <c r="BM126">
        <v>35.859000000000002</v>
      </c>
      <c r="BN126">
        <v>0.86050000000000004</v>
      </c>
      <c r="BO126" t="s">
        <v>18</v>
      </c>
      <c r="BP126">
        <v>6.78</v>
      </c>
      <c r="BQ126">
        <v>6.86</v>
      </c>
      <c r="BR126">
        <v>3.3730000000000002</v>
      </c>
      <c r="BS126">
        <v>33.726999999999997</v>
      </c>
      <c r="BT126">
        <v>0.87819999999999998</v>
      </c>
      <c r="BU126" t="s">
        <v>18</v>
      </c>
      <c r="BV126">
        <v>6.78</v>
      </c>
      <c r="BW126">
        <v>6.86</v>
      </c>
      <c r="BX126">
        <v>3.4740000000000002</v>
      </c>
      <c r="BY126">
        <v>34.743000000000002</v>
      </c>
      <c r="BZ126">
        <v>0.86370000000000002</v>
      </c>
      <c r="CA126" t="s">
        <v>18</v>
      </c>
    </row>
    <row r="127" spans="1:79" x14ac:dyDescent="0.25">
      <c r="A127" t="s">
        <v>153</v>
      </c>
      <c r="B127">
        <v>60</v>
      </c>
      <c r="C127">
        <v>70</v>
      </c>
      <c r="D127" t="s">
        <v>37</v>
      </c>
      <c r="E127">
        <v>5.29</v>
      </c>
      <c r="F127">
        <v>2</v>
      </c>
      <c r="G127">
        <v>9</v>
      </c>
      <c r="H127">
        <v>5.31</v>
      </c>
      <c r="I127">
        <v>5.42</v>
      </c>
      <c r="J127">
        <v>0.66200000000000003</v>
      </c>
      <c r="K127">
        <v>7.36</v>
      </c>
      <c r="L127">
        <v>0.91149999999999998</v>
      </c>
      <c r="M127" t="s">
        <v>17</v>
      </c>
      <c r="N127">
        <v>5.31</v>
      </c>
      <c r="O127">
        <v>5.42</v>
      </c>
      <c r="P127">
        <v>0.53</v>
      </c>
      <c r="Q127">
        <v>5.8840000000000003</v>
      </c>
      <c r="R127">
        <v>0.89239999999999997</v>
      </c>
      <c r="S127" t="s">
        <v>17</v>
      </c>
      <c r="T127">
        <v>5.31</v>
      </c>
      <c r="U127">
        <v>5.42</v>
      </c>
      <c r="V127">
        <v>0.59799999999999998</v>
      </c>
      <c r="W127">
        <v>6.6420000000000003</v>
      </c>
      <c r="X127">
        <v>0.93379999999999996</v>
      </c>
      <c r="Y127" t="s">
        <v>17</v>
      </c>
      <c r="Z127">
        <v>5.31</v>
      </c>
      <c r="AA127">
        <v>5.42</v>
      </c>
      <c r="AB127">
        <v>1.2230000000000001</v>
      </c>
      <c r="AC127">
        <v>13.593</v>
      </c>
      <c r="AD127">
        <v>0.93620000000000003</v>
      </c>
      <c r="AE127" t="s">
        <v>17</v>
      </c>
      <c r="AF127">
        <v>5.31</v>
      </c>
      <c r="AG127">
        <v>5.42</v>
      </c>
      <c r="AH127">
        <v>1.24</v>
      </c>
      <c r="AI127">
        <v>13.776999999999999</v>
      </c>
      <c r="AJ127">
        <v>0.94389999999999996</v>
      </c>
      <c r="AK127" t="s">
        <v>17</v>
      </c>
      <c r="AR127">
        <v>5.31</v>
      </c>
      <c r="AS127">
        <v>5.42</v>
      </c>
      <c r="AT127">
        <v>1.885</v>
      </c>
      <c r="AU127">
        <v>20.94</v>
      </c>
      <c r="AV127">
        <v>0.92330000000000001</v>
      </c>
      <c r="AW127" t="s">
        <v>17</v>
      </c>
      <c r="AX127">
        <v>5.31</v>
      </c>
      <c r="AY127">
        <v>5.42</v>
      </c>
      <c r="AZ127">
        <v>1.85</v>
      </c>
      <c r="BA127">
        <v>20.55</v>
      </c>
      <c r="BB127">
        <v>0.93459999999999999</v>
      </c>
      <c r="BC127" t="s">
        <v>17</v>
      </c>
      <c r="BD127">
        <v>5.31</v>
      </c>
      <c r="BE127">
        <v>5.42</v>
      </c>
      <c r="BF127">
        <v>1.855</v>
      </c>
      <c r="BG127">
        <v>20.609000000000002</v>
      </c>
      <c r="BH127">
        <v>0.93959999999999999</v>
      </c>
      <c r="BI127" t="s">
        <v>17</v>
      </c>
      <c r="BJ127">
        <v>5.31</v>
      </c>
      <c r="BK127">
        <v>5.42</v>
      </c>
      <c r="BL127">
        <v>3.2490000000000001</v>
      </c>
      <c r="BM127">
        <v>36.103999999999999</v>
      </c>
      <c r="BN127">
        <v>0.92659999999999998</v>
      </c>
      <c r="BO127" t="s">
        <v>17</v>
      </c>
      <c r="BP127">
        <v>5.31</v>
      </c>
      <c r="BQ127">
        <v>5.42</v>
      </c>
      <c r="BR127">
        <v>3.2869999999999999</v>
      </c>
      <c r="BS127">
        <v>36.521000000000001</v>
      </c>
      <c r="BT127">
        <v>0.92110000000000003</v>
      </c>
      <c r="BU127" t="s">
        <v>17</v>
      </c>
      <c r="BV127">
        <v>5.31</v>
      </c>
      <c r="BW127">
        <v>5.42</v>
      </c>
      <c r="BX127">
        <v>3.137</v>
      </c>
      <c r="BY127">
        <v>34.851999999999997</v>
      </c>
      <c r="BZ127">
        <v>0.93169999999999997</v>
      </c>
      <c r="CA127" t="s">
        <v>17</v>
      </c>
    </row>
    <row r="128" spans="1:79" x14ac:dyDescent="0.25">
      <c r="A128" t="s">
        <v>153</v>
      </c>
      <c r="B128">
        <v>71</v>
      </c>
      <c r="C128">
        <v>76</v>
      </c>
      <c r="D128" t="s">
        <v>38</v>
      </c>
      <c r="E128">
        <v>10.59</v>
      </c>
      <c r="F128">
        <v>2</v>
      </c>
      <c r="G128">
        <v>4</v>
      </c>
      <c r="H128">
        <v>10.64</v>
      </c>
      <c r="I128">
        <v>10.71</v>
      </c>
      <c r="J128">
        <v>6.2E-2</v>
      </c>
      <c r="K128">
        <v>1.554</v>
      </c>
      <c r="L128">
        <v>0.93769999999999998</v>
      </c>
      <c r="M128" t="s">
        <v>18</v>
      </c>
      <c r="N128">
        <v>10.64</v>
      </c>
      <c r="O128">
        <v>10.71</v>
      </c>
      <c r="P128">
        <v>7.8E-2</v>
      </c>
      <c r="Q128">
        <v>1.9379999999999999</v>
      </c>
      <c r="R128">
        <v>0.92849999999999999</v>
      </c>
      <c r="S128" t="s">
        <v>18</v>
      </c>
      <c r="T128">
        <v>10.64</v>
      </c>
      <c r="U128">
        <v>10.71</v>
      </c>
      <c r="V128">
        <v>4.9000000000000002E-2</v>
      </c>
      <c r="W128">
        <v>1.2270000000000001</v>
      </c>
      <c r="X128">
        <v>0.95750000000000002</v>
      </c>
      <c r="Y128" t="s">
        <v>18</v>
      </c>
      <c r="Z128">
        <v>10.64</v>
      </c>
      <c r="AA128">
        <v>10.71</v>
      </c>
      <c r="AB128">
        <v>3.9E-2</v>
      </c>
      <c r="AC128">
        <v>0.97399999999999998</v>
      </c>
      <c r="AD128">
        <v>0.95820000000000005</v>
      </c>
      <c r="AE128" t="s">
        <v>18</v>
      </c>
      <c r="AF128">
        <v>10.64</v>
      </c>
      <c r="AG128">
        <v>10.71</v>
      </c>
      <c r="AH128">
        <v>5.8000000000000003E-2</v>
      </c>
      <c r="AI128">
        <v>1.4390000000000001</v>
      </c>
      <c r="AJ128">
        <v>0.95860000000000001</v>
      </c>
      <c r="AK128" t="s">
        <v>18</v>
      </c>
      <c r="AR128">
        <v>10.64</v>
      </c>
      <c r="AS128">
        <v>10.71</v>
      </c>
      <c r="AT128">
        <v>6.5000000000000002E-2</v>
      </c>
      <c r="AU128">
        <v>1.629</v>
      </c>
      <c r="AV128">
        <v>0.94530000000000003</v>
      </c>
      <c r="AW128" t="s">
        <v>18</v>
      </c>
      <c r="AX128">
        <v>10.64</v>
      </c>
      <c r="AY128">
        <v>10.71</v>
      </c>
      <c r="AZ128">
        <v>8.7999999999999995E-2</v>
      </c>
      <c r="BA128">
        <v>2.1880000000000002</v>
      </c>
      <c r="BB128">
        <v>0.9556</v>
      </c>
      <c r="BC128" t="s">
        <v>18</v>
      </c>
      <c r="BD128">
        <v>10.64</v>
      </c>
      <c r="BE128">
        <v>10.71</v>
      </c>
      <c r="BF128">
        <v>6.3E-2</v>
      </c>
      <c r="BG128">
        <v>1.573</v>
      </c>
      <c r="BH128">
        <v>0.95199999999999996</v>
      </c>
      <c r="BI128" t="s">
        <v>18</v>
      </c>
      <c r="BJ128">
        <v>10.64</v>
      </c>
      <c r="BK128">
        <v>10.71</v>
      </c>
      <c r="BL128">
        <v>0.34100000000000003</v>
      </c>
      <c r="BM128">
        <v>8.532</v>
      </c>
      <c r="BN128">
        <v>0.92620000000000002</v>
      </c>
      <c r="BO128" t="s">
        <v>18</v>
      </c>
      <c r="BP128">
        <v>10.68</v>
      </c>
      <c r="BQ128">
        <v>10.76</v>
      </c>
      <c r="BR128">
        <v>0.33800000000000002</v>
      </c>
      <c r="BS128">
        <v>8.4420000000000002</v>
      </c>
      <c r="BT128">
        <v>0.92430000000000001</v>
      </c>
      <c r="BU128" t="s">
        <v>18</v>
      </c>
      <c r="BV128">
        <v>10.63</v>
      </c>
      <c r="BW128">
        <v>10.71</v>
      </c>
      <c r="BX128">
        <v>0.33200000000000002</v>
      </c>
      <c r="BY128">
        <v>8.3059999999999992</v>
      </c>
      <c r="BZ128">
        <v>0.93700000000000006</v>
      </c>
      <c r="CA128" t="s">
        <v>18</v>
      </c>
    </row>
    <row r="129" spans="1:79" s="13" customFormat="1" x14ac:dyDescent="0.25">
      <c r="A129" s="13" t="s">
        <v>153</v>
      </c>
      <c r="B129" s="13">
        <v>77</v>
      </c>
      <c r="C129" s="13">
        <v>84</v>
      </c>
      <c r="D129" s="13" t="s">
        <v>39</v>
      </c>
      <c r="E129" s="13">
        <v>6.28</v>
      </c>
      <c r="F129" s="13">
        <v>2</v>
      </c>
      <c r="G129" s="13">
        <v>6</v>
      </c>
      <c r="H129" s="13">
        <v>6.14</v>
      </c>
      <c r="I129" s="13">
        <v>6.22</v>
      </c>
      <c r="J129" s="13">
        <v>2.605</v>
      </c>
      <c r="K129" s="13">
        <v>43.415999999999997</v>
      </c>
      <c r="L129" s="13">
        <v>0.75860000000000005</v>
      </c>
      <c r="M129" s="13" t="s">
        <v>18</v>
      </c>
      <c r="N129" s="13">
        <v>6.07</v>
      </c>
      <c r="O129" s="13">
        <v>6.15</v>
      </c>
      <c r="P129" s="13">
        <v>2.496</v>
      </c>
      <c r="Q129" s="13">
        <v>41.593000000000004</v>
      </c>
      <c r="R129" s="13">
        <v>0.76600000000000001</v>
      </c>
      <c r="S129" s="13" t="s">
        <v>18</v>
      </c>
      <c r="T129" s="13">
        <v>6.07</v>
      </c>
      <c r="U129" s="13">
        <v>6.15</v>
      </c>
      <c r="V129" s="13">
        <v>2.4750000000000001</v>
      </c>
      <c r="W129" s="13">
        <v>41.253999999999998</v>
      </c>
      <c r="X129" s="13">
        <v>0.87319999999999998</v>
      </c>
      <c r="Y129" s="13" t="s">
        <v>18</v>
      </c>
      <c r="Z129" s="13">
        <v>6.07</v>
      </c>
      <c r="AA129" s="13">
        <v>6.15</v>
      </c>
      <c r="AB129" s="13">
        <v>3.246</v>
      </c>
      <c r="AC129" s="13">
        <v>54.095999999999997</v>
      </c>
      <c r="AD129" s="13">
        <v>0.84760000000000002</v>
      </c>
      <c r="AE129" s="13" t="s">
        <v>18</v>
      </c>
      <c r="AF129" s="13">
        <v>6.1</v>
      </c>
      <c r="AG129" s="13">
        <v>6.18</v>
      </c>
      <c r="AH129" s="13">
        <v>3.327</v>
      </c>
      <c r="AI129" s="13">
        <v>55.448</v>
      </c>
      <c r="AJ129" s="13">
        <v>0.84350000000000003</v>
      </c>
      <c r="AK129" s="13" t="s">
        <v>18</v>
      </c>
      <c r="AR129" s="13">
        <v>6.07</v>
      </c>
      <c r="AS129" s="13">
        <v>6.15</v>
      </c>
      <c r="AT129" s="13">
        <v>3.88</v>
      </c>
      <c r="AU129" s="13">
        <v>64.664000000000001</v>
      </c>
      <c r="AV129" s="13">
        <v>0.83289999999999997</v>
      </c>
      <c r="AW129" s="13" t="s">
        <v>18</v>
      </c>
      <c r="AX129" s="13">
        <v>6.07</v>
      </c>
      <c r="AY129" s="13">
        <v>6.15</v>
      </c>
      <c r="AZ129" s="13">
        <v>3.8889999999999998</v>
      </c>
      <c r="BA129" s="13">
        <v>64.813000000000002</v>
      </c>
      <c r="BB129" s="13">
        <v>0.86240000000000006</v>
      </c>
      <c r="BC129" s="13" t="s">
        <v>18</v>
      </c>
      <c r="BD129" s="13">
        <v>6.12</v>
      </c>
      <c r="BE129" s="13">
        <v>6.2</v>
      </c>
      <c r="BF129" s="13">
        <v>3.9209999999999998</v>
      </c>
      <c r="BG129" s="13">
        <v>65.343999999999994</v>
      </c>
      <c r="BH129" s="13">
        <v>0.86929999999999996</v>
      </c>
      <c r="BI129" s="13" t="s">
        <v>18</v>
      </c>
      <c r="BJ129" s="13">
        <v>6.07</v>
      </c>
      <c r="BK129" s="13">
        <v>6.15</v>
      </c>
      <c r="BL129" s="13">
        <v>4.7240000000000002</v>
      </c>
      <c r="BM129" s="13">
        <v>78.739999999999995</v>
      </c>
      <c r="BN129" s="13">
        <v>0.83130000000000004</v>
      </c>
      <c r="BO129" s="13" t="s">
        <v>18</v>
      </c>
      <c r="BP129" s="13">
        <v>6.04</v>
      </c>
      <c r="BQ129" s="13">
        <v>6.12</v>
      </c>
      <c r="BR129" s="13">
        <v>4.6390000000000002</v>
      </c>
      <c r="BS129" s="13">
        <v>77.316999999999993</v>
      </c>
      <c r="BT129" s="13">
        <v>0.75419999999999998</v>
      </c>
      <c r="BU129" s="13" t="s">
        <v>18</v>
      </c>
      <c r="BV129" s="13">
        <v>6.07</v>
      </c>
      <c r="BW129" s="13">
        <v>6.15</v>
      </c>
      <c r="BX129" s="13">
        <v>4.7</v>
      </c>
      <c r="BY129" s="13">
        <v>78.337999999999994</v>
      </c>
      <c r="BZ129" s="13">
        <v>0.83860000000000001</v>
      </c>
      <c r="CA129" s="13" t="s">
        <v>18</v>
      </c>
    </row>
    <row r="130" spans="1:79" x14ac:dyDescent="0.25">
      <c r="A130" t="s">
        <v>153</v>
      </c>
      <c r="B130">
        <v>79</v>
      </c>
      <c r="C130">
        <v>84</v>
      </c>
      <c r="D130" t="s">
        <v>40</v>
      </c>
      <c r="E130">
        <v>6.27</v>
      </c>
      <c r="F130">
        <v>1</v>
      </c>
      <c r="G130">
        <v>4</v>
      </c>
      <c r="H130">
        <v>6.29</v>
      </c>
      <c r="I130">
        <v>6.37</v>
      </c>
      <c r="J130">
        <v>2.4350000000000001</v>
      </c>
      <c r="K130">
        <v>60.866999999999997</v>
      </c>
      <c r="L130">
        <v>0.86839999999999995</v>
      </c>
      <c r="M130" t="s">
        <v>18</v>
      </c>
      <c r="N130">
        <v>6.15</v>
      </c>
      <c r="O130">
        <v>6.23</v>
      </c>
      <c r="P130">
        <v>2.298</v>
      </c>
      <c r="Q130">
        <v>57.451000000000001</v>
      </c>
      <c r="R130">
        <v>0.8034</v>
      </c>
      <c r="S130" t="s">
        <v>18</v>
      </c>
      <c r="T130">
        <v>6.21</v>
      </c>
      <c r="U130">
        <v>6.29</v>
      </c>
      <c r="V130">
        <v>2.3460000000000001</v>
      </c>
      <c r="W130">
        <v>58.646000000000001</v>
      </c>
      <c r="X130">
        <v>0.91500000000000004</v>
      </c>
      <c r="Y130" t="s">
        <v>18</v>
      </c>
      <c r="Z130">
        <v>6.19</v>
      </c>
      <c r="AA130">
        <v>6.28</v>
      </c>
      <c r="AB130">
        <v>3.1890000000000001</v>
      </c>
      <c r="AC130">
        <v>79.712999999999994</v>
      </c>
      <c r="AD130">
        <v>0.93069999999999997</v>
      </c>
      <c r="AE130" t="s">
        <v>18</v>
      </c>
      <c r="AF130">
        <v>6.18</v>
      </c>
      <c r="AG130">
        <v>6.28</v>
      </c>
      <c r="AH130">
        <v>3.2440000000000002</v>
      </c>
      <c r="AI130">
        <v>81.097999999999999</v>
      </c>
      <c r="AJ130">
        <v>0.91700000000000004</v>
      </c>
      <c r="AK130" t="s">
        <v>18</v>
      </c>
      <c r="AR130">
        <v>6.18</v>
      </c>
      <c r="AS130">
        <v>6.28</v>
      </c>
      <c r="AT130">
        <v>3.4449999999999998</v>
      </c>
      <c r="AU130">
        <v>86.117999999999995</v>
      </c>
      <c r="AV130">
        <v>0.92149999999999999</v>
      </c>
      <c r="AW130" t="s">
        <v>18</v>
      </c>
      <c r="AX130">
        <v>6.18</v>
      </c>
      <c r="AY130">
        <v>6.28</v>
      </c>
      <c r="AZ130">
        <v>3.4630000000000001</v>
      </c>
      <c r="BA130">
        <v>86.563000000000002</v>
      </c>
      <c r="BB130">
        <v>0.92149999999999999</v>
      </c>
      <c r="BC130" t="s">
        <v>18</v>
      </c>
      <c r="BD130">
        <v>6.18</v>
      </c>
      <c r="BE130">
        <v>6.28</v>
      </c>
      <c r="BF130">
        <v>3.4830000000000001</v>
      </c>
      <c r="BG130">
        <v>87.064999999999998</v>
      </c>
      <c r="BH130">
        <v>0.91759999999999997</v>
      </c>
      <c r="BI130" t="s">
        <v>18</v>
      </c>
      <c r="BJ130">
        <v>6.18</v>
      </c>
      <c r="BK130">
        <v>6.28</v>
      </c>
      <c r="BL130">
        <v>3.4329999999999998</v>
      </c>
      <c r="BM130">
        <v>85.822000000000003</v>
      </c>
      <c r="BN130">
        <v>0.91859999999999997</v>
      </c>
      <c r="BO130" t="s">
        <v>18</v>
      </c>
      <c r="BP130">
        <v>6.18</v>
      </c>
      <c r="BQ130">
        <v>6.28</v>
      </c>
      <c r="BR130">
        <v>3.3940000000000001</v>
      </c>
      <c r="BS130">
        <v>84.846000000000004</v>
      </c>
      <c r="BT130">
        <v>0.91249999999999998</v>
      </c>
      <c r="BU130" t="s">
        <v>18</v>
      </c>
      <c r="BV130">
        <v>6.18</v>
      </c>
      <c r="BW130">
        <v>6.28</v>
      </c>
      <c r="BX130">
        <v>3.407</v>
      </c>
      <c r="BY130">
        <v>85.185000000000002</v>
      </c>
      <c r="BZ130">
        <v>0.91849999999999998</v>
      </c>
      <c r="CA130" t="s">
        <v>18</v>
      </c>
    </row>
    <row r="131" spans="1:79" x14ac:dyDescent="0.25">
      <c r="A131" t="s">
        <v>153</v>
      </c>
      <c r="B131">
        <v>87</v>
      </c>
      <c r="C131">
        <v>99</v>
      </c>
      <c r="D131" t="s">
        <v>41</v>
      </c>
      <c r="E131">
        <v>10.38</v>
      </c>
      <c r="F131">
        <v>2</v>
      </c>
      <c r="G131">
        <v>10</v>
      </c>
      <c r="H131">
        <v>10.4</v>
      </c>
      <c r="I131">
        <v>10.48</v>
      </c>
      <c r="J131">
        <v>0.47599999999999998</v>
      </c>
      <c r="K131">
        <v>4.758</v>
      </c>
      <c r="L131">
        <v>0.90990000000000004</v>
      </c>
      <c r="M131" t="s">
        <v>18</v>
      </c>
      <c r="N131">
        <v>10.4</v>
      </c>
      <c r="O131">
        <v>10.48</v>
      </c>
      <c r="P131">
        <v>0.36499999999999999</v>
      </c>
      <c r="Q131">
        <v>3.6509999999999998</v>
      </c>
      <c r="R131">
        <v>0.85060000000000002</v>
      </c>
      <c r="S131" t="s">
        <v>18</v>
      </c>
      <c r="T131">
        <v>10.4</v>
      </c>
      <c r="U131">
        <v>10.48</v>
      </c>
      <c r="V131">
        <v>0.35799999999999998</v>
      </c>
      <c r="W131">
        <v>3.5840000000000001</v>
      </c>
      <c r="X131">
        <v>0.90480000000000005</v>
      </c>
      <c r="Y131" t="s">
        <v>18</v>
      </c>
      <c r="Z131">
        <v>10.4</v>
      </c>
      <c r="AA131">
        <v>10.48</v>
      </c>
      <c r="AB131">
        <v>0.78500000000000003</v>
      </c>
      <c r="AC131">
        <v>7.851</v>
      </c>
      <c r="AD131">
        <v>0.90400000000000003</v>
      </c>
      <c r="AE131" t="s">
        <v>18</v>
      </c>
      <c r="AF131">
        <v>10.4</v>
      </c>
      <c r="AG131">
        <v>10.48</v>
      </c>
      <c r="AH131">
        <v>0.65400000000000003</v>
      </c>
      <c r="AI131">
        <v>6.5419999999999998</v>
      </c>
      <c r="AJ131">
        <v>0.91610000000000003</v>
      </c>
      <c r="AK131" t="s">
        <v>18</v>
      </c>
      <c r="AR131">
        <v>10.4</v>
      </c>
      <c r="AS131">
        <v>10.48</v>
      </c>
      <c r="AT131">
        <v>1.03</v>
      </c>
      <c r="AU131">
        <v>10.304</v>
      </c>
      <c r="AV131">
        <v>0.89539999999999997</v>
      </c>
      <c r="AW131" t="s">
        <v>18</v>
      </c>
      <c r="AX131">
        <v>10.4</v>
      </c>
      <c r="AY131">
        <v>10.48</v>
      </c>
      <c r="AZ131">
        <v>1.002</v>
      </c>
      <c r="BA131">
        <v>10.016999999999999</v>
      </c>
      <c r="BB131">
        <v>0.90059999999999996</v>
      </c>
      <c r="BC131" t="s">
        <v>18</v>
      </c>
      <c r="BD131">
        <v>10.4</v>
      </c>
      <c r="BE131">
        <v>10.48</v>
      </c>
      <c r="BF131">
        <v>0.96199999999999997</v>
      </c>
      <c r="BG131">
        <v>9.6180000000000003</v>
      </c>
      <c r="BH131">
        <v>0.87980000000000003</v>
      </c>
      <c r="BI131" t="s">
        <v>18</v>
      </c>
      <c r="BJ131">
        <v>10.4</v>
      </c>
      <c r="BK131">
        <v>10.48</v>
      </c>
      <c r="BL131">
        <v>1.5820000000000001</v>
      </c>
      <c r="BM131">
        <v>15.82</v>
      </c>
      <c r="BN131">
        <v>0.87890000000000001</v>
      </c>
      <c r="BO131" t="s">
        <v>18</v>
      </c>
      <c r="BP131">
        <v>10.4</v>
      </c>
      <c r="BQ131">
        <v>10.48</v>
      </c>
      <c r="BR131">
        <v>1.4950000000000001</v>
      </c>
      <c r="BS131">
        <v>14.952</v>
      </c>
      <c r="BT131">
        <v>0.89419999999999999</v>
      </c>
      <c r="BU131" t="s">
        <v>18</v>
      </c>
      <c r="BV131">
        <v>10.34</v>
      </c>
      <c r="BW131">
        <v>10.42</v>
      </c>
      <c r="BX131">
        <v>1.4119999999999999</v>
      </c>
      <c r="BY131">
        <v>14.119</v>
      </c>
      <c r="BZ131">
        <v>0.89170000000000005</v>
      </c>
      <c r="CA131" t="s">
        <v>18</v>
      </c>
    </row>
    <row r="132" spans="1:79" x14ac:dyDescent="0.25">
      <c r="A132" t="s">
        <v>153</v>
      </c>
      <c r="B132">
        <v>88</v>
      </c>
      <c r="C132">
        <v>98</v>
      </c>
      <c r="D132" t="s">
        <v>42</v>
      </c>
      <c r="E132">
        <v>8.43</v>
      </c>
      <c r="F132">
        <v>4</v>
      </c>
      <c r="G132">
        <v>8</v>
      </c>
      <c r="H132">
        <v>8.58</v>
      </c>
      <c r="I132">
        <v>8.67</v>
      </c>
      <c r="J132">
        <v>0.48899999999999999</v>
      </c>
      <c r="K132">
        <v>6.1150000000000002</v>
      </c>
      <c r="L132">
        <v>0.86760000000000004</v>
      </c>
      <c r="M132" t="s">
        <v>18</v>
      </c>
      <c r="N132">
        <v>8.58</v>
      </c>
      <c r="O132">
        <v>8.67</v>
      </c>
      <c r="P132">
        <v>0.35599999999999998</v>
      </c>
      <c r="Q132">
        <v>4.4450000000000003</v>
      </c>
      <c r="R132">
        <v>0.88629999999999998</v>
      </c>
      <c r="S132" t="s">
        <v>18</v>
      </c>
      <c r="T132">
        <v>8.57</v>
      </c>
      <c r="U132">
        <v>8.66</v>
      </c>
      <c r="V132">
        <v>0.38800000000000001</v>
      </c>
      <c r="W132">
        <v>4.8470000000000004</v>
      </c>
      <c r="X132">
        <v>0.90959999999999996</v>
      </c>
      <c r="Y132" t="s">
        <v>18</v>
      </c>
      <c r="Z132">
        <v>8.58</v>
      </c>
      <c r="AA132">
        <v>8.67</v>
      </c>
      <c r="AB132">
        <v>0.90500000000000003</v>
      </c>
      <c r="AC132">
        <v>11.308999999999999</v>
      </c>
      <c r="AD132">
        <v>0.87549999999999994</v>
      </c>
      <c r="AE132" t="s">
        <v>18</v>
      </c>
      <c r="AF132">
        <v>8.58</v>
      </c>
      <c r="AG132">
        <v>8.67</v>
      </c>
      <c r="AH132">
        <v>0.82699999999999996</v>
      </c>
      <c r="AI132">
        <v>10.335000000000001</v>
      </c>
      <c r="AJ132">
        <v>0.91339999999999999</v>
      </c>
      <c r="AK132" t="s">
        <v>18</v>
      </c>
      <c r="AR132">
        <v>8.58</v>
      </c>
      <c r="AS132">
        <v>8.67</v>
      </c>
      <c r="AT132">
        <v>1.244</v>
      </c>
      <c r="AU132">
        <v>15.555999999999999</v>
      </c>
      <c r="AV132">
        <v>0.84340000000000004</v>
      </c>
      <c r="AW132" t="s">
        <v>18</v>
      </c>
      <c r="AX132">
        <v>8.58</v>
      </c>
      <c r="AY132">
        <v>8.67</v>
      </c>
      <c r="AZ132">
        <v>1.165</v>
      </c>
      <c r="BA132">
        <v>14.565</v>
      </c>
      <c r="BB132">
        <v>0.88239999999999996</v>
      </c>
      <c r="BC132" t="s">
        <v>18</v>
      </c>
      <c r="BD132">
        <v>8.5299999999999994</v>
      </c>
      <c r="BE132">
        <v>8.61</v>
      </c>
      <c r="BF132">
        <v>1.03</v>
      </c>
      <c r="BG132">
        <v>12.872999999999999</v>
      </c>
      <c r="BH132">
        <v>0.90959999999999996</v>
      </c>
      <c r="BI132" t="s">
        <v>18</v>
      </c>
      <c r="BJ132">
        <v>8.58</v>
      </c>
      <c r="BK132">
        <v>8.67</v>
      </c>
      <c r="BL132">
        <v>1.619</v>
      </c>
      <c r="BM132">
        <v>20.238</v>
      </c>
      <c r="BN132">
        <v>0.86129999999999995</v>
      </c>
      <c r="BO132" t="s">
        <v>18</v>
      </c>
      <c r="BP132">
        <v>8.58</v>
      </c>
      <c r="BQ132">
        <v>8.67</v>
      </c>
      <c r="BR132">
        <v>1.552</v>
      </c>
      <c r="BS132">
        <v>19.398</v>
      </c>
      <c r="BT132">
        <v>0.86699999999999999</v>
      </c>
      <c r="BU132" t="s">
        <v>18</v>
      </c>
      <c r="BV132">
        <v>8.58</v>
      </c>
      <c r="BW132">
        <v>8.67</v>
      </c>
      <c r="BX132">
        <v>1.4219999999999999</v>
      </c>
      <c r="BY132">
        <v>17.77</v>
      </c>
      <c r="BZ132">
        <v>0.89039999999999997</v>
      </c>
      <c r="CA132" t="s">
        <v>18</v>
      </c>
    </row>
    <row r="133" spans="1:79" x14ac:dyDescent="0.25">
      <c r="A133" t="s">
        <v>153</v>
      </c>
      <c r="B133">
        <v>88</v>
      </c>
      <c r="C133">
        <v>99</v>
      </c>
      <c r="D133" t="s">
        <v>43</v>
      </c>
      <c r="E133">
        <v>9.8800000000000008</v>
      </c>
      <c r="F133">
        <v>4</v>
      </c>
      <c r="G133">
        <v>9</v>
      </c>
      <c r="H133">
        <v>9.84</v>
      </c>
      <c r="I133">
        <v>10.38</v>
      </c>
      <c r="J133">
        <v>0.48299999999999998</v>
      </c>
      <c r="K133">
        <v>5.3680000000000003</v>
      </c>
      <c r="L133">
        <v>0.92689999999999995</v>
      </c>
      <c r="M133" t="s">
        <v>17</v>
      </c>
      <c r="N133">
        <v>9.85</v>
      </c>
      <c r="O133">
        <v>10.38</v>
      </c>
      <c r="P133">
        <v>0.34399999999999997</v>
      </c>
      <c r="Q133">
        <v>3.823</v>
      </c>
      <c r="R133">
        <v>0.90039999999999998</v>
      </c>
      <c r="S133" t="s">
        <v>17</v>
      </c>
      <c r="T133">
        <v>9.84</v>
      </c>
      <c r="U133">
        <v>10.38</v>
      </c>
      <c r="V133">
        <v>0.39900000000000002</v>
      </c>
      <c r="W133">
        <v>4.4290000000000003</v>
      </c>
      <c r="X133">
        <v>0.93369999999999997</v>
      </c>
      <c r="Y133" t="s">
        <v>17</v>
      </c>
      <c r="Z133">
        <v>9.85</v>
      </c>
      <c r="AA133">
        <v>10.38</v>
      </c>
      <c r="AB133">
        <v>0.85799999999999998</v>
      </c>
      <c r="AC133">
        <v>9.5359999999999996</v>
      </c>
      <c r="AD133">
        <v>0.93320000000000003</v>
      </c>
      <c r="AE133" t="s">
        <v>17</v>
      </c>
      <c r="AF133">
        <v>9.84</v>
      </c>
      <c r="AG133">
        <v>10.38</v>
      </c>
      <c r="AH133">
        <v>0.73399999999999999</v>
      </c>
      <c r="AI133">
        <v>8.1539999999999999</v>
      </c>
      <c r="AJ133">
        <v>0.95489999999999997</v>
      </c>
      <c r="AK133" t="s">
        <v>17</v>
      </c>
      <c r="AR133">
        <v>9.85</v>
      </c>
      <c r="AS133">
        <v>10.38</v>
      </c>
      <c r="AT133">
        <v>1.1160000000000001</v>
      </c>
      <c r="AU133">
        <v>12.395</v>
      </c>
      <c r="AV133">
        <v>0.90549999999999997</v>
      </c>
      <c r="AW133" t="s">
        <v>17</v>
      </c>
      <c r="AX133">
        <v>9.84</v>
      </c>
      <c r="AY133">
        <v>10.38</v>
      </c>
      <c r="AZ133">
        <v>1.081</v>
      </c>
      <c r="BA133">
        <v>12.006</v>
      </c>
      <c r="BB133">
        <v>0.94950000000000001</v>
      </c>
      <c r="BC133" t="s">
        <v>17</v>
      </c>
      <c r="BD133">
        <v>9.84</v>
      </c>
      <c r="BE133">
        <v>10.38</v>
      </c>
      <c r="BF133">
        <v>0.92200000000000004</v>
      </c>
      <c r="BG133">
        <v>10.244</v>
      </c>
      <c r="BH133">
        <v>0.92989999999999995</v>
      </c>
      <c r="BI133" t="s">
        <v>17</v>
      </c>
      <c r="BJ133">
        <v>9.84</v>
      </c>
      <c r="BK133">
        <v>10.38</v>
      </c>
      <c r="BL133">
        <v>1.597</v>
      </c>
      <c r="BM133">
        <v>17.747</v>
      </c>
      <c r="BN133">
        <v>0.93410000000000004</v>
      </c>
      <c r="BO133" t="s">
        <v>17</v>
      </c>
      <c r="BP133">
        <v>9.84</v>
      </c>
      <c r="BQ133">
        <v>10.38</v>
      </c>
      <c r="BR133">
        <v>1.538</v>
      </c>
      <c r="BS133">
        <v>17.085000000000001</v>
      </c>
      <c r="BT133">
        <v>0.94310000000000005</v>
      </c>
      <c r="BU133" t="s">
        <v>17</v>
      </c>
      <c r="BV133">
        <v>9.84</v>
      </c>
      <c r="BW133">
        <v>10.38</v>
      </c>
      <c r="BX133">
        <v>1.4039999999999999</v>
      </c>
      <c r="BY133">
        <v>15.605</v>
      </c>
      <c r="BZ133">
        <v>0.93359999999999999</v>
      </c>
      <c r="CA133" t="s">
        <v>17</v>
      </c>
    </row>
    <row r="134" spans="1:79" x14ac:dyDescent="0.25">
      <c r="A134" t="s">
        <v>153</v>
      </c>
      <c r="B134">
        <v>100</v>
      </c>
      <c r="C134">
        <v>106</v>
      </c>
      <c r="D134" t="s">
        <v>44</v>
      </c>
      <c r="E134">
        <v>5.9</v>
      </c>
      <c r="F134">
        <v>1</v>
      </c>
      <c r="G134">
        <v>5</v>
      </c>
      <c r="H134">
        <v>6</v>
      </c>
      <c r="I134">
        <v>6.09</v>
      </c>
      <c r="J134">
        <v>1.7390000000000001</v>
      </c>
      <c r="K134">
        <v>34.771000000000001</v>
      </c>
      <c r="L134">
        <v>0.91620000000000001</v>
      </c>
      <c r="M134" t="s">
        <v>18</v>
      </c>
      <c r="N134">
        <v>6</v>
      </c>
      <c r="O134">
        <v>6.09</v>
      </c>
      <c r="P134">
        <v>1.6040000000000001</v>
      </c>
      <c r="Q134">
        <v>32.079000000000001</v>
      </c>
      <c r="R134">
        <v>0.91169999999999995</v>
      </c>
      <c r="S134" t="s">
        <v>17</v>
      </c>
      <c r="T134">
        <v>6</v>
      </c>
      <c r="U134">
        <v>6.09</v>
      </c>
      <c r="V134">
        <v>1.653</v>
      </c>
      <c r="W134">
        <v>33.058</v>
      </c>
      <c r="X134">
        <v>0.9173</v>
      </c>
      <c r="Y134" t="s">
        <v>18</v>
      </c>
      <c r="Z134">
        <v>6</v>
      </c>
      <c r="AA134">
        <v>6.09</v>
      </c>
      <c r="AB134">
        <v>2.7949999999999999</v>
      </c>
      <c r="AC134">
        <v>55.896999999999998</v>
      </c>
      <c r="AD134">
        <v>0.92620000000000002</v>
      </c>
      <c r="AE134" t="s">
        <v>17</v>
      </c>
      <c r="AF134">
        <v>6</v>
      </c>
      <c r="AG134">
        <v>6.09</v>
      </c>
      <c r="AH134">
        <v>2.8029999999999999</v>
      </c>
      <c r="AI134">
        <v>56.064999999999998</v>
      </c>
      <c r="AJ134">
        <v>0.91010000000000002</v>
      </c>
      <c r="AK134" t="s">
        <v>18</v>
      </c>
      <c r="AR134">
        <v>6</v>
      </c>
      <c r="AS134">
        <v>6.09</v>
      </c>
      <c r="AT134">
        <v>3.097</v>
      </c>
      <c r="AU134">
        <v>61.930999999999997</v>
      </c>
      <c r="AV134">
        <v>0.91659999999999997</v>
      </c>
      <c r="AW134" t="s">
        <v>18</v>
      </c>
      <c r="AX134">
        <v>6</v>
      </c>
      <c r="AY134">
        <v>6.09</v>
      </c>
      <c r="AZ134">
        <v>3.0379999999999998</v>
      </c>
      <c r="BA134">
        <v>60.762</v>
      </c>
      <c r="BB134">
        <v>0.90920000000000001</v>
      </c>
      <c r="BC134" t="s">
        <v>18</v>
      </c>
      <c r="BD134">
        <v>6</v>
      </c>
      <c r="BE134">
        <v>6.09</v>
      </c>
      <c r="BF134">
        <v>3.0529999999999999</v>
      </c>
      <c r="BG134">
        <v>61.058</v>
      </c>
      <c r="BH134">
        <v>0.91239999999999999</v>
      </c>
      <c r="BI134" t="s">
        <v>18</v>
      </c>
      <c r="BJ134">
        <v>6</v>
      </c>
      <c r="BK134">
        <v>6.09</v>
      </c>
      <c r="BL134">
        <v>3.1339999999999999</v>
      </c>
      <c r="BM134">
        <v>62.683</v>
      </c>
      <c r="BN134">
        <v>0.91320000000000001</v>
      </c>
      <c r="BO134" t="s">
        <v>18</v>
      </c>
      <c r="BP134">
        <v>6</v>
      </c>
      <c r="BQ134">
        <v>6.09</v>
      </c>
      <c r="BR134">
        <v>3.1219999999999999</v>
      </c>
      <c r="BS134">
        <v>62.436999999999998</v>
      </c>
      <c r="BT134">
        <v>0.91769999999999996</v>
      </c>
      <c r="BU134" t="s">
        <v>18</v>
      </c>
      <c r="BV134">
        <v>6</v>
      </c>
      <c r="BW134">
        <v>6.09</v>
      </c>
      <c r="BX134">
        <v>3.129</v>
      </c>
      <c r="BY134">
        <v>62.576000000000001</v>
      </c>
      <c r="BZ134">
        <v>0.90800000000000003</v>
      </c>
      <c r="CA134" t="s">
        <v>17</v>
      </c>
    </row>
    <row r="135" spans="1:79" s="13" customFormat="1" x14ac:dyDescent="0.25">
      <c r="A135" s="13" t="s">
        <v>153</v>
      </c>
      <c r="B135" s="13">
        <v>107</v>
      </c>
      <c r="C135" s="13">
        <v>118</v>
      </c>
      <c r="D135" s="13" t="s">
        <v>45</v>
      </c>
      <c r="E135" s="13">
        <v>9.4499999999999993</v>
      </c>
      <c r="F135" s="13">
        <v>2</v>
      </c>
      <c r="G135" s="13">
        <v>10</v>
      </c>
      <c r="H135" s="13">
        <v>9.42</v>
      </c>
      <c r="I135" s="13">
        <v>9.5</v>
      </c>
      <c r="J135" s="13">
        <v>1.464</v>
      </c>
      <c r="K135" s="13">
        <v>14.645</v>
      </c>
      <c r="L135" s="13">
        <v>0.84909999999999997</v>
      </c>
      <c r="M135" s="13" t="s">
        <v>18</v>
      </c>
      <c r="N135" s="13">
        <v>9.41</v>
      </c>
      <c r="O135" s="13">
        <v>9.48</v>
      </c>
      <c r="P135" s="13">
        <v>1.2809999999999999</v>
      </c>
      <c r="Q135" s="13">
        <v>12.813000000000001</v>
      </c>
      <c r="R135" s="13">
        <v>0.87860000000000005</v>
      </c>
      <c r="S135" s="13" t="s">
        <v>18</v>
      </c>
      <c r="T135" s="13">
        <v>9.4</v>
      </c>
      <c r="U135" s="13">
        <v>9.4700000000000006</v>
      </c>
      <c r="V135" s="13">
        <v>1.28</v>
      </c>
      <c r="W135" s="13">
        <v>12.797000000000001</v>
      </c>
      <c r="X135" s="13">
        <v>0.90669999999999995</v>
      </c>
      <c r="Y135" s="13" t="s">
        <v>17</v>
      </c>
      <c r="Z135" s="13">
        <v>9.41</v>
      </c>
      <c r="AA135" s="13">
        <v>9.48</v>
      </c>
      <c r="AB135" s="13">
        <v>2.258</v>
      </c>
      <c r="AC135" s="13">
        <v>22.582000000000001</v>
      </c>
      <c r="AD135" s="13">
        <v>0.90410000000000001</v>
      </c>
      <c r="AE135" s="13" t="s">
        <v>17</v>
      </c>
      <c r="AF135" s="13">
        <v>9.41</v>
      </c>
      <c r="AG135" s="13">
        <v>9.4700000000000006</v>
      </c>
      <c r="AH135" s="13">
        <v>2.1749999999999998</v>
      </c>
      <c r="AI135" s="13">
        <v>21.745999999999999</v>
      </c>
      <c r="AJ135" s="13">
        <v>0.90759999999999996</v>
      </c>
      <c r="AK135" s="13" t="s">
        <v>17</v>
      </c>
      <c r="AR135" s="13">
        <v>9.41</v>
      </c>
      <c r="AS135" s="13">
        <v>9.48</v>
      </c>
      <c r="AT135" s="13">
        <v>3.6019999999999999</v>
      </c>
      <c r="AU135" s="13">
        <v>36.024000000000001</v>
      </c>
      <c r="AV135" s="13">
        <v>0.88829999999999998</v>
      </c>
      <c r="AW135" s="13" t="s">
        <v>18</v>
      </c>
      <c r="AX135" s="13">
        <v>9.41</v>
      </c>
      <c r="AY135" s="13">
        <v>9.48</v>
      </c>
      <c r="AZ135" s="13">
        <v>3.5459999999999998</v>
      </c>
      <c r="BA135" s="13">
        <v>35.456000000000003</v>
      </c>
      <c r="BB135" s="13">
        <v>0.87139999999999995</v>
      </c>
      <c r="BC135" s="13" t="s">
        <v>18</v>
      </c>
      <c r="BD135" s="13">
        <v>9.4600000000000009</v>
      </c>
      <c r="BE135" s="13">
        <v>9.5299999999999994</v>
      </c>
      <c r="BF135" s="13">
        <v>3.605</v>
      </c>
      <c r="BG135" s="13">
        <v>36.052</v>
      </c>
      <c r="BH135" s="13">
        <v>0.89900000000000002</v>
      </c>
      <c r="BI135" s="13" t="s">
        <v>17</v>
      </c>
      <c r="BJ135" s="13">
        <v>9.41</v>
      </c>
      <c r="BK135" s="13">
        <v>9.4700000000000006</v>
      </c>
      <c r="BL135" s="13">
        <v>5.5629999999999997</v>
      </c>
      <c r="BM135" s="13">
        <v>55.63</v>
      </c>
      <c r="BN135" s="13">
        <v>0.87909999999999999</v>
      </c>
      <c r="BO135" s="13" t="s">
        <v>18</v>
      </c>
      <c r="BP135" s="13">
        <v>9.41</v>
      </c>
      <c r="BQ135" s="13">
        <v>9.4700000000000006</v>
      </c>
      <c r="BR135" s="13">
        <v>5.4139999999999997</v>
      </c>
      <c r="BS135" s="13">
        <v>54.136000000000003</v>
      </c>
      <c r="BT135" s="13">
        <v>0.85740000000000005</v>
      </c>
      <c r="BU135" s="13" t="s">
        <v>18</v>
      </c>
      <c r="BV135" s="13">
        <v>9.41</v>
      </c>
      <c r="BW135" s="13">
        <v>9.48</v>
      </c>
      <c r="BX135" s="13">
        <v>5.4180000000000001</v>
      </c>
      <c r="BY135" s="13">
        <v>54.183</v>
      </c>
      <c r="BZ135" s="13">
        <v>0.87890000000000001</v>
      </c>
      <c r="CA135" s="13" t="s">
        <v>17</v>
      </c>
    </row>
    <row r="136" spans="1:79" x14ac:dyDescent="0.25">
      <c r="A136" t="s">
        <v>153</v>
      </c>
      <c r="B136">
        <v>107</v>
      </c>
      <c r="C136">
        <v>121</v>
      </c>
      <c r="D136" t="s">
        <v>46</v>
      </c>
      <c r="E136">
        <v>11.03</v>
      </c>
      <c r="F136">
        <v>2</v>
      </c>
      <c r="G136">
        <v>13</v>
      </c>
      <c r="H136">
        <v>11.17</v>
      </c>
      <c r="I136">
        <v>11.25</v>
      </c>
      <c r="J136">
        <v>2.7570000000000001</v>
      </c>
      <c r="K136">
        <v>21.206</v>
      </c>
      <c r="L136">
        <v>0.90510000000000002</v>
      </c>
      <c r="M136" t="s">
        <v>18</v>
      </c>
      <c r="N136">
        <v>11.13</v>
      </c>
      <c r="O136">
        <v>11.22</v>
      </c>
      <c r="P136">
        <v>2.5790000000000002</v>
      </c>
      <c r="Q136">
        <v>19.841999999999999</v>
      </c>
      <c r="R136">
        <v>0.93859999999999999</v>
      </c>
      <c r="S136" t="s">
        <v>18</v>
      </c>
      <c r="T136">
        <v>11.13</v>
      </c>
      <c r="U136">
        <v>11.22</v>
      </c>
      <c r="V136">
        <v>2.4449999999999998</v>
      </c>
      <c r="W136">
        <v>18.809000000000001</v>
      </c>
      <c r="X136">
        <v>0.9415</v>
      </c>
      <c r="Y136" t="s">
        <v>18</v>
      </c>
      <c r="Z136">
        <v>11.13</v>
      </c>
      <c r="AA136">
        <v>11.22</v>
      </c>
      <c r="AB136">
        <v>3.468</v>
      </c>
      <c r="AC136">
        <v>26.673999999999999</v>
      </c>
      <c r="AD136">
        <v>0.9052</v>
      </c>
      <c r="AE136" t="s">
        <v>18</v>
      </c>
      <c r="AF136">
        <v>11.13</v>
      </c>
      <c r="AG136">
        <v>11.22</v>
      </c>
      <c r="AH136">
        <v>3.37</v>
      </c>
      <c r="AI136">
        <v>25.925000000000001</v>
      </c>
      <c r="AJ136">
        <v>0.92520000000000002</v>
      </c>
      <c r="AK136" t="s">
        <v>18</v>
      </c>
      <c r="AR136">
        <v>11.13</v>
      </c>
      <c r="AS136">
        <v>11.22</v>
      </c>
      <c r="AT136">
        <v>4.95</v>
      </c>
      <c r="AU136">
        <v>38.079000000000001</v>
      </c>
      <c r="AV136">
        <v>0.8972</v>
      </c>
      <c r="AW136" t="s">
        <v>18</v>
      </c>
      <c r="AX136">
        <v>11.13</v>
      </c>
      <c r="AY136">
        <v>11.22</v>
      </c>
      <c r="AZ136">
        <v>4.968</v>
      </c>
      <c r="BA136">
        <v>38.216999999999999</v>
      </c>
      <c r="BB136">
        <v>0.8881</v>
      </c>
      <c r="BC136" t="s">
        <v>18</v>
      </c>
      <c r="BD136">
        <v>11.1</v>
      </c>
      <c r="BE136">
        <v>11.19</v>
      </c>
      <c r="BF136">
        <v>4.6950000000000003</v>
      </c>
      <c r="BG136">
        <v>36.119</v>
      </c>
      <c r="BH136">
        <v>0.91890000000000005</v>
      </c>
      <c r="BI136" t="s">
        <v>18</v>
      </c>
      <c r="BJ136">
        <v>11.23</v>
      </c>
      <c r="BK136">
        <v>11.31</v>
      </c>
      <c r="BL136">
        <v>6.968</v>
      </c>
      <c r="BM136">
        <v>53.601999999999997</v>
      </c>
      <c r="BN136">
        <v>0.82150000000000001</v>
      </c>
      <c r="BO136" t="s">
        <v>18</v>
      </c>
      <c r="BP136">
        <v>11.04</v>
      </c>
      <c r="BQ136">
        <v>11.12</v>
      </c>
      <c r="BR136">
        <v>6.6779999999999999</v>
      </c>
      <c r="BS136">
        <v>51.371000000000002</v>
      </c>
      <c r="BT136">
        <v>0.89119999999999999</v>
      </c>
      <c r="BU136" t="s">
        <v>18</v>
      </c>
      <c r="BV136">
        <v>11.13</v>
      </c>
      <c r="BW136">
        <v>11.22</v>
      </c>
      <c r="BX136">
        <v>6.8520000000000003</v>
      </c>
      <c r="BY136">
        <v>52.710999999999999</v>
      </c>
      <c r="BZ136">
        <v>0.90659999999999996</v>
      </c>
      <c r="CA136" t="s">
        <v>18</v>
      </c>
    </row>
    <row r="137" spans="1:79" x14ac:dyDescent="0.25">
      <c r="A137" t="s">
        <v>153</v>
      </c>
      <c r="B137">
        <v>114</v>
      </c>
      <c r="C137">
        <v>119</v>
      </c>
      <c r="D137" t="s">
        <v>47</v>
      </c>
      <c r="E137">
        <v>8.16</v>
      </c>
      <c r="F137">
        <v>1</v>
      </c>
      <c r="G137">
        <v>4</v>
      </c>
      <c r="H137">
        <v>8.17</v>
      </c>
      <c r="I137">
        <v>8.27</v>
      </c>
      <c r="J137">
        <v>5.8999999999999997E-2</v>
      </c>
      <c r="K137">
        <v>1.476</v>
      </c>
      <c r="L137">
        <v>0.85919999999999996</v>
      </c>
      <c r="M137" t="s">
        <v>18</v>
      </c>
      <c r="N137">
        <v>8.18</v>
      </c>
      <c r="O137">
        <v>8.27</v>
      </c>
      <c r="P137">
        <v>7.3999999999999996E-2</v>
      </c>
      <c r="Q137">
        <v>1.8540000000000001</v>
      </c>
      <c r="R137">
        <v>0.8175</v>
      </c>
      <c r="S137" t="s">
        <v>18</v>
      </c>
      <c r="T137">
        <v>8.17</v>
      </c>
      <c r="U137">
        <v>8.26</v>
      </c>
      <c r="V137">
        <v>5.6000000000000001E-2</v>
      </c>
      <c r="W137">
        <v>1.3959999999999999</v>
      </c>
      <c r="X137">
        <v>0.89070000000000005</v>
      </c>
      <c r="Y137" t="s">
        <v>18</v>
      </c>
      <c r="Z137">
        <v>8.18</v>
      </c>
      <c r="AA137">
        <v>8.27</v>
      </c>
      <c r="AB137">
        <v>6.3E-2</v>
      </c>
      <c r="AC137">
        <v>1.5720000000000001</v>
      </c>
      <c r="AD137">
        <v>0.87970000000000004</v>
      </c>
      <c r="AE137" t="s">
        <v>18</v>
      </c>
      <c r="AF137">
        <v>8.17</v>
      </c>
      <c r="AG137">
        <v>8.27</v>
      </c>
      <c r="AH137">
        <v>5.3999999999999999E-2</v>
      </c>
      <c r="AI137">
        <v>1.35</v>
      </c>
      <c r="AJ137">
        <v>0.80979999999999996</v>
      </c>
      <c r="AK137" t="s">
        <v>18</v>
      </c>
      <c r="AR137">
        <v>8.17</v>
      </c>
      <c r="AS137">
        <v>8.27</v>
      </c>
      <c r="AT137">
        <v>0.22900000000000001</v>
      </c>
      <c r="AU137">
        <v>5.7329999999999997</v>
      </c>
      <c r="AV137">
        <v>0.82450000000000001</v>
      </c>
      <c r="AW137" t="s">
        <v>18</v>
      </c>
      <c r="AX137">
        <v>8.17</v>
      </c>
      <c r="AY137">
        <v>8.27</v>
      </c>
      <c r="AZ137">
        <v>0.23200000000000001</v>
      </c>
      <c r="BA137">
        <v>5.79</v>
      </c>
      <c r="BB137">
        <v>0.80620000000000003</v>
      </c>
      <c r="BC137" t="s">
        <v>18</v>
      </c>
      <c r="BD137">
        <v>8.17</v>
      </c>
      <c r="BE137">
        <v>8.27</v>
      </c>
      <c r="BF137">
        <v>0.20899999999999999</v>
      </c>
      <c r="BG137">
        <v>5.2309999999999999</v>
      </c>
      <c r="BH137">
        <v>0.80879999999999996</v>
      </c>
      <c r="BI137" t="s">
        <v>18</v>
      </c>
      <c r="BJ137">
        <v>8.17</v>
      </c>
      <c r="BK137">
        <v>8.27</v>
      </c>
      <c r="BL137">
        <v>1.2749999999999999</v>
      </c>
      <c r="BM137">
        <v>31.876999999999999</v>
      </c>
      <c r="BN137">
        <v>0.82489999999999997</v>
      </c>
      <c r="BO137" t="s">
        <v>18</v>
      </c>
      <c r="BP137">
        <v>8.17</v>
      </c>
      <c r="BQ137">
        <v>8.27</v>
      </c>
      <c r="BR137">
        <v>1.3009999999999999</v>
      </c>
      <c r="BS137">
        <v>32.533000000000001</v>
      </c>
      <c r="BT137">
        <v>0.79359999999999997</v>
      </c>
      <c r="BU137" t="s">
        <v>18</v>
      </c>
      <c r="BV137">
        <v>8.17</v>
      </c>
      <c r="BW137">
        <v>8.27</v>
      </c>
      <c r="BX137">
        <v>1.33</v>
      </c>
      <c r="BY137">
        <v>33.241999999999997</v>
      </c>
      <c r="BZ137">
        <v>0.82099999999999995</v>
      </c>
      <c r="CA137" t="s">
        <v>18</v>
      </c>
    </row>
    <row r="138" spans="1:79" x14ac:dyDescent="0.25">
      <c r="A138" t="s">
        <v>153</v>
      </c>
      <c r="B138">
        <v>122</v>
      </c>
      <c r="C138">
        <v>137</v>
      </c>
      <c r="D138" t="s">
        <v>48</v>
      </c>
      <c r="E138">
        <v>7.45</v>
      </c>
      <c r="F138">
        <v>4</v>
      </c>
      <c r="G138">
        <v>13</v>
      </c>
      <c r="H138">
        <v>7.44</v>
      </c>
      <c r="I138">
        <v>7.95</v>
      </c>
      <c r="J138">
        <v>0.82699999999999996</v>
      </c>
      <c r="K138">
        <v>6.3579999999999997</v>
      </c>
      <c r="L138">
        <v>0.91110000000000002</v>
      </c>
      <c r="M138" t="s">
        <v>18</v>
      </c>
      <c r="N138">
        <v>7.44</v>
      </c>
      <c r="O138">
        <v>7.95</v>
      </c>
      <c r="P138">
        <v>0.58699999999999997</v>
      </c>
      <c r="Q138">
        <v>4.5179999999999998</v>
      </c>
      <c r="R138">
        <v>0.91149999999999998</v>
      </c>
      <c r="S138" t="s">
        <v>18</v>
      </c>
      <c r="T138">
        <v>7.44</v>
      </c>
      <c r="U138">
        <v>7.94</v>
      </c>
      <c r="V138">
        <v>0.504</v>
      </c>
      <c r="W138">
        <v>3.8769999999999998</v>
      </c>
      <c r="X138">
        <v>0.91700000000000004</v>
      </c>
      <c r="Y138" t="s">
        <v>18</v>
      </c>
      <c r="Z138">
        <v>7.45</v>
      </c>
      <c r="AA138">
        <v>7.95</v>
      </c>
      <c r="AB138">
        <v>1.7989999999999999</v>
      </c>
      <c r="AC138">
        <v>13.84</v>
      </c>
      <c r="AD138">
        <v>0.91080000000000005</v>
      </c>
      <c r="AE138" t="s">
        <v>18</v>
      </c>
      <c r="AF138">
        <v>7.44</v>
      </c>
      <c r="AG138">
        <v>7.95</v>
      </c>
      <c r="AH138">
        <v>1.397</v>
      </c>
      <c r="AI138">
        <v>10.746</v>
      </c>
      <c r="AJ138">
        <v>0.90400000000000003</v>
      </c>
      <c r="AK138" t="s">
        <v>18</v>
      </c>
      <c r="AR138">
        <v>7.44</v>
      </c>
      <c r="AS138">
        <v>7.95</v>
      </c>
      <c r="AT138">
        <v>3.2789999999999999</v>
      </c>
      <c r="AU138">
        <v>25.222000000000001</v>
      </c>
      <c r="AV138">
        <v>0.90349999999999997</v>
      </c>
      <c r="AW138" t="s">
        <v>18</v>
      </c>
      <c r="AX138">
        <v>7.44</v>
      </c>
      <c r="AY138">
        <v>7.95</v>
      </c>
      <c r="AZ138">
        <v>2.9830000000000001</v>
      </c>
      <c r="BA138">
        <v>22.948</v>
      </c>
      <c r="BB138">
        <v>0.91059999999999997</v>
      </c>
      <c r="BC138" t="s">
        <v>18</v>
      </c>
      <c r="BD138">
        <v>7.44</v>
      </c>
      <c r="BE138">
        <v>7.95</v>
      </c>
      <c r="BF138">
        <v>2.2559999999999998</v>
      </c>
      <c r="BG138">
        <v>17.353999999999999</v>
      </c>
      <c r="BH138">
        <v>0.90359999999999996</v>
      </c>
      <c r="BI138" t="s">
        <v>18</v>
      </c>
      <c r="BJ138">
        <v>7.44</v>
      </c>
      <c r="BK138">
        <v>7.95</v>
      </c>
      <c r="BL138">
        <v>4.26</v>
      </c>
      <c r="BM138">
        <v>32.767000000000003</v>
      </c>
      <c r="BN138">
        <v>0.90239999999999998</v>
      </c>
      <c r="BO138" t="s">
        <v>18</v>
      </c>
      <c r="BP138">
        <v>7.44</v>
      </c>
      <c r="BQ138">
        <v>7.95</v>
      </c>
      <c r="BR138">
        <v>4.12</v>
      </c>
      <c r="BS138">
        <v>31.692</v>
      </c>
      <c r="BT138">
        <v>0.89770000000000005</v>
      </c>
      <c r="BU138" t="s">
        <v>18</v>
      </c>
      <c r="BV138">
        <v>7.44</v>
      </c>
      <c r="BW138">
        <v>7.95</v>
      </c>
      <c r="BX138">
        <v>3.3079999999999998</v>
      </c>
      <c r="BY138">
        <v>25.446000000000002</v>
      </c>
      <c r="BZ138">
        <v>0.90580000000000005</v>
      </c>
      <c r="CA138" t="s">
        <v>18</v>
      </c>
    </row>
    <row r="139" spans="1:79" x14ac:dyDescent="0.25">
      <c r="A139" t="s">
        <v>153</v>
      </c>
      <c r="B139">
        <v>122</v>
      </c>
      <c r="C139">
        <v>149</v>
      </c>
      <c r="D139" t="s">
        <v>49</v>
      </c>
      <c r="E139">
        <v>6.23</v>
      </c>
      <c r="F139">
        <v>5</v>
      </c>
      <c r="G139">
        <v>23</v>
      </c>
      <c r="H139">
        <v>6.36</v>
      </c>
      <c r="I139">
        <v>6.73</v>
      </c>
      <c r="J139">
        <v>3.3050000000000002</v>
      </c>
      <c r="K139">
        <v>14.368</v>
      </c>
      <c r="L139">
        <v>0.91039999999999999</v>
      </c>
      <c r="M139" t="s">
        <v>17</v>
      </c>
      <c r="N139">
        <v>6.36</v>
      </c>
      <c r="O139">
        <v>6.73</v>
      </c>
      <c r="P139">
        <v>2.4870000000000001</v>
      </c>
      <c r="Q139">
        <v>10.811999999999999</v>
      </c>
      <c r="R139">
        <v>0.91739999999999999</v>
      </c>
      <c r="S139" t="s">
        <v>17</v>
      </c>
      <c r="T139">
        <v>6.36</v>
      </c>
      <c r="U139">
        <v>6.73</v>
      </c>
      <c r="V139">
        <v>2.4159999999999999</v>
      </c>
      <c r="W139">
        <v>10.504</v>
      </c>
      <c r="X139">
        <v>0.93930000000000002</v>
      </c>
      <c r="Y139" t="s">
        <v>17</v>
      </c>
      <c r="Z139">
        <v>6.36</v>
      </c>
      <c r="AA139">
        <v>6.73</v>
      </c>
      <c r="AB139">
        <v>5.4139999999999997</v>
      </c>
      <c r="AC139">
        <v>23.539000000000001</v>
      </c>
      <c r="AD139">
        <v>0.92679999999999996</v>
      </c>
      <c r="AE139" t="s">
        <v>17</v>
      </c>
      <c r="AF139">
        <v>6.36</v>
      </c>
      <c r="AG139">
        <v>6.73</v>
      </c>
      <c r="AH139">
        <v>4.4450000000000003</v>
      </c>
      <c r="AI139">
        <v>19.324999999999999</v>
      </c>
      <c r="AJ139">
        <v>0.93879999999999997</v>
      </c>
      <c r="AK139" t="s">
        <v>17</v>
      </c>
      <c r="AR139">
        <v>6.36</v>
      </c>
      <c r="AS139">
        <v>6.73</v>
      </c>
      <c r="AT139">
        <v>8.0020000000000007</v>
      </c>
      <c r="AU139">
        <v>34.790999999999997</v>
      </c>
      <c r="AV139">
        <v>0.92130000000000001</v>
      </c>
      <c r="AW139" t="s">
        <v>17</v>
      </c>
      <c r="AX139">
        <v>6.41</v>
      </c>
      <c r="AY139">
        <v>6.54</v>
      </c>
      <c r="AZ139">
        <v>7.4969999999999999</v>
      </c>
      <c r="BA139">
        <v>32.597000000000001</v>
      </c>
      <c r="BB139">
        <v>0.89610000000000001</v>
      </c>
      <c r="BC139" t="s">
        <v>17</v>
      </c>
      <c r="BD139">
        <v>6.36</v>
      </c>
      <c r="BE139">
        <v>6.73</v>
      </c>
      <c r="BF139">
        <v>6.0810000000000004</v>
      </c>
      <c r="BG139">
        <v>26.44</v>
      </c>
      <c r="BH139">
        <v>0.92700000000000005</v>
      </c>
      <c r="BI139" t="s">
        <v>17</v>
      </c>
      <c r="BJ139">
        <v>6.36</v>
      </c>
      <c r="BK139">
        <v>6.73</v>
      </c>
      <c r="BL139">
        <v>8.9269999999999996</v>
      </c>
      <c r="BM139">
        <v>38.813000000000002</v>
      </c>
      <c r="BN139">
        <v>0.91600000000000004</v>
      </c>
      <c r="BO139" t="s">
        <v>17</v>
      </c>
      <c r="BP139">
        <v>6.36</v>
      </c>
      <c r="BQ139">
        <v>6.73</v>
      </c>
      <c r="BR139">
        <v>8.65</v>
      </c>
      <c r="BS139">
        <v>37.61</v>
      </c>
      <c r="BT139">
        <v>0.87880000000000003</v>
      </c>
      <c r="BU139" t="s">
        <v>17</v>
      </c>
      <c r="BV139">
        <v>6.36</v>
      </c>
      <c r="BW139">
        <v>6.73</v>
      </c>
      <c r="BX139">
        <v>6.93</v>
      </c>
      <c r="BY139">
        <v>30.129000000000001</v>
      </c>
      <c r="BZ139">
        <v>0.9</v>
      </c>
      <c r="CA139" t="s">
        <v>17</v>
      </c>
    </row>
    <row r="140" spans="1:79" x14ac:dyDescent="0.25">
      <c r="A140" t="s">
        <v>153</v>
      </c>
      <c r="B140">
        <v>138</v>
      </c>
      <c r="C140">
        <v>149</v>
      </c>
      <c r="D140" t="s">
        <v>50</v>
      </c>
      <c r="E140">
        <v>4.07</v>
      </c>
      <c r="F140">
        <v>2</v>
      </c>
      <c r="G140">
        <v>8</v>
      </c>
      <c r="H140">
        <v>3.94</v>
      </c>
      <c r="I140">
        <v>4.38</v>
      </c>
      <c r="J140">
        <v>3.43</v>
      </c>
      <c r="K140">
        <v>42.87</v>
      </c>
      <c r="L140">
        <v>0.92010000000000003</v>
      </c>
      <c r="M140" t="s">
        <v>18</v>
      </c>
      <c r="N140">
        <v>3.94</v>
      </c>
      <c r="O140">
        <v>4.38</v>
      </c>
      <c r="P140">
        <v>3.3250000000000002</v>
      </c>
      <c r="Q140">
        <v>41.558</v>
      </c>
      <c r="R140">
        <v>0.90529999999999999</v>
      </c>
      <c r="S140" t="s">
        <v>18</v>
      </c>
      <c r="T140">
        <v>3.94</v>
      </c>
      <c r="U140">
        <v>4.38</v>
      </c>
      <c r="V140">
        <v>3.214</v>
      </c>
      <c r="W140">
        <v>40.177999999999997</v>
      </c>
      <c r="X140">
        <v>0.9345</v>
      </c>
      <c r="Y140" t="s">
        <v>17</v>
      </c>
      <c r="Z140">
        <v>3.94</v>
      </c>
      <c r="AA140">
        <v>4.38</v>
      </c>
      <c r="AB140">
        <v>4.2</v>
      </c>
      <c r="AC140">
        <v>52.506</v>
      </c>
      <c r="AD140">
        <v>0.94020000000000004</v>
      </c>
      <c r="AE140" t="s">
        <v>17</v>
      </c>
      <c r="AF140">
        <v>3.94</v>
      </c>
      <c r="AG140">
        <v>4.38</v>
      </c>
      <c r="AH140">
        <v>4.2670000000000003</v>
      </c>
      <c r="AI140">
        <v>53.335000000000001</v>
      </c>
      <c r="AJ140">
        <v>0.93300000000000005</v>
      </c>
      <c r="AK140" t="s">
        <v>17</v>
      </c>
      <c r="AR140">
        <v>3.94</v>
      </c>
      <c r="AS140">
        <v>4.38</v>
      </c>
      <c r="AT140">
        <v>5.1559999999999997</v>
      </c>
      <c r="AU140">
        <v>64.448999999999998</v>
      </c>
      <c r="AV140">
        <v>0.93079999999999996</v>
      </c>
      <c r="AW140" t="s">
        <v>18</v>
      </c>
      <c r="AX140">
        <v>3.94</v>
      </c>
      <c r="AY140">
        <v>4.38</v>
      </c>
      <c r="AZ140">
        <v>5.218</v>
      </c>
      <c r="BA140">
        <v>65.221999999999994</v>
      </c>
      <c r="BB140">
        <v>0.93189999999999995</v>
      </c>
      <c r="BC140" t="s">
        <v>18</v>
      </c>
      <c r="BD140">
        <v>3.94</v>
      </c>
      <c r="BE140">
        <v>4.38</v>
      </c>
      <c r="BF140">
        <v>5.1529999999999996</v>
      </c>
      <c r="BG140">
        <v>64.409000000000006</v>
      </c>
      <c r="BH140">
        <v>0.92789999999999995</v>
      </c>
      <c r="BI140" t="s">
        <v>17</v>
      </c>
      <c r="BJ140">
        <v>3.94</v>
      </c>
      <c r="BK140">
        <v>4.38</v>
      </c>
      <c r="BL140">
        <v>5.407</v>
      </c>
      <c r="BM140">
        <v>67.582999999999998</v>
      </c>
      <c r="BN140">
        <v>0.93459999999999999</v>
      </c>
      <c r="BO140" t="s">
        <v>18</v>
      </c>
      <c r="BP140">
        <v>4.05</v>
      </c>
      <c r="BQ140">
        <v>4.17</v>
      </c>
      <c r="BR140">
        <v>5.3019999999999996</v>
      </c>
      <c r="BS140">
        <v>66.275999999999996</v>
      </c>
      <c r="BT140">
        <v>0.82230000000000003</v>
      </c>
      <c r="BU140" t="s">
        <v>18</v>
      </c>
      <c r="BV140">
        <v>4</v>
      </c>
      <c r="BW140">
        <v>4.08</v>
      </c>
      <c r="BX140">
        <v>5.3559999999999999</v>
      </c>
      <c r="BY140">
        <v>66.954999999999998</v>
      </c>
      <c r="BZ140">
        <v>0.91869999999999996</v>
      </c>
      <c r="CA140" t="s">
        <v>17</v>
      </c>
    </row>
    <row r="141" spans="1:79" x14ac:dyDescent="0.25">
      <c r="A141" t="s">
        <v>153</v>
      </c>
      <c r="B141">
        <v>150</v>
      </c>
      <c r="C141">
        <v>157</v>
      </c>
      <c r="D141" t="s">
        <v>51</v>
      </c>
      <c r="E141">
        <v>9.07</v>
      </c>
      <c r="F141">
        <v>2</v>
      </c>
      <c r="G141">
        <v>6</v>
      </c>
      <c r="H141">
        <v>9.0500000000000007</v>
      </c>
      <c r="I141">
        <v>9.14</v>
      </c>
      <c r="J141">
        <v>0.17299999999999999</v>
      </c>
      <c r="K141">
        <v>2.891</v>
      </c>
      <c r="L141">
        <v>0.90449999999999997</v>
      </c>
      <c r="M141" t="s">
        <v>18</v>
      </c>
      <c r="N141">
        <v>9.0500000000000007</v>
      </c>
      <c r="O141">
        <v>9.14</v>
      </c>
      <c r="P141">
        <v>0.20699999999999999</v>
      </c>
      <c r="Q141">
        <v>3.448</v>
      </c>
      <c r="R141">
        <v>0.8992</v>
      </c>
      <c r="S141" t="s">
        <v>18</v>
      </c>
      <c r="T141">
        <v>9.0399999999999991</v>
      </c>
      <c r="U141">
        <v>9.14</v>
      </c>
      <c r="V141">
        <v>0.157</v>
      </c>
      <c r="W141">
        <v>2.6110000000000002</v>
      </c>
      <c r="X141">
        <v>0.91369999999999996</v>
      </c>
      <c r="Y141" t="s">
        <v>18</v>
      </c>
      <c r="Z141">
        <v>9.0500000000000007</v>
      </c>
      <c r="AA141">
        <v>9.14</v>
      </c>
      <c r="AB141">
        <v>0.35599999999999998</v>
      </c>
      <c r="AC141">
        <v>5.9260000000000002</v>
      </c>
      <c r="AD141">
        <v>0.91859999999999997</v>
      </c>
      <c r="AE141" t="s">
        <v>17</v>
      </c>
      <c r="AF141">
        <v>9.0500000000000007</v>
      </c>
      <c r="AG141">
        <v>9.14</v>
      </c>
      <c r="AH141">
        <v>0.39500000000000002</v>
      </c>
      <c r="AI141">
        <v>6.5910000000000002</v>
      </c>
      <c r="AJ141">
        <v>0.92049999999999998</v>
      </c>
      <c r="AK141" t="s">
        <v>18</v>
      </c>
      <c r="AR141">
        <v>9.0500000000000007</v>
      </c>
      <c r="AS141">
        <v>9.14</v>
      </c>
      <c r="AT141">
        <v>1.167</v>
      </c>
      <c r="AU141">
        <v>19.445</v>
      </c>
      <c r="AV141">
        <v>0.89629999999999999</v>
      </c>
      <c r="AW141" t="s">
        <v>17</v>
      </c>
      <c r="AX141">
        <v>9.0500000000000007</v>
      </c>
      <c r="AY141">
        <v>9.14</v>
      </c>
      <c r="AZ141">
        <v>1.173</v>
      </c>
      <c r="BA141">
        <v>19.547000000000001</v>
      </c>
      <c r="BB141">
        <v>0.90890000000000004</v>
      </c>
      <c r="BC141" t="s">
        <v>17</v>
      </c>
      <c r="BD141">
        <v>9.0500000000000007</v>
      </c>
      <c r="BE141">
        <v>9.14</v>
      </c>
      <c r="BF141">
        <v>1.157</v>
      </c>
      <c r="BG141">
        <v>19.277999999999999</v>
      </c>
      <c r="BH141">
        <v>0.90669999999999995</v>
      </c>
      <c r="BI141" t="s">
        <v>18</v>
      </c>
      <c r="BJ141">
        <v>9.0500000000000007</v>
      </c>
      <c r="BK141">
        <v>9.14</v>
      </c>
      <c r="BL141">
        <v>2.5939999999999999</v>
      </c>
      <c r="BM141">
        <v>43.228999999999999</v>
      </c>
      <c r="BN141">
        <v>0.89170000000000005</v>
      </c>
      <c r="BO141" t="s">
        <v>17</v>
      </c>
      <c r="BP141">
        <v>9.0500000000000007</v>
      </c>
      <c r="BQ141">
        <v>9.14</v>
      </c>
      <c r="BR141">
        <v>2.569</v>
      </c>
      <c r="BS141">
        <v>42.81</v>
      </c>
      <c r="BT141">
        <v>0.91420000000000001</v>
      </c>
      <c r="BU141" t="s">
        <v>18</v>
      </c>
      <c r="BV141">
        <v>9.0500000000000007</v>
      </c>
      <c r="BW141">
        <v>9.14</v>
      </c>
      <c r="BX141">
        <v>2.625</v>
      </c>
      <c r="BY141">
        <v>43.753999999999998</v>
      </c>
      <c r="BZ141">
        <v>0.91300000000000003</v>
      </c>
      <c r="CA141" t="s">
        <v>18</v>
      </c>
    </row>
    <row r="142" spans="1:79" x14ac:dyDescent="0.25">
      <c r="A142" t="s">
        <v>153</v>
      </c>
      <c r="B142">
        <v>151</v>
      </c>
      <c r="C142">
        <v>157</v>
      </c>
      <c r="D142" t="s">
        <v>52</v>
      </c>
      <c r="E142">
        <v>7.99</v>
      </c>
      <c r="F142">
        <v>2</v>
      </c>
      <c r="G142">
        <v>5</v>
      </c>
      <c r="H142">
        <v>8.02</v>
      </c>
      <c r="I142">
        <v>8.11</v>
      </c>
      <c r="J142">
        <v>0.158</v>
      </c>
      <c r="K142">
        <v>3.1539999999999999</v>
      </c>
      <c r="L142">
        <v>0.92569999999999997</v>
      </c>
      <c r="M142" t="s">
        <v>17</v>
      </c>
      <c r="N142">
        <v>8.02</v>
      </c>
      <c r="O142">
        <v>8.1199999999999992</v>
      </c>
      <c r="P142">
        <v>0.17599999999999999</v>
      </c>
      <c r="Q142">
        <v>3.512</v>
      </c>
      <c r="R142">
        <v>0.9204</v>
      </c>
      <c r="S142" t="s">
        <v>17</v>
      </c>
      <c r="T142">
        <v>8.02</v>
      </c>
      <c r="U142">
        <v>8.11</v>
      </c>
      <c r="V142">
        <v>0.13700000000000001</v>
      </c>
      <c r="W142">
        <v>2.742</v>
      </c>
      <c r="X142">
        <v>0.93730000000000002</v>
      </c>
      <c r="Y142" t="s">
        <v>17</v>
      </c>
      <c r="Z142">
        <v>8.02</v>
      </c>
      <c r="AA142">
        <v>8.1199999999999992</v>
      </c>
      <c r="AB142">
        <v>0.32900000000000001</v>
      </c>
      <c r="AC142">
        <v>6.577</v>
      </c>
      <c r="AD142">
        <v>0.94159999999999999</v>
      </c>
      <c r="AE142" t="s">
        <v>17</v>
      </c>
      <c r="AF142">
        <v>8.02</v>
      </c>
      <c r="AG142">
        <v>8.11</v>
      </c>
      <c r="AH142">
        <v>0.34899999999999998</v>
      </c>
      <c r="AI142">
        <v>6.9889999999999999</v>
      </c>
      <c r="AJ142">
        <v>0.95099999999999996</v>
      </c>
      <c r="AK142" t="s">
        <v>17</v>
      </c>
      <c r="AR142">
        <v>8.02</v>
      </c>
      <c r="AS142">
        <v>8.1199999999999992</v>
      </c>
      <c r="AT142">
        <v>1.0629999999999999</v>
      </c>
      <c r="AU142">
        <v>21.254000000000001</v>
      </c>
      <c r="AV142">
        <v>0.94369999999999998</v>
      </c>
      <c r="AW142" t="s">
        <v>17</v>
      </c>
      <c r="AX142">
        <v>8.02</v>
      </c>
      <c r="AY142">
        <v>8.1199999999999992</v>
      </c>
      <c r="AZ142">
        <v>1.0629999999999999</v>
      </c>
      <c r="BA142">
        <v>21.251000000000001</v>
      </c>
      <c r="BB142">
        <v>0.94259999999999999</v>
      </c>
      <c r="BC142" t="s">
        <v>17</v>
      </c>
      <c r="BD142">
        <v>8.02</v>
      </c>
      <c r="BE142">
        <v>8.11</v>
      </c>
      <c r="BF142">
        <v>1.0549999999999999</v>
      </c>
      <c r="BG142">
        <v>21.102</v>
      </c>
      <c r="BH142">
        <v>0.93879999999999997</v>
      </c>
      <c r="BI142" t="s">
        <v>17</v>
      </c>
      <c r="BJ142">
        <v>8.02</v>
      </c>
      <c r="BK142">
        <v>8.11</v>
      </c>
      <c r="BL142">
        <v>2.0529999999999999</v>
      </c>
      <c r="BM142">
        <v>41.055999999999997</v>
      </c>
      <c r="BN142">
        <v>0.93489999999999995</v>
      </c>
      <c r="BO142" t="s">
        <v>17</v>
      </c>
      <c r="BP142">
        <v>8.02</v>
      </c>
      <c r="BQ142">
        <v>8.11</v>
      </c>
      <c r="BR142">
        <v>2.1110000000000002</v>
      </c>
      <c r="BS142">
        <v>42.212000000000003</v>
      </c>
      <c r="BT142">
        <v>0.93740000000000001</v>
      </c>
      <c r="BU142" t="s">
        <v>17</v>
      </c>
      <c r="BV142">
        <v>8.02</v>
      </c>
      <c r="BW142">
        <v>8.1199999999999992</v>
      </c>
      <c r="BX142">
        <v>2.1110000000000002</v>
      </c>
      <c r="BY142">
        <v>42.213999999999999</v>
      </c>
      <c r="BZ142">
        <v>0.93959999999999999</v>
      </c>
      <c r="CA142" t="s">
        <v>17</v>
      </c>
    </row>
    <row r="143" spans="1:79" x14ac:dyDescent="0.25">
      <c r="A143" t="s">
        <v>153</v>
      </c>
      <c r="B143">
        <v>158</v>
      </c>
      <c r="C143">
        <v>164</v>
      </c>
      <c r="D143" t="s">
        <v>53</v>
      </c>
      <c r="E143">
        <v>8.2100000000000009</v>
      </c>
      <c r="F143">
        <v>1</v>
      </c>
      <c r="G143">
        <v>5</v>
      </c>
      <c r="H143">
        <v>8.08</v>
      </c>
      <c r="I143">
        <v>8.32</v>
      </c>
      <c r="J143">
        <v>0.81100000000000005</v>
      </c>
      <c r="K143">
        <v>16.228999999999999</v>
      </c>
      <c r="L143">
        <v>0.87819999999999998</v>
      </c>
      <c r="M143" t="s">
        <v>18</v>
      </c>
      <c r="N143">
        <v>8.08</v>
      </c>
      <c r="O143">
        <v>8.32</v>
      </c>
      <c r="P143">
        <v>0.80100000000000005</v>
      </c>
      <c r="Q143">
        <v>16.015000000000001</v>
      </c>
      <c r="R143">
        <v>0.87509999999999999</v>
      </c>
      <c r="S143" t="s">
        <v>17</v>
      </c>
      <c r="T143">
        <v>8.08</v>
      </c>
      <c r="U143">
        <v>8.31</v>
      </c>
      <c r="V143">
        <v>0.745</v>
      </c>
      <c r="W143">
        <v>14.907</v>
      </c>
      <c r="X143">
        <v>0.91490000000000005</v>
      </c>
      <c r="Y143" t="s">
        <v>17</v>
      </c>
      <c r="Z143">
        <v>8.08</v>
      </c>
      <c r="AA143">
        <v>8.32</v>
      </c>
      <c r="AB143">
        <v>1.105</v>
      </c>
      <c r="AC143">
        <v>22.100999999999999</v>
      </c>
      <c r="AD143">
        <v>0.91239999999999999</v>
      </c>
      <c r="AE143" t="s">
        <v>17</v>
      </c>
      <c r="AF143">
        <v>8.08</v>
      </c>
      <c r="AG143">
        <v>8.32</v>
      </c>
      <c r="AH143">
        <v>1.1279999999999999</v>
      </c>
      <c r="AI143">
        <v>22.57</v>
      </c>
      <c r="AJ143">
        <v>0.86929999999999996</v>
      </c>
      <c r="AK143" t="s">
        <v>18</v>
      </c>
      <c r="AR143">
        <v>8.08</v>
      </c>
      <c r="AS143">
        <v>8.32</v>
      </c>
      <c r="AT143">
        <v>2.4180000000000001</v>
      </c>
      <c r="AU143">
        <v>48.368000000000002</v>
      </c>
      <c r="AV143">
        <v>0.89449999999999996</v>
      </c>
      <c r="AW143" t="s">
        <v>17</v>
      </c>
      <c r="AX143">
        <v>8.08</v>
      </c>
      <c r="AY143">
        <v>8.32</v>
      </c>
      <c r="AZ143">
        <v>2.44</v>
      </c>
      <c r="BA143">
        <v>48.795999999999999</v>
      </c>
      <c r="BB143">
        <v>0.87350000000000005</v>
      </c>
      <c r="BC143" t="s">
        <v>18</v>
      </c>
      <c r="BD143">
        <v>8.08</v>
      </c>
      <c r="BE143">
        <v>8.32</v>
      </c>
      <c r="BF143">
        <v>2.335</v>
      </c>
      <c r="BG143">
        <v>46.697000000000003</v>
      </c>
      <c r="BH143">
        <v>0.87260000000000004</v>
      </c>
      <c r="BI143" t="s">
        <v>18</v>
      </c>
      <c r="BJ143">
        <v>8.08</v>
      </c>
      <c r="BK143">
        <v>8.32</v>
      </c>
      <c r="BL143">
        <v>3.355</v>
      </c>
      <c r="BM143">
        <v>67.093999999999994</v>
      </c>
      <c r="BN143">
        <v>0.87</v>
      </c>
      <c r="BO143" t="s">
        <v>18</v>
      </c>
      <c r="BP143">
        <v>8.08</v>
      </c>
      <c r="BQ143">
        <v>8.32</v>
      </c>
      <c r="BR143">
        <v>3.367</v>
      </c>
      <c r="BS143">
        <v>67.337000000000003</v>
      </c>
      <c r="BT143">
        <v>0.85060000000000002</v>
      </c>
      <c r="BU143" t="s">
        <v>18</v>
      </c>
      <c r="BV143">
        <v>8.08</v>
      </c>
      <c r="BW143">
        <v>8.32</v>
      </c>
      <c r="BX143">
        <v>3.2829999999999999</v>
      </c>
      <c r="BY143">
        <v>65.658000000000001</v>
      </c>
      <c r="BZ143">
        <v>0.88190000000000002</v>
      </c>
      <c r="CA143" t="s">
        <v>18</v>
      </c>
    </row>
    <row r="144" spans="1:79" x14ac:dyDescent="0.25">
      <c r="A144" t="s">
        <v>153</v>
      </c>
      <c r="B144">
        <v>161</v>
      </c>
      <c r="C144">
        <v>174</v>
      </c>
      <c r="D144" t="s">
        <v>54</v>
      </c>
      <c r="E144">
        <v>8.32</v>
      </c>
      <c r="F144">
        <v>2</v>
      </c>
      <c r="G144">
        <v>12</v>
      </c>
      <c r="H144">
        <v>8.51</v>
      </c>
      <c r="I144">
        <v>8.6300000000000008</v>
      </c>
      <c r="J144">
        <v>3.2839999999999998</v>
      </c>
      <c r="K144">
        <v>27.369</v>
      </c>
      <c r="L144">
        <v>0.78720000000000001</v>
      </c>
      <c r="M144" t="s">
        <v>18</v>
      </c>
      <c r="N144">
        <v>8.39</v>
      </c>
      <c r="O144">
        <v>8.49</v>
      </c>
      <c r="P144">
        <v>3.1960000000000002</v>
      </c>
      <c r="Q144">
        <v>26.632999999999999</v>
      </c>
      <c r="R144">
        <v>0.70120000000000005</v>
      </c>
      <c r="S144" t="s">
        <v>18</v>
      </c>
      <c r="T144">
        <v>8.2100000000000009</v>
      </c>
      <c r="U144">
        <v>8.61</v>
      </c>
      <c r="V144">
        <v>3.1320000000000001</v>
      </c>
      <c r="W144">
        <v>26.099</v>
      </c>
      <c r="X144">
        <v>0.93240000000000001</v>
      </c>
      <c r="Y144" t="s">
        <v>17</v>
      </c>
      <c r="Z144">
        <v>8.2200000000000006</v>
      </c>
      <c r="AA144">
        <v>8.6199999999999992</v>
      </c>
      <c r="AB144">
        <v>4.548</v>
      </c>
      <c r="AC144">
        <v>37.902999999999999</v>
      </c>
      <c r="AD144">
        <v>0.93120000000000003</v>
      </c>
      <c r="AE144" t="s">
        <v>17</v>
      </c>
      <c r="AF144">
        <v>8.43</v>
      </c>
      <c r="AG144">
        <v>8.61</v>
      </c>
      <c r="AH144">
        <v>4.4139999999999997</v>
      </c>
      <c r="AI144">
        <v>36.780999999999999</v>
      </c>
      <c r="AJ144">
        <v>0.91139999999999999</v>
      </c>
      <c r="AK144" t="s">
        <v>17</v>
      </c>
      <c r="AR144">
        <v>8.4600000000000009</v>
      </c>
      <c r="AS144">
        <v>8.5399999999999991</v>
      </c>
      <c r="AT144">
        <v>5.5960000000000001</v>
      </c>
      <c r="AU144">
        <v>46.637</v>
      </c>
      <c r="AV144">
        <v>0.87009999999999998</v>
      </c>
      <c r="AW144" t="s">
        <v>18</v>
      </c>
      <c r="AX144">
        <v>8.2200000000000006</v>
      </c>
      <c r="AY144">
        <v>8.6199999999999992</v>
      </c>
      <c r="AZ144">
        <v>5.7380000000000004</v>
      </c>
      <c r="BA144">
        <v>47.82</v>
      </c>
      <c r="BB144">
        <v>0.9093</v>
      </c>
      <c r="BC144" t="s">
        <v>18</v>
      </c>
      <c r="BD144">
        <v>8.41</v>
      </c>
      <c r="BE144">
        <v>8.5</v>
      </c>
      <c r="BF144">
        <v>5.46</v>
      </c>
      <c r="BG144">
        <v>45.499000000000002</v>
      </c>
      <c r="BH144">
        <v>0.89249999999999996</v>
      </c>
      <c r="BI144" t="s">
        <v>17</v>
      </c>
      <c r="BJ144">
        <v>8.4700000000000006</v>
      </c>
      <c r="BK144">
        <v>8.5399999999999991</v>
      </c>
      <c r="BL144">
        <v>6.2930000000000001</v>
      </c>
      <c r="BM144">
        <v>52.442999999999998</v>
      </c>
      <c r="BN144">
        <v>0.85840000000000005</v>
      </c>
      <c r="BO144" t="s">
        <v>18</v>
      </c>
      <c r="BP144">
        <v>8.48</v>
      </c>
      <c r="BQ144">
        <v>8.5500000000000007</v>
      </c>
      <c r="BR144">
        <v>6.46</v>
      </c>
      <c r="BS144">
        <v>53.834000000000003</v>
      </c>
      <c r="BT144">
        <v>0.88439999999999996</v>
      </c>
      <c r="BU144" t="s">
        <v>18</v>
      </c>
      <c r="BV144">
        <v>8.4600000000000009</v>
      </c>
      <c r="BW144">
        <v>8.57</v>
      </c>
      <c r="BX144">
        <v>6.2919999999999998</v>
      </c>
      <c r="BY144">
        <v>52.436</v>
      </c>
      <c r="BZ144">
        <v>0.84740000000000004</v>
      </c>
      <c r="CA144" t="s">
        <v>18</v>
      </c>
    </row>
    <row r="145" spans="1:79" x14ac:dyDescent="0.25">
      <c r="A145" t="s">
        <v>153</v>
      </c>
      <c r="B145">
        <v>174</v>
      </c>
      <c r="C145">
        <v>182</v>
      </c>
      <c r="D145" t="s">
        <v>55</v>
      </c>
      <c r="E145">
        <v>7.02</v>
      </c>
      <c r="F145">
        <v>2</v>
      </c>
      <c r="G145">
        <v>7</v>
      </c>
      <c r="H145">
        <v>6.99</v>
      </c>
      <c r="I145">
        <v>7.08</v>
      </c>
      <c r="J145">
        <v>0.17599999999999999</v>
      </c>
      <c r="K145">
        <v>2.512</v>
      </c>
      <c r="L145">
        <v>0.94410000000000005</v>
      </c>
      <c r="M145" t="s">
        <v>17</v>
      </c>
      <c r="N145">
        <v>6.99</v>
      </c>
      <c r="O145">
        <v>7.08</v>
      </c>
      <c r="P145">
        <v>0.216</v>
      </c>
      <c r="Q145">
        <v>3.0870000000000002</v>
      </c>
      <c r="R145">
        <v>0.90659999999999996</v>
      </c>
      <c r="S145" t="s">
        <v>17</v>
      </c>
      <c r="T145">
        <v>6.98</v>
      </c>
      <c r="U145">
        <v>7.08</v>
      </c>
      <c r="V145">
        <v>0.188</v>
      </c>
      <c r="W145">
        <v>2.6880000000000002</v>
      </c>
      <c r="X145">
        <v>0.94989999999999997</v>
      </c>
      <c r="Y145" t="s">
        <v>17</v>
      </c>
      <c r="Z145">
        <v>6.99</v>
      </c>
      <c r="AA145">
        <v>7.08</v>
      </c>
      <c r="AB145">
        <v>0.23</v>
      </c>
      <c r="AC145">
        <v>3.2890000000000001</v>
      </c>
      <c r="AD145">
        <v>0.92349999999999999</v>
      </c>
      <c r="AE145" t="s">
        <v>17</v>
      </c>
      <c r="AF145">
        <v>6.99</v>
      </c>
      <c r="AG145">
        <v>7.08</v>
      </c>
      <c r="AH145">
        <v>0.27600000000000002</v>
      </c>
      <c r="AI145">
        <v>3.9380000000000002</v>
      </c>
      <c r="AJ145">
        <v>0.95209999999999995</v>
      </c>
      <c r="AK145" t="s">
        <v>17</v>
      </c>
      <c r="AR145">
        <v>6.99</v>
      </c>
      <c r="AS145">
        <v>7.08</v>
      </c>
      <c r="AT145">
        <v>0.64600000000000002</v>
      </c>
      <c r="AU145">
        <v>9.234</v>
      </c>
      <c r="AV145">
        <v>0.95750000000000002</v>
      </c>
      <c r="AW145" t="s">
        <v>17</v>
      </c>
      <c r="AX145">
        <v>6.99</v>
      </c>
      <c r="AY145">
        <v>7.08</v>
      </c>
      <c r="AZ145">
        <v>0.70399999999999996</v>
      </c>
      <c r="BA145">
        <v>10.063000000000001</v>
      </c>
      <c r="BB145">
        <v>0.9345</v>
      </c>
      <c r="BC145" t="s">
        <v>17</v>
      </c>
      <c r="BD145">
        <v>6.99</v>
      </c>
      <c r="BE145">
        <v>7.08</v>
      </c>
      <c r="BF145">
        <v>0.67900000000000005</v>
      </c>
      <c r="BG145">
        <v>9.7059999999999995</v>
      </c>
      <c r="BH145">
        <v>0.95109999999999995</v>
      </c>
      <c r="BI145" t="s">
        <v>17</v>
      </c>
      <c r="BJ145">
        <v>6.99</v>
      </c>
      <c r="BK145">
        <v>7.08</v>
      </c>
      <c r="BL145">
        <v>1.0820000000000001</v>
      </c>
      <c r="BM145">
        <v>15.451000000000001</v>
      </c>
      <c r="BN145">
        <v>0.94699999999999995</v>
      </c>
      <c r="BO145" t="s">
        <v>17</v>
      </c>
      <c r="BP145">
        <v>6.99</v>
      </c>
      <c r="BQ145">
        <v>7.08</v>
      </c>
      <c r="BR145">
        <v>1.18</v>
      </c>
      <c r="BS145">
        <v>16.861000000000001</v>
      </c>
      <c r="BT145">
        <v>0.9143</v>
      </c>
      <c r="BU145" t="s">
        <v>17</v>
      </c>
      <c r="BV145">
        <v>6.99</v>
      </c>
      <c r="BW145">
        <v>7.08</v>
      </c>
      <c r="BX145">
        <v>1.1459999999999999</v>
      </c>
      <c r="BY145">
        <v>16.364000000000001</v>
      </c>
      <c r="BZ145">
        <v>0.92859999999999998</v>
      </c>
      <c r="CA145" t="s">
        <v>17</v>
      </c>
    </row>
    <row r="146" spans="1:79" x14ac:dyDescent="0.25">
      <c r="A146" t="s">
        <v>153</v>
      </c>
      <c r="B146">
        <v>174</v>
      </c>
      <c r="C146">
        <v>187</v>
      </c>
      <c r="D146" t="s">
        <v>56</v>
      </c>
      <c r="E146">
        <v>7.6</v>
      </c>
      <c r="F146">
        <v>2</v>
      </c>
      <c r="G146">
        <v>11</v>
      </c>
      <c r="H146">
        <v>7.54</v>
      </c>
      <c r="I146">
        <v>7.63</v>
      </c>
      <c r="J146">
        <v>0.35499999999999998</v>
      </c>
      <c r="K146">
        <v>3.2269999999999999</v>
      </c>
      <c r="L146">
        <v>0.75180000000000002</v>
      </c>
      <c r="M146" t="s">
        <v>18</v>
      </c>
      <c r="N146">
        <v>7.64</v>
      </c>
      <c r="O146">
        <v>7.71</v>
      </c>
      <c r="P146">
        <v>0.56200000000000006</v>
      </c>
      <c r="Q146">
        <v>5.1100000000000003</v>
      </c>
      <c r="R146">
        <v>0.80049999999999999</v>
      </c>
      <c r="S146" t="s">
        <v>18</v>
      </c>
      <c r="T146">
        <v>7.54</v>
      </c>
      <c r="U146">
        <v>7.62</v>
      </c>
      <c r="V146">
        <v>0.30099999999999999</v>
      </c>
      <c r="W146">
        <v>2.7389999999999999</v>
      </c>
      <c r="X146">
        <v>0.79390000000000005</v>
      </c>
      <c r="Y146" t="s">
        <v>18</v>
      </c>
      <c r="Z146">
        <v>7.55</v>
      </c>
      <c r="AA146">
        <v>7.63</v>
      </c>
      <c r="AB146">
        <v>0.33200000000000002</v>
      </c>
      <c r="AC146">
        <v>3.0209999999999999</v>
      </c>
      <c r="AD146">
        <v>0.87209999999999999</v>
      </c>
      <c r="AE146" t="s">
        <v>18</v>
      </c>
      <c r="AF146">
        <v>7.54</v>
      </c>
      <c r="AG146">
        <v>7.63</v>
      </c>
      <c r="AH146">
        <v>0.38400000000000001</v>
      </c>
      <c r="AI146">
        <v>3.49</v>
      </c>
      <c r="AJ146">
        <v>0.65239999999999998</v>
      </c>
      <c r="AK146" t="s">
        <v>18</v>
      </c>
      <c r="AR146">
        <v>7.55</v>
      </c>
      <c r="AS146">
        <v>7.63</v>
      </c>
      <c r="AT146">
        <v>0.997</v>
      </c>
      <c r="AU146">
        <v>9.0630000000000006</v>
      </c>
      <c r="AV146">
        <v>0.81420000000000003</v>
      </c>
      <c r="AW146" t="s">
        <v>18</v>
      </c>
      <c r="AX146">
        <v>7.54</v>
      </c>
      <c r="AY146">
        <v>7.63</v>
      </c>
      <c r="AZ146">
        <v>1.071</v>
      </c>
      <c r="BA146">
        <v>9.734</v>
      </c>
      <c r="BB146">
        <v>0.77939999999999998</v>
      </c>
      <c r="BC146" t="s">
        <v>18</v>
      </c>
      <c r="BD146">
        <v>7.54</v>
      </c>
      <c r="BE146">
        <v>7.63</v>
      </c>
      <c r="BF146">
        <v>0.95899999999999996</v>
      </c>
      <c r="BG146">
        <v>8.7149999999999999</v>
      </c>
      <c r="BH146">
        <v>0.70530000000000004</v>
      </c>
      <c r="BI146" t="s">
        <v>18</v>
      </c>
      <c r="BJ146">
        <v>7.54</v>
      </c>
      <c r="BK146">
        <v>7.63</v>
      </c>
      <c r="BL146">
        <v>2.1080000000000001</v>
      </c>
      <c r="BM146">
        <v>19.163</v>
      </c>
      <c r="BN146">
        <v>0.81520000000000004</v>
      </c>
      <c r="BO146" t="s">
        <v>18</v>
      </c>
      <c r="BP146">
        <v>7.59</v>
      </c>
      <c r="BQ146">
        <v>7.66</v>
      </c>
      <c r="BR146">
        <v>2.2210000000000001</v>
      </c>
      <c r="BS146">
        <v>20.193000000000001</v>
      </c>
      <c r="BT146">
        <v>0.7883</v>
      </c>
      <c r="BU146" t="s">
        <v>18</v>
      </c>
      <c r="BV146">
        <v>7.54</v>
      </c>
      <c r="BW146">
        <v>7.63</v>
      </c>
      <c r="BX146">
        <v>2.3279999999999998</v>
      </c>
      <c r="BY146">
        <v>21.161000000000001</v>
      </c>
      <c r="BZ146">
        <v>0.74729999999999996</v>
      </c>
      <c r="CA146" t="s">
        <v>18</v>
      </c>
    </row>
    <row r="147" spans="1:79" x14ac:dyDescent="0.25">
      <c r="A147" t="s">
        <v>153</v>
      </c>
      <c r="B147">
        <v>176</v>
      </c>
      <c r="C147">
        <v>182</v>
      </c>
      <c r="D147" t="s">
        <v>57</v>
      </c>
      <c r="E147">
        <v>4.7300000000000004</v>
      </c>
      <c r="F147">
        <v>2</v>
      </c>
      <c r="G147">
        <v>5</v>
      </c>
      <c r="H147">
        <v>4.8600000000000003</v>
      </c>
      <c r="I147">
        <v>4.95</v>
      </c>
      <c r="J147">
        <v>0.16600000000000001</v>
      </c>
      <c r="K147">
        <v>3.3159999999999998</v>
      </c>
      <c r="L147">
        <v>0.89980000000000004</v>
      </c>
      <c r="M147" t="s">
        <v>18</v>
      </c>
      <c r="N147">
        <v>4.8600000000000003</v>
      </c>
      <c r="O147">
        <v>4.95</v>
      </c>
      <c r="P147">
        <v>0.183</v>
      </c>
      <c r="Q147">
        <v>3.67</v>
      </c>
      <c r="R147">
        <v>0.9073</v>
      </c>
      <c r="S147" t="s">
        <v>18</v>
      </c>
      <c r="T147">
        <v>4.8600000000000003</v>
      </c>
      <c r="U147">
        <v>4.95</v>
      </c>
      <c r="V147">
        <v>0.156</v>
      </c>
      <c r="W147">
        <v>3.1269999999999998</v>
      </c>
      <c r="X147">
        <v>0.95440000000000003</v>
      </c>
      <c r="Y147" t="s">
        <v>18</v>
      </c>
      <c r="Z147">
        <v>4.8600000000000003</v>
      </c>
      <c r="AA147">
        <v>4.95</v>
      </c>
      <c r="AB147">
        <v>0.219</v>
      </c>
      <c r="AC147">
        <v>4.3739999999999997</v>
      </c>
      <c r="AD147">
        <v>0.92710000000000004</v>
      </c>
      <c r="AE147" t="s">
        <v>18</v>
      </c>
      <c r="AF147">
        <v>4.8600000000000003</v>
      </c>
      <c r="AG147">
        <v>4.95</v>
      </c>
      <c r="AH147">
        <v>0.248</v>
      </c>
      <c r="AI147">
        <v>4.9560000000000004</v>
      </c>
      <c r="AJ147">
        <v>0.94340000000000002</v>
      </c>
      <c r="AK147" t="s">
        <v>18</v>
      </c>
      <c r="AR147">
        <v>4.8600000000000003</v>
      </c>
      <c r="AS147">
        <v>4.95</v>
      </c>
      <c r="AT147">
        <v>0.60899999999999999</v>
      </c>
      <c r="AU147">
        <v>12.17</v>
      </c>
      <c r="AV147">
        <v>0.9244</v>
      </c>
      <c r="AW147" t="s">
        <v>18</v>
      </c>
      <c r="AX147">
        <v>4.8099999999999996</v>
      </c>
      <c r="AY147">
        <v>4.8899999999999997</v>
      </c>
      <c r="AZ147">
        <v>0.66500000000000004</v>
      </c>
      <c r="BA147">
        <v>13.304</v>
      </c>
      <c r="BB147">
        <v>0.91569999999999996</v>
      </c>
      <c r="BC147" t="s">
        <v>18</v>
      </c>
      <c r="BD147">
        <v>4.8600000000000003</v>
      </c>
      <c r="BE147">
        <v>4.95</v>
      </c>
      <c r="BF147">
        <v>0.61399999999999999</v>
      </c>
      <c r="BG147">
        <v>12.276</v>
      </c>
      <c r="BH147">
        <v>0.94930000000000003</v>
      </c>
      <c r="BI147" t="s">
        <v>18</v>
      </c>
      <c r="BJ147">
        <v>4.8600000000000003</v>
      </c>
      <c r="BK147">
        <v>4.95</v>
      </c>
      <c r="BL147">
        <v>1.101</v>
      </c>
      <c r="BM147">
        <v>22.021999999999998</v>
      </c>
      <c r="BN147">
        <v>0.90690000000000004</v>
      </c>
      <c r="BO147" t="s">
        <v>18</v>
      </c>
      <c r="BP147">
        <v>4.8600000000000003</v>
      </c>
      <c r="BQ147">
        <v>4.95</v>
      </c>
      <c r="BR147">
        <v>1.119</v>
      </c>
      <c r="BS147">
        <v>22.384</v>
      </c>
      <c r="BT147">
        <v>0.94550000000000001</v>
      </c>
      <c r="BU147" t="s">
        <v>18</v>
      </c>
      <c r="BV147">
        <v>4.8600000000000003</v>
      </c>
      <c r="BW147">
        <v>4.95</v>
      </c>
      <c r="BX147">
        <v>1.0920000000000001</v>
      </c>
      <c r="BY147">
        <v>21.838000000000001</v>
      </c>
      <c r="BZ147">
        <v>0.90620000000000001</v>
      </c>
      <c r="CA147" t="s">
        <v>18</v>
      </c>
    </row>
    <row r="148" spans="1:79" x14ac:dyDescent="0.25">
      <c r="A148" t="s">
        <v>153</v>
      </c>
      <c r="B148">
        <v>176</v>
      </c>
      <c r="C148">
        <v>185</v>
      </c>
      <c r="D148" t="s">
        <v>58</v>
      </c>
      <c r="E148">
        <v>6.49</v>
      </c>
      <c r="F148">
        <v>2</v>
      </c>
      <c r="G148">
        <v>7</v>
      </c>
      <c r="H148">
        <v>6.5</v>
      </c>
      <c r="I148">
        <v>6.6</v>
      </c>
      <c r="J148">
        <v>0.20599999999999999</v>
      </c>
      <c r="K148">
        <v>2.9470000000000001</v>
      </c>
      <c r="L148">
        <v>0.84289999999999998</v>
      </c>
      <c r="M148" t="s">
        <v>18</v>
      </c>
      <c r="N148">
        <v>6.5</v>
      </c>
      <c r="O148">
        <v>6.6</v>
      </c>
      <c r="P148">
        <v>0.29799999999999999</v>
      </c>
      <c r="Q148">
        <v>4.2590000000000003</v>
      </c>
      <c r="R148">
        <v>0.7712</v>
      </c>
      <c r="S148" t="s">
        <v>18</v>
      </c>
      <c r="T148">
        <v>6.51</v>
      </c>
      <c r="U148">
        <v>6.6</v>
      </c>
      <c r="V148">
        <v>0.193</v>
      </c>
      <c r="W148">
        <v>2.7549999999999999</v>
      </c>
      <c r="X148">
        <v>0.86670000000000003</v>
      </c>
      <c r="Y148" t="s">
        <v>18</v>
      </c>
      <c r="Z148">
        <v>6.5</v>
      </c>
      <c r="AA148">
        <v>6.6</v>
      </c>
      <c r="AB148">
        <v>0.26600000000000001</v>
      </c>
      <c r="AC148">
        <v>3.8010000000000002</v>
      </c>
      <c r="AD148">
        <v>0.91310000000000002</v>
      </c>
      <c r="AE148" t="s">
        <v>17</v>
      </c>
      <c r="AF148">
        <v>6.5</v>
      </c>
      <c r="AG148">
        <v>6.6</v>
      </c>
      <c r="AH148">
        <v>0.30599999999999999</v>
      </c>
      <c r="AI148">
        <v>4.3650000000000002</v>
      </c>
      <c r="AJ148">
        <v>0.8347</v>
      </c>
      <c r="AK148" t="s">
        <v>18</v>
      </c>
      <c r="AR148">
        <v>6.5</v>
      </c>
      <c r="AS148">
        <v>6.6</v>
      </c>
      <c r="AT148">
        <v>0.64400000000000002</v>
      </c>
      <c r="AU148">
        <v>9.2070000000000007</v>
      </c>
      <c r="AV148">
        <v>0.93369999999999997</v>
      </c>
      <c r="AW148" t="s">
        <v>17</v>
      </c>
      <c r="AX148">
        <v>6.5</v>
      </c>
      <c r="AY148">
        <v>6.6</v>
      </c>
      <c r="AZ148">
        <v>0.68100000000000005</v>
      </c>
      <c r="BA148">
        <v>9.7230000000000008</v>
      </c>
      <c r="BB148">
        <v>0.9073</v>
      </c>
      <c r="BC148" t="s">
        <v>18</v>
      </c>
      <c r="BD148">
        <v>6.5</v>
      </c>
      <c r="BE148">
        <v>6.59</v>
      </c>
      <c r="BF148">
        <v>0.71199999999999997</v>
      </c>
      <c r="BG148">
        <v>10.17</v>
      </c>
      <c r="BH148">
        <v>0.84079999999999999</v>
      </c>
      <c r="BI148" t="s">
        <v>18</v>
      </c>
      <c r="BJ148">
        <v>6.5</v>
      </c>
      <c r="BK148">
        <v>6.6</v>
      </c>
      <c r="BL148">
        <v>1.1499999999999999</v>
      </c>
      <c r="BM148">
        <v>16.428000000000001</v>
      </c>
      <c r="BN148">
        <v>0.89810000000000001</v>
      </c>
      <c r="BO148" t="s">
        <v>17</v>
      </c>
      <c r="BP148">
        <v>6.5</v>
      </c>
      <c r="BQ148">
        <v>6.59</v>
      </c>
      <c r="BR148">
        <v>1.175</v>
      </c>
      <c r="BS148">
        <v>16.780999999999999</v>
      </c>
      <c r="BT148">
        <v>0.84950000000000003</v>
      </c>
      <c r="BU148" t="s">
        <v>18</v>
      </c>
      <c r="BV148">
        <v>6.5</v>
      </c>
      <c r="BW148">
        <v>6.6</v>
      </c>
      <c r="BX148">
        <v>1.145</v>
      </c>
      <c r="BY148">
        <v>16.352</v>
      </c>
      <c r="BZ148">
        <v>0.87560000000000004</v>
      </c>
      <c r="CA148" t="s">
        <v>18</v>
      </c>
    </row>
    <row r="149" spans="1:79" x14ac:dyDescent="0.25">
      <c r="A149" t="s">
        <v>153</v>
      </c>
      <c r="B149">
        <v>186</v>
      </c>
      <c r="C149">
        <v>195</v>
      </c>
      <c r="D149" t="s">
        <v>59</v>
      </c>
      <c r="E149">
        <v>5.95</v>
      </c>
      <c r="F149">
        <v>2</v>
      </c>
      <c r="G149">
        <v>7</v>
      </c>
      <c r="H149">
        <v>5.87</v>
      </c>
      <c r="I149">
        <v>6.28</v>
      </c>
      <c r="J149">
        <v>1.323</v>
      </c>
      <c r="K149">
        <v>18.899000000000001</v>
      </c>
      <c r="L149">
        <v>0.91720000000000002</v>
      </c>
      <c r="M149" t="s">
        <v>17</v>
      </c>
      <c r="N149">
        <v>5.87</v>
      </c>
      <c r="O149">
        <v>6.28</v>
      </c>
      <c r="P149">
        <v>1.2050000000000001</v>
      </c>
      <c r="Q149">
        <v>17.213000000000001</v>
      </c>
      <c r="R149">
        <v>0.93020000000000003</v>
      </c>
      <c r="S149" t="s">
        <v>17</v>
      </c>
      <c r="T149">
        <v>5.88</v>
      </c>
      <c r="U149">
        <v>6.28</v>
      </c>
      <c r="V149">
        <v>1.2270000000000001</v>
      </c>
      <c r="W149">
        <v>17.533000000000001</v>
      </c>
      <c r="X149">
        <v>0.94040000000000001</v>
      </c>
      <c r="Y149" t="s">
        <v>17</v>
      </c>
      <c r="Z149">
        <v>5.87</v>
      </c>
      <c r="AA149">
        <v>6.28</v>
      </c>
      <c r="AB149">
        <v>1.8660000000000001</v>
      </c>
      <c r="AC149">
        <v>26.65</v>
      </c>
      <c r="AD149">
        <v>0.93769999999999998</v>
      </c>
      <c r="AE149" t="s">
        <v>17</v>
      </c>
      <c r="AF149">
        <v>5.87</v>
      </c>
      <c r="AG149">
        <v>6.28</v>
      </c>
      <c r="AH149">
        <v>1.9359999999999999</v>
      </c>
      <c r="AI149">
        <v>27.658000000000001</v>
      </c>
      <c r="AJ149">
        <v>0.93600000000000005</v>
      </c>
      <c r="AK149" t="s">
        <v>17</v>
      </c>
      <c r="AR149">
        <v>5.87</v>
      </c>
      <c r="AS149">
        <v>6.28</v>
      </c>
      <c r="AT149">
        <v>3.0779999999999998</v>
      </c>
      <c r="AU149">
        <v>43.966999999999999</v>
      </c>
      <c r="AV149">
        <v>0.9587</v>
      </c>
      <c r="AW149" t="s">
        <v>17</v>
      </c>
      <c r="AX149">
        <v>5.87</v>
      </c>
      <c r="AY149">
        <v>6.28</v>
      </c>
      <c r="AZ149">
        <v>3.125</v>
      </c>
      <c r="BA149">
        <v>44.646000000000001</v>
      </c>
      <c r="BB149">
        <v>0.9546</v>
      </c>
      <c r="BC149" t="s">
        <v>17</v>
      </c>
      <c r="BD149">
        <v>5.87</v>
      </c>
      <c r="BE149">
        <v>6.28</v>
      </c>
      <c r="BF149">
        <v>3.1110000000000002</v>
      </c>
      <c r="BG149">
        <v>44.442999999999998</v>
      </c>
      <c r="BH149">
        <v>0.95250000000000001</v>
      </c>
      <c r="BI149" t="s">
        <v>17</v>
      </c>
      <c r="BJ149">
        <v>5.87</v>
      </c>
      <c r="BK149">
        <v>6.28</v>
      </c>
      <c r="BL149">
        <v>4.1580000000000004</v>
      </c>
      <c r="BM149">
        <v>59.393999999999998</v>
      </c>
      <c r="BN149">
        <v>0.95579999999999998</v>
      </c>
      <c r="BO149" t="s">
        <v>17</v>
      </c>
      <c r="BP149">
        <v>5.87</v>
      </c>
      <c r="BQ149">
        <v>6.28</v>
      </c>
      <c r="BR149">
        <v>4.1970000000000001</v>
      </c>
      <c r="BS149">
        <v>59.951000000000001</v>
      </c>
      <c r="BT149">
        <v>0.95340000000000003</v>
      </c>
      <c r="BU149" t="s">
        <v>17</v>
      </c>
      <c r="BV149">
        <v>5.87</v>
      </c>
      <c r="BW149">
        <v>6.28</v>
      </c>
      <c r="BX149">
        <v>4.1550000000000002</v>
      </c>
      <c r="BY149">
        <v>59.353999999999999</v>
      </c>
      <c r="BZ149">
        <v>0.92969999999999997</v>
      </c>
      <c r="CA149" t="s">
        <v>17</v>
      </c>
    </row>
    <row r="150" spans="1:79" x14ac:dyDescent="0.25">
      <c r="A150" t="s">
        <v>153</v>
      </c>
      <c r="B150">
        <v>188</v>
      </c>
      <c r="C150">
        <v>195</v>
      </c>
      <c r="D150" t="s">
        <v>60</v>
      </c>
      <c r="E150">
        <v>5.26</v>
      </c>
      <c r="F150">
        <v>2</v>
      </c>
      <c r="G150">
        <v>5</v>
      </c>
      <c r="H150">
        <v>5.21</v>
      </c>
      <c r="I150">
        <v>5.59</v>
      </c>
      <c r="J150">
        <v>1.2669999999999999</v>
      </c>
      <c r="K150">
        <v>25.347000000000001</v>
      </c>
      <c r="L150">
        <v>0.80010000000000003</v>
      </c>
      <c r="M150" t="s">
        <v>18</v>
      </c>
      <c r="N150">
        <v>5.21</v>
      </c>
      <c r="O150">
        <v>5.59</v>
      </c>
      <c r="P150">
        <v>1.1819999999999999</v>
      </c>
      <c r="Q150">
        <v>23.641999999999999</v>
      </c>
      <c r="R150">
        <v>0.75980000000000003</v>
      </c>
      <c r="S150" t="s">
        <v>18</v>
      </c>
      <c r="T150">
        <v>5.21</v>
      </c>
      <c r="U150">
        <v>5.59</v>
      </c>
      <c r="V150">
        <v>1.1659999999999999</v>
      </c>
      <c r="W150">
        <v>23.318999999999999</v>
      </c>
      <c r="X150">
        <v>0.84519999999999995</v>
      </c>
      <c r="Y150" t="s">
        <v>18</v>
      </c>
      <c r="Z150">
        <v>5.21</v>
      </c>
      <c r="AA150">
        <v>5.59</v>
      </c>
      <c r="AB150">
        <v>1.8009999999999999</v>
      </c>
      <c r="AC150">
        <v>36.012</v>
      </c>
      <c r="AD150">
        <v>0.91369999999999996</v>
      </c>
      <c r="AE150" t="s">
        <v>17</v>
      </c>
      <c r="AF150">
        <v>5.21</v>
      </c>
      <c r="AG150">
        <v>5.59</v>
      </c>
      <c r="AH150">
        <v>1.7869999999999999</v>
      </c>
      <c r="AI150">
        <v>35.731000000000002</v>
      </c>
      <c r="AJ150">
        <v>0.91579999999999995</v>
      </c>
      <c r="AK150" t="s">
        <v>17</v>
      </c>
      <c r="AR150">
        <v>5.21</v>
      </c>
      <c r="AS150">
        <v>5.59</v>
      </c>
      <c r="AT150">
        <v>2.548</v>
      </c>
      <c r="AU150">
        <v>50.957000000000001</v>
      </c>
      <c r="AV150">
        <v>0.91569999999999996</v>
      </c>
      <c r="AW150" t="s">
        <v>18</v>
      </c>
      <c r="AX150">
        <v>5.21</v>
      </c>
      <c r="AY150">
        <v>5.59</v>
      </c>
      <c r="AZ150">
        <v>2.5710000000000002</v>
      </c>
      <c r="BA150">
        <v>51.423000000000002</v>
      </c>
      <c r="BB150">
        <v>0.92779999999999996</v>
      </c>
      <c r="BC150" t="s">
        <v>17</v>
      </c>
      <c r="BD150">
        <v>5.21</v>
      </c>
      <c r="BE150">
        <v>5.59</v>
      </c>
      <c r="BF150">
        <v>2.5510000000000002</v>
      </c>
      <c r="BG150">
        <v>51.024999999999999</v>
      </c>
      <c r="BH150">
        <v>0.92630000000000001</v>
      </c>
      <c r="BI150" t="s">
        <v>17</v>
      </c>
      <c r="BJ150">
        <v>5.21</v>
      </c>
      <c r="BK150">
        <v>5.59</v>
      </c>
      <c r="BL150">
        <v>3.17</v>
      </c>
      <c r="BM150">
        <v>63.405000000000001</v>
      </c>
      <c r="BN150">
        <v>0.9355</v>
      </c>
      <c r="BO150" t="s">
        <v>17</v>
      </c>
      <c r="BP150">
        <v>5.21</v>
      </c>
      <c r="BQ150">
        <v>5.59</v>
      </c>
      <c r="BR150">
        <v>3.1549999999999998</v>
      </c>
      <c r="BS150">
        <v>63.091000000000001</v>
      </c>
      <c r="BT150">
        <v>0.91690000000000005</v>
      </c>
      <c r="BU150" t="s">
        <v>18</v>
      </c>
      <c r="BV150">
        <v>5.3</v>
      </c>
      <c r="BW150">
        <v>5.55</v>
      </c>
      <c r="BX150">
        <v>3.0859999999999999</v>
      </c>
      <c r="BY150">
        <v>61.723999999999997</v>
      </c>
      <c r="BZ150">
        <v>0.92479999999999996</v>
      </c>
      <c r="CA150" t="s">
        <v>17</v>
      </c>
    </row>
    <row r="151" spans="1:79" x14ac:dyDescent="0.25">
      <c r="A151" t="s">
        <v>153</v>
      </c>
      <c r="B151">
        <v>196</v>
      </c>
      <c r="C151">
        <v>211</v>
      </c>
      <c r="D151" t="s">
        <v>61</v>
      </c>
      <c r="E151">
        <v>11.65</v>
      </c>
      <c r="F151">
        <v>3</v>
      </c>
      <c r="G151">
        <v>11</v>
      </c>
      <c r="H151">
        <v>11.54</v>
      </c>
      <c r="I151">
        <v>12.1</v>
      </c>
      <c r="J151">
        <v>3.3319999999999999</v>
      </c>
      <c r="K151">
        <v>30.289000000000001</v>
      </c>
      <c r="L151">
        <v>0.9163</v>
      </c>
      <c r="M151" t="s">
        <v>17</v>
      </c>
      <c r="N151">
        <v>11.54</v>
      </c>
      <c r="O151">
        <v>12.1</v>
      </c>
      <c r="P151">
        <v>3.1619999999999999</v>
      </c>
      <c r="Q151">
        <v>28.748000000000001</v>
      </c>
      <c r="R151">
        <v>0.91239999999999999</v>
      </c>
      <c r="S151" t="s">
        <v>17</v>
      </c>
      <c r="T151">
        <v>11.54</v>
      </c>
      <c r="U151">
        <v>12.1</v>
      </c>
      <c r="V151">
        <v>3.06</v>
      </c>
      <c r="W151">
        <v>27.82</v>
      </c>
      <c r="X151">
        <v>0.90280000000000005</v>
      </c>
      <c r="Y151" t="s">
        <v>17</v>
      </c>
      <c r="Z151">
        <v>11.54</v>
      </c>
      <c r="AA151">
        <v>12.1</v>
      </c>
      <c r="AB151">
        <v>4.3179999999999996</v>
      </c>
      <c r="AC151">
        <v>39.25</v>
      </c>
      <c r="AD151">
        <v>0.90749999999999997</v>
      </c>
      <c r="AE151" t="s">
        <v>17</v>
      </c>
      <c r="AF151">
        <v>11.54</v>
      </c>
      <c r="AG151">
        <v>12.1</v>
      </c>
      <c r="AH151">
        <v>4.25</v>
      </c>
      <c r="AI151">
        <v>38.634</v>
      </c>
      <c r="AJ151">
        <v>0.90439999999999998</v>
      </c>
      <c r="AK151" t="s">
        <v>17</v>
      </c>
      <c r="AR151">
        <v>11.54</v>
      </c>
      <c r="AS151">
        <v>12.1</v>
      </c>
      <c r="AT151">
        <v>5.8330000000000002</v>
      </c>
      <c r="AU151">
        <v>53.03</v>
      </c>
      <c r="AV151">
        <v>0.91479999999999995</v>
      </c>
      <c r="AW151" t="s">
        <v>17</v>
      </c>
      <c r="AX151">
        <v>11.54</v>
      </c>
      <c r="AY151">
        <v>12.1</v>
      </c>
      <c r="AZ151">
        <v>5.7569999999999997</v>
      </c>
      <c r="BA151">
        <v>52.338999999999999</v>
      </c>
      <c r="BB151">
        <v>0.91020000000000001</v>
      </c>
      <c r="BC151" t="s">
        <v>17</v>
      </c>
      <c r="BD151">
        <v>11.54</v>
      </c>
      <c r="BE151">
        <v>12.1</v>
      </c>
      <c r="BF151">
        <v>5.6260000000000003</v>
      </c>
      <c r="BG151">
        <v>51.145000000000003</v>
      </c>
      <c r="BH151">
        <v>0.9022</v>
      </c>
      <c r="BI151" t="s">
        <v>17</v>
      </c>
      <c r="BJ151">
        <v>11.54</v>
      </c>
      <c r="BK151">
        <v>12.1</v>
      </c>
      <c r="BL151">
        <v>6.851</v>
      </c>
      <c r="BM151">
        <v>62.280999999999999</v>
      </c>
      <c r="BN151">
        <v>0.90890000000000004</v>
      </c>
      <c r="BO151" t="s">
        <v>17</v>
      </c>
      <c r="BP151">
        <v>11.54</v>
      </c>
      <c r="BQ151">
        <v>12.1</v>
      </c>
      <c r="BR151">
        <v>6.7050000000000001</v>
      </c>
      <c r="BS151">
        <v>60.957000000000001</v>
      </c>
      <c r="BT151">
        <v>0.89670000000000005</v>
      </c>
      <c r="BU151" t="s">
        <v>17</v>
      </c>
      <c r="BV151">
        <v>11.54</v>
      </c>
      <c r="BW151">
        <v>12.1</v>
      </c>
      <c r="BX151">
        <v>6.548</v>
      </c>
      <c r="BY151">
        <v>59.526000000000003</v>
      </c>
      <c r="BZ151">
        <v>0.9022</v>
      </c>
      <c r="CA151" t="s">
        <v>17</v>
      </c>
    </row>
    <row r="152" spans="1:79" x14ac:dyDescent="0.25">
      <c r="A152" t="s">
        <v>153</v>
      </c>
      <c r="B152">
        <v>212</v>
      </c>
      <c r="C152">
        <v>221</v>
      </c>
      <c r="D152" t="s">
        <v>62</v>
      </c>
      <c r="E152">
        <v>10.39</v>
      </c>
      <c r="F152">
        <v>2</v>
      </c>
      <c r="G152">
        <v>8</v>
      </c>
      <c r="H152">
        <v>10.46</v>
      </c>
      <c r="I152">
        <v>10.53</v>
      </c>
      <c r="J152">
        <v>2.202</v>
      </c>
      <c r="K152">
        <v>27.527999999999999</v>
      </c>
      <c r="L152">
        <v>0.93220000000000003</v>
      </c>
      <c r="M152" t="s">
        <v>17</v>
      </c>
      <c r="N152">
        <v>10.5</v>
      </c>
      <c r="O152">
        <v>10.58</v>
      </c>
      <c r="P152">
        <v>2</v>
      </c>
      <c r="Q152">
        <v>25.004000000000001</v>
      </c>
      <c r="R152">
        <v>0.79430000000000001</v>
      </c>
      <c r="S152" t="s">
        <v>18</v>
      </c>
      <c r="T152">
        <v>10.46</v>
      </c>
      <c r="U152">
        <v>10.55</v>
      </c>
      <c r="V152">
        <v>1.915</v>
      </c>
      <c r="W152">
        <v>23.934000000000001</v>
      </c>
      <c r="X152">
        <v>0.91649999999999998</v>
      </c>
      <c r="Y152" t="s">
        <v>17</v>
      </c>
      <c r="Z152">
        <v>10.45</v>
      </c>
      <c r="AA152">
        <v>10.52</v>
      </c>
      <c r="AB152">
        <v>3.2570000000000001</v>
      </c>
      <c r="AC152">
        <v>40.707999999999998</v>
      </c>
      <c r="AD152">
        <v>0.92510000000000003</v>
      </c>
      <c r="AE152" t="s">
        <v>17</v>
      </c>
      <c r="AF152">
        <v>10.45</v>
      </c>
      <c r="AG152">
        <v>10.52</v>
      </c>
      <c r="AH152">
        <v>3.1789999999999998</v>
      </c>
      <c r="AI152">
        <v>39.74</v>
      </c>
      <c r="AJ152">
        <v>0.93020000000000003</v>
      </c>
      <c r="AK152" t="s">
        <v>17</v>
      </c>
      <c r="AR152">
        <v>10.45</v>
      </c>
      <c r="AS152">
        <v>10.52</v>
      </c>
      <c r="AT152">
        <v>4.8209999999999997</v>
      </c>
      <c r="AU152">
        <v>60.258000000000003</v>
      </c>
      <c r="AV152">
        <v>0.91339999999999999</v>
      </c>
      <c r="AW152" t="s">
        <v>17</v>
      </c>
      <c r="AX152">
        <v>10.45</v>
      </c>
      <c r="AY152">
        <v>10.52</v>
      </c>
      <c r="AZ152">
        <v>4.8070000000000004</v>
      </c>
      <c r="BA152">
        <v>60.087000000000003</v>
      </c>
      <c r="BB152">
        <v>0.90869999999999995</v>
      </c>
      <c r="BC152" t="s">
        <v>17</v>
      </c>
      <c r="BD152">
        <v>10.38</v>
      </c>
      <c r="BE152">
        <v>10.46</v>
      </c>
      <c r="BF152">
        <v>4.7</v>
      </c>
      <c r="BG152">
        <v>58.749000000000002</v>
      </c>
      <c r="BH152">
        <v>0.88549999999999995</v>
      </c>
      <c r="BI152" t="s">
        <v>18</v>
      </c>
      <c r="BJ152">
        <v>10.45</v>
      </c>
      <c r="BK152">
        <v>10.52</v>
      </c>
      <c r="BL152">
        <v>5.1479999999999997</v>
      </c>
      <c r="BM152">
        <v>64.349999999999994</v>
      </c>
      <c r="BN152">
        <v>0.93079999999999996</v>
      </c>
      <c r="BO152" t="s">
        <v>17</v>
      </c>
      <c r="BP152">
        <v>10.45</v>
      </c>
      <c r="BQ152">
        <v>10.52</v>
      </c>
      <c r="BR152">
        <v>5.085</v>
      </c>
      <c r="BS152">
        <v>63.567</v>
      </c>
      <c r="BT152">
        <v>0.92779999999999996</v>
      </c>
      <c r="BU152" t="s">
        <v>17</v>
      </c>
      <c r="BV152">
        <v>10.45</v>
      </c>
      <c r="BW152">
        <v>10.52</v>
      </c>
      <c r="BX152">
        <v>4.9530000000000003</v>
      </c>
      <c r="BY152">
        <v>61.906999999999996</v>
      </c>
      <c r="BZ152">
        <v>0.91669999999999996</v>
      </c>
      <c r="CA152" t="s">
        <v>17</v>
      </c>
    </row>
    <row r="153" spans="1:79" x14ac:dyDescent="0.25">
      <c r="A153" t="s">
        <v>153</v>
      </c>
      <c r="B153">
        <v>222</v>
      </c>
      <c r="C153">
        <v>232</v>
      </c>
      <c r="D153" t="s">
        <v>63</v>
      </c>
      <c r="E153">
        <v>4.59</v>
      </c>
      <c r="F153">
        <v>2</v>
      </c>
      <c r="G153">
        <v>9</v>
      </c>
      <c r="H153">
        <v>4.7300000000000004</v>
      </c>
      <c r="I153">
        <v>4.8099999999999996</v>
      </c>
      <c r="J153">
        <v>3.1269999999999998</v>
      </c>
      <c r="K153">
        <v>34.74</v>
      </c>
      <c r="L153">
        <v>0.94289999999999996</v>
      </c>
      <c r="M153" t="s">
        <v>18</v>
      </c>
      <c r="N153">
        <v>4.6399999999999997</v>
      </c>
      <c r="O153">
        <v>4.7300000000000004</v>
      </c>
      <c r="P153">
        <v>2.9990000000000001</v>
      </c>
      <c r="Q153">
        <v>33.323</v>
      </c>
      <c r="R153">
        <v>0.93079999999999996</v>
      </c>
      <c r="S153" t="s">
        <v>18</v>
      </c>
      <c r="T153">
        <v>4.6399999999999997</v>
      </c>
      <c r="U153">
        <v>4.7300000000000004</v>
      </c>
      <c r="V153">
        <v>2.988</v>
      </c>
      <c r="W153">
        <v>33.198</v>
      </c>
      <c r="X153">
        <v>0.9486</v>
      </c>
      <c r="Y153" t="s">
        <v>18</v>
      </c>
      <c r="Z153">
        <v>4.6399999999999997</v>
      </c>
      <c r="AA153">
        <v>4.7300000000000004</v>
      </c>
      <c r="AB153">
        <v>3.2320000000000002</v>
      </c>
      <c r="AC153">
        <v>35.908000000000001</v>
      </c>
      <c r="AD153">
        <v>0.95250000000000001</v>
      </c>
      <c r="AE153" t="s">
        <v>18</v>
      </c>
      <c r="AF153">
        <v>4.6399999999999997</v>
      </c>
      <c r="AG153">
        <v>4.7300000000000004</v>
      </c>
      <c r="AH153">
        <v>3.25</v>
      </c>
      <c r="AI153">
        <v>36.11</v>
      </c>
      <c r="AJ153">
        <v>0.94699999999999995</v>
      </c>
      <c r="AK153" t="s">
        <v>18</v>
      </c>
      <c r="AR153">
        <v>4.6399999999999997</v>
      </c>
      <c r="AS153">
        <v>4.7300000000000004</v>
      </c>
      <c r="AT153">
        <v>3.5329999999999999</v>
      </c>
      <c r="AU153">
        <v>39.26</v>
      </c>
      <c r="AV153">
        <v>0.95389999999999997</v>
      </c>
      <c r="AW153" t="s">
        <v>18</v>
      </c>
      <c r="AX153">
        <v>4.6399999999999997</v>
      </c>
      <c r="AY153">
        <v>4.7300000000000004</v>
      </c>
      <c r="AZ153">
        <v>3.556</v>
      </c>
      <c r="BA153">
        <v>39.512999999999998</v>
      </c>
      <c r="BB153">
        <v>0.9385</v>
      </c>
      <c r="BC153" t="s">
        <v>18</v>
      </c>
      <c r="BD153">
        <v>4.6399999999999997</v>
      </c>
      <c r="BE153">
        <v>4.7300000000000004</v>
      </c>
      <c r="BF153">
        <v>3.4390000000000001</v>
      </c>
      <c r="BG153">
        <v>38.212000000000003</v>
      </c>
      <c r="BH153">
        <v>0.94799999999999995</v>
      </c>
      <c r="BI153" t="s">
        <v>18</v>
      </c>
      <c r="BJ153">
        <v>4.6399999999999997</v>
      </c>
      <c r="BK153">
        <v>4.7300000000000004</v>
      </c>
      <c r="BL153">
        <v>4.0359999999999996</v>
      </c>
      <c r="BM153">
        <v>44.843000000000004</v>
      </c>
      <c r="BN153">
        <v>0.95050000000000001</v>
      </c>
      <c r="BO153" t="s">
        <v>18</v>
      </c>
      <c r="BP153">
        <v>4.6399999999999997</v>
      </c>
      <c r="BQ153">
        <v>4.7300000000000004</v>
      </c>
      <c r="BR153">
        <v>4.0190000000000001</v>
      </c>
      <c r="BS153">
        <v>44.655999999999999</v>
      </c>
      <c r="BT153">
        <v>0.91239999999999999</v>
      </c>
      <c r="BU153" t="s">
        <v>18</v>
      </c>
      <c r="BV153">
        <v>4.58</v>
      </c>
      <c r="BW153">
        <v>4.6500000000000004</v>
      </c>
      <c r="BX153">
        <v>3.88</v>
      </c>
      <c r="BY153">
        <v>43.109000000000002</v>
      </c>
      <c r="BZ153">
        <v>0.93049999999999999</v>
      </c>
      <c r="CA153" t="s">
        <v>18</v>
      </c>
    </row>
    <row r="154" spans="1:79" x14ac:dyDescent="0.25">
      <c r="A154" t="s">
        <v>153</v>
      </c>
      <c r="B154">
        <v>223</v>
      </c>
      <c r="C154">
        <v>233</v>
      </c>
      <c r="D154" t="s">
        <v>64</v>
      </c>
      <c r="E154">
        <v>4.58</v>
      </c>
      <c r="F154">
        <v>3</v>
      </c>
      <c r="G154">
        <v>9</v>
      </c>
      <c r="H154">
        <v>4.55</v>
      </c>
      <c r="I154">
        <v>4.92</v>
      </c>
      <c r="J154">
        <v>3.1829999999999998</v>
      </c>
      <c r="K154">
        <v>35.368000000000002</v>
      </c>
      <c r="L154">
        <v>0.84589999999999999</v>
      </c>
      <c r="M154" t="s">
        <v>18</v>
      </c>
      <c r="N154">
        <v>4.55</v>
      </c>
      <c r="O154">
        <v>4.93</v>
      </c>
      <c r="P154">
        <v>3.4460000000000002</v>
      </c>
      <c r="Q154">
        <v>38.287999999999997</v>
      </c>
      <c r="R154">
        <v>0.79159999999999997</v>
      </c>
      <c r="S154" t="s">
        <v>18</v>
      </c>
      <c r="T154">
        <v>4.55</v>
      </c>
      <c r="U154">
        <v>4.93</v>
      </c>
      <c r="V154">
        <v>3.2890000000000001</v>
      </c>
      <c r="W154">
        <v>36.542999999999999</v>
      </c>
      <c r="X154">
        <v>0.85550000000000004</v>
      </c>
      <c r="Y154" t="s">
        <v>18</v>
      </c>
      <c r="Z154">
        <v>4.55</v>
      </c>
      <c r="AA154">
        <v>4.93</v>
      </c>
      <c r="AB154">
        <v>3.2509999999999999</v>
      </c>
      <c r="AC154">
        <v>36.119</v>
      </c>
      <c r="AD154">
        <v>0.90839999999999999</v>
      </c>
      <c r="AE154" t="s">
        <v>18</v>
      </c>
      <c r="AF154">
        <v>4.55</v>
      </c>
      <c r="AG154">
        <v>4.92</v>
      </c>
      <c r="AH154">
        <v>3.242</v>
      </c>
      <c r="AI154">
        <v>36.018000000000001</v>
      </c>
      <c r="AJ154">
        <v>0.90449999999999997</v>
      </c>
      <c r="AK154" t="s">
        <v>18</v>
      </c>
      <c r="AR154">
        <v>4.55</v>
      </c>
      <c r="AS154">
        <v>4.92</v>
      </c>
      <c r="AT154">
        <v>3.5419999999999998</v>
      </c>
      <c r="AU154">
        <v>39.350999999999999</v>
      </c>
      <c r="AV154">
        <v>0.86939999999999995</v>
      </c>
      <c r="AW154" t="s">
        <v>18</v>
      </c>
      <c r="AX154">
        <v>4.55</v>
      </c>
      <c r="AY154">
        <v>4.92</v>
      </c>
      <c r="AZ154">
        <v>3.5870000000000002</v>
      </c>
      <c r="BA154">
        <v>39.859000000000002</v>
      </c>
      <c r="BB154">
        <v>0.8649</v>
      </c>
      <c r="BC154" t="s">
        <v>18</v>
      </c>
      <c r="BD154">
        <v>4.55</v>
      </c>
      <c r="BE154">
        <v>4.92</v>
      </c>
      <c r="BF154">
        <v>3.4180000000000001</v>
      </c>
      <c r="BG154">
        <v>37.981999999999999</v>
      </c>
      <c r="BH154">
        <v>0.92549999999999999</v>
      </c>
      <c r="BI154" t="s">
        <v>18</v>
      </c>
      <c r="BJ154">
        <v>4.55</v>
      </c>
      <c r="BK154">
        <v>4.92</v>
      </c>
      <c r="BL154">
        <v>4.0449999999999999</v>
      </c>
      <c r="BM154">
        <v>44.94</v>
      </c>
      <c r="BN154">
        <v>0.86780000000000002</v>
      </c>
      <c r="BO154" t="s">
        <v>18</v>
      </c>
      <c r="BP154">
        <v>4.55</v>
      </c>
      <c r="BQ154">
        <v>4.92</v>
      </c>
      <c r="BR154">
        <v>3.9950000000000001</v>
      </c>
      <c r="BS154">
        <v>44.39</v>
      </c>
      <c r="BT154">
        <v>0.88449999999999995</v>
      </c>
      <c r="BU154" t="s">
        <v>18</v>
      </c>
      <c r="BV154">
        <v>4.5599999999999996</v>
      </c>
      <c r="BW154">
        <v>4.66</v>
      </c>
      <c r="BX154">
        <v>3.9089999999999998</v>
      </c>
      <c r="BY154">
        <v>43.427999999999997</v>
      </c>
      <c r="BZ154">
        <v>0.90149999999999997</v>
      </c>
      <c r="CA154" t="s">
        <v>18</v>
      </c>
    </row>
    <row r="155" spans="1:79" x14ac:dyDescent="0.25">
      <c r="A155" t="s">
        <v>153</v>
      </c>
      <c r="B155">
        <v>232</v>
      </c>
      <c r="C155">
        <v>245</v>
      </c>
      <c r="D155" t="s">
        <v>65</v>
      </c>
      <c r="E155">
        <v>10.16</v>
      </c>
      <c r="F155">
        <v>2</v>
      </c>
      <c r="G155">
        <v>10</v>
      </c>
      <c r="H155">
        <v>10.119999999999999</v>
      </c>
      <c r="I155">
        <v>10.130000000000001</v>
      </c>
      <c r="J155">
        <v>1.415</v>
      </c>
      <c r="K155">
        <v>14.147</v>
      </c>
      <c r="L155">
        <v>0.81759999999999999</v>
      </c>
      <c r="M155" t="s">
        <v>18</v>
      </c>
      <c r="N155">
        <v>10.119999999999999</v>
      </c>
      <c r="O155">
        <v>10.130000000000001</v>
      </c>
      <c r="P155">
        <v>1.3560000000000001</v>
      </c>
      <c r="Q155">
        <v>13.564</v>
      </c>
      <c r="R155">
        <v>0.8458</v>
      </c>
      <c r="S155" t="s">
        <v>18</v>
      </c>
      <c r="T155">
        <v>10.119999999999999</v>
      </c>
      <c r="U155">
        <v>10.130000000000001</v>
      </c>
      <c r="V155">
        <v>1.252</v>
      </c>
      <c r="W155">
        <v>12.516999999999999</v>
      </c>
      <c r="X155">
        <v>0.8831</v>
      </c>
      <c r="Y155" t="s">
        <v>18</v>
      </c>
      <c r="Z155">
        <v>10.119999999999999</v>
      </c>
      <c r="AA155">
        <v>10.130000000000001</v>
      </c>
      <c r="AB155">
        <v>2.1360000000000001</v>
      </c>
      <c r="AC155">
        <v>21.359000000000002</v>
      </c>
      <c r="AD155">
        <v>0.8579</v>
      </c>
      <c r="AE155" t="s">
        <v>18</v>
      </c>
      <c r="AF155">
        <v>10.119999999999999</v>
      </c>
      <c r="AG155">
        <v>10.130000000000001</v>
      </c>
      <c r="AH155">
        <v>2.2029999999999998</v>
      </c>
      <c r="AI155">
        <v>22.033999999999999</v>
      </c>
      <c r="AJ155">
        <v>0.879</v>
      </c>
      <c r="AK155" t="s">
        <v>18</v>
      </c>
      <c r="AR155">
        <v>10.119999999999999</v>
      </c>
      <c r="AS155">
        <v>10.130000000000001</v>
      </c>
      <c r="AT155">
        <v>3.073</v>
      </c>
      <c r="AU155">
        <v>30.725999999999999</v>
      </c>
      <c r="AV155">
        <v>0.78490000000000004</v>
      </c>
      <c r="AW155" t="s">
        <v>18</v>
      </c>
      <c r="AX155">
        <v>10.119999999999999</v>
      </c>
      <c r="AY155">
        <v>10.130000000000001</v>
      </c>
      <c r="AZ155">
        <v>3.15</v>
      </c>
      <c r="BA155">
        <v>31.501999999999999</v>
      </c>
      <c r="BB155">
        <v>0.8095</v>
      </c>
      <c r="BC155" t="s">
        <v>18</v>
      </c>
      <c r="BD155">
        <v>10.119999999999999</v>
      </c>
      <c r="BE155">
        <v>10.130000000000001</v>
      </c>
      <c r="BF155">
        <v>3.0569999999999999</v>
      </c>
      <c r="BG155">
        <v>30.571000000000002</v>
      </c>
      <c r="BH155">
        <v>0.85519999999999996</v>
      </c>
      <c r="BI155" t="s">
        <v>18</v>
      </c>
      <c r="BJ155">
        <v>10.119999999999999</v>
      </c>
      <c r="BK155">
        <v>10.130000000000001</v>
      </c>
      <c r="BL155">
        <v>4.1230000000000002</v>
      </c>
      <c r="BM155">
        <v>41.226999999999997</v>
      </c>
      <c r="BN155">
        <v>0.79849999999999999</v>
      </c>
      <c r="BO155" t="s">
        <v>18</v>
      </c>
      <c r="BP155">
        <v>10.119999999999999</v>
      </c>
      <c r="BQ155">
        <v>10.130000000000001</v>
      </c>
      <c r="BR155">
        <v>4.1260000000000003</v>
      </c>
      <c r="BS155">
        <v>41.255000000000003</v>
      </c>
      <c r="BT155">
        <v>0.80220000000000002</v>
      </c>
      <c r="BU155" t="s">
        <v>18</v>
      </c>
      <c r="BV155">
        <v>10.119999999999999</v>
      </c>
      <c r="BW155">
        <v>10.130000000000001</v>
      </c>
      <c r="BX155">
        <v>4.1120000000000001</v>
      </c>
      <c r="BY155">
        <v>41.116</v>
      </c>
      <c r="BZ155">
        <v>0.86209999999999998</v>
      </c>
      <c r="CA155" t="s">
        <v>18</v>
      </c>
    </row>
    <row r="156" spans="1:79" x14ac:dyDescent="0.25">
      <c r="A156" t="s">
        <v>153</v>
      </c>
      <c r="B156">
        <v>233</v>
      </c>
      <c r="C156">
        <v>245</v>
      </c>
      <c r="D156" t="s">
        <v>66</v>
      </c>
      <c r="E156">
        <v>9.99</v>
      </c>
      <c r="F156">
        <v>2</v>
      </c>
      <c r="G156">
        <v>9</v>
      </c>
      <c r="H156">
        <v>9.7799999999999994</v>
      </c>
      <c r="I156">
        <v>10.25</v>
      </c>
      <c r="J156">
        <v>1.0209999999999999</v>
      </c>
      <c r="K156">
        <v>11.34</v>
      </c>
      <c r="L156">
        <v>0.93020000000000003</v>
      </c>
      <c r="M156" t="s">
        <v>17</v>
      </c>
      <c r="N156">
        <v>9.7899999999999991</v>
      </c>
      <c r="O156">
        <v>10.26</v>
      </c>
      <c r="P156">
        <v>0.99</v>
      </c>
      <c r="Q156">
        <v>11.005000000000001</v>
      </c>
      <c r="R156">
        <v>0.91010000000000002</v>
      </c>
      <c r="S156" t="s">
        <v>18</v>
      </c>
      <c r="T156">
        <v>9.7799999999999994</v>
      </c>
      <c r="U156">
        <v>10.25</v>
      </c>
      <c r="V156">
        <v>0.95799999999999996</v>
      </c>
      <c r="W156">
        <v>10.641999999999999</v>
      </c>
      <c r="X156">
        <v>0.93610000000000004</v>
      </c>
      <c r="Y156" t="s">
        <v>17</v>
      </c>
      <c r="Z156">
        <v>9.7899999999999991</v>
      </c>
      <c r="AA156">
        <v>10.26</v>
      </c>
      <c r="AB156">
        <v>1.323</v>
      </c>
      <c r="AC156">
        <v>14.7</v>
      </c>
      <c r="AD156">
        <v>0.93879999999999997</v>
      </c>
      <c r="AE156" t="s">
        <v>17</v>
      </c>
      <c r="AF156">
        <v>9.7899999999999991</v>
      </c>
      <c r="AG156">
        <v>10.26</v>
      </c>
      <c r="AH156">
        <v>1.288</v>
      </c>
      <c r="AI156">
        <v>14.311999999999999</v>
      </c>
      <c r="AJ156">
        <v>0.92200000000000004</v>
      </c>
      <c r="AK156" t="s">
        <v>17</v>
      </c>
      <c r="AR156">
        <v>9.7899999999999991</v>
      </c>
      <c r="AS156">
        <v>10.26</v>
      </c>
      <c r="AT156">
        <v>2.2650000000000001</v>
      </c>
      <c r="AU156">
        <v>25.164999999999999</v>
      </c>
      <c r="AV156">
        <v>0.91979999999999995</v>
      </c>
      <c r="AW156" t="s">
        <v>17</v>
      </c>
      <c r="AX156">
        <v>9.7899999999999991</v>
      </c>
      <c r="AY156">
        <v>10.26</v>
      </c>
      <c r="AZ156">
        <v>2.2789999999999999</v>
      </c>
      <c r="BA156">
        <v>25.323</v>
      </c>
      <c r="BB156">
        <v>0.91979999999999995</v>
      </c>
      <c r="BC156" t="s">
        <v>17</v>
      </c>
      <c r="BD156">
        <v>9.7899999999999991</v>
      </c>
      <c r="BE156">
        <v>10.26</v>
      </c>
      <c r="BF156">
        <v>2.169</v>
      </c>
      <c r="BG156">
        <v>24.103999999999999</v>
      </c>
      <c r="BH156">
        <v>0.91049999999999998</v>
      </c>
      <c r="BI156" t="s">
        <v>18</v>
      </c>
      <c r="BJ156">
        <v>9.7899999999999991</v>
      </c>
      <c r="BK156">
        <v>10.26</v>
      </c>
      <c r="BL156">
        <v>3.3490000000000002</v>
      </c>
      <c r="BM156">
        <v>37.207999999999998</v>
      </c>
      <c r="BN156">
        <v>0.91190000000000004</v>
      </c>
      <c r="BO156" t="s">
        <v>17</v>
      </c>
      <c r="BP156">
        <v>9.7899999999999991</v>
      </c>
      <c r="BQ156">
        <v>10.26</v>
      </c>
      <c r="BR156">
        <v>3.298</v>
      </c>
      <c r="BS156">
        <v>36.648000000000003</v>
      </c>
      <c r="BT156">
        <v>0.8901</v>
      </c>
      <c r="BU156" t="s">
        <v>18</v>
      </c>
      <c r="BV156">
        <v>9.7899999999999991</v>
      </c>
      <c r="BW156">
        <v>10.26</v>
      </c>
      <c r="BX156">
        <v>3.214</v>
      </c>
      <c r="BY156">
        <v>35.709000000000003</v>
      </c>
      <c r="BZ156">
        <v>0.89159999999999995</v>
      </c>
      <c r="CA156" t="s">
        <v>18</v>
      </c>
    </row>
    <row r="157" spans="1:79" x14ac:dyDescent="0.25">
      <c r="A157" t="s">
        <v>153</v>
      </c>
      <c r="B157">
        <v>249</v>
      </c>
      <c r="C157">
        <v>269</v>
      </c>
      <c r="D157" t="s">
        <v>67</v>
      </c>
      <c r="E157">
        <v>7.24</v>
      </c>
      <c r="F157">
        <v>4</v>
      </c>
      <c r="G157">
        <v>18</v>
      </c>
      <c r="H157">
        <v>7.61</v>
      </c>
      <c r="I157">
        <v>7.7</v>
      </c>
      <c r="J157">
        <v>10.407</v>
      </c>
      <c r="K157">
        <v>57.814999999999998</v>
      </c>
      <c r="L157">
        <v>0.90049999999999997</v>
      </c>
      <c r="M157" t="s">
        <v>17</v>
      </c>
      <c r="N157">
        <v>7.23</v>
      </c>
      <c r="O157">
        <v>7.32</v>
      </c>
      <c r="P157">
        <v>9.9369999999999994</v>
      </c>
      <c r="Q157">
        <v>55.207000000000001</v>
      </c>
      <c r="R157">
        <v>0.82720000000000005</v>
      </c>
      <c r="S157" t="s">
        <v>18</v>
      </c>
      <c r="T157">
        <v>7.19</v>
      </c>
      <c r="U157">
        <v>7.28</v>
      </c>
      <c r="V157">
        <v>10.173</v>
      </c>
      <c r="W157">
        <v>56.515000000000001</v>
      </c>
      <c r="X157">
        <v>0.93920000000000003</v>
      </c>
      <c r="Y157" t="s">
        <v>17</v>
      </c>
      <c r="Z157">
        <v>7.19</v>
      </c>
      <c r="AA157">
        <v>7.74</v>
      </c>
      <c r="AB157">
        <v>11.052</v>
      </c>
      <c r="AC157">
        <v>61.401000000000003</v>
      </c>
      <c r="AD157">
        <v>0.91300000000000003</v>
      </c>
      <c r="AE157" t="s">
        <v>17</v>
      </c>
      <c r="AF157">
        <v>7.19</v>
      </c>
      <c r="AG157">
        <v>7.74</v>
      </c>
      <c r="AH157">
        <v>10.688000000000001</v>
      </c>
      <c r="AI157">
        <v>59.381</v>
      </c>
      <c r="AJ157">
        <v>0.91579999999999995</v>
      </c>
      <c r="AK157" t="s">
        <v>17</v>
      </c>
      <c r="AR157">
        <v>7.53</v>
      </c>
      <c r="AS157">
        <v>7.61</v>
      </c>
      <c r="AT157">
        <v>11.13</v>
      </c>
      <c r="AU157">
        <v>61.832999999999998</v>
      </c>
      <c r="AV157">
        <v>0.9335</v>
      </c>
      <c r="AW157" t="s">
        <v>17</v>
      </c>
      <c r="AX157">
        <v>7.19</v>
      </c>
      <c r="AY157">
        <v>7.74</v>
      </c>
      <c r="AZ157">
        <v>10.997999999999999</v>
      </c>
      <c r="BA157">
        <v>61.101999999999997</v>
      </c>
      <c r="BB157">
        <v>0.93220000000000003</v>
      </c>
      <c r="BC157" t="s">
        <v>17</v>
      </c>
      <c r="BD157">
        <v>7.27</v>
      </c>
      <c r="BE157">
        <v>7.35</v>
      </c>
      <c r="BF157">
        <v>10.75</v>
      </c>
      <c r="BG157">
        <v>59.720999999999997</v>
      </c>
      <c r="BH157">
        <v>0.90400000000000003</v>
      </c>
      <c r="BI157" t="s">
        <v>17</v>
      </c>
      <c r="BJ157">
        <v>7.19</v>
      </c>
      <c r="BK157">
        <v>7.74</v>
      </c>
      <c r="BL157">
        <v>10.973000000000001</v>
      </c>
      <c r="BM157">
        <v>60.963000000000001</v>
      </c>
      <c r="BN157">
        <v>0.93679999999999997</v>
      </c>
      <c r="BO157" t="s">
        <v>17</v>
      </c>
      <c r="BP157">
        <v>7.19</v>
      </c>
      <c r="BQ157">
        <v>7.74</v>
      </c>
      <c r="BR157">
        <v>10.882</v>
      </c>
      <c r="BS157">
        <v>60.457999999999998</v>
      </c>
      <c r="BT157">
        <v>0.9254</v>
      </c>
      <c r="BU157" t="s">
        <v>17</v>
      </c>
      <c r="BV157">
        <v>7.26</v>
      </c>
      <c r="BW157">
        <v>7.34</v>
      </c>
      <c r="BX157">
        <v>10.595000000000001</v>
      </c>
      <c r="BY157">
        <v>58.862000000000002</v>
      </c>
      <c r="BZ157">
        <v>0.9234</v>
      </c>
      <c r="CA157" t="s">
        <v>17</v>
      </c>
    </row>
    <row r="158" spans="1:79" x14ac:dyDescent="0.25">
      <c r="A158" t="s">
        <v>153</v>
      </c>
      <c r="B158">
        <v>270</v>
      </c>
      <c r="C158">
        <v>278</v>
      </c>
      <c r="D158" t="s">
        <v>68</v>
      </c>
      <c r="E158">
        <v>8.8000000000000007</v>
      </c>
      <c r="F158">
        <v>3</v>
      </c>
      <c r="G158">
        <v>7</v>
      </c>
      <c r="H158">
        <v>8.91</v>
      </c>
      <c r="I158">
        <v>9</v>
      </c>
      <c r="J158">
        <v>0.25900000000000001</v>
      </c>
      <c r="K158">
        <v>3.6960000000000002</v>
      </c>
      <c r="L158">
        <v>0.82699999999999996</v>
      </c>
      <c r="M158" t="s">
        <v>18</v>
      </c>
      <c r="N158">
        <v>8.91</v>
      </c>
      <c r="O158">
        <v>9</v>
      </c>
      <c r="P158">
        <v>0.32500000000000001</v>
      </c>
      <c r="Q158">
        <v>4.6429999999999998</v>
      </c>
      <c r="R158">
        <v>0.84940000000000004</v>
      </c>
      <c r="S158" t="s">
        <v>18</v>
      </c>
      <c r="T158">
        <v>8.91</v>
      </c>
      <c r="U158">
        <v>8.99</v>
      </c>
      <c r="V158">
        <v>0.28000000000000003</v>
      </c>
      <c r="W158">
        <v>3.9990000000000001</v>
      </c>
      <c r="X158">
        <v>0.87719999999999998</v>
      </c>
      <c r="Y158" t="s">
        <v>18</v>
      </c>
      <c r="Z158">
        <v>8.91</v>
      </c>
      <c r="AA158">
        <v>9</v>
      </c>
      <c r="AB158">
        <v>0.41299999999999998</v>
      </c>
      <c r="AC158">
        <v>5.9</v>
      </c>
      <c r="AD158">
        <v>0.85399999999999998</v>
      </c>
      <c r="AE158" t="s">
        <v>18</v>
      </c>
      <c r="AF158">
        <v>8.91</v>
      </c>
      <c r="AG158">
        <v>9</v>
      </c>
      <c r="AH158">
        <v>0.33500000000000002</v>
      </c>
      <c r="AI158">
        <v>4.7889999999999997</v>
      </c>
      <c r="AJ158">
        <v>0.90139999999999998</v>
      </c>
      <c r="AK158" t="s">
        <v>18</v>
      </c>
      <c r="AR158">
        <v>8.91</v>
      </c>
      <c r="AS158">
        <v>9</v>
      </c>
      <c r="AT158">
        <v>0.94099999999999995</v>
      </c>
      <c r="AU158">
        <v>13.445</v>
      </c>
      <c r="AV158">
        <v>0.87470000000000003</v>
      </c>
      <c r="AW158" t="s">
        <v>18</v>
      </c>
      <c r="AX158">
        <v>8.91</v>
      </c>
      <c r="AY158">
        <v>9</v>
      </c>
      <c r="AZ158">
        <v>0.90300000000000002</v>
      </c>
      <c r="BA158">
        <v>12.903</v>
      </c>
      <c r="BB158">
        <v>0.87290000000000001</v>
      </c>
      <c r="BC158" t="s">
        <v>18</v>
      </c>
      <c r="BD158">
        <v>8.91</v>
      </c>
      <c r="BE158">
        <v>9</v>
      </c>
      <c r="BF158">
        <v>0.80600000000000005</v>
      </c>
      <c r="BG158">
        <v>11.513</v>
      </c>
      <c r="BH158">
        <v>0.88229999999999997</v>
      </c>
      <c r="BI158" t="s">
        <v>18</v>
      </c>
      <c r="BJ158">
        <v>8.91</v>
      </c>
      <c r="BK158">
        <v>9</v>
      </c>
      <c r="BL158">
        <v>1.292</v>
      </c>
      <c r="BM158">
        <v>18.457999999999998</v>
      </c>
      <c r="BN158">
        <v>0.87329999999999997</v>
      </c>
      <c r="BO158" t="s">
        <v>18</v>
      </c>
      <c r="BP158">
        <v>8.91</v>
      </c>
      <c r="BQ158">
        <v>9</v>
      </c>
      <c r="BR158">
        <v>1.2989999999999999</v>
      </c>
      <c r="BS158">
        <v>18.559000000000001</v>
      </c>
      <c r="BT158">
        <v>0.85409999999999997</v>
      </c>
      <c r="BU158" t="s">
        <v>18</v>
      </c>
      <c r="BV158">
        <v>8.86</v>
      </c>
      <c r="BW158">
        <v>8.94</v>
      </c>
      <c r="BX158">
        <v>1.1859999999999999</v>
      </c>
      <c r="BY158">
        <v>16.937999999999999</v>
      </c>
      <c r="BZ158">
        <v>0.8669</v>
      </c>
      <c r="CA158" t="s">
        <v>18</v>
      </c>
    </row>
    <row r="159" spans="1:79" x14ac:dyDescent="0.25">
      <c r="A159" t="s">
        <v>153</v>
      </c>
      <c r="B159">
        <v>270</v>
      </c>
      <c r="C159">
        <v>281</v>
      </c>
      <c r="D159" t="s">
        <v>69</v>
      </c>
      <c r="E159">
        <v>11.08</v>
      </c>
      <c r="F159">
        <v>3</v>
      </c>
      <c r="G159">
        <v>10</v>
      </c>
      <c r="H159">
        <v>11.1</v>
      </c>
      <c r="I159">
        <v>11.2</v>
      </c>
      <c r="J159">
        <v>0.21299999999999999</v>
      </c>
      <c r="K159">
        <v>2.13</v>
      </c>
      <c r="L159">
        <v>0.82079999999999997</v>
      </c>
      <c r="M159" t="s">
        <v>18</v>
      </c>
      <c r="N159">
        <v>11.1</v>
      </c>
      <c r="O159">
        <v>11.2</v>
      </c>
      <c r="P159">
        <v>0.246</v>
      </c>
      <c r="Q159">
        <v>2.4630000000000001</v>
      </c>
      <c r="R159">
        <v>0.90539999999999998</v>
      </c>
      <c r="S159" t="s">
        <v>18</v>
      </c>
      <c r="T159">
        <v>11.1</v>
      </c>
      <c r="U159">
        <v>11.2</v>
      </c>
      <c r="V159">
        <v>0.19600000000000001</v>
      </c>
      <c r="W159">
        <v>1.964</v>
      </c>
      <c r="X159">
        <v>0.92110000000000003</v>
      </c>
      <c r="Y159" t="s">
        <v>18</v>
      </c>
      <c r="Z159">
        <v>11.1</v>
      </c>
      <c r="AA159">
        <v>11.2</v>
      </c>
      <c r="AB159">
        <v>0.33700000000000002</v>
      </c>
      <c r="AC159">
        <v>3.3650000000000002</v>
      </c>
      <c r="AD159">
        <v>0.87309999999999999</v>
      </c>
      <c r="AE159" t="s">
        <v>18</v>
      </c>
      <c r="AF159">
        <v>11.1</v>
      </c>
      <c r="AG159">
        <v>11.2</v>
      </c>
      <c r="AH159">
        <v>0.309</v>
      </c>
      <c r="AI159">
        <v>3.089</v>
      </c>
      <c r="AJ159">
        <v>0.87429999999999997</v>
      </c>
      <c r="AK159" t="s">
        <v>18</v>
      </c>
      <c r="AR159">
        <v>11.11</v>
      </c>
      <c r="AS159">
        <v>11.21</v>
      </c>
      <c r="AT159">
        <v>0.81100000000000005</v>
      </c>
      <c r="AU159">
        <v>8.1110000000000007</v>
      </c>
      <c r="AV159">
        <v>0.86680000000000001</v>
      </c>
      <c r="AW159" t="s">
        <v>18</v>
      </c>
      <c r="AX159">
        <v>11.1</v>
      </c>
      <c r="AY159">
        <v>11.2</v>
      </c>
      <c r="AZ159">
        <v>0.81</v>
      </c>
      <c r="BA159">
        <v>8.0980000000000008</v>
      </c>
      <c r="BB159">
        <v>0.83360000000000001</v>
      </c>
      <c r="BC159" t="s">
        <v>18</v>
      </c>
      <c r="BD159">
        <v>11.1</v>
      </c>
      <c r="BE159">
        <v>11.2</v>
      </c>
      <c r="BF159">
        <v>0.65300000000000002</v>
      </c>
      <c r="BG159">
        <v>6.53</v>
      </c>
      <c r="BH159">
        <v>0.92190000000000005</v>
      </c>
      <c r="BI159" t="s">
        <v>18</v>
      </c>
      <c r="BJ159">
        <v>11.1</v>
      </c>
      <c r="BK159">
        <v>11.2</v>
      </c>
      <c r="BL159">
        <v>1.127</v>
      </c>
      <c r="BM159">
        <v>11.272</v>
      </c>
      <c r="BN159">
        <v>0.86329999999999996</v>
      </c>
      <c r="BO159" t="s">
        <v>18</v>
      </c>
      <c r="BP159">
        <v>11.1</v>
      </c>
      <c r="BQ159">
        <v>11.2</v>
      </c>
      <c r="BR159">
        <v>1.0469999999999999</v>
      </c>
      <c r="BS159">
        <v>10.47</v>
      </c>
      <c r="BT159">
        <v>0.84530000000000005</v>
      </c>
      <c r="BU159" t="s">
        <v>18</v>
      </c>
      <c r="BV159">
        <v>11.1</v>
      </c>
      <c r="BW159">
        <v>11.2</v>
      </c>
      <c r="BX159">
        <v>0.94399999999999995</v>
      </c>
      <c r="BY159">
        <v>9.4390000000000001</v>
      </c>
      <c r="BZ159">
        <v>0.92569999999999997</v>
      </c>
      <c r="CA159" t="s">
        <v>18</v>
      </c>
    </row>
    <row r="160" spans="1:79" x14ac:dyDescent="0.25">
      <c r="A160" t="s">
        <v>153</v>
      </c>
      <c r="B160">
        <v>282</v>
      </c>
      <c r="C160">
        <v>291</v>
      </c>
      <c r="D160" t="s">
        <v>70</v>
      </c>
      <c r="E160">
        <v>8</v>
      </c>
      <c r="F160">
        <v>1</v>
      </c>
      <c r="G160">
        <v>7</v>
      </c>
      <c r="H160">
        <v>8</v>
      </c>
      <c r="I160">
        <v>8.09</v>
      </c>
      <c r="J160">
        <v>0.69099999999999995</v>
      </c>
      <c r="K160">
        <v>9.8710000000000004</v>
      </c>
      <c r="L160">
        <v>0.90059999999999996</v>
      </c>
      <c r="M160" t="s">
        <v>18</v>
      </c>
      <c r="N160">
        <v>8</v>
      </c>
      <c r="O160">
        <v>8.09</v>
      </c>
      <c r="P160">
        <v>0.69</v>
      </c>
      <c r="Q160">
        <v>9.86</v>
      </c>
      <c r="R160">
        <v>0.89600000000000002</v>
      </c>
      <c r="S160" t="s">
        <v>17</v>
      </c>
      <c r="T160">
        <v>7.99</v>
      </c>
      <c r="U160">
        <v>8.09</v>
      </c>
      <c r="V160">
        <v>0.68899999999999995</v>
      </c>
      <c r="W160">
        <v>9.8369999999999997</v>
      </c>
      <c r="X160">
        <v>0.90480000000000005</v>
      </c>
      <c r="Y160" t="s">
        <v>17</v>
      </c>
      <c r="Z160">
        <v>8</v>
      </c>
      <c r="AA160">
        <v>8.09</v>
      </c>
      <c r="AB160">
        <v>0.67800000000000005</v>
      </c>
      <c r="AC160">
        <v>9.6839999999999993</v>
      </c>
      <c r="AD160">
        <v>0.9335</v>
      </c>
      <c r="AE160" t="s">
        <v>17</v>
      </c>
      <c r="AF160">
        <v>8</v>
      </c>
      <c r="AG160">
        <v>8.09</v>
      </c>
      <c r="AH160">
        <v>0.77</v>
      </c>
      <c r="AI160">
        <v>10.993</v>
      </c>
      <c r="AJ160">
        <v>0.86329999999999996</v>
      </c>
      <c r="AK160" t="s">
        <v>18</v>
      </c>
      <c r="AR160">
        <v>8</v>
      </c>
      <c r="AS160">
        <v>8.09</v>
      </c>
      <c r="AT160">
        <v>0.76800000000000002</v>
      </c>
      <c r="AU160">
        <v>10.97</v>
      </c>
      <c r="AV160">
        <v>0.91169999999999995</v>
      </c>
      <c r="AW160" t="s">
        <v>17</v>
      </c>
      <c r="AX160">
        <v>8</v>
      </c>
      <c r="AY160">
        <v>8.09</v>
      </c>
      <c r="AZ160">
        <v>0.80500000000000005</v>
      </c>
      <c r="BA160">
        <v>11.506</v>
      </c>
      <c r="BB160">
        <v>0.89119999999999999</v>
      </c>
      <c r="BC160" t="s">
        <v>18</v>
      </c>
      <c r="BD160">
        <v>8</v>
      </c>
      <c r="BE160">
        <v>8.09</v>
      </c>
      <c r="BF160">
        <v>0.73199999999999998</v>
      </c>
      <c r="BG160">
        <v>10.462</v>
      </c>
      <c r="BH160">
        <v>0.88219999999999998</v>
      </c>
      <c r="BI160" t="s">
        <v>18</v>
      </c>
      <c r="BJ160">
        <v>8</v>
      </c>
      <c r="BK160">
        <v>8.09</v>
      </c>
      <c r="BL160">
        <v>1.363</v>
      </c>
      <c r="BM160">
        <v>19.471</v>
      </c>
      <c r="BN160">
        <v>0.90800000000000003</v>
      </c>
      <c r="BO160" t="s">
        <v>17</v>
      </c>
      <c r="BP160">
        <v>8</v>
      </c>
      <c r="BQ160">
        <v>8.09</v>
      </c>
      <c r="BR160">
        <v>1.415</v>
      </c>
      <c r="BS160">
        <v>20.207999999999998</v>
      </c>
      <c r="BT160">
        <v>0.89090000000000003</v>
      </c>
      <c r="BU160" t="s">
        <v>18</v>
      </c>
      <c r="BV160">
        <v>8</v>
      </c>
      <c r="BW160">
        <v>8.09</v>
      </c>
      <c r="BX160">
        <v>1.355</v>
      </c>
      <c r="BY160">
        <v>19.353000000000002</v>
      </c>
      <c r="BZ160">
        <v>0.90259999999999996</v>
      </c>
      <c r="CA160" t="s">
        <v>17</v>
      </c>
    </row>
    <row r="161" spans="1:79" s="13" customFormat="1" x14ac:dyDescent="0.25">
      <c r="A161" s="13" t="s">
        <v>153</v>
      </c>
      <c r="B161" s="13">
        <v>282</v>
      </c>
      <c r="C161" s="13">
        <v>307</v>
      </c>
      <c r="D161" s="13" t="s">
        <v>71</v>
      </c>
      <c r="E161" s="13">
        <v>11.24</v>
      </c>
      <c r="F161" s="13">
        <v>4</v>
      </c>
      <c r="G161" s="13">
        <v>23</v>
      </c>
      <c r="H161" s="13">
        <v>11.25</v>
      </c>
      <c r="I161" s="13">
        <v>11.35</v>
      </c>
      <c r="J161" s="13">
        <v>1.401</v>
      </c>
      <c r="K161" s="13">
        <v>6.0919999999999996</v>
      </c>
      <c r="L161" s="13">
        <v>0.81759999999999999</v>
      </c>
      <c r="M161" s="13" t="s">
        <v>18</v>
      </c>
      <c r="N161" s="13">
        <v>11.26</v>
      </c>
      <c r="O161" s="13">
        <v>11.35</v>
      </c>
      <c r="P161" s="13">
        <v>1.1870000000000001</v>
      </c>
      <c r="Q161" s="13">
        <v>5.1619999999999999</v>
      </c>
      <c r="R161" s="13">
        <v>0.85029999999999994</v>
      </c>
      <c r="S161" s="13" t="s">
        <v>18</v>
      </c>
      <c r="T161" s="13">
        <v>11.25</v>
      </c>
      <c r="U161" s="13">
        <v>11.34</v>
      </c>
      <c r="V161" s="13">
        <v>1.1359999999999999</v>
      </c>
      <c r="W161" s="13">
        <v>4.9400000000000004</v>
      </c>
      <c r="X161" s="13">
        <v>0.88149999999999995</v>
      </c>
      <c r="Y161" s="13" t="s">
        <v>18</v>
      </c>
      <c r="Z161" s="13">
        <v>11.26</v>
      </c>
      <c r="AA161" s="13">
        <v>11.35</v>
      </c>
      <c r="AB161" s="13">
        <v>3.6110000000000002</v>
      </c>
      <c r="AC161" s="13">
        <v>15.701000000000001</v>
      </c>
      <c r="AD161" s="13">
        <v>0.88519999999999999</v>
      </c>
      <c r="AE161" s="13" t="s">
        <v>18</v>
      </c>
      <c r="AF161" s="13">
        <v>11.25</v>
      </c>
      <c r="AG161" s="13">
        <v>11.35</v>
      </c>
      <c r="AH161" s="13">
        <v>3.4119999999999999</v>
      </c>
      <c r="AI161" s="13">
        <v>14.835000000000001</v>
      </c>
      <c r="AJ161" s="13">
        <v>0.90580000000000005</v>
      </c>
      <c r="AK161" s="13" t="s">
        <v>18</v>
      </c>
      <c r="AR161" s="13">
        <v>11.26</v>
      </c>
      <c r="AS161" s="13">
        <v>11.35</v>
      </c>
      <c r="AT161" s="13">
        <v>4.8689999999999998</v>
      </c>
      <c r="AU161" s="13">
        <v>21.167000000000002</v>
      </c>
      <c r="AV161" s="13">
        <v>0.86939999999999995</v>
      </c>
      <c r="AW161" s="13" t="s">
        <v>18</v>
      </c>
      <c r="AX161" s="13">
        <v>11.25</v>
      </c>
      <c r="AY161" s="13">
        <v>11.35</v>
      </c>
      <c r="AZ161" s="13">
        <v>4.8529999999999998</v>
      </c>
      <c r="BA161" s="13">
        <v>21.1</v>
      </c>
      <c r="BB161" s="13">
        <v>0.87819999999999998</v>
      </c>
      <c r="BC161" s="13" t="s">
        <v>18</v>
      </c>
      <c r="BD161" s="13">
        <v>11.25</v>
      </c>
      <c r="BE161" s="13">
        <v>11.35</v>
      </c>
      <c r="BF161" s="13">
        <v>4.423</v>
      </c>
      <c r="BG161" s="13">
        <v>19.231999999999999</v>
      </c>
      <c r="BH161" s="13">
        <v>0.89949999999999997</v>
      </c>
      <c r="BI161" s="13" t="s">
        <v>18</v>
      </c>
      <c r="BJ161" s="13">
        <v>11.25</v>
      </c>
      <c r="BK161" s="13">
        <v>11.35</v>
      </c>
      <c r="BL161" s="13">
        <v>5.61</v>
      </c>
      <c r="BM161" s="13">
        <v>24.39</v>
      </c>
      <c r="BN161" s="13">
        <v>0.84060000000000001</v>
      </c>
      <c r="BO161" s="13" t="s">
        <v>18</v>
      </c>
      <c r="BP161" s="13">
        <v>11.25</v>
      </c>
      <c r="BQ161" s="13">
        <v>11.35</v>
      </c>
      <c r="BR161" s="13">
        <v>5.327</v>
      </c>
      <c r="BS161" s="13">
        <v>23.16</v>
      </c>
      <c r="BT161" s="13">
        <v>0.87</v>
      </c>
      <c r="BU161" s="13" t="s">
        <v>18</v>
      </c>
      <c r="BV161" s="13">
        <v>11.25</v>
      </c>
      <c r="BW161" s="13">
        <v>11.35</v>
      </c>
      <c r="BX161" s="13">
        <v>5.1260000000000003</v>
      </c>
      <c r="BY161" s="13">
        <v>22.285</v>
      </c>
      <c r="BZ161" s="13">
        <v>0.86939999999999995</v>
      </c>
      <c r="CA161" s="13" t="s">
        <v>18</v>
      </c>
    </row>
    <row r="162" spans="1:79" x14ac:dyDescent="0.25">
      <c r="A162" t="s">
        <v>153</v>
      </c>
      <c r="B162">
        <v>292</v>
      </c>
      <c r="C162">
        <v>302</v>
      </c>
      <c r="D162" t="s">
        <v>72</v>
      </c>
      <c r="E162">
        <v>5.33</v>
      </c>
      <c r="F162">
        <v>3</v>
      </c>
      <c r="G162">
        <v>9</v>
      </c>
      <c r="H162">
        <v>5.45</v>
      </c>
      <c r="I162">
        <v>5.56</v>
      </c>
      <c r="J162">
        <v>0.80300000000000005</v>
      </c>
      <c r="K162">
        <v>8.9169999999999998</v>
      </c>
      <c r="L162">
        <v>0.95550000000000002</v>
      </c>
      <c r="M162" t="s">
        <v>17</v>
      </c>
      <c r="N162">
        <v>5.45</v>
      </c>
      <c r="O162">
        <v>5.56</v>
      </c>
      <c r="P162">
        <v>0.63200000000000001</v>
      </c>
      <c r="Q162">
        <v>7.0250000000000004</v>
      </c>
      <c r="R162">
        <v>0.9204</v>
      </c>
      <c r="S162" t="s">
        <v>17</v>
      </c>
      <c r="T162">
        <v>5.46</v>
      </c>
      <c r="U162">
        <v>5.56</v>
      </c>
      <c r="V162">
        <v>0.627</v>
      </c>
      <c r="W162">
        <v>6.9640000000000004</v>
      </c>
      <c r="X162">
        <v>0.94930000000000003</v>
      </c>
      <c r="Y162" t="s">
        <v>17</v>
      </c>
      <c r="Z162">
        <v>5.45</v>
      </c>
      <c r="AA162">
        <v>5.56</v>
      </c>
      <c r="AB162">
        <v>2.016</v>
      </c>
      <c r="AC162">
        <v>22.405000000000001</v>
      </c>
      <c r="AD162">
        <v>0.96109999999999995</v>
      </c>
      <c r="AE162" t="s">
        <v>17</v>
      </c>
      <c r="AF162">
        <v>5.45</v>
      </c>
      <c r="AG162">
        <v>5.56</v>
      </c>
      <c r="AH162">
        <v>2.0190000000000001</v>
      </c>
      <c r="AI162">
        <v>22.43</v>
      </c>
      <c r="AJ162">
        <v>0.95020000000000004</v>
      </c>
      <c r="AK162" t="s">
        <v>17</v>
      </c>
      <c r="AR162">
        <v>5.45</v>
      </c>
      <c r="AS162">
        <v>5.56</v>
      </c>
      <c r="AT162">
        <v>2.29</v>
      </c>
      <c r="AU162">
        <v>25.446999999999999</v>
      </c>
      <c r="AV162">
        <v>0.94420000000000004</v>
      </c>
      <c r="AW162" t="s">
        <v>17</v>
      </c>
      <c r="AX162">
        <v>5.45</v>
      </c>
      <c r="AY162">
        <v>5.56</v>
      </c>
      <c r="AZ162">
        <v>2.3290000000000002</v>
      </c>
      <c r="BA162">
        <v>25.872</v>
      </c>
      <c r="BB162">
        <v>0.94069999999999998</v>
      </c>
      <c r="BC162" t="s">
        <v>17</v>
      </c>
      <c r="BD162">
        <v>5.45</v>
      </c>
      <c r="BE162">
        <v>5.56</v>
      </c>
      <c r="BF162">
        <v>2.226</v>
      </c>
      <c r="BG162">
        <v>24.734000000000002</v>
      </c>
      <c r="BH162">
        <v>0.94989999999999997</v>
      </c>
      <c r="BI162" t="s">
        <v>17</v>
      </c>
      <c r="BJ162">
        <v>5.45</v>
      </c>
      <c r="BK162">
        <v>5.56</v>
      </c>
      <c r="BL162">
        <v>2.3969999999999998</v>
      </c>
      <c r="BM162">
        <v>26.629000000000001</v>
      </c>
      <c r="BN162">
        <v>0.95840000000000003</v>
      </c>
      <c r="BO162" t="s">
        <v>17</v>
      </c>
      <c r="BP162">
        <v>5.45</v>
      </c>
      <c r="BQ162">
        <v>5.56</v>
      </c>
      <c r="BR162">
        <v>2.38</v>
      </c>
      <c r="BS162">
        <v>26.446000000000002</v>
      </c>
      <c r="BT162">
        <v>0.94530000000000003</v>
      </c>
      <c r="BU162" t="s">
        <v>17</v>
      </c>
      <c r="BV162">
        <v>5.45</v>
      </c>
      <c r="BW162">
        <v>5.56</v>
      </c>
      <c r="BX162">
        <v>2.226</v>
      </c>
      <c r="BY162">
        <v>24.739000000000001</v>
      </c>
      <c r="BZ162">
        <v>0.94040000000000001</v>
      </c>
      <c r="CA162" t="s">
        <v>17</v>
      </c>
    </row>
    <row r="163" spans="1:79" x14ac:dyDescent="0.25">
      <c r="A163" t="s">
        <v>153</v>
      </c>
      <c r="B163">
        <v>308</v>
      </c>
      <c r="C163">
        <v>315</v>
      </c>
      <c r="D163" t="s">
        <v>73</v>
      </c>
      <c r="E163">
        <v>8.3699999999999992</v>
      </c>
      <c r="F163">
        <v>1</v>
      </c>
      <c r="G163">
        <v>3</v>
      </c>
      <c r="H163">
        <v>8.3000000000000007</v>
      </c>
      <c r="I163">
        <v>8.3699999999999992</v>
      </c>
      <c r="J163">
        <v>0.70899999999999996</v>
      </c>
      <c r="K163">
        <v>23.631</v>
      </c>
      <c r="L163">
        <v>0.89680000000000004</v>
      </c>
      <c r="M163" t="s">
        <v>18</v>
      </c>
      <c r="N163">
        <v>8.31</v>
      </c>
      <c r="O163">
        <v>8.39</v>
      </c>
      <c r="P163">
        <v>0.65700000000000003</v>
      </c>
      <c r="Q163">
        <v>21.904</v>
      </c>
      <c r="R163">
        <v>0.88400000000000001</v>
      </c>
      <c r="S163" t="s">
        <v>18</v>
      </c>
      <c r="T163">
        <v>8.3000000000000007</v>
      </c>
      <c r="U163">
        <v>8.3800000000000008</v>
      </c>
      <c r="V163">
        <v>0.64500000000000002</v>
      </c>
      <c r="W163">
        <v>21.513000000000002</v>
      </c>
      <c r="X163">
        <v>0.90820000000000001</v>
      </c>
      <c r="Y163" t="s">
        <v>18</v>
      </c>
      <c r="Z163">
        <v>8.36</v>
      </c>
      <c r="AA163">
        <v>8.44</v>
      </c>
      <c r="AB163">
        <v>1.377</v>
      </c>
      <c r="AC163">
        <v>45.914999999999999</v>
      </c>
      <c r="AD163">
        <v>0.91959999999999997</v>
      </c>
      <c r="AE163" t="s">
        <v>18</v>
      </c>
      <c r="AF163">
        <v>8.36</v>
      </c>
      <c r="AG163">
        <v>8.44</v>
      </c>
      <c r="AH163">
        <v>1.429</v>
      </c>
      <c r="AI163">
        <v>47.637999999999998</v>
      </c>
      <c r="AJ163">
        <v>0.90229999999999999</v>
      </c>
      <c r="AK163" t="s">
        <v>18</v>
      </c>
      <c r="AR163">
        <v>8.36</v>
      </c>
      <c r="AS163">
        <v>8.44</v>
      </c>
      <c r="AT163">
        <v>1.754</v>
      </c>
      <c r="AU163">
        <v>58.451000000000001</v>
      </c>
      <c r="AV163">
        <v>0.90390000000000004</v>
      </c>
      <c r="AW163" t="s">
        <v>18</v>
      </c>
      <c r="AX163">
        <v>8.36</v>
      </c>
      <c r="AY163">
        <v>8.44</v>
      </c>
      <c r="AZ163">
        <v>1.7909999999999999</v>
      </c>
      <c r="BA163">
        <v>59.695999999999998</v>
      </c>
      <c r="BB163">
        <v>0.88539999999999996</v>
      </c>
      <c r="BC163" t="s">
        <v>18</v>
      </c>
      <c r="BD163">
        <v>8.36</v>
      </c>
      <c r="BE163">
        <v>8.44</v>
      </c>
      <c r="BF163">
        <v>1.762</v>
      </c>
      <c r="BG163">
        <v>58.741</v>
      </c>
      <c r="BH163">
        <v>0.85560000000000003</v>
      </c>
      <c r="BI163" t="s">
        <v>18</v>
      </c>
      <c r="BJ163">
        <v>8.36</v>
      </c>
      <c r="BK163">
        <v>8.44</v>
      </c>
      <c r="BL163">
        <v>2.08</v>
      </c>
      <c r="BM163">
        <v>69.340999999999994</v>
      </c>
      <c r="BN163">
        <v>0.88219999999999998</v>
      </c>
      <c r="BO163" t="s">
        <v>18</v>
      </c>
      <c r="BP163">
        <v>8.36</v>
      </c>
      <c r="BQ163">
        <v>8.44</v>
      </c>
      <c r="BR163">
        <v>2.077</v>
      </c>
      <c r="BS163">
        <v>69.239999999999995</v>
      </c>
      <c r="BT163">
        <v>0.8669</v>
      </c>
      <c r="BU163" t="s">
        <v>18</v>
      </c>
      <c r="BV163">
        <v>8.36</v>
      </c>
      <c r="BW163">
        <v>8.44</v>
      </c>
      <c r="BX163">
        <v>2.0699999999999998</v>
      </c>
      <c r="BY163">
        <v>68.983999999999995</v>
      </c>
      <c r="BZ163">
        <v>0.86040000000000005</v>
      </c>
      <c r="CA163" t="s">
        <v>18</v>
      </c>
    </row>
    <row r="164" spans="1:79" x14ac:dyDescent="0.25">
      <c r="A164" t="s">
        <v>153</v>
      </c>
      <c r="B164">
        <v>316</v>
      </c>
      <c r="C164">
        <v>335</v>
      </c>
      <c r="D164" t="s">
        <v>74</v>
      </c>
      <c r="E164">
        <v>12.39</v>
      </c>
      <c r="F164">
        <v>2</v>
      </c>
      <c r="G164">
        <v>17</v>
      </c>
      <c r="H164">
        <v>12.22</v>
      </c>
      <c r="I164">
        <v>12.61</v>
      </c>
      <c r="J164">
        <v>8.1709999999999994</v>
      </c>
      <c r="K164">
        <v>48.063000000000002</v>
      </c>
      <c r="L164">
        <v>0.84909999999999997</v>
      </c>
      <c r="M164" t="s">
        <v>18</v>
      </c>
      <c r="N164">
        <v>12.55</v>
      </c>
      <c r="O164">
        <v>12.62</v>
      </c>
      <c r="P164">
        <v>8.1050000000000004</v>
      </c>
      <c r="Q164">
        <v>47.677</v>
      </c>
      <c r="R164">
        <v>0.69469999999999998</v>
      </c>
      <c r="S164" t="s">
        <v>18</v>
      </c>
      <c r="T164">
        <v>12.34</v>
      </c>
      <c r="U164">
        <v>12.47</v>
      </c>
      <c r="V164">
        <v>7.83</v>
      </c>
      <c r="W164">
        <v>46.06</v>
      </c>
      <c r="X164">
        <v>0.82120000000000004</v>
      </c>
      <c r="Y164" t="s">
        <v>18</v>
      </c>
      <c r="Z164">
        <v>12.29</v>
      </c>
      <c r="AA164">
        <v>12.63</v>
      </c>
      <c r="AB164">
        <v>8.7989999999999995</v>
      </c>
      <c r="AC164">
        <v>51.758000000000003</v>
      </c>
      <c r="AD164">
        <v>0.90669999999999995</v>
      </c>
      <c r="AE164" t="s">
        <v>18</v>
      </c>
      <c r="AF164">
        <v>12.29</v>
      </c>
      <c r="AG164">
        <v>12.63</v>
      </c>
      <c r="AH164">
        <v>8.67</v>
      </c>
      <c r="AI164">
        <v>51.002000000000002</v>
      </c>
      <c r="AJ164">
        <v>0.83069999999999999</v>
      </c>
      <c r="AK164" t="s">
        <v>18</v>
      </c>
      <c r="AR164">
        <v>12.29</v>
      </c>
      <c r="AS164">
        <v>12.63</v>
      </c>
      <c r="AT164">
        <v>9.6940000000000008</v>
      </c>
      <c r="AU164">
        <v>57.023000000000003</v>
      </c>
      <c r="AV164">
        <v>0.91810000000000003</v>
      </c>
      <c r="AW164" t="s">
        <v>18</v>
      </c>
      <c r="AX164">
        <v>12.29</v>
      </c>
      <c r="AY164">
        <v>12.63</v>
      </c>
      <c r="AZ164">
        <v>9.6679999999999993</v>
      </c>
      <c r="BA164">
        <v>56.872</v>
      </c>
      <c r="BB164">
        <v>0.90280000000000005</v>
      </c>
      <c r="BC164" t="s">
        <v>18</v>
      </c>
      <c r="BD164">
        <v>12.29</v>
      </c>
      <c r="BE164">
        <v>12.63</v>
      </c>
      <c r="BF164">
        <v>9.6329999999999991</v>
      </c>
      <c r="BG164">
        <v>56.667999999999999</v>
      </c>
      <c r="BH164">
        <v>0.8115</v>
      </c>
      <c r="BI164" t="s">
        <v>18</v>
      </c>
      <c r="BJ164">
        <v>12.29</v>
      </c>
      <c r="BK164">
        <v>12.63</v>
      </c>
      <c r="BL164">
        <v>10.590999999999999</v>
      </c>
      <c r="BM164">
        <v>62.302</v>
      </c>
      <c r="BN164">
        <v>0.93200000000000005</v>
      </c>
      <c r="BO164" t="s">
        <v>17</v>
      </c>
      <c r="BP164">
        <v>12.29</v>
      </c>
      <c r="BQ164">
        <v>12.63</v>
      </c>
      <c r="BR164">
        <v>10.473000000000001</v>
      </c>
      <c r="BS164">
        <v>61.603000000000002</v>
      </c>
      <c r="BT164">
        <v>0.88719999999999999</v>
      </c>
      <c r="BU164" t="s">
        <v>18</v>
      </c>
      <c r="BV164">
        <v>12.29</v>
      </c>
      <c r="BW164">
        <v>12.63</v>
      </c>
      <c r="BX164">
        <v>10.368</v>
      </c>
      <c r="BY164">
        <v>60.985999999999997</v>
      </c>
      <c r="BZ164">
        <v>0.88100000000000001</v>
      </c>
      <c r="CA164" t="s">
        <v>18</v>
      </c>
    </row>
    <row r="165" spans="1:79" x14ac:dyDescent="0.25">
      <c r="A165" t="s">
        <v>153</v>
      </c>
      <c r="B165">
        <v>316</v>
      </c>
      <c r="C165">
        <v>339</v>
      </c>
      <c r="D165" t="s">
        <v>75</v>
      </c>
      <c r="E165">
        <v>11.9</v>
      </c>
      <c r="F165">
        <v>3</v>
      </c>
      <c r="G165">
        <v>21</v>
      </c>
      <c r="H165">
        <v>11.96</v>
      </c>
      <c r="I165">
        <v>12.03</v>
      </c>
      <c r="J165">
        <v>9.298</v>
      </c>
      <c r="K165">
        <v>44.274999999999999</v>
      </c>
      <c r="L165">
        <v>0.79910000000000003</v>
      </c>
      <c r="M165" t="s">
        <v>18</v>
      </c>
      <c r="N165">
        <v>11.86</v>
      </c>
      <c r="O165">
        <v>11.93</v>
      </c>
      <c r="P165">
        <v>9.3879999999999999</v>
      </c>
      <c r="Q165">
        <v>44.706000000000003</v>
      </c>
      <c r="R165">
        <v>0.79769999999999996</v>
      </c>
      <c r="S165" t="s">
        <v>18</v>
      </c>
      <c r="T165">
        <v>11.87</v>
      </c>
      <c r="U165">
        <v>11.96</v>
      </c>
      <c r="V165">
        <v>9.4719999999999995</v>
      </c>
      <c r="W165">
        <v>45.103000000000002</v>
      </c>
      <c r="X165">
        <v>0.80940000000000001</v>
      </c>
      <c r="Y165" t="s">
        <v>18</v>
      </c>
      <c r="Z165">
        <v>11.96</v>
      </c>
      <c r="AA165">
        <v>12.03</v>
      </c>
      <c r="AB165">
        <v>10.083</v>
      </c>
      <c r="AC165">
        <v>48.015999999999998</v>
      </c>
      <c r="AD165">
        <v>0.79830000000000001</v>
      </c>
      <c r="AE165" t="s">
        <v>18</v>
      </c>
      <c r="AF165">
        <v>11.96</v>
      </c>
      <c r="AG165">
        <v>12.03</v>
      </c>
      <c r="AH165">
        <v>10.032999999999999</v>
      </c>
      <c r="AI165">
        <v>47.777999999999999</v>
      </c>
      <c r="AJ165">
        <v>0.83509999999999995</v>
      </c>
      <c r="AK165" t="s">
        <v>18</v>
      </c>
      <c r="AR165">
        <v>11.96</v>
      </c>
      <c r="AS165">
        <v>12.03</v>
      </c>
      <c r="AT165">
        <v>10.631</v>
      </c>
      <c r="AU165">
        <v>50.622999999999998</v>
      </c>
      <c r="AV165">
        <v>0.7712</v>
      </c>
      <c r="AW165" t="s">
        <v>18</v>
      </c>
      <c r="AX165">
        <v>11.96</v>
      </c>
      <c r="AY165">
        <v>12.03</v>
      </c>
      <c r="AZ165">
        <v>10.808999999999999</v>
      </c>
      <c r="BA165">
        <v>51.472000000000001</v>
      </c>
      <c r="BB165">
        <v>0.78859999999999997</v>
      </c>
      <c r="BC165" t="s">
        <v>18</v>
      </c>
      <c r="BD165">
        <v>11.96</v>
      </c>
      <c r="BE165">
        <v>12.03</v>
      </c>
      <c r="BF165">
        <v>10.907999999999999</v>
      </c>
      <c r="BG165">
        <v>51.942999999999998</v>
      </c>
      <c r="BH165">
        <v>0.81559999999999999</v>
      </c>
      <c r="BI165" t="s">
        <v>18</v>
      </c>
      <c r="BJ165">
        <v>11.96</v>
      </c>
      <c r="BK165">
        <v>12.03</v>
      </c>
      <c r="BL165">
        <v>11.930999999999999</v>
      </c>
      <c r="BM165">
        <v>56.811999999999998</v>
      </c>
      <c r="BN165">
        <v>0.71189999999999998</v>
      </c>
      <c r="BO165" t="s">
        <v>18</v>
      </c>
      <c r="BP165">
        <v>12</v>
      </c>
      <c r="BQ165">
        <v>12.09</v>
      </c>
      <c r="BR165">
        <v>11.641999999999999</v>
      </c>
      <c r="BS165">
        <v>55.439</v>
      </c>
      <c r="BT165">
        <v>0.65580000000000005</v>
      </c>
      <c r="BU165" t="s">
        <v>18</v>
      </c>
      <c r="BV165">
        <v>12.03</v>
      </c>
      <c r="BW165">
        <v>12.11</v>
      </c>
      <c r="BX165">
        <v>11.891999999999999</v>
      </c>
      <c r="BY165">
        <v>56.631</v>
      </c>
      <c r="BZ165">
        <v>0.72670000000000001</v>
      </c>
      <c r="CA165" t="s">
        <v>18</v>
      </c>
    </row>
    <row r="166" spans="1:79" x14ac:dyDescent="0.25">
      <c r="A166" t="s">
        <v>153</v>
      </c>
      <c r="B166">
        <v>340</v>
      </c>
      <c r="C166">
        <v>350</v>
      </c>
      <c r="D166" t="s">
        <v>76</v>
      </c>
      <c r="E166">
        <v>6.75</v>
      </c>
      <c r="F166">
        <v>2</v>
      </c>
      <c r="G166">
        <v>9</v>
      </c>
      <c r="H166">
        <v>6.75</v>
      </c>
      <c r="I166">
        <v>6.86</v>
      </c>
      <c r="J166">
        <v>2.4620000000000002</v>
      </c>
      <c r="K166">
        <v>27.355</v>
      </c>
      <c r="L166">
        <v>0.90639999999999998</v>
      </c>
      <c r="M166" t="s">
        <v>17</v>
      </c>
      <c r="N166">
        <v>6.76</v>
      </c>
      <c r="O166">
        <v>6.86</v>
      </c>
      <c r="P166">
        <v>2.23</v>
      </c>
      <c r="Q166">
        <v>24.78</v>
      </c>
      <c r="R166">
        <v>0.89149999999999996</v>
      </c>
      <c r="S166" t="s">
        <v>18</v>
      </c>
      <c r="T166">
        <v>6.76</v>
      </c>
      <c r="U166">
        <v>6.86</v>
      </c>
      <c r="V166">
        <v>2.29</v>
      </c>
      <c r="W166">
        <v>25.443999999999999</v>
      </c>
      <c r="X166">
        <v>0.9042</v>
      </c>
      <c r="Y166" t="s">
        <v>17</v>
      </c>
      <c r="Z166">
        <v>6.76</v>
      </c>
      <c r="AA166">
        <v>6.86</v>
      </c>
      <c r="AB166">
        <v>2.4969999999999999</v>
      </c>
      <c r="AC166">
        <v>27.748999999999999</v>
      </c>
      <c r="AD166">
        <v>0.92359999999999998</v>
      </c>
      <c r="AE166" t="s">
        <v>17</v>
      </c>
      <c r="AF166">
        <v>6.76</v>
      </c>
      <c r="AG166">
        <v>6.86</v>
      </c>
      <c r="AH166">
        <v>2.5659999999999998</v>
      </c>
      <c r="AI166">
        <v>28.515999999999998</v>
      </c>
      <c r="AJ166">
        <v>0.90390000000000004</v>
      </c>
      <c r="AK166" t="s">
        <v>17</v>
      </c>
      <c r="AR166">
        <v>6.76</v>
      </c>
      <c r="AS166">
        <v>6.86</v>
      </c>
      <c r="AT166">
        <v>2.5640000000000001</v>
      </c>
      <c r="AU166">
        <v>28.49</v>
      </c>
      <c r="AV166">
        <v>0.92579999999999996</v>
      </c>
      <c r="AW166" t="s">
        <v>17</v>
      </c>
      <c r="AX166">
        <v>6.75</v>
      </c>
      <c r="AY166">
        <v>6.86</v>
      </c>
      <c r="AZ166">
        <v>2.5209999999999999</v>
      </c>
      <c r="BA166">
        <v>28.009</v>
      </c>
      <c r="BB166">
        <v>0.92130000000000001</v>
      </c>
      <c r="BC166" t="s">
        <v>17</v>
      </c>
      <c r="BD166">
        <v>6.75</v>
      </c>
      <c r="BE166">
        <v>6.86</v>
      </c>
      <c r="BF166">
        <v>2.4409999999999998</v>
      </c>
      <c r="BG166">
        <v>27.12</v>
      </c>
      <c r="BH166">
        <v>0.91149999999999998</v>
      </c>
      <c r="BI166" t="s">
        <v>17</v>
      </c>
      <c r="BJ166">
        <v>6.75</v>
      </c>
      <c r="BK166">
        <v>6.86</v>
      </c>
      <c r="BL166">
        <v>2.468</v>
      </c>
      <c r="BM166">
        <v>27.427</v>
      </c>
      <c r="BN166">
        <v>0.91659999999999997</v>
      </c>
      <c r="BO166" t="s">
        <v>17</v>
      </c>
      <c r="BP166">
        <v>6.75</v>
      </c>
      <c r="BQ166">
        <v>6.86</v>
      </c>
      <c r="BR166">
        <v>2.536</v>
      </c>
      <c r="BS166">
        <v>28.178000000000001</v>
      </c>
      <c r="BT166">
        <v>0.91600000000000004</v>
      </c>
      <c r="BU166" t="s">
        <v>17</v>
      </c>
      <c r="BV166">
        <v>6.76</v>
      </c>
      <c r="BW166">
        <v>6.86</v>
      </c>
      <c r="BX166">
        <v>2.3980000000000001</v>
      </c>
      <c r="BY166">
        <v>26.641999999999999</v>
      </c>
      <c r="BZ166">
        <v>0.89959999999999996</v>
      </c>
      <c r="CA166" t="s">
        <v>18</v>
      </c>
    </row>
    <row r="167" spans="1:79" x14ac:dyDescent="0.25">
      <c r="A167" t="s">
        <v>153</v>
      </c>
      <c r="B167">
        <v>355</v>
      </c>
      <c r="C167">
        <v>379</v>
      </c>
      <c r="D167" t="s">
        <v>77</v>
      </c>
      <c r="E167">
        <v>10.43</v>
      </c>
      <c r="F167">
        <v>5</v>
      </c>
      <c r="G167">
        <v>21</v>
      </c>
      <c r="H167">
        <v>10.59</v>
      </c>
      <c r="I167">
        <v>10.68</v>
      </c>
      <c r="J167">
        <v>3.5859999999999999</v>
      </c>
      <c r="K167">
        <v>17.077000000000002</v>
      </c>
      <c r="L167">
        <v>0.78400000000000003</v>
      </c>
      <c r="M167" t="s">
        <v>18</v>
      </c>
      <c r="N167">
        <v>10.59</v>
      </c>
      <c r="O167">
        <v>10.68</v>
      </c>
      <c r="P167">
        <v>3.036</v>
      </c>
      <c r="Q167">
        <v>14.457000000000001</v>
      </c>
      <c r="R167">
        <v>0.78029999999999999</v>
      </c>
      <c r="S167" t="s">
        <v>18</v>
      </c>
      <c r="T167">
        <v>10.59</v>
      </c>
      <c r="U167">
        <v>10.68</v>
      </c>
      <c r="V167">
        <v>3.1560000000000001</v>
      </c>
      <c r="W167">
        <v>15.03</v>
      </c>
      <c r="X167">
        <v>0.82120000000000004</v>
      </c>
      <c r="Y167" t="s">
        <v>18</v>
      </c>
      <c r="Z167">
        <v>10.59</v>
      </c>
      <c r="AA167">
        <v>10.68</v>
      </c>
      <c r="AB167">
        <v>4.4749999999999996</v>
      </c>
      <c r="AC167">
        <v>21.312000000000001</v>
      </c>
      <c r="AD167">
        <v>0.79700000000000004</v>
      </c>
      <c r="AE167" t="s">
        <v>18</v>
      </c>
      <c r="AF167">
        <v>10.59</v>
      </c>
      <c r="AG167">
        <v>10.68</v>
      </c>
      <c r="AH167">
        <v>4.2549999999999999</v>
      </c>
      <c r="AI167">
        <v>20.263999999999999</v>
      </c>
      <c r="AJ167">
        <v>0.85019999999999996</v>
      </c>
      <c r="AK167" t="s">
        <v>18</v>
      </c>
      <c r="AR167">
        <v>10.59</v>
      </c>
      <c r="AS167">
        <v>10.69</v>
      </c>
      <c r="AT167">
        <v>5.7789999999999999</v>
      </c>
      <c r="AU167">
        <v>27.516999999999999</v>
      </c>
      <c r="AV167">
        <v>0.90210000000000001</v>
      </c>
      <c r="AW167" t="s">
        <v>18</v>
      </c>
      <c r="AX167">
        <v>10.59</v>
      </c>
      <c r="AY167">
        <v>10.68</v>
      </c>
      <c r="AZ167">
        <v>5.8360000000000003</v>
      </c>
      <c r="BA167">
        <v>27.79</v>
      </c>
      <c r="BB167">
        <v>0.89949999999999997</v>
      </c>
      <c r="BC167" t="s">
        <v>18</v>
      </c>
      <c r="BD167">
        <v>10.53</v>
      </c>
      <c r="BE167">
        <v>10.62</v>
      </c>
      <c r="BF167">
        <v>5.4539999999999997</v>
      </c>
      <c r="BG167">
        <v>25.972000000000001</v>
      </c>
      <c r="BH167">
        <v>0.90080000000000005</v>
      </c>
      <c r="BI167" t="s">
        <v>18</v>
      </c>
      <c r="BJ167">
        <v>10.59</v>
      </c>
      <c r="BK167">
        <v>10.68</v>
      </c>
      <c r="BL167">
        <v>7.6280000000000001</v>
      </c>
      <c r="BM167">
        <v>36.325000000000003</v>
      </c>
      <c r="BN167">
        <v>0.90090000000000003</v>
      </c>
      <c r="BO167" t="s">
        <v>18</v>
      </c>
      <c r="BP167">
        <v>10.59</v>
      </c>
      <c r="BQ167">
        <v>10.68</v>
      </c>
      <c r="BR167">
        <v>7.8319999999999999</v>
      </c>
      <c r="BS167">
        <v>37.293999999999997</v>
      </c>
      <c r="BT167">
        <v>0.83350000000000002</v>
      </c>
      <c r="BU167" t="s">
        <v>18</v>
      </c>
      <c r="BV167">
        <v>10.52</v>
      </c>
      <c r="BW167">
        <v>10.61</v>
      </c>
      <c r="BX167">
        <v>7.7249999999999996</v>
      </c>
      <c r="BY167">
        <v>36.784999999999997</v>
      </c>
      <c r="BZ167">
        <v>0.84489999999999998</v>
      </c>
      <c r="CA167" t="s">
        <v>18</v>
      </c>
    </row>
    <row r="168" spans="1:79" x14ac:dyDescent="0.25">
      <c r="A168" t="s">
        <v>153</v>
      </c>
      <c r="B168">
        <v>370</v>
      </c>
      <c r="C168">
        <v>379</v>
      </c>
      <c r="D168" t="s">
        <v>78</v>
      </c>
      <c r="E168">
        <v>9.61</v>
      </c>
      <c r="F168">
        <v>2</v>
      </c>
      <c r="G168">
        <v>7</v>
      </c>
      <c r="H168">
        <v>9.4700000000000006</v>
      </c>
      <c r="I168">
        <v>9.5399999999999991</v>
      </c>
      <c r="J168">
        <v>3.835</v>
      </c>
      <c r="K168">
        <v>54.786000000000001</v>
      </c>
      <c r="L168">
        <v>0.72770000000000001</v>
      </c>
      <c r="M168" t="s">
        <v>18</v>
      </c>
      <c r="N168">
        <v>9.5399999999999991</v>
      </c>
      <c r="O168">
        <v>9.6199999999999992</v>
      </c>
      <c r="P168">
        <v>3.7490000000000001</v>
      </c>
      <c r="Q168">
        <v>53.563000000000002</v>
      </c>
      <c r="R168">
        <v>0.71699999999999997</v>
      </c>
      <c r="S168" t="s">
        <v>18</v>
      </c>
      <c r="T168">
        <v>9.5299999999999994</v>
      </c>
      <c r="U168">
        <v>9.61</v>
      </c>
      <c r="V168">
        <v>3.94</v>
      </c>
      <c r="W168">
        <v>56.287999999999997</v>
      </c>
      <c r="X168">
        <v>0.8579</v>
      </c>
      <c r="Y168" t="s">
        <v>18</v>
      </c>
      <c r="Z168">
        <v>9.4700000000000006</v>
      </c>
      <c r="AA168">
        <v>9.5399999999999991</v>
      </c>
      <c r="AB168">
        <v>4.7039999999999997</v>
      </c>
      <c r="AC168">
        <v>67.195999999999998</v>
      </c>
      <c r="AD168">
        <v>0.73070000000000002</v>
      </c>
      <c r="AE168" t="s">
        <v>18</v>
      </c>
      <c r="AF168">
        <v>9.5299999999999994</v>
      </c>
      <c r="AG168">
        <v>9.6199999999999992</v>
      </c>
      <c r="AH168">
        <v>4.7750000000000004</v>
      </c>
      <c r="AI168">
        <v>68.218000000000004</v>
      </c>
      <c r="AJ168">
        <v>0.82350000000000001</v>
      </c>
      <c r="AK168" t="s">
        <v>18</v>
      </c>
      <c r="AR168">
        <v>9.5299999999999994</v>
      </c>
      <c r="AS168">
        <v>9.6199999999999992</v>
      </c>
      <c r="AT168">
        <v>5.5830000000000002</v>
      </c>
      <c r="AU168">
        <v>79.757999999999996</v>
      </c>
      <c r="AV168">
        <v>0.87890000000000001</v>
      </c>
      <c r="AW168" t="s">
        <v>18</v>
      </c>
      <c r="AX168">
        <v>9.5299999999999994</v>
      </c>
      <c r="AY168">
        <v>9.6199999999999992</v>
      </c>
      <c r="AZ168">
        <v>5.556</v>
      </c>
      <c r="BA168">
        <v>79.366</v>
      </c>
      <c r="BB168">
        <v>0.90629999999999999</v>
      </c>
      <c r="BC168" t="s">
        <v>18</v>
      </c>
      <c r="BD168">
        <v>9.5299999999999994</v>
      </c>
      <c r="BE168">
        <v>9.6199999999999992</v>
      </c>
      <c r="BF168">
        <v>5.5309999999999997</v>
      </c>
      <c r="BG168">
        <v>79.007000000000005</v>
      </c>
      <c r="BH168">
        <v>0.90890000000000004</v>
      </c>
      <c r="BI168" t="s">
        <v>18</v>
      </c>
      <c r="BJ168">
        <v>9.5299999999999994</v>
      </c>
      <c r="BK168">
        <v>9.6199999999999992</v>
      </c>
      <c r="BL168">
        <v>5.5350000000000001</v>
      </c>
      <c r="BM168">
        <v>79.069000000000003</v>
      </c>
      <c r="BN168">
        <v>0.91690000000000005</v>
      </c>
      <c r="BO168" t="s">
        <v>18</v>
      </c>
      <c r="BP168">
        <v>9.5299999999999994</v>
      </c>
      <c r="BQ168">
        <v>9.6199999999999992</v>
      </c>
      <c r="BR168">
        <v>5.5229999999999997</v>
      </c>
      <c r="BS168">
        <v>78.902000000000001</v>
      </c>
      <c r="BT168">
        <v>0.89980000000000004</v>
      </c>
      <c r="BU168" t="s">
        <v>18</v>
      </c>
      <c r="BV168">
        <v>9.5299999999999994</v>
      </c>
      <c r="BW168">
        <v>9.6199999999999992</v>
      </c>
      <c r="BX168">
        <v>5.5650000000000004</v>
      </c>
      <c r="BY168">
        <v>79.506</v>
      </c>
      <c r="BZ168">
        <v>0.90759999999999996</v>
      </c>
      <c r="CA168" t="s">
        <v>18</v>
      </c>
    </row>
    <row r="169" spans="1:79" x14ac:dyDescent="0.25">
      <c r="A169" t="s">
        <v>153</v>
      </c>
      <c r="B169">
        <v>382</v>
      </c>
      <c r="C169">
        <v>394</v>
      </c>
      <c r="D169" t="s">
        <v>79</v>
      </c>
      <c r="E169">
        <v>9.08</v>
      </c>
      <c r="F169">
        <v>2</v>
      </c>
      <c r="G169">
        <v>11</v>
      </c>
      <c r="H169">
        <v>8.98</v>
      </c>
      <c r="I169">
        <v>9.3699999999999992</v>
      </c>
      <c r="J169">
        <v>1.359</v>
      </c>
      <c r="K169">
        <v>12.356</v>
      </c>
      <c r="L169">
        <v>0.83640000000000003</v>
      </c>
      <c r="M169" t="s">
        <v>18</v>
      </c>
      <c r="N169">
        <v>8.98</v>
      </c>
      <c r="O169">
        <v>9.3800000000000008</v>
      </c>
      <c r="P169">
        <v>1.198</v>
      </c>
      <c r="Q169">
        <v>10.89</v>
      </c>
      <c r="R169">
        <v>0.87029999999999996</v>
      </c>
      <c r="S169" t="s">
        <v>18</v>
      </c>
      <c r="T169">
        <v>8.98</v>
      </c>
      <c r="U169">
        <v>9.3699999999999992</v>
      </c>
      <c r="V169">
        <v>1.288</v>
      </c>
      <c r="W169">
        <v>11.71</v>
      </c>
      <c r="X169">
        <v>0.90959999999999996</v>
      </c>
      <c r="Y169" t="s">
        <v>18</v>
      </c>
      <c r="Z169">
        <v>8.98</v>
      </c>
      <c r="AA169">
        <v>9.3800000000000008</v>
      </c>
      <c r="AB169">
        <v>2.0670000000000002</v>
      </c>
      <c r="AC169">
        <v>18.791</v>
      </c>
      <c r="AD169">
        <v>0.88539999999999996</v>
      </c>
      <c r="AE169" t="s">
        <v>18</v>
      </c>
      <c r="AF169">
        <v>8.98</v>
      </c>
      <c r="AG169">
        <v>9.3699999999999992</v>
      </c>
      <c r="AH169">
        <v>2.1150000000000002</v>
      </c>
      <c r="AI169">
        <v>19.231000000000002</v>
      </c>
      <c r="AJ169">
        <v>0.91359999999999997</v>
      </c>
      <c r="AK169" t="s">
        <v>18</v>
      </c>
      <c r="AR169">
        <v>8.98</v>
      </c>
      <c r="AS169">
        <v>9.3800000000000008</v>
      </c>
      <c r="AT169">
        <v>2.4289999999999998</v>
      </c>
      <c r="AU169">
        <v>22.079000000000001</v>
      </c>
      <c r="AV169">
        <v>0.9153</v>
      </c>
      <c r="AW169" t="s">
        <v>17</v>
      </c>
      <c r="AX169">
        <v>8.98</v>
      </c>
      <c r="AY169">
        <v>9.3699999999999992</v>
      </c>
      <c r="AZ169">
        <v>2.4369999999999998</v>
      </c>
      <c r="BA169">
        <v>22.152999999999999</v>
      </c>
      <c r="BB169">
        <v>0.92100000000000004</v>
      </c>
      <c r="BC169" t="s">
        <v>17</v>
      </c>
      <c r="BD169">
        <v>8.98</v>
      </c>
      <c r="BE169">
        <v>9.3699999999999992</v>
      </c>
      <c r="BF169">
        <v>2.4510000000000001</v>
      </c>
      <c r="BG169">
        <v>22.279</v>
      </c>
      <c r="BH169">
        <v>0.93420000000000003</v>
      </c>
      <c r="BI169" t="s">
        <v>17</v>
      </c>
      <c r="BJ169">
        <v>8.98</v>
      </c>
      <c r="BK169">
        <v>9.3699999999999992</v>
      </c>
      <c r="BL169">
        <v>3.4950000000000001</v>
      </c>
      <c r="BM169">
        <v>31.771999999999998</v>
      </c>
      <c r="BN169">
        <v>0.92579999999999996</v>
      </c>
      <c r="BO169" t="s">
        <v>17</v>
      </c>
      <c r="BP169">
        <v>8.98</v>
      </c>
      <c r="BQ169">
        <v>9.3699999999999992</v>
      </c>
      <c r="BR169">
        <v>3.44</v>
      </c>
      <c r="BS169">
        <v>31.273</v>
      </c>
      <c r="BT169">
        <v>0.91459999999999997</v>
      </c>
      <c r="BU169" t="s">
        <v>18</v>
      </c>
      <c r="BV169">
        <v>8.98</v>
      </c>
      <c r="BW169">
        <v>9.3699999999999992</v>
      </c>
      <c r="BX169">
        <v>3.5550000000000002</v>
      </c>
      <c r="BY169">
        <v>32.319000000000003</v>
      </c>
      <c r="BZ169">
        <v>0.93089999999999995</v>
      </c>
      <c r="CA169" t="s">
        <v>17</v>
      </c>
    </row>
    <row r="170" spans="1:79" x14ac:dyDescent="0.25">
      <c r="A170" t="s">
        <v>153</v>
      </c>
      <c r="B170">
        <v>383</v>
      </c>
      <c r="C170">
        <v>394</v>
      </c>
      <c r="D170" t="s">
        <v>80</v>
      </c>
      <c r="E170">
        <v>7.88</v>
      </c>
      <c r="F170">
        <v>2</v>
      </c>
      <c r="G170">
        <v>10</v>
      </c>
      <c r="H170">
        <v>7.72</v>
      </c>
      <c r="I170">
        <v>8.3000000000000007</v>
      </c>
      <c r="J170">
        <v>1.3260000000000001</v>
      </c>
      <c r="K170">
        <v>13.26</v>
      </c>
      <c r="L170">
        <v>0.8397</v>
      </c>
      <c r="M170" t="s">
        <v>18</v>
      </c>
      <c r="N170">
        <v>7.72</v>
      </c>
      <c r="O170">
        <v>8.3000000000000007</v>
      </c>
      <c r="P170">
        <v>1.23</v>
      </c>
      <c r="Q170">
        <v>12.295</v>
      </c>
      <c r="R170">
        <v>0.83709999999999996</v>
      </c>
      <c r="S170" t="s">
        <v>18</v>
      </c>
      <c r="T170">
        <v>7.72</v>
      </c>
      <c r="U170">
        <v>8.3000000000000007</v>
      </c>
      <c r="V170">
        <v>1.28</v>
      </c>
      <c r="W170">
        <v>12.801</v>
      </c>
      <c r="X170">
        <v>0.88919999999999999</v>
      </c>
      <c r="Y170" t="s">
        <v>18</v>
      </c>
      <c r="Z170">
        <v>7.72</v>
      </c>
      <c r="AA170">
        <v>8.3000000000000007</v>
      </c>
      <c r="AB170">
        <v>2.0630000000000002</v>
      </c>
      <c r="AC170">
        <v>20.635000000000002</v>
      </c>
      <c r="AD170">
        <v>0.84689999999999999</v>
      </c>
      <c r="AE170" t="s">
        <v>18</v>
      </c>
      <c r="AF170">
        <v>7.72</v>
      </c>
      <c r="AG170">
        <v>8.3000000000000007</v>
      </c>
      <c r="AH170">
        <v>2.1040000000000001</v>
      </c>
      <c r="AI170">
        <v>21.035</v>
      </c>
      <c r="AJ170">
        <v>0.9002</v>
      </c>
      <c r="AK170" t="s">
        <v>18</v>
      </c>
      <c r="AR170">
        <v>7.72</v>
      </c>
      <c r="AS170">
        <v>8.3000000000000007</v>
      </c>
      <c r="AT170">
        <v>2.536</v>
      </c>
      <c r="AU170">
        <v>25.356000000000002</v>
      </c>
      <c r="AV170">
        <v>0.91180000000000005</v>
      </c>
      <c r="AW170" t="s">
        <v>17</v>
      </c>
      <c r="AX170">
        <v>7.72</v>
      </c>
      <c r="AY170">
        <v>8.3000000000000007</v>
      </c>
      <c r="AZ170">
        <v>2.4969999999999999</v>
      </c>
      <c r="BA170">
        <v>24.966000000000001</v>
      </c>
      <c r="BB170">
        <v>0.92120000000000002</v>
      </c>
      <c r="BC170" t="s">
        <v>17</v>
      </c>
      <c r="BD170">
        <v>7.72</v>
      </c>
      <c r="BE170">
        <v>8.3000000000000007</v>
      </c>
      <c r="BF170">
        <v>2.4780000000000002</v>
      </c>
      <c r="BG170">
        <v>24.774999999999999</v>
      </c>
      <c r="BH170">
        <v>0.93940000000000001</v>
      </c>
      <c r="BI170" t="s">
        <v>17</v>
      </c>
      <c r="BJ170">
        <v>7.72</v>
      </c>
      <c r="BK170">
        <v>8.3000000000000007</v>
      </c>
      <c r="BL170">
        <v>3.5720000000000001</v>
      </c>
      <c r="BM170">
        <v>35.720999999999997</v>
      </c>
      <c r="BN170">
        <v>0.92359999999999998</v>
      </c>
      <c r="BO170" t="s">
        <v>17</v>
      </c>
      <c r="BP170">
        <v>7.72</v>
      </c>
      <c r="BQ170">
        <v>8.3000000000000007</v>
      </c>
      <c r="BR170">
        <v>3.5739999999999998</v>
      </c>
      <c r="BS170">
        <v>35.744999999999997</v>
      </c>
      <c r="BT170">
        <v>0.90749999999999997</v>
      </c>
      <c r="BU170" t="s">
        <v>17</v>
      </c>
      <c r="BV170">
        <v>7.72</v>
      </c>
      <c r="BW170">
        <v>8.3000000000000007</v>
      </c>
      <c r="BX170">
        <v>3.6030000000000002</v>
      </c>
      <c r="BY170">
        <v>36.027999999999999</v>
      </c>
      <c r="BZ170">
        <v>0.9254</v>
      </c>
      <c r="CA170" t="s">
        <v>17</v>
      </c>
    </row>
    <row r="171" spans="1:79" x14ac:dyDescent="0.25">
      <c r="A171" t="s">
        <v>153</v>
      </c>
      <c r="B171">
        <v>395</v>
      </c>
      <c r="C171">
        <v>407</v>
      </c>
      <c r="D171" t="s">
        <v>81</v>
      </c>
      <c r="E171">
        <v>5.48</v>
      </c>
      <c r="F171">
        <v>3</v>
      </c>
      <c r="G171">
        <v>9</v>
      </c>
      <c r="H171">
        <v>5.45</v>
      </c>
      <c r="I171">
        <v>5.98</v>
      </c>
      <c r="J171">
        <v>1.0940000000000001</v>
      </c>
      <c r="K171">
        <v>12.154</v>
      </c>
      <c r="L171">
        <v>0.83450000000000002</v>
      </c>
      <c r="M171" t="s">
        <v>18</v>
      </c>
      <c r="N171">
        <v>5.61</v>
      </c>
      <c r="O171">
        <v>5.77</v>
      </c>
      <c r="P171">
        <v>0.91600000000000004</v>
      </c>
      <c r="Q171">
        <v>10.182</v>
      </c>
      <c r="R171">
        <v>0.87329999999999997</v>
      </c>
      <c r="S171" t="s">
        <v>18</v>
      </c>
      <c r="T171">
        <v>5.46</v>
      </c>
      <c r="U171">
        <v>5.98</v>
      </c>
      <c r="V171">
        <v>1.052</v>
      </c>
      <c r="W171">
        <v>11.686</v>
      </c>
      <c r="X171">
        <v>0.87849999999999995</v>
      </c>
      <c r="Y171" t="s">
        <v>18</v>
      </c>
      <c r="Z171">
        <v>5.45</v>
      </c>
      <c r="AA171">
        <v>5.98</v>
      </c>
      <c r="AB171">
        <v>1.8029999999999999</v>
      </c>
      <c r="AC171">
        <v>20.030999999999999</v>
      </c>
      <c r="AD171">
        <v>0.88839999999999997</v>
      </c>
      <c r="AE171" t="s">
        <v>18</v>
      </c>
      <c r="AF171">
        <v>5.45</v>
      </c>
      <c r="AG171">
        <v>5.98</v>
      </c>
      <c r="AH171">
        <v>1.782</v>
      </c>
      <c r="AI171">
        <v>19.795000000000002</v>
      </c>
      <c r="AJ171">
        <v>0.88970000000000005</v>
      </c>
      <c r="AK171" t="s">
        <v>18</v>
      </c>
      <c r="AR171">
        <v>5.45</v>
      </c>
      <c r="AS171">
        <v>5.98</v>
      </c>
      <c r="AT171">
        <v>2.8809999999999998</v>
      </c>
      <c r="AU171">
        <v>32.012999999999998</v>
      </c>
      <c r="AV171">
        <v>0.94079999999999997</v>
      </c>
      <c r="AW171" t="s">
        <v>17</v>
      </c>
      <c r="AX171">
        <v>5.45</v>
      </c>
      <c r="AY171">
        <v>5.98</v>
      </c>
      <c r="AZ171">
        <v>2.8450000000000002</v>
      </c>
      <c r="BA171">
        <v>31.606000000000002</v>
      </c>
      <c r="BB171">
        <v>0.94159999999999999</v>
      </c>
      <c r="BC171" t="s">
        <v>17</v>
      </c>
      <c r="BD171">
        <v>5.45</v>
      </c>
      <c r="BE171">
        <v>5.98</v>
      </c>
      <c r="BF171">
        <v>2.8140000000000001</v>
      </c>
      <c r="BG171">
        <v>31.266999999999999</v>
      </c>
      <c r="BH171">
        <v>0.95220000000000005</v>
      </c>
      <c r="BI171" t="s">
        <v>17</v>
      </c>
      <c r="BJ171">
        <v>5.45</v>
      </c>
      <c r="BK171">
        <v>5.98</v>
      </c>
      <c r="BL171">
        <v>3.4289999999999998</v>
      </c>
      <c r="BM171">
        <v>38.098999999999997</v>
      </c>
      <c r="BN171">
        <v>0.95350000000000001</v>
      </c>
      <c r="BO171" t="s">
        <v>17</v>
      </c>
      <c r="BP171">
        <v>5.45</v>
      </c>
      <c r="BQ171">
        <v>5.98</v>
      </c>
      <c r="BR171">
        <v>3.444</v>
      </c>
      <c r="BS171">
        <v>38.265000000000001</v>
      </c>
      <c r="BT171">
        <v>0.94640000000000002</v>
      </c>
      <c r="BU171" t="s">
        <v>17</v>
      </c>
      <c r="BV171">
        <v>5.45</v>
      </c>
      <c r="BW171">
        <v>5.98</v>
      </c>
      <c r="BX171">
        <v>3.2949999999999999</v>
      </c>
      <c r="BY171">
        <v>36.612000000000002</v>
      </c>
      <c r="BZ171">
        <v>0.94599999999999995</v>
      </c>
      <c r="CA171" t="s">
        <v>17</v>
      </c>
    </row>
    <row r="172" spans="1:79" x14ac:dyDescent="0.25">
      <c r="A172" t="s">
        <v>153</v>
      </c>
      <c r="B172">
        <v>417</v>
      </c>
      <c r="C172">
        <v>428</v>
      </c>
      <c r="D172" t="s">
        <v>82</v>
      </c>
      <c r="E172">
        <v>8.16</v>
      </c>
      <c r="F172">
        <v>2</v>
      </c>
      <c r="G172">
        <v>9</v>
      </c>
      <c r="H172">
        <v>8.1999999999999993</v>
      </c>
      <c r="I172">
        <v>8.2899999999999991</v>
      </c>
      <c r="J172">
        <v>0.29699999999999999</v>
      </c>
      <c r="K172">
        <v>3.3029999999999999</v>
      </c>
      <c r="L172">
        <v>0.94850000000000001</v>
      </c>
      <c r="M172" t="s">
        <v>18</v>
      </c>
      <c r="N172">
        <v>8.1999999999999993</v>
      </c>
      <c r="O172">
        <v>8.2899999999999991</v>
      </c>
      <c r="P172">
        <v>0.33900000000000002</v>
      </c>
      <c r="Q172">
        <v>3.7629999999999999</v>
      </c>
      <c r="R172">
        <v>0.90890000000000004</v>
      </c>
      <c r="S172" t="s">
        <v>18</v>
      </c>
      <c r="T172">
        <v>8.19</v>
      </c>
      <c r="U172">
        <v>8.2899999999999991</v>
      </c>
      <c r="V172">
        <v>0.28000000000000003</v>
      </c>
      <c r="W172">
        <v>3.113</v>
      </c>
      <c r="X172">
        <v>0.91679999999999995</v>
      </c>
      <c r="Y172" t="s">
        <v>18</v>
      </c>
      <c r="Z172">
        <v>8.1999999999999993</v>
      </c>
      <c r="AA172">
        <v>8.2899999999999991</v>
      </c>
      <c r="AB172">
        <v>0.70599999999999996</v>
      </c>
      <c r="AC172">
        <v>7.8449999999999998</v>
      </c>
      <c r="AD172">
        <v>0.9355</v>
      </c>
      <c r="AE172" t="s">
        <v>18</v>
      </c>
      <c r="AF172">
        <v>8.1999999999999993</v>
      </c>
      <c r="AG172">
        <v>8.2899999999999991</v>
      </c>
      <c r="AH172">
        <v>0.77800000000000002</v>
      </c>
      <c r="AI172">
        <v>8.6440000000000001</v>
      </c>
      <c r="AJ172">
        <v>0.92079999999999995</v>
      </c>
      <c r="AK172" t="s">
        <v>18</v>
      </c>
      <c r="AR172">
        <v>8.1999999999999993</v>
      </c>
      <c r="AS172">
        <v>8.2899999999999991</v>
      </c>
      <c r="AT172">
        <v>1.6859999999999999</v>
      </c>
      <c r="AU172">
        <v>18.731999999999999</v>
      </c>
      <c r="AV172">
        <v>0.93140000000000001</v>
      </c>
      <c r="AW172" t="s">
        <v>18</v>
      </c>
      <c r="AX172">
        <v>8.1999999999999993</v>
      </c>
      <c r="AY172">
        <v>8.2899999999999991</v>
      </c>
      <c r="AZ172">
        <v>1.7549999999999999</v>
      </c>
      <c r="BA172">
        <v>19.501999999999999</v>
      </c>
      <c r="BB172">
        <v>0.92700000000000005</v>
      </c>
      <c r="BC172" t="s">
        <v>18</v>
      </c>
      <c r="BD172">
        <v>8.1999999999999993</v>
      </c>
      <c r="BE172">
        <v>8.2899999999999991</v>
      </c>
      <c r="BF172">
        <v>1.667</v>
      </c>
      <c r="BG172">
        <v>18.518999999999998</v>
      </c>
      <c r="BH172">
        <v>0.93</v>
      </c>
      <c r="BI172" t="s">
        <v>18</v>
      </c>
      <c r="BJ172">
        <v>8.1999999999999993</v>
      </c>
      <c r="BK172">
        <v>8.2899999999999991</v>
      </c>
      <c r="BL172">
        <v>3.2040000000000002</v>
      </c>
      <c r="BM172">
        <v>35.603999999999999</v>
      </c>
      <c r="BN172">
        <v>0.94199999999999995</v>
      </c>
      <c r="BO172" t="s">
        <v>18</v>
      </c>
      <c r="BP172">
        <v>8.1999999999999993</v>
      </c>
      <c r="BQ172">
        <v>8.2899999999999991</v>
      </c>
      <c r="BR172">
        <v>3.222</v>
      </c>
      <c r="BS172">
        <v>35.804000000000002</v>
      </c>
      <c r="BT172">
        <v>0.94040000000000001</v>
      </c>
      <c r="BU172" t="s">
        <v>18</v>
      </c>
      <c r="BV172">
        <v>8.1999999999999993</v>
      </c>
      <c r="BW172">
        <v>8.2899999999999991</v>
      </c>
      <c r="BX172">
        <v>3.2010000000000001</v>
      </c>
      <c r="BY172">
        <v>35.561999999999998</v>
      </c>
      <c r="BZ172">
        <v>0.92720000000000002</v>
      </c>
      <c r="CA172" t="s">
        <v>18</v>
      </c>
    </row>
    <row r="173" spans="1:79" x14ac:dyDescent="0.25">
      <c r="A173" t="s">
        <v>153</v>
      </c>
      <c r="B173">
        <v>463</v>
      </c>
      <c r="C173">
        <v>468</v>
      </c>
      <c r="D173" t="s">
        <v>83</v>
      </c>
      <c r="E173">
        <v>13.37</v>
      </c>
      <c r="F173">
        <v>1</v>
      </c>
      <c r="G173">
        <v>4</v>
      </c>
      <c r="H173">
        <v>13.32</v>
      </c>
      <c r="I173">
        <v>13.41</v>
      </c>
      <c r="J173">
        <v>0.109</v>
      </c>
      <c r="K173">
        <v>2.722</v>
      </c>
      <c r="L173">
        <v>0.61029999999999995</v>
      </c>
      <c r="M173" t="s">
        <v>18</v>
      </c>
      <c r="N173">
        <v>13.43</v>
      </c>
      <c r="O173">
        <v>13.51</v>
      </c>
      <c r="P173">
        <v>8.3000000000000004E-2</v>
      </c>
      <c r="Q173">
        <v>2.0680000000000001</v>
      </c>
      <c r="R173">
        <v>0.54190000000000005</v>
      </c>
      <c r="S173" t="s">
        <v>18</v>
      </c>
      <c r="T173">
        <v>13.38</v>
      </c>
      <c r="U173">
        <v>13.46</v>
      </c>
      <c r="V173">
        <v>8.8999999999999996E-2</v>
      </c>
      <c r="W173">
        <v>2.2170000000000001</v>
      </c>
      <c r="X173">
        <v>0.66459999999999997</v>
      </c>
      <c r="Y173" t="s">
        <v>18</v>
      </c>
      <c r="Z173">
        <v>13.32</v>
      </c>
      <c r="AA173">
        <v>13.41</v>
      </c>
      <c r="AB173">
        <v>0.18</v>
      </c>
      <c r="AC173">
        <v>4.49</v>
      </c>
      <c r="AD173">
        <v>0.67400000000000004</v>
      </c>
      <c r="AE173" t="s">
        <v>18</v>
      </c>
      <c r="AF173">
        <v>13.44</v>
      </c>
      <c r="AG173">
        <v>13.51</v>
      </c>
      <c r="AH173">
        <v>0.16700000000000001</v>
      </c>
      <c r="AI173">
        <v>4.165</v>
      </c>
      <c r="AJ173">
        <v>0.68079999999999996</v>
      </c>
      <c r="AK173" t="s">
        <v>18</v>
      </c>
      <c r="AR173">
        <v>13.32</v>
      </c>
      <c r="AS173">
        <v>13.41</v>
      </c>
      <c r="AT173">
        <v>0.42</v>
      </c>
      <c r="AU173">
        <v>10.5</v>
      </c>
      <c r="AV173">
        <v>0.78920000000000001</v>
      </c>
      <c r="AW173" t="s">
        <v>18</v>
      </c>
      <c r="AX173">
        <v>13.32</v>
      </c>
      <c r="AY173">
        <v>13.41</v>
      </c>
      <c r="AZ173">
        <v>0.36299999999999999</v>
      </c>
      <c r="BA173">
        <v>9.0860000000000003</v>
      </c>
      <c r="BB173">
        <v>0.81769999999999998</v>
      </c>
      <c r="BC173" t="s">
        <v>18</v>
      </c>
      <c r="BD173">
        <v>13.37</v>
      </c>
      <c r="BE173">
        <v>13.44</v>
      </c>
      <c r="BF173">
        <v>0.40600000000000003</v>
      </c>
      <c r="BG173">
        <v>10.148999999999999</v>
      </c>
      <c r="BH173">
        <v>0.73860000000000003</v>
      </c>
      <c r="BI173" t="s">
        <v>18</v>
      </c>
      <c r="BJ173">
        <v>13.32</v>
      </c>
      <c r="BK173">
        <v>13.41</v>
      </c>
      <c r="BL173">
        <v>0.91500000000000004</v>
      </c>
      <c r="BM173">
        <v>22.864999999999998</v>
      </c>
      <c r="BN173">
        <v>0.83779999999999999</v>
      </c>
      <c r="BO173" t="s">
        <v>18</v>
      </c>
      <c r="BP173">
        <v>13.32</v>
      </c>
      <c r="BQ173">
        <v>13.41</v>
      </c>
      <c r="BR173">
        <v>0.99199999999999999</v>
      </c>
      <c r="BS173">
        <v>24.802</v>
      </c>
      <c r="BT173">
        <v>0.80840000000000001</v>
      </c>
      <c r="BU173" t="s">
        <v>18</v>
      </c>
      <c r="BV173">
        <v>13.32</v>
      </c>
      <c r="BW173">
        <v>13.41</v>
      </c>
      <c r="BX173">
        <v>0.98699999999999999</v>
      </c>
      <c r="BY173">
        <v>24.670999999999999</v>
      </c>
      <c r="BZ173">
        <v>0.66310000000000002</v>
      </c>
      <c r="CA173" t="s">
        <v>18</v>
      </c>
    </row>
    <row r="174" spans="1:79" x14ac:dyDescent="0.25">
      <c r="A174" t="s">
        <v>153</v>
      </c>
      <c r="B174">
        <v>467</v>
      </c>
      <c r="C174">
        <v>479</v>
      </c>
      <c r="D174" t="s">
        <v>84</v>
      </c>
      <c r="E174">
        <v>8.9700000000000006</v>
      </c>
      <c r="F174">
        <v>4</v>
      </c>
      <c r="G174">
        <v>11</v>
      </c>
      <c r="H174">
        <v>9.0299999999999994</v>
      </c>
      <c r="I174">
        <v>9.1300000000000008</v>
      </c>
      <c r="J174">
        <v>0.74199999999999999</v>
      </c>
      <c r="K174">
        <v>6.7439999999999998</v>
      </c>
      <c r="L174">
        <v>0.86450000000000005</v>
      </c>
      <c r="M174" t="s">
        <v>18</v>
      </c>
      <c r="N174">
        <v>9.0299999999999994</v>
      </c>
      <c r="O174">
        <v>9.1300000000000008</v>
      </c>
      <c r="P174">
        <v>0.52300000000000002</v>
      </c>
      <c r="Q174">
        <v>4.7590000000000003</v>
      </c>
      <c r="R174">
        <v>0.83720000000000006</v>
      </c>
      <c r="S174" t="s">
        <v>18</v>
      </c>
      <c r="T174">
        <v>9.0299999999999994</v>
      </c>
      <c r="U174">
        <v>9.1300000000000008</v>
      </c>
      <c r="V174">
        <v>0.61899999999999999</v>
      </c>
      <c r="W174">
        <v>5.6310000000000002</v>
      </c>
      <c r="X174">
        <v>0.85440000000000005</v>
      </c>
      <c r="Y174" t="s">
        <v>18</v>
      </c>
      <c r="Z174">
        <v>9.0299999999999994</v>
      </c>
      <c r="AA174">
        <v>9.1300000000000008</v>
      </c>
      <c r="AB174">
        <v>1.599</v>
      </c>
      <c r="AC174">
        <v>14.537000000000001</v>
      </c>
      <c r="AD174">
        <v>0.86470000000000002</v>
      </c>
      <c r="AE174" t="s">
        <v>18</v>
      </c>
      <c r="AF174">
        <v>9.0299999999999994</v>
      </c>
      <c r="AG174">
        <v>9.1300000000000008</v>
      </c>
      <c r="AH174">
        <v>1.579</v>
      </c>
      <c r="AI174">
        <v>14.356999999999999</v>
      </c>
      <c r="AJ174">
        <v>0.87749999999999995</v>
      </c>
      <c r="AK174" t="s">
        <v>18</v>
      </c>
      <c r="AR174">
        <v>9.0299999999999994</v>
      </c>
      <c r="AS174">
        <v>9.1300000000000008</v>
      </c>
      <c r="AT174">
        <v>2.5670000000000002</v>
      </c>
      <c r="AU174">
        <v>23.335000000000001</v>
      </c>
      <c r="AV174">
        <v>0.91759999999999997</v>
      </c>
      <c r="AW174" t="s">
        <v>17</v>
      </c>
      <c r="AX174">
        <v>9.0299999999999994</v>
      </c>
      <c r="AY174">
        <v>9.1300000000000008</v>
      </c>
      <c r="AZ174">
        <v>2.4740000000000002</v>
      </c>
      <c r="BA174">
        <v>22.494</v>
      </c>
      <c r="BB174">
        <v>0.93389999999999995</v>
      </c>
      <c r="BC174" t="s">
        <v>17</v>
      </c>
      <c r="BD174">
        <v>9.0299999999999994</v>
      </c>
      <c r="BE174">
        <v>9.1300000000000008</v>
      </c>
      <c r="BF174">
        <v>2.3340000000000001</v>
      </c>
      <c r="BG174">
        <v>21.216000000000001</v>
      </c>
      <c r="BH174">
        <v>0.94079999999999997</v>
      </c>
      <c r="BI174" t="s">
        <v>17</v>
      </c>
      <c r="BJ174">
        <v>9.0299999999999994</v>
      </c>
      <c r="BK174">
        <v>9.1300000000000008</v>
      </c>
      <c r="BL174">
        <v>3.0270000000000001</v>
      </c>
      <c r="BM174">
        <v>27.521000000000001</v>
      </c>
      <c r="BN174">
        <v>0.92210000000000003</v>
      </c>
      <c r="BO174" t="s">
        <v>17</v>
      </c>
      <c r="BP174">
        <v>9.0299999999999994</v>
      </c>
      <c r="BQ174">
        <v>9.1300000000000008</v>
      </c>
      <c r="BR174">
        <v>2.9780000000000002</v>
      </c>
      <c r="BS174">
        <v>27.071999999999999</v>
      </c>
      <c r="BT174">
        <v>0.90529999999999999</v>
      </c>
      <c r="BU174" t="s">
        <v>17</v>
      </c>
      <c r="BV174">
        <v>9.0299999999999994</v>
      </c>
      <c r="BW174">
        <v>9.1300000000000008</v>
      </c>
      <c r="BX174">
        <v>2.8290000000000002</v>
      </c>
      <c r="BY174">
        <v>25.718</v>
      </c>
      <c r="BZ174">
        <v>0.93459999999999999</v>
      </c>
      <c r="CA174" t="s">
        <v>17</v>
      </c>
    </row>
    <row r="175" spans="1:79" x14ac:dyDescent="0.25">
      <c r="A175" t="s">
        <v>153</v>
      </c>
      <c r="B175">
        <v>467</v>
      </c>
      <c r="C175">
        <v>480</v>
      </c>
      <c r="D175" t="s">
        <v>85</v>
      </c>
      <c r="E175">
        <v>9.61</v>
      </c>
      <c r="F175">
        <v>4</v>
      </c>
      <c r="G175">
        <v>12</v>
      </c>
      <c r="H175">
        <v>9.59</v>
      </c>
      <c r="I175">
        <v>9.68</v>
      </c>
      <c r="J175">
        <v>0.75</v>
      </c>
      <c r="K175">
        <v>6.2480000000000002</v>
      </c>
      <c r="L175">
        <v>0.91690000000000005</v>
      </c>
      <c r="M175" t="s">
        <v>18</v>
      </c>
      <c r="N175">
        <v>9.6300000000000008</v>
      </c>
      <c r="O175">
        <v>9.74</v>
      </c>
      <c r="P175">
        <v>0.59899999999999998</v>
      </c>
      <c r="Q175">
        <v>4.9950000000000001</v>
      </c>
      <c r="R175">
        <v>0.87380000000000002</v>
      </c>
      <c r="S175" t="s">
        <v>18</v>
      </c>
      <c r="T175">
        <v>9.58</v>
      </c>
      <c r="U175">
        <v>9.66</v>
      </c>
      <c r="V175">
        <v>0.53700000000000003</v>
      </c>
      <c r="W175">
        <v>4.4740000000000002</v>
      </c>
      <c r="X175">
        <v>0.90539999999999998</v>
      </c>
      <c r="Y175" t="s">
        <v>18</v>
      </c>
      <c r="Z175">
        <v>9.59</v>
      </c>
      <c r="AA175">
        <v>9.66</v>
      </c>
      <c r="AB175">
        <v>1.6839999999999999</v>
      </c>
      <c r="AC175">
        <v>14.032999999999999</v>
      </c>
      <c r="AD175">
        <v>0.91800000000000004</v>
      </c>
      <c r="AE175" t="s">
        <v>17</v>
      </c>
      <c r="AF175">
        <v>9.58</v>
      </c>
      <c r="AG175">
        <v>9.66</v>
      </c>
      <c r="AH175">
        <v>1.548</v>
      </c>
      <c r="AI175">
        <v>12.898999999999999</v>
      </c>
      <c r="AJ175">
        <v>0.92710000000000004</v>
      </c>
      <c r="AK175" t="s">
        <v>18</v>
      </c>
      <c r="AR175">
        <v>9.58</v>
      </c>
      <c r="AS175">
        <v>9.66</v>
      </c>
      <c r="AT175">
        <v>2.589</v>
      </c>
      <c r="AU175">
        <v>21.577999999999999</v>
      </c>
      <c r="AV175">
        <v>0.94510000000000005</v>
      </c>
      <c r="AW175" t="s">
        <v>17</v>
      </c>
      <c r="AX175">
        <v>9.58</v>
      </c>
      <c r="AY175">
        <v>9.66</v>
      </c>
      <c r="AZ175">
        <v>2.524</v>
      </c>
      <c r="BA175">
        <v>21.036000000000001</v>
      </c>
      <c r="BB175">
        <v>0.94310000000000005</v>
      </c>
      <c r="BC175" t="s">
        <v>17</v>
      </c>
      <c r="BD175">
        <v>9.49</v>
      </c>
      <c r="BE175">
        <v>9.57</v>
      </c>
      <c r="BF175">
        <v>2.323</v>
      </c>
      <c r="BG175">
        <v>19.361000000000001</v>
      </c>
      <c r="BH175">
        <v>0.93189999999999995</v>
      </c>
      <c r="BI175" t="s">
        <v>17</v>
      </c>
      <c r="BJ175">
        <v>9.58</v>
      </c>
      <c r="BK175">
        <v>9.66</v>
      </c>
      <c r="BL175">
        <v>3.0609999999999999</v>
      </c>
      <c r="BM175">
        <v>25.512</v>
      </c>
      <c r="BN175">
        <v>0.93400000000000005</v>
      </c>
      <c r="BO175" t="s">
        <v>17</v>
      </c>
      <c r="BP175">
        <v>9.58</v>
      </c>
      <c r="BQ175">
        <v>9.66</v>
      </c>
      <c r="BR175">
        <v>2.9969999999999999</v>
      </c>
      <c r="BS175">
        <v>24.971</v>
      </c>
      <c r="BT175">
        <v>0.94069999999999998</v>
      </c>
      <c r="BU175" t="s">
        <v>17</v>
      </c>
      <c r="BV175">
        <v>9.58</v>
      </c>
      <c r="BW175">
        <v>9.66</v>
      </c>
      <c r="BX175">
        <v>2.7909999999999999</v>
      </c>
      <c r="BY175">
        <v>23.256</v>
      </c>
      <c r="BZ175">
        <v>0.92600000000000005</v>
      </c>
      <c r="CA175" t="s">
        <v>17</v>
      </c>
    </row>
    <row r="176" spans="1:79" x14ac:dyDescent="0.25">
      <c r="A176" t="s">
        <v>153</v>
      </c>
      <c r="B176">
        <v>485</v>
      </c>
      <c r="C176">
        <v>497</v>
      </c>
      <c r="D176" t="s">
        <v>86</v>
      </c>
      <c r="E176">
        <v>9.7200000000000006</v>
      </c>
      <c r="F176">
        <v>2</v>
      </c>
      <c r="G176">
        <v>11</v>
      </c>
      <c r="H176">
        <v>9.8800000000000008</v>
      </c>
      <c r="I176">
        <v>9.94</v>
      </c>
      <c r="J176">
        <v>6.7670000000000003</v>
      </c>
      <c r="K176">
        <v>61.515999999999998</v>
      </c>
      <c r="L176">
        <v>0.81320000000000003</v>
      </c>
      <c r="M176" t="s">
        <v>18</v>
      </c>
      <c r="N176">
        <v>9.8800000000000008</v>
      </c>
      <c r="O176">
        <v>9.9499999999999993</v>
      </c>
      <c r="P176">
        <v>5.7859999999999996</v>
      </c>
      <c r="Q176">
        <v>52.598999999999997</v>
      </c>
      <c r="R176">
        <v>0.85429999999999995</v>
      </c>
      <c r="S176" t="s">
        <v>18</v>
      </c>
      <c r="T176">
        <v>9.8699999999999992</v>
      </c>
      <c r="U176">
        <v>9.94</v>
      </c>
      <c r="V176">
        <v>6.0439999999999996</v>
      </c>
      <c r="W176">
        <v>54.942999999999998</v>
      </c>
      <c r="X176">
        <v>0.89270000000000005</v>
      </c>
      <c r="Y176" t="s">
        <v>18</v>
      </c>
      <c r="Z176">
        <v>9.8800000000000008</v>
      </c>
      <c r="AA176">
        <v>9.9499999999999993</v>
      </c>
      <c r="AB176">
        <v>6.97</v>
      </c>
      <c r="AC176">
        <v>63.363</v>
      </c>
      <c r="AD176">
        <v>0.82050000000000001</v>
      </c>
      <c r="AE176" t="s">
        <v>18</v>
      </c>
      <c r="AF176">
        <v>9.8800000000000008</v>
      </c>
      <c r="AG176">
        <v>9.94</v>
      </c>
      <c r="AH176">
        <v>6.1929999999999996</v>
      </c>
      <c r="AI176">
        <v>56.298999999999999</v>
      </c>
      <c r="AJ176">
        <v>0.9093</v>
      </c>
      <c r="AK176" t="s">
        <v>18</v>
      </c>
      <c r="AR176">
        <v>9.8800000000000008</v>
      </c>
      <c r="AS176">
        <v>9.9499999999999993</v>
      </c>
      <c r="AT176">
        <v>7.84</v>
      </c>
      <c r="AU176">
        <v>71.275999999999996</v>
      </c>
      <c r="AV176">
        <v>0.89149999999999996</v>
      </c>
      <c r="AW176" t="s">
        <v>18</v>
      </c>
      <c r="AX176">
        <v>9.8800000000000008</v>
      </c>
      <c r="AY176">
        <v>9.9499999999999993</v>
      </c>
      <c r="AZ176">
        <v>7.9390000000000001</v>
      </c>
      <c r="BA176">
        <v>72.171000000000006</v>
      </c>
      <c r="BB176">
        <v>0.89490000000000003</v>
      </c>
      <c r="BC176" t="s">
        <v>18</v>
      </c>
      <c r="BD176">
        <v>9.8800000000000008</v>
      </c>
      <c r="BE176">
        <v>9.94</v>
      </c>
      <c r="BF176">
        <v>6.9169999999999998</v>
      </c>
      <c r="BG176">
        <v>62.881999999999998</v>
      </c>
      <c r="BH176">
        <v>0.91649999999999998</v>
      </c>
      <c r="BI176" t="s">
        <v>18</v>
      </c>
      <c r="BJ176">
        <v>9.8800000000000008</v>
      </c>
      <c r="BK176">
        <v>9.9499999999999993</v>
      </c>
      <c r="BL176">
        <v>7.8120000000000003</v>
      </c>
      <c r="BM176">
        <v>71.013999999999996</v>
      </c>
      <c r="BN176">
        <v>0.88260000000000005</v>
      </c>
      <c r="BO176" t="s">
        <v>18</v>
      </c>
      <c r="BP176">
        <v>9.8800000000000008</v>
      </c>
      <c r="BQ176">
        <v>9.94</v>
      </c>
      <c r="BR176">
        <v>7.7309999999999999</v>
      </c>
      <c r="BS176">
        <v>70.278999999999996</v>
      </c>
      <c r="BT176">
        <v>0.90290000000000004</v>
      </c>
      <c r="BU176" t="s">
        <v>18</v>
      </c>
      <c r="BV176">
        <v>9.8800000000000008</v>
      </c>
      <c r="BW176">
        <v>9.9499999999999993</v>
      </c>
      <c r="BX176">
        <v>7.0609999999999999</v>
      </c>
      <c r="BY176">
        <v>64.194000000000003</v>
      </c>
      <c r="BZ176">
        <v>0.92079999999999995</v>
      </c>
      <c r="CA176" t="s">
        <v>18</v>
      </c>
    </row>
    <row r="177" spans="1:79" x14ac:dyDescent="0.25">
      <c r="A177" t="s">
        <v>153</v>
      </c>
      <c r="B177">
        <v>498</v>
      </c>
      <c r="C177">
        <v>515</v>
      </c>
      <c r="D177" t="s">
        <v>87</v>
      </c>
      <c r="E177">
        <v>6</v>
      </c>
      <c r="F177">
        <v>3</v>
      </c>
      <c r="G177">
        <v>15</v>
      </c>
      <c r="H177">
        <v>5.75</v>
      </c>
      <c r="I177">
        <v>6.45</v>
      </c>
      <c r="J177">
        <v>2.75</v>
      </c>
      <c r="K177">
        <v>18.331</v>
      </c>
      <c r="L177">
        <v>0.86050000000000004</v>
      </c>
      <c r="M177" t="s">
        <v>18</v>
      </c>
      <c r="N177">
        <v>5.75</v>
      </c>
      <c r="O177">
        <v>6.45</v>
      </c>
      <c r="P177">
        <v>2.512</v>
      </c>
      <c r="Q177">
        <v>16.747</v>
      </c>
      <c r="R177">
        <v>0.88419999999999999</v>
      </c>
      <c r="S177" t="s">
        <v>18</v>
      </c>
      <c r="T177">
        <v>5.75</v>
      </c>
      <c r="U177">
        <v>6.46</v>
      </c>
      <c r="V177">
        <v>2.6160000000000001</v>
      </c>
      <c r="W177">
        <v>17.443000000000001</v>
      </c>
      <c r="X177">
        <v>0.91500000000000004</v>
      </c>
      <c r="Y177" t="s">
        <v>18</v>
      </c>
      <c r="Z177">
        <v>5.75</v>
      </c>
      <c r="AA177">
        <v>6.45</v>
      </c>
      <c r="AB177">
        <v>4.3479999999999999</v>
      </c>
      <c r="AC177">
        <v>28.989000000000001</v>
      </c>
      <c r="AD177">
        <v>0.89159999999999995</v>
      </c>
      <c r="AE177" t="s">
        <v>18</v>
      </c>
      <c r="AF177">
        <v>5.75</v>
      </c>
      <c r="AG177">
        <v>6.45</v>
      </c>
      <c r="AH177">
        <v>4.4420000000000002</v>
      </c>
      <c r="AI177">
        <v>29.614999999999998</v>
      </c>
      <c r="AJ177">
        <v>0.9163</v>
      </c>
      <c r="AK177" t="s">
        <v>18</v>
      </c>
      <c r="AR177">
        <v>5.75</v>
      </c>
      <c r="AS177">
        <v>6.45</v>
      </c>
      <c r="AT177">
        <v>5.7249999999999996</v>
      </c>
      <c r="AU177">
        <v>38.167999999999999</v>
      </c>
      <c r="AV177">
        <v>0.92679999999999996</v>
      </c>
      <c r="AW177" t="s">
        <v>17</v>
      </c>
      <c r="AX177">
        <v>5.75</v>
      </c>
      <c r="AY177">
        <v>6.45</v>
      </c>
      <c r="AZ177">
        <v>5.718</v>
      </c>
      <c r="BA177">
        <v>38.122999999999998</v>
      </c>
      <c r="BB177">
        <v>0.92900000000000005</v>
      </c>
      <c r="BC177" t="s">
        <v>17</v>
      </c>
      <c r="BD177">
        <v>5.75</v>
      </c>
      <c r="BE177">
        <v>6.45</v>
      </c>
      <c r="BF177">
        <v>5.7190000000000003</v>
      </c>
      <c r="BG177">
        <v>38.125999999999998</v>
      </c>
      <c r="BH177">
        <v>0.93889999999999996</v>
      </c>
      <c r="BI177" t="s">
        <v>17</v>
      </c>
      <c r="BJ177">
        <v>5.75</v>
      </c>
      <c r="BK177">
        <v>6.45</v>
      </c>
      <c r="BL177">
        <v>7.79</v>
      </c>
      <c r="BM177">
        <v>51.933</v>
      </c>
      <c r="BN177">
        <v>0.93049999999999999</v>
      </c>
      <c r="BO177" t="s">
        <v>17</v>
      </c>
      <c r="BP177">
        <v>5.75</v>
      </c>
      <c r="BQ177">
        <v>6.45</v>
      </c>
      <c r="BR177">
        <v>7.8369999999999997</v>
      </c>
      <c r="BS177">
        <v>52.246000000000002</v>
      </c>
      <c r="BT177">
        <v>0.92569999999999997</v>
      </c>
      <c r="BU177" t="s">
        <v>17</v>
      </c>
      <c r="BV177">
        <v>5.75</v>
      </c>
      <c r="BW177">
        <v>6.45</v>
      </c>
      <c r="BX177">
        <v>7.7869999999999999</v>
      </c>
      <c r="BY177">
        <v>51.911999999999999</v>
      </c>
      <c r="BZ177">
        <v>0.93059999999999998</v>
      </c>
      <c r="CA177" t="s">
        <v>17</v>
      </c>
    </row>
    <row r="178" spans="1:79" x14ac:dyDescent="0.25">
      <c r="A178" t="s">
        <v>153</v>
      </c>
      <c r="B178">
        <v>520</v>
      </c>
      <c r="C178">
        <v>551</v>
      </c>
      <c r="D178" t="s">
        <v>88</v>
      </c>
      <c r="E178">
        <v>8.81</v>
      </c>
      <c r="F178">
        <v>4</v>
      </c>
      <c r="G178">
        <v>24</v>
      </c>
      <c r="H178">
        <v>9</v>
      </c>
      <c r="I178">
        <v>9.09</v>
      </c>
      <c r="J178">
        <v>11.984999999999999</v>
      </c>
      <c r="K178">
        <v>49.938000000000002</v>
      </c>
      <c r="L178">
        <v>0.88260000000000005</v>
      </c>
      <c r="M178" t="s">
        <v>17</v>
      </c>
      <c r="N178">
        <v>8.61</v>
      </c>
      <c r="O178">
        <v>9.31</v>
      </c>
      <c r="P178">
        <v>11.336</v>
      </c>
      <c r="Q178">
        <v>47.232999999999997</v>
      </c>
      <c r="R178">
        <v>0.84189999999999998</v>
      </c>
      <c r="S178" t="s">
        <v>18</v>
      </c>
      <c r="T178">
        <v>8.61</v>
      </c>
      <c r="U178">
        <v>9.3000000000000007</v>
      </c>
      <c r="V178">
        <v>11.535</v>
      </c>
      <c r="W178">
        <v>48.064</v>
      </c>
      <c r="X178">
        <v>0.88129999999999997</v>
      </c>
      <c r="Y178" t="s">
        <v>18</v>
      </c>
      <c r="Z178">
        <v>8.61</v>
      </c>
      <c r="AA178">
        <v>9.31</v>
      </c>
      <c r="AB178">
        <v>13.497999999999999</v>
      </c>
      <c r="AC178">
        <v>56.243000000000002</v>
      </c>
      <c r="AD178">
        <v>0.89839999999999998</v>
      </c>
      <c r="AE178" t="s">
        <v>17</v>
      </c>
      <c r="AF178">
        <v>8.61</v>
      </c>
      <c r="AG178">
        <v>9.31</v>
      </c>
      <c r="AH178">
        <v>13.302</v>
      </c>
      <c r="AI178">
        <v>55.423999999999999</v>
      </c>
      <c r="AJ178">
        <v>0.90739999999999998</v>
      </c>
      <c r="AK178" t="s">
        <v>17</v>
      </c>
      <c r="AR178">
        <v>8.61</v>
      </c>
      <c r="AS178">
        <v>9.31</v>
      </c>
      <c r="AT178">
        <v>14.403</v>
      </c>
      <c r="AU178">
        <v>60.011000000000003</v>
      </c>
      <c r="AV178">
        <v>0.92490000000000006</v>
      </c>
      <c r="AW178" t="s">
        <v>17</v>
      </c>
      <c r="AX178">
        <v>8.61</v>
      </c>
      <c r="AY178">
        <v>9.31</v>
      </c>
      <c r="AZ178">
        <v>14.132</v>
      </c>
      <c r="BA178">
        <v>58.883000000000003</v>
      </c>
      <c r="BB178">
        <v>0.92910000000000004</v>
      </c>
      <c r="BC178" t="s">
        <v>17</v>
      </c>
      <c r="BD178">
        <v>8.61</v>
      </c>
      <c r="BE178">
        <v>9.31</v>
      </c>
      <c r="BF178">
        <v>13.775</v>
      </c>
      <c r="BG178">
        <v>57.395000000000003</v>
      </c>
      <c r="BH178">
        <v>0.93489999999999995</v>
      </c>
      <c r="BI178" t="s">
        <v>17</v>
      </c>
      <c r="BJ178">
        <v>8.61</v>
      </c>
      <c r="BK178">
        <v>9.31</v>
      </c>
      <c r="BL178">
        <v>14.157999999999999</v>
      </c>
      <c r="BM178">
        <v>58.99</v>
      </c>
      <c r="BN178">
        <v>0.93130000000000002</v>
      </c>
      <c r="BO178" t="s">
        <v>17</v>
      </c>
      <c r="BP178">
        <v>8.61</v>
      </c>
      <c r="BQ178">
        <v>9.31</v>
      </c>
      <c r="BR178">
        <v>13.91</v>
      </c>
      <c r="BS178">
        <v>57.957999999999998</v>
      </c>
      <c r="BT178">
        <v>0.92090000000000005</v>
      </c>
      <c r="BU178" t="s">
        <v>17</v>
      </c>
      <c r="BV178">
        <v>8.61</v>
      </c>
      <c r="BW178">
        <v>9.31</v>
      </c>
      <c r="BX178">
        <v>13.786</v>
      </c>
      <c r="BY178">
        <v>57.442</v>
      </c>
      <c r="BZ178">
        <v>0.92630000000000001</v>
      </c>
      <c r="CA178" t="s">
        <v>17</v>
      </c>
    </row>
    <row r="179" spans="1:79" x14ac:dyDescent="0.25">
      <c r="A179" t="s">
        <v>153</v>
      </c>
      <c r="B179">
        <v>523</v>
      </c>
      <c r="C179">
        <v>551</v>
      </c>
      <c r="D179" t="s">
        <v>89</v>
      </c>
      <c r="E179">
        <v>8.3699999999999992</v>
      </c>
      <c r="F179">
        <v>5</v>
      </c>
      <c r="G179">
        <v>21</v>
      </c>
      <c r="H179">
        <v>8.34</v>
      </c>
      <c r="I179">
        <v>8.4700000000000006</v>
      </c>
      <c r="J179">
        <v>11.180999999999999</v>
      </c>
      <c r="K179">
        <v>53.241</v>
      </c>
      <c r="L179">
        <v>0.61560000000000004</v>
      </c>
      <c r="M179" t="s">
        <v>18</v>
      </c>
      <c r="N179">
        <v>8.44</v>
      </c>
      <c r="O179">
        <v>8.5299999999999994</v>
      </c>
      <c r="P179">
        <v>11.032999999999999</v>
      </c>
      <c r="Q179">
        <v>52.537999999999997</v>
      </c>
      <c r="R179">
        <v>0.60550000000000004</v>
      </c>
      <c r="S179" t="s">
        <v>18</v>
      </c>
      <c r="T179">
        <v>8.3800000000000008</v>
      </c>
      <c r="U179">
        <v>8.49</v>
      </c>
      <c r="V179">
        <v>11.38</v>
      </c>
      <c r="W179">
        <v>54.192</v>
      </c>
      <c r="X179">
        <v>0.754</v>
      </c>
      <c r="Y179" t="s">
        <v>18</v>
      </c>
      <c r="Z179">
        <v>8.18</v>
      </c>
      <c r="AA179">
        <v>8.6300000000000008</v>
      </c>
      <c r="AB179">
        <v>12.08</v>
      </c>
      <c r="AC179">
        <v>57.523000000000003</v>
      </c>
      <c r="AD179">
        <v>0.67400000000000004</v>
      </c>
      <c r="AE179" t="s">
        <v>18</v>
      </c>
      <c r="AF179">
        <v>8.39</v>
      </c>
      <c r="AG179">
        <v>8.48</v>
      </c>
      <c r="AH179">
        <v>12.066000000000001</v>
      </c>
      <c r="AI179">
        <v>57.459000000000003</v>
      </c>
      <c r="AJ179">
        <v>0.8155</v>
      </c>
      <c r="AK179" t="s">
        <v>18</v>
      </c>
      <c r="AR179">
        <v>8.41</v>
      </c>
      <c r="AS179">
        <v>8.49</v>
      </c>
      <c r="AT179">
        <v>12.581</v>
      </c>
      <c r="AU179">
        <v>59.908999999999999</v>
      </c>
      <c r="AV179">
        <v>0.73640000000000005</v>
      </c>
      <c r="AW179" t="s">
        <v>18</v>
      </c>
      <c r="AX179">
        <v>8.43</v>
      </c>
      <c r="AY179">
        <v>8.51</v>
      </c>
      <c r="AZ179">
        <v>12.679</v>
      </c>
      <c r="BA179">
        <v>60.375999999999998</v>
      </c>
      <c r="BB179">
        <v>0.84440000000000004</v>
      </c>
      <c r="BC179" t="s">
        <v>18</v>
      </c>
      <c r="BD179">
        <v>8.3699999999999992</v>
      </c>
      <c r="BE179">
        <v>8.6</v>
      </c>
      <c r="BF179">
        <v>12.236000000000001</v>
      </c>
      <c r="BG179">
        <v>58.265999999999998</v>
      </c>
      <c r="BH179">
        <v>0.88119999999999998</v>
      </c>
      <c r="BI179" t="s">
        <v>17</v>
      </c>
      <c r="BJ179">
        <v>8.17</v>
      </c>
      <c r="BK179">
        <v>8.6300000000000008</v>
      </c>
      <c r="BL179">
        <v>12.695</v>
      </c>
      <c r="BM179">
        <v>60.454000000000001</v>
      </c>
      <c r="BN179">
        <v>0.84030000000000005</v>
      </c>
      <c r="BO179" t="s">
        <v>18</v>
      </c>
      <c r="BP179">
        <v>8.17</v>
      </c>
      <c r="BQ179">
        <v>8.6300000000000008</v>
      </c>
      <c r="BR179">
        <v>12.526</v>
      </c>
      <c r="BS179">
        <v>59.646999999999998</v>
      </c>
      <c r="BT179">
        <v>0.80600000000000005</v>
      </c>
      <c r="BU179" t="s">
        <v>18</v>
      </c>
      <c r="BV179">
        <v>8.17</v>
      </c>
      <c r="BW179">
        <v>8.6300000000000008</v>
      </c>
      <c r="BX179">
        <v>12.212999999999999</v>
      </c>
      <c r="BY179">
        <v>58.158000000000001</v>
      </c>
      <c r="BZ179">
        <v>0.84060000000000001</v>
      </c>
      <c r="CA179" t="s">
        <v>18</v>
      </c>
    </row>
    <row r="180" spans="1:79" x14ac:dyDescent="0.25">
      <c r="A180" t="s">
        <v>153</v>
      </c>
      <c r="B180">
        <v>557</v>
      </c>
      <c r="C180">
        <v>573</v>
      </c>
      <c r="D180" t="s">
        <v>90</v>
      </c>
      <c r="E180">
        <v>10.7</v>
      </c>
      <c r="F180">
        <v>2</v>
      </c>
      <c r="G180">
        <v>13</v>
      </c>
      <c r="H180">
        <v>10.64</v>
      </c>
      <c r="I180">
        <v>10.73</v>
      </c>
      <c r="J180">
        <v>4.7670000000000003</v>
      </c>
      <c r="K180">
        <v>36.670999999999999</v>
      </c>
      <c r="L180">
        <v>0.88600000000000001</v>
      </c>
      <c r="M180" t="s">
        <v>17</v>
      </c>
      <c r="N180">
        <v>10.64</v>
      </c>
      <c r="O180">
        <v>10.73</v>
      </c>
      <c r="P180">
        <v>4.7039999999999997</v>
      </c>
      <c r="Q180">
        <v>36.188000000000002</v>
      </c>
      <c r="R180">
        <v>0.85219999999999996</v>
      </c>
      <c r="S180" t="s">
        <v>17</v>
      </c>
      <c r="T180">
        <v>10.64</v>
      </c>
      <c r="U180">
        <v>10.73</v>
      </c>
      <c r="V180">
        <v>4.4859999999999998</v>
      </c>
      <c r="W180">
        <v>34.505000000000003</v>
      </c>
      <c r="X180">
        <v>0.9103</v>
      </c>
      <c r="Y180" t="s">
        <v>17</v>
      </c>
      <c r="Z180">
        <v>10.64</v>
      </c>
      <c r="AA180">
        <v>10.74</v>
      </c>
      <c r="AB180">
        <v>6.5659999999999998</v>
      </c>
      <c r="AC180">
        <v>50.505000000000003</v>
      </c>
      <c r="AD180">
        <v>0.92069999999999996</v>
      </c>
      <c r="AE180" t="s">
        <v>17</v>
      </c>
      <c r="AF180">
        <v>10.64</v>
      </c>
      <c r="AG180">
        <v>10.73</v>
      </c>
      <c r="AH180">
        <v>6.7229999999999999</v>
      </c>
      <c r="AI180">
        <v>51.713000000000001</v>
      </c>
      <c r="AJ180">
        <v>0.90300000000000002</v>
      </c>
      <c r="AK180" t="s">
        <v>17</v>
      </c>
      <c r="AR180">
        <v>10.64</v>
      </c>
      <c r="AS180">
        <v>10.74</v>
      </c>
      <c r="AT180">
        <v>9.3239999999999998</v>
      </c>
      <c r="AU180">
        <v>71.727000000000004</v>
      </c>
      <c r="AV180">
        <v>0.9032</v>
      </c>
      <c r="AW180" t="s">
        <v>17</v>
      </c>
      <c r="AX180">
        <v>10.64</v>
      </c>
      <c r="AY180">
        <v>10.73</v>
      </c>
      <c r="AZ180">
        <v>9.3780000000000001</v>
      </c>
      <c r="BA180">
        <v>72.141999999999996</v>
      </c>
      <c r="BB180">
        <v>0.90210000000000001</v>
      </c>
      <c r="BC180" t="s">
        <v>17</v>
      </c>
      <c r="BD180">
        <v>10.64</v>
      </c>
      <c r="BE180">
        <v>10.73</v>
      </c>
      <c r="BF180">
        <v>9.2710000000000008</v>
      </c>
      <c r="BG180">
        <v>71.317999999999998</v>
      </c>
      <c r="BH180">
        <v>0.91549999999999998</v>
      </c>
      <c r="BI180" t="s">
        <v>17</v>
      </c>
      <c r="BJ180">
        <v>10.64</v>
      </c>
      <c r="BK180">
        <v>10.73</v>
      </c>
      <c r="BL180">
        <v>9.8339999999999996</v>
      </c>
      <c r="BM180">
        <v>75.647000000000006</v>
      </c>
      <c r="BN180">
        <v>0.90600000000000003</v>
      </c>
      <c r="BO180" t="s">
        <v>17</v>
      </c>
      <c r="BP180">
        <v>10.64</v>
      </c>
      <c r="BQ180">
        <v>10.73</v>
      </c>
      <c r="BR180">
        <v>9.8360000000000003</v>
      </c>
      <c r="BS180">
        <v>75.662999999999997</v>
      </c>
      <c r="BT180">
        <v>0.86619999999999997</v>
      </c>
      <c r="BU180" t="s">
        <v>18</v>
      </c>
      <c r="BV180">
        <v>10.64</v>
      </c>
      <c r="BW180">
        <v>10.73</v>
      </c>
      <c r="BX180">
        <v>9.7479999999999993</v>
      </c>
      <c r="BY180">
        <v>74.980999999999995</v>
      </c>
      <c r="BZ180">
        <v>0.90939999999999999</v>
      </c>
      <c r="CA180" t="s">
        <v>17</v>
      </c>
    </row>
    <row r="181" spans="1:79" x14ac:dyDescent="0.25">
      <c r="A181" t="s">
        <v>153</v>
      </c>
      <c r="B181">
        <v>557</v>
      </c>
      <c r="C181">
        <v>578</v>
      </c>
      <c r="D181" t="s">
        <v>91</v>
      </c>
      <c r="E181">
        <v>13.73</v>
      </c>
      <c r="F181">
        <v>3</v>
      </c>
      <c r="G181">
        <v>18</v>
      </c>
      <c r="H181">
        <v>13.67</v>
      </c>
      <c r="I181">
        <v>13.76</v>
      </c>
      <c r="J181">
        <v>4.5350000000000001</v>
      </c>
      <c r="K181">
        <v>25.193999999999999</v>
      </c>
      <c r="L181">
        <v>0.83179999999999998</v>
      </c>
      <c r="M181" t="s">
        <v>18</v>
      </c>
      <c r="N181">
        <v>13.84</v>
      </c>
      <c r="O181">
        <v>13.91</v>
      </c>
      <c r="P181">
        <v>4.4820000000000002</v>
      </c>
      <c r="Q181">
        <v>24.901</v>
      </c>
      <c r="R181">
        <v>0.70320000000000005</v>
      </c>
      <c r="S181" t="s">
        <v>18</v>
      </c>
      <c r="T181">
        <v>13.78</v>
      </c>
      <c r="U181">
        <v>13.85</v>
      </c>
      <c r="V181">
        <v>4.2430000000000003</v>
      </c>
      <c r="W181">
        <v>23.573</v>
      </c>
      <c r="X181">
        <v>0.81230000000000002</v>
      </c>
      <c r="Y181" t="s">
        <v>18</v>
      </c>
      <c r="Z181">
        <v>13.67</v>
      </c>
      <c r="AA181">
        <v>13.76</v>
      </c>
      <c r="AB181">
        <v>7.4980000000000002</v>
      </c>
      <c r="AC181">
        <v>41.654000000000003</v>
      </c>
      <c r="AD181">
        <v>0.86260000000000003</v>
      </c>
      <c r="AE181" t="s">
        <v>18</v>
      </c>
      <c r="AF181">
        <v>13.67</v>
      </c>
      <c r="AG181">
        <v>13.76</v>
      </c>
      <c r="AH181">
        <v>7.1909999999999998</v>
      </c>
      <c r="AI181">
        <v>39.951000000000001</v>
      </c>
      <c r="AJ181">
        <v>0.70130000000000003</v>
      </c>
      <c r="AK181" t="s">
        <v>18</v>
      </c>
      <c r="AR181">
        <v>13.67</v>
      </c>
      <c r="AS181">
        <v>13.76</v>
      </c>
      <c r="AT181">
        <v>11.852</v>
      </c>
      <c r="AU181">
        <v>65.841999999999999</v>
      </c>
      <c r="AV181">
        <v>0.85470000000000002</v>
      </c>
      <c r="AW181" t="s">
        <v>18</v>
      </c>
      <c r="AX181">
        <v>13.67</v>
      </c>
      <c r="AY181">
        <v>13.76</v>
      </c>
      <c r="AZ181">
        <v>11.628</v>
      </c>
      <c r="BA181">
        <v>64.602000000000004</v>
      </c>
      <c r="BB181">
        <v>0.79690000000000005</v>
      </c>
      <c r="BC181" t="s">
        <v>18</v>
      </c>
      <c r="BD181">
        <v>13.67</v>
      </c>
      <c r="BE181">
        <v>13.76</v>
      </c>
      <c r="BF181">
        <v>11.420999999999999</v>
      </c>
      <c r="BG181">
        <v>63.448</v>
      </c>
      <c r="BH181">
        <v>0.76500000000000001</v>
      </c>
      <c r="BI181" t="s">
        <v>18</v>
      </c>
      <c r="BJ181">
        <v>13.67</v>
      </c>
      <c r="BK181">
        <v>13.76</v>
      </c>
      <c r="BL181">
        <v>13.255000000000001</v>
      </c>
      <c r="BM181">
        <v>73.637</v>
      </c>
      <c r="BN181">
        <v>0.87819999999999998</v>
      </c>
      <c r="BO181" t="s">
        <v>18</v>
      </c>
      <c r="BP181">
        <v>13.67</v>
      </c>
      <c r="BQ181">
        <v>13.76</v>
      </c>
      <c r="BR181">
        <v>13.191000000000001</v>
      </c>
      <c r="BS181">
        <v>73.281000000000006</v>
      </c>
      <c r="BT181">
        <v>0.81989999999999996</v>
      </c>
      <c r="BU181" t="s">
        <v>18</v>
      </c>
      <c r="BV181">
        <v>13.67</v>
      </c>
      <c r="BW181">
        <v>13.76</v>
      </c>
      <c r="BX181">
        <v>12.946</v>
      </c>
      <c r="BY181">
        <v>71.92</v>
      </c>
      <c r="BZ181">
        <v>0.7611</v>
      </c>
      <c r="CA181" t="s">
        <v>18</v>
      </c>
    </row>
    <row r="182" spans="1:79" x14ac:dyDescent="0.25">
      <c r="A182" t="s">
        <v>153</v>
      </c>
      <c r="B182">
        <v>558</v>
      </c>
      <c r="C182">
        <v>571</v>
      </c>
      <c r="D182" t="s">
        <v>92</v>
      </c>
      <c r="E182">
        <v>11.47</v>
      </c>
      <c r="F182">
        <v>1</v>
      </c>
      <c r="G182">
        <v>10</v>
      </c>
      <c r="H182">
        <v>11.41</v>
      </c>
      <c r="I182">
        <v>11.51</v>
      </c>
      <c r="J182">
        <v>4.2789999999999999</v>
      </c>
      <c r="K182">
        <v>42.793999999999997</v>
      </c>
      <c r="L182">
        <v>0.70399999999999996</v>
      </c>
      <c r="M182" t="s">
        <v>18</v>
      </c>
      <c r="N182">
        <v>11.41</v>
      </c>
      <c r="O182">
        <v>11.51</v>
      </c>
      <c r="P182">
        <v>4.1609999999999996</v>
      </c>
      <c r="Q182">
        <v>41.609000000000002</v>
      </c>
      <c r="R182">
        <v>0.59099999999999997</v>
      </c>
      <c r="S182" t="s">
        <v>18</v>
      </c>
      <c r="T182">
        <v>11.45</v>
      </c>
      <c r="U182">
        <v>11.54</v>
      </c>
      <c r="V182">
        <v>4.319</v>
      </c>
      <c r="W182">
        <v>43.189</v>
      </c>
      <c r="X182">
        <v>0.72889999999999999</v>
      </c>
      <c r="Y182" t="s">
        <v>18</v>
      </c>
      <c r="Z182">
        <v>11.41</v>
      </c>
      <c r="AA182">
        <v>11.51</v>
      </c>
      <c r="AB182">
        <v>5.7030000000000003</v>
      </c>
      <c r="AC182">
        <v>57.033999999999999</v>
      </c>
      <c r="AD182">
        <v>0.753</v>
      </c>
      <c r="AE182" t="s">
        <v>18</v>
      </c>
      <c r="AF182">
        <v>11.51</v>
      </c>
      <c r="AG182">
        <v>11.58</v>
      </c>
      <c r="AH182">
        <v>5.7309999999999999</v>
      </c>
      <c r="AI182">
        <v>57.314</v>
      </c>
      <c r="AJ182">
        <v>0.73360000000000003</v>
      </c>
      <c r="AK182" t="s">
        <v>18</v>
      </c>
      <c r="AR182">
        <v>11.47</v>
      </c>
      <c r="AS182">
        <v>11.54</v>
      </c>
      <c r="AT182">
        <v>7.3150000000000004</v>
      </c>
      <c r="AU182">
        <v>73.146000000000001</v>
      </c>
      <c r="AV182">
        <v>0.77610000000000001</v>
      </c>
      <c r="AW182" t="s">
        <v>18</v>
      </c>
      <c r="AX182">
        <v>11.49</v>
      </c>
      <c r="AY182">
        <v>11.57</v>
      </c>
      <c r="AZ182">
        <v>7.4130000000000003</v>
      </c>
      <c r="BA182">
        <v>74.128</v>
      </c>
      <c r="BB182">
        <v>0.80910000000000004</v>
      </c>
      <c r="BC182" t="s">
        <v>18</v>
      </c>
      <c r="BD182">
        <v>11.41</v>
      </c>
      <c r="BE182">
        <v>11.51</v>
      </c>
      <c r="BF182">
        <v>7.3920000000000003</v>
      </c>
      <c r="BG182">
        <v>73.915000000000006</v>
      </c>
      <c r="BH182">
        <v>0.79610000000000003</v>
      </c>
      <c r="BI182" t="s">
        <v>18</v>
      </c>
      <c r="BJ182">
        <v>11.41</v>
      </c>
      <c r="BK182">
        <v>11.51</v>
      </c>
      <c r="BL182">
        <v>7.5910000000000002</v>
      </c>
      <c r="BM182">
        <v>75.912999999999997</v>
      </c>
      <c r="BN182">
        <v>0.82120000000000004</v>
      </c>
      <c r="BO182" t="s">
        <v>18</v>
      </c>
      <c r="BP182">
        <v>11.41</v>
      </c>
      <c r="BQ182">
        <v>11.51</v>
      </c>
      <c r="BR182">
        <v>7.51</v>
      </c>
      <c r="BS182">
        <v>75.105000000000004</v>
      </c>
      <c r="BT182">
        <v>0.75839999999999996</v>
      </c>
      <c r="BU182" t="s">
        <v>18</v>
      </c>
      <c r="BV182">
        <v>11.41</v>
      </c>
      <c r="BW182">
        <v>11.51</v>
      </c>
      <c r="BX182">
        <v>7.4080000000000004</v>
      </c>
      <c r="BY182">
        <v>74.078000000000003</v>
      </c>
      <c r="BZ182">
        <v>0.80610000000000004</v>
      </c>
      <c r="CA182" t="s">
        <v>18</v>
      </c>
    </row>
    <row r="183" spans="1:79" x14ac:dyDescent="0.25">
      <c r="A183" t="s">
        <v>153</v>
      </c>
      <c r="B183">
        <v>558</v>
      </c>
      <c r="C183">
        <v>573</v>
      </c>
      <c r="D183" t="s">
        <v>93</v>
      </c>
      <c r="E183">
        <v>10.38</v>
      </c>
      <c r="F183">
        <v>2</v>
      </c>
      <c r="G183">
        <v>12</v>
      </c>
      <c r="H183">
        <v>10.49</v>
      </c>
      <c r="I183">
        <v>10.57</v>
      </c>
      <c r="J183">
        <v>4.3010000000000002</v>
      </c>
      <c r="K183">
        <v>35.841000000000001</v>
      </c>
      <c r="L183">
        <v>0.82699999999999996</v>
      </c>
      <c r="M183" t="s">
        <v>18</v>
      </c>
      <c r="N183">
        <v>10.52</v>
      </c>
      <c r="O183">
        <v>10.59</v>
      </c>
      <c r="P183">
        <v>4.5439999999999996</v>
      </c>
      <c r="Q183">
        <v>37.869999999999997</v>
      </c>
      <c r="R183">
        <v>0.7833</v>
      </c>
      <c r="S183" t="s">
        <v>18</v>
      </c>
      <c r="T183">
        <v>10.49</v>
      </c>
      <c r="U183">
        <v>10.57</v>
      </c>
      <c r="V183">
        <v>4.1340000000000003</v>
      </c>
      <c r="W183">
        <v>34.451999999999998</v>
      </c>
      <c r="X183">
        <v>0.83509999999999995</v>
      </c>
      <c r="Y183" t="s">
        <v>18</v>
      </c>
      <c r="Z183">
        <v>10.49</v>
      </c>
      <c r="AA183">
        <v>10.58</v>
      </c>
      <c r="AB183">
        <v>6.1539999999999999</v>
      </c>
      <c r="AC183">
        <v>51.280999999999999</v>
      </c>
      <c r="AD183">
        <v>0.81389999999999996</v>
      </c>
      <c r="AE183" t="s">
        <v>18</v>
      </c>
      <c r="AF183">
        <v>10.49</v>
      </c>
      <c r="AG183">
        <v>10.57</v>
      </c>
      <c r="AH183">
        <v>6.3490000000000002</v>
      </c>
      <c r="AI183">
        <v>52.905000000000001</v>
      </c>
      <c r="AJ183">
        <v>0.82630000000000003</v>
      </c>
      <c r="AK183" t="s">
        <v>18</v>
      </c>
      <c r="AR183">
        <v>10.49</v>
      </c>
      <c r="AS183">
        <v>10.58</v>
      </c>
      <c r="AT183">
        <v>8.4179999999999993</v>
      </c>
      <c r="AU183">
        <v>70.150999999999996</v>
      </c>
      <c r="AV183">
        <v>0.79330000000000001</v>
      </c>
      <c r="AW183" t="s">
        <v>18</v>
      </c>
      <c r="AX183">
        <v>10.49</v>
      </c>
      <c r="AY183">
        <v>10.57</v>
      </c>
      <c r="AZ183">
        <v>8.35</v>
      </c>
      <c r="BA183">
        <v>69.585999999999999</v>
      </c>
      <c r="BB183">
        <v>0.80740000000000001</v>
      </c>
      <c r="BC183" t="s">
        <v>18</v>
      </c>
      <c r="BD183">
        <v>10.49</v>
      </c>
      <c r="BE183">
        <v>10.57</v>
      </c>
      <c r="BF183">
        <v>8.4109999999999996</v>
      </c>
      <c r="BG183">
        <v>70.088999999999999</v>
      </c>
      <c r="BH183">
        <v>0.82840000000000003</v>
      </c>
      <c r="BI183" t="s">
        <v>18</v>
      </c>
      <c r="BJ183">
        <v>10.49</v>
      </c>
      <c r="BK183">
        <v>10.57</v>
      </c>
      <c r="BL183">
        <v>8.5960000000000001</v>
      </c>
      <c r="BM183">
        <v>71.631</v>
      </c>
      <c r="BN183">
        <v>0.82820000000000005</v>
      </c>
      <c r="BO183" t="s">
        <v>18</v>
      </c>
      <c r="BP183">
        <v>10.49</v>
      </c>
      <c r="BQ183">
        <v>10.57</v>
      </c>
      <c r="BR183">
        <v>8.4670000000000005</v>
      </c>
      <c r="BS183">
        <v>70.56</v>
      </c>
      <c r="BT183">
        <v>0.79779999999999995</v>
      </c>
      <c r="BU183" t="s">
        <v>18</v>
      </c>
      <c r="BV183">
        <v>10.49</v>
      </c>
      <c r="BW183">
        <v>10.57</v>
      </c>
      <c r="BX183">
        <v>8.7989999999999995</v>
      </c>
      <c r="BY183">
        <v>73.328999999999994</v>
      </c>
      <c r="BZ183">
        <v>0.83130000000000004</v>
      </c>
      <c r="CA183" t="s">
        <v>18</v>
      </c>
    </row>
    <row r="184" spans="1:79" x14ac:dyDescent="0.25">
      <c r="A184" t="s">
        <v>153</v>
      </c>
      <c r="B184">
        <v>558</v>
      </c>
      <c r="C184">
        <v>578</v>
      </c>
      <c r="D184" t="s">
        <v>94</v>
      </c>
      <c r="E184">
        <v>13.68</v>
      </c>
      <c r="F184">
        <v>3</v>
      </c>
      <c r="G184">
        <v>17</v>
      </c>
      <c r="H184">
        <v>13.49</v>
      </c>
      <c r="I184">
        <v>13.96</v>
      </c>
      <c r="J184">
        <v>4.0960000000000001</v>
      </c>
      <c r="K184">
        <v>24.096</v>
      </c>
      <c r="L184">
        <v>0.84350000000000003</v>
      </c>
      <c r="M184" t="s">
        <v>18</v>
      </c>
      <c r="N184">
        <v>13.49</v>
      </c>
      <c r="O184">
        <v>13.96</v>
      </c>
      <c r="P184">
        <v>4.2969999999999997</v>
      </c>
      <c r="Q184">
        <v>25.277000000000001</v>
      </c>
      <c r="R184">
        <v>0.83840000000000003</v>
      </c>
      <c r="S184" t="s">
        <v>18</v>
      </c>
      <c r="T184">
        <v>13.48</v>
      </c>
      <c r="U184">
        <v>13.95</v>
      </c>
      <c r="V184">
        <v>4.1980000000000004</v>
      </c>
      <c r="W184">
        <v>24.693999999999999</v>
      </c>
      <c r="X184">
        <v>0.86719999999999997</v>
      </c>
      <c r="Y184" t="s">
        <v>18</v>
      </c>
      <c r="Z184">
        <v>13.49</v>
      </c>
      <c r="AA184">
        <v>13.96</v>
      </c>
      <c r="AB184">
        <v>6.851</v>
      </c>
      <c r="AC184">
        <v>40.298999999999999</v>
      </c>
      <c r="AD184">
        <v>0.93100000000000005</v>
      </c>
      <c r="AE184" t="s">
        <v>17</v>
      </c>
      <c r="AF184">
        <v>13.49</v>
      </c>
      <c r="AG184">
        <v>13.96</v>
      </c>
      <c r="AH184">
        <v>6.7560000000000002</v>
      </c>
      <c r="AI184">
        <v>39.743000000000002</v>
      </c>
      <c r="AJ184">
        <v>0.88770000000000004</v>
      </c>
      <c r="AK184" t="s">
        <v>18</v>
      </c>
      <c r="AR184">
        <v>13.49</v>
      </c>
      <c r="AS184">
        <v>13.96</v>
      </c>
      <c r="AT184">
        <v>10.727</v>
      </c>
      <c r="AU184">
        <v>63.098999999999997</v>
      </c>
      <c r="AV184">
        <v>0.91739999999999999</v>
      </c>
      <c r="AW184" t="s">
        <v>17</v>
      </c>
      <c r="AX184">
        <v>13.49</v>
      </c>
      <c r="AY184">
        <v>13.96</v>
      </c>
      <c r="AZ184">
        <v>10.631</v>
      </c>
      <c r="BA184">
        <v>62.531999999999996</v>
      </c>
      <c r="BB184">
        <v>0.90869999999999995</v>
      </c>
      <c r="BC184" t="s">
        <v>18</v>
      </c>
      <c r="BD184">
        <v>13.49</v>
      </c>
      <c r="BE184">
        <v>13.96</v>
      </c>
      <c r="BF184">
        <v>10.409000000000001</v>
      </c>
      <c r="BG184">
        <v>61.226999999999997</v>
      </c>
      <c r="BH184">
        <v>0.89739999999999998</v>
      </c>
      <c r="BI184" t="s">
        <v>18</v>
      </c>
      <c r="BJ184">
        <v>13.49</v>
      </c>
      <c r="BK184">
        <v>13.96</v>
      </c>
      <c r="BL184">
        <v>11.888</v>
      </c>
      <c r="BM184">
        <v>69.930000000000007</v>
      </c>
      <c r="BN184">
        <v>0.90939999999999999</v>
      </c>
      <c r="BO184" t="s">
        <v>17</v>
      </c>
      <c r="BP184">
        <v>13.49</v>
      </c>
      <c r="BQ184">
        <v>13.96</v>
      </c>
      <c r="BR184">
        <v>11.673999999999999</v>
      </c>
      <c r="BS184">
        <v>68.671000000000006</v>
      </c>
      <c r="BT184">
        <v>0.90529999999999999</v>
      </c>
      <c r="BU184" t="s">
        <v>18</v>
      </c>
      <c r="BV184">
        <v>13.49</v>
      </c>
      <c r="BW184">
        <v>13.96</v>
      </c>
      <c r="BX184">
        <v>11.567</v>
      </c>
      <c r="BY184">
        <v>68.040000000000006</v>
      </c>
      <c r="BZ184">
        <v>0.88449999999999995</v>
      </c>
      <c r="CA184" t="s">
        <v>18</v>
      </c>
    </row>
    <row r="185" spans="1:79" x14ac:dyDescent="0.25">
      <c r="A185" t="s">
        <v>153</v>
      </c>
      <c r="B185">
        <v>574</v>
      </c>
      <c r="C185">
        <v>578</v>
      </c>
      <c r="D185" t="s">
        <v>95</v>
      </c>
      <c r="E185">
        <v>13.11</v>
      </c>
      <c r="F185">
        <v>2</v>
      </c>
      <c r="G185">
        <v>3</v>
      </c>
      <c r="H185">
        <v>13.1</v>
      </c>
      <c r="I185">
        <v>13.17</v>
      </c>
      <c r="J185">
        <v>0.36499999999999999</v>
      </c>
      <c r="K185">
        <v>12.164</v>
      </c>
      <c r="L185">
        <v>0.90590000000000004</v>
      </c>
      <c r="M185" t="s">
        <v>17</v>
      </c>
      <c r="N185">
        <v>13.1</v>
      </c>
      <c r="O185">
        <v>13.18</v>
      </c>
      <c r="P185">
        <v>0.313</v>
      </c>
      <c r="Q185">
        <v>10.419</v>
      </c>
      <c r="R185">
        <v>0.89190000000000003</v>
      </c>
      <c r="S185" t="s">
        <v>17</v>
      </c>
      <c r="T185">
        <v>13.1</v>
      </c>
      <c r="U185">
        <v>13.17</v>
      </c>
      <c r="V185">
        <v>0.34899999999999998</v>
      </c>
      <c r="W185">
        <v>11.644</v>
      </c>
      <c r="X185">
        <v>0.9425</v>
      </c>
      <c r="Y185" t="s">
        <v>17</v>
      </c>
      <c r="Z185">
        <v>13.1</v>
      </c>
      <c r="AA185">
        <v>13.18</v>
      </c>
      <c r="AB185">
        <v>0.76500000000000001</v>
      </c>
      <c r="AC185">
        <v>25.501000000000001</v>
      </c>
      <c r="AD185">
        <v>0.90849999999999997</v>
      </c>
      <c r="AE185" t="s">
        <v>17</v>
      </c>
      <c r="AF185">
        <v>13.1</v>
      </c>
      <c r="AG185">
        <v>13.18</v>
      </c>
      <c r="AH185">
        <v>0.73</v>
      </c>
      <c r="AI185">
        <v>24.327000000000002</v>
      </c>
      <c r="AJ185">
        <v>0.93200000000000005</v>
      </c>
      <c r="AK185" t="s">
        <v>17</v>
      </c>
      <c r="AR185">
        <v>13.1</v>
      </c>
      <c r="AS185">
        <v>13.18</v>
      </c>
      <c r="AT185">
        <v>1.528</v>
      </c>
      <c r="AU185">
        <v>50.942</v>
      </c>
      <c r="AV185">
        <v>0.95069999999999999</v>
      </c>
      <c r="AW185" t="s">
        <v>17</v>
      </c>
      <c r="AX185">
        <v>13.1</v>
      </c>
      <c r="AY185">
        <v>13.18</v>
      </c>
      <c r="AZ185">
        <v>1.536</v>
      </c>
      <c r="BA185">
        <v>51.207000000000001</v>
      </c>
      <c r="BB185">
        <v>0.93940000000000001</v>
      </c>
      <c r="BC185" t="s">
        <v>17</v>
      </c>
      <c r="BD185">
        <v>13.1</v>
      </c>
      <c r="BE185">
        <v>13.18</v>
      </c>
      <c r="BF185">
        <v>1.51</v>
      </c>
      <c r="BG185">
        <v>50.329000000000001</v>
      </c>
      <c r="BH185">
        <v>0.94269999999999998</v>
      </c>
      <c r="BI185" t="s">
        <v>17</v>
      </c>
      <c r="BJ185">
        <v>13.22</v>
      </c>
      <c r="BK185">
        <v>13.29</v>
      </c>
      <c r="BL185">
        <v>1.7989999999999999</v>
      </c>
      <c r="BM185">
        <v>59.965000000000003</v>
      </c>
      <c r="BN185">
        <v>0.92</v>
      </c>
      <c r="BO185" t="s">
        <v>17</v>
      </c>
      <c r="BP185">
        <v>13.25</v>
      </c>
      <c r="BQ185">
        <v>13.33</v>
      </c>
      <c r="BR185">
        <v>1.802</v>
      </c>
      <c r="BS185">
        <v>60.072000000000003</v>
      </c>
      <c r="BT185">
        <v>0.92659999999999998</v>
      </c>
      <c r="BU185" t="s">
        <v>17</v>
      </c>
      <c r="BV185">
        <v>13.15</v>
      </c>
      <c r="BW185">
        <v>13.23</v>
      </c>
      <c r="BX185">
        <v>1.742</v>
      </c>
      <c r="BY185">
        <v>58.064999999999998</v>
      </c>
      <c r="BZ185">
        <v>0.94359999999999999</v>
      </c>
      <c r="CA185" t="s">
        <v>17</v>
      </c>
    </row>
    <row r="186" spans="1:79" x14ac:dyDescent="0.25">
      <c r="A186" t="s">
        <v>153</v>
      </c>
      <c r="B186">
        <v>579</v>
      </c>
      <c r="C186">
        <v>592</v>
      </c>
      <c r="D186" t="s">
        <v>96</v>
      </c>
      <c r="E186">
        <v>6.32</v>
      </c>
      <c r="F186">
        <v>4</v>
      </c>
      <c r="G186">
        <v>10</v>
      </c>
      <c r="H186">
        <v>6.37</v>
      </c>
      <c r="I186">
        <v>6.47</v>
      </c>
      <c r="J186">
        <v>1.8220000000000001</v>
      </c>
      <c r="K186">
        <v>18.22</v>
      </c>
      <c r="L186">
        <v>0.90480000000000005</v>
      </c>
      <c r="M186" t="s">
        <v>17</v>
      </c>
      <c r="N186">
        <v>6.37</v>
      </c>
      <c r="O186">
        <v>6.47</v>
      </c>
      <c r="P186">
        <v>1.9219999999999999</v>
      </c>
      <c r="Q186">
        <v>19.22</v>
      </c>
      <c r="R186">
        <v>0.87019999999999997</v>
      </c>
      <c r="S186" t="s">
        <v>18</v>
      </c>
      <c r="T186">
        <v>6.37</v>
      </c>
      <c r="U186">
        <v>6.47</v>
      </c>
      <c r="V186">
        <v>1.827</v>
      </c>
      <c r="W186">
        <v>18.266999999999999</v>
      </c>
      <c r="X186">
        <v>0.78469999999999995</v>
      </c>
      <c r="Y186" t="s">
        <v>18</v>
      </c>
      <c r="Z186">
        <v>6.37</v>
      </c>
      <c r="AA186">
        <v>6.47</v>
      </c>
      <c r="AB186">
        <v>3.3959999999999999</v>
      </c>
      <c r="AC186">
        <v>33.957000000000001</v>
      </c>
      <c r="AD186">
        <v>0.91800000000000004</v>
      </c>
      <c r="AE186" t="s">
        <v>17</v>
      </c>
      <c r="AF186">
        <v>6.37</v>
      </c>
      <c r="AG186">
        <v>6.47</v>
      </c>
      <c r="AH186">
        <v>3.2109999999999999</v>
      </c>
      <c r="AI186">
        <v>32.109000000000002</v>
      </c>
      <c r="AJ186">
        <v>0.92230000000000001</v>
      </c>
      <c r="AK186" t="s">
        <v>18</v>
      </c>
      <c r="AR186">
        <v>6.37</v>
      </c>
      <c r="AS186">
        <v>6.47</v>
      </c>
      <c r="AT186">
        <v>5.3369999999999997</v>
      </c>
      <c r="AU186">
        <v>53.366</v>
      </c>
      <c r="AV186">
        <v>0.87009999999999998</v>
      </c>
      <c r="AW186" t="s">
        <v>18</v>
      </c>
      <c r="AX186">
        <v>6.37</v>
      </c>
      <c r="AY186">
        <v>6.47</v>
      </c>
      <c r="AZ186">
        <v>5.2690000000000001</v>
      </c>
      <c r="BA186">
        <v>52.69</v>
      </c>
      <c r="BB186">
        <v>0.88680000000000003</v>
      </c>
      <c r="BC186" t="s">
        <v>18</v>
      </c>
      <c r="BD186">
        <v>6.37</v>
      </c>
      <c r="BE186">
        <v>6.47</v>
      </c>
      <c r="BF186">
        <v>5.2069999999999999</v>
      </c>
      <c r="BG186">
        <v>52.072000000000003</v>
      </c>
      <c r="BH186">
        <v>0.89200000000000002</v>
      </c>
      <c r="BI186" t="s">
        <v>18</v>
      </c>
      <c r="BJ186">
        <v>6.37</v>
      </c>
      <c r="BK186">
        <v>6.47</v>
      </c>
      <c r="BL186">
        <v>5.3440000000000003</v>
      </c>
      <c r="BM186">
        <v>53.44</v>
      </c>
      <c r="BN186">
        <v>0.86660000000000004</v>
      </c>
      <c r="BO186" t="s">
        <v>18</v>
      </c>
      <c r="BP186">
        <v>6.37</v>
      </c>
      <c r="BQ186">
        <v>6.47</v>
      </c>
      <c r="BR186">
        <v>5.391</v>
      </c>
      <c r="BS186">
        <v>53.906999999999996</v>
      </c>
      <c r="BT186">
        <v>0.87490000000000001</v>
      </c>
      <c r="BU186" t="s">
        <v>18</v>
      </c>
      <c r="BV186">
        <v>6.37</v>
      </c>
      <c r="BW186">
        <v>6.47</v>
      </c>
      <c r="BX186">
        <v>5.19</v>
      </c>
      <c r="BY186">
        <v>51.9</v>
      </c>
      <c r="BZ186">
        <v>0.88460000000000005</v>
      </c>
      <c r="CA186" t="s">
        <v>18</v>
      </c>
    </row>
    <row r="187" spans="1:79" x14ac:dyDescent="0.25">
      <c r="A187" t="s">
        <v>153</v>
      </c>
      <c r="B187">
        <v>602</v>
      </c>
      <c r="C187">
        <v>607</v>
      </c>
      <c r="D187" t="s">
        <v>97</v>
      </c>
      <c r="E187">
        <v>4.54</v>
      </c>
      <c r="F187">
        <v>1</v>
      </c>
      <c r="G187">
        <v>4</v>
      </c>
      <c r="H187">
        <v>4.66</v>
      </c>
      <c r="I187">
        <v>4.7699999999999996</v>
      </c>
      <c r="J187">
        <v>0.88800000000000001</v>
      </c>
      <c r="K187">
        <v>22.212</v>
      </c>
      <c r="L187">
        <v>0.91339999999999999</v>
      </c>
      <c r="M187" t="s">
        <v>18</v>
      </c>
      <c r="N187">
        <v>4.7699999999999996</v>
      </c>
      <c r="O187">
        <v>4.8499999999999996</v>
      </c>
      <c r="P187">
        <v>0.97399999999999998</v>
      </c>
      <c r="Q187">
        <v>24.353999999999999</v>
      </c>
      <c r="R187">
        <v>0.87329999999999997</v>
      </c>
      <c r="S187" t="s">
        <v>18</v>
      </c>
      <c r="T187">
        <v>4.53</v>
      </c>
      <c r="U187">
        <v>4.62</v>
      </c>
      <c r="V187">
        <v>0.82899999999999996</v>
      </c>
      <c r="W187">
        <v>20.736000000000001</v>
      </c>
      <c r="X187">
        <v>0.90769999999999995</v>
      </c>
      <c r="Y187" t="s">
        <v>18</v>
      </c>
      <c r="Z187">
        <v>4.5999999999999996</v>
      </c>
      <c r="AA187">
        <v>4.6900000000000004</v>
      </c>
      <c r="AB187">
        <v>1.629</v>
      </c>
      <c r="AC187">
        <v>40.734000000000002</v>
      </c>
      <c r="AD187">
        <v>0.90280000000000005</v>
      </c>
      <c r="AE187" t="s">
        <v>18</v>
      </c>
      <c r="AF187">
        <v>4.66</v>
      </c>
      <c r="AG187">
        <v>4.74</v>
      </c>
      <c r="AH187">
        <v>1.627</v>
      </c>
      <c r="AI187">
        <v>40.676000000000002</v>
      </c>
      <c r="AJ187">
        <v>0.92930000000000001</v>
      </c>
      <c r="AK187" t="s">
        <v>18</v>
      </c>
      <c r="AR187">
        <v>4.5999999999999996</v>
      </c>
      <c r="AS187">
        <v>4.6900000000000004</v>
      </c>
      <c r="AT187">
        <v>3.234</v>
      </c>
      <c r="AU187">
        <v>80.852999999999994</v>
      </c>
      <c r="AV187">
        <v>0.93669999999999998</v>
      </c>
      <c r="AW187" t="s">
        <v>18</v>
      </c>
      <c r="AX187">
        <v>4.68</v>
      </c>
      <c r="AY187">
        <v>4.76</v>
      </c>
      <c r="AZ187">
        <v>3.2349999999999999</v>
      </c>
      <c r="BA187">
        <v>80.876999999999995</v>
      </c>
      <c r="BB187">
        <v>0.92200000000000004</v>
      </c>
      <c r="BC187" t="s">
        <v>18</v>
      </c>
      <c r="BD187">
        <v>4.5999999999999996</v>
      </c>
      <c r="BE187">
        <v>4.6900000000000004</v>
      </c>
      <c r="BF187">
        <v>3.226</v>
      </c>
      <c r="BG187">
        <v>80.650000000000006</v>
      </c>
      <c r="BH187">
        <v>0.91569999999999996</v>
      </c>
      <c r="BI187" t="s">
        <v>18</v>
      </c>
      <c r="BJ187">
        <v>4.68</v>
      </c>
      <c r="BK187">
        <v>4.76</v>
      </c>
      <c r="BL187">
        <v>3.3170000000000002</v>
      </c>
      <c r="BM187">
        <v>82.935000000000002</v>
      </c>
      <c r="BN187">
        <v>0.86350000000000005</v>
      </c>
      <c r="BO187" t="s">
        <v>18</v>
      </c>
      <c r="BP187">
        <v>4.71</v>
      </c>
      <c r="BQ187">
        <v>4.78</v>
      </c>
      <c r="BR187">
        <v>3.419</v>
      </c>
      <c r="BS187">
        <v>85.481999999999999</v>
      </c>
      <c r="BT187">
        <v>0.93410000000000004</v>
      </c>
      <c r="BU187" t="s">
        <v>18</v>
      </c>
      <c r="BV187">
        <v>4.5999999999999996</v>
      </c>
      <c r="BW187">
        <v>4.6900000000000004</v>
      </c>
      <c r="BX187">
        <v>3.3660000000000001</v>
      </c>
      <c r="BY187">
        <v>84.159000000000006</v>
      </c>
      <c r="BZ187">
        <v>0.93710000000000004</v>
      </c>
      <c r="CA187" t="s">
        <v>18</v>
      </c>
    </row>
    <row r="188" spans="1:79" x14ac:dyDescent="0.25">
      <c r="A188" t="s">
        <v>153</v>
      </c>
      <c r="B188">
        <v>611</v>
      </c>
      <c r="C188">
        <v>622</v>
      </c>
      <c r="D188" t="s">
        <v>98</v>
      </c>
      <c r="E188">
        <v>9.4</v>
      </c>
      <c r="F188">
        <v>2</v>
      </c>
      <c r="G188">
        <v>10</v>
      </c>
      <c r="H188">
        <v>9.49</v>
      </c>
      <c r="I188">
        <v>9.57</v>
      </c>
      <c r="J188">
        <v>6.2759999999999998</v>
      </c>
      <c r="K188">
        <v>62.764000000000003</v>
      </c>
      <c r="L188">
        <v>0.79869999999999997</v>
      </c>
      <c r="M188" t="s">
        <v>18</v>
      </c>
      <c r="N188">
        <v>9.3800000000000008</v>
      </c>
      <c r="O188">
        <v>9.4600000000000009</v>
      </c>
      <c r="P188">
        <v>6.0620000000000003</v>
      </c>
      <c r="Q188">
        <v>60.622999999999998</v>
      </c>
      <c r="R188">
        <v>0.86060000000000003</v>
      </c>
      <c r="S188" t="s">
        <v>18</v>
      </c>
      <c r="T188">
        <v>9.33</v>
      </c>
      <c r="U188">
        <v>9.42</v>
      </c>
      <c r="V188">
        <v>6.1959999999999997</v>
      </c>
      <c r="W188">
        <v>61.959000000000003</v>
      </c>
      <c r="X188">
        <v>0.90769999999999995</v>
      </c>
      <c r="Y188" t="s">
        <v>18</v>
      </c>
      <c r="Z188">
        <v>9.33</v>
      </c>
      <c r="AA188">
        <v>9.43</v>
      </c>
      <c r="AB188">
        <v>6.7350000000000003</v>
      </c>
      <c r="AC188">
        <v>67.352999999999994</v>
      </c>
      <c r="AD188">
        <v>0.92010000000000003</v>
      </c>
      <c r="AE188" t="s">
        <v>18</v>
      </c>
      <c r="AF188">
        <v>9.33</v>
      </c>
      <c r="AG188">
        <v>9.42</v>
      </c>
      <c r="AH188">
        <v>6.7560000000000002</v>
      </c>
      <c r="AI188">
        <v>67.561000000000007</v>
      </c>
      <c r="AJ188">
        <v>0.88380000000000003</v>
      </c>
      <c r="AK188" t="s">
        <v>18</v>
      </c>
      <c r="AR188">
        <v>9.33</v>
      </c>
      <c r="AS188">
        <v>9.43</v>
      </c>
      <c r="AT188">
        <v>6.9</v>
      </c>
      <c r="AU188">
        <v>69</v>
      </c>
      <c r="AV188">
        <v>0.90649999999999997</v>
      </c>
      <c r="AW188" t="s">
        <v>17</v>
      </c>
      <c r="AX188">
        <v>9.33</v>
      </c>
      <c r="AY188">
        <v>9.43</v>
      </c>
      <c r="AZ188">
        <v>6.86</v>
      </c>
      <c r="BA188">
        <v>68.602999999999994</v>
      </c>
      <c r="BB188">
        <v>0.90490000000000004</v>
      </c>
      <c r="BC188" t="s">
        <v>18</v>
      </c>
      <c r="BD188">
        <v>9.33</v>
      </c>
      <c r="BE188">
        <v>9.42</v>
      </c>
      <c r="BF188">
        <v>6.681</v>
      </c>
      <c r="BG188">
        <v>66.805999999999997</v>
      </c>
      <c r="BH188">
        <v>0.89629999999999999</v>
      </c>
      <c r="BI188" t="s">
        <v>18</v>
      </c>
      <c r="BJ188">
        <v>9.33</v>
      </c>
      <c r="BK188">
        <v>9.42</v>
      </c>
      <c r="BL188">
        <v>6.694</v>
      </c>
      <c r="BM188">
        <v>66.935000000000002</v>
      </c>
      <c r="BN188">
        <v>0.9052</v>
      </c>
      <c r="BO188" t="s">
        <v>17</v>
      </c>
      <c r="BP188">
        <v>9.33</v>
      </c>
      <c r="BQ188">
        <v>9.42</v>
      </c>
      <c r="BR188">
        <v>6.7149999999999999</v>
      </c>
      <c r="BS188">
        <v>67.147999999999996</v>
      </c>
      <c r="BT188">
        <v>0.90980000000000005</v>
      </c>
      <c r="BU188" t="s">
        <v>18</v>
      </c>
      <c r="BV188">
        <v>9.33</v>
      </c>
      <c r="BW188">
        <v>9.42</v>
      </c>
      <c r="BX188">
        <v>6.5869999999999997</v>
      </c>
      <c r="BY188">
        <v>65.873999999999995</v>
      </c>
      <c r="BZ188">
        <v>0.88049999999999995</v>
      </c>
      <c r="CA188" t="s">
        <v>18</v>
      </c>
    </row>
    <row r="189" spans="1:79" x14ac:dyDescent="0.25">
      <c r="A189" t="s">
        <v>153</v>
      </c>
      <c r="B189">
        <v>612</v>
      </c>
      <c r="C189">
        <v>622</v>
      </c>
      <c r="D189" t="s">
        <v>99</v>
      </c>
      <c r="E189">
        <v>9.08</v>
      </c>
      <c r="F189">
        <v>3</v>
      </c>
      <c r="G189">
        <v>9</v>
      </c>
      <c r="H189">
        <v>9.26</v>
      </c>
      <c r="I189">
        <v>9.33</v>
      </c>
      <c r="J189">
        <v>5.9260000000000002</v>
      </c>
      <c r="K189">
        <v>65.843999999999994</v>
      </c>
      <c r="L189">
        <v>0.9103</v>
      </c>
      <c r="M189" t="s">
        <v>18</v>
      </c>
      <c r="N189">
        <v>9.1300000000000008</v>
      </c>
      <c r="O189">
        <v>9.2200000000000006</v>
      </c>
      <c r="P189">
        <v>5.75</v>
      </c>
      <c r="Q189">
        <v>63.89</v>
      </c>
      <c r="R189">
        <v>0.88670000000000004</v>
      </c>
      <c r="S189" t="s">
        <v>18</v>
      </c>
      <c r="T189">
        <v>9.1300000000000008</v>
      </c>
      <c r="U189">
        <v>9.2200000000000006</v>
      </c>
      <c r="V189">
        <v>5.81</v>
      </c>
      <c r="W189">
        <v>64.55</v>
      </c>
      <c r="X189">
        <v>0.91590000000000005</v>
      </c>
      <c r="Y189" t="s">
        <v>17</v>
      </c>
      <c r="Z189">
        <v>9.1300000000000008</v>
      </c>
      <c r="AA189">
        <v>9.2200000000000006</v>
      </c>
      <c r="AB189">
        <v>5.9859999999999998</v>
      </c>
      <c r="AC189">
        <v>66.510999999999996</v>
      </c>
      <c r="AD189">
        <v>0.94540000000000002</v>
      </c>
      <c r="AE189" t="s">
        <v>17</v>
      </c>
      <c r="AF189">
        <v>9.1300000000000008</v>
      </c>
      <c r="AG189">
        <v>9.2200000000000006</v>
      </c>
      <c r="AH189">
        <v>6.1719999999999997</v>
      </c>
      <c r="AI189">
        <v>68.58</v>
      </c>
      <c r="AJ189">
        <v>0.89690000000000003</v>
      </c>
      <c r="AK189" t="s">
        <v>17</v>
      </c>
      <c r="AR189">
        <v>9.1300000000000008</v>
      </c>
      <c r="AS189">
        <v>9.2200000000000006</v>
      </c>
      <c r="AT189">
        <v>6.1829999999999998</v>
      </c>
      <c r="AU189">
        <v>68.697999999999993</v>
      </c>
      <c r="AV189">
        <v>0.9415</v>
      </c>
      <c r="AW189" t="s">
        <v>17</v>
      </c>
      <c r="AX189">
        <v>9.1300000000000008</v>
      </c>
      <c r="AY189">
        <v>9.2200000000000006</v>
      </c>
      <c r="AZ189">
        <v>6.1079999999999997</v>
      </c>
      <c r="BA189">
        <v>67.861999999999995</v>
      </c>
      <c r="BB189">
        <v>0.94450000000000001</v>
      </c>
      <c r="BC189" t="s">
        <v>17</v>
      </c>
      <c r="BD189">
        <v>9.1300000000000008</v>
      </c>
      <c r="BE189">
        <v>9.2200000000000006</v>
      </c>
      <c r="BF189">
        <v>6.0149999999999997</v>
      </c>
      <c r="BG189">
        <v>66.831999999999994</v>
      </c>
      <c r="BH189">
        <v>0.91839999999999999</v>
      </c>
      <c r="BI189" t="s">
        <v>17</v>
      </c>
      <c r="BJ189">
        <v>9.1300000000000008</v>
      </c>
      <c r="BK189">
        <v>9.2200000000000006</v>
      </c>
      <c r="BL189">
        <v>5.9560000000000004</v>
      </c>
      <c r="BM189">
        <v>66.177000000000007</v>
      </c>
      <c r="BN189">
        <v>0.94810000000000005</v>
      </c>
      <c r="BO189" t="s">
        <v>17</v>
      </c>
      <c r="BP189">
        <v>9.1300000000000008</v>
      </c>
      <c r="BQ189">
        <v>9.2200000000000006</v>
      </c>
      <c r="BR189">
        <v>5.9969999999999999</v>
      </c>
      <c r="BS189">
        <v>66.631</v>
      </c>
      <c r="BT189">
        <v>0.93269999999999997</v>
      </c>
      <c r="BU189" t="s">
        <v>17</v>
      </c>
      <c r="BV189">
        <v>9.1300000000000008</v>
      </c>
      <c r="BW189">
        <v>9.2200000000000006</v>
      </c>
      <c r="BX189">
        <v>5.9480000000000004</v>
      </c>
      <c r="BY189">
        <v>66.093000000000004</v>
      </c>
      <c r="BZ189">
        <v>0.92190000000000005</v>
      </c>
      <c r="CA189" t="s">
        <v>17</v>
      </c>
    </row>
    <row r="190" spans="1:79" x14ac:dyDescent="0.25">
      <c r="A190" t="s">
        <v>153</v>
      </c>
      <c r="B190">
        <v>623</v>
      </c>
      <c r="C190">
        <v>630</v>
      </c>
      <c r="D190" t="s">
        <v>100</v>
      </c>
      <c r="E190">
        <v>11.91</v>
      </c>
      <c r="F190">
        <v>2</v>
      </c>
      <c r="G190">
        <v>6</v>
      </c>
      <c r="H190">
        <v>12.11</v>
      </c>
      <c r="I190">
        <v>12.18</v>
      </c>
      <c r="J190">
        <v>0.88</v>
      </c>
      <c r="K190">
        <v>14.66</v>
      </c>
      <c r="L190">
        <v>0.80679999999999996</v>
      </c>
      <c r="M190" t="s">
        <v>18</v>
      </c>
      <c r="N190">
        <v>12.04</v>
      </c>
      <c r="O190">
        <v>12.11</v>
      </c>
      <c r="P190">
        <v>1.4390000000000001</v>
      </c>
      <c r="Q190">
        <v>23.988</v>
      </c>
      <c r="R190">
        <v>0.88100000000000001</v>
      </c>
      <c r="S190" t="s">
        <v>18</v>
      </c>
      <c r="T190">
        <v>12.11</v>
      </c>
      <c r="U190">
        <v>12.18</v>
      </c>
      <c r="V190">
        <v>0.61299999999999999</v>
      </c>
      <c r="W190">
        <v>10.214</v>
      </c>
      <c r="X190">
        <v>0.87480000000000002</v>
      </c>
      <c r="Y190" t="s">
        <v>18</v>
      </c>
      <c r="Z190">
        <v>12.11</v>
      </c>
      <c r="AA190">
        <v>12.19</v>
      </c>
      <c r="AB190">
        <v>2.0049999999999999</v>
      </c>
      <c r="AC190">
        <v>33.423999999999999</v>
      </c>
      <c r="AD190">
        <v>0.79259999999999997</v>
      </c>
      <c r="AE190" t="s">
        <v>18</v>
      </c>
      <c r="AF190">
        <v>12.11</v>
      </c>
      <c r="AG190">
        <v>12.19</v>
      </c>
      <c r="AH190">
        <v>1.7509999999999999</v>
      </c>
      <c r="AI190">
        <v>29.178999999999998</v>
      </c>
      <c r="AJ190">
        <v>0.86439999999999995</v>
      </c>
      <c r="AK190" t="s">
        <v>18</v>
      </c>
      <c r="AR190">
        <v>12.11</v>
      </c>
      <c r="AS190">
        <v>12.19</v>
      </c>
      <c r="AT190">
        <v>3.625</v>
      </c>
      <c r="AU190">
        <v>60.411000000000001</v>
      </c>
      <c r="AV190">
        <v>0.83450000000000002</v>
      </c>
      <c r="AW190" t="s">
        <v>18</v>
      </c>
      <c r="AX190">
        <v>12.11</v>
      </c>
      <c r="AY190">
        <v>12.19</v>
      </c>
      <c r="AZ190">
        <v>3.5950000000000002</v>
      </c>
      <c r="BA190">
        <v>59.908999999999999</v>
      </c>
      <c r="BB190">
        <v>0.82579999999999998</v>
      </c>
      <c r="BC190" t="s">
        <v>18</v>
      </c>
      <c r="BD190">
        <v>12.11</v>
      </c>
      <c r="BE190">
        <v>12.19</v>
      </c>
      <c r="BF190">
        <v>3.2189999999999999</v>
      </c>
      <c r="BG190">
        <v>53.65</v>
      </c>
      <c r="BH190">
        <v>0.89290000000000003</v>
      </c>
      <c r="BI190" t="s">
        <v>18</v>
      </c>
      <c r="BJ190">
        <v>12.14</v>
      </c>
      <c r="BK190">
        <v>12.22</v>
      </c>
      <c r="BL190">
        <v>4.8979999999999997</v>
      </c>
      <c r="BM190">
        <v>81.626999999999995</v>
      </c>
      <c r="BN190">
        <v>0.85219999999999996</v>
      </c>
      <c r="BO190" t="s">
        <v>18</v>
      </c>
      <c r="BP190">
        <v>12.18</v>
      </c>
      <c r="BQ190">
        <v>12.25</v>
      </c>
      <c r="BR190">
        <v>4.7160000000000002</v>
      </c>
      <c r="BS190">
        <v>78.606999999999999</v>
      </c>
      <c r="BT190">
        <v>0.85340000000000005</v>
      </c>
      <c r="BU190" t="s">
        <v>18</v>
      </c>
      <c r="BV190">
        <v>12.11</v>
      </c>
      <c r="BW190">
        <v>12.19</v>
      </c>
      <c r="BX190">
        <v>4.4859999999999998</v>
      </c>
      <c r="BY190">
        <v>74.775000000000006</v>
      </c>
      <c r="BZ190">
        <v>0.84570000000000001</v>
      </c>
      <c r="CA190" t="s">
        <v>18</v>
      </c>
    </row>
    <row r="191" spans="1:79" x14ac:dyDescent="0.25">
      <c r="A191" t="s">
        <v>153</v>
      </c>
      <c r="B191">
        <v>631</v>
      </c>
      <c r="C191">
        <v>635</v>
      </c>
      <c r="D191" t="s">
        <v>101</v>
      </c>
      <c r="E191">
        <v>10.64</v>
      </c>
      <c r="F191">
        <v>1</v>
      </c>
      <c r="G191">
        <v>3</v>
      </c>
      <c r="H191">
        <v>10.58</v>
      </c>
      <c r="I191">
        <v>10.71</v>
      </c>
      <c r="J191">
        <v>0.502</v>
      </c>
      <c r="K191">
        <v>16.745000000000001</v>
      </c>
      <c r="L191">
        <v>0.82020000000000004</v>
      </c>
      <c r="M191" t="s">
        <v>18</v>
      </c>
      <c r="N191">
        <v>10.72</v>
      </c>
      <c r="O191">
        <v>10.79</v>
      </c>
      <c r="P191">
        <v>0.57099999999999995</v>
      </c>
      <c r="Q191">
        <v>19.018000000000001</v>
      </c>
      <c r="R191">
        <v>0.88670000000000004</v>
      </c>
      <c r="S191" t="s">
        <v>18</v>
      </c>
      <c r="T191">
        <v>10.76</v>
      </c>
      <c r="U191">
        <v>10.84</v>
      </c>
      <c r="V191">
        <v>0.45600000000000002</v>
      </c>
      <c r="W191">
        <v>15.183999999999999</v>
      </c>
      <c r="X191">
        <v>0.91610000000000003</v>
      </c>
      <c r="Y191" t="s">
        <v>18</v>
      </c>
      <c r="Z191">
        <v>10.68</v>
      </c>
      <c r="AA191">
        <v>10.77</v>
      </c>
      <c r="AB191">
        <v>0.99299999999999999</v>
      </c>
      <c r="AC191">
        <v>33.106000000000002</v>
      </c>
      <c r="AD191">
        <v>0.93520000000000003</v>
      </c>
      <c r="AE191" t="s">
        <v>18</v>
      </c>
      <c r="AF191">
        <v>10.68</v>
      </c>
      <c r="AG191">
        <v>10.77</v>
      </c>
      <c r="AH191">
        <v>1.012</v>
      </c>
      <c r="AI191">
        <v>33.741999999999997</v>
      </c>
      <c r="AJ191">
        <v>0.93489999999999995</v>
      </c>
      <c r="AK191" t="s">
        <v>18</v>
      </c>
      <c r="AR191">
        <v>10.69</v>
      </c>
      <c r="AS191">
        <v>10.77</v>
      </c>
      <c r="AT191">
        <v>1.8959999999999999</v>
      </c>
      <c r="AU191">
        <v>63.204999999999998</v>
      </c>
      <c r="AV191">
        <v>0.93410000000000004</v>
      </c>
      <c r="AW191" t="s">
        <v>18</v>
      </c>
      <c r="AX191">
        <v>10.68</v>
      </c>
      <c r="AY191">
        <v>10.77</v>
      </c>
      <c r="AZ191">
        <v>1.9139999999999999</v>
      </c>
      <c r="BA191">
        <v>63.801000000000002</v>
      </c>
      <c r="BB191">
        <v>0.93410000000000004</v>
      </c>
      <c r="BC191" t="s">
        <v>18</v>
      </c>
      <c r="BD191">
        <v>10.68</v>
      </c>
      <c r="BE191">
        <v>10.77</v>
      </c>
      <c r="BF191">
        <v>1.8859999999999999</v>
      </c>
      <c r="BG191">
        <v>62.878999999999998</v>
      </c>
      <c r="BH191">
        <v>0.92989999999999995</v>
      </c>
      <c r="BI191" t="s">
        <v>18</v>
      </c>
      <c r="BJ191">
        <v>10.68</v>
      </c>
      <c r="BK191">
        <v>10.77</v>
      </c>
      <c r="BL191">
        <v>2.0230000000000001</v>
      </c>
      <c r="BM191">
        <v>67.433000000000007</v>
      </c>
      <c r="BN191">
        <v>0.93320000000000003</v>
      </c>
      <c r="BO191" t="s">
        <v>18</v>
      </c>
      <c r="BP191">
        <v>10.68</v>
      </c>
      <c r="BQ191">
        <v>10.77</v>
      </c>
      <c r="BR191">
        <v>2.0139999999999998</v>
      </c>
      <c r="BS191">
        <v>67.123000000000005</v>
      </c>
      <c r="BT191">
        <v>0.93230000000000002</v>
      </c>
      <c r="BU191" t="s">
        <v>18</v>
      </c>
      <c r="BV191">
        <v>10.68</v>
      </c>
      <c r="BW191">
        <v>10.77</v>
      </c>
      <c r="BX191">
        <v>2.004</v>
      </c>
      <c r="BY191">
        <v>66.8</v>
      </c>
      <c r="BZ191">
        <v>0.92510000000000003</v>
      </c>
      <c r="CA191" t="s">
        <v>18</v>
      </c>
    </row>
    <row r="192" spans="1:79" x14ac:dyDescent="0.25">
      <c r="A192" t="s">
        <v>153</v>
      </c>
      <c r="B192">
        <v>636</v>
      </c>
      <c r="C192">
        <v>642</v>
      </c>
      <c r="D192" t="s">
        <v>102</v>
      </c>
      <c r="E192">
        <v>4.34</v>
      </c>
      <c r="F192">
        <v>1</v>
      </c>
      <c r="G192">
        <v>5</v>
      </c>
      <c r="H192">
        <v>4.3600000000000003</v>
      </c>
      <c r="I192">
        <v>4.3899999999999997</v>
      </c>
      <c r="J192">
        <v>0.95599999999999996</v>
      </c>
      <c r="K192">
        <v>19.125</v>
      </c>
      <c r="L192">
        <v>0.80640000000000001</v>
      </c>
      <c r="M192" t="s">
        <v>18</v>
      </c>
      <c r="N192">
        <v>4.3600000000000003</v>
      </c>
      <c r="O192">
        <v>4.4000000000000004</v>
      </c>
      <c r="P192">
        <v>0.92400000000000004</v>
      </c>
      <c r="Q192">
        <v>18.474</v>
      </c>
      <c r="R192">
        <v>0.79079999999999995</v>
      </c>
      <c r="S192" t="s">
        <v>18</v>
      </c>
      <c r="T192">
        <v>4.3099999999999996</v>
      </c>
      <c r="U192">
        <v>4.3899999999999997</v>
      </c>
      <c r="V192">
        <v>0.86499999999999999</v>
      </c>
      <c r="W192">
        <v>17.297999999999998</v>
      </c>
      <c r="X192">
        <v>0.8478</v>
      </c>
      <c r="Y192" t="s">
        <v>18</v>
      </c>
      <c r="Z192">
        <v>4.3600000000000003</v>
      </c>
      <c r="AA192">
        <v>4.4000000000000004</v>
      </c>
      <c r="AB192">
        <v>1.1839999999999999</v>
      </c>
      <c r="AC192">
        <v>23.67</v>
      </c>
      <c r="AD192">
        <v>0.86119999999999997</v>
      </c>
      <c r="AE192" t="s">
        <v>18</v>
      </c>
      <c r="AF192">
        <v>4.3600000000000003</v>
      </c>
      <c r="AG192">
        <v>4.3899999999999997</v>
      </c>
      <c r="AH192">
        <v>1.1359999999999999</v>
      </c>
      <c r="AI192">
        <v>22.710999999999999</v>
      </c>
      <c r="AJ192">
        <v>0.85819999999999996</v>
      </c>
      <c r="AK192" t="s">
        <v>18</v>
      </c>
      <c r="AR192">
        <v>4.3600000000000003</v>
      </c>
      <c r="AS192">
        <v>4.3899999999999997</v>
      </c>
      <c r="AT192">
        <v>2.335</v>
      </c>
      <c r="AU192">
        <v>46.7</v>
      </c>
      <c r="AV192">
        <v>0.873</v>
      </c>
      <c r="AW192" t="s">
        <v>18</v>
      </c>
      <c r="AX192">
        <v>4.3899999999999997</v>
      </c>
      <c r="AY192">
        <v>4.47</v>
      </c>
      <c r="AZ192">
        <v>2.3279999999999998</v>
      </c>
      <c r="BA192">
        <v>46.554000000000002</v>
      </c>
      <c r="BB192">
        <v>0.90369999999999995</v>
      </c>
      <c r="BC192" t="s">
        <v>18</v>
      </c>
      <c r="BD192">
        <v>4.3600000000000003</v>
      </c>
      <c r="BE192">
        <v>4.3899999999999997</v>
      </c>
      <c r="BF192">
        <v>2.2349999999999999</v>
      </c>
      <c r="BG192">
        <v>44.695</v>
      </c>
      <c r="BH192">
        <v>0.83109999999999995</v>
      </c>
      <c r="BI192" t="s">
        <v>18</v>
      </c>
      <c r="BJ192">
        <v>4.3600000000000003</v>
      </c>
      <c r="BK192">
        <v>4.3899999999999997</v>
      </c>
      <c r="BL192">
        <v>3.4830000000000001</v>
      </c>
      <c r="BM192">
        <v>69.656999999999996</v>
      </c>
      <c r="BN192">
        <v>0.89439999999999997</v>
      </c>
      <c r="BO192" t="s">
        <v>18</v>
      </c>
      <c r="BP192">
        <v>4.3600000000000003</v>
      </c>
      <c r="BQ192">
        <v>4.3899999999999997</v>
      </c>
      <c r="BR192">
        <v>3.468</v>
      </c>
      <c r="BS192">
        <v>69.36</v>
      </c>
      <c r="BT192">
        <v>0.83830000000000005</v>
      </c>
      <c r="BU192" t="s">
        <v>18</v>
      </c>
      <c r="BV192">
        <v>4.3600000000000003</v>
      </c>
      <c r="BW192">
        <v>4.4000000000000004</v>
      </c>
      <c r="BX192">
        <v>3.3879999999999999</v>
      </c>
      <c r="BY192">
        <v>67.754999999999995</v>
      </c>
      <c r="BZ192">
        <v>0.8659</v>
      </c>
      <c r="CA192" t="s">
        <v>18</v>
      </c>
    </row>
    <row r="193" spans="1:79" x14ac:dyDescent="0.25">
      <c r="A193" t="s">
        <v>153</v>
      </c>
      <c r="B193">
        <v>643</v>
      </c>
      <c r="C193">
        <v>651</v>
      </c>
      <c r="D193" t="s">
        <v>103</v>
      </c>
      <c r="E193">
        <v>9.6199999999999992</v>
      </c>
      <c r="F193">
        <v>1</v>
      </c>
      <c r="G193">
        <v>7</v>
      </c>
      <c r="H193">
        <v>9.43</v>
      </c>
      <c r="I193">
        <v>9.8000000000000007</v>
      </c>
      <c r="J193">
        <v>0.93300000000000005</v>
      </c>
      <c r="K193">
        <v>13.323</v>
      </c>
      <c r="L193">
        <v>0.874</v>
      </c>
      <c r="M193" t="s">
        <v>18</v>
      </c>
      <c r="N193">
        <v>9.43</v>
      </c>
      <c r="O193">
        <v>9.8000000000000007</v>
      </c>
      <c r="P193">
        <v>0.81699999999999995</v>
      </c>
      <c r="Q193">
        <v>11.678000000000001</v>
      </c>
      <c r="R193">
        <v>0.73780000000000001</v>
      </c>
      <c r="S193" t="s">
        <v>18</v>
      </c>
      <c r="T193">
        <v>9.43</v>
      </c>
      <c r="U193">
        <v>9.8000000000000007</v>
      </c>
      <c r="V193">
        <v>0.83699999999999997</v>
      </c>
      <c r="W193">
        <v>11.952</v>
      </c>
      <c r="X193">
        <v>0.89580000000000004</v>
      </c>
      <c r="Y193" t="s">
        <v>18</v>
      </c>
      <c r="Z193">
        <v>9.43</v>
      </c>
      <c r="AA193">
        <v>9.8000000000000007</v>
      </c>
      <c r="AB193">
        <v>1.0109999999999999</v>
      </c>
      <c r="AC193">
        <v>14.446</v>
      </c>
      <c r="AD193">
        <v>0.90139999999999998</v>
      </c>
      <c r="AE193" t="s">
        <v>18</v>
      </c>
      <c r="AF193">
        <v>9.43</v>
      </c>
      <c r="AG193">
        <v>9.8000000000000007</v>
      </c>
      <c r="AH193">
        <v>1.0429999999999999</v>
      </c>
      <c r="AI193">
        <v>14.901</v>
      </c>
      <c r="AJ193">
        <v>0.8679</v>
      </c>
      <c r="AK193" t="s">
        <v>18</v>
      </c>
      <c r="AR193">
        <v>9.43</v>
      </c>
      <c r="AS193">
        <v>9.8000000000000007</v>
      </c>
      <c r="AT193">
        <v>1.962</v>
      </c>
      <c r="AU193">
        <v>28.027999999999999</v>
      </c>
      <c r="AV193">
        <v>0.87880000000000003</v>
      </c>
      <c r="AW193" t="s">
        <v>18</v>
      </c>
      <c r="AX193">
        <v>9.43</v>
      </c>
      <c r="AY193">
        <v>9.8000000000000007</v>
      </c>
      <c r="AZ193">
        <v>1.853</v>
      </c>
      <c r="BA193">
        <v>26.478000000000002</v>
      </c>
      <c r="BB193">
        <v>0.81520000000000004</v>
      </c>
      <c r="BC193" t="s">
        <v>18</v>
      </c>
      <c r="BD193">
        <v>9.61</v>
      </c>
      <c r="BE193">
        <v>9.8000000000000007</v>
      </c>
      <c r="BF193">
        <v>1.889</v>
      </c>
      <c r="BG193">
        <v>26.984999999999999</v>
      </c>
      <c r="BH193">
        <v>0.89880000000000004</v>
      </c>
      <c r="BI193" t="s">
        <v>18</v>
      </c>
      <c r="BJ193">
        <v>9.43</v>
      </c>
      <c r="BK193">
        <v>9.8000000000000007</v>
      </c>
      <c r="BL193">
        <v>4.2409999999999997</v>
      </c>
      <c r="BM193">
        <v>60.585000000000001</v>
      </c>
      <c r="BN193">
        <v>0.86219999999999997</v>
      </c>
      <c r="BO193" t="s">
        <v>18</v>
      </c>
      <c r="BP193">
        <v>9.43</v>
      </c>
      <c r="BQ193">
        <v>9.8000000000000007</v>
      </c>
      <c r="BR193">
        <v>4.2919999999999998</v>
      </c>
      <c r="BS193">
        <v>61.316000000000003</v>
      </c>
      <c r="BT193">
        <v>0.82330000000000003</v>
      </c>
      <c r="BU193" t="s">
        <v>18</v>
      </c>
      <c r="BV193">
        <v>9.43</v>
      </c>
      <c r="BW193">
        <v>9.8000000000000007</v>
      </c>
      <c r="BX193">
        <v>4.3170000000000002</v>
      </c>
      <c r="BY193">
        <v>61.670999999999999</v>
      </c>
      <c r="BZ193">
        <v>0.83660000000000001</v>
      </c>
      <c r="CA193" t="s">
        <v>18</v>
      </c>
    </row>
    <row r="194" spans="1:79" x14ac:dyDescent="0.25">
      <c r="A194" t="s">
        <v>153</v>
      </c>
      <c r="B194">
        <v>643</v>
      </c>
      <c r="C194">
        <v>654</v>
      </c>
      <c r="D194" t="s">
        <v>104</v>
      </c>
      <c r="E194">
        <v>9.34</v>
      </c>
      <c r="F194">
        <v>2</v>
      </c>
      <c r="G194">
        <v>10</v>
      </c>
      <c r="H194">
        <v>9.26</v>
      </c>
      <c r="I194">
        <v>9.35</v>
      </c>
      <c r="J194">
        <v>1.792</v>
      </c>
      <c r="K194">
        <v>17.922999999999998</v>
      </c>
      <c r="L194">
        <v>0.86140000000000005</v>
      </c>
      <c r="M194" t="s">
        <v>18</v>
      </c>
      <c r="N194">
        <v>9.27</v>
      </c>
      <c r="O194">
        <v>9.35</v>
      </c>
      <c r="P194">
        <v>1.6859999999999999</v>
      </c>
      <c r="Q194">
        <v>16.861999999999998</v>
      </c>
      <c r="R194">
        <v>0.85319999999999996</v>
      </c>
      <c r="S194" t="s">
        <v>18</v>
      </c>
      <c r="T194">
        <v>9.26</v>
      </c>
      <c r="U194">
        <v>9.34</v>
      </c>
      <c r="V194">
        <v>1.6779999999999999</v>
      </c>
      <c r="W194">
        <v>16.776</v>
      </c>
      <c r="X194">
        <v>0.91420000000000001</v>
      </c>
      <c r="Y194" t="s">
        <v>18</v>
      </c>
      <c r="Z194">
        <v>9.27</v>
      </c>
      <c r="AA194">
        <v>9.35</v>
      </c>
      <c r="AB194">
        <v>2.379</v>
      </c>
      <c r="AC194">
        <v>23.792999999999999</v>
      </c>
      <c r="AD194">
        <v>0.90529999999999999</v>
      </c>
      <c r="AE194" t="s">
        <v>18</v>
      </c>
      <c r="AF194">
        <v>9.27</v>
      </c>
      <c r="AG194">
        <v>9.35</v>
      </c>
      <c r="AH194">
        <v>2.39</v>
      </c>
      <c r="AI194">
        <v>23.896999999999998</v>
      </c>
      <c r="AJ194">
        <v>0.88739999999999997</v>
      </c>
      <c r="AK194" t="s">
        <v>18</v>
      </c>
      <c r="AR194">
        <v>9.27</v>
      </c>
      <c r="AS194">
        <v>9.35</v>
      </c>
      <c r="AT194">
        <v>3.36</v>
      </c>
      <c r="AU194">
        <v>33.597000000000001</v>
      </c>
      <c r="AV194">
        <v>0.88790000000000002</v>
      </c>
      <c r="AW194" t="s">
        <v>18</v>
      </c>
      <c r="AX194">
        <v>9.27</v>
      </c>
      <c r="AY194">
        <v>9.35</v>
      </c>
      <c r="AZ194">
        <v>3.2330000000000001</v>
      </c>
      <c r="BA194">
        <v>32.326000000000001</v>
      </c>
      <c r="BB194">
        <v>0.84799999999999998</v>
      </c>
      <c r="BC194" t="s">
        <v>18</v>
      </c>
      <c r="BD194">
        <v>9.26</v>
      </c>
      <c r="BE194">
        <v>9.35</v>
      </c>
      <c r="BF194">
        <v>3.2919999999999998</v>
      </c>
      <c r="BG194">
        <v>32.914999999999999</v>
      </c>
      <c r="BH194">
        <v>0.89239999999999997</v>
      </c>
      <c r="BI194" t="s">
        <v>18</v>
      </c>
      <c r="BJ194">
        <v>9.27</v>
      </c>
      <c r="BK194">
        <v>9.35</v>
      </c>
      <c r="BL194">
        <v>5.4450000000000003</v>
      </c>
      <c r="BM194">
        <v>54.445999999999998</v>
      </c>
      <c r="BN194">
        <v>0.86609999999999998</v>
      </c>
      <c r="BO194" t="s">
        <v>18</v>
      </c>
      <c r="BP194">
        <v>9.31</v>
      </c>
      <c r="BQ194">
        <v>9.3800000000000008</v>
      </c>
      <c r="BR194">
        <v>5.3339999999999996</v>
      </c>
      <c r="BS194">
        <v>53.338000000000001</v>
      </c>
      <c r="BT194">
        <v>0.84040000000000004</v>
      </c>
      <c r="BU194" t="s">
        <v>18</v>
      </c>
      <c r="BV194">
        <v>9.27</v>
      </c>
      <c r="BW194">
        <v>9.35</v>
      </c>
      <c r="BX194">
        <v>5.5830000000000002</v>
      </c>
      <c r="BY194">
        <v>55.834000000000003</v>
      </c>
      <c r="BZ194">
        <v>0.87450000000000006</v>
      </c>
      <c r="CA194" t="s">
        <v>18</v>
      </c>
    </row>
    <row r="195" spans="1:79" s="13" customFormat="1" x14ac:dyDescent="0.25">
      <c r="A195" s="13" t="s">
        <v>153</v>
      </c>
      <c r="B195" s="13">
        <v>652</v>
      </c>
      <c r="C195" s="13">
        <v>657</v>
      </c>
      <c r="D195" s="13" t="s">
        <v>105</v>
      </c>
      <c r="E195" s="13">
        <v>9.0299999999999994</v>
      </c>
      <c r="F195" s="13">
        <v>1</v>
      </c>
      <c r="G195" s="13">
        <v>4</v>
      </c>
      <c r="H195" s="13">
        <v>9.09</v>
      </c>
      <c r="I195" s="13">
        <v>9.17</v>
      </c>
      <c r="J195" s="13">
        <v>0.14699999999999999</v>
      </c>
      <c r="K195" s="13">
        <v>3.6819999999999999</v>
      </c>
      <c r="L195" s="13">
        <v>0.7913</v>
      </c>
      <c r="M195" s="13" t="s">
        <v>18</v>
      </c>
      <c r="N195" s="13">
        <v>9.16</v>
      </c>
      <c r="O195" s="13">
        <v>9.23</v>
      </c>
      <c r="P195" s="13">
        <v>0.21299999999999999</v>
      </c>
      <c r="Q195" s="13">
        <v>5.33</v>
      </c>
      <c r="R195" s="13">
        <v>0.61729999999999996</v>
      </c>
      <c r="S195" s="13" t="s">
        <v>18</v>
      </c>
      <c r="T195" s="13">
        <v>9.08</v>
      </c>
      <c r="U195" s="13">
        <v>9.17</v>
      </c>
      <c r="V195" s="13">
        <v>0.124</v>
      </c>
      <c r="W195" s="13">
        <v>3.0910000000000002</v>
      </c>
      <c r="X195" s="13">
        <v>0.83250000000000002</v>
      </c>
      <c r="Y195" s="13" t="s">
        <v>18</v>
      </c>
      <c r="Z195" s="13">
        <v>9.09</v>
      </c>
      <c r="AA195" s="13">
        <v>9.17</v>
      </c>
      <c r="AB195" s="13">
        <v>0.22500000000000001</v>
      </c>
      <c r="AC195" s="13">
        <v>5.6139999999999999</v>
      </c>
      <c r="AD195" s="13">
        <v>0.88580000000000003</v>
      </c>
      <c r="AE195" s="13" t="s">
        <v>18</v>
      </c>
      <c r="AF195" s="13">
        <v>9.19</v>
      </c>
      <c r="AG195" s="13">
        <v>9.27</v>
      </c>
      <c r="AH195" s="13">
        <v>0.216</v>
      </c>
      <c r="AI195" s="13">
        <v>5.4029999999999996</v>
      </c>
      <c r="AJ195" s="13">
        <v>0.88090000000000002</v>
      </c>
      <c r="AK195" s="13" t="s">
        <v>18</v>
      </c>
      <c r="AR195" s="13">
        <v>9.09</v>
      </c>
      <c r="AS195" s="13">
        <v>9.17</v>
      </c>
      <c r="AT195" s="13">
        <v>0.63100000000000001</v>
      </c>
      <c r="AU195" s="13">
        <v>15.77</v>
      </c>
      <c r="AV195" s="13">
        <v>0.85829999999999995</v>
      </c>
      <c r="AW195" s="13" t="s">
        <v>18</v>
      </c>
      <c r="AX195" s="13">
        <v>9.09</v>
      </c>
      <c r="AY195" s="13">
        <v>9.17</v>
      </c>
      <c r="AZ195" s="13">
        <v>0.68400000000000005</v>
      </c>
      <c r="BA195" s="13">
        <v>17.099</v>
      </c>
      <c r="BB195" s="13">
        <v>0.8337</v>
      </c>
      <c r="BC195" s="13" t="s">
        <v>18</v>
      </c>
      <c r="BD195" s="13">
        <v>9.09</v>
      </c>
      <c r="BE195" s="13">
        <v>9.17</v>
      </c>
      <c r="BF195" s="13">
        <v>0.73799999999999999</v>
      </c>
      <c r="BG195" s="13">
        <v>18.442</v>
      </c>
      <c r="BH195" s="13">
        <v>0.84830000000000005</v>
      </c>
      <c r="BI195" s="13" t="s">
        <v>18</v>
      </c>
      <c r="BJ195" s="13">
        <v>9.09</v>
      </c>
      <c r="BK195" s="13">
        <v>9.17</v>
      </c>
      <c r="BL195" s="13">
        <v>1.046</v>
      </c>
      <c r="BM195" s="13">
        <v>26.157</v>
      </c>
      <c r="BN195" s="13">
        <v>0.85399999999999998</v>
      </c>
      <c r="BO195" s="13" t="s">
        <v>18</v>
      </c>
      <c r="BP195" s="13">
        <v>9.16</v>
      </c>
      <c r="BQ195" s="13">
        <v>9.25</v>
      </c>
      <c r="BR195" s="13">
        <v>1.101</v>
      </c>
      <c r="BS195" s="13">
        <v>27.52</v>
      </c>
      <c r="BT195" s="13">
        <v>0.7167</v>
      </c>
      <c r="BU195" s="13" t="s">
        <v>18</v>
      </c>
      <c r="BV195" s="13">
        <v>9.09</v>
      </c>
      <c r="BW195" s="13">
        <v>9.17</v>
      </c>
      <c r="BX195" s="13">
        <v>1.149</v>
      </c>
      <c r="BY195" s="13">
        <v>28.731000000000002</v>
      </c>
      <c r="BZ195" s="13">
        <v>0.81899999999999995</v>
      </c>
      <c r="CA195" s="13" t="s">
        <v>18</v>
      </c>
    </row>
    <row r="196" spans="1:79" x14ac:dyDescent="0.25">
      <c r="A196" t="s">
        <v>153</v>
      </c>
      <c r="B196">
        <v>654</v>
      </c>
      <c r="C196">
        <v>662</v>
      </c>
      <c r="D196" t="s">
        <v>106</v>
      </c>
      <c r="E196">
        <v>12.91</v>
      </c>
      <c r="F196">
        <v>2</v>
      </c>
      <c r="G196">
        <v>7</v>
      </c>
      <c r="H196">
        <v>12.91</v>
      </c>
      <c r="I196">
        <v>13.02</v>
      </c>
      <c r="J196">
        <v>0.13100000000000001</v>
      </c>
      <c r="K196">
        <v>1.8720000000000001</v>
      </c>
      <c r="L196">
        <v>0.70269999999999999</v>
      </c>
      <c r="M196" t="s">
        <v>18</v>
      </c>
      <c r="N196">
        <v>12.91</v>
      </c>
      <c r="O196">
        <v>13.02</v>
      </c>
      <c r="P196">
        <v>0.16900000000000001</v>
      </c>
      <c r="Q196">
        <v>2.4169999999999998</v>
      </c>
      <c r="R196">
        <v>0.60970000000000002</v>
      </c>
      <c r="S196" t="s">
        <v>18</v>
      </c>
      <c r="T196">
        <v>12.91</v>
      </c>
      <c r="U196">
        <v>13.01</v>
      </c>
      <c r="V196">
        <v>5.2999999999999999E-2</v>
      </c>
      <c r="W196">
        <v>0.752</v>
      </c>
      <c r="X196">
        <v>0.78410000000000002</v>
      </c>
      <c r="Y196" t="s">
        <v>18</v>
      </c>
      <c r="Z196">
        <v>12.91</v>
      </c>
      <c r="AA196">
        <v>13.02</v>
      </c>
      <c r="AB196">
        <v>0.21199999999999999</v>
      </c>
      <c r="AC196">
        <v>3.032</v>
      </c>
      <c r="AD196">
        <v>0.73529999999999995</v>
      </c>
      <c r="AE196" t="s">
        <v>18</v>
      </c>
      <c r="AF196">
        <v>12.91</v>
      </c>
      <c r="AG196">
        <v>13.02</v>
      </c>
      <c r="AH196">
        <v>0.33600000000000002</v>
      </c>
      <c r="AI196">
        <v>4.7939999999999996</v>
      </c>
      <c r="AJ196">
        <v>0.74299999999999999</v>
      </c>
      <c r="AK196" t="s">
        <v>18</v>
      </c>
      <c r="AR196">
        <v>12.91</v>
      </c>
      <c r="AS196">
        <v>13.02</v>
      </c>
      <c r="AT196">
        <v>1.2589999999999999</v>
      </c>
      <c r="AU196">
        <v>17.988</v>
      </c>
      <c r="AV196">
        <v>0.7369</v>
      </c>
      <c r="AW196" t="s">
        <v>18</v>
      </c>
      <c r="AX196">
        <v>12.91</v>
      </c>
      <c r="AY196">
        <v>13.02</v>
      </c>
      <c r="AZ196">
        <v>1.341</v>
      </c>
      <c r="BA196">
        <v>19.149999999999999</v>
      </c>
      <c r="BB196">
        <v>0.70469999999999999</v>
      </c>
      <c r="BC196" t="s">
        <v>18</v>
      </c>
      <c r="BD196">
        <v>12.91</v>
      </c>
      <c r="BE196">
        <v>13.02</v>
      </c>
      <c r="BF196">
        <v>1.35</v>
      </c>
      <c r="BG196">
        <v>19.288</v>
      </c>
      <c r="BH196">
        <v>0.74719999999999998</v>
      </c>
      <c r="BI196" t="s">
        <v>18</v>
      </c>
      <c r="BJ196">
        <v>12.91</v>
      </c>
      <c r="BK196">
        <v>13.02</v>
      </c>
      <c r="BL196">
        <v>2.1850000000000001</v>
      </c>
      <c r="BM196">
        <v>31.218</v>
      </c>
      <c r="BN196">
        <v>0.70609999999999995</v>
      </c>
      <c r="BO196" t="s">
        <v>18</v>
      </c>
      <c r="BP196">
        <v>12.91</v>
      </c>
      <c r="BQ196">
        <v>13.02</v>
      </c>
      <c r="BR196">
        <v>2.129</v>
      </c>
      <c r="BS196">
        <v>30.419</v>
      </c>
      <c r="BT196">
        <v>0.66269999999999996</v>
      </c>
      <c r="BU196" t="s">
        <v>18</v>
      </c>
      <c r="BV196">
        <v>12.91</v>
      </c>
      <c r="BW196">
        <v>13.02</v>
      </c>
      <c r="BX196">
        <v>2.161</v>
      </c>
      <c r="BY196">
        <v>30.875</v>
      </c>
      <c r="BZ196">
        <v>0.70230000000000004</v>
      </c>
      <c r="CA196" t="s">
        <v>18</v>
      </c>
    </row>
    <row r="197" spans="1:79" x14ac:dyDescent="0.25">
      <c r="A197" t="s">
        <v>153</v>
      </c>
      <c r="B197">
        <v>663</v>
      </c>
      <c r="C197">
        <v>677</v>
      </c>
      <c r="D197" t="s">
        <v>107</v>
      </c>
      <c r="E197">
        <v>9.66</v>
      </c>
      <c r="F197">
        <v>3</v>
      </c>
      <c r="G197">
        <v>12</v>
      </c>
      <c r="H197">
        <v>9.66</v>
      </c>
      <c r="I197">
        <v>9.75</v>
      </c>
      <c r="J197">
        <v>0.42799999999999999</v>
      </c>
      <c r="K197">
        <v>3.5680000000000001</v>
      </c>
      <c r="L197">
        <v>0.93140000000000001</v>
      </c>
      <c r="M197" t="s">
        <v>17</v>
      </c>
      <c r="N197">
        <v>9.66</v>
      </c>
      <c r="O197">
        <v>9.75</v>
      </c>
      <c r="P197">
        <v>0.48599999999999999</v>
      </c>
      <c r="Q197">
        <v>4.048</v>
      </c>
      <c r="R197">
        <v>0.90790000000000004</v>
      </c>
      <c r="S197" t="s">
        <v>18</v>
      </c>
      <c r="T197">
        <v>9.66</v>
      </c>
      <c r="U197">
        <v>9.75</v>
      </c>
      <c r="V197">
        <v>0.38</v>
      </c>
      <c r="W197">
        <v>3.169</v>
      </c>
      <c r="X197">
        <v>0.9446</v>
      </c>
      <c r="Y197" t="s">
        <v>17</v>
      </c>
      <c r="Z197">
        <v>9.66</v>
      </c>
      <c r="AA197">
        <v>9.75</v>
      </c>
      <c r="AB197">
        <v>0.79900000000000004</v>
      </c>
      <c r="AC197">
        <v>6.657</v>
      </c>
      <c r="AD197">
        <v>0.92130000000000001</v>
      </c>
      <c r="AE197" t="s">
        <v>17</v>
      </c>
      <c r="AF197">
        <v>9.66</v>
      </c>
      <c r="AG197">
        <v>9.75</v>
      </c>
      <c r="AH197">
        <v>0.81799999999999995</v>
      </c>
      <c r="AI197">
        <v>6.8140000000000001</v>
      </c>
      <c r="AJ197">
        <v>0.92369999999999997</v>
      </c>
      <c r="AK197" t="s">
        <v>18</v>
      </c>
      <c r="AR197">
        <v>9.66</v>
      </c>
      <c r="AS197">
        <v>9.75</v>
      </c>
      <c r="AT197">
        <v>1.0049999999999999</v>
      </c>
      <c r="AU197">
        <v>8.3719999999999999</v>
      </c>
      <c r="AV197">
        <v>0.92730000000000001</v>
      </c>
      <c r="AW197" t="s">
        <v>17</v>
      </c>
      <c r="AX197">
        <v>9.66</v>
      </c>
      <c r="AY197">
        <v>9.75</v>
      </c>
      <c r="AZ197">
        <v>1.0049999999999999</v>
      </c>
      <c r="BA197">
        <v>8.3729999999999993</v>
      </c>
      <c r="BB197">
        <v>0.92589999999999995</v>
      </c>
      <c r="BC197" t="s">
        <v>18</v>
      </c>
      <c r="BD197">
        <v>9.66</v>
      </c>
      <c r="BE197">
        <v>9.75</v>
      </c>
      <c r="BF197">
        <v>0.99199999999999999</v>
      </c>
      <c r="BG197">
        <v>8.2690000000000001</v>
      </c>
      <c r="BH197">
        <v>0.90910000000000002</v>
      </c>
      <c r="BI197" t="s">
        <v>18</v>
      </c>
      <c r="BJ197">
        <v>9.66</v>
      </c>
      <c r="BK197">
        <v>9.75</v>
      </c>
      <c r="BL197">
        <v>1.5529999999999999</v>
      </c>
      <c r="BM197">
        <v>12.938000000000001</v>
      </c>
      <c r="BN197">
        <v>0.92449999999999999</v>
      </c>
      <c r="BO197" t="s">
        <v>17</v>
      </c>
      <c r="BP197">
        <v>9.66</v>
      </c>
      <c r="BQ197">
        <v>9.75</v>
      </c>
      <c r="BR197">
        <v>1.5660000000000001</v>
      </c>
      <c r="BS197">
        <v>13.052</v>
      </c>
      <c r="BT197">
        <v>0.90210000000000001</v>
      </c>
      <c r="BU197" t="s">
        <v>18</v>
      </c>
      <c r="BV197">
        <v>9.66</v>
      </c>
      <c r="BW197">
        <v>9.75</v>
      </c>
      <c r="BX197">
        <v>1.5580000000000001</v>
      </c>
      <c r="BY197">
        <v>12.984</v>
      </c>
      <c r="BZ197">
        <v>0.91769999999999996</v>
      </c>
      <c r="CA197" t="s">
        <v>18</v>
      </c>
    </row>
    <row r="198" spans="1:79" x14ac:dyDescent="0.25">
      <c r="A198" t="s">
        <v>153</v>
      </c>
      <c r="B198">
        <v>666</v>
      </c>
      <c r="C198">
        <v>677</v>
      </c>
      <c r="D198" t="s">
        <v>108</v>
      </c>
      <c r="E198">
        <v>8.8699999999999992</v>
      </c>
      <c r="F198">
        <v>2</v>
      </c>
      <c r="G198">
        <v>9</v>
      </c>
      <c r="H198">
        <v>8.86</v>
      </c>
      <c r="I198">
        <v>8.9499999999999993</v>
      </c>
      <c r="J198">
        <v>0.40600000000000003</v>
      </c>
      <c r="K198">
        <v>4.5060000000000002</v>
      </c>
      <c r="L198">
        <v>0.8609</v>
      </c>
      <c r="M198" t="s">
        <v>18</v>
      </c>
      <c r="N198">
        <v>8.91</v>
      </c>
      <c r="O198">
        <v>8.99</v>
      </c>
      <c r="P198">
        <v>0.503</v>
      </c>
      <c r="Q198">
        <v>5.585</v>
      </c>
      <c r="R198">
        <v>0.63370000000000004</v>
      </c>
      <c r="S198" t="s">
        <v>18</v>
      </c>
      <c r="T198">
        <v>8.86</v>
      </c>
      <c r="U198">
        <v>8.9499999999999993</v>
      </c>
      <c r="V198">
        <v>0.41399999999999998</v>
      </c>
      <c r="W198">
        <v>4.5999999999999996</v>
      </c>
      <c r="X198">
        <v>0.84899999999999998</v>
      </c>
      <c r="Y198" t="s">
        <v>18</v>
      </c>
      <c r="Z198">
        <v>8.86</v>
      </c>
      <c r="AA198">
        <v>8.9600000000000009</v>
      </c>
      <c r="AB198">
        <v>0.86499999999999999</v>
      </c>
      <c r="AC198">
        <v>9.6110000000000007</v>
      </c>
      <c r="AD198">
        <v>0.87529999999999997</v>
      </c>
      <c r="AE198" t="s">
        <v>18</v>
      </c>
      <c r="AF198">
        <v>8.86</v>
      </c>
      <c r="AG198">
        <v>8.9499999999999993</v>
      </c>
      <c r="AH198">
        <v>0.83</v>
      </c>
      <c r="AI198">
        <v>9.2210000000000001</v>
      </c>
      <c r="AJ198">
        <v>0.79279999999999995</v>
      </c>
      <c r="AK198" t="s">
        <v>18</v>
      </c>
      <c r="AR198">
        <v>8.86</v>
      </c>
      <c r="AS198">
        <v>8.9600000000000009</v>
      </c>
      <c r="AT198">
        <v>1.0209999999999999</v>
      </c>
      <c r="AU198">
        <v>11.348000000000001</v>
      </c>
      <c r="AV198">
        <v>0.89949999999999997</v>
      </c>
      <c r="AW198" t="s">
        <v>18</v>
      </c>
      <c r="AX198">
        <v>8.86</v>
      </c>
      <c r="AY198">
        <v>8.9499999999999993</v>
      </c>
      <c r="AZ198">
        <v>1.01</v>
      </c>
      <c r="BA198">
        <v>11.22</v>
      </c>
      <c r="BB198">
        <v>0.87990000000000002</v>
      </c>
      <c r="BC198" t="s">
        <v>18</v>
      </c>
      <c r="BD198">
        <v>8.86</v>
      </c>
      <c r="BE198">
        <v>8.9499999999999993</v>
      </c>
      <c r="BF198">
        <v>0.97199999999999998</v>
      </c>
      <c r="BG198">
        <v>10.798</v>
      </c>
      <c r="BH198">
        <v>0.8145</v>
      </c>
      <c r="BI198" t="s">
        <v>18</v>
      </c>
      <c r="BJ198">
        <v>8.86</v>
      </c>
      <c r="BK198">
        <v>8.9499999999999993</v>
      </c>
      <c r="BL198">
        <v>1.5629999999999999</v>
      </c>
      <c r="BM198">
        <v>17.367000000000001</v>
      </c>
      <c r="BN198">
        <v>0.90369999999999995</v>
      </c>
      <c r="BO198" t="s">
        <v>18</v>
      </c>
      <c r="BP198">
        <v>8.86</v>
      </c>
      <c r="BQ198">
        <v>8.9499999999999993</v>
      </c>
      <c r="BR198">
        <v>1.5620000000000001</v>
      </c>
      <c r="BS198">
        <v>17.36</v>
      </c>
      <c r="BT198">
        <v>0.86550000000000005</v>
      </c>
      <c r="BU198" t="s">
        <v>18</v>
      </c>
      <c r="BV198">
        <v>8.86</v>
      </c>
      <c r="BW198">
        <v>8.9499999999999993</v>
      </c>
      <c r="BX198">
        <v>1.544</v>
      </c>
      <c r="BY198">
        <v>17.152999999999999</v>
      </c>
      <c r="BZ198">
        <v>0.8125</v>
      </c>
      <c r="CA198" t="s">
        <v>18</v>
      </c>
    </row>
    <row r="199" spans="1:79" x14ac:dyDescent="0.25">
      <c r="A199" t="s">
        <v>153</v>
      </c>
      <c r="B199">
        <v>681</v>
      </c>
      <c r="C199">
        <v>697</v>
      </c>
      <c r="D199" t="s">
        <v>109</v>
      </c>
      <c r="E199">
        <v>10.27</v>
      </c>
      <c r="F199">
        <v>5</v>
      </c>
      <c r="G199">
        <v>15</v>
      </c>
      <c r="H199">
        <v>10.49</v>
      </c>
      <c r="I199">
        <v>10.58</v>
      </c>
      <c r="J199">
        <v>8.2000000000000003E-2</v>
      </c>
      <c r="K199">
        <v>0.54900000000000004</v>
      </c>
      <c r="L199">
        <v>0.94299999999999995</v>
      </c>
      <c r="M199" t="s">
        <v>17</v>
      </c>
      <c r="N199">
        <v>10.49</v>
      </c>
      <c r="O199">
        <v>10.58</v>
      </c>
      <c r="P199">
        <v>4.8000000000000001E-2</v>
      </c>
      <c r="Q199">
        <v>0.32100000000000001</v>
      </c>
      <c r="R199">
        <v>0.90839999999999999</v>
      </c>
      <c r="S199" t="s">
        <v>18</v>
      </c>
      <c r="T199">
        <v>10.49</v>
      </c>
      <c r="U199">
        <v>10.58</v>
      </c>
      <c r="V199">
        <v>6.3E-2</v>
      </c>
      <c r="W199">
        <v>0.42099999999999999</v>
      </c>
      <c r="X199">
        <v>0.93500000000000005</v>
      </c>
      <c r="Y199" t="s">
        <v>18</v>
      </c>
      <c r="Z199">
        <v>10.49</v>
      </c>
      <c r="AA199">
        <v>10.58</v>
      </c>
      <c r="AB199">
        <v>0.08</v>
      </c>
      <c r="AC199">
        <v>0.53400000000000003</v>
      </c>
      <c r="AD199">
        <v>0.95789999999999997</v>
      </c>
      <c r="AE199" t="s">
        <v>17</v>
      </c>
      <c r="AF199">
        <v>10.49</v>
      </c>
      <c r="AG199">
        <v>10.58</v>
      </c>
      <c r="AH199">
        <v>4.3999999999999997E-2</v>
      </c>
      <c r="AI199">
        <v>0.29399999999999998</v>
      </c>
      <c r="AJ199">
        <v>0.93620000000000003</v>
      </c>
      <c r="AK199" t="s">
        <v>17</v>
      </c>
      <c r="AR199">
        <v>10.49</v>
      </c>
      <c r="AS199">
        <v>10.58</v>
      </c>
      <c r="AT199">
        <v>0.23799999999999999</v>
      </c>
      <c r="AU199">
        <v>1.59</v>
      </c>
      <c r="AV199">
        <v>0.93740000000000001</v>
      </c>
      <c r="AW199" t="s">
        <v>17</v>
      </c>
      <c r="AX199">
        <v>10.49</v>
      </c>
      <c r="AY199">
        <v>10.58</v>
      </c>
      <c r="AZ199">
        <v>0.20300000000000001</v>
      </c>
      <c r="BA199">
        <v>1.351</v>
      </c>
      <c r="BB199">
        <v>0.94610000000000005</v>
      </c>
      <c r="BC199" t="s">
        <v>17</v>
      </c>
      <c r="BD199">
        <v>10.49</v>
      </c>
      <c r="BE199">
        <v>10.58</v>
      </c>
      <c r="BF199">
        <v>8.2000000000000003E-2</v>
      </c>
      <c r="BG199">
        <v>0.54600000000000004</v>
      </c>
      <c r="BH199">
        <v>0.93059999999999998</v>
      </c>
      <c r="BI199" t="s">
        <v>18</v>
      </c>
      <c r="BJ199">
        <v>10.49</v>
      </c>
      <c r="BK199">
        <v>10.58</v>
      </c>
      <c r="BL199">
        <v>0.61199999999999999</v>
      </c>
      <c r="BM199">
        <v>4.0830000000000002</v>
      </c>
      <c r="BN199">
        <v>0.92889999999999995</v>
      </c>
      <c r="BO199" t="s">
        <v>17</v>
      </c>
      <c r="BP199">
        <v>10.49</v>
      </c>
      <c r="BQ199">
        <v>10.58</v>
      </c>
      <c r="BR199">
        <v>0.49199999999999999</v>
      </c>
      <c r="BS199">
        <v>3.28</v>
      </c>
      <c r="BT199">
        <v>0.94</v>
      </c>
      <c r="BU199" t="s">
        <v>17</v>
      </c>
      <c r="BV199">
        <v>10.36</v>
      </c>
      <c r="BW199">
        <v>10.43</v>
      </c>
      <c r="BX199">
        <v>0.316</v>
      </c>
      <c r="BY199">
        <v>2.1040000000000001</v>
      </c>
      <c r="BZ199">
        <v>0.92649999999999999</v>
      </c>
      <c r="CA199" t="s">
        <v>17</v>
      </c>
    </row>
    <row r="200" spans="1:79" x14ac:dyDescent="0.25">
      <c r="A200" t="s">
        <v>153</v>
      </c>
      <c r="B200">
        <v>700</v>
      </c>
      <c r="C200">
        <v>713</v>
      </c>
      <c r="D200" t="s">
        <v>110</v>
      </c>
      <c r="E200">
        <v>5.79</v>
      </c>
      <c r="F200">
        <v>4</v>
      </c>
      <c r="G200">
        <v>12</v>
      </c>
      <c r="H200">
        <v>5.77</v>
      </c>
      <c r="I200">
        <v>6.29</v>
      </c>
      <c r="J200">
        <v>0.57499999999999996</v>
      </c>
      <c r="K200">
        <v>4.7939999999999996</v>
      </c>
      <c r="L200">
        <v>0.93320000000000003</v>
      </c>
      <c r="M200" t="s">
        <v>17</v>
      </c>
      <c r="N200">
        <v>5.77</v>
      </c>
      <c r="O200">
        <v>6.29</v>
      </c>
      <c r="P200">
        <v>0.41699999999999998</v>
      </c>
      <c r="Q200">
        <v>3.476</v>
      </c>
      <c r="R200">
        <v>0.90749999999999997</v>
      </c>
      <c r="S200" t="s">
        <v>17</v>
      </c>
      <c r="T200">
        <v>5.77</v>
      </c>
      <c r="U200">
        <v>6.3</v>
      </c>
      <c r="V200">
        <v>0.40500000000000003</v>
      </c>
      <c r="W200">
        <v>3.375</v>
      </c>
      <c r="X200">
        <v>0.92069999999999996</v>
      </c>
      <c r="Y200" t="s">
        <v>17</v>
      </c>
      <c r="Z200">
        <v>5.77</v>
      </c>
      <c r="AA200">
        <v>6.29</v>
      </c>
      <c r="AB200">
        <v>0.871</v>
      </c>
      <c r="AC200">
        <v>7.2590000000000003</v>
      </c>
      <c r="AD200">
        <v>0.93289999999999995</v>
      </c>
      <c r="AE200" t="s">
        <v>17</v>
      </c>
      <c r="AF200">
        <v>5.77</v>
      </c>
      <c r="AG200">
        <v>6.29</v>
      </c>
      <c r="AH200">
        <v>0.73899999999999999</v>
      </c>
      <c r="AI200">
        <v>6.157</v>
      </c>
      <c r="AJ200">
        <v>0.93140000000000001</v>
      </c>
      <c r="AK200" t="s">
        <v>17</v>
      </c>
      <c r="AR200">
        <v>5.77</v>
      </c>
      <c r="AS200">
        <v>6.29</v>
      </c>
      <c r="AT200">
        <v>2.1789999999999998</v>
      </c>
      <c r="AU200">
        <v>18.155000000000001</v>
      </c>
      <c r="AV200">
        <v>0.92720000000000002</v>
      </c>
      <c r="AW200" t="s">
        <v>17</v>
      </c>
      <c r="AX200">
        <v>5.77</v>
      </c>
      <c r="AY200">
        <v>6.29</v>
      </c>
      <c r="AZ200">
        <v>2.0720000000000001</v>
      </c>
      <c r="BA200">
        <v>17.27</v>
      </c>
      <c r="BB200">
        <v>0.91949999999999998</v>
      </c>
      <c r="BC200" t="s">
        <v>17</v>
      </c>
      <c r="BD200">
        <v>5.77</v>
      </c>
      <c r="BE200">
        <v>6.29</v>
      </c>
      <c r="BF200">
        <v>1.899</v>
      </c>
      <c r="BG200">
        <v>15.827999999999999</v>
      </c>
      <c r="BH200">
        <v>0.91990000000000005</v>
      </c>
      <c r="BI200" t="s">
        <v>17</v>
      </c>
      <c r="BJ200">
        <v>5.77</v>
      </c>
      <c r="BK200">
        <v>6.29</v>
      </c>
      <c r="BL200">
        <v>3.8559999999999999</v>
      </c>
      <c r="BM200">
        <v>32.131999999999998</v>
      </c>
      <c r="BN200">
        <v>0.91579999999999995</v>
      </c>
      <c r="BO200" t="s">
        <v>17</v>
      </c>
      <c r="BP200">
        <v>5.77</v>
      </c>
      <c r="BQ200">
        <v>6.29</v>
      </c>
      <c r="BR200">
        <v>3.8140000000000001</v>
      </c>
      <c r="BS200">
        <v>31.783999999999999</v>
      </c>
      <c r="BT200">
        <v>0.9052</v>
      </c>
      <c r="BU200" t="s">
        <v>17</v>
      </c>
      <c r="BV200">
        <v>5.75</v>
      </c>
      <c r="BW200">
        <v>5.83</v>
      </c>
      <c r="BX200">
        <v>3.6160000000000001</v>
      </c>
      <c r="BY200">
        <v>30.131</v>
      </c>
      <c r="BZ200">
        <v>0.92079999999999995</v>
      </c>
      <c r="CA200" t="s">
        <v>17</v>
      </c>
    </row>
    <row r="201" spans="1:79" x14ac:dyDescent="0.25">
      <c r="A201" t="s">
        <v>153</v>
      </c>
      <c r="B201">
        <v>720</v>
      </c>
      <c r="C201">
        <v>729</v>
      </c>
      <c r="D201" t="s">
        <v>111</v>
      </c>
      <c r="E201">
        <v>9.99</v>
      </c>
      <c r="F201">
        <v>2</v>
      </c>
      <c r="G201">
        <v>8</v>
      </c>
      <c r="H201">
        <v>10.039999999999999</v>
      </c>
      <c r="I201">
        <v>10.1</v>
      </c>
      <c r="J201">
        <v>0.23</v>
      </c>
      <c r="K201">
        <v>2.87</v>
      </c>
      <c r="L201">
        <v>0.90990000000000004</v>
      </c>
      <c r="M201" t="s">
        <v>18</v>
      </c>
      <c r="N201">
        <v>10.039999999999999</v>
      </c>
      <c r="O201">
        <v>10.1</v>
      </c>
      <c r="P201">
        <v>0.17100000000000001</v>
      </c>
      <c r="Q201">
        <v>2.1349999999999998</v>
      </c>
      <c r="R201">
        <v>0.85909999999999997</v>
      </c>
      <c r="S201" t="s">
        <v>18</v>
      </c>
      <c r="T201">
        <v>10.029999999999999</v>
      </c>
      <c r="U201">
        <v>10.09</v>
      </c>
      <c r="V201">
        <v>0.16800000000000001</v>
      </c>
      <c r="W201">
        <v>2.1</v>
      </c>
      <c r="X201">
        <v>0.92249999999999999</v>
      </c>
      <c r="Y201" t="s">
        <v>18</v>
      </c>
      <c r="Z201">
        <v>10.039999999999999</v>
      </c>
      <c r="AA201">
        <v>10.1</v>
      </c>
      <c r="AB201">
        <v>0.68700000000000006</v>
      </c>
      <c r="AC201">
        <v>8.5830000000000002</v>
      </c>
      <c r="AD201">
        <v>0.91110000000000002</v>
      </c>
      <c r="AE201" t="s">
        <v>18</v>
      </c>
      <c r="AF201">
        <v>10.039999999999999</v>
      </c>
      <c r="AG201">
        <v>10.1</v>
      </c>
      <c r="AH201">
        <v>0.65700000000000003</v>
      </c>
      <c r="AI201">
        <v>8.2070000000000007</v>
      </c>
      <c r="AJ201">
        <v>0.8972</v>
      </c>
      <c r="AK201" t="s">
        <v>18</v>
      </c>
      <c r="AR201">
        <v>10.039999999999999</v>
      </c>
      <c r="AS201">
        <v>10.1</v>
      </c>
      <c r="AT201">
        <v>1.4530000000000001</v>
      </c>
      <c r="AU201">
        <v>18.166</v>
      </c>
      <c r="AV201">
        <v>0.88329999999999997</v>
      </c>
      <c r="AW201" t="s">
        <v>18</v>
      </c>
      <c r="AX201">
        <v>10.039999999999999</v>
      </c>
      <c r="AY201">
        <v>10.1</v>
      </c>
      <c r="AZ201">
        <v>1.4430000000000001</v>
      </c>
      <c r="BA201">
        <v>18.036000000000001</v>
      </c>
      <c r="BB201">
        <v>0.84530000000000005</v>
      </c>
      <c r="BC201" t="s">
        <v>18</v>
      </c>
      <c r="BD201">
        <v>10.039999999999999</v>
      </c>
      <c r="BE201">
        <v>10.1</v>
      </c>
      <c r="BF201">
        <v>1.387</v>
      </c>
      <c r="BG201">
        <v>17.334</v>
      </c>
      <c r="BH201">
        <v>0.83309999999999995</v>
      </c>
      <c r="BI201" t="s">
        <v>18</v>
      </c>
      <c r="BJ201">
        <v>10.039999999999999</v>
      </c>
      <c r="BK201">
        <v>10.1</v>
      </c>
      <c r="BL201">
        <v>3.6240000000000001</v>
      </c>
      <c r="BM201">
        <v>45.298000000000002</v>
      </c>
      <c r="BN201">
        <v>0.88280000000000003</v>
      </c>
      <c r="BO201" t="s">
        <v>18</v>
      </c>
      <c r="BP201">
        <v>10.039999999999999</v>
      </c>
      <c r="BQ201">
        <v>10.1</v>
      </c>
      <c r="BR201">
        <v>3.6880000000000002</v>
      </c>
      <c r="BS201">
        <v>46.101999999999997</v>
      </c>
      <c r="BT201">
        <v>0.80089999999999995</v>
      </c>
      <c r="BU201" t="s">
        <v>18</v>
      </c>
      <c r="BV201">
        <v>10.039999999999999</v>
      </c>
      <c r="BW201">
        <v>10.1</v>
      </c>
      <c r="BX201">
        <v>3.5750000000000002</v>
      </c>
      <c r="BY201">
        <v>44.688000000000002</v>
      </c>
      <c r="BZ201">
        <v>0.85550000000000004</v>
      </c>
      <c r="CA201" t="s">
        <v>18</v>
      </c>
    </row>
    <row r="202" spans="1:79" x14ac:dyDescent="0.25">
      <c r="A202" t="s">
        <v>153</v>
      </c>
      <c r="B202">
        <v>732</v>
      </c>
      <c r="C202">
        <v>737</v>
      </c>
      <c r="D202" t="s">
        <v>112</v>
      </c>
      <c r="E202">
        <v>5.63</v>
      </c>
      <c r="F202">
        <v>1</v>
      </c>
      <c r="G202">
        <v>4</v>
      </c>
      <c r="H202">
        <v>5.57</v>
      </c>
      <c r="I202">
        <v>5.69</v>
      </c>
      <c r="J202">
        <v>4.7E-2</v>
      </c>
      <c r="K202">
        <v>1.1679999999999999</v>
      </c>
      <c r="L202">
        <v>0.8276</v>
      </c>
      <c r="M202" t="s">
        <v>18</v>
      </c>
      <c r="N202">
        <v>5.57</v>
      </c>
      <c r="O202">
        <v>5.69</v>
      </c>
      <c r="P202">
        <v>0.106</v>
      </c>
      <c r="Q202">
        <v>2.6589999999999998</v>
      </c>
      <c r="R202">
        <v>0.73060000000000003</v>
      </c>
      <c r="S202" t="s">
        <v>18</v>
      </c>
      <c r="T202">
        <v>5.57</v>
      </c>
      <c r="U202">
        <v>5.69</v>
      </c>
      <c r="V202">
        <v>4.4999999999999998E-2</v>
      </c>
      <c r="W202">
        <v>1.1240000000000001</v>
      </c>
      <c r="X202">
        <v>0.84109999999999996</v>
      </c>
      <c r="Y202" t="s">
        <v>18</v>
      </c>
      <c r="Z202">
        <v>5.57</v>
      </c>
      <c r="AA202">
        <v>5.69</v>
      </c>
      <c r="AB202">
        <v>6.2E-2</v>
      </c>
      <c r="AC202">
        <v>1.5569999999999999</v>
      </c>
      <c r="AD202">
        <v>0.90049999999999997</v>
      </c>
      <c r="AE202" t="s">
        <v>18</v>
      </c>
      <c r="AF202">
        <v>5.57</v>
      </c>
      <c r="AG202">
        <v>5.69</v>
      </c>
      <c r="AH202">
        <v>7.8E-2</v>
      </c>
      <c r="AI202">
        <v>1.962</v>
      </c>
      <c r="AJ202">
        <v>0.84499999999999997</v>
      </c>
      <c r="AK202" t="s">
        <v>18</v>
      </c>
      <c r="AR202">
        <v>5.57</v>
      </c>
      <c r="AS202">
        <v>5.69</v>
      </c>
      <c r="AT202">
        <v>8.5000000000000006E-2</v>
      </c>
      <c r="AU202">
        <v>2.1179999999999999</v>
      </c>
      <c r="AV202">
        <v>0.87609999999999999</v>
      </c>
      <c r="AW202" t="s">
        <v>18</v>
      </c>
      <c r="AX202">
        <v>5.57</v>
      </c>
      <c r="AY202">
        <v>5.69</v>
      </c>
      <c r="AZ202">
        <v>0.13200000000000001</v>
      </c>
      <c r="BA202">
        <v>3.2879999999999998</v>
      </c>
      <c r="BB202">
        <v>0.87180000000000002</v>
      </c>
      <c r="BC202" t="s">
        <v>18</v>
      </c>
      <c r="BD202">
        <v>5.57</v>
      </c>
      <c r="BE202">
        <v>5.69</v>
      </c>
      <c r="BF202">
        <v>6.7000000000000004E-2</v>
      </c>
      <c r="BG202">
        <v>1.6839999999999999</v>
      </c>
      <c r="BH202">
        <v>0.82799999999999996</v>
      </c>
      <c r="BI202" t="s">
        <v>18</v>
      </c>
      <c r="BJ202">
        <v>5.57</v>
      </c>
      <c r="BK202">
        <v>5.69</v>
      </c>
      <c r="BL202">
        <v>0.14699999999999999</v>
      </c>
      <c r="BM202">
        <v>3.6659999999999999</v>
      </c>
      <c r="BN202">
        <v>0.88190000000000002</v>
      </c>
      <c r="BO202" t="s">
        <v>18</v>
      </c>
      <c r="BP202">
        <v>5.57</v>
      </c>
      <c r="BQ202">
        <v>5.69</v>
      </c>
      <c r="BR202">
        <v>0.19800000000000001</v>
      </c>
      <c r="BS202">
        <v>4.9550000000000001</v>
      </c>
      <c r="BT202">
        <v>0.8306</v>
      </c>
      <c r="BU202" t="s">
        <v>18</v>
      </c>
      <c r="BV202">
        <v>5.57</v>
      </c>
      <c r="BW202">
        <v>5.69</v>
      </c>
      <c r="BX202">
        <v>0.14299999999999999</v>
      </c>
      <c r="BY202">
        <v>3.573</v>
      </c>
      <c r="BZ202">
        <v>0.83979999999999999</v>
      </c>
      <c r="CA202" t="s">
        <v>18</v>
      </c>
    </row>
    <row r="203" spans="1:79" x14ac:dyDescent="0.25">
      <c r="A203" t="s">
        <v>153</v>
      </c>
      <c r="B203">
        <v>732</v>
      </c>
      <c r="C203">
        <v>738</v>
      </c>
      <c r="D203" t="s">
        <v>113</v>
      </c>
      <c r="E203">
        <v>8.1199999999999992</v>
      </c>
      <c r="F203">
        <v>1</v>
      </c>
      <c r="G203">
        <v>5</v>
      </c>
      <c r="H203">
        <v>8.17</v>
      </c>
      <c r="I203">
        <v>8.26</v>
      </c>
      <c r="J203">
        <v>4.7E-2</v>
      </c>
      <c r="K203">
        <v>0.93700000000000006</v>
      </c>
      <c r="L203">
        <v>0.78559999999999997</v>
      </c>
      <c r="M203" t="s">
        <v>18</v>
      </c>
      <c r="N203">
        <v>8.18</v>
      </c>
      <c r="O203">
        <v>8.26</v>
      </c>
      <c r="P203">
        <v>6.5000000000000002E-2</v>
      </c>
      <c r="Q203">
        <v>1.3089999999999999</v>
      </c>
      <c r="R203">
        <v>0.83620000000000005</v>
      </c>
      <c r="S203" t="s">
        <v>18</v>
      </c>
      <c r="T203">
        <v>8.17</v>
      </c>
      <c r="U203">
        <v>8.25</v>
      </c>
      <c r="V203">
        <v>7.6999999999999999E-2</v>
      </c>
      <c r="W203">
        <v>1.54</v>
      </c>
      <c r="X203">
        <v>0.88260000000000005</v>
      </c>
      <c r="Y203" t="s">
        <v>18</v>
      </c>
      <c r="Z203">
        <v>8.18</v>
      </c>
      <c r="AA203">
        <v>8.26</v>
      </c>
      <c r="AB203">
        <v>5.1999999999999998E-2</v>
      </c>
      <c r="AC203">
        <v>1.0349999999999999</v>
      </c>
      <c r="AD203">
        <v>0.85429999999999995</v>
      </c>
      <c r="AE203" t="s">
        <v>18</v>
      </c>
      <c r="AF203">
        <v>8.26</v>
      </c>
      <c r="AG203">
        <v>8.33</v>
      </c>
      <c r="AH203">
        <v>5.0999999999999997E-2</v>
      </c>
      <c r="AI203">
        <v>1.022</v>
      </c>
      <c r="AJ203">
        <v>0.88329999999999997</v>
      </c>
      <c r="AK203" t="s">
        <v>18</v>
      </c>
      <c r="AR203">
        <v>8.17</v>
      </c>
      <c r="AS203">
        <v>8.26</v>
      </c>
      <c r="AT203">
        <v>0.153</v>
      </c>
      <c r="AU203">
        <v>3.0670000000000002</v>
      </c>
      <c r="AV203">
        <v>0.82779999999999998</v>
      </c>
      <c r="AW203" t="s">
        <v>18</v>
      </c>
      <c r="AX203">
        <v>8.17</v>
      </c>
      <c r="AY203">
        <v>8.26</v>
      </c>
      <c r="AZ203">
        <v>0.23699999999999999</v>
      </c>
      <c r="BA203">
        <v>4.7329999999999997</v>
      </c>
      <c r="BB203">
        <v>0.79979999999999996</v>
      </c>
      <c r="BC203" t="s">
        <v>18</v>
      </c>
      <c r="BD203">
        <v>8.2799999999999994</v>
      </c>
      <c r="BE203">
        <v>8.36</v>
      </c>
      <c r="BF203">
        <v>0.13100000000000001</v>
      </c>
      <c r="BG203">
        <v>2.6139999999999999</v>
      </c>
      <c r="BH203">
        <v>0.86119999999999997</v>
      </c>
      <c r="BI203" t="s">
        <v>18</v>
      </c>
      <c r="BJ203">
        <v>8.17</v>
      </c>
      <c r="BK203">
        <v>8.26</v>
      </c>
      <c r="BL203">
        <v>0.23200000000000001</v>
      </c>
      <c r="BM203">
        <v>4.641</v>
      </c>
      <c r="BN203">
        <v>0.81240000000000001</v>
      </c>
      <c r="BO203" t="s">
        <v>18</v>
      </c>
      <c r="BP203">
        <v>8.17</v>
      </c>
      <c r="BQ203">
        <v>8.26</v>
      </c>
      <c r="BR203">
        <v>0.309</v>
      </c>
      <c r="BS203">
        <v>6.1849999999999996</v>
      </c>
      <c r="BT203">
        <v>0.70220000000000005</v>
      </c>
      <c r="BU203" t="s">
        <v>18</v>
      </c>
      <c r="BV203">
        <v>8.17</v>
      </c>
      <c r="BW203">
        <v>8.26</v>
      </c>
      <c r="BX203">
        <v>0.20699999999999999</v>
      </c>
      <c r="BY203">
        <v>4.1360000000000001</v>
      </c>
      <c r="BZ203">
        <v>0.82899999999999996</v>
      </c>
      <c r="CA203" t="s">
        <v>18</v>
      </c>
    </row>
    <row r="204" spans="1:79" x14ac:dyDescent="0.25">
      <c r="A204" t="s">
        <v>153</v>
      </c>
      <c r="B204">
        <v>748</v>
      </c>
      <c r="C204">
        <v>782</v>
      </c>
      <c r="D204" t="s">
        <v>114</v>
      </c>
      <c r="E204">
        <v>12.49</v>
      </c>
      <c r="F204">
        <v>5</v>
      </c>
      <c r="G204">
        <v>32</v>
      </c>
      <c r="H204">
        <v>12.38</v>
      </c>
      <c r="I204">
        <v>12.45</v>
      </c>
      <c r="J204">
        <v>19.187999999999999</v>
      </c>
      <c r="K204">
        <v>59.960999999999999</v>
      </c>
      <c r="L204">
        <v>0.88060000000000005</v>
      </c>
      <c r="M204" t="s">
        <v>17</v>
      </c>
      <c r="N204">
        <v>12.24</v>
      </c>
      <c r="O204">
        <v>12.76</v>
      </c>
      <c r="P204">
        <v>18.629000000000001</v>
      </c>
      <c r="Q204">
        <v>58.216999999999999</v>
      </c>
      <c r="R204">
        <v>0.81159999999999999</v>
      </c>
      <c r="S204" t="s">
        <v>18</v>
      </c>
      <c r="T204">
        <v>12.23</v>
      </c>
      <c r="U204">
        <v>12.75</v>
      </c>
      <c r="V204">
        <v>18.13</v>
      </c>
      <c r="W204">
        <v>56.655000000000001</v>
      </c>
      <c r="X204">
        <v>0.89149999999999996</v>
      </c>
      <c r="Y204" t="s">
        <v>17</v>
      </c>
      <c r="Z204">
        <v>12.24</v>
      </c>
      <c r="AA204">
        <v>12.76</v>
      </c>
      <c r="AB204">
        <v>23.562999999999999</v>
      </c>
      <c r="AC204">
        <v>73.635000000000005</v>
      </c>
      <c r="AD204">
        <v>0.90259999999999996</v>
      </c>
      <c r="AE204" t="s">
        <v>17</v>
      </c>
      <c r="AF204">
        <v>12.24</v>
      </c>
      <c r="AG204">
        <v>12.76</v>
      </c>
      <c r="AH204">
        <v>24.1</v>
      </c>
      <c r="AI204">
        <v>75.311000000000007</v>
      </c>
      <c r="AJ204">
        <v>0.87880000000000003</v>
      </c>
      <c r="AK204" t="s">
        <v>17</v>
      </c>
      <c r="AR204">
        <v>12.24</v>
      </c>
      <c r="AS204">
        <v>12.76</v>
      </c>
      <c r="AT204">
        <v>25.576000000000001</v>
      </c>
      <c r="AU204">
        <v>79.924999999999997</v>
      </c>
      <c r="AV204">
        <v>0.89429999999999998</v>
      </c>
      <c r="AW204" t="s">
        <v>17</v>
      </c>
      <c r="AX204">
        <v>12.24</v>
      </c>
      <c r="AY204">
        <v>12.76</v>
      </c>
      <c r="AZ204">
        <v>25.425999999999998</v>
      </c>
      <c r="BA204">
        <v>79.457999999999998</v>
      </c>
      <c r="BB204">
        <v>0.88929999999999998</v>
      </c>
      <c r="BC204" t="s">
        <v>17</v>
      </c>
      <c r="BD204">
        <v>12.35</v>
      </c>
      <c r="BE204">
        <v>12.46</v>
      </c>
      <c r="BF204">
        <v>25.273</v>
      </c>
      <c r="BG204">
        <v>78.98</v>
      </c>
      <c r="BH204">
        <v>0.89359999999999995</v>
      </c>
      <c r="BI204" t="s">
        <v>17</v>
      </c>
      <c r="BJ204">
        <v>12.24</v>
      </c>
      <c r="BK204">
        <v>12.76</v>
      </c>
      <c r="BL204">
        <v>25.648</v>
      </c>
      <c r="BM204">
        <v>80.150999999999996</v>
      </c>
      <c r="BN204">
        <v>0.88649999999999995</v>
      </c>
      <c r="BO204" t="s">
        <v>17</v>
      </c>
      <c r="BP204">
        <v>12.24</v>
      </c>
      <c r="BQ204">
        <v>12.76</v>
      </c>
      <c r="BR204">
        <v>25.341000000000001</v>
      </c>
      <c r="BS204">
        <v>79.19</v>
      </c>
      <c r="BT204">
        <v>0.88219999999999998</v>
      </c>
      <c r="BU204" t="s">
        <v>17</v>
      </c>
      <c r="BV204">
        <v>12.24</v>
      </c>
      <c r="BW204">
        <v>12.76</v>
      </c>
      <c r="BX204">
        <v>25.859000000000002</v>
      </c>
      <c r="BY204">
        <v>80.808999999999997</v>
      </c>
      <c r="BZ204">
        <v>0.87919999999999998</v>
      </c>
      <c r="CA204" t="s">
        <v>17</v>
      </c>
    </row>
    <row r="205" spans="1:79" x14ac:dyDescent="0.25">
      <c r="A205" t="s">
        <v>153</v>
      </c>
      <c r="B205">
        <v>755</v>
      </c>
      <c r="C205">
        <v>782</v>
      </c>
      <c r="D205" t="s">
        <v>115</v>
      </c>
      <c r="E205">
        <v>12.1</v>
      </c>
      <c r="F205">
        <v>3</v>
      </c>
      <c r="G205">
        <v>25</v>
      </c>
      <c r="H205">
        <v>12.23</v>
      </c>
      <c r="I205">
        <v>12.3</v>
      </c>
      <c r="J205">
        <v>13.529</v>
      </c>
      <c r="K205">
        <v>54.116999999999997</v>
      </c>
      <c r="L205">
        <v>0.73750000000000004</v>
      </c>
      <c r="M205" t="s">
        <v>18</v>
      </c>
      <c r="N205">
        <v>12.03</v>
      </c>
      <c r="O205">
        <v>12.1</v>
      </c>
      <c r="P205">
        <v>13.462999999999999</v>
      </c>
      <c r="Q205">
        <v>53.853000000000002</v>
      </c>
      <c r="R205">
        <v>0.73460000000000003</v>
      </c>
      <c r="S205" t="s">
        <v>18</v>
      </c>
      <c r="T205">
        <v>12.04</v>
      </c>
      <c r="U205">
        <v>12.13</v>
      </c>
      <c r="V205">
        <v>13.096</v>
      </c>
      <c r="W205">
        <v>52.384999999999998</v>
      </c>
      <c r="X205">
        <v>0.7964</v>
      </c>
      <c r="Y205" t="s">
        <v>18</v>
      </c>
      <c r="Z205">
        <v>12.12</v>
      </c>
      <c r="AA205">
        <v>12.21</v>
      </c>
      <c r="AB205">
        <v>18.329999999999998</v>
      </c>
      <c r="AC205">
        <v>73.319999999999993</v>
      </c>
      <c r="AD205">
        <v>0.84889999999999999</v>
      </c>
      <c r="AE205" t="s">
        <v>18</v>
      </c>
      <c r="AF205">
        <v>12.12</v>
      </c>
      <c r="AG205">
        <v>12.21</v>
      </c>
      <c r="AH205">
        <v>18.555</v>
      </c>
      <c r="AI205">
        <v>74.22</v>
      </c>
      <c r="AJ205">
        <v>0.85929999999999995</v>
      </c>
      <c r="AK205" t="s">
        <v>18</v>
      </c>
      <c r="AR205">
        <v>12.12</v>
      </c>
      <c r="AS205">
        <v>12.21</v>
      </c>
      <c r="AT205">
        <v>20.190999999999999</v>
      </c>
      <c r="AU205">
        <v>80.765000000000001</v>
      </c>
      <c r="AV205">
        <v>0.85740000000000005</v>
      </c>
      <c r="AW205" t="s">
        <v>18</v>
      </c>
      <c r="AX205">
        <v>12.12</v>
      </c>
      <c r="AY205">
        <v>12.21</v>
      </c>
      <c r="AZ205">
        <v>20.295000000000002</v>
      </c>
      <c r="BA205">
        <v>81.180999999999997</v>
      </c>
      <c r="BB205">
        <v>0.83130000000000004</v>
      </c>
      <c r="BC205" t="s">
        <v>18</v>
      </c>
      <c r="BD205">
        <v>12.12</v>
      </c>
      <c r="BE205">
        <v>12.21</v>
      </c>
      <c r="BF205">
        <v>20.454999999999998</v>
      </c>
      <c r="BG205">
        <v>81.819999999999993</v>
      </c>
      <c r="BH205">
        <v>0.82550000000000001</v>
      </c>
      <c r="BI205" t="s">
        <v>18</v>
      </c>
      <c r="BJ205">
        <v>12.12</v>
      </c>
      <c r="BK205">
        <v>12.21</v>
      </c>
      <c r="BL205">
        <v>20.201000000000001</v>
      </c>
      <c r="BM205">
        <v>80.805000000000007</v>
      </c>
      <c r="BN205">
        <v>0.82769999999999999</v>
      </c>
      <c r="BO205" t="s">
        <v>18</v>
      </c>
      <c r="BP205">
        <v>12.12</v>
      </c>
      <c r="BQ205">
        <v>12.21</v>
      </c>
      <c r="BR205">
        <v>20.068999999999999</v>
      </c>
      <c r="BS205">
        <v>80.274000000000001</v>
      </c>
      <c r="BT205">
        <v>0.79969999999999997</v>
      </c>
      <c r="BU205" t="s">
        <v>18</v>
      </c>
      <c r="BV205">
        <v>12.12</v>
      </c>
      <c r="BW205">
        <v>12.21</v>
      </c>
      <c r="BX205">
        <v>20.016999999999999</v>
      </c>
      <c r="BY205">
        <v>80.066000000000003</v>
      </c>
      <c r="BZ205">
        <v>0.73919999999999997</v>
      </c>
      <c r="CA205" t="s">
        <v>18</v>
      </c>
    </row>
    <row r="206" spans="1:79" x14ac:dyDescent="0.25">
      <c r="A206" t="s">
        <v>153</v>
      </c>
      <c r="B206">
        <v>768</v>
      </c>
      <c r="C206">
        <v>782</v>
      </c>
      <c r="D206" t="s">
        <v>116</v>
      </c>
      <c r="E206">
        <v>7.13</v>
      </c>
      <c r="F206">
        <v>2</v>
      </c>
      <c r="G206">
        <v>12</v>
      </c>
      <c r="H206">
        <v>6.96</v>
      </c>
      <c r="I206">
        <v>7.45</v>
      </c>
      <c r="J206">
        <v>4.968</v>
      </c>
      <c r="K206">
        <v>41.404000000000003</v>
      </c>
      <c r="L206">
        <v>0.94850000000000001</v>
      </c>
      <c r="M206" t="s">
        <v>17</v>
      </c>
      <c r="N206">
        <v>6.97</v>
      </c>
      <c r="O206">
        <v>7.45</v>
      </c>
      <c r="P206">
        <v>4.782</v>
      </c>
      <c r="Q206">
        <v>39.851999999999997</v>
      </c>
      <c r="R206">
        <v>0.95199999999999996</v>
      </c>
      <c r="S206" t="s">
        <v>17</v>
      </c>
      <c r="T206">
        <v>6.97</v>
      </c>
      <c r="U206">
        <v>7.45</v>
      </c>
      <c r="V206">
        <v>4.641</v>
      </c>
      <c r="W206">
        <v>38.673999999999999</v>
      </c>
      <c r="X206">
        <v>0.9496</v>
      </c>
      <c r="Y206" t="s">
        <v>17</v>
      </c>
      <c r="Z206">
        <v>6.97</v>
      </c>
      <c r="AA206">
        <v>7.45</v>
      </c>
      <c r="AB206">
        <v>7.6139999999999999</v>
      </c>
      <c r="AC206">
        <v>63.45</v>
      </c>
      <c r="AD206">
        <v>0.94179999999999997</v>
      </c>
      <c r="AE206" t="s">
        <v>17</v>
      </c>
      <c r="AF206">
        <v>6.96</v>
      </c>
      <c r="AG206">
        <v>7.45</v>
      </c>
      <c r="AH206">
        <v>7.8319999999999999</v>
      </c>
      <c r="AI206">
        <v>65.27</v>
      </c>
      <c r="AJ206">
        <v>0.94530000000000003</v>
      </c>
      <c r="AK206" t="s">
        <v>17</v>
      </c>
      <c r="AR206">
        <v>6.97</v>
      </c>
      <c r="AS206">
        <v>7.45</v>
      </c>
      <c r="AT206">
        <v>9.4909999999999997</v>
      </c>
      <c r="AU206">
        <v>79.093000000000004</v>
      </c>
      <c r="AV206">
        <v>0.9425</v>
      </c>
      <c r="AW206" t="s">
        <v>17</v>
      </c>
      <c r="AX206">
        <v>6.96</v>
      </c>
      <c r="AY206">
        <v>7.45</v>
      </c>
      <c r="AZ206">
        <v>9.3889999999999993</v>
      </c>
      <c r="BA206">
        <v>78.245000000000005</v>
      </c>
      <c r="BB206">
        <v>0.94010000000000005</v>
      </c>
      <c r="BC206" t="s">
        <v>17</v>
      </c>
      <c r="BD206">
        <v>6.96</v>
      </c>
      <c r="BE206">
        <v>7.45</v>
      </c>
      <c r="BF206">
        <v>9.3030000000000008</v>
      </c>
      <c r="BG206">
        <v>77.521000000000001</v>
      </c>
      <c r="BH206">
        <v>0.93289999999999995</v>
      </c>
      <c r="BI206" t="s">
        <v>17</v>
      </c>
      <c r="BJ206">
        <v>6.96</v>
      </c>
      <c r="BK206">
        <v>7.45</v>
      </c>
      <c r="BL206">
        <v>9.33</v>
      </c>
      <c r="BM206">
        <v>77.745999999999995</v>
      </c>
      <c r="BN206">
        <v>0.94199999999999995</v>
      </c>
      <c r="BO206" t="s">
        <v>17</v>
      </c>
      <c r="BP206">
        <v>6.96</v>
      </c>
      <c r="BQ206">
        <v>7.45</v>
      </c>
      <c r="BR206">
        <v>9.3219999999999992</v>
      </c>
      <c r="BS206">
        <v>77.686000000000007</v>
      </c>
      <c r="BT206">
        <v>0.92810000000000004</v>
      </c>
      <c r="BU206" t="s">
        <v>17</v>
      </c>
      <c r="BV206">
        <v>6.97</v>
      </c>
      <c r="BW206">
        <v>7.45</v>
      </c>
      <c r="BX206">
        <v>9.3149999999999995</v>
      </c>
      <c r="BY206">
        <v>77.625</v>
      </c>
      <c r="BZ206">
        <v>0.93579999999999997</v>
      </c>
      <c r="CA206" t="s">
        <v>17</v>
      </c>
    </row>
    <row r="207" spans="1:79" x14ac:dyDescent="0.25">
      <c r="A207" t="s">
        <v>153</v>
      </c>
      <c r="B207">
        <v>783</v>
      </c>
      <c r="C207">
        <v>796</v>
      </c>
      <c r="D207" t="s">
        <v>117</v>
      </c>
      <c r="E207">
        <v>10.16</v>
      </c>
      <c r="F207">
        <v>3</v>
      </c>
      <c r="G207">
        <v>10</v>
      </c>
      <c r="H207">
        <v>10.220000000000001</v>
      </c>
      <c r="I207">
        <v>10.31</v>
      </c>
      <c r="J207">
        <v>0.23599999999999999</v>
      </c>
      <c r="K207">
        <v>2.36</v>
      </c>
      <c r="L207">
        <v>0.90100000000000002</v>
      </c>
      <c r="M207" t="s">
        <v>17</v>
      </c>
      <c r="N207">
        <v>10.220000000000001</v>
      </c>
      <c r="O207">
        <v>10.31</v>
      </c>
      <c r="P207">
        <v>0.3</v>
      </c>
      <c r="Q207">
        <v>3.004</v>
      </c>
      <c r="R207">
        <v>0.90400000000000003</v>
      </c>
      <c r="S207" t="s">
        <v>17</v>
      </c>
      <c r="T207">
        <v>10.220000000000001</v>
      </c>
      <c r="U207">
        <v>10.3</v>
      </c>
      <c r="V207">
        <v>0.26500000000000001</v>
      </c>
      <c r="W207">
        <v>2.649</v>
      </c>
      <c r="X207">
        <v>0.90869999999999995</v>
      </c>
      <c r="Y207" t="s">
        <v>17</v>
      </c>
      <c r="Z207">
        <v>10.220000000000001</v>
      </c>
      <c r="AA207">
        <v>10.31</v>
      </c>
      <c r="AB207">
        <v>0.44600000000000001</v>
      </c>
      <c r="AC207">
        <v>4.4589999999999996</v>
      </c>
      <c r="AD207">
        <v>0.90739999999999998</v>
      </c>
      <c r="AE207" t="s">
        <v>17</v>
      </c>
      <c r="AF207">
        <v>10.220000000000001</v>
      </c>
      <c r="AG207">
        <v>10.31</v>
      </c>
      <c r="AH207">
        <v>0.46100000000000002</v>
      </c>
      <c r="AI207">
        <v>4.6120000000000001</v>
      </c>
      <c r="AJ207">
        <v>0.9032</v>
      </c>
      <c r="AK207" t="s">
        <v>17</v>
      </c>
      <c r="AR207">
        <v>10.220000000000001</v>
      </c>
      <c r="AS207">
        <v>10.31</v>
      </c>
      <c r="AT207">
        <v>1.756</v>
      </c>
      <c r="AU207">
        <v>17.564</v>
      </c>
      <c r="AV207">
        <v>0.91439999999999999</v>
      </c>
      <c r="AW207" t="s">
        <v>17</v>
      </c>
      <c r="AX207">
        <v>10.220000000000001</v>
      </c>
      <c r="AY207">
        <v>10.31</v>
      </c>
      <c r="AZ207">
        <v>1.8140000000000001</v>
      </c>
      <c r="BA207">
        <v>18.135999999999999</v>
      </c>
      <c r="BB207">
        <v>0.90920000000000001</v>
      </c>
      <c r="BC207" t="s">
        <v>17</v>
      </c>
      <c r="BD207">
        <v>10.220000000000001</v>
      </c>
      <c r="BE207">
        <v>10.31</v>
      </c>
      <c r="BF207">
        <v>1.7749999999999999</v>
      </c>
      <c r="BG207">
        <v>17.747</v>
      </c>
      <c r="BH207">
        <v>0.90769999999999995</v>
      </c>
      <c r="BI207" t="s">
        <v>17</v>
      </c>
      <c r="BJ207">
        <v>10.220000000000001</v>
      </c>
      <c r="BK207">
        <v>10.31</v>
      </c>
      <c r="BL207">
        <v>2.8759999999999999</v>
      </c>
      <c r="BM207">
        <v>28.76</v>
      </c>
      <c r="BN207">
        <v>0.91200000000000003</v>
      </c>
      <c r="BO207" t="s">
        <v>17</v>
      </c>
      <c r="BP207">
        <v>10.220000000000001</v>
      </c>
      <c r="BQ207">
        <v>10.31</v>
      </c>
      <c r="BR207">
        <v>2.8140000000000001</v>
      </c>
      <c r="BS207">
        <v>28.137</v>
      </c>
      <c r="BT207">
        <v>0.91290000000000004</v>
      </c>
      <c r="BU207" t="s">
        <v>17</v>
      </c>
      <c r="BV207">
        <v>10.220000000000001</v>
      </c>
      <c r="BW207">
        <v>10.31</v>
      </c>
      <c r="BX207">
        <v>2.88</v>
      </c>
      <c r="BY207">
        <v>28.802</v>
      </c>
      <c r="BZ207">
        <v>0.90949999999999998</v>
      </c>
      <c r="CA207" t="s">
        <v>17</v>
      </c>
    </row>
    <row r="208" spans="1:79" x14ac:dyDescent="0.25">
      <c r="A208" t="s">
        <v>153</v>
      </c>
      <c r="B208">
        <v>797</v>
      </c>
      <c r="C208">
        <v>812</v>
      </c>
      <c r="D208" t="s">
        <v>118</v>
      </c>
      <c r="E208">
        <v>6.81</v>
      </c>
      <c r="F208">
        <v>4</v>
      </c>
      <c r="G208">
        <v>13</v>
      </c>
      <c r="H208">
        <v>6.98</v>
      </c>
      <c r="I208">
        <v>7.07</v>
      </c>
      <c r="J208">
        <v>2.6960000000000002</v>
      </c>
      <c r="K208">
        <v>20.736000000000001</v>
      </c>
      <c r="L208">
        <v>0.91010000000000002</v>
      </c>
      <c r="M208" t="s">
        <v>18</v>
      </c>
      <c r="N208">
        <v>6.98</v>
      </c>
      <c r="O208">
        <v>7.07</v>
      </c>
      <c r="P208">
        <v>2.101</v>
      </c>
      <c r="Q208">
        <v>16.158000000000001</v>
      </c>
      <c r="R208">
        <v>0.95009999999999994</v>
      </c>
      <c r="S208" t="s">
        <v>18</v>
      </c>
      <c r="T208">
        <v>6.98</v>
      </c>
      <c r="U208">
        <v>7.06</v>
      </c>
      <c r="V208">
        <v>2.1349999999999998</v>
      </c>
      <c r="W208">
        <v>16.425000000000001</v>
      </c>
      <c r="X208">
        <v>0.9355</v>
      </c>
      <c r="Y208" t="s">
        <v>18</v>
      </c>
      <c r="Z208">
        <v>6.98</v>
      </c>
      <c r="AA208">
        <v>7.07</v>
      </c>
      <c r="AB208">
        <v>3.2429999999999999</v>
      </c>
      <c r="AC208">
        <v>24.946000000000002</v>
      </c>
      <c r="AD208">
        <v>0.88849999999999996</v>
      </c>
      <c r="AE208" t="s">
        <v>18</v>
      </c>
      <c r="AF208">
        <v>6.98</v>
      </c>
      <c r="AG208">
        <v>7.07</v>
      </c>
      <c r="AH208">
        <v>2.851</v>
      </c>
      <c r="AI208">
        <v>21.931000000000001</v>
      </c>
      <c r="AJ208">
        <v>0.95760000000000001</v>
      </c>
      <c r="AK208" t="s">
        <v>18</v>
      </c>
      <c r="AR208">
        <v>6.98</v>
      </c>
      <c r="AS208">
        <v>7.07</v>
      </c>
      <c r="AT208">
        <v>4.157</v>
      </c>
      <c r="AU208">
        <v>31.977</v>
      </c>
      <c r="AV208">
        <v>0.8881</v>
      </c>
      <c r="AW208" t="s">
        <v>18</v>
      </c>
      <c r="AX208">
        <v>6.98</v>
      </c>
      <c r="AY208">
        <v>7.07</v>
      </c>
      <c r="AZ208">
        <v>3.9929999999999999</v>
      </c>
      <c r="BA208">
        <v>30.719000000000001</v>
      </c>
      <c r="BB208">
        <v>0.91679999999999995</v>
      </c>
      <c r="BC208" t="s">
        <v>18</v>
      </c>
      <c r="BD208">
        <v>6.98</v>
      </c>
      <c r="BE208">
        <v>7.07</v>
      </c>
      <c r="BF208">
        <v>3.3889999999999998</v>
      </c>
      <c r="BG208">
        <v>26.068999999999999</v>
      </c>
      <c r="BH208">
        <v>0.94850000000000001</v>
      </c>
      <c r="BI208" t="s">
        <v>18</v>
      </c>
      <c r="BJ208">
        <v>6.98</v>
      </c>
      <c r="BK208">
        <v>7.07</v>
      </c>
      <c r="BL208">
        <v>5.0250000000000004</v>
      </c>
      <c r="BM208">
        <v>38.656999999999996</v>
      </c>
      <c r="BN208">
        <v>0.87350000000000005</v>
      </c>
      <c r="BO208" t="s">
        <v>18</v>
      </c>
      <c r="BP208">
        <v>6.98</v>
      </c>
      <c r="BQ208">
        <v>7.07</v>
      </c>
      <c r="BR208">
        <v>4.9480000000000004</v>
      </c>
      <c r="BS208">
        <v>38.058999999999997</v>
      </c>
      <c r="BT208">
        <v>0.9194</v>
      </c>
      <c r="BU208" t="s">
        <v>18</v>
      </c>
      <c r="BV208">
        <v>6.98</v>
      </c>
      <c r="BW208">
        <v>7.07</v>
      </c>
      <c r="BX208">
        <v>4.2469999999999999</v>
      </c>
      <c r="BY208">
        <v>32.673000000000002</v>
      </c>
      <c r="BZ208">
        <v>0.94289999999999996</v>
      </c>
      <c r="CA208" t="s">
        <v>18</v>
      </c>
    </row>
    <row r="209" spans="1:79" x14ac:dyDescent="0.25">
      <c r="A209" t="s">
        <v>153</v>
      </c>
      <c r="B209">
        <v>802</v>
      </c>
      <c r="C209">
        <v>815</v>
      </c>
      <c r="D209" t="s">
        <v>119</v>
      </c>
      <c r="E209">
        <v>10.71</v>
      </c>
      <c r="F209">
        <v>4</v>
      </c>
      <c r="G209">
        <v>11</v>
      </c>
      <c r="H209">
        <v>10.86</v>
      </c>
      <c r="I209">
        <v>10.94</v>
      </c>
      <c r="J209">
        <v>1.298</v>
      </c>
      <c r="K209">
        <v>11.8</v>
      </c>
      <c r="L209">
        <v>0.86140000000000005</v>
      </c>
      <c r="M209" t="s">
        <v>18</v>
      </c>
      <c r="N209">
        <v>10.86</v>
      </c>
      <c r="O209">
        <v>10.94</v>
      </c>
      <c r="P209">
        <v>1.2669999999999999</v>
      </c>
      <c r="Q209">
        <v>11.518000000000001</v>
      </c>
      <c r="R209">
        <v>0.85819999999999996</v>
      </c>
      <c r="S209" t="s">
        <v>18</v>
      </c>
      <c r="T209">
        <v>10.86</v>
      </c>
      <c r="U209">
        <v>10.94</v>
      </c>
      <c r="V209">
        <v>1.131</v>
      </c>
      <c r="W209">
        <v>10.285</v>
      </c>
      <c r="X209">
        <v>0.91339999999999999</v>
      </c>
      <c r="Y209" t="s">
        <v>18</v>
      </c>
      <c r="Z209">
        <v>10.73</v>
      </c>
      <c r="AA209">
        <v>10.8</v>
      </c>
      <c r="AB209">
        <v>1.679</v>
      </c>
      <c r="AC209">
        <v>15.265000000000001</v>
      </c>
      <c r="AD209">
        <v>0.82840000000000003</v>
      </c>
      <c r="AE209" t="s">
        <v>18</v>
      </c>
      <c r="AF209">
        <v>10.78</v>
      </c>
      <c r="AG209">
        <v>10.86</v>
      </c>
      <c r="AH209">
        <v>1.5049999999999999</v>
      </c>
      <c r="AI209">
        <v>13.683</v>
      </c>
      <c r="AJ209">
        <v>0.79720000000000002</v>
      </c>
      <c r="AK209" t="s">
        <v>18</v>
      </c>
      <c r="AR209">
        <v>10.79</v>
      </c>
      <c r="AS209">
        <v>10.86</v>
      </c>
      <c r="AT209">
        <v>1.8620000000000001</v>
      </c>
      <c r="AU209">
        <v>16.928000000000001</v>
      </c>
      <c r="AV209">
        <v>0.87829999999999997</v>
      </c>
      <c r="AW209" t="s">
        <v>18</v>
      </c>
      <c r="AX209">
        <v>10.79</v>
      </c>
      <c r="AY209">
        <v>10.87</v>
      </c>
      <c r="AZ209">
        <v>1.6919999999999999</v>
      </c>
      <c r="BA209">
        <v>15.381</v>
      </c>
      <c r="BB209">
        <v>0.85660000000000003</v>
      </c>
      <c r="BC209" t="s">
        <v>18</v>
      </c>
      <c r="BD209">
        <v>10.72</v>
      </c>
      <c r="BE209">
        <v>10.87</v>
      </c>
      <c r="BF209">
        <v>1.58</v>
      </c>
      <c r="BG209">
        <v>14.362</v>
      </c>
      <c r="BH209">
        <v>0.83479999999999999</v>
      </c>
      <c r="BI209" t="s">
        <v>18</v>
      </c>
      <c r="BJ209">
        <v>10.74</v>
      </c>
      <c r="BK209">
        <v>10.81</v>
      </c>
      <c r="BL209">
        <v>2.0129999999999999</v>
      </c>
      <c r="BM209">
        <v>18.300999999999998</v>
      </c>
      <c r="BN209">
        <v>0.84119999999999995</v>
      </c>
      <c r="BO209" t="s">
        <v>18</v>
      </c>
      <c r="BP209">
        <v>10.83</v>
      </c>
      <c r="BQ209">
        <v>10.91</v>
      </c>
      <c r="BR209">
        <v>1.9119999999999999</v>
      </c>
      <c r="BS209">
        <v>17.385999999999999</v>
      </c>
      <c r="BT209">
        <v>0.90700000000000003</v>
      </c>
      <c r="BU209" t="s">
        <v>18</v>
      </c>
      <c r="BV209">
        <v>10.7</v>
      </c>
      <c r="BW209">
        <v>10.82</v>
      </c>
      <c r="BX209">
        <v>1.855</v>
      </c>
      <c r="BY209">
        <v>16.864000000000001</v>
      </c>
      <c r="BZ209">
        <v>0.78320000000000001</v>
      </c>
      <c r="CA209" t="s">
        <v>18</v>
      </c>
    </row>
    <row r="210" spans="1:79" x14ac:dyDescent="0.25">
      <c r="A210" t="s">
        <v>153</v>
      </c>
      <c r="B210">
        <v>816</v>
      </c>
      <c r="C210">
        <v>825</v>
      </c>
      <c r="D210" t="s">
        <v>120</v>
      </c>
      <c r="E210">
        <v>5.74</v>
      </c>
      <c r="F210">
        <v>2</v>
      </c>
      <c r="G210">
        <v>7</v>
      </c>
      <c r="H210">
        <v>5.69</v>
      </c>
      <c r="I210">
        <v>5.78</v>
      </c>
      <c r="J210">
        <v>2.88</v>
      </c>
      <c r="K210">
        <v>41.140999999999998</v>
      </c>
      <c r="L210">
        <v>0.9194</v>
      </c>
      <c r="M210" t="s">
        <v>18</v>
      </c>
      <c r="N210">
        <v>5.85</v>
      </c>
      <c r="O210">
        <v>5.92</v>
      </c>
      <c r="P210">
        <v>2.8490000000000002</v>
      </c>
      <c r="Q210">
        <v>40.700000000000003</v>
      </c>
      <c r="R210">
        <v>0.8145</v>
      </c>
      <c r="S210" t="s">
        <v>18</v>
      </c>
      <c r="T210">
        <v>5.61</v>
      </c>
      <c r="U210">
        <v>5.67</v>
      </c>
      <c r="V210">
        <v>2.7789999999999999</v>
      </c>
      <c r="W210">
        <v>39.700000000000003</v>
      </c>
      <c r="X210">
        <v>0.85229999999999995</v>
      </c>
      <c r="Y210" t="s">
        <v>18</v>
      </c>
      <c r="Z210">
        <v>5.69</v>
      </c>
      <c r="AA210">
        <v>5.78</v>
      </c>
      <c r="AB210">
        <v>4.2880000000000003</v>
      </c>
      <c r="AC210">
        <v>61.259</v>
      </c>
      <c r="AD210">
        <v>0.94120000000000004</v>
      </c>
      <c r="AE210" t="s">
        <v>18</v>
      </c>
      <c r="AF210">
        <v>5.74</v>
      </c>
      <c r="AG210">
        <v>5.81</v>
      </c>
      <c r="AH210">
        <v>4.3490000000000002</v>
      </c>
      <c r="AI210">
        <v>62.125999999999998</v>
      </c>
      <c r="AJ210">
        <v>0.92400000000000004</v>
      </c>
      <c r="AK210" t="s">
        <v>18</v>
      </c>
      <c r="AR210">
        <v>5.69</v>
      </c>
      <c r="AS210">
        <v>5.78</v>
      </c>
      <c r="AT210">
        <v>5.2809999999999997</v>
      </c>
      <c r="AU210">
        <v>75.444000000000003</v>
      </c>
      <c r="AV210">
        <v>0.92859999999999998</v>
      </c>
      <c r="AW210" t="s">
        <v>18</v>
      </c>
      <c r="AX210">
        <v>5.69</v>
      </c>
      <c r="AY210">
        <v>5.78</v>
      </c>
      <c r="AZ210">
        <v>5.3040000000000003</v>
      </c>
      <c r="BA210">
        <v>75.778000000000006</v>
      </c>
      <c r="BB210">
        <v>0.91910000000000003</v>
      </c>
      <c r="BC210" t="s">
        <v>18</v>
      </c>
      <c r="BD210">
        <v>5.76</v>
      </c>
      <c r="BE210">
        <v>5.82</v>
      </c>
      <c r="BF210">
        <v>5.3559999999999999</v>
      </c>
      <c r="BG210">
        <v>76.516000000000005</v>
      </c>
      <c r="BH210">
        <v>0.86699999999999999</v>
      </c>
      <c r="BI210" t="s">
        <v>18</v>
      </c>
      <c r="BJ210">
        <v>5.69</v>
      </c>
      <c r="BK210">
        <v>5.78</v>
      </c>
      <c r="BL210">
        <v>5.2709999999999999</v>
      </c>
      <c r="BM210">
        <v>75.307000000000002</v>
      </c>
      <c r="BN210">
        <v>0.90490000000000004</v>
      </c>
      <c r="BO210" t="s">
        <v>18</v>
      </c>
      <c r="BP210">
        <v>5.69</v>
      </c>
      <c r="BQ210">
        <v>5.78</v>
      </c>
      <c r="BR210">
        <v>5.3890000000000002</v>
      </c>
      <c r="BS210">
        <v>76.989999999999995</v>
      </c>
      <c r="BT210">
        <v>0.90129999999999999</v>
      </c>
      <c r="BU210" t="s">
        <v>18</v>
      </c>
      <c r="BV210">
        <v>5.69</v>
      </c>
      <c r="BW210">
        <v>5.78</v>
      </c>
      <c r="BX210">
        <v>5.3010000000000002</v>
      </c>
      <c r="BY210">
        <v>75.733999999999995</v>
      </c>
      <c r="BZ210">
        <v>0.89880000000000004</v>
      </c>
      <c r="CA210" t="s">
        <v>18</v>
      </c>
    </row>
    <row r="211" spans="1:79" x14ac:dyDescent="0.25">
      <c r="A211" t="s">
        <v>153</v>
      </c>
      <c r="B211">
        <v>816</v>
      </c>
      <c r="C211">
        <v>842</v>
      </c>
      <c r="D211" t="s">
        <v>121</v>
      </c>
      <c r="E211">
        <v>11.89</v>
      </c>
      <c r="F211">
        <v>5</v>
      </c>
      <c r="G211">
        <v>24</v>
      </c>
      <c r="H211">
        <v>12.01</v>
      </c>
      <c r="I211">
        <v>12.08</v>
      </c>
      <c r="J211">
        <v>4.0389999999999997</v>
      </c>
      <c r="K211">
        <v>16.827999999999999</v>
      </c>
      <c r="L211">
        <v>0.89139999999999997</v>
      </c>
      <c r="M211" t="s">
        <v>17</v>
      </c>
      <c r="N211">
        <v>12.01</v>
      </c>
      <c r="O211">
        <v>12.08</v>
      </c>
      <c r="P211">
        <v>4.2770000000000001</v>
      </c>
      <c r="Q211">
        <v>17.82</v>
      </c>
      <c r="R211">
        <v>0.86919999999999997</v>
      </c>
      <c r="S211" t="s">
        <v>18</v>
      </c>
      <c r="T211">
        <v>12.01</v>
      </c>
      <c r="U211">
        <v>12.07</v>
      </c>
      <c r="V211">
        <v>3.8250000000000002</v>
      </c>
      <c r="W211">
        <v>15.936</v>
      </c>
      <c r="X211">
        <v>0.91390000000000005</v>
      </c>
      <c r="Y211" t="s">
        <v>17</v>
      </c>
      <c r="Z211">
        <v>12.01</v>
      </c>
      <c r="AA211">
        <v>12.08</v>
      </c>
      <c r="AB211">
        <v>6.38</v>
      </c>
      <c r="AC211">
        <v>26.584</v>
      </c>
      <c r="AD211">
        <v>0.90480000000000005</v>
      </c>
      <c r="AE211" t="s">
        <v>17</v>
      </c>
      <c r="AF211">
        <v>12.01</v>
      </c>
      <c r="AG211">
        <v>12.08</v>
      </c>
      <c r="AH211">
        <v>6.7370000000000001</v>
      </c>
      <c r="AI211">
        <v>28.073</v>
      </c>
      <c r="AJ211">
        <v>0.88529999999999998</v>
      </c>
      <c r="AK211" t="s">
        <v>17</v>
      </c>
      <c r="AR211">
        <v>12.01</v>
      </c>
      <c r="AS211">
        <v>12.08</v>
      </c>
      <c r="AT211">
        <v>8.7319999999999993</v>
      </c>
      <c r="AU211">
        <v>36.383000000000003</v>
      </c>
      <c r="AV211">
        <v>0.84989999999999999</v>
      </c>
      <c r="AW211" t="s">
        <v>18</v>
      </c>
      <c r="AX211">
        <v>12.01</v>
      </c>
      <c r="AY211">
        <v>12.08</v>
      </c>
      <c r="AZ211">
        <v>8.7010000000000005</v>
      </c>
      <c r="BA211">
        <v>36.256</v>
      </c>
      <c r="BB211">
        <v>0.88229999999999997</v>
      </c>
      <c r="BC211" t="s">
        <v>17</v>
      </c>
      <c r="BD211">
        <v>12.01</v>
      </c>
      <c r="BE211">
        <v>12.08</v>
      </c>
      <c r="BF211">
        <v>8.9890000000000008</v>
      </c>
      <c r="BG211">
        <v>37.454000000000001</v>
      </c>
      <c r="BH211">
        <v>0.85389999999999999</v>
      </c>
      <c r="BI211" t="s">
        <v>17</v>
      </c>
      <c r="BJ211">
        <v>12.01</v>
      </c>
      <c r="BK211">
        <v>12.08</v>
      </c>
      <c r="BL211">
        <v>9.56</v>
      </c>
      <c r="BM211">
        <v>39.832999999999998</v>
      </c>
      <c r="BN211">
        <v>0.83479999999999999</v>
      </c>
      <c r="BO211" t="s">
        <v>18</v>
      </c>
      <c r="BP211">
        <v>12.01</v>
      </c>
      <c r="BQ211">
        <v>12.08</v>
      </c>
      <c r="BR211">
        <v>9.36</v>
      </c>
      <c r="BS211">
        <v>39.002000000000002</v>
      </c>
      <c r="BT211">
        <v>0.84770000000000001</v>
      </c>
      <c r="BU211" t="s">
        <v>18</v>
      </c>
      <c r="BV211">
        <v>12.01</v>
      </c>
      <c r="BW211">
        <v>12.08</v>
      </c>
      <c r="BX211">
        <v>9.6319999999999997</v>
      </c>
      <c r="BY211">
        <v>40.134999999999998</v>
      </c>
      <c r="BZ211">
        <v>0.84040000000000004</v>
      </c>
      <c r="CA211" t="s">
        <v>18</v>
      </c>
    </row>
    <row r="212" spans="1:79" x14ac:dyDescent="0.25">
      <c r="A212" t="s">
        <v>153</v>
      </c>
      <c r="B212">
        <v>824</v>
      </c>
      <c r="C212">
        <v>829</v>
      </c>
      <c r="D212" t="s">
        <v>122</v>
      </c>
      <c r="E212">
        <v>5.53</v>
      </c>
      <c r="F212">
        <v>1</v>
      </c>
      <c r="G212">
        <v>4</v>
      </c>
      <c r="H212">
        <v>5.54</v>
      </c>
      <c r="I212">
        <v>5.62</v>
      </c>
      <c r="J212">
        <v>1.6240000000000001</v>
      </c>
      <c r="K212">
        <v>40.604999999999997</v>
      </c>
      <c r="L212">
        <v>0.76139999999999997</v>
      </c>
      <c r="M212" t="s">
        <v>18</v>
      </c>
      <c r="N212">
        <v>5.54</v>
      </c>
      <c r="O212">
        <v>5.62</v>
      </c>
      <c r="P212">
        <v>1.5880000000000001</v>
      </c>
      <c r="Q212">
        <v>39.691000000000003</v>
      </c>
      <c r="R212">
        <v>0.70109999999999995</v>
      </c>
      <c r="S212" t="s">
        <v>18</v>
      </c>
      <c r="T212">
        <v>5.5</v>
      </c>
      <c r="U212">
        <v>5.56</v>
      </c>
      <c r="V212">
        <v>1.569</v>
      </c>
      <c r="W212">
        <v>39.218000000000004</v>
      </c>
      <c r="X212">
        <v>0.74660000000000004</v>
      </c>
      <c r="Y212" t="s">
        <v>18</v>
      </c>
      <c r="Z212">
        <v>5.54</v>
      </c>
      <c r="AA212">
        <v>5.62</v>
      </c>
      <c r="AB212">
        <v>2.0499999999999998</v>
      </c>
      <c r="AC212">
        <v>51.247</v>
      </c>
      <c r="AD212">
        <v>0.84019999999999995</v>
      </c>
      <c r="AE212" t="s">
        <v>18</v>
      </c>
      <c r="AF212">
        <v>5.54</v>
      </c>
      <c r="AG212">
        <v>5.62</v>
      </c>
      <c r="AH212">
        <v>2.0070000000000001</v>
      </c>
      <c r="AI212">
        <v>50.179000000000002</v>
      </c>
      <c r="AJ212">
        <v>0.78610000000000002</v>
      </c>
      <c r="AK212" t="s">
        <v>18</v>
      </c>
      <c r="AR212">
        <v>5.54</v>
      </c>
      <c r="AS212">
        <v>5.62</v>
      </c>
      <c r="AT212">
        <v>2.3199999999999998</v>
      </c>
      <c r="AU212">
        <v>57.997999999999998</v>
      </c>
      <c r="AV212">
        <v>0.86670000000000003</v>
      </c>
      <c r="AW212" t="s">
        <v>18</v>
      </c>
      <c r="AX212">
        <v>5.54</v>
      </c>
      <c r="AY212">
        <v>5.62</v>
      </c>
      <c r="AZ212">
        <v>2.2850000000000001</v>
      </c>
      <c r="BA212">
        <v>57.124000000000002</v>
      </c>
      <c r="BB212">
        <v>0.83250000000000002</v>
      </c>
      <c r="BC212" t="s">
        <v>18</v>
      </c>
      <c r="BD212">
        <v>5.54</v>
      </c>
      <c r="BE212">
        <v>5.62</v>
      </c>
      <c r="BF212">
        <v>2.3610000000000002</v>
      </c>
      <c r="BG212">
        <v>59.027000000000001</v>
      </c>
      <c r="BH212">
        <v>0.80379999999999996</v>
      </c>
      <c r="BI212" t="s">
        <v>18</v>
      </c>
      <c r="BJ212">
        <v>5.6</v>
      </c>
      <c r="BK212">
        <v>5.67</v>
      </c>
      <c r="BL212">
        <v>2.4390000000000001</v>
      </c>
      <c r="BM212">
        <v>60.976999999999997</v>
      </c>
      <c r="BN212">
        <v>0.82709999999999995</v>
      </c>
      <c r="BO212" t="s">
        <v>18</v>
      </c>
      <c r="BP212">
        <v>5.61</v>
      </c>
      <c r="BQ212">
        <v>5.69</v>
      </c>
      <c r="BR212">
        <v>2.4079999999999999</v>
      </c>
      <c r="BS212">
        <v>60.189</v>
      </c>
      <c r="BT212">
        <v>0.83860000000000001</v>
      </c>
      <c r="BU212" t="s">
        <v>18</v>
      </c>
      <c r="BV212">
        <v>5.55</v>
      </c>
      <c r="BW212">
        <v>5.62</v>
      </c>
      <c r="BX212">
        <v>2.3570000000000002</v>
      </c>
      <c r="BY212">
        <v>58.929000000000002</v>
      </c>
      <c r="BZ212">
        <v>0.79679999999999995</v>
      </c>
      <c r="CA212" t="s">
        <v>18</v>
      </c>
    </row>
    <row r="213" spans="1:79" x14ac:dyDescent="0.25">
      <c r="A213" t="s">
        <v>153</v>
      </c>
      <c r="B213">
        <v>824</v>
      </c>
      <c r="C213">
        <v>842</v>
      </c>
      <c r="D213" t="s">
        <v>123</v>
      </c>
      <c r="E213">
        <v>10.75</v>
      </c>
      <c r="F213">
        <v>4</v>
      </c>
      <c r="G213">
        <v>17</v>
      </c>
      <c r="H213">
        <v>10.88</v>
      </c>
      <c r="I213">
        <v>10.97</v>
      </c>
      <c r="J213">
        <v>1.1599999999999999</v>
      </c>
      <c r="K213">
        <v>6.8250000000000002</v>
      </c>
      <c r="L213">
        <v>0.77780000000000005</v>
      </c>
      <c r="M213" t="s">
        <v>18</v>
      </c>
      <c r="N213">
        <v>10.86</v>
      </c>
      <c r="O213">
        <v>10.94</v>
      </c>
      <c r="P213">
        <v>1.123</v>
      </c>
      <c r="Q213">
        <v>6.6050000000000004</v>
      </c>
      <c r="R213">
        <v>0.8427</v>
      </c>
      <c r="S213" t="s">
        <v>18</v>
      </c>
      <c r="T213">
        <v>10.86</v>
      </c>
      <c r="U213">
        <v>10.94</v>
      </c>
      <c r="V213">
        <v>0.996</v>
      </c>
      <c r="W213">
        <v>5.86</v>
      </c>
      <c r="X213">
        <v>0.89280000000000004</v>
      </c>
      <c r="Y213" t="s">
        <v>18</v>
      </c>
      <c r="Z213">
        <v>10.86</v>
      </c>
      <c r="AA213">
        <v>10.94</v>
      </c>
      <c r="AB213">
        <v>2.3889999999999998</v>
      </c>
      <c r="AC213">
        <v>14.051</v>
      </c>
      <c r="AD213">
        <v>0.85150000000000003</v>
      </c>
      <c r="AE213" t="s">
        <v>18</v>
      </c>
      <c r="AF213">
        <v>10.86</v>
      </c>
      <c r="AG213">
        <v>10.94</v>
      </c>
      <c r="AH213">
        <v>2.2280000000000002</v>
      </c>
      <c r="AI213">
        <v>13.106</v>
      </c>
      <c r="AJ213">
        <v>0.91830000000000001</v>
      </c>
      <c r="AK213" t="s">
        <v>18</v>
      </c>
      <c r="AR213">
        <v>10.86</v>
      </c>
      <c r="AS213">
        <v>10.95</v>
      </c>
      <c r="AT213">
        <v>3.851</v>
      </c>
      <c r="AU213">
        <v>22.655000000000001</v>
      </c>
      <c r="AV213">
        <v>0.82740000000000002</v>
      </c>
      <c r="AW213" t="s">
        <v>18</v>
      </c>
      <c r="AX213">
        <v>10.86</v>
      </c>
      <c r="AY213">
        <v>10.94</v>
      </c>
      <c r="AZ213">
        <v>3.7440000000000002</v>
      </c>
      <c r="BA213">
        <v>22.024999999999999</v>
      </c>
      <c r="BB213">
        <v>0.84489999999999998</v>
      </c>
      <c r="BC213" t="s">
        <v>18</v>
      </c>
      <c r="BD213">
        <v>10.86</v>
      </c>
      <c r="BE213">
        <v>10.94</v>
      </c>
      <c r="BF213">
        <v>3.6789999999999998</v>
      </c>
      <c r="BG213">
        <v>21.638999999999999</v>
      </c>
      <c r="BH213">
        <v>0.89570000000000005</v>
      </c>
      <c r="BI213" t="s">
        <v>18</v>
      </c>
      <c r="BJ213">
        <v>10.78</v>
      </c>
      <c r="BK213">
        <v>10.86</v>
      </c>
      <c r="BL213">
        <v>4.68</v>
      </c>
      <c r="BM213">
        <v>27.527000000000001</v>
      </c>
      <c r="BN213">
        <v>0.86709999999999998</v>
      </c>
      <c r="BO213" t="s">
        <v>18</v>
      </c>
      <c r="BP213">
        <v>10.8</v>
      </c>
      <c r="BQ213">
        <v>10.87</v>
      </c>
      <c r="BR213">
        <v>4.2089999999999996</v>
      </c>
      <c r="BS213">
        <v>24.76</v>
      </c>
      <c r="BT213">
        <v>0.81379999999999997</v>
      </c>
      <c r="BU213" t="s">
        <v>18</v>
      </c>
      <c r="BV213">
        <v>10.78</v>
      </c>
      <c r="BW213">
        <v>10.85</v>
      </c>
      <c r="BX213">
        <v>4.4020000000000001</v>
      </c>
      <c r="BY213">
        <v>25.896999999999998</v>
      </c>
      <c r="BZ213">
        <v>0.8911</v>
      </c>
      <c r="CA213" t="s">
        <v>18</v>
      </c>
    </row>
    <row r="214" spans="1:79" s="13" customFormat="1" x14ac:dyDescent="0.25">
      <c r="A214" s="13" t="s">
        <v>153</v>
      </c>
      <c r="B214" s="13">
        <v>844</v>
      </c>
      <c r="C214" s="13">
        <v>848</v>
      </c>
      <c r="D214" s="13" t="s">
        <v>124</v>
      </c>
      <c r="E214" s="13">
        <v>12.17</v>
      </c>
      <c r="F214" s="13">
        <v>1</v>
      </c>
      <c r="G214" s="13">
        <v>3</v>
      </c>
      <c r="H214" s="13">
        <v>12.2</v>
      </c>
      <c r="I214" s="13">
        <v>12.29</v>
      </c>
      <c r="J214" s="13">
        <v>1E-3</v>
      </c>
      <c r="K214" s="13">
        <v>1.9E-2</v>
      </c>
      <c r="L214" s="13">
        <v>0.91059999999999997</v>
      </c>
      <c r="M214" s="13" t="s">
        <v>18</v>
      </c>
      <c r="N214" s="13">
        <v>12.3</v>
      </c>
      <c r="O214" s="13">
        <v>12.31</v>
      </c>
      <c r="P214" s="13">
        <v>2.4E-2</v>
      </c>
      <c r="Q214" s="13">
        <v>0.81</v>
      </c>
      <c r="R214" s="13">
        <v>0.90059999999999996</v>
      </c>
      <c r="S214" s="13" t="s">
        <v>18</v>
      </c>
      <c r="T214" s="13">
        <v>12.2</v>
      </c>
      <c r="U214" s="13">
        <v>12.28</v>
      </c>
      <c r="V214" s="13">
        <v>4.2999999999999997E-2</v>
      </c>
      <c r="W214" s="13">
        <v>1.419</v>
      </c>
      <c r="X214" s="13">
        <v>0.9113</v>
      </c>
      <c r="Y214" s="13" t="s">
        <v>18</v>
      </c>
      <c r="Z214" s="13">
        <v>12.2</v>
      </c>
      <c r="AA214" s="13">
        <v>12.29</v>
      </c>
      <c r="AB214" s="13">
        <v>3.0000000000000001E-3</v>
      </c>
      <c r="AC214" s="13">
        <v>9.7000000000000003E-2</v>
      </c>
      <c r="AD214" s="13">
        <v>0.94750000000000001</v>
      </c>
      <c r="AE214" s="13" t="s">
        <v>18</v>
      </c>
      <c r="AF214" s="13">
        <v>12.2</v>
      </c>
      <c r="AG214" s="13">
        <v>12.29</v>
      </c>
      <c r="AH214" s="13">
        <v>3.5999999999999997E-2</v>
      </c>
      <c r="AI214" s="13">
        <v>1.2110000000000001</v>
      </c>
      <c r="AJ214" s="13">
        <v>0.90300000000000002</v>
      </c>
      <c r="AK214" s="13" t="s">
        <v>18</v>
      </c>
      <c r="AR214" s="13">
        <v>12.2</v>
      </c>
      <c r="AS214" s="13">
        <v>12.29</v>
      </c>
      <c r="AT214" s="13">
        <v>3.1E-2</v>
      </c>
      <c r="AU214" s="13">
        <v>1.044</v>
      </c>
      <c r="AV214" s="13">
        <v>0.93689999999999996</v>
      </c>
      <c r="AW214" s="13" t="s">
        <v>18</v>
      </c>
      <c r="AX214" s="13">
        <v>12.2</v>
      </c>
      <c r="AY214" s="13">
        <v>12.29</v>
      </c>
      <c r="AZ214" s="13">
        <v>5.0000000000000001E-3</v>
      </c>
      <c r="BA214" s="13">
        <v>0.151</v>
      </c>
      <c r="BB214" s="13">
        <v>0.92879999999999996</v>
      </c>
      <c r="BC214" s="13" t="s">
        <v>18</v>
      </c>
      <c r="BD214" s="13">
        <v>12.2</v>
      </c>
      <c r="BE214" s="13">
        <v>12.29</v>
      </c>
      <c r="BF214" s="13">
        <v>8.0000000000000002E-3</v>
      </c>
      <c r="BG214" s="13">
        <v>0.25800000000000001</v>
      </c>
      <c r="BH214" s="13">
        <v>0.87270000000000003</v>
      </c>
      <c r="BI214" s="13" t="s">
        <v>18</v>
      </c>
      <c r="BJ214" s="13">
        <v>12.2</v>
      </c>
      <c r="BK214" s="13">
        <v>12.29</v>
      </c>
      <c r="BL214" s="13">
        <v>2.8000000000000001E-2</v>
      </c>
      <c r="BM214" s="13">
        <v>0.92700000000000005</v>
      </c>
      <c r="BN214" s="13">
        <v>0.91959999999999997</v>
      </c>
      <c r="BO214" s="13" t="s">
        <v>18</v>
      </c>
      <c r="BP214" s="13">
        <v>12.25</v>
      </c>
      <c r="BQ214" s="13">
        <v>12.29</v>
      </c>
      <c r="BR214" s="13">
        <v>7.0000000000000001E-3</v>
      </c>
      <c r="BS214" s="13">
        <v>0.24099999999999999</v>
      </c>
      <c r="BT214" s="13">
        <v>0.91590000000000005</v>
      </c>
      <c r="BU214" s="13" t="s">
        <v>18</v>
      </c>
      <c r="BV214" s="13">
        <v>12.24</v>
      </c>
      <c r="BW214" s="13">
        <v>12.29</v>
      </c>
      <c r="BX214" s="13">
        <v>2.5999999999999999E-2</v>
      </c>
      <c r="BY214" s="13">
        <v>0.86899999999999999</v>
      </c>
      <c r="BZ214" s="13">
        <v>0.91379999999999995</v>
      </c>
      <c r="CA214" s="13" t="s">
        <v>18</v>
      </c>
    </row>
    <row r="215" spans="1:79" x14ac:dyDescent="0.25">
      <c r="A215" t="s">
        <v>153</v>
      </c>
      <c r="B215">
        <v>849</v>
      </c>
      <c r="C215">
        <v>855</v>
      </c>
      <c r="D215" t="s">
        <v>125</v>
      </c>
      <c r="E215">
        <v>11.65</v>
      </c>
      <c r="F215">
        <v>2</v>
      </c>
      <c r="G215">
        <v>5</v>
      </c>
      <c r="H215">
        <v>11.6</v>
      </c>
      <c r="I215">
        <v>11.68</v>
      </c>
      <c r="J215">
        <v>0.13400000000000001</v>
      </c>
      <c r="K215">
        <v>2.6859999999999999</v>
      </c>
      <c r="L215">
        <v>0.80279999999999996</v>
      </c>
      <c r="M215" t="s">
        <v>18</v>
      </c>
      <c r="N215">
        <v>11.6</v>
      </c>
      <c r="O215">
        <v>11.68</v>
      </c>
      <c r="P215">
        <v>0.14499999999999999</v>
      </c>
      <c r="Q215">
        <v>2.907</v>
      </c>
      <c r="R215">
        <v>0.64539999999999997</v>
      </c>
      <c r="S215" t="s">
        <v>18</v>
      </c>
      <c r="T215">
        <v>11.6</v>
      </c>
      <c r="U215">
        <v>11.68</v>
      </c>
      <c r="V215">
        <v>4.1000000000000002E-2</v>
      </c>
      <c r="W215">
        <v>0.81</v>
      </c>
      <c r="X215">
        <v>0.80069999999999997</v>
      </c>
      <c r="Y215" t="s">
        <v>18</v>
      </c>
      <c r="Z215">
        <v>11.6</v>
      </c>
      <c r="AA215">
        <v>11.68</v>
      </c>
      <c r="AB215">
        <v>6.9000000000000006E-2</v>
      </c>
      <c r="AC215">
        <v>1.3779999999999999</v>
      </c>
      <c r="AD215">
        <v>0.85550000000000004</v>
      </c>
      <c r="AE215" t="s">
        <v>18</v>
      </c>
      <c r="AF215">
        <v>11.6</v>
      </c>
      <c r="AG215">
        <v>11.68</v>
      </c>
      <c r="AH215">
        <v>0.112</v>
      </c>
      <c r="AI215">
        <v>2.242</v>
      </c>
      <c r="AJ215">
        <v>0.68469999999999998</v>
      </c>
      <c r="AK215" t="s">
        <v>18</v>
      </c>
      <c r="AR215">
        <v>11.6</v>
      </c>
      <c r="AS215">
        <v>11.68</v>
      </c>
      <c r="AT215">
        <v>6.5000000000000002E-2</v>
      </c>
      <c r="AU215">
        <v>1.2989999999999999</v>
      </c>
      <c r="AV215">
        <v>0.83850000000000002</v>
      </c>
      <c r="AW215" t="s">
        <v>18</v>
      </c>
      <c r="AX215">
        <v>11.6</v>
      </c>
      <c r="AY215">
        <v>11.68</v>
      </c>
      <c r="AZ215">
        <v>8.8999999999999996E-2</v>
      </c>
      <c r="BA215">
        <v>1.788</v>
      </c>
      <c r="BB215">
        <v>0.8256</v>
      </c>
      <c r="BC215" t="s">
        <v>18</v>
      </c>
      <c r="BD215">
        <v>11.6</v>
      </c>
      <c r="BE215">
        <v>11.68</v>
      </c>
      <c r="BF215">
        <v>0.151</v>
      </c>
      <c r="BG215">
        <v>3.0249999999999999</v>
      </c>
      <c r="BH215">
        <v>0.68210000000000004</v>
      </c>
      <c r="BI215" t="s">
        <v>18</v>
      </c>
      <c r="BJ215">
        <v>11.6</v>
      </c>
      <c r="BK215">
        <v>11.68</v>
      </c>
      <c r="BL215">
        <v>0.246</v>
      </c>
      <c r="BM215">
        <v>4.923</v>
      </c>
      <c r="BN215">
        <v>0.85750000000000004</v>
      </c>
      <c r="BO215" t="s">
        <v>18</v>
      </c>
      <c r="BP215">
        <v>11.6</v>
      </c>
      <c r="BQ215">
        <v>11.68</v>
      </c>
      <c r="BR215">
        <v>0.22600000000000001</v>
      </c>
      <c r="BS215">
        <v>4.5199999999999996</v>
      </c>
      <c r="BT215">
        <v>0.82289999999999996</v>
      </c>
      <c r="BU215" t="s">
        <v>18</v>
      </c>
      <c r="BV215">
        <v>11.6</v>
      </c>
      <c r="BW215">
        <v>11.68</v>
      </c>
      <c r="BX215">
        <v>0.217</v>
      </c>
      <c r="BY215">
        <v>4.343</v>
      </c>
      <c r="BZ215">
        <v>0.72270000000000001</v>
      </c>
      <c r="CA215" t="s">
        <v>18</v>
      </c>
    </row>
    <row r="216" spans="1:79" x14ac:dyDescent="0.25">
      <c r="A216" t="s">
        <v>153</v>
      </c>
      <c r="B216">
        <v>853</v>
      </c>
      <c r="C216">
        <v>862</v>
      </c>
      <c r="D216" t="s">
        <v>126</v>
      </c>
      <c r="E216">
        <v>13.27</v>
      </c>
      <c r="F216">
        <v>2</v>
      </c>
      <c r="G216">
        <v>8</v>
      </c>
      <c r="H216">
        <v>13.36</v>
      </c>
      <c r="I216">
        <v>13.42</v>
      </c>
      <c r="J216">
        <v>0.495</v>
      </c>
      <c r="K216">
        <v>6.1929999999999996</v>
      </c>
      <c r="L216">
        <v>0.83489999999999998</v>
      </c>
      <c r="M216" t="s">
        <v>18</v>
      </c>
      <c r="N216">
        <v>13.36</v>
      </c>
      <c r="O216">
        <v>13.42</v>
      </c>
      <c r="P216">
        <v>0.41899999999999998</v>
      </c>
      <c r="Q216">
        <v>5.2430000000000003</v>
      </c>
      <c r="R216">
        <v>0.80479999999999996</v>
      </c>
      <c r="S216" t="s">
        <v>18</v>
      </c>
      <c r="T216">
        <v>13.36</v>
      </c>
      <c r="U216">
        <v>13.42</v>
      </c>
      <c r="V216">
        <v>0.39100000000000001</v>
      </c>
      <c r="W216">
        <v>4.8929999999999998</v>
      </c>
      <c r="X216">
        <v>0.8962</v>
      </c>
      <c r="Y216" t="s">
        <v>18</v>
      </c>
      <c r="Z216">
        <v>13.36</v>
      </c>
      <c r="AA216">
        <v>13.42</v>
      </c>
      <c r="AB216">
        <v>0.88100000000000001</v>
      </c>
      <c r="AC216">
        <v>11.016999999999999</v>
      </c>
      <c r="AD216">
        <v>0.87919999999999998</v>
      </c>
      <c r="AE216" t="s">
        <v>18</v>
      </c>
      <c r="AF216">
        <v>13.36</v>
      </c>
      <c r="AG216">
        <v>13.42</v>
      </c>
      <c r="AH216">
        <v>0.82399999999999995</v>
      </c>
      <c r="AI216">
        <v>10.298999999999999</v>
      </c>
      <c r="AJ216">
        <v>0.88219999999999998</v>
      </c>
      <c r="AK216" t="s">
        <v>18</v>
      </c>
      <c r="AR216">
        <v>13.36</v>
      </c>
      <c r="AS216">
        <v>13.42</v>
      </c>
      <c r="AT216">
        <v>1.8660000000000001</v>
      </c>
      <c r="AU216">
        <v>23.32</v>
      </c>
      <c r="AV216">
        <v>0.84430000000000005</v>
      </c>
      <c r="AW216" t="s">
        <v>18</v>
      </c>
      <c r="AX216">
        <v>13.36</v>
      </c>
      <c r="AY216">
        <v>13.42</v>
      </c>
      <c r="AZ216">
        <v>1.917</v>
      </c>
      <c r="BA216">
        <v>23.96</v>
      </c>
      <c r="BB216">
        <v>0.84499999999999997</v>
      </c>
      <c r="BC216" t="s">
        <v>18</v>
      </c>
      <c r="BD216">
        <v>13.36</v>
      </c>
      <c r="BE216">
        <v>13.42</v>
      </c>
      <c r="BF216">
        <v>1.923</v>
      </c>
      <c r="BG216">
        <v>24.033999999999999</v>
      </c>
      <c r="BH216">
        <v>0.84289999999999998</v>
      </c>
      <c r="BI216" t="s">
        <v>18</v>
      </c>
      <c r="BJ216">
        <v>13.17</v>
      </c>
      <c r="BK216">
        <v>13.23</v>
      </c>
      <c r="BL216">
        <v>3.3340000000000001</v>
      </c>
      <c r="BM216">
        <v>41.673000000000002</v>
      </c>
      <c r="BN216">
        <v>0.64949999999999997</v>
      </c>
      <c r="BO216" t="s">
        <v>18</v>
      </c>
      <c r="BP216">
        <v>13.36</v>
      </c>
      <c r="BQ216">
        <v>13.42</v>
      </c>
      <c r="BR216">
        <v>3.2050000000000001</v>
      </c>
      <c r="BS216">
        <v>40.064</v>
      </c>
      <c r="BT216">
        <v>0.80379999999999996</v>
      </c>
      <c r="BU216" t="s">
        <v>18</v>
      </c>
      <c r="BV216">
        <v>13.36</v>
      </c>
      <c r="BW216">
        <v>13.42</v>
      </c>
      <c r="BX216">
        <v>3.2090000000000001</v>
      </c>
      <c r="BY216">
        <v>40.113999999999997</v>
      </c>
      <c r="BZ216">
        <v>0.82240000000000002</v>
      </c>
      <c r="CA216" t="s">
        <v>18</v>
      </c>
    </row>
    <row r="217" spans="1:79" x14ac:dyDescent="0.25">
      <c r="A217" t="s">
        <v>153</v>
      </c>
      <c r="B217">
        <v>862</v>
      </c>
      <c r="C217">
        <v>878</v>
      </c>
      <c r="D217" t="s">
        <v>127</v>
      </c>
      <c r="E217">
        <v>13.06</v>
      </c>
      <c r="F217">
        <v>3</v>
      </c>
      <c r="G217">
        <v>14</v>
      </c>
      <c r="H217">
        <v>12.96</v>
      </c>
      <c r="I217">
        <v>13.06</v>
      </c>
      <c r="J217">
        <v>0.33900000000000002</v>
      </c>
      <c r="K217">
        <v>2.4209999999999998</v>
      </c>
      <c r="L217">
        <v>0.74539999999999995</v>
      </c>
      <c r="M217" t="s">
        <v>18</v>
      </c>
      <c r="N217">
        <v>12.97</v>
      </c>
      <c r="O217">
        <v>13.06</v>
      </c>
      <c r="P217">
        <v>0.377</v>
      </c>
      <c r="Q217">
        <v>2.69</v>
      </c>
      <c r="R217">
        <v>0.73280000000000001</v>
      </c>
      <c r="S217" t="s">
        <v>18</v>
      </c>
      <c r="T217">
        <v>13.03</v>
      </c>
      <c r="U217">
        <v>13.1</v>
      </c>
      <c r="V217">
        <v>0.32100000000000001</v>
      </c>
      <c r="W217">
        <v>2.2909999999999999</v>
      </c>
      <c r="X217">
        <v>0.77510000000000001</v>
      </c>
      <c r="Y217" t="s">
        <v>18</v>
      </c>
      <c r="Z217">
        <v>12.97</v>
      </c>
      <c r="AA217">
        <v>13.06</v>
      </c>
      <c r="AB217">
        <v>0.59499999999999997</v>
      </c>
      <c r="AC217">
        <v>4.2469999999999999</v>
      </c>
      <c r="AD217">
        <v>0.82950000000000002</v>
      </c>
      <c r="AE217" t="s">
        <v>18</v>
      </c>
      <c r="AF217">
        <v>13.05</v>
      </c>
      <c r="AG217">
        <v>13.12</v>
      </c>
      <c r="AH217">
        <v>0.91200000000000003</v>
      </c>
      <c r="AI217">
        <v>6.5140000000000002</v>
      </c>
      <c r="AJ217">
        <v>0.71</v>
      </c>
      <c r="AK217" t="s">
        <v>18</v>
      </c>
      <c r="AR217">
        <v>12.97</v>
      </c>
      <c r="AS217">
        <v>13.06</v>
      </c>
      <c r="AT217">
        <v>1.5740000000000001</v>
      </c>
      <c r="AU217">
        <v>11.244999999999999</v>
      </c>
      <c r="AV217">
        <v>0.79220000000000002</v>
      </c>
      <c r="AW217" t="s">
        <v>18</v>
      </c>
      <c r="AX217">
        <v>12.97</v>
      </c>
      <c r="AY217">
        <v>13.06</v>
      </c>
      <c r="AZ217">
        <v>1.391</v>
      </c>
      <c r="BA217">
        <v>9.9380000000000006</v>
      </c>
      <c r="BB217">
        <v>0.73089999999999999</v>
      </c>
      <c r="BC217" t="s">
        <v>18</v>
      </c>
      <c r="BD217">
        <v>13.03</v>
      </c>
      <c r="BE217">
        <v>13.1</v>
      </c>
      <c r="BF217">
        <v>1.391</v>
      </c>
      <c r="BG217">
        <v>9.9339999999999993</v>
      </c>
      <c r="BH217">
        <v>0.79120000000000001</v>
      </c>
      <c r="BI217" t="s">
        <v>18</v>
      </c>
      <c r="BJ217">
        <v>12.97</v>
      </c>
      <c r="BK217">
        <v>13.06</v>
      </c>
      <c r="BL217">
        <v>2.6909999999999998</v>
      </c>
      <c r="BM217">
        <v>19.218</v>
      </c>
      <c r="BN217">
        <v>0.78169999999999995</v>
      </c>
      <c r="BO217" t="s">
        <v>18</v>
      </c>
      <c r="BP217">
        <v>12.97</v>
      </c>
      <c r="BQ217">
        <v>13.06</v>
      </c>
      <c r="BR217">
        <v>2.5840000000000001</v>
      </c>
      <c r="BS217">
        <v>18.454999999999998</v>
      </c>
      <c r="BT217">
        <v>0.69789999999999996</v>
      </c>
      <c r="BU217" t="s">
        <v>18</v>
      </c>
      <c r="BV217">
        <v>13.06</v>
      </c>
      <c r="BW217">
        <v>13.13</v>
      </c>
      <c r="BX217">
        <v>2.6469999999999998</v>
      </c>
      <c r="BY217">
        <v>18.907</v>
      </c>
      <c r="BZ217">
        <v>0.80259999999999998</v>
      </c>
      <c r="CA217" t="s">
        <v>18</v>
      </c>
    </row>
    <row r="218" spans="1:79" x14ac:dyDescent="0.25">
      <c r="A218" t="s">
        <v>153</v>
      </c>
      <c r="B218">
        <v>863</v>
      </c>
      <c r="C218">
        <v>869</v>
      </c>
      <c r="D218" t="s">
        <v>128</v>
      </c>
      <c r="E218">
        <v>11.86</v>
      </c>
      <c r="F218">
        <v>1</v>
      </c>
      <c r="G218">
        <v>4</v>
      </c>
      <c r="H218">
        <v>11.77</v>
      </c>
      <c r="I218">
        <v>11.87</v>
      </c>
      <c r="J218">
        <v>0.14899999999999999</v>
      </c>
      <c r="K218">
        <v>3.7290000000000001</v>
      </c>
      <c r="L218">
        <v>0.79530000000000001</v>
      </c>
      <c r="M218" t="s">
        <v>18</v>
      </c>
      <c r="N218">
        <v>11.78</v>
      </c>
      <c r="O218">
        <v>11.87</v>
      </c>
      <c r="P218">
        <v>0.20699999999999999</v>
      </c>
      <c r="Q218">
        <v>5.1669999999999998</v>
      </c>
      <c r="R218">
        <v>0.65059999999999996</v>
      </c>
      <c r="S218" t="s">
        <v>18</v>
      </c>
      <c r="T218">
        <v>11.77</v>
      </c>
      <c r="U218">
        <v>11.86</v>
      </c>
      <c r="V218">
        <v>0.151</v>
      </c>
      <c r="W218">
        <v>3.7709999999999999</v>
      </c>
      <c r="X218">
        <v>0.79549999999999998</v>
      </c>
      <c r="Y218" t="s">
        <v>18</v>
      </c>
      <c r="Z218">
        <v>11.78</v>
      </c>
      <c r="AA218">
        <v>11.87</v>
      </c>
      <c r="AB218">
        <v>0.439</v>
      </c>
      <c r="AC218">
        <v>10.968</v>
      </c>
      <c r="AD218">
        <v>0.80189999999999995</v>
      </c>
      <c r="AE218" t="s">
        <v>18</v>
      </c>
      <c r="AF218">
        <v>11.77</v>
      </c>
      <c r="AG218">
        <v>11.87</v>
      </c>
      <c r="AH218">
        <v>0.435</v>
      </c>
      <c r="AI218">
        <v>10.865</v>
      </c>
      <c r="AJ218">
        <v>0.72160000000000002</v>
      </c>
      <c r="AK218" t="s">
        <v>18</v>
      </c>
      <c r="AR218">
        <v>11.78</v>
      </c>
      <c r="AS218">
        <v>11.87</v>
      </c>
      <c r="AT218">
        <v>0.95699999999999996</v>
      </c>
      <c r="AU218">
        <v>23.934000000000001</v>
      </c>
      <c r="AV218">
        <v>0.76880000000000004</v>
      </c>
      <c r="AW218" t="s">
        <v>18</v>
      </c>
      <c r="AX218">
        <v>11.77</v>
      </c>
      <c r="AY218">
        <v>11.87</v>
      </c>
      <c r="AZ218">
        <v>0.85399999999999998</v>
      </c>
      <c r="BA218">
        <v>21.343</v>
      </c>
      <c r="BB218">
        <v>0.77780000000000005</v>
      </c>
      <c r="BC218" t="s">
        <v>18</v>
      </c>
      <c r="BD218">
        <v>11.78</v>
      </c>
      <c r="BE218">
        <v>11.87</v>
      </c>
      <c r="BF218">
        <v>0.873</v>
      </c>
      <c r="BG218">
        <v>21.832999999999998</v>
      </c>
      <c r="BH218">
        <v>0.75270000000000004</v>
      </c>
      <c r="BI218" t="s">
        <v>18</v>
      </c>
      <c r="BJ218">
        <v>11.78</v>
      </c>
      <c r="BK218">
        <v>11.87</v>
      </c>
      <c r="BL218">
        <v>1.4990000000000001</v>
      </c>
      <c r="BM218">
        <v>37.468000000000004</v>
      </c>
      <c r="BN218">
        <v>0.75970000000000004</v>
      </c>
      <c r="BO218" t="s">
        <v>18</v>
      </c>
      <c r="BP218">
        <v>11.83</v>
      </c>
      <c r="BQ218">
        <v>11.91</v>
      </c>
      <c r="BR218">
        <v>1.502</v>
      </c>
      <c r="BS218">
        <v>37.546999999999997</v>
      </c>
      <c r="BT218">
        <v>0.74160000000000004</v>
      </c>
      <c r="BU218" t="s">
        <v>18</v>
      </c>
      <c r="BV218">
        <v>11.77</v>
      </c>
      <c r="BW218">
        <v>11.87</v>
      </c>
      <c r="BX218">
        <v>1.425</v>
      </c>
      <c r="BY218">
        <v>35.613</v>
      </c>
      <c r="BZ218">
        <v>0.78090000000000004</v>
      </c>
      <c r="CA218" t="s">
        <v>18</v>
      </c>
    </row>
    <row r="219" spans="1:79" x14ac:dyDescent="0.25">
      <c r="A219" t="s">
        <v>153</v>
      </c>
      <c r="B219">
        <v>863</v>
      </c>
      <c r="C219">
        <v>880</v>
      </c>
      <c r="D219" t="s">
        <v>129</v>
      </c>
      <c r="E219">
        <v>12.38</v>
      </c>
      <c r="F219">
        <v>2</v>
      </c>
      <c r="G219">
        <v>15</v>
      </c>
      <c r="H219">
        <v>12.39</v>
      </c>
      <c r="I219">
        <v>12.49</v>
      </c>
      <c r="J219">
        <v>0.44600000000000001</v>
      </c>
      <c r="K219">
        <v>2.9740000000000002</v>
      </c>
      <c r="L219">
        <v>0.86</v>
      </c>
      <c r="M219" t="s">
        <v>18</v>
      </c>
      <c r="N219">
        <v>12.4</v>
      </c>
      <c r="O219">
        <v>12.49</v>
      </c>
      <c r="P219">
        <v>0.432</v>
      </c>
      <c r="Q219">
        <v>2.88</v>
      </c>
      <c r="R219">
        <v>0.88870000000000005</v>
      </c>
      <c r="S219" t="s">
        <v>18</v>
      </c>
      <c r="T219">
        <v>12.39</v>
      </c>
      <c r="U219">
        <v>12.49</v>
      </c>
      <c r="V219">
        <v>0.316</v>
      </c>
      <c r="W219">
        <v>2.109</v>
      </c>
      <c r="X219">
        <v>0.90900000000000003</v>
      </c>
      <c r="Y219" t="s">
        <v>18</v>
      </c>
      <c r="Z219">
        <v>12.4</v>
      </c>
      <c r="AA219">
        <v>12.49</v>
      </c>
      <c r="AB219">
        <v>0.753</v>
      </c>
      <c r="AC219">
        <v>5.0170000000000003</v>
      </c>
      <c r="AD219">
        <v>0.87529999999999997</v>
      </c>
      <c r="AE219" t="s">
        <v>18</v>
      </c>
      <c r="AF219">
        <v>12.4</v>
      </c>
      <c r="AG219">
        <v>12.49</v>
      </c>
      <c r="AH219">
        <v>0.66100000000000003</v>
      </c>
      <c r="AI219">
        <v>4.4050000000000002</v>
      </c>
      <c r="AJ219">
        <v>0.91039999999999999</v>
      </c>
      <c r="AK219" t="s">
        <v>18</v>
      </c>
      <c r="AR219">
        <v>12.4</v>
      </c>
      <c r="AS219">
        <v>12.49</v>
      </c>
      <c r="AT219">
        <v>1.671</v>
      </c>
      <c r="AU219">
        <v>11.138</v>
      </c>
      <c r="AV219">
        <v>0.86229999999999996</v>
      </c>
      <c r="AW219" t="s">
        <v>18</v>
      </c>
      <c r="AX219">
        <v>12.4</v>
      </c>
      <c r="AY219">
        <v>12.49</v>
      </c>
      <c r="AZ219">
        <v>1.671</v>
      </c>
      <c r="BA219">
        <v>11.143000000000001</v>
      </c>
      <c r="BB219">
        <v>0.87749999999999995</v>
      </c>
      <c r="BC219" t="s">
        <v>18</v>
      </c>
      <c r="BD219">
        <v>12.4</v>
      </c>
      <c r="BE219">
        <v>12.49</v>
      </c>
      <c r="BF219">
        <v>1.613</v>
      </c>
      <c r="BG219">
        <v>10.752000000000001</v>
      </c>
      <c r="BH219">
        <v>0.90039999999999998</v>
      </c>
      <c r="BI219" t="s">
        <v>18</v>
      </c>
      <c r="BJ219">
        <v>12.4</v>
      </c>
      <c r="BK219">
        <v>12.49</v>
      </c>
      <c r="BL219">
        <v>2.9660000000000002</v>
      </c>
      <c r="BM219">
        <v>19.771000000000001</v>
      </c>
      <c r="BN219">
        <v>0.87539999999999996</v>
      </c>
      <c r="BO219" t="s">
        <v>18</v>
      </c>
      <c r="BP219">
        <v>12.4</v>
      </c>
      <c r="BQ219">
        <v>12.49</v>
      </c>
      <c r="BR219">
        <v>2.8170000000000002</v>
      </c>
      <c r="BS219">
        <v>18.782</v>
      </c>
      <c r="BT219">
        <v>0.87480000000000002</v>
      </c>
      <c r="BU219" t="s">
        <v>18</v>
      </c>
      <c r="BV219">
        <v>12.4</v>
      </c>
      <c r="BW219">
        <v>12.49</v>
      </c>
      <c r="BX219">
        <v>2.77</v>
      </c>
      <c r="BY219">
        <v>18.468</v>
      </c>
      <c r="BZ219">
        <v>0.9022</v>
      </c>
      <c r="CA219" t="s">
        <v>17</v>
      </c>
    </row>
    <row r="220" spans="1:79" s="13" customFormat="1" x14ac:dyDescent="0.25">
      <c r="A220" s="13" t="s">
        <v>153</v>
      </c>
      <c r="B220" s="13">
        <v>879</v>
      </c>
      <c r="C220" s="13">
        <v>887</v>
      </c>
      <c r="D220" s="13" t="s">
        <v>130</v>
      </c>
      <c r="E220" s="13">
        <v>7.08</v>
      </c>
      <c r="F220" s="13">
        <v>1</v>
      </c>
      <c r="G220" s="13">
        <v>7</v>
      </c>
      <c r="H220" s="13">
        <v>7.02</v>
      </c>
      <c r="I220" s="13">
        <v>7.39</v>
      </c>
      <c r="J220" s="13">
        <v>0.47699999999999998</v>
      </c>
      <c r="K220" s="13">
        <v>6.8159999999999998</v>
      </c>
      <c r="L220" s="13">
        <v>0.91379999999999995</v>
      </c>
      <c r="M220" s="13" t="s">
        <v>18</v>
      </c>
      <c r="N220" s="13">
        <v>7.02</v>
      </c>
      <c r="O220" s="13">
        <v>7.39</v>
      </c>
      <c r="P220" s="13">
        <v>0.42599999999999999</v>
      </c>
      <c r="Q220" s="13">
        <v>6.0830000000000002</v>
      </c>
      <c r="R220" s="13">
        <v>0.92300000000000004</v>
      </c>
      <c r="S220" s="13" t="s">
        <v>17</v>
      </c>
      <c r="T220" s="13">
        <v>7.02</v>
      </c>
      <c r="U220" s="13">
        <v>7.39</v>
      </c>
      <c r="V220" s="13">
        <v>0.32600000000000001</v>
      </c>
      <c r="W220" s="13">
        <v>4.6580000000000004</v>
      </c>
      <c r="X220" s="13">
        <v>0.93210000000000004</v>
      </c>
      <c r="Y220" s="13" t="s">
        <v>17</v>
      </c>
      <c r="Z220" s="13">
        <v>7.03</v>
      </c>
      <c r="AA220" s="13">
        <v>7.39</v>
      </c>
      <c r="AB220" s="13">
        <v>1.0509999999999999</v>
      </c>
      <c r="AC220" s="13">
        <v>15.015000000000001</v>
      </c>
      <c r="AD220" s="13">
        <v>0.90400000000000003</v>
      </c>
      <c r="AE220" s="13" t="s">
        <v>17</v>
      </c>
      <c r="AF220" s="13">
        <v>7.02</v>
      </c>
      <c r="AG220" s="13">
        <v>7.39</v>
      </c>
      <c r="AH220" s="13">
        <v>1.0669999999999999</v>
      </c>
      <c r="AI220" s="13">
        <v>15.238</v>
      </c>
      <c r="AJ220" s="13">
        <v>0.91669999999999996</v>
      </c>
      <c r="AK220" s="13" t="s">
        <v>17</v>
      </c>
      <c r="AR220" s="13">
        <v>7.02</v>
      </c>
      <c r="AS220" s="13">
        <v>7.39</v>
      </c>
      <c r="AT220" s="13">
        <v>1.8680000000000001</v>
      </c>
      <c r="AU220" s="13">
        <v>26.681000000000001</v>
      </c>
      <c r="AV220" s="13">
        <v>0.90910000000000002</v>
      </c>
      <c r="AW220" s="13" t="s">
        <v>18</v>
      </c>
      <c r="AX220" s="13">
        <v>7.02</v>
      </c>
      <c r="AY220" s="13">
        <v>7.39</v>
      </c>
      <c r="AZ220" s="13">
        <v>1.873</v>
      </c>
      <c r="BA220" s="13">
        <v>26.751999999999999</v>
      </c>
      <c r="BB220" s="13">
        <v>0.89170000000000005</v>
      </c>
      <c r="BC220" s="13" t="s">
        <v>18</v>
      </c>
      <c r="BD220" s="13">
        <v>7.02</v>
      </c>
      <c r="BE220" s="13">
        <v>7.39</v>
      </c>
      <c r="BF220" s="13">
        <v>1.78</v>
      </c>
      <c r="BG220" s="13">
        <v>25.431000000000001</v>
      </c>
      <c r="BH220" s="13">
        <v>0.90849999999999997</v>
      </c>
      <c r="BI220" s="13" t="s">
        <v>18</v>
      </c>
      <c r="BJ220" s="13">
        <v>7.02</v>
      </c>
      <c r="BK220" s="13">
        <v>7.39</v>
      </c>
      <c r="BL220" s="13">
        <v>2.972</v>
      </c>
      <c r="BM220" s="13">
        <v>42.45</v>
      </c>
      <c r="BN220" s="13">
        <v>0.90600000000000003</v>
      </c>
      <c r="BO220" s="13" t="s">
        <v>18</v>
      </c>
      <c r="BP220" s="13">
        <v>7.02</v>
      </c>
      <c r="BQ220" s="13">
        <v>7.39</v>
      </c>
      <c r="BR220" s="13">
        <v>2.9950000000000001</v>
      </c>
      <c r="BS220" s="13">
        <v>42.779000000000003</v>
      </c>
      <c r="BT220" s="13">
        <v>0.90280000000000005</v>
      </c>
      <c r="BU220" s="13" t="s">
        <v>18</v>
      </c>
      <c r="BV220" s="13">
        <v>7.02</v>
      </c>
      <c r="BW220" s="13">
        <v>7.39</v>
      </c>
      <c r="BX220" s="13">
        <v>2.9020000000000001</v>
      </c>
      <c r="BY220" s="13">
        <v>41.46</v>
      </c>
      <c r="BZ220" s="13">
        <v>0.90290000000000004</v>
      </c>
      <c r="CA220" s="13" t="s">
        <v>18</v>
      </c>
    </row>
    <row r="221" spans="1:79" x14ac:dyDescent="0.25">
      <c r="A221" t="s">
        <v>153</v>
      </c>
      <c r="B221">
        <v>888</v>
      </c>
      <c r="C221">
        <v>902</v>
      </c>
      <c r="D221" t="s">
        <v>131</v>
      </c>
      <c r="E221">
        <v>8.64</v>
      </c>
      <c r="F221">
        <v>2</v>
      </c>
      <c r="G221">
        <v>13</v>
      </c>
      <c r="H221">
        <v>8.68</v>
      </c>
      <c r="I221">
        <v>8.77</v>
      </c>
      <c r="J221">
        <v>6.6379999999999999</v>
      </c>
      <c r="K221">
        <v>51.061999999999998</v>
      </c>
      <c r="L221">
        <v>0.82279999999999998</v>
      </c>
      <c r="M221" t="s">
        <v>18</v>
      </c>
      <c r="N221">
        <v>8.5399999999999991</v>
      </c>
      <c r="O221">
        <v>8.61</v>
      </c>
      <c r="P221">
        <v>6.8890000000000002</v>
      </c>
      <c r="Q221">
        <v>52.99</v>
      </c>
      <c r="R221">
        <v>0.71340000000000003</v>
      </c>
      <c r="S221" t="s">
        <v>18</v>
      </c>
      <c r="T221">
        <v>8.5299999999999994</v>
      </c>
      <c r="U221">
        <v>8.61</v>
      </c>
      <c r="V221">
        <v>6.6829999999999998</v>
      </c>
      <c r="W221">
        <v>51.41</v>
      </c>
      <c r="X221">
        <v>0.84960000000000002</v>
      </c>
      <c r="Y221" t="s">
        <v>18</v>
      </c>
      <c r="Z221">
        <v>8.5399999999999991</v>
      </c>
      <c r="AA221">
        <v>8.6199999999999992</v>
      </c>
      <c r="AB221">
        <v>7.617</v>
      </c>
      <c r="AC221">
        <v>58.59</v>
      </c>
      <c r="AD221">
        <v>0.88290000000000002</v>
      </c>
      <c r="AE221" t="s">
        <v>18</v>
      </c>
      <c r="AF221">
        <v>8.5299999999999994</v>
      </c>
      <c r="AG221">
        <v>8.6199999999999992</v>
      </c>
      <c r="AH221">
        <v>7.4119999999999999</v>
      </c>
      <c r="AI221">
        <v>57.012999999999998</v>
      </c>
      <c r="AJ221">
        <v>0.76519999999999999</v>
      </c>
      <c r="AK221" t="s">
        <v>18</v>
      </c>
      <c r="AR221">
        <v>8.67</v>
      </c>
      <c r="AS221">
        <v>8.75</v>
      </c>
      <c r="AT221">
        <v>8.0359999999999996</v>
      </c>
      <c r="AU221">
        <v>61.814</v>
      </c>
      <c r="AV221">
        <v>0.8448</v>
      </c>
      <c r="AW221" t="s">
        <v>18</v>
      </c>
      <c r="AX221">
        <v>8.69</v>
      </c>
      <c r="AY221">
        <v>8.75</v>
      </c>
      <c r="AZ221">
        <v>8.032</v>
      </c>
      <c r="BA221">
        <v>61.784999999999997</v>
      </c>
      <c r="BB221">
        <v>0.85609999999999997</v>
      </c>
      <c r="BC221" t="s">
        <v>18</v>
      </c>
      <c r="BD221">
        <v>8.5500000000000007</v>
      </c>
      <c r="BE221">
        <v>8.6199999999999992</v>
      </c>
      <c r="BF221">
        <v>8.2870000000000008</v>
      </c>
      <c r="BG221">
        <v>63.744</v>
      </c>
      <c r="BH221">
        <v>0.7792</v>
      </c>
      <c r="BI221" t="s">
        <v>18</v>
      </c>
      <c r="BJ221">
        <v>8.5299999999999994</v>
      </c>
      <c r="BK221">
        <v>8.6199999999999992</v>
      </c>
      <c r="BL221">
        <v>8.8239999999999998</v>
      </c>
      <c r="BM221">
        <v>67.876000000000005</v>
      </c>
      <c r="BN221">
        <v>0.86980000000000002</v>
      </c>
      <c r="BO221" t="s">
        <v>18</v>
      </c>
      <c r="BP221">
        <v>8.5299999999999994</v>
      </c>
      <c r="BQ221">
        <v>8.6199999999999992</v>
      </c>
      <c r="BR221">
        <v>8.7050000000000001</v>
      </c>
      <c r="BS221">
        <v>66.959000000000003</v>
      </c>
      <c r="BT221">
        <v>0.77929999999999999</v>
      </c>
      <c r="BU221" t="s">
        <v>18</v>
      </c>
      <c r="BV221">
        <v>8.5299999999999994</v>
      </c>
      <c r="BW221">
        <v>8.6199999999999992</v>
      </c>
      <c r="BX221">
        <v>8.6</v>
      </c>
      <c r="BY221">
        <v>66.153000000000006</v>
      </c>
      <c r="BZ221">
        <v>0.77300000000000002</v>
      </c>
      <c r="CA221" t="s">
        <v>18</v>
      </c>
    </row>
    <row r="222" spans="1:79" x14ac:dyDescent="0.25">
      <c r="A222" t="s">
        <v>153</v>
      </c>
      <c r="B222">
        <v>888</v>
      </c>
      <c r="C222">
        <v>907</v>
      </c>
      <c r="D222" t="s">
        <v>132</v>
      </c>
      <c r="E222">
        <v>9.51</v>
      </c>
      <c r="F222">
        <v>3</v>
      </c>
      <c r="G222">
        <v>18</v>
      </c>
      <c r="H222">
        <v>9.65</v>
      </c>
      <c r="I222">
        <v>9.7200000000000006</v>
      </c>
      <c r="J222">
        <v>7.5170000000000003</v>
      </c>
      <c r="K222">
        <v>41.759</v>
      </c>
      <c r="L222">
        <v>0.81620000000000004</v>
      </c>
      <c r="M222" t="s">
        <v>18</v>
      </c>
      <c r="N222">
        <v>9.5500000000000007</v>
      </c>
      <c r="O222">
        <v>9.6199999999999992</v>
      </c>
      <c r="P222">
        <v>7.1479999999999997</v>
      </c>
      <c r="Q222">
        <v>39.713999999999999</v>
      </c>
      <c r="R222">
        <v>0.80530000000000002</v>
      </c>
      <c r="S222" t="s">
        <v>18</v>
      </c>
      <c r="T222">
        <v>9.5500000000000007</v>
      </c>
      <c r="U222">
        <v>9.61</v>
      </c>
      <c r="V222">
        <v>6.9649999999999999</v>
      </c>
      <c r="W222">
        <v>38.692999999999998</v>
      </c>
      <c r="X222">
        <v>0.88870000000000005</v>
      </c>
      <c r="Y222" t="s">
        <v>18</v>
      </c>
      <c r="Z222">
        <v>9.5500000000000007</v>
      </c>
      <c r="AA222">
        <v>9.6199999999999992</v>
      </c>
      <c r="AB222">
        <v>8.5289999999999999</v>
      </c>
      <c r="AC222">
        <v>47.384</v>
      </c>
      <c r="AD222">
        <v>0.86450000000000005</v>
      </c>
      <c r="AE222" t="s">
        <v>18</v>
      </c>
      <c r="AF222">
        <v>9.5500000000000007</v>
      </c>
      <c r="AG222">
        <v>9.6199999999999992</v>
      </c>
      <c r="AH222">
        <v>8.2989999999999995</v>
      </c>
      <c r="AI222">
        <v>46.103000000000002</v>
      </c>
      <c r="AJ222">
        <v>0.87609999999999999</v>
      </c>
      <c r="AK222" t="s">
        <v>18</v>
      </c>
      <c r="AR222">
        <v>9.5500000000000007</v>
      </c>
      <c r="AS222">
        <v>9.6199999999999992</v>
      </c>
      <c r="AT222">
        <v>9.5860000000000003</v>
      </c>
      <c r="AU222">
        <v>53.258000000000003</v>
      </c>
      <c r="AV222">
        <v>0.83160000000000001</v>
      </c>
      <c r="AW222" t="s">
        <v>18</v>
      </c>
      <c r="AX222">
        <v>9.5500000000000007</v>
      </c>
      <c r="AY222">
        <v>9.6199999999999992</v>
      </c>
      <c r="AZ222">
        <v>9.5489999999999995</v>
      </c>
      <c r="BA222">
        <v>53.048000000000002</v>
      </c>
      <c r="BB222">
        <v>0.83340000000000003</v>
      </c>
      <c r="BC222" t="s">
        <v>18</v>
      </c>
      <c r="BD222">
        <v>9.5500000000000007</v>
      </c>
      <c r="BE222">
        <v>9.6199999999999992</v>
      </c>
      <c r="BF222">
        <v>9.2289999999999992</v>
      </c>
      <c r="BG222">
        <v>51.27</v>
      </c>
      <c r="BH222">
        <v>0.87849999999999995</v>
      </c>
      <c r="BI222" t="s">
        <v>18</v>
      </c>
      <c r="BJ222">
        <v>9.5500000000000007</v>
      </c>
      <c r="BK222">
        <v>9.6199999999999992</v>
      </c>
      <c r="BL222">
        <v>10.835000000000001</v>
      </c>
      <c r="BM222">
        <v>60.195</v>
      </c>
      <c r="BN222">
        <v>0.86360000000000003</v>
      </c>
      <c r="BO222" t="s">
        <v>18</v>
      </c>
      <c r="BP222">
        <v>9.5500000000000007</v>
      </c>
      <c r="BQ222">
        <v>9.6199999999999992</v>
      </c>
      <c r="BR222">
        <v>10.443</v>
      </c>
      <c r="BS222">
        <v>58.014000000000003</v>
      </c>
      <c r="BT222">
        <v>0.81120000000000003</v>
      </c>
      <c r="BU222" t="s">
        <v>18</v>
      </c>
      <c r="BV222">
        <v>9.5500000000000007</v>
      </c>
      <c r="BW222">
        <v>9.6199999999999992</v>
      </c>
      <c r="BX222">
        <v>10.628</v>
      </c>
      <c r="BY222">
        <v>59.045000000000002</v>
      </c>
      <c r="BZ222">
        <v>0.82809999999999995</v>
      </c>
      <c r="CA222" t="s">
        <v>18</v>
      </c>
    </row>
    <row r="223" spans="1:79" x14ac:dyDescent="0.25">
      <c r="A223" t="s">
        <v>153</v>
      </c>
      <c r="B223">
        <v>925</v>
      </c>
      <c r="C223">
        <v>934</v>
      </c>
      <c r="D223" t="s">
        <v>133</v>
      </c>
      <c r="E223">
        <v>9.08</v>
      </c>
      <c r="F223">
        <v>1</v>
      </c>
      <c r="G223">
        <v>8</v>
      </c>
      <c r="H223">
        <v>9.1</v>
      </c>
      <c r="I223">
        <v>9.17</v>
      </c>
      <c r="J223">
        <v>0.13800000000000001</v>
      </c>
      <c r="K223">
        <v>1.7290000000000001</v>
      </c>
      <c r="L223">
        <v>0.87970000000000004</v>
      </c>
      <c r="M223" t="s">
        <v>17</v>
      </c>
      <c r="N223">
        <v>9.11</v>
      </c>
      <c r="O223">
        <v>9.17</v>
      </c>
      <c r="P223">
        <v>0.125</v>
      </c>
      <c r="Q223">
        <v>1.5609999999999999</v>
      </c>
      <c r="R223">
        <v>0.84519999999999995</v>
      </c>
      <c r="S223" t="s">
        <v>18</v>
      </c>
      <c r="T223">
        <v>9.1</v>
      </c>
      <c r="U223">
        <v>9.17</v>
      </c>
      <c r="V223">
        <v>0.14899999999999999</v>
      </c>
      <c r="W223">
        <v>1.8660000000000001</v>
      </c>
      <c r="X223">
        <v>0.89700000000000002</v>
      </c>
      <c r="Y223" t="s">
        <v>17</v>
      </c>
      <c r="Z223">
        <v>9.11</v>
      </c>
      <c r="AA223">
        <v>9.17</v>
      </c>
      <c r="AB223">
        <v>0.115</v>
      </c>
      <c r="AC223">
        <v>1.4319999999999999</v>
      </c>
      <c r="AD223">
        <v>0.91080000000000005</v>
      </c>
      <c r="AE223" t="s">
        <v>17</v>
      </c>
      <c r="AF223">
        <v>9.11</v>
      </c>
      <c r="AG223">
        <v>9.17</v>
      </c>
      <c r="AH223">
        <v>5.7000000000000002E-2</v>
      </c>
      <c r="AI223">
        <v>0.70699999999999996</v>
      </c>
      <c r="AJ223">
        <v>0.8649</v>
      </c>
      <c r="AK223" t="s">
        <v>17</v>
      </c>
      <c r="AR223">
        <v>9.11</v>
      </c>
      <c r="AS223">
        <v>9.17</v>
      </c>
      <c r="AT223">
        <v>0.13900000000000001</v>
      </c>
      <c r="AU223">
        <v>1.7370000000000001</v>
      </c>
      <c r="AV223">
        <v>0.86650000000000005</v>
      </c>
      <c r="AW223" t="s">
        <v>18</v>
      </c>
      <c r="AX223">
        <v>9.11</v>
      </c>
      <c r="AY223">
        <v>9.17</v>
      </c>
      <c r="AZ223">
        <v>0.16600000000000001</v>
      </c>
      <c r="BA223">
        <v>2.0760000000000001</v>
      </c>
      <c r="BB223">
        <v>0.85119999999999996</v>
      </c>
      <c r="BC223" t="s">
        <v>17</v>
      </c>
      <c r="BD223">
        <v>9.11</v>
      </c>
      <c r="BE223">
        <v>9.17</v>
      </c>
      <c r="BF223">
        <v>0.13900000000000001</v>
      </c>
      <c r="BG223">
        <v>1.744</v>
      </c>
      <c r="BH223">
        <v>0.89570000000000005</v>
      </c>
      <c r="BI223" t="s">
        <v>17</v>
      </c>
      <c r="BJ223">
        <v>9.11</v>
      </c>
      <c r="BK223">
        <v>9.17</v>
      </c>
      <c r="BL223">
        <v>9.1999999999999998E-2</v>
      </c>
      <c r="BM223">
        <v>1.153</v>
      </c>
      <c r="BN223">
        <v>0.80959999999999999</v>
      </c>
      <c r="BO223" t="s">
        <v>18</v>
      </c>
      <c r="BP223">
        <v>9.11</v>
      </c>
      <c r="BQ223">
        <v>9.17</v>
      </c>
      <c r="BR223">
        <v>0.21299999999999999</v>
      </c>
      <c r="BS223">
        <v>2.6659999999999999</v>
      </c>
      <c r="BT223">
        <v>0.7671</v>
      </c>
      <c r="BU223" t="s">
        <v>18</v>
      </c>
      <c r="BV223">
        <v>9.11</v>
      </c>
      <c r="BW223">
        <v>9.17</v>
      </c>
      <c r="BX223">
        <v>0.18</v>
      </c>
      <c r="BY223">
        <v>2.2509999999999999</v>
      </c>
      <c r="BZ223">
        <v>0.8871</v>
      </c>
      <c r="CA223" t="s">
        <v>17</v>
      </c>
    </row>
    <row r="224" spans="1:79" x14ac:dyDescent="0.25">
      <c r="A224" t="s">
        <v>153</v>
      </c>
      <c r="B224">
        <v>927</v>
      </c>
      <c r="C224">
        <v>934</v>
      </c>
      <c r="D224" t="s">
        <v>134</v>
      </c>
      <c r="E224">
        <v>8.2899999999999991</v>
      </c>
      <c r="F224">
        <v>1</v>
      </c>
      <c r="G224">
        <v>6</v>
      </c>
      <c r="H224">
        <v>8.2899999999999991</v>
      </c>
      <c r="I224">
        <v>8.36</v>
      </c>
      <c r="J224">
        <v>8.6999999999999994E-2</v>
      </c>
      <c r="K224">
        <v>1.4470000000000001</v>
      </c>
      <c r="L224">
        <v>0.83189999999999997</v>
      </c>
      <c r="M224" t="s">
        <v>18</v>
      </c>
      <c r="N224">
        <v>8.2899999999999991</v>
      </c>
      <c r="O224">
        <v>8.36</v>
      </c>
      <c r="P224">
        <v>0.13300000000000001</v>
      </c>
      <c r="Q224">
        <v>2.2200000000000002</v>
      </c>
      <c r="R224">
        <v>0.85499999999999998</v>
      </c>
      <c r="S224" t="s">
        <v>17</v>
      </c>
      <c r="T224">
        <v>8.2899999999999991</v>
      </c>
      <c r="U224">
        <v>8.35</v>
      </c>
      <c r="V224">
        <v>5.0999999999999997E-2</v>
      </c>
      <c r="W224">
        <v>0.84699999999999998</v>
      </c>
      <c r="X224">
        <v>0.90910000000000002</v>
      </c>
      <c r="Y224" t="s">
        <v>17</v>
      </c>
      <c r="Z224">
        <v>8.2899999999999991</v>
      </c>
      <c r="AA224">
        <v>8.36</v>
      </c>
      <c r="AB224">
        <v>0.251</v>
      </c>
      <c r="AC224">
        <v>4.18</v>
      </c>
      <c r="AD224">
        <v>0.87290000000000001</v>
      </c>
      <c r="AE224" t="s">
        <v>17</v>
      </c>
      <c r="AF224">
        <v>8.2899999999999991</v>
      </c>
      <c r="AG224">
        <v>8.36</v>
      </c>
      <c r="AH224">
        <v>0.11600000000000001</v>
      </c>
      <c r="AI224">
        <v>1.9419999999999999</v>
      </c>
      <c r="AJ224">
        <v>0.84289999999999998</v>
      </c>
      <c r="AK224" t="s">
        <v>18</v>
      </c>
      <c r="AR224">
        <v>8.2899999999999991</v>
      </c>
      <c r="AS224">
        <v>8.36</v>
      </c>
      <c r="AT224">
        <v>0.125</v>
      </c>
      <c r="AU224">
        <v>2.08</v>
      </c>
      <c r="AV224">
        <v>0.84199999999999997</v>
      </c>
      <c r="AW224" t="s">
        <v>18</v>
      </c>
      <c r="AX224">
        <v>8.2899999999999991</v>
      </c>
      <c r="AY224">
        <v>8.36</v>
      </c>
      <c r="AZ224">
        <v>0.124</v>
      </c>
      <c r="BA224">
        <v>2.0640000000000001</v>
      </c>
      <c r="BB224">
        <v>0.8054</v>
      </c>
      <c r="BC224" t="s">
        <v>18</v>
      </c>
      <c r="BD224">
        <v>8.2899999999999991</v>
      </c>
      <c r="BE224">
        <v>8.36</v>
      </c>
      <c r="BF224">
        <v>8.5999999999999993E-2</v>
      </c>
      <c r="BG224">
        <v>1.425</v>
      </c>
      <c r="BH224">
        <v>0.83660000000000001</v>
      </c>
      <c r="BI224" t="s">
        <v>18</v>
      </c>
      <c r="BJ224">
        <v>8.2899999999999991</v>
      </c>
      <c r="BK224">
        <v>8.36</v>
      </c>
      <c r="BL224">
        <v>0.105</v>
      </c>
      <c r="BM224">
        <v>1.754</v>
      </c>
      <c r="BN224">
        <v>0.8538</v>
      </c>
      <c r="BO224" t="s">
        <v>18</v>
      </c>
      <c r="BP224">
        <v>8.2899999999999991</v>
      </c>
      <c r="BQ224">
        <v>8.36</v>
      </c>
      <c r="BR224">
        <v>0.14000000000000001</v>
      </c>
      <c r="BS224">
        <v>2.33</v>
      </c>
      <c r="BT224">
        <v>0.75839999999999996</v>
      </c>
      <c r="BU224" t="s">
        <v>18</v>
      </c>
      <c r="BV224">
        <v>8.2899999999999991</v>
      </c>
      <c r="BW224">
        <v>8.36</v>
      </c>
      <c r="BX224">
        <v>0.16400000000000001</v>
      </c>
      <c r="BY224">
        <v>2.7389999999999999</v>
      </c>
      <c r="BZ224">
        <v>0.86780000000000002</v>
      </c>
      <c r="CA224" t="s">
        <v>18</v>
      </c>
    </row>
    <row r="225" spans="1:79" x14ac:dyDescent="0.25">
      <c r="A225" t="s">
        <v>153</v>
      </c>
      <c r="B225">
        <v>935</v>
      </c>
      <c r="C225">
        <v>939</v>
      </c>
      <c r="D225" t="s">
        <v>135</v>
      </c>
      <c r="E225">
        <v>6.8</v>
      </c>
      <c r="F225">
        <v>1</v>
      </c>
      <c r="G225">
        <v>3</v>
      </c>
      <c r="H225">
        <v>6.82</v>
      </c>
      <c r="I225">
        <v>6.91</v>
      </c>
      <c r="J225">
        <v>2.1999999999999999E-2</v>
      </c>
      <c r="K225">
        <v>0.745</v>
      </c>
      <c r="L225">
        <v>0.91769999999999996</v>
      </c>
      <c r="M225" t="s">
        <v>18</v>
      </c>
      <c r="N225">
        <v>6.82</v>
      </c>
      <c r="O225">
        <v>6.92</v>
      </c>
      <c r="P225">
        <v>0.04</v>
      </c>
      <c r="Q225">
        <v>1.337</v>
      </c>
      <c r="R225">
        <v>0.84860000000000002</v>
      </c>
      <c r="S225" t="s">
        <v>18</v>
      </c>
      <c r="T225">
        <v>6.83</v>
      </c>
      <c r="U225">
        <v>6.92</v>
      </c>
      <c r="V225">
        <v>1.4E-2</v>
      </c>
      <c r="W225">
        <v>0.47699999999999998</v>
      </c>
      <c r="X225">
        <v>0.92059999999999997</v>
      </c>
      <c r="Y225" t="s">
        <v>18</v>
      </c>
      <c r="Z225">
        <v>6.82</v>
      </c>
      <c r="AA225">
        <v>6.92</v>
      </c>
      <c r="AB225">
        <v>2.5999999999999999E-2</v>
      </c>
      <c r="AC225">
        <v>0.877</v>
      </c>
      <c r="AD225">
        <v>0.92120000000000002</v>
      </c>
      <c r="AE225" t="s">
        <v>17</v>
      </c>
      <c r="AF225">
        <v>6.82</v>
      </c>
      <c r="AG225">
        <v>6.91</v>
      </c>
      <c r="AH225">
        <v>2.1999999999999999E-2</v>
      </c>
      <c r="AI225">
        <v>0.72699999999999998</v>
      </c>
      <c r="AJ225">
        <v>0.87629999999999997</v>
      </c>
      <c r="AK225" t="s">
        <v>18</v>
      </c>
      <c r="AR225">
        <v>6.82</v>
      </c>
      <c r="AS225">
        <v>6.91</v>
      </c>
      <c r="AT225">
        <v>2.5999999999999999E-2</v>
      </c>
      <c r="AU225">
        <v>0.85699999999999998</v>
      </c>
      <c r="AV225">
        <v>0.92649999999999999</v>
      </c>
      <c r="AW225" t="s">
        <v>17</v>
      </c>
      <c r="AX225">
        <v>6.82</v>
      </c>
      <c r="AY225">
        <v>6.91</v>
      </c>
      <c r="AZ225">
        <v>0.03</v>
      </c>
      <c r="BA225">
        <v>1.0049999999999999</v>
      </c>
      <c r="BB225">
        <v>0.92530000000000001</v>
      </c>
      <c r="BC225" t="s">
        <v>17</v>
      </c>
      <c r="BD225">
        <v>6.82</v>
      </c>
      <c r="BE225">
        <v>6.91</v>
      </c>
      <c r="BF225">
        <v>4.1000000000000002E-2</v>
      </c>
      <c r="BG225">
        <v>1.371</v>
      </c>
      <c r="BH225">
        <v>0.88480000000000003</v>
      </c>
      <c r="BI225" t="s">
        <v>18</v>
      </c>
      <c r="BJ225">
        <v>6.82</v>
      </c>
      <c r="BK225">
        <v>6.91</v>
      </c>
      <c r="BL225">
        <v>0.03</v>
      </c>
      <c r="BM225">
        <v>1.004</v>
      </c>
      <c r="BN225">
        <v>0.92159999999999997</v>
      </c>
      <c r="BO225" t="s">
        <v>17</v>
      </c>
      <c r="BP225">
        <v>6.82</v>
      </c>
      <c r="BQ225">
        <v>6.91</v>
      </c>
      <c r="BR225">
        <v>2.9000000000000001E-2</v>
      </c>
      <c r="BS225">
        <v>0.98099999999999998</v>
      </c>
      <c r="BT225">
        <v>0.92379999999999995</v>
      </c>
      <c r="BU225" t="s">
        <v>18</v>
      </c>
      <c r="BV225">
        <v>6.82</v>
      </c>
      <c r="BW225">
        <v>6.92</v>
      </c>
      <c r="BX225">
        <v>3.3000000000000002E-2</v>
      </c>
      <c r="BY225">
        <v>1.0860000000000001</v>
      </c>
      <c r="BZ225">
        <v>0.90849999999999997</v>
      </c>
      <c r="CA225" t="s">
        <v>18</v>
      </c>
    </row>
    <row r="226" spans="1:79" x14ac:dyDescent="0.25">
      <c r="A226" t="s">
        <v>153</v>
      </c>
      <c r="B226">
        <v>940</v>
      </c>
      <c r="C226">
        <v>953</v>
      </c>
      <c r="D226" t="s">
        <v>136</v>
      </c>
      <c r="E226">
        <v>10.54</v>
      </c>
      <c r="F226">
        <v>3</v>
      </c>
      <c r="G226">
        <v>12</v>
      </c>
      <c r="H226">
        <v>10.61</v>
      </c>
      <c r="I226">
        <v>10.7</v>
      </c>
      <c r="J226">
        <v>0.214</v>
      </c>
      <c r="K226">
        <v>1.784</v>
      </c>
      <c r="L226">
        <v>0.91739999999999999</v>
      </c>
      <c r="M226" t="s">
        <v>17</v>
      </c>
      <c r="N226">
        <v>10.61</v>
      </c>
      <c r="O226">
        <v>10.7</v>
      </c>
      <c r="P226">
        <v>0.16</v>
      </c>
      <c r="Q226">
        <v>1.331</v>
      </c>
      <c r="R226">
        <v>0.91710000000000003</v>
      </c>
      <c r="S226" t="s">
        <v>17</v>
      </c>
      <c r="T226">
        <v>10.61</v>
      </c>
      <c r="U226">
        <v>10.7</v>
      </c>
      <c r="V226">
        <v>0.152</v>
      </c>
      <c r="W226">
        <v>1.27</v>
      </c>
      <c r="X226">
        <v>0.91390000000000005</v>
      </c>
      <c r="Y226" t="s">
        <v>17</v>
      </c>
      <c r="Z226">
        <v>10.61</v>
      </c>
      <c r="AA226">
        <v>10.7</v>
      </c>
      <c r="AB226">
        <v>0.29199999999999998</v>
      </c>
      <c r="AC226">
        <v>2.4319999999999999</v>
      </c>
      <c r="AD226">
        <v>0.92230000000000001</v>
      </c>
      <c r="AE226" t="s">
        <v>17</v>
      </c>
      <c r="AF226">
        <v>10.61</v>
      </c>
      <c r="AG226">
        <v>10.7</v>
      </c>
      <c r="AH226">
        <v>0.28100000000000003</v>
      </c>
      <c r="AI226">
        <v>2.3410000000000002</v>
      </c>
      <c r="AJ226">
        <v>0.9173</v>
      </c>
      <c r="AK226" t="s">
        <v>17</v>
      </c>
      <c r="AR226">
        <v>10.61</v>
      </c>
      <c r="AS226">
        <v>10.7</v>
      </c>
      <c r="AT226">
        <v>0.82899999999999996</v>
      </c>
      <c r="AU226">
        <v>6.9050000000000002</v>
      </c>
      <c r="AV226">
        <v>0.93010000000000004</v>
      </c>
      <c r="AW226" t="s">
        <v>17</v>
      </c>
      <c r="AX226">
        <v>10.61</v>
      </c>
      <c r="AY226">
        <v>10.7</v>
      </c>
      <c r="AZ226">
        <v>0.84499999999999997</v>
      </c>
      <c r="BA226">
        <v>7.0419999999999998</v>
      </c>
      <c r="BB226">
        <v>0.93340000000000001</v>
      </c>
      <c r="BC226" t="s">
        <v>17</v>
      </c>
      <c r="BD226">
        <v>10.61</v>
      </c>
      <c r="BE226">
        <v>10.7</v>
      </c>
      <c r="BF226">
        <v>0.751</v>
      </c>
      <c r="BG226">
        <v>6.2610000000000001</v>
      </c>
      <c r="BH226">
        <v>0.90049999999999997</v>
      </c>
      <c r="BI226" t="s">
        <v>17</v>
      </c>
      <c r="BJ226">
        <v>10.61</v>
      </c>
      <c r="BK226">
        <v>10.7</v>
      </c>
      <c r="BL226">
        <v>1.417</v>
      </c>
      <c r="BM226">
        <v>11.811999999999999</v>
      </c>
      <c r="BN226">
        <v>0.92620000000000002</v>
      </c>
      <c r="BO226" t="s">
        <v>17</v>
      </c>
      <c r="BP226">
        <v>10.61</v>
      </c>
      <c r="BQ226">
        <v>10.7</v>
      </c>
      <c r="BR226">
        <v>1.389</v>
      </c>
      <c r="BS226">
        <v>11.577</v>
      </c>
      <c r="BT226">
        <v>0.92679999999999996</v>
      </c>
      <c r="BU226" t="s">
        <v>17</v>
      </c>
      <c r="BV226">
        <v>10.61</v>
      </c>
      <c r="BW226">
        <v>10.7</v>
      </c>
      <c r="BX226">
        <v>1.2869999999999999</v>
      </c>
      <c r="BY226">
        <v>10.723000000000001</v>
      </c>
      <c r="BZ226">
        <v>0.90969999999999995</v>
      </c>
      <c r="CA226" t="s">
        <v>17</v>
      </c>
    </row>
    <row r="227" spans="1:79" x14ac:dyDescent="0.25">
      <c r="A227" t="s">
        <v>153</v>
      </c>
      <c r="B227">
        <v>954</v>
      </c>
      <c r="C227">
        <v>960</v>
      </c>
      <c r="D227" t="s">
        <v>137</v>
      </c>
      <c r="E227">
        <v>7.56</v>
      </c>
      <c r="F227">
        <v>1</v>
      </c>
      <c r="G227">
        <v>5</v>
      </c>
      <c r="H227">
        <v>7.7</v>
      </c>
      <c r="I227">
        <v>7.8</v>
      </c>
      <c r="J227">
        <v>0.223</v>
      </c>
      <c r="K227">
        <v>4.4690000000000003</v>
      </c>
      <c r="L227">
        <v>0.8599</v>
      </c>
      <c r="M227" t="s">
        <v>18</v>
      </c>
      <c r="N227">
        <v>7.7</v>
      </c>
      <c r="O227">
        <v>7.8</v>
      </c>
      <c r="P227">
        <v>0.26300000000000001</v>
      </c>
      <c r="Q227">
        <v>5.26</v>
      </c>
      <c r="R227">
        <v>0.8629</v>
      </c>
      <c r="S227" t="s">
        <v>18</v>
      </c>
      <c r="T227">
        <v>7.7</v>
      </c>
      <c r="U227">
        <v>7.79</v>
      </c>
      <c r="V227">
        <v>0.192</v>
      </c>
      <c r="W227">
        <v>3.8319999999999999</v>
      </c>
      <c r="X227">
        <v>0.91759999999999997</v>
      </c>
      <c r="Y227" t="s">
        <v>18</v>
      </c>
      <c r="Z227">
        <v>7.71</v>
      </c>
      <c r="AA227">
        <v>7.8</v>
      </c>
      <c r="AB227">
        <v>0.67100000000000004</v>
      </c>
      <c r="AC227">
        <v>13.412000000000001</v>
      </c>
      <c r="AD227">
        <v>0.88939999999999997</v>
      </c>
      <c r="AE227" t="s">
        <v>18</v>
      </c>
      <c r="AF227">
        <v>7.7</v>
      </c>
      <c r="AG227">
        <v>7.8</v>
      </c>
      <c r="AH227">
        <v>0.67500000000000004</v>
      </c>
      <c r="AI227">
        <v>13.497999999999999</v>
      </c>
      <c r="AJ227">
        <v>0.91300000000000003</v>
      </c>
      <c r="AK227" t="s">
        <v>18</v>
      </c>
      <c r="AR227">
        <v>7.7</v>
      </c>
      <c r="AS227">
        <v>7.8</v>
      </c>
      <c r="AT227">
        <v>1.08</v>
      </c>
      <c r="AU227">
        <v>21.606999999999999</v>
      </c>
      <c r="AV227">
        <v>0.89400000000000002</v>
      </c>
      <c r="AW227" t="s">
        <v>18</v>
      </c>
      <c r="AX227">
        <v>7.7</v>
      </c>
      <c r="AY227">
        <v>7.8</v>
      </c>
      <c r="AZ227">
        <v>1.081</v>
      </c>
      <c r="BA227">
        <v>21.611999999999998</v>
      </c>
      <c r="BB227">
        <v>0.90600000000000003</v>
      </c>
      <c r="BC227" t="s">
        <v>18</v>
      </c>
      <c r="BD227">
        <v>7.7</v>
      </c>
      <c r="BE227">
        <v>7.8</v>
      </c>
      <c r="BF227">
        <v>1.0509999999999999</v>
      </c>
      <c r="BG227">
        <v>21.03</v>
      </c>
      <c r="BH227">
        <v>0.91220000000000001</v>
      </c>
      <c r="BI227" t="s">
        <v>18</v>
      </c>
      <c r="BJ227">
        <v>7.7</v>
      </c>
      <c r="BK227">
        <v>7.8</v>
      </c>
      <c r="BL227">
        <v>1.6839999999999999</v>
      </c>
      <c r="BM227">
        <v>33.677999999999997</v>
      </c>
      <c r="BN227">
        <v>0.88939999999999997</v>
      </c>
      <c r="BO227" t="s">
        <v>18</v>
      </c>
      <c r="BP227">
        <v>7.7</v>
      </c>
      <c r="BQ227">
        <v>7.8</v>
      </c>
      <c r="BR227">
        <v>1.67</v>
      </c>
      <c r="BS227">
        <v>33.4</v>
      </c>
      <c r="BT227">
        <v>0.90429999999999999</v>
      </c>
      <c r="BU227" t="s">
        <v>18</v>
      </c>
      <c r="BV227">
        <v>7.7</v>
      </c>
      <c r="BW227">
        <v>7.8</v>
      </c>
      <c r="BX227">
        <v>1.583</v>
      </c>
      <c r="BY227">
        <v>31.65</v>
      </c>
      <c r="BZ227">
        <v>0.91139999999999999</v>
      </c>
      <c r="CA227" t="s">
        <v>18</v>
      </c>
    </row>
    <row r="228" spans="1:79" x14ac:dyDescent="0.25">
      <c r="A228" t="s">
        <v>153</v>
      </c>
      <c r="B228">
        <v>954</v>
      </c>
      <c r="C228">
        <v>961</v>
      </c>
      <c r="D228" t="s">
        <v>138</v>
      </c>
      <c r="E228">
        <v>11.33</v>
      </c>
      <c r="F228">
        <v>1</v>
      </c>
      <c r="G228">
        <v>6</v>
      </c>
      <c r="H228">
        <v>11.19</v>
      </c>
      <c r="I228">
        <v>11.28</v>
      </c>
      <c r="J228">
        <v>0.20699999999999999</v>
      </c>
      <c r="K228">
        <v>3.4510000000000001</v>
      </c>
      <c r="L228">
        <v>0.85599999999999998</v>
      </c>
      <c r="M228" t="s">
        <v>18</v>
      </c>
      <c r="N228">
        <v>11.19</v>
      </c>
      <c r="O228">
        <v>11.28</v>
      </c>
      <c r="P228">
        <v>0.29599999999999999</v>
      </c>
      <c r="Q228">
        <v>4.9340000000000002</v>
      </c>
      <c r="R228">
        <v>0.68989999999999996</v>
      </c>
      <c r="S228" t="s">
        <v>18</v>
      </c>
      <c r="T228">
        <v>11.18</v>
      </c>
      <c r="U228">
        <v>11.28</v>
      </c>
      <c r="V228">
        <v>0.27900000000000003</v>
      </c>
      <c r="W228">
        <v>4.6509999999999998</v>
      </c>
      <c r="X228">
        <v>0.84989999999999999</v>
      </c>
      <c r="Y228" t="s">
        <v>18</v>
      </c>
      <c r="Z228">
        <v>11.28</v>
      </c>
      <c r="AA228">
        <v>11.36</v>
      </c>
      <c r="AB228">
        <v>0.67700000000000005</v>
      </c>
      <c r="AC228">
        <v>11.281000000000001</v>
      </c>
      <c r="AD228">
        <v>0.89429999999999998</v>
      </c>
      <c r="AE228" t="s">
        <v>18</v>
      </c>
      <c r="AF228">
        <v>11.38</v>
      </c>
      <c r="AG228">
        <v>11.46</v>
      </c>
      <c r="AH228">
        <v>0.63500000000000001</v>
      </c>
      <c r="AI228">
        <v>10.581</v>
      </c>
      <c r="AJ228">
        <v>0.88070000000000004</v>
      </c>
      <c r="AK228" t="s">
        <v>18</v>
      </c>
      <c r="AR228">
        <v>11.26</v>
      </c>
      <c r="AS228">
        <v>11.35</v>
      </c>
      <c r="AT228">
        <v>1.0740000000000001</v>
      </c>
      <c r="AU228">
        <v>17.899000000000001</v>
      </c>
      <c r="AV228">
        <v>0.89770000000000005</v>
      </c>
      <c r="AW228" t="s">
        <v>18</v>
      </c>
      <c r="AX228">
        <v>11.29</v>
      </c>
      <c r="AY228">
        <v>11.37</v>
      </c>
      <c r="AZ228">
        <v>0.97699999999999998</v>
      </c>
      <c r="BA228">
        <v>16.286999999999999</v>
      </c>
      <c r="BB228">
        <v>0.89149999999999996</v>
      </c>
      <c r="BC228" t="s">
        <v>18</v>
      </c>
      <c r="BD228">
        <v>11.36</v>
      </c>
      <c r="BE228">
        <v>11.43</v>
      </c>
      <c r="BF228">
        <v>0.97799999999999998</v>
      </c>
      <c r="BG228">
        <v>16.302</v>
      </c>
      <c r="BH228">
        <v>0.88390000000000002</v>
      </c>
      <c r="BI228" t="s">
        <v>18</v>
      </c>
      <c r="BJ228">
        <v>11.19</v>
      </c>
      <c r="BK228">
        <v>11.28</v>
      </c>
      <c r="BL228">
        <v>1.49</v>
      </c>
      <c r="BM228">
        <v>24.827000000000002</v>
      </c>
      <c r="BN228">
        <v>0.89610000000000001</v>
      </c>
      <c r="BO228" t="s">
        <v>18</v>
      </c>
      <c r="BP228">
        <v>11.19</v>
      </c>
      <c r="BQ228">
        <v>11.28</v>
      </c>
      <c r="BR228">
        <v>1.4890000000000001</v>
      </c>
      <c r="BS228">
        <v>24.824000000000002</v>
      </c>
      <c r="BT228">
        <v>0.85060000000000002</v>
      </c>
      <c r="BU228" t="s">
        <v>18</v>
      </c>
      <c r="BV228">
        <v>11.3</v>
      </c>
      <c r="BW228">
        <v>11.36</v>
      </c>
      <c r="BX228">
        <v>1.448</v>
      </c>
      <c r="BY228">
        <v>24.128</v>
      </c>
      <c r="BZ228">
        <v>0.875</v>
      </c>
      <c r="CA228" t="s">
        <v>18</v>
      </c>
    </row>
    <row r="229" spans="1:79" x14ac:dyDescent="0.25">
      <c r="A229" t="s">
        <v>153</v>
      </c>
      <c r="B229">
        <v>954</v>
      </c>
      <c r="C229">
        <v>975</v>
      </c>
      <c r="D229" t="s">
        <v>139</v>
      </c>
      <c r="E229">
        <v>13.27</v>
      </c>
      <c r="F229">
        <v>3</v>
      </c>
      <c r="G229">
        <v>20</v>
      </c>
      <c r="H229">
        <v>13.23</v>
      </c>
      <c r="I229">
        <v>13.31</v>
      </c>
      <c r="J229">
        <v>5.6920000000000002</v>
      </c>
      <c r="K229">
        <v>28.462</v>
      </c>
      <c r="L229">
        <v>0.83779999999999999</v>
      </c>
      <c r="M229" t="s">
        <v>18</v>
      </c>
      <c r="N229">
        <v>13.23</v>
      </c>
      <c r="O229">
        <v>13.31</v>
      </c>
      <c r="P229">
        <v>5.31</v>
      </c>
      <c r="Q229">
        <v>26.548999999999999</v>
      </c>
      <c r="R229">
        <v>0.76349999999999996</v>
      </c>
      <c r="S229" t="s">
        <v>18</v>
      </c>
      <c r="T229">
        <v>13.22</v>
      </c>
      <c r="U229">
        <v>13.31</v>
      </c>
      <c r="V229">
        <v>5.7830000000000004</v>
      </c>
      <c r="W229">
        <v>28.916</v>
      </c>
      <c r="X229">
        <v>0.84119999999999995</v>
      </c>
      <c r="Y229" t="s">
        <v>18</v>
      </c>
      <c r="Z229">
        <v>13.23</v>
      </c>
      <c r="AA229">
        <v>13.31</v>
      </c>
      <c r="AB229">
        <v>6.3949999999999996</v>
      </c>
      <c r="AC229">
        <v>31.975999999999999</v>
      </c>
      <c r="AD229">
        <v>0.83709999999999996</v>
      </c>
      <c r="AE229" t="s">
        <v>18</v>
      </c>
      <c r="AF229">
        <v>13.23</v>
      </c>
      <c r="AG229">
        <v>13.31</v>
      </c>
      <c r="AH229">
        <v>6.5609999999999999</v>
      </c>
      <c r="AI229">
        <v>32.805</v>
      </c>
      <c r="AJ229">
        <v>0.79139999999999999</v>
      </c>
      <c r="AK229" t="s">
        <v>18</v>
      </c>
      <c r="AR229">
        <v>13.23</v>
      </c>
      <c r="AS229">
        <v>13.31</v>
      </c>
      <c r="AT229">
        <v>6.843</v>
      </c>
      <c r="AU229">
        <v>34.213999999999999</v>
      </c>
      <c r="AV229">
        <v>0.83789999999999998</v>
      </c>
      <c r="AW229" t="s">
        <v>18</v>
      </c>
      <c r="AX229">
        <v>13.23</v>
      </c>
      <c r="AY229">
        <v>13.31</v>
      </c>
      <c r="AZ229">
        <v>6.7439999999999998</v>
      </c>
      <c r="BA229">
        <v>33.72</v>
      </c>
      <c r="BB229">
        <v>0.86580000000000001</v>
      </c>
      <c r="BC229" t="s">
        <v>18</v>
      </c>
      <c r="BD229">
        <v>13.23</v>
      </c>
      <c r="BE229">
        <v>13.31</v>
      </c>
      <c r="BF229">
        <v>7.0060000000000002</v>
      </c>
      <c r="BG229">
        <v>35.031999999999996</v>
      </c>
      <c r="BH229">
        <v>0.80430000000000001</v>
      </c>
      <c r="BI229" t="s">
        <v>18</v>
      </c>
      <c r="BJ229">
        <v>13.23</v>
      </c>
      <c r="BK229">
        <v>13.31</v>
      </c>
      <c r="BL229">
        <v>7.4169999999999998</v>
      </c>
      <c r="BM229">
        <v>37.084000000000003</v>
      </c>
      <c r="BN229">
        <v>0.84289999999999998</v>
      </c>
      <c r="BO229" t="s">
        <v>18</v>
      </c>
      <c r="BP229">
        <v>13.23</v>
      </c>
      <c r="BQ229">
        <v>13.31</v>
      </c>
      <c r="BR229">
        <v>7.09</v>
      </c>
      <c r="BS229">
        <v>35.450000000000003</v>
      </c>
      <c r="BT229">
        <v>0.85499999999999998</v>
      </c>
      <c r="BU229" t="s">
        <v>18</v>
      </c>
      <c r="BV229">
        <v>13.23</v>
      </c>
      <c r="BW229">
        <v>13.31</v>
      </c>
      <c r="BX229">
        <v>7.1989999999999998</v>
      </c>
      <c r="BY229">
        <v>35.997</v>
      </c>
      <c r="BZ229">
        <v>0.80730000000000002</v>
      </c>
      <c r="CA229" t="s">
        <v>18</v>
      </c>
    </row>
    <row r="230" spans="1:79" x14ac:dyDescent="0.25">
      <c r="A230" t="s">
        <v>153</v>
      </c>
      <c r="B230">
        <v>954</v>
      </c>
      <c r="C230">
        <v>992</v>
      </c>
      <c r="D230" t="s">
        <v>140</v>
      </c>
      <c r="E230">
        <v>13.93</v>
      </c>
      <c r="F230">
        <v>5</v>
      </c>
      <c r="G230">
        <v>35</v>
      </c>
      <c r="H230">
        <v>13.94</v>
      </c>
      <c r="I230">
        <v>14.04</v>
      </c>
      <c r="J230">
        <v>9.8930000000000007</v>
      </c>
      <c r="K230">
        <v>28.265000000000001</v>
      </c>
      <c r="L230">
        <v>0.87819999999999998</v>
      </c>
      <c r="M230" t="s">
        <v>17</v>
      </c>
      <c r="N230">
        <v>13.94</v>
      </c>
      <c r="O230">
        <v>14.04</v>
      </c>
      <c r="P230">
        <v>9.0660000000000007</v>
      </c>
      <c r="Q230">
        <v>25.902000000000001</v>
      </c>
      <c r="R230">
        <v>0.83530000000000004</v>
      </c>
      <c r="S230" t="s">
        <v>18</v>
      </c>
      <c r="T230">
        <v>13.94</v>
      </c>
      <c r="U230">
        <v>14.04</v>
      </c>
      <c r="V230">
        <v>9.2309999999999999</v>
      </c>
      <c r="W230">
        <v>26.375</v>
      </c>
      <c r="X230">
        <v>0.83840000000000003</v>
      </c>
      <c r="Y230" t="s">
        <v>18</v>
      </c>
      <c r="Z230">
        <v>13.94</v>
      </c>
      <c r="AA230">
        <v>14.04</v>
      </c>
      <c r="AB230">
        <v>10.746</v>
      </c>
      <c r="AC230">
        <v>30.704000000000001</v>
      </c>
      <c r="AD230">
        <v>0.89119999999999999</v>
      </c>
      <c r="AE230" t="s">
        <v>17</v>
      </c>
      <c r="AF230">
        <v>13.94</v>
      </c>
      <c r="AG230">
        <v>14.04</v>
      </c>
      <c r="AH230">
        <v>10.768000000000001</v>
      </c>
      <c r="AI230">
        <v>30.765999999999998</v>
      </c>
      <c r="AJ230">
        <v>0.8327</v>
      </c>
      <c r="AK230" t="s">
        <v>18</v>
      </c>
      <c r="AR230">
        <v>13.94</v>
      </c>
      <c r="AS230">
        <v>14.04</v>
      </c>
      <c r="AT230">
        <v>11.64</v>
      </c>
      <c r="AU230">
        <v>33.256</v>
      </c>
      <c r="AV230">
        <v>0.87280000000000002</v>
      </c>
      <c r="AW230" t="s">
        <v>17</v>
      </c>
      <c r="AX230">
        <v>13.94</v>
      </c>
      <c r="AY230">
        <v>14.04</v>
      </c>
      <c r="AZ230">
        <v>11.315</v>
      </c>
      <c r="BA230">
        <v>32.328000000000003</v>
      </c>
      <c r="BB230">
        <v>0.873</v>
      </c>
      <c r="BC230" t="s">
        <v>17</v>
      </c>
      <c r="BD230">
        <v>13.94</v>
      </c>
      <c r="BE230">
        <v>14.04</v>
      </c>
      <c r="BF230">
        <v>11.41</v>
      </c>
      <c r="BG230">
        <v>32.6</v>
      </c>
      <c r="BH230">
        <v>0.85189999999999999</v>
      </c>
      <c r="BI230" t="s">
        <v>18</v>
      </c>
      <c r="BJ230">
        <v>13.94</v>
      </c>
      <c r="BK230">
        <v>14.04</v>
      </c>
      <c r="BL230">
        <v>12.254</v>
      </c>
      <c r="BM230">
        <v>35.012999999999998</v>
      </c>
      <c r="BN230">
        <v>0.85780000000000001</v>
      </c>
      <c r="BO230" t="s">
        <v>18</v>
      </c>
      <c r="BP230">
        <v>13.94</v>
      </c>
      <c r="BQ230">
        <v>14.04</v>
      </c>
      <c r="BR230">
        <v>11.667999999999999</v>
      </c>
      <c r="BS230">
        <v>33.337000000000003</v>
      </c>
      <c r="BT230">
        <v>0.85980000000000001</v>
      </c>
      <c r="BU230" t="s">
        <v>17</v>
      </c>
      <c r="BV230">
        <v>13.94</v>
      </c>
      <c r="BW230">
        <v>14.04</v>
      </c>
      <c r="BX230">
        <v>11.757999999999999</v>
      </c>
      <c r="BY230">
        <v>33.593000000000004</v>
      </c>
      <c r="BZ230">
        <v>0.84199999999999997</v>
      </c>
      <c r="CA230" t="s">
        <v>18</v>
      </c>
    </row>
    <row r="231" spans="1:79" x14ac:dyDescent="0.25">
      <c r="A231" t="s">
        <v>153</v>
      </c>
      <c r="B231">
        <v>961</v>
      </c>
      <c r="C231">
        <v>975</v>
      </c>
      <c r="D231" t="s">
        <v>141</v>
      </c>
      <c r="E231">
        <v>12.39</v>
      </c>
      <c r="F231">
        <v>4</v>
      </c>
      <c r="G231">
        <v>13</v>
      </c>
      <c r="H231">
        <v>12.44</v>
      </c>
      <c r="I231">
        <v>12.55</v>
      </c>
      <c r="J231">
        <v>5.8959999999999999</v>
      </c>
      <c r="K231">
        <v>45.353000000000002</v>
      </c>
      <c r="L231">
        <v>0.79020000000000001</v>
      </c>
      <c r="M231" t="s">
        <v>18</v>
      </c>
      <c r="N231">
        <v>12.4</v>
      </c>
      <c r="O231">
        <v>12.48</v>
      </c>
      <c r="P231">
        <v>5.508</v>
      </c>
      <c r="Q231">
        <v>42.37</v>
      </c>
      <c r="R231">
        <v>0.82179999999999997</v>
      </c>
      <c r="S231" t="s">
        <v>18</v>
      </c>
      <c r="T231">
        <v>12.33</v>
      </c>
      <c r="U231">
        <v>12.5</v>
      </c>
      <c r="V231">
        <v>5.6779999999999999</v>
      </c>
      <c r="W231">
        <v>43.674999999999997</v>
      </c>
      <c r="X231">
        <v>0.88570000000000004</v>
      </c>
      <c r="Y231" t="s">
        <v>18</v>
      </c>
      <c r="Z231">
        <v>12.33</v>
      </c>
      <c r="AA231">
        <v>12.51</v>
      </c>
      <c r="AB231">
        <v>6.2679999999999998</v>
      </c>
      <c r="AC231">
        <v>48.215000000000003</v>
      </c>
      <c r="AD231">
        <v>0.83960000000000001</v>
      </c>
      <c r="AE231" t="s">
        <v>18</v>
      </c>
      <c r="AF231">
        <v>12.33</v>
      </c>
      <c r="AG231">
        <v>12.5</v>
      </c>
      <c r="AH231">
        <v>6.34</v>
      </c>
      <c r="AI231">
        <v>48.768000000000001</v>
      </c>
      <c r="AJ231">
        <v>0.87819999999999998</v>
      </c>
      <c r="AK231" t="s">
        <v>18</v>
      </c>
      <c r="AR231">
        <v>12.33</v>
      </c>
      <c r="AS231">
        <v>12.51</v>
      </c>
      <c r="AT231">
        <v>6.6180000000000003</v>
      </c>
      <c r="AU231">
        <v>50.904000000000003</v>
      </c>
      <c r="AV231">
        <v>0.83340000000000003</v>
      </c>
      <c r="AW231" t="s">
        <v>18</v>
      </c>
      <c r="AX231">
        <v>12.33</v>
      </c>
      <c r="AY231">
        <v>12.5</v>
      </c>
      <c r="AZ231">
        <v>6.5810000000000004</v>
      </c>
      <c r="BA231">
        <v>50.62</v>
      </c>
      <c r="BB231">
        <v>0.80330000000000001</v>
      </c>
      <c r="BC231" t="s">
        <v>18</v>
      </c>
      <c r="BD231">
        <v>12.33</v>
      </c>
      <c r="BE231">
        <v>12.5</v>
      </c>
      <c r="BF231">
        <v>6.5540000000000003</v>
      </c>
      <c r="BG231">
        <v>50.412999999999997</v>
      </c>
      <c r="BH231">
        <v>0.86870000000000003</v>
      </c>
      <c r="BI231" t="s">
        <v>18</v>
      </c>
      <c r="BJ231">
        <v>12.33</v>
      </c>
      <c r="BK231">
        <v>12.51</v>
      </c>
      <c r="BL231">
        <v>7.0759999999999996</v>
      </c>
      <c r="BM231">
        <v>54.432000000000002</v>
      </c>
      <c r="BN231">
        <v>0.84870000000000001</v>
      </c>
      <c r="BO231" t="s">
        <v>18</v>
      </c>
      <c r="BP231">
        <v>12.33</v>
      </c>
      <c r="BQ231">
        <v>12.5</v>
      </c>
      <c r="BR231">
        <v>6.9059999999999997</v>
      </c>
      <c r="BS231">
        <v>53.127000000000002</v>
      </c>
      <c r="BT231">
        <v>0.78510000000000002</v>
      </c>
      <c r="BU231" t="s">
        <v>18</v>
      </c>
      <c r="BV231">
        <v>12.33</v>
      </c>
      <c r="BW231">
        <v>12.5</v>
      </c>
      <c r="BX231">
        <v>6.8339999999999996</v>
      </c>
      <c r="BY231">
        <v>52.572000000000003</v>
      </c>
      <c r="BZ231">
        <v>0.86850000000000005</v>
      </c>
      <c r="CA231" t="s">
        <v>18</v>
      </c>
    </row>
    <row r="232" spans="1:79" x14ac:dyDescent="0.25">
      <c r="A232" t="s">
        <v>153</v>
      </c>
      <c r="B232">
        <v>961</v>
      </c>
      <c r="C232">
        <v>992</v>
      </c>
      <c r="D232" t="s">
        <v>142</v>
      </c>
      <c r="E232">
        <v>13.78</v>
      </c>
      <c r="F232">
        <v>5</v>
      </c>
      <c r="G232">
        <v>28</v>
      </c>
      <c r="H232">
        <v>13.8</v>
      </c>
      <c r="I232">
        <v>13.91</v>
      </c>
      <c r="J232">
        <v>9.91</v>
      </c>
      <c r="K232">
        <v>35.393000000000001</v>
      </c>
      <c r="L232">
        <v>0.85819999999999996</v>
      </c>
      <c r="M232" t="s">
        <v>18</v>
      </c>
      <c r="N232">
        <v>13.68</v>
      </c>
      <c r="O232">
        <v>13.75</v>
      </c>
      <c r="P232">
        <v>9.06</v>
      </c>
      <c r="Q232">
        <v>32.356000000000002</v>
      </c>
      <c r="R232">
        <v>0.56610000000000005</v>
      </c>
      <c r="S232" t="s">
        <v>18</v>
      </c>
      <c r="T232">
        <v>13.72</v>
      </c>
      <c r="U232">
        <v>13.8</v>
      </c>
      <c r="V232">
        <v>9.3940000000000001</v>
      </c>
      <c r="W232">
        <v>33.549999999999997</v>
      </c>
      <c r="X232">
        <v>0.72389999999999999</v>
      </c>
      <c r="Y232" t="s">
        <v>18</v>
      </c>
      <c r="Z232">
        <v>13.72</v>
      </c>
      <c r="AA232">
        <v>13.8</v>
      </c>
      <c r="AB232">
        <v>10.848000000000001</v>
      </c>
      <c r="AC232">
        <v>38.741999999999997</v>
      </c>
      <c r="AD232">
        <v>0.8579</v>
      </c>
      <c r="AE232" t="s">
        <v>18</v>
      </c>
      <c r="AF232">
        <v>13.72</v>
      </c>
      <c r="AG232">
        <v>13.8</v>
      </c>
      <c r="AH232">
        <v>10.648999999999999</v>
      </c>
      <c r="AI232">
        <v>38.033000000000001</v>
      </c>
      <c r="AJ232">
        <v>0.70330000000000004</v>
      </c>
      <c r="AK232" t="s">
        <v>18</v>
      </c>
      <c r="AR232">
        <v>13.72</v>
      </c>
      <c r="AS232">
        <v>13.8</v>
      </c>
      <c r="AT232">
        <v>11.741</v>
      </c>
      <c r="AU232">
        <v>41.933999999999997</v>
      </c>
      <c r="AV232">
        <v>0.81899999999999995</v>
      </c>
      <c r="AW232" t="s">
        <v>18</v>
      </c>
      <c r="AX232">
        <v>13.72</v>
      </c>
      <c r="AY232">
        <v>13.8</v>
      </c>
      <c r="AZ232">
        <v>11.416</v>
      </c>
      <c r="BA232">
        <v>40.771000000000001</v>
      </c>
      <c r="BB232">
        <v>0.83169999999999999</v>
      </c>
      <c r="BC232" t="s">
        <v>18</v>
      </c>
      <c r="BD232">
        <v>13.72</v>
      </c>
      <c r="BE232">
        <v>13.8</v>
      </c>
      <c r="BF232">
        <v>11.25</v>
      </c>
      <c r="BG232">
        <v>40.179000000000002</v>
      </c>
      <c r="BH232">
        <v>0.80359999999999998</v>
      </c>
      <c r="BI232" t="s">
        <v>18</v>
      </c>
      <c r="BJ232">
        <v>13.72</v>
      </c>
      <c r="BK232">
        <v>13.8</v>
      </c>
      <c r="BL232">
        <v>12.095000000000001</v>
      </c>
      <c r="BM232">
        <v>43.195999999999998</v>
      </c>
      <c r="BN232">
        <v>0.83430000000000004</v>
      </c>
      <c r="BO232" t="s">
        <v>18</v>
      </c>
      <c r="BP232">
        <v>13.72</v>
      </c>
      <c r="BQ232">
        <v>13.8</v>
      </c>
      <c r="BR232">
        <v>11.705</v>
      </c>
      <c r="BS232">
        <v>41.805</v>
      </c>
      <c r="BT232">
        <v>0.7944</v>
      </c>
      <c r="BU232" t="s">
        <v>18</v>
      </c>
      <c r="BV232">
        <v>13.72</v>
      </c>
      <c r="BW232">
        <v>13.8</v>
      </c>
      <c r="BX232">
        <v>11.513</v>
      </c>
      <c r="BY232">
        <v>41.118000000000002</v>
      </c>
      <c r="BZ232">
        <v>0.79510000000000003</v>
      </c>
      <c r="CA232" t="s">
        <v>18</v>
      </c>
    </row>
    <row r="233" spans="1:79" x14ac:dyDescent="0.25">
      <c r="A233" t="s">
        <v>153</v>
      </c>
      <c r="B233">
        <v>962</v>
      </c>
      <c r="C233">
        <v>975</v>
      </c>
      <c r="D233" t="s">
        <v>143</v>
      </c>
      <c r="E233">
        <v>11.38</v>
      </c>
      <c r="F233">
        <v>3</v>
      </c>
      <c r="G233">
        <v>12</v>
      </c>
      <c r="H233">
        <v>11.35</v>
      </c>
      <c r="I233">
        <v>11.45</v>
      </c>
      <c r="J233">
        <v>6.2389999999999999</v>
      </c>
      <c r="K233">
        <v>51.993000000000002</v>
      </c>
      <c r="L233">
        <v>0.76480000000000004</v>
      </c>
      <c r="M233" t="s">
        <v>18</v>
      </c>
      <c r="N233">
        <v>11.31</v>
      </c>
      <c r="O233">
        <v>11.39</v>
      </c>
      <c r="P233">
        <v>5.992</v>
      </c>
      <c r="Q233">
        <v>49.936999999999998</v>
      </c>
      <c r="R233">
        <v>0.73460000000000003</v>
      </c>
      <c r="S233" t="s">
        <v>18</v>
      </c>
      <c r="T233">
        <v>11.3</v>
      </c>
      <c r="U233">
        <v>11.39</v>
      </c>
      <c r="V233">
        <v>6.0330000000000004</v>
      </c>
      <c r="W233">
        <v>50.274999999999999</v>
      </c>
      <c r="X233">
        <v>0.84240000000000004</v>
      </c>
      <c r="Y233" t="s">
        <v>18</v>
      </c>
      <c r="Z233">
        <v>11.31</v>
      </c>
      <c r="AA233">
        <v>11.39</v>
      </c>
      <c r="AB233">
        <v>6.6689999999999996</v>
      </c>
      <c r="AC233">
        <v>55.576000000000001</v>
      </c>
      <c r="AD233">
        <v>0.8417</v>
      </c>
      <c r="AE233" t="s">
        <v>18</v>
      </c>
      <c r="AF233">
        <v>11.3</v>
      </c>
      <c r="AG233">
        <v>11.39</v>
      </c>
      <c r="AH233">
        <v>6.7789999999999999</v>
      </c>
      <c r="AI233">
        <v>56.494999999999997</v>
      </c>
      <c r="AJ233">
        <v>0.8337</v>
      </c>
      <c r="AK233" t="s">
        <v>18</v>
      </c>
      <c r="AR233">
        <v>11.31</v>
      </c>
      <c r="AS233">
        <v>11.39</v>
      </c>
      <c r="AT233">
        <v>6.9320000000000004</v>
      </c>
      <c r="AU233">
        <v>57.764000000000003</v>
      </c>
      <c r="AV233">
        <v>0.81969999999999998</v>
      </c>
      <c r="AW233" t="s">
        <v>18</v>
      </c>
      <c r="AX233">
        <v>11.31</v>
      </c>
      <c r="AY233">
        <v>11.39</v>
      </c>
      <c r="AZ233">
        <v>6.8929999999999998</v>
      </c>
      <c r="BA233">
        <v>57.445</v>
      </c>
      <c r="BB233">
        <v>0.79949999999999999</v>
      </c>
      <c r="BC233" t="s">
        <v>18</v>
      </c>
      <c r="BD233">
        <v>11.31</v>
      </c>
      <c r="BE233">
        <v>11.39</v>
      </c>
      <c r="BF233">
        <v>6.8860000000000001</v>
      </c>
      <c r="BG233">
        <v>57.378999999999998</v>
      </c>
      <c r="BH233">
        <v>0.84789999999999999</v>
      </c>
      <c r="BI233" t="s">
        <v>18</v>
      </c>
      <c r="BJ233">
        <v>11.3</v>
      </c>
      <c r="BK233">
        <v>11.39</v>
      </c>
      <c r="BL233">
        <v>7.1349999999999998</v>
      </c>
      <c r="BM233">
        <v>59.456000000000003</v>
      </c>
      <c r="BN233">
        <v>0.81669999999999998</v>
      </c>
      <c r="BO233" t="s">
        <v>18</v>
      </c>
      <c r="BP233">
        <v>11.3</v>
      </c>
      <c r="BQ233">
        <v>11.39</v>
      </c>
      <c r="BR233">
        <v>6.9909999999999997</v>
      </c>
      <c r="BS233">
        <v>58.255000000000003</v>
      </c>
      <c r="BT233">
        <v>0.79239999999999999</v>
      </c>
      <c r="BU233" t="s">
        <v>18</v>
      </c>
      <c r="BV233">
        <v>11.3</v>
      </c>
      <c r="BW233">
        <v>11.39</v>
      </c>
      <c r="BX233">
        <v>7.1260000000000003</v>
      </c>
      <c r="BY233">
        <v>59.38</v>
      </c>
      <c r="BZ233">
        <v>0.81430000000000002</v>
      </c>
      <c r="CA233" t="s">
        <v>18</v>
      </c>
    </row>
    <row r="234" spans="1:79" x14ac:dyDescent="0.25">
      <c r="A234" t="s">
        <v>153</v>
      </c>
      <c r="B234">
        <v>976</v>
      </c>
      <c r="C234">
        <v>992</v>
      </c>
      <c r="D234" t="s">
        <v>144</v>
      </c>
      <c r="E234">
        <v>13.06</v>
      </c>
      <c r="F234">
        <v>3</v>
      </c>
      <c r="G234">
        <v>13</v>
      </c>
      <c r="H234">
        <v>13.08</v>
      </c>
      <c r="I234">
        <v>13.16</v>
      </c>
      <c r="J234">
        <v>2.7050000000000001</v>
      </c>
      <c r="K234">
        <v>20.805</v>
      </c>
      <c r="L234">
        <v>0.9365</v>
      </c>
      <c r="M234" t="s">
        <v>17</v>
      </c>
      <c r="N234">
        <v>13.15</v>
      </c>
      <c r="O234">
        <v>13.24</v>
      </c>
      <c r="P234">
        <v>2.605</v>
      </c>
      <c r="Q234">
        <v>20.039000000000001</v>
      </c>
      <c r="R234">
        <v>0.93720000000000003</v>
      </c>
      <c r="S234" t="s">
        <v>17</v>
      </c>
      <c r="T234">
        <v>13.07</v>
      </c>
      <c r="U234">
        <v>13.17</v>
      </c>
      <c r="V234">
        <v>2.3279999999999998</v>
      </c>
      <c r="W234">
        <v>17.908999999999999</v>
      </c>
      <c r="X234">
        <v>0.93879999999999997</v>
      </c>
      <c r="Y234" t="s">
        <v>17</v>
      </c>
      <c r="Z234">
        <v>12.93</v>
      </c>
      <c r="AA234">
        <v>13.48</v>
      </c>
      <c r="AB234">
        <v>3.0670000000000002</v>
      </c>
      <c r="AC234">
        <v>23.59</v>
      </c>
      <c r="AD234">
        <v>0.92520000000000002</v>
      </c>
      <c r="AE234" t="s">
        <v>17</v>
      </c>
      <c r="AF234">
        <v>12.93</v>
      </c>
      <c r="AG234">
        <v>13.48</v>
      </c>
      <c r="AH234">
        <v>2.847</v>
      </c>
      <c r="AI234">
        <v>21.904</v>
      </c>
      <c r="AJ234">
        <v>0.93279999999999996</v>
      </c>
      <c r="AK234" t="s">
        <v>17</v>
      </c>
      <c r="AR234">
        <v>12.93</v>
      </c>
      <c r="AS234">
        <v>13.48</v>
      </c>
      <c r="AT234">
        <v>3.597</v>
      </c>
      <c r="AU234">
        <v>27.667000000000002</v>
      </c>
      <c r="AV234">
        <v>0.93959999999999999</v>
      </c>
      <c r="AW234" t="s">
        <v>17</v>
      </c>
      <c r="AX234">
        <v>12.93</v>
      </c>
      <c r="AY234">
        <v>13.48</v>
      </c>
      <c r="AZ234">
        <v>3.5169999999999999</v>
      </c>
      <c r="BA234">
        <v>27.053000000000001</v>
      </c>
      <c r="BB234">
        <v>0.93700000000000006</v>
      </c>
      <c r="BC234" t="s">
        <v>17</v>
      </c>
      <c r="BD234">
        <v>13.13</v>
      </c>
      <c r="BE234">
        <v>13.35</v>
      </c>
      <c r="BF234">
        <v>3.347</v>
      </c>
      <c r="BG234">
        <v>25.748999999999999</v>
      </c>
      <c r="BH234">
        <v>0.93320000000000003</v>
      </c>
      <c r="BI234" t="s">
        <v>17</v>
      </c>
      <c r="BJ234">
        <v>13.08</v>
      </c>
      <c r="BK234">
        <v>13.19</v>
      </c>
      <c r="BL234">
        <v>3.9319999999999999</v>
      </c>
      <c r="BM234">
        <v>30.245999999999999</v>
      </c>
      <c r="BN234">
        <v>0.93569999999999998</v>
      </c>
      <c r="BO234" t="s">
        <v>17</v>
      </c>
      <c r="BP234">
        <v>12.93</v>
      </c>
      <c r="BQ234">
        <v>13.48</v>
      </c>
      <c r="BR234">
        <v>3.694</v>
      </c>
      <c r="BS234">
        <v>28.419</v>
      </c>
      <c r="BT234">
        <v>0.93710000000000004</v>
      </c>
      <c r="BU234" t="s">
        <v>17</v>
      </c>
      <c r="BV234">
        <v>13.16</v>
      </c>
      <c r="BW234">
        <v>13.25</v>
      </c>
      <c r="BX234">
        <v>3.5710000000000002</v>
      </c>
      <c r="BY234">
        <v>27.468</v>
      </c>
      <c r="BZ234">
        <v>0.93169999999999997</v>
      </c>
      <c r="CA234" t="s">
        <v>17</v>
      </c>
    </row>
    <row r="235" spans="1:79" x14ac:dyDescent="0.25">
      <c r="A235" t="s">
        <v>153</v>
      </c>
      <c r="B235">
        <v>1015</v>
      </c>
      <c r="C235">
        <v>1027</v>
      </c>
      <c r="D235" t="s">
        <v>145</v>
      </c>
      <c r="E235">
        <v>7.62</v>
      </c>
      <c r="F235">
        <v>4</v>
      </c>
      <c r="G235">
        <v>11</v>
      </c>
      <c r="H235">
        <v>7.75</v>
      </c>
      <c r="I235">
        <v>7.81</v>
      </c>
      <c r="J235">
        <v>0.253</v>
      </c>
      <c r="K235">
        <v>2.2959999999999998</v>
      </c>
      <c r="L235">
        <v>0.8206</v>
      </c>
      <c r="M235" t="s">
        <v>18</v>
      </c>
      <c r="N235">
        <v>7.75</v>
      </c>
      <c r="O235">
        <v>7.81</v>
      </c>
      <c r="P235">
        <v>7.8E-2</v>
      </c>
      <c r="Q235">
        <v>0.70499999999999996</v>
      </c>
      <c r="R235">
        <v>0.80910000000000004</v>
      </c>
      <c r="S235" t="s">
        <v>18</v>
      </c>
      <c r="T235">
        <v>7.74</v>
      </c>
      <c r="U235">
        <v>7.81</v>
      </c>
      <c r="V235">
        <v>0.16500000000000001</v>
      </c>
      <c r="W235">
        <v>1.504</v>
      </c>
      <c r="X235">
        <v>0.8831</v>
      </c>
      <c r="Y235" t="s">
        <v>18</v>
      </c>
      <c r="Z235">
        <v>7.75</v>
      </c>
      <c r="AA235">
        <v>7.81</v>
      </c>
      <c r="AB235">
        <v>0.26400000000000001</v>
      </c>
      <c r="AC235">
        <v>2.403</v>
      </c>
      <c r="AD235">
        <v>0.8427</v>
      </c>
      <c r="AE235" t="s">
        <v>18</v>
      </c>
      <c r="AF235">
        <v>7.75</v>
      </c>
      <c r="AG235">
        <v>7.81</v>
      </c>
      <c r="AH235">
        <v>0.16400000000000001</v>
      </c>
      <c r="AI235">
        <v>1.4910000000000001</v>
      </c>
      <c r="AJ235">
        <v>0.89139999999999997</v>
      </c>
      <c r="AK235" t="s">
        <v>18</v>
      </c>
      <c r="AR235">
        <v>7.75</v>
      </c>
      <c r="AS235">
        <v>7.81</v>
      </c>
      <c r="AT235">
        <v>0.65200000000000002</v>
      </c>
      <c r="AU235">
        <v>5.93</v>
      </c>
      <c r="AV235">
        <v>0.87329999999999997</v>
      </c>
      <c r="AW235" t="s">
        <v>18</v>
      </c>
      <c r="AX235">
        <v>7.75</v>
      </c>
      <c r="AY235">
        <v>7.81</v>
      </c>
      <c r="AZ235">
        <v>0.72499999999999998</v>
      </c>
      <c r="BA235">
        <v>6.593</v>
      </c>
      <c r="BB235">
        <v>0.82630000000000003</v>
      </c>
      <c r="BC235" t="s">
        <v>18</v>
      </c>
      <c r="BD235">
        <v>7.75</v>
      </c>
      <c r="BE235">
        <v>7.81</v>
      </c>
      <c r="BF235">
        <v>0.502</v>
      </c>
      <c r="BG235">
        <v>4.5629999999999997</v>
      </c>
      <c r="BH235">
        <v>0.88400000000000001</v>
      </c>
      <c r="BI235" t="s">
        <v>18</v>
      </c>
      <c r="BJ235">
        <v>7.75</v>
      </c>
      <c r="BK235">
        <v>7.81</v>
      </c>
      <c r="BL235">
        <v>1.0940000000000001</v>
      </c>
      <c r="BM235">
        <v>9.9489999999999998</v>
      </c>
      <c r="BN235">
        <v>0.8266</v>
      </c>
      <c r="BO235" t="s">
        <v>18</v>
      </c>
      <c r="BP235">
        <v>7.75</v>
      </c>
      <c r="BQ235">
        <v>7.81</v>
      </c>
      <c r="BR235">
        <v>1.1220000000000001</v>
      </c>
      <c r="BS235">
        <v>10.196</v>
      </c>
      <c r="BT235">
        <v>0.80489999999999995</v>
      </c>
      <c r="BU235" t="s">
        <v>18</v>
      </c>
      <c r="BV235">
        <v>7.75</v>
      </c>
      <c r="BW235">
        <v>7.81</v>
      </c>
      <c r="BX235">
        <v>1.1020000000000001</v>
      </c>
      <c r="BY235">
        <v>10.015000000000001</v>
      </c>
      <c r="BZ235">
        <v>0.84089999999999998</v>
      </c>
      <c r="CA235" t="s">
        <v>18</v>
      </c>
    </row>
    <row r="236" spans="1:79" x14ac:dyDescent="0.25">
      <c r="A236" t="s">
        <v>153</v>
      </c>
      <c r="B236">
        <v>1017</v>
      </c>
      <c r="C236">
        <v>1026</v>
      </c>
      <c r="D236" t="s">
        <v>146</v>
      </c>
      <c r="E236">
        <v>6.64</v>
      </c>
      <c r="F236">
        <v>3</v>
      </c>
      <c r="G236">
        <v>8</v>
      </c>
      <c r="H236">
        <v>6.79</v>
      </c>
      <c r="I236">
        <v>6.86</v>
      </c>
      <c r="J236">
        <v>0.26100000000000001</v>
      </c>
      <c r="K236">
        <v>3.2679999999999998</v>
      </c>
      <c r="L236">
        <v>0.91420000000000001</v>
      </c>
      <c r="M236" t="s">
        <v>18</v>
      </c>
      <c r="N236">
        <v>6.79</v>
      </c>
      <c r="O236">
        <v>6.86</v>
      </c>
      <c r="P236">
        <v>0.25900000000000001</v>
      </c>
      <c r="Q236">
        <v>3.2349999999999999</v>
      </c>
      <c r="R236">
        <v>0.89659999999999995</v>
      </c>
      <c r="S236" t="s">
        <v>18</v>
      </c>
      <c r="T236">
        <v>6.79</v>
      </c>
      <c r="U236">
        <v>6.86</v>
      </c>
      <c r="V236">
        <v>0.20699999999999999</v>
      </c>
      <c r="W236">
        <v>2.5870000000000002</v>
      </c>
      <c r="X236">
        <v>0.91369999999999996</v>
      </c>
      <c r="Y236" t="s">
        <v>18</v>
      </c>
      <c r="Z236">
        <v>6.79</v>
      </c>
      <c r="AA236">
        <v>6.86</v>
      </c>
      <c r="AB236">
        <v>0.30499999999999999</v>
      </c>
      <c r="AC236">
        <v>3.806</v>
      </c>
      <c r="AD236">
        <v>0.90800000000000003</v>
      </c>
      <c r="AE236" t="s">
        <v>18</v>
      </c>
      <c r="AF236">
        <v>6.79</v>
      </c>
      <c r="AG236">
        <v>6.86</v>
      </c>
      <c r="AH236">
        <v>0.317</v>
      </c>
      <c r="AI236">
        <v>3.9620000000000002</v>
      </c>
      <c r="AJ236">
        <v>0.93159999999999998</v>
      </c>
      <c r="AK236" t="s">
        <v>18</v>
      </c>
      <c r="AR236">
        <v>6.79</v>
      </c>
      <c r="AS236">
        <v>6.86</v>
      </c>
      <c r="AT236">
        <v>0.78600000000000003</v>
      </c>
      <c r="AU236">
        <v>9.8309999999999995</v>
      </c>
      <c r="AV236">
        <v>0.89690000000000003</v>
      </c>
      <c r="AW236" t="s">
        <v>18</v>
      </c>
      <c r="AX236">
        <v>6.79</v>
      </c>
      <c r="AY236">
        <v>6.86</v>
      </c>
      <c r="AZ236">
        <v>0.68799999999999994</v>
      </c>
      <c r="BA236">
        <v>8.6050000000000004</v>
      </c>
      <c r="BB236">
        <v>0.9163</v>
      </c>
      <c r="BC236" t="s">
        <v>18</v>
      </c>
      <c r="BD236">
        <v>6.79</v>
      </c>
      <c r="BE236">
        <v>6.86</v>
      </c>
      <c r="BF236">
        <v>0.63600000000000001</v>
      </c>
      <c r="BG236">
        <v>7.9509999999999996</v>
      </c>
      <c r="BH236">
        <v>0.92</v>
      </c>
      <c r="BI236" t="s">
        <v>18</v>
      </c>
      <c r="BJ236">
        <v>6.84</v>
      </c>
      <c r="BK236">
        <v>6.91</v>
      </c>
      <c r="BL236">
        <v>0.999</v>
      </c>
      <c r="BM236">
        <v>12.486000000000001</v>
      </c>
      <c r="BN236">
        <v>0.88490000000000002</v>
      </c>
      <c r="BO236" t="s">
        <v>18</v>
      </c>
      <c r="BP236">
        <v>6.79</v>
      </c>
      <c r="BQ236">
        <v>6.86</v>
      </c>
      <c r="BR236">
        <v>1.101</v>
      </c>
      <c r="BS236">
        <v>13.759</v>
      </c>
      <c r="BT236">
        <v>0.89170000000000005</v>
      </c>
      <c r="BU236" t="s">
        <v>18</v>
      </c>
      <c r="BV236">
        <v>6.79</v>
      </c>
      <c r="BW236">
        <v>6.86</v>
      </c>
      <c r="BX236">
        <v>1.0149999999999999</v>
      </c>
      <c r="BY236">
        <v>12.691000000000001</v>
      </c>
      <c r="BZ236">
        <v>0.91320000000000001</v>
      </c>
      <c r="CA236" t="s">
        <v>18</v>
      </c>
    </row>
    <row r="237" spans="1:79" x14ac:dyDescent="0.25">
      <c r="A237" t="s">
        <v>153</v>
      </c>
      <c r="B237">
        <v>1019</v>
      </c>
      <c r="C237">
        <v>1026</v>
      </c>
      <c r="D237" t="s">
        <v>147</v>
      </c>
      <c r="E237">
        <v>4.09</v>
      </c>
      <c r="F237">
        <v>2</v>
      </c>
      <c r="G237">
        <v>6</v>
      </c>
      <c r="H237">
        <v>4.1900000000000004</v>
      </c>
      <c r="I237">
        <v>4.26</v>
      </c>
      <c r="J237">
        <v>0.33200000000000002</v>
      </c>
      <c r="K237">
        <v>5.5289999999999999</v>
      </c>
      <c r="L237">
        <v>0.90129999999999999</v>
      </c>
      <c r="M237" t="s">
        <v>18</v>
      </c>
      <c r="N237">
        <v>4.1900000000000004</v>
      </c>
      <c r="O237">
        <v>4.26</v>
      </c>
      <c r="P237">
        <v>0.313</v>
      </c>
      <c r="Q237">
        <v>5.2210000000000001</v>
      </c>
      <c r="R237">
        <v>0.79269999999999996</v>
      </c>
      <c r="S237" t="s">
        <v>18</v>
      </c>
      <c r="T237">
        <v>4.2</v>
      </c>
      <c r="U237">
        <v>4.26</v>
      </c>
      <c r="V237">
        <v>0.22700000000000001</v>
      </c>
      <c r="W237">
        <v>3.786</v>
      </c>
      <c r="X237">
        <v>0.90059999999999996</v>
      </c>
      <c r="Y237" t="s">
        <v>18</v>
      </c>
      <c r="Z237">
        <v>4.1900000000000004</v>
      </c>
      <c r="AA237">
        <v>4.26</v>
      </c>
      <c r="AB237">
        <v>0.35199999999999998</v>
      </c>
      <c r="AC237">
        <v>5.8639999999999999</v>
      </c>
      <c r="AD237">
        <v>0.93889999999999996</v>
      </c>
      <c r="AE237" t="s">
        <v>18</v>
      </c>
      <c r="AF237">
        <v>4.1900000000000004</v>
      </c>
      <c r="AG237">
        <v>4.26</v>
      </c>
      <c r="AH237">
        <v>0.38</v>
      </c>
      <c r="AI237">
        <v>6.3330000000000002</v>
      </c>
      <c r="AJ237">
        <v>0.90690000000000004</v>
      </c>
      <c r="AK237" t="s">
        <v>18</v>
      </c>
      <c r="AR237">
        <v>4.1900000000000004</v>
      </c>
      <c r="AS237">
        <v>4.26</v>
      </c>
      <c r="AT237">
        <v>0.69699999999999995</v>
      </c>
      <c r="AU237">
        <v>11.625</v>
      </c>
      <c r="AV237">
        <v>0.92420000000000002</v>
      </c>
      <c r="AW237" t="s">
        <v>18</v>
      </c>
      <c r="AX237">
        <v>4.1900000000000004</v>
      </c>
      <c r="AY237">
        <v>4.26</v>
      </c>
      <c r="AZ237">
        <v>0.754</v>
      </c>
      <c r="BA237">
        <v>12.561</v>
      </c>
      <c r="BB237">
        <v>0.90200000000000002</v>
      </c>
      <c r="BC237" t="s">
        <v>18</v>
      </c>
      <c r="BD237">
        <v>4.1900000000000004</v>
      </c>
      <c r="BE237">
        <v>4.26</v>
      </c>
      <c r="BF237">
        <v>0.72799999999999998</v>
      </c>
      <c r="BG237">
        <v>12.132</v>
      </c>
      <c r="BH237">
        <v>0.8831</v>
      </c>
      <c r="BI237" t="s">
        <v>18</v>
      </c>
      <c r="BJ237">
        <v>4.1900000000000004</v>
      </c>
      <c r="BK237">
        <v>4.26</v>
      </c>
      <c r="BL237">
        <v>1.206</v>
      </c>
      <c r="BM237">
        <v>20.091999999999999</v>
      </c>
      <c r="BN237">
        <v>0.92330000000000001</v>
      </c>
      <c r="BO237" t="s">
        <v>18</v>
      </c>
      <c r="BP237">
        <v>4.1900000000000004</v>
      </c>
      <c r="BQ237">
        <v>4.26</v>
      </c>
      <c r="BR237">
        <v>1.2330000000000001</v>
      </c>
      <c r="BS237">
        <v>20.553999999999998</v>
      </c>
      <c r="BT237">
        <v>0.89070000000000005</v>
      </c>
      <c r="BU237" t="s">
        <v>18</v>
      </c>
      <c r="BV237">
        <v>4.1900000000000004</v>
      </c>
      <c r="BW237">
        <v>4.26</v>
      </c>
      <c r="BX237">
        <v>1.077</v>
      </c>
      <c r="BY237">
        <v>17.949000000000002</v>
      </c>
      <c r="BZ237">
        <v>0.85770000000000002</v>
      </c>
      <c r="CA237" t="s">
        <v>18</v>
      </c>
    </row>
    <row r="238" spans="1:79" x14ac:dyDescent="0.25">
      <c r="A238" t="s">
        <v>153</v>
      </c>
      <c r="B238">
        <v>1035</v>
      </c>
      <c r="C238">
        <v>1042</v>
      </c>
      <c r="D238" t="s">
        <v>148</v>
      </c>
      <c r="E238">
        <v>11.7</v>
      </c>
      <c r="F238">
        <v>2</v>
      </c>
      <c r="G238">
        <v>5</v>
      </c>
      <c r="H238">
        <v>11.69</v>
      </c>
      <c r="I238">
        <v>11.76</v>
      </c>
      <c r="J238">
        <v>1.6839999999999999</v>
      </c>
      <c r="K238">
        <v>33.67</v>
      </c>
      <c r="L238">
        <v>0.83420000000000005</v>
      </c>
      <c r="M238" t="s">
        <v>18</v>
      </c>
      <c r="N238">
        <v>11.69</v>
      </c>
      <c r="O238">
        <v>11.76</v>
      </c>
      <c r="P238">
        <v>1.6930000000000001</v>
      </c>
      <c r="Q238">
        <v>33.856999999999999</v>
      </c>
      <c r="R238">
        <v>0.62939999999999996</v>
      </c>
      <c r="S238" t="s">
        <v>18</v>
      </c>
      <c r="T238">
        <v>11.69</v>
      </c>
      <c r="U238">
        <v>11.76</v>
      </c>
      <c r="V238">
        <v>1.7110000000000001</v>
      </c>
      <c r="W238">
        <v>34.212000000000003</v>
      </c>
      <c r="X238">
        <v>0.82189999999999996</v>
      </c>
      <c r="Y238" t="s">
        <v>18</v>
      </c>
      <c r="Z238">
        <v>11.69</v>
      </c>
      <c r="AA238">
        <v>11.76</v>
      </c>
      <c r="AB238">
        <v>2.4780000000000002</v>
      </c>
      <c r="AC238">
        <v>49.558</v>
      </c>
      <c r="AD238">
        <v>0.87709999999999999</v>
      </c>
      <c r="AE238" t="s">
        <v>18</v>
      </c>
      <c r="AF238">
        <v>11.8</v>
      </c>
      <c r="AG238">
        <v>11.87</v>
      </c>
      <c r="AH238">
        <v>2.577</v>
      </c>
      <c r="AI238">
        <v>51.54</v>
      </c>
      <c r="AJ238">
        <v>0.80969999999999998</v>
      </c>
      <c r="AK238" t="s">
        <v>18</v>
      </c>
      <c r="AR238">
        <v>11.69</v>
      </c>
      <c r="AS238">
        <v>11.76</v>
      </c>
      <c r="AT238">
        <v>3.246</v>
      </c>
      <c r="AU238">
        <v>64.915999999999997</v>
      </c>
      <c r="AV238">
        <v>0.81859999999999999</v>
      </c>
      <c r="AW238" t="s">
        <v>18</v>
      </c>
      <c r="AX238">
        <v>11.69</v>
      </c>
      <c r="AY238">
        <v>11.76</v>
      </c>
      <c r="AZ238">
        <v>3.2250000000000001</v>
      </c>
      <c r="BA238">
        <v>64.492000000000004</v>
      </c>
      <c r="BB238">
        <v>0.82850000000000001</v>
      </c>
      <c r="BC238" t="s">
        <v>18</v>
      </c>
      <c r="BD238">
        <v>11.74</v>
      </c>
      <c r="BE238">
        <v>11.81</v>
      </c>
      <c r="BF238">
        <v>3.2930000000000001</v>
      </c>
      <c r="BG238">
        <v>65.852000000000004</v>
      </c>
      <c r="BH238">
        <v>0.72199999999999998</v>
      </c>
      <c r="BI238" t="s">
        <v>18</v>
      </c>
      <c r="BJ238">
        <v>11.64</v>
      </c>
      <c r="BK238">
        <v>11.8</v>
      </c>
      <c r="BL238">
        <v>3.4209999999999998</v>
      </c>
      <c r="BM238">
        <v>68.427999999999997</v>
      </c>
      <c r="BN238">
        <v>0.78220000000000001</v>
      </c>
      <c r="BO238" t="s">
        <v>18</v>
      </c>
      <c r="BP238">
        <v>11.69</v>
      </c>
      <c r="BQ238">
        <v>11.76</v>
      </c>
      <c r="BR238">
        <v>3.4729999999999999</v>
      </c>
      <c r="BS238">
        <v>69.468000000000004</v>
      </c>
      <c r="BT238">
        <v>0.80300000000000005</v>
      </c>
      <c r="BU238" t="s">
        <v>18</v>
      </c>
      <c r="BV238">
        <v>11.69</v>
      </c>
      <c r="BW238">
        <v>11.76</v>
      </c>
      <c r="BX238">
        <v>3.464</v>
      </c>
      <c r="BY238">
        <v>69.284999999999997</v>
      </c>
      <c r="BZ238">
        <v>0.70409999999999995</v>
      </c>
      <c r="CA238" t="s">
        <v>18</v>
      </c>
    </row>
    <row r="239" spans="1:79" x14ac:dyDescent="0.25">
      <c r="A239" t="s">
        <v>153</v>
      </c>
      <c r="B239">
        <v>1050</v>
      </c>
      <c r="C239">
        <v>1071</v>
      </c>
      <c r="D239" t="s">
        <v>149</v>
      </c>
      <c r="E239">
        <v>9.7200000000000006</v>
      </c>
      <c r="F239">
        <v>4</v>
      </c>
      <c r="G239">
        <v>20</v>
      </c>
      <c r="H239">
        <v>9.77</v>
      </c>
      <c r="I239">
        <v>9.8699999999999992</v>
      </c>
      <c r="J239">
        <v>2.702</v>
      </c>
      <c r="K239">
        <v>13.512</v>
      </c>
      <c r="L239">
        <v>0.92600000000000005</v>
      </c>
      <c r="M239" t="s">
        <v>17</v>
      </c>
      <c r="N239">
        <v>9.77</v>
      </c>
      <c r="O239">
        <v>9.8699999999999992</v>
      </c>
      <c r="P239">
        <v>2.4700000000000002</v>
      </c>
      <c r="Q239">
        <v>12.349</v>
      </c>
      <c r="R239">
        <v>0.91239999999999999</v>
      </c>
      <c r="S239" t="s">
        <v>17</v>
      </c>
      <c r="T239">
        <v>9.76</v>
      </c>
      <c r="U239">
        <v>9.8699999999999992</v>
      </c>
      <c r="V239">
        <v>2.4169999999999998</v>
      </c>
      <c r="W239">
        <v>12.085000000000001</v>
      </c>
      <c r="X239">
        <v>0.93</v>
      </c>
      <c r="Y239" t="s">
        <v>17</v>
      </c>
      <c r="Z239">
        <v>9.77</v>
      </c>
      <c r="AA239">
        <v>9.8699999999999992</v>
      </c>
      <c r="AB239">
        <v>2.7839999999999998</v>
      </c>
      <c r="AC239">
        <v>13.920999999999999</v>
      </c>
      <c r="AD239">
        <v>0.93259999999999998</v>
      </c>
      <c r="AE239" t="s">
        <v>17</v>
      </c>
      <c r="AF239">
        <v>9.77</v>
      </c>
      <c r="AG239">
        <v>9.8699999999999992</v>
      </c>
      <c r="AH239">
        <v>2.778</v>
      </c>
      <c r="AI239">
        <v>13.888</v>
      </c>
      <c r="AJ239">
        <v>0.93189999999999995</v>
      </c>
      <c r="AK239" t="s">
        <v>17</v>
      </c>
      <c r="AR239">
        <v>9.77</v>
      </c>
      <c r="AS239">
        <v>9.8699999999999992</v>
      </c>
      <c r="AT239">
        <v>3.5950000000000002</v>
      </c>
      <c r="AU239">
        <v>17.975000000000001</v>
      </c>
      <c r="AV239">
        <v>0.92369999999999997</v>
      </c>
      <c r="AW239" t="s">
        <v>17</v>
      </c>
      <c r="AX239">
        <v>9.77</v>
      </c>
      <c r="AY239">
        <v>9.8699999999999992</v>
      </c>
      <c r="AZ239">
        <v>3.5819999999999999</v>
      </c>
      <c r="BA239">
        <v>17.911999999999999</v>
      </c>
      <c r="BB239">
        <v>0.92230000000000001</v>
      </c>
      <c r="BC239" t="s">
        <v>17</v>
      </c>
      <c r="BD239">
        <v>9.77</v>
      </c>
      <c r="BE239">
        <v>9.8699999999999992</v>
      </c>
      <c r="BF239">
        <v>3.319</v>
      </c>
      <c r="BG239">
        <v>16.594999999999999</v>
      </c>
      <c r="BH239">
        <v>0.91979999999999995</v>
      </c>
      <c r="BI239" t="s">
        <v>17</v>
      </c>
      <c r="BJ239">
        <v>9.77</v>
      </c>
      <c r="BK239">
        <v>9.8699999999999992</v>
      </c>
      <c r="BL239">
        <v>5.3940000000000001</v>
      </c>
      <c r="BM239">
        <v>26.969000000000001</v>
      </c>
      <c r="BN239">
        <v>0.90600000000000003</v>
      </c>
      <c r="BO239" t="s">
        <v>17</v>
      </c>
      <c r="BP239">
        <v>9.77</v>
      </c>
      <c r="BQ239">
        <v>9.8699999999999992</v>
      </c>
      <c r="BR239">
        <v>5.4560000000000004</v>
      </c>
      <c r="BS239">
        <v>27.28</v>
      </c>
      <c r="BT239">
        <v>0.90569999999999995</v>
      </c>
      <c r="BU239" t="s">
        <v>17</v>
      </c>
      <c r="BV239">
        <v>9.77</v>
      </c>
      <c r="BW239">
        <v>9.8699999999999992</v>
      </c>
      <c r="BX239">
        <v>5.1769999999999996</v>
      </c>
      <c r="BY239">
        <v>25.884</v>
      </c>
      <c r="BZ239">
        <v>0.90059999999999996</v>
      </c>
      <c r="CA239" t="s">
        <v>17</v>
      </c>
    </row>
    <row r="240" spans="1:79" x14ac:dyDescent="0.25">
      <c r="A240" t="s">
        <v>153</v>
      </c>
      <c r="B240">
        <v>1051</v>
      </c>
      <c r="C240">
        <v>1071</v>
      </c>
      <c r="D240" t="s">
        <v>150</v>
      </c>
      <c r="E240">
        <v>9.5</v>
      </c>
      <c r="F240">
        <v>5</v>
      </c>
      <c r="G240">
        <v>19</v>
      </c>
      <c r="H240">
        <v>9.41</v>
      </c>
      <c r="I240">
        <v>9.4700000000000006</v>
      </c>
      <c r="J240">
        <v>2.69</v>
      </c>
      <c r="K240">
        <v>14.157</v>
      </c>
      <c r="L240">
        <v>0.78410000000000002</v>
      </c>
      <c r="M240" t="s">
        <v>18</v>
      </c>
      <c r="N240">
        <v>9.43</v>
      </c>
      <c r="O240">
        <v>9.49</v>
      </c>
      <c r="P240">
        <v>2.411</v>
      </c>
      <c r="Q240">
        <v>12.692</v>
      </c>
      <c r="R240">
        <v>0.72799999999999998</v>
      </c>
      <c r="S240" t="s">
        <v>18</v>
      </c>
      <c r="T240">
        <v>9.4499999999999993</v>
      </c>
      <c r="U240">
        <v>9.5399999999999991</v>
      </c>
      <c r="V240">
        <v>2.3290000000000002</v>
      </c>
      <c r="W240">
        <v>12.257999999999999</v>
      </c>
      <c r="X240">
        <v>0.81610000000000005</v>
      </c>
      <c r="Y240" t="s">
        <v>18</v>
      </c>
      <c r="Z240">
        <v>9.4499999999999993</v>
      </c>
      <c r="AA240">
        <v>9.5399999999999991</v>
      </c>
      <c r="AB240">
        <v>2.6920000000000002</v>
      </c>
      <c r="AC240">
        <v>14.17</v>
      </c>
      <c r="AD240">
        <v>0.8901</v>
      </c>
      <c r="AE240" t="s">
        <v>18</v>
      </c>
      <c r="AF240">
        <v>9.4499999999999993</v>
      </c>
      <c r="AG240">
        <v>9.5399999999999991</v>
      </c>
      <c r="AH240">
        <v>2.6589999999999998</v>
      </c>
      <c r="AI240">
        <v>13.997</v>
      </c>
      <c r="AJ240">
        <v>0.81110000000000004</v>
      </c>
      <c r="AK240" t="s">
        <v>18</v>
      </c>
      <c r="AR240">
        <v>9.4499999999999993</v>
      </c>
      <c r="AS240">
        <v>9.5399999999999991</v>
      </c>
      <c r="AT240">
        <v>3.484</v>
      </c>
      <c r="AU240">
        <v>18.338000000000001</v>
      </c>
      <c r="AV240">
        <v>0.87329999999999997</v>
      </c>
      <c r="AW240" t="s">
        <v>18</v>
      </c>
      <c r="AX240">
        <v>9.4499999999999993</v>
      </c>
      <c r="AY240">
        <v>9.5399999999999991</v>
      </c>
      <c r="AZ240">
        <v>3.2549999999999999</v>
      </c>
      <c r="BA240">
        <v>17.129000000000001</v>
      </c>
      <c r="BB240">
        <v>0.86419999999999997</v>
      </c>
      <c r="BC240" t="s">
        <v>18</v>
      </c>
      <c r="BD240">
        <v>9.4499999999999993</v>
      </c>
      <c r="BE240">
        <v>9.5399999999999991</v>
      </c>
      <c r="BF240">
        <v>3.008</v>
      </c>
      <c r="BG240">
        <v>15.832000000000001</v>
      </c>
      <c r="BH240">
        <v>0.84330000000000005</v>
      </c>
      <c r="BI240" t="s">
        <v>18</v>
      </c>
      <c r="BJ240">
        <v>9.4499999999999993</v>
      </c>
      <c r="BK240">
        <v>9.5399999999999991</v>
      </c>
      <c r="BL240">
        <v>4.9530000000000003</v>
      </c>
      <c r="BM240">
        <v>26.068000000000001</v>
      </c>
      <c r="BN240">
        <v>0.87519999999999998</v>
      </c>
      <c r="BO240" t="s">
        <v>18</v>
      </c>
      <c r="BP240">
        <v>9.4499999999999993</v>
      </c>
      <c r="BQ240">
        <v>9.5399999999999991</v>
      </c>
      <c r="BR240">
        <v>4.7720000000000002</v>
      </c>
      <c r="BS240">
        <v>25.114999999999998</v>
      </c>
      <c r="BT240">
        <v>0.85489999999999999</v>
      </c>
      <c r="BU240" t="s">
        <v>18</v>
      </c>
      <c r="BV240">
        <v>9.4499999999999993</v>
      </c>
      <c r="BW240">
        <v>9.5399999999999991</v>
      </c>
      <c r="BX240">
        <v>4.9480000000000004</v>
      </c>
      <c r="BY240">
        <v>26.045000000000002</v>
      </c>
      <c r="BZ240">
        <v>0.82220000000000004</v>
      </c>
      <c r="CA240" t="s">
        <v>18</v>
      </c>
    </row>
    <row r="241" spans="1:79" x14ac:dyDescent="0.25">
      <c r="A241" t="s">
        <v>153</v>
      </c>
      <c r="B241">
        <v>1072</v>
      </c>
      <c r="C241">
        <v>1084</v>
      </c>
      <c r="D241" t="s">
        <v>151</v>
      </c>
      <c r="E241">
        <v>11.18</v>
      </c>
      <c r="F241">
        <v>3</v>
      </c>
      <c r="G241">
        <v>11</v>
      </c>
      <c r="H241">
        <v>11.09</v>
      </c>
      <c r="I241">
        <v>11.16</v>
      </c>
      <c r="J241">
        <v>1.5389999999999999</v>
      </c>
      <c r="K241">
        <v>13.994999999999999</v>
      </c>
      <c r="L241">
        <v>0.90600000000000003</v>
      </c>
      <c r="M241" t="s">
        <v>17</v>
      </c>
      <c r="N241">
        <v>11.09</v>
      </c>
      <c r="O241">
        <v>11.16</v>
      </c>
      <c r="P241">
        <v>1.3360000000000001</v>
      </c>
      <c r="Q241">
        <v>12.148999999999999</v>
      </c>
      <c r="R241">
        <v>0.84750000000000003</v>
      </c>
      <c r="S241" t="s">
        <v>18</v>
      </c>
      <c r="T241">
        <v>11.08</v>
      </c>
      <c r="U241">
        <v>11.16</v>
      </c>
      <c r="V241">
        <v>1.3140000000000001</v>
      </c>
      <c r="W241">
        <v>11.943</v>
      </c>
      <c r="X241">
        <v>0.90649999999999997</v>
      </c>
      <c r="Y241" t="s">
        <v>17</v>
      </c>
      <c r="Z241">
        <v>11.09</v>
      </c>
      <c r="AA241">
        <v>11.16</v>
      </c>
      <c r="AB241">
        <v>3.6459999999999999</v>
      </c>
      <c r="AC241">
        <v>33.143999999999998</v>
      </c>
      <c r="AD241">
        <v>0.92290000000000005</v>
      </c>
      <c r="AE241" t="s">
        <v>17</v>
      </c>
      <c r="AF241">
        <v>11.09</v>
      </c>
      <c r="AG241">
        <v>11.16</v>
      </c>
      <c r="AH241">
        <v>3.5179999999999998</v>
      </c>
      <c r="AI241">
        <v>31.98</v>
      </c>
      <c r="AJ241">
        <v>0.879</v>
      </c>
      <c r="AK241" t="s">
        <v>18</v>
      </c>
      <c r="AR241">
        <v>11.26</v>
      </c>
      <c r="AS241">
        <v>11.33</v>
      </c>
      <c r="AT241">
        <v>5.569</v>
      </c>
      <c r="AU241">
        <v>50.628999999999998</v>
      </c>
      <c r="AV241">
        <v>0.9244</v>
      </c>
      <c r="AW241" t="s">
        <v>18</v>
      </c>
      <c r="AX241">
        <v>11.25</v>
      </c>
      <c r="AY241">
        <v>11.36</v>
      </c>
      <c r="AZ241">
        <v>5.59</v>
      </c>
      <c r="BA241">
        <v>50.817</v>
      </c>
      <c r="BB241">
        <v>0.93010000000000004</v>
      </c>
      <c r="BC241" t="s">
        <v>18</v>
      </c>
      <c r="BD241">
        <v>11.04</v>
      </c>
      <c r="BE241">
        <v>11.12</v>
      </c>
      <c r="BF241">
        <v>5.4029999999999996</v>
      </c>
      <c r="BG241">
        <v>49.116</v>
      </c>
      <c r="BH241">
        <v>0.83789999999999998</v>
      </c>
      <c r="BI241" t="s">
        <v>18</v>
      </c>
      <c r="BJ241">
        <v>11.09</v>
      </c>
      <c r="BK241">
        <v>11.16</v>
      </c>
      <c r="BL241">
        <v>5.9740000000000002</v>
      </c>
      <c r="BM241">
        <v>54.308</v>
      </c>
      <c r="BN241">
        <v>0.92720000000000002</v>
      </c>
      <c r="BO241" t="s">
        <v>17</v>
      </c>
      <c r="BP241">
        <v>11.26</v>
      </c>
      <c r="BQ241">
        <v>11.33</v>
      </c>
      <c r="BR241">
        <v>5.8490000000000002</v>
      </c>
      <c r="BS241">
        <v>53.171999999999997</v>
      </c>
      <c r="BT241">
        <v>0.80889999999999995</v>
      </c>
      <c r="BU241" t="s">
        <v>18</v>
      </c>
      <c r="BV241">
        <v>11.04</v>
      </c>
      <c r="BW241">
        <v>11.1</v>
      </c>
      <c r="BX241">
        <v>5.8330000000000002</v>
      </c>
      <c r="BY241">
        <v>53.024999999999999</v>
      </c>
      <c r="BZ241">
        <v>0.82489999999999997</v>
      </c>
      <c r="CA241" t="s">
        <v>18</v>
      </c>
    </row>
    <row r="242" spans="1:79" x14ac:dyDescent="0.25">
      <c r="A242" t="s">
        <v>153</v>
      </c>
      <c r="B242">
        <v>1088</v>
      </c>
      <c r="C242">
        <v>1092</v>
      </c>
      <c r="D242" t="s">
        <v>152</v>
      </c>
      <c r="E242">
        <v>11.09</v>
      </c>
      <c r="F242">
        <v>2</v>
      </c>
      <c r="G242">
        <v>3</v>
      </c>
      <c r="H242">
        <v>10.84</v>
      </c>
      <c r="I242">
        <v>10.92</v>
      </c>
      <c r="J242">
        <v>1.377</v>
      </c>
      <c r="K242">
        <v>45.884999999999998</v>
      </c>
      <c r="L242">
        <v>0.89300000000000002</v>
      </c>
      <c r="M242" t="s">
        <v>18</v>
      </c>
      <c r="N242">
        <v>10.94</v>
      </c>
      <c r="O242">
        <v>11</v>
      </c>
      <c r="P242">
        <v>0.90500000000000003</v>
      </c>
      <c r="Q242">
        <v>30.161000000000001</v>
      </c>
      <c r="R242">
        <v>0.88319999999999999</v>
      </c>
      <c r="S242" t="s">
        <v>18</v>
      </c>
      <c r="T242">
        <v>10.93</v>
      </c>
      <c r="U242">
        <v>11</v>
      </c>
      <c r="V242">
        <v>1.165</v>
      </c>
      <c r="W242">
        <v>38.831000000000003</v>
      </c>
      <c r="X242">
        <v>0.92689999999999995</v>
      </c>
      <c r="Y242" t="s">
        <v>18</v>
      </c>
      <c r="Z242">
        <v>10.85</v>
      </c>
      <c r="AA242">
        <v>10.93</v>
      </c>
      <c r="AB242">
        <v>2.5859999999999999</v>
      </c>
      <c r="AC242">
        <v>86.195999999999998</v>
      </c>
      <c r="AD242">
        <v>0.91149999999999998</v>
      </c>
      <c r="AE242" t="s">
        <v>18</v>
      </c>
      <c r="AF242">
        <v>10.94</v>
      </c>
      <c r="AG242">
        <v>11</v>
      </c>
      <c r="AH242">
        <v>2.5339999999999998</v>
      </c>
      <c r="AI242">
        <v>84.457999999999998</v>
      </c>
      <c r="AJ242">
        <v>0.91749999999999998</v>
      </c>
      <c r="AK242" t="s">
        <v>18</v>
      </c>
      <c r="AR242">
        <v>10.94</v>
      </c>
      <c r="AS242">
        <v>11</v>
      </c>
      <c r="AT242">
        <v>2.62</v>
      </c>
      <c r="AU242">
        <v>87.341999999999999</v>
      </c>
      <c r="AV242">
        <v>0.90510000000000002</v>
      </c>
      <c r="AW242" t="s">
        <v>18</v>
      </c>
      <c r="AX242">
        <v>10.94</v>
      </c>
      <c r="AY242">
        <v>11</v>
      </c>
      <c r="AZ242">
        <v>2.6560000000000001</v>
      </c>
      <c r="BA242">
        <v>88.531000000000006</v>
      </c>
      <c r="BB242">
        <v>0.91479999999999995</v>
      </c>
      <c r="BC242" t="s">
        <v>18</v>
      </c>
      <c r="BD242">
        <v>10.94</v>
      </c>
      <c r="BE242">
        <v>11</v>
      </c>
      <c r="BF242">
        <v>2.629</v>
      </c>
      <c r="BG242">
        <v>87.638000000000005</v>
      </c>
      <c r="BH242">
        <v>0.91169999999999995</v>
      </c>
      <c r="BI242" t="s">
        <v>18</v>
      </c>
      <c r="BJ242">
        <v>10.94</v>
      </c>
      <c r="BK242">
        <v>11</v>
      </c>
      <c r="BL242">
        <v>2.6309999999999998</v>
      </c>
      <c r="BM242">
        <v>87.694999999999993</v>
      </c>
      <c r="BN242">
        <v>0.90980000000000005</v>
      </c>
      <c r="BO242" t="s">
        <v>18</v>
      </c>
      <c r="BP242">
        <v>10.94</v>
      </c>
      <c r="BQ242">
        <v>11</v>
      </c>
      <c r="BR242">
        <v>2.5739999999999998</v>
      </c>
      <c r="BS242">
        <v>85.784999999999997</v>
      </c>
      <c r="BT242">
        <v>0.91010000000000002</v>
      </c>
      <c r="BU242" t="s">
        <v>18</v>
      </c>
      <c r="BV242">
        <v>10.94</v>
      </c>
      <c r="BW242">
        <v>11</v>
      </c>
      <c r="BX242">
        <v>2.605</v>
      </c>
      <c r="BY242">
        <v>86.825000000000003</v>
      </c>
      <c r="BZ242">
        <v>0.90239999999999998</v>
      </c>
      <c r="CA242" t="s">
        <v>18</v>
      </c>
    </row>
    <row r="243" spans="1:79" x14ac:dyDescent="0.25">
      <c r="A243" t="s">
        <v>154</v>
      </c>
      <c r="B243">
        <v>36</v>
      </c>
      <c r="C243">
        <v>41</v>
      </c>
      <c r="D243" t="s">
        <v>33</v>
      </c>
      <c r="E243">
        <v>10.59</v>
      </c>
      <c r="F243">
        <v>1</v>
      </c>
      <c r="G243">
        <v>3</v>
      </c>
      <c r="H243">
        <v>10.64</v>
      </c>
      <c r="I243">
        <v>10.74</v>
      </c>
      <c r="J243">
        <v>4.4999999999999998E-2</v>
      </c>
      <c r="K243">
        <v>1.484</v>
      </c>
      <c r="L243">
        <v>0.90880000000000005</v>
      </c>
      <c r="M243" t="s">
        <v>18</v>
      </c>
      <c r="N243">
        <v>10.64</v>
      </c>
      <c r="O243">
        <v>10.73</v>
      </c>
      <c r="P243">
        <v>4.8000000000000001E-2</v>
      </c>
      <c r="Q243">
        <v>1.615</v>
      </c>
      <c r="R243">
        <v>0.8972</v>
      </c>
      <c r="S243" t="s">
        <v>18</v>
      </c>
      <c r="T243">
        <v>10.64</v>
      </c>
      <c r="U243">
        <v>10.73</v>
      </c>
      <c r="V243">
        <v>4.7E-2</v>
      </c>
      <c r="W243">
        <v>1.5780000000000001</v>
      </c>
      <c r="X243">
        <v>0.90190000000000003</v>
      </c>
      <c r="Y243" t="s">
        <v>18</v>
      </c>
      <c r="Z243">
        <v>10.64</v>
      </c>
      <c r="AA243">
        <v>10.73</v>
      </c>
      <c r="AB243">
        <v>7.4999999999999997E-2</v>
      </c>
      <c r="AC243">
        <v>2.512</v>
      </c>
      <c r="AD243">
        <v>0.90290000000000004</v>
      </c>
      <c r="AE243" t="s">
        <v>18</v>
      </c>
      <c r="AF243">
        <v>10.64</v>
      </c>
      <c r="AG243">
        <v>10.73</v>
      </c>
      <c r="AH243">
        <v>6.3E-2</v>
      </c>
      <c r="AI243">
        <v>2.1</v>
      </c>
      <c r="AJ243">
        <v>0.90500000000000003</v>
      </c>
      <c r="AK243" t="s">
        <v>18</v>
      </c>
      <c r="AL243">
        <v>10.64</v>
      </c>
      <c r="AM243">
        <v>10.73</v>
      </c>
      <c r="AN243">
        <v>8.1000000000000003E-2</v>
      </c>
      <c r="AO243">
        <v>2.7109999999999999</v>
      </c>
      <c r="AP243">
        <v>0.91200000000000003</v>
      </c>
      <c r="AQ243" t="s">
        <v>18</v>
      </c>
      <c r="AR243">
        <v>10.64</v>
      </c>
      <c r="AS243">
        <v>10.73</v>
      </c>
      <c r="AT243">
        <v>0.25600000000000001</v>
      </c>
      <c r="AU243">
        <v>8.5470000000000006</v>
      </c>
      <c r="AV243">
        <v>0.90149999999999997</v>
      </c>
      <c r="AW243" t="s">
        <v>18</v>
      </c>
      <c r="AX243">
        <v>10.64</v>
      </c>
      <c r="AY243">
        <v>10.73</v>
      </c>
      <c r="AZ243">
        <v>0.27500000000000002</v>
      </c>
      <c r="BA243">
        <v>9.1509999999999998</v>
      </c>
      <c r="BB243">
        <v>0.90269999999999995</v>
      </c>
      <c r="BC243" t="s">
        <v>18</v>
      </c>
      <c r="BD243">
        <v>10.64</v>
      </c>
      <c r="BE243">
        <v>10.73</v>
      </c>
      <c r="BF243">
        <v>0.29399999999999998</v>
      </c>
      <c r="BG243">
        <v>9.8149999999999995</v>
      </c>
      <c r="BH243">
        <v>0.90480000000000005</v>
      </c>
      <c r="BI243" t="s">
        <v>18</v>
      </c>
      <c r="BJ243">
        <v>10.64</v>
      </c>
      <c r="BK243">
        <v>10.74</v>
      </c>
      <c r="BL243">
        <v>0.58899999999999997</v>
      </c>
      <c r="BM243">
        <v>19.619</v>
      </c>
      <c r="BN243">
        <v>0.90700000000000003</v>
      </c>
      <c r="BO243" t="s">
        <v>18</v>
      </c>
      <c r="BP243">
        <v>10.64</v>
      </c>
      <c r="BQ243">
        <v>10.73</v>
      </c>
      <c r="BR243">
        <v>0.59799999999999998</v>
      </c>
      <c r="BS243">
        <v>19.931999999999999</v>
      </c>
      <c r="BT243">
        <v>0.91520000000000001</v>
      </c>
      <c r="BU243" t="s">
        <v>18</v>
      </c>
      <c r="BV243">
        <v>10.64</v>
      </c>
      <c r="BW243">
        <v>10.74</v>
      </c>
      <c r="BX243">
        <v>0.625</v>
      </c>
      <c r="BY243">
        <v>20.83</v>
      </c>
      <c r="BZ243">
        <v>0.91069999999999995</v>
      </c>
      <c r="CA243" t="s">
        <v>18</v>
      </c>
    </row>
    <row r="244" spans="1:79" x14ac:dyDescent="0.25">
      <c r="A244" t="s">
        <v>154</v>
      </c>
      <c r="B244">
        <v>36</v>
      </c>
      <c r="C244">
        <v>42</v>
      </c>
      <c r="D244" t="s">
        <v>34</v>
      </c>
      <c r="E244">
        <v>13.88</v>
      </c>
      <c r="F244">
        <v>1</v>
      </c>
      <c r="G244">
        <v>4</v>
      </c>
      <c r="H244">
        <v>13.86</v>
      </c>
      <c r="I244">
        <v>13.95</v>
      </c>
      <c r="J244">
        <v>0.113</v>
      </c>
      <c r="K244">
        <v>2.8170000000000002</v>
      </c>
      <c r="L244">
        <v>0.8135</v>
      </c>
      <c r="M244" t="s">
        <v>18</v>
      </c>
      <c r="N244">
        <v>13.96</v>
      </c>
      <c r="O244">
        <v>14.03</v>
      </c>
      <c r="P244">
        <v>8.8999999999999996E-2</v>
      </c>
      <c r="Q244">
        <v>2.2130000000000001</v>
      </c>
      <c r="R244">
        <v>0.78039999999999998</v>
      </c>
      <c r="S244" t="s">
        <v>18</v>
      </c>
      <c r="T244">
        <v>13.87</v>
      </c>
      <c r="U244">
        <v>13.96</v>
      </c>
      <c r="V244">
        <v>4.7E-2</v>
      </c>
      <c r="W244">
        <v>1.1679999999999999</v>
      </c>
      <c r="X244">
        <v>0.77159999999999995</v>
      </c>
      <c r="Y244" t="s">
        <v>18</v>
      </c>
      <c r="Z244">
        <v>13.86</v>
      </c>
      <c r="AA244">
        <v>13.96</v>
      </c>
      <c r="AB244">
        <v>0.14199999999999999</v>
      </c>
      <c r="AC244">
        <v>3.5609999999999999</v>
      </c>
      <c r="AD244">
        <v>0.84299999999999997</v>
      </c>
      <c r="AE244" t="s">
        <v>18</v>
      </c>
      <c r="AF244">
        <v>13.86</v>
      </c>
      <c r="AG244">
        <v>13.96</v>
      </c>
      <c r="AH244">
        <v>0.107</v>
      </c>
      <c r="AI244">
        <v>2.677</v>
      </c>
      <c r="AJ244">
        <v>0.78200000000000003</v>
      </c>
      <c r="AK244" t="s">
        <v>18</v>
      </c>
      <c r="AL244">
        <v>13.94</v>
      </c>
      <c r="AM244">
        <v>14.02</v>
      </c>
      <c r="AN244">
        <v>7.0000000000000007E-2</v>
      </c>
      <c r="AO244">
        <v>1.7390000000000001</v>
      </c>
      <c r="AP244">
        <v>0.76939999999999997</v>
      </c>
      <c r="AQ244" t="s">
        <v>18</v>
      </c>
      <c r="AR244">
        <v>13.86</v>
      </c>
      <c r="AS244">
        <v>13.95</v>
      </c>
      <c r="AT244">
        <v>0.33700000000000002</v>
      </c>
      <c r="AU244">
        <v>8.4169999999999998</v>
      </c>
      <c r="AV244">
        <v>0.82179999999999997</v>
      </c>
      <c r="AW244" t="s">
        <v>18</v>
      </c>
      <c r="AX244">
        <v>13.86</v>
      </c>
      <c r="AY244">
        <v>13.95</v>
      </c>
      <c r="AZ244">
        <v>0.34699999999999998</v>
      </c>
      <c r="BA244">
        <v>8.6660000000000004</v>
      </c>
      <c r="BB244">
        <v>0.83520000000000005</v>
      </c>
      <c r="BC244" t="s">
        <v>18</v>
      </c>
      <c r="BD244">
        <v>13.93</v>
      </c>
      <c r="BE244">
        <v>14.05</v>
      </c>
      <c r="BF244">
        <v>0.30499999999999999</v>
      </c>
      <c r="BG244">
        <v>7.6150000000000002</v>
      </c>
      <c r="BH244">
        <v>0.747</v>
      </c>
      <c r="BI244" t="s">
        <v>18</v>
      </c>
      <c r="BJ244">
        <v>13.87</v>
      </c>
      <c r="BK244">
        <v>13.96</v>
      </c>
      <c r="BL244">
        <v>0.73199999999999998</v>
      </c>
      <c r="BM244">
        <v>18.288</v>
      </c>
      <c r="BN244">
        <v>0.84330000000000005</v>
      </c>
      <c r="BO244" t="s">
        <v>18</v>
      </c>
      <c r="BP244">
        <v>13.86</v>
      </c>
      <c r="BQ244">
        <v>13.96</v>
      </c>
      <c r="BR244">
        <v>0.75</v>
      </c>
      <c r="BS244">
        <v>18.751999999999999</v>
      </c>
      <c r="BT244">
        <v>0.83460000000000001</v>
      </c>
      <c r="BU244" t="s">
        <v>18</v>
      </c>
      <c r="BV244">
        <v>13.87</v>
      </c>
      <c r="BW244">
        <v>13.96</v>
      </c>
      <c r="BX244">
        <v>0.74399999999999999</v>
      </c>
      <c r="BY244">
        <v>18.600000000000001</v>
      </c>
      <c r="BZ244">
        <v>0.69489999999999996</v>
      </c>
      <c r="CA244" t="s">
        <v>18</v>
      </c>
    </row>
    <row r="245" spans="1:79" x14ac:dyDescent="0.25">
      <c r="A245" t="s">
        <v>154</v>
      </c>
      <c r="B245">
        <v>42</v>
      </c>
      <c r="C245">
        <v>58</v>
      </c>
      <c r="D245" t="s">
        <v>35</v>
      </c>
      <c r="E245">
        <v>8.48</v>
      </c>
      <c r="F245">
        <v>3</v>
      </c>
      <c r="G245">
        <v>13</v>
      </c>
      <c r="H245">
        <v>8.09</v>
      </c>
      <c r="I245">
        <v>8.77</v>
      </c>
      <c r="J245">
        <v>4.7279999999999998</v>
      </c>
      <c r="K245">
        <v>36.369999999999997</v>
      </c>
      <c r="L245">
        <v>0.90739999999999998</v>
      </c>
      <c r="M245" t="s">
        <v>17</v>
      </c>
      <c r="N245">
        <v>8.09</v>
      </c>
      <c r="O245">
        <v>8.77</v>
      </c>
      <c r="P245">
        <v>4.5170000000000003</v>
      </c>
      <c r="Q245">
        <v>34.746000000000002</v>
      </c>
      <c r="R245">
        <v>0.90080000000000005</v>
      </c>
      <c r="S245" t="s">
        <v>17</v>
      </c>
      <c r="T245">
        <v>8.09</v>
      </c>
      <c r="U245">
        <v>8.77</v>
      </c>
      <c r="V245">
        <v>4.3410000000000002</v>
      </c>
      <c r="W245">
        <v>33.393000000000001</v>
      </c>
      <c r="X245">
        <v>0.90669999999999995</v>
      </c>
      <c r="Y245" t="s">
        <v>17</v>
      </c>
      <c r="Z245">
        <v>8.09</v>
      </c>
      <c r="AA245">
        <v>8.77</v>
      </c>
      <c r="AB245">
        <v>5.7949999999999999</v>
      </c>
      <c r="AC245">
        <v>44.575000000000003</v>
      </c>
      <c r="AD245">
        <v>0.93240000000000001</v>
      </c>
      <c r="AE245" t="s">
        <v>17</v>
      </c>
      <c r="AF245">
        <v>8.09</v>
      </c>
      <c r="AG245">
        <v>8.77</v>
      </c>
      <c r="AH245">
        <v>5.6020000000000003</v>
      </c>
      <c r="AI245">
        <v>43.094000000000001</v>
      </c>
      <c r="AJ245">
        <v>0.93859999999999999</v>
      </c>
      <c r="AK245" t="s">
        <v>17</v>
      </c>
      <c r="AL245">
        <v>8.3699999999999992</v>
      </c>
      <c r="AM245">
        <v>8.5399999999999991</v>
      </c>
      <c r="AN245">
        <v>5.5960000000000001</v>
      </c>
      <c r="AO245">
        <v>43.043999999999997</v>
      </c>
      <c r="AP245">
        <v>0.94930000000000003</v>
      </c>
      <c r="AQ245" t="s">
        <v>17</v>
      </c>
      <c r="AR245">
        <v>8.09</v>
      </c>
      <c r="AS245">
        <v>8.77</v>
      </c>
      <c r="AT245">
        <v>6.806</v>
      </c>
      <c r="AU245">
        <v>52.353000000000002</v>
      </c>
      <c r="AV245">
        <v>0.92520000000000002</v>
      </c>
      <c r="AW245" t="s">
        <v>18</v>
      </c>
      <c r="AX245">
        <v>8.32</v>
      </c>
      <c r="AY245">
        <v>8.52</v>
      </c>
      <c r="AZ245">
        <v>6.57</v>
      </c>
      <c r="BA245">
        <v>50.539000000000001</v>
      </c>
      <c r="BB245">
        <v>0.91080000000000005</v>
      </c>
      <c r="BC245" t="s">
        <v>17</v>
      </c>
      <c r="BD245">
        <v>8.3000000000000007</v>
      </c>
      <c r="BE245">
        <v>8.3800000000000008</v>
      </c>
      <c r="BF245">
        <v>6.4249999999999998</v>
      </c>
      <c r="BG245">
        <v>49.423000000000002</v>
      </c>
      <c r="BH245">
        <v>0.94479999999999997</v>
      </c>
      <c r="BI245" t="s">
        <v>17</v>
      </c>
      <c r="BJ245">
        <v>8.4499999999999993</v>
      </c>
      <c r="BK245">
        <v>8.5399999999999991</v>
      </c>
      <c r="BL245">
        <v>7.4349999999999996</v>
      </c>
      <c r="BM245">
        <v>57.192999999999998</v>
      </c>
      <c r="BN245">
        <v>0.93100000000000005</v>
      </c>
      <c r="BO245" t="s">
        <v>17</v>
      </c>
      <c r="BP245">
        <v>8.09</v>
      </c>
      <c r="BQ245">
        <v>8.77</v>
      </c>
      <c r="BR245">
        <v>7.29</v>
      </c>
      <c r="BS245">
        <v>56.079000000000001</v>
      </c>
      <c r="BT245">
        <v>0.93189999999999995</v>
      </c>
      <c r="BU245" t="s">
        <v>17</v>
      </c>
      <c r="BV245">
        <v>8.39</v>
      </c>
      <c r="BW245">
        <v>8.49</v>
      </c>
      <c r="BX245">
        <v>7.2939999999999996</v>
      </c>
      <c r="BY245">
        <v>56.107999999999997</v>
      </c>
      <c r="BZ245">
        <v>0.9345</v>
      </c>
      <c r="CA245" t="s">
        <v>17</v>
      </c>
    </row>
    <row r="246" spans="1:79" s="13" customFormat="1" x14ac:dyDescent="0.25">
      <c r="A246" s="13" t="s">
        <v>154</v>
      </c>
      <c r="B246" s="13">
        <v>59</v>
      </c>
      <c r="C246" s="13">
        <v>70</v>
      </c>
      <c r="D246" s="13" t="s">
        <v>36</v>
      </c>
      <c r="E246" s="13">
        <v>6.54</v>
      </c>
      <c r="F246" s="13">
        <v>2</v>
      </c>
      <c r="G246" s="13">
        <v>10</v>
      </c>
      <c r="H246" s="13">
        <v>6.78</v>
      </c>
      <c r="I246" s="13">
        <v>6.87</v>
      </c>
      <c r="J246" s="13">
        <v>1.5649999999999999</v>
      </c>
      <c r="K246" s="13">
        <v>15.651</v>
      </c>
      <c r="L246" s="13">
        <v>0.84899999999999998</v>
      </c>
      <c r="M246" s="13" t="s">
        <v>18</v>
      </c>
      <c r="N246" s="13">
        <v>6.78</v>
      </c>
      <c r="O246" s="13">
        <v>6.86</v>
      </c>
      <c r="P246" s="13">
        <v>1.367</v>
      </c>
      <c r="Q246" s="13">
        <v>13.67</v>
      </c>
      <c r="R246" s="13">
        <v>0.85599999999999998</v>
      </c>
      <c r="S246" s="13" t="s">
        <v>18</v>
      </c>
      <c r="T246" s="13">
        <v>6.78</v>
      </c>
      <c r="U246" s="13">
        <v>6.86</v>
      </c>
      <c r="V246" s="13">
        <v>1.421</v>
      </c>
      <c r="W246" s="13">
        <v>14.21</v>
      </c>
      <c r="X246" s="13">
        <v>0.85070000000000001</v>
      </c>
      <c r="Y246" s="13" t="s">
        <v>18</v>
      </c>
      <c r="Z246" s="13">
        <v>6.78</v>
      </c>
      <c r="AA246" s="13">
        <v>6.86</v>
      </c>
      <c r="AB246" s="13">
        <v>1.9630000000000001</v>
      </c>
      <c r="AC246" s="13">
        <v>19.632999999999999</v>
      </c>
      <c r="AD246" s="13">
        <v>0.87219999999999998</v>
      </c>
      <c r="AE246" s="13" t="s">
        <v>18</v>
      </c>
      <c r="AF246" s="13">
        <v>6.78</v>
      </c>
      <c r="AG246" s="13">
        <v>6.86</v>
      </c>
      <c r="AH246" s="13">
        <v>1.798</v>
      </c>
      <c r="AI246" s="13">
        <v>17.983000000000001</v>
      </c>
      <c r="AJ246" s="13">
        <v>0.88939999999999997</v>
      </c>
      <c r="AK246" s="13" t="s">
        <v>18</v>
      </c>
      <c r="AL246" s="13">
        <v>6.77</v>
      </c>
      <c r="AM246" s="13">
        <v>6.86</v>
      </c>
      <c r="AN246" s="13">
        <v>1.8839999999999999</v>
      </c>
      <c r="AO246" s="13">
        <v>18.84</v>
      </c>
      <c r="AP246" s="13">
        <v>0.74560000000000004</v>
      </c>
      <c r="AQ246" s="13" t="s">
        <v>18</v>
      </c>
      <c r="AR246" s="13">
        <v>6.73</v>
      </c>
      <c r="AS246" s="13">
        <v>6.8</v>
      </c>
      <c r="AT246" s="13">
        <v>2.339</v>
      </c>
      <c r="AU246" s="13">
        <v>23.390999999999998</v>
      </c>
      <c r="AV246" s="13">
        <v>0.90069999999999995</v>
      </c>
      <c r="AW246" s="13" t="s">
        <v>18</v>
      </c>
      <c r="AX246" s="13">
        <v>6.82</v>
      </c>
      <c r="AY246" s="13">
        <v>6.9</v>
      </c>
      <c r="AZ246" s="13">
        <v>2.3359999999999999</v>
      </c>
      <c r="BA246" s="13">
        <v>23.359000000000002</v>
      </c>
      <c r="BB246" s="13">
        <v>0.87719999999999998</v>
      </c>
      <c r="BC246" s="13" t="s">
        <v>18</v>
      </c>
      <c r="BD246" s="13">
        <v>6.81</v>
      </c>
      <c r="BE246" s="13">
        <v>6.88</v>
      </c>
      <c r="BF246" s="13">
        <v>2.282</v>
      </c>
      <c r="BG246" s="13">
        <v>22.817</v>
      </c>
      <c r="BH246" s="13">
        <v>0.87949999999999995</v>
      </c>
      <c r="BI246" s="13" t="s">
        <v>18</v>
      </c>
      <c r="BJ246" s="13">
        <v>6.78</v>
      </c>
      <c r="BK246" s="13">
        <v>6.87</v>
      </c>
      <c r="BL246" s="13">
        <v>3.5790000000000002</v>
      </c>
      <c r="BM246" s="13">
        <v>35.789000000000001</v>
      </c>
      <c r="BN246" s="13">
        <v>0.83919999999999995</v>
      </c>
      <c r="BO246" s="13" t="s">
        <v>18</v>
      </c>
      <c r="BP246" s="13">
        <v>6.78</v>
      </c>
      <c r="BQ246" s="13">
        <v>6.86</v>
      </c>
      <c r="BR246" s="13">
        <v>3.4980000000000002</v>
      </c>
      <c r="BS246" s="13">
        <v>34.982999999999997</v>
      </c>
      <c r="BT246" s="13">
        <v>0.85070000000000001</v>
      </c>
      <c r="BU246" s="13" t="s">
        <v>18</v>
      </c>
      <c r="BV246" s="13">
        <v>6.78</v>
      </c>
      <c r="BW246" s="13">
        <v>6.87</v>
      </c>
      <c r="BX246" s="13">
        <v>3.4249999999999998</v>
      </c>
      <c r="BY246" s="13">
        <v>34.246000000000002</v>
      </c>
      <c r="BZ246" s="13">
        <v>0.90390000000000004</v>
      </c>
      <c r="CA246" s="13" t="s">
        <v>18</v>
      </c>
    </row>
    <row r="247" spans="1:79" x14ac:dyDescent="0.25">
      <c r="A247" t="s">
        <v>154</v>
      </c>
      <c r="B247">
        <v>60</v>
      </c>
      <c r="C247">
        <v>70</v>
      </c>
      <c r="D247" t="s">
        <v>37</v>
      </c>
      <c r="E247">
        <v>5.29</v>
      </c>
      <c r="F247">
        <v>2</v>
      </c>
      <c r="G247">
        <v>9</v>
      </c>
      <c r="H247">
        <v>5.31</v>
      </c>
      <c r="I247">
        <v>5.42</v>
      </c>
      <c r="J247">
        <v>0.71299999999999997</v>
      </c>
      <c r="K247">
        <v>7.9169999999999998</v>
      </c>
      <c r="L247">
        <v>0.9133</v>
      </c>
      <c r="M247" t="s">
        <v>17</v>
      </c>
      <c r="N247">
        <v>5.31</v>
      </c>
      <c r="O247">
        <v>5.42</v>
      </c>
      <c r="P247">
        <v>0.63300000000000001</v>
      </c>
      <c r="Q247">
        <v>7.03</v>
      </c>
      <c r="R247">
        <v>0.93489999999999995</v>
      </c>
      <c r="S247" t="s">
        <v>17</v>
      </c>
      <c r="T247">
        <v>5.31</v>
      </c>
      <c r="U247">
        <v>5.41</v>
      </c>
      <c r="V247">
        <v>0.59599999999999997</v>
      </c>
      <c r="W247">
        <v>6.62</v>
      </c>
      <c r="X247">
        <v>0.92889999999999995</v>
      </c>
      <c r="Y247" t="s">
        <v>17</v>
      </c>
      <c r="Z247">
        <v>5.31</v>
      </c>
      <c r="AA247">
        <v>5.42</v>
      </c>
      <c r="AB247">
        <v>1.21</v>
      </c>
      <c r="AC247">
        <v>13.444000000000001</v>
      </c>
      <c r="AD247">
        <v>0.92800000000000005</v>
      </c>
      <c r="AE247" t="s">
        <v>17</v>
      </c>
      <c r="AF247">
        <v>5.31</v>
      </c>
      <c r="AG247">
        <v>5.42</v>
      </c>
      <c r="AH247">
        <v>1.216</v>
      </c>
      <c r="AI247">
        <v>13.510999999999999</v>
      </c>
      <c r="AJ247">
        <v>0.92410000000000003</v>
      </c>
      <c r="AK247" t="s">
        <v>17</v>
      </c>
      <c r="AL247">
        <v>5.31</v>
      </c>
      <c r="AM247">
        <v>5.42</v>
      </c>
      <c r="AN247">
        <v>1.224</v>
      </c>
      <c r="AO247">
        <v>13.602</v>
      </c>
      <c r="AP247">
        <v>0.93520000000000003</v>
      </c>
      <c r="AQ247" t="s">
        <v>17</v>
      </c>
      <c r="AR247">
        <v>5.31</v>
      </c>
      <c r="AS247">
        <v>5.42</v>
      </c>
      <c r="AT247">
        <v>1.8440000000000001</v>
      </c>
      <c r="AU247">
        <v>20.484000000000002</v>
      </c>
      <c r="AV247">
        <v>0.92689999999999995</v>
      </c>
      <c r="AW247" t="s">
        <v>17</v>
      </c>
      <c r="AX247">
        <v>5.31</v>
      </c>
      <c r="AY247">
        <v>5.42</v>
      </c>
      <c r="AZ247">
        <v>1.8280000000000001</v>
      </c>
      <c r="BA247">
        <v>20.309999999999999</v>
      </c>
      <c r="BB247">
        <v>0.92079999999999995</v>
      </c>
      <c r="BC247" t="s">
        <v>17</v>
      </c>
      <c r="BD247">
        <v>5.31</v>
      </c>
      <c r="BE247">
        <v>5.42</v>
      </c>
      <c r="BF247">
        <v>1.7330000000000001</v>
      </c>
      <c r="BG247">
        <v>19.251000000000001</v>
      </c>
      <c r="BH247">
        <v>0.93799999999999994</v>
      </c>
      <c r="BI247" t="s">
        <v>17</v>
      </c>
      <c r="BJ247">
        <v>5.15</v>
      </c>
      <c r="BK247">
        <v>5.53</v>
      </c>
      <c r="BL247">
        <v>3.36</v>
      </c>
      <c r="BM247">
        <v>37.337000000000003</v>
      </c>
      <c r="BN247">
        <v>0.90610000000000002</v>
      </c>
      <c r="BO247" t="s">
        <v>17</v>
      </c>
      <c r="BP247">
        <v>5.31</v>
      </c>
      <c r="BQ247">
        <v>5.42</v>
      </c>
      <c r="BR247">
        <v>3.28</v>
      </c>
      <c r="BS247">
        <v>36.442</v>
      </c>
      <c r="BT247">
        <v>0.93459999999999999</v>
      </c>
      <c r="BU247" t="s">
        <v>17</v>
      </c>
      <c r="BV247">
        <v>5.31</v>
      </c>
      <c r="BW247">
        <v>5.42</v>
      </c>
      <c r="BX247">
        <v>3.3010000000000002</v>
      </c>
      <c r="BY247">
        <v>36.674999999999997</v>
      </c>
      <c r="BZ247">
        <v>0.92949999999999999</v>
      </c>
      <c r="CA247" t="s">
        <v>17</v>
      </c>
    </row>
    <row r="248" spans="1:79" x14ac:dyDescent="0.25">
      <c r="A248" t="s">
        <v>154</v>
      </c>
      <c r="B248">
        <v>71</v>
      </c>
      <c r="C248">
        <v>76</v>
      </c>
      <c r="D248" t="s">
        <v>38</v>
      </c>
      <c r="E248">
        <v>10.59</v>
      </c>
      <c r="F248">
        <v>2</v>
      </c>
      <c r="G248">
        <v>4</v>
      </c>
      <c r="H248">
        <v>10.64</v>
      </c>
      <c r="I248">
        <v>10.71</v>
      </c>
      <c r="J248">
        <v>0.06</v>
      </c>
      <c r="K248">
        <v>1.494</v>
      </c>
      <c r="L248">
        <v>0.95220000000000005</v>
      </c>
      <c r="M248" t="s">
        <v>18</v>
      </c>
      <c r="N248">
        <v>10.64</v>
      </c>
      <c r="O248">
        <v>10.71</v>
      </c>
      <c r="P248">
        <v>6.2E-2</v>
      </c>
      <c r="Q248">
        <v>1.5469999999999999</v>
      </c>
      <c r="R248">
        <v>0.95889999999999997</v>
      </c>
      <c r="S248" t="s">
        <v>18</v>
      </c>
      <c r="T248">
        <v>10.64</v>
      </c>
      <c r="U248">
        <v>10.71</v>
      </c>
      <c r="V248">
        <v>3.2000000000000001E-2</v>
      </c>
      <c r="W248">
        <v>0.79300000000000004</v>
      </c>
      <c r="X248">
        <v>0.96260000000000001</v>
      </c>
      <c r="Y248" t="s">
        <v>18</v>
      </c>
      <c r="Z248">
        <v>10.64</v>
      </c>
      <c r="AA248">
        <v>10.71</v>
      </c>
      <c r="AB248">
        <v>3.2000000000000001E-2</v>
      </c>
      <c r="AC248">
        <v>0.79</v>
      </c>
      <c r="AD248">
        <v>0.93469999999999998</v>
      </c>
      <c r="AE248" t="s">
        <v>18</v>
      </c>
      <c r="AF248">
        <v>10.64</v>
      </c>
      <c r="AG248">
        <v>10.71</v>
      </c>
      <c r="AH248">
        <v>5.2999999999999999E-2</v>
      </c>
      <c r="AI248">
        <v>1.3169999999999999</v>
      </c>
      <c r="AJ248">
        <v>0.94889999999999997</v>
      </c>
      <c r="AK248" t="s">
        <v>18</v>
      </c>
      <c r="AL248">
        <v>10.64</v>
      </c>
      <c r="AM248">
        <v>10.71</v>
      </c>
      <c r="AN248">
        <v>6.6000000000000003E-2</v>
      </c>
      <c r="AO248">
        <v>1.641</v>
      </c>
      <c r="AP248">
        <v>0.95469999999999999</v>
      </c>
      <c r="AQ248" t="s">
        <v>18</v>
      </c>
      <c r="AR248">
        <v>10.64</v>
      </c>
      <c r="AS248">
        <v>10.71</v>
      </c>
      <c r="AT248">
        <v>0.11799999999999999</v>
      </c>
      <c r="AU248">
        <v>2.9430000000000001</v>
      </c>
      <c r="AV248">
        <v>0.94010000000000005</v>
      </c>
      <c r="AW248" t="s">
        <v>18</v>
      </c>
      <c r="AX248">
        <v>10.64</v>
      </c>
      <c r="AY248">
        <v>10.71</v>
      </c>
      <c r="AZ248">
        <v>7.6999999999999999E-2</v>
      </c>
      <c r="BA248">
        <v>1.9339999999999999</v>
      </c>
      <c r="BB248">
        <v>0.91169999999999995</v>
      </c>
      <c r="BC248" t="s">
        <v>18</v>
      </c>
      <c r="BD248">
        <v>10.64</v>
      </c>
      <c r="BE248">
        <v>10.71</v>
      </c>
      <c r="BF248">
        <v>7.8E-2</v>
      </c>
      <c r="BG248">
        <v>1.9410000000000001</v>
      </c>
      <c r="BH248">
        <v>0.9446</v>
      </c>
      <c r="BI248" t="s">
        <v>18</v>
      </c>
      <c r="BJ248">
        <v>10.6</v>
      </c>
      <c r="BK248">
        <v>10.68</v>
      </c>
      <c r="BL248">
        <v>0.16800000000000001</v>
      </c>
      <c r="BM248">
        <v>4.21</v>
      </c>
      <c r="BN248">
        <v>0.88749999999999996</v>
      </c>
      <c r="BO248" t="s">
        <v>18</v>
      </c>
      <c r="BP248">
        <v>10.64</v>
      </c>
      <c r="BQ248">
        <v>10.71</v>
      </c>
      <c r="BR248">
        <v>0.24299999999999999</v>
      </c>
      <c r="BS248">
        <v>6.0659999999999998</v>
      </c>
      <c r="BT248">
        <v>0.89059999999999995</v>
      </c>
      <c r="BU248" t="s">
        <v>18</v>
      </c>
      <c r="BV248">
        <v>10.64</v>
      </c>
      <c r="BW248">
        <v>10.71</v>
      </c>
      <c r="BX248">
        <v>0.23899999999999999</v>
      </c>
      <c r="BY248">
        <v>5.976</v>
      </c>
      <c r="BZ248">
        <v>0.91269999999999996</v>
      </c>
      <c r="CA248" t="s">
        <v>18</v>
      </c>
    </row>
    <row r="249" spans="1:79" x14ac:dyDescent="0.25">
      <c r="A249" t="s">
        <v>154</v>
      </c>
      <c r="B249">
        <v>77</v>
      </c>
      <c r="C249">
        <v>84</v>
      </c>
      <c r="D249" t="s">
        <v>39</v>
      </c>
      <c r="E249">
        <v>6.28</v>
      </c>
      <c r="F249">
        <v>2</v>
      </c>
      <c r="G249">
        <v>6</v>
      </c>
      <c r="H249">
        <v>6.07</v>
      </c>
      <c r="I249">
        <v>6.15</v>
      </c>
      <c r="J249">
        <v>2.597</v>
      </c>
      <c r="K249">
        <v>43.279000000000003</v>
      </c>
      <c r="L249">
        <v>0.80869999999999997</v>
      </c>
      <c r="M249" t="s">
        <v>18</v>
      </c>
      <c r="N249">
        <v>6.07</v>
      </c>
      <c r="O249">
        <v>6.15</v>
      </c>
      <c r="P249">
        <v>2.6030000000000002</v>
      </c>
      <c r="Q249">
        <v>43.389000000000003</v>
      </c>
      <c r="R249">
        <v>0.83650000000000002</v>
      </c>
      <c r="S249" t="s">
        <v>18</v>
      </c>
      <c r="T249">
        <v>6.03</v>
      </c>
      <c r="U249">
        <v>6.1</v>
      </c>
      <c r="V249">
        <v>2.5379999999999998</v>
      </c>
      <c r="W249">
        <v>42.295999999999999</v>
      </c>
      <c r="X249">
        <v>0.84250000000000003</v>
      </c>
      <c r="Y249" t="s">
        <v>18</v>
      </c>
      <c r="Z249">
        <v>6.07</v>
      </c>
      <c r="AA249">
        <v>6.15</v>
      </c>
      <c r="AB249">
        <v>3.2719999999999998</v>
      </c>
      <c r="AC249">
        <v>54.527999999999999</v>
      </c>
      <c r="AD249">
        <v>0.8125</v>
      </c>
      <c r="AE249" t="s">
        <v>18</v>
      </c>
      <c r="AF249">
        <v>6.07</v>
      </c>
      <c r="AG249">
        <v>6.15</v>
      </c>
      <c r="AH249">
        <v>3.2370000000000001</v>
      </c>
      <c r="AI249">
        <v>53.951000000000001</v>
      </c>
      <c r="AJ249">
        <v>0.7833</v>
      </c>
      <c r="AK249" t="s">
        <v>18</v>
      </c>
      <c r="AL249">
        <v>6.07</v>
      </c>
      <c r="AM249">
        <v>6.15</v>
      </c>
      <c r="AN249">
        <v>3.33</v>
      </c>
      <c r="AO249">
        <v>55.506999999999998</v>
      </c>
      <c r="AP249">
        <v>0.81020000000000003</v>
      </c>
      <c r="AQ249" t="s">
        <v>18</v>
      </c>
      <c r="AR249">
        <v>6.07</v>
      </c>
      <c r="AS249">
        <v>6.15</v>
      </c>
      <c r="AT249">
        <v>3.9609999999999999</v>
      </c>
      <c r="AU249">
        <v>66.016000000000005</v>
      </c>
      <c r="AV249">
        <v>0.81520000000000004</v>
      </c>
      <c r="AW249" t="s">
        <v>18</v>
      </c>
      <c r="AX249">
        <v>6.06</v>
      </c>
      <c r="AY249">
        <v>6.15</v>
      </c>
      <c r="AZ249">
        <v>3.9889999999999999</v>
      </c>
      <c r="BA249">
        <v>66.48</v>
      </c>
      <c r="BB249">
        <v>0.82869999999999999</v>
      </c>
      <c r="BC249" t="s">
        <v>18</v>
      </c>
      <c r="BD249">
        <v>6.06</v>
      </c>
      <c r="BE249">
        <v>6.13</v>
      </c>
      <c r="BF249">
        <v>3.9729999999999999</v>
      </c>
      <c r="BG249">
        <v>66.221000000000004</v>
      </c>
      <c r="BH249">
        <v>0.81659999999999999</v>
      </c>
      <c r="BI249" t="s">
        <v>18</v>
      </c>
      <c r="BJ249">
        <v>6.07</v>
      </c>
      <c r="BK249">
        <v>6.15</v>
      </c>
      <c r="BL249">
        <v>4.7290000000000001</v>
      </c>
      <c r="BM249">
        <v>78.808999999999997</v>
      </c>
      <c r="BN249">
        <v>0.81189999999999996</v>
      </c>
      <c r="BO249" t="s">
        <v>18</v>
      </c>
      <c r="BP249">
        <v>6.07</v>
      </c>
      <c r="BQ249">
        <v>6.15</v>
      </c>
      <c r="BR249">
        <v>4.75</v>
      </c>
      <c r="BS249">
        <v>79.174000000000007</v>
      </c>
      <c r="BT249">
        <v>0.84040000000000004</v>
      </c>
      <c r="BU249" t="s">
        <v>18</v>
      </c>
      <c r="BV249">
        <v>6.07</v>
      </c>
      <c r="BW249">
        <v>6.15</v>
      </c>
      <c r="BX249">
        <v>4.766</v>
      </c>
      <c r="BY249">
        <v>79.44</v>
      </c>
      <c r="BZ249">
        <v>0.77349999999999997</v>
      </c>
      <c r="CA249" t="s">
        <v>18</v>
      </c>
    </row>
    <row r="250" spans="1:79" x14ac:dyDescent="0.25">
      <c r="A250" t="s">
        <v>154</v>
      </c>
      <c r="B250">
        <v>79</v>
      </c>
      <c r="C250">
        <v>84</v>
      </c>
      <c r="D250" t="s">
        <v>40</v>
      </c>
      <c r="E250">
        <v>6.27</v>
      </c>
      <c r="F250">
        <v>1</v>
      </c>
      <c r="G250">
        <v>4</v>
      </c>
      <c r="H250">
        <v>6.19</v>
      </c>
      <c r="I250">
        <v>6.28</v>
      </c>
      <c r="J250">
        <v>2.5219999999999998</v>
      </c>
      <c r="K250">
        <v>63.057000000000002</v>
      </c>
      <c r="L250">
        <v>0.89219999999999999</v>
      </c>
      <c r="M250" t="s">
        <v>18</v>
      </c>
      <c r="N250">
        <v>6.18</v>
      </c>
      <c r="O250">
        <v>6.28</v>
      </c>
      <c r="P250">
        <v>2.5529999999999999</v>
      </c>
      <c r="Q250">
        <v>63.832000000000001</v>
      </c>
      <c r="R250">
        <v>0.91830000000000001</v>
      </c>
      <c r="S250" t="s">
        <v>18</v>
      </c>
      <c r="T250">
        <v>6.18</v>
      </c>
      <c r="U250">
        <v>6.27</v>
      </c>
      <c r="V250">
        <v>2.4609999999999999</v>
      </c>
      <c r="W250">
        <v>61.527999999999999</v>
      </c>
      <c r="X250">
        <v>0.91749999999999998</v>
      </c>
      <c r="Y250" t="s">
        <v>18</v>
      </c>
      <c r="Z250">
        <v>6.18</v>
      </c>
      <c r="AA250">
        <v>6.28</v>
      </c>
      <c r="AB250">
        <v>3.1539999999999999</v>
      </c>
      <c r="AC250">
        <v>78.852999999999994</v>
      </c>
      <c r="AD250">
        <v>0.9264</v>
      </c>
      <c r="AE250" t="s">
        <v>18</v>
      </c>
      <c r="AF250">
        <v>6.18</v>
      </c>
      <c r="AG250">
        <v>6.28</v>
      </c>
      <c r="AH250">
        <v>3.1659999999999999</v>
      </c>
      <c r="AI250">
        <v>79.153999999999996</v>
      </c>
      <c r="AJ250">
        <v>0.90910000000000002</v>
      </c>
      <c r="AK250" t="s">
        <v>18</v>
      </c>
      <c r="AL250">
        <v>6.18</v>
      </c>
      <c r="AM250">
        <v>6.28</v>
      </c>
      <c r="AN250">
        <v>3.1349999999999998</v>
      </c>
      <c r="AO250">
        <v>78.382999999999996</v>
      </c>
      <c r="AP250">
        <v>0.89080000000000004</v>
      </c>
      <c r="AQ250" t="s">
        <v>18</v>
      </c>
      <c r="AR250">
        <v>6.18</v>
      </c>
      <c r="AS250">
        <v>6.27</v>
      </c>
      <c r="AT250">
        <v>3.45</v>
      </c>
      <c r="AU250">
        <v>86.241</v>
      </c>
      <c r="AV250">
        <v>0.9163</v>
      </c>
      <c r="AW250" t="s">
        <v>18</v>
      </c>
      <c r="AX250">
        <v>6.18</v>
      </c>
      <c r="AY250">
        <v>6.27</v>
      </c>
      <c r="AZ250">
        <v>3.4889999999999999</v>
      </c>
      <c r="BA250">
        <v>87.233000000000004</v>
      </c>
      <c r="BB250">
        <v>0.91679999999999995</v>
      </c>
      <c r="BC250" t="s">
        <v>18</v>
      </c>
      <c r="BD250">
        <v>6.18</v>
      </c>
      <c r="BE250">
        <v>6.28</v>
      </c>
      <c r="BF250">
        <v>3.48</v>
      </c>
      <c r="BG250">
        <v>87.01</v>
      </c>
      <c r="BH250">
        <v>0.89249999999999996</v>
      </c>
      <c r="BI250" t="s">
        <v>18</v>
      </c>
      <c r="BJ250">
        <v>6.24</v>
      </c>
      <c r="BK250">
        <v>6.32</v>
      </c>
      <c r="BL250">
        <v>3.3109999999999999</v>
      </c>
      <c r="BM250">
        <v>82.775000000000006</v>
      </c>
      <c r="BN250">
        <v>0.88360000000000005</v>
      </c>
      <c r="BO250" t="s">
        <v>18</v>
      </c>
      <c r="BP250">
        <v>6.14</v>
      </c>
      <c r="BQ250">
        <v>6.22</v>
      </c>
      <c r="BR250">
        <v>3.3109999999999999</v>
      </c>
      <c r="BS250">
        <v>82.766000000000005</v>
      </c>
      <c r="BT250">
        <v>0.8669</v>
      </c>
      <c r="BU250" t="s">
        <v>18</v>
      </c>
      <c r="BV250">
        <v>6.29</v>
      </c>
      <c r="BW250">
        <v>6.36</v>
      </c>
      <c r="BX250">
        <v>3.3119999999999998</v>
      </c>
      <c r="BY250">
        <v>82.796999999999997</v>
      </c>
      <c r="BZ250">
        <v>0.83750000000000002</v>
      </c>
      <c r="CA250" t="s">
        <v>18</v>
      </c>
    </row>
    <row r="251" spans="1:79" x14ac:dyDescent="0.25">
      <c r="A251" t="s">
        <v>154</v>
      </c>
      <c r="B251">
        <v>87</v>
      </c>
      <c r="C251">
        <v>99</v>
      </c>
      <c r="D251" t="s">
        <v>41</v>
      </c>
      <c r="E251">
        <v>10.38</v>
      </c>
      <c r="F251">
        <v>2</v>
      </c>
      <c r="G251">
        <v>10</v>
      </c>
      <c r="H251">
        <v>10.4</v>
      </c>
      <c r="I251">
        <v>10.48</v>
      </c>
      <c r="J251">
        <v>0.47399999999999998</v>
      </c>
      <c r="K251">
        <v>4.7350000000000003</v>
      </c>
      <c r="L251">
        <v>0.89849999999999997</v>
      </c>
      <c r="M251" t="s">
        <v>18</v>
      </c>
      <c r="N251">
        <v>10.4</v>
      </c>
      <c r="O251">
        <v>10.48</v>
      </c>
      <c r="P251">
        <v>0.39200000000000002</v>
      </c>
      <c r="Q251">
        <v>3.923</v>
      </c>
      <c r="R251">
        <v>0.90720000000000001</v>
      </c>
      <c r="S251" t="s">
        <v>18</v>
      </c>
      <c r="T251">
        <v>10.4</v>
      </c>
      <c r="U251">
        <v>10.48</v>
      </c>
      <c r="V251">
        <v>0.36699999999999999</v>
      </c>
      <c r="W251">
        <v>3.6720000000000002</v>
      </c>
      <c r="X251">
        <v>0.9194</v>
      </c>
      <c r="Y251" t="s">
        <v>18</v>
      </c>
      <c r="Z251">
        <v>10.4</v>
      </c>
      <c r="AA251">
        <v>10.48</v>
      </c>
      <c r="AB251">
        <v>0.83099999999999996</v>
      </c>
      <c r="AC251">
        <v>8.3119999999999994</v>
      </c>
      <c r="AD251">
        <v>0.89629999999999999</v>
      </c>
      <c r="AE251" t="s">
        <v>18</v>
      </c>
      <c r="AF251">
        <v>10.4</v>
      </c>
      <c r="AG251">
        <v>10.48</v>
      </c>
      <c r="AH251">
        <v>0.80600000000000005</v>
      </c>
      <c r="AI251">
        <v>8.0570000000000004</v>
      </c>
      <c r="AJ251">
        <v>0.90090000000000003</v>
      </c>
      <c r="AK251" t="s">
        <v>18</v>
      </c>
      <c r="AL251">
        <v>10.4</v>
      </c>
      <c r="AM251">
        <v>10.48</v>
      </c>
      <c r="AN251">
        <v>0.67</v>
      </c>
      <c r="AO251">
        <v>6.6959999999999997</v>
      </c>
      <c r="AP251">
        <v>0.91390000000000005</v>
      </c>
      <c r="AQ251" t="s">
        <v>18</v>
      </c>
      <c r="AR251">
        <v>10.4</v>
      </c>
      <c r="AS251">
        <v>10.48</v>
      </c>
      <c r="AT251">
        <v>1.06</v>
      </c>
      <c r="AU251">
        <v>10.603</v>
      </c>
      <c r="AV251">
        <v>0.88629999999999998</v>
      </c>
      <c r="AW251" t="s">
        <v>18</v>
      </c>
      <c r="AX251">
        <v>10.4</v>
      </c>
      <c r="AY251">
        <v>10.48</v>
      </c>
      <c r="AZ251">
        <v>1.028</v>
      </c>
      <c r="BA251">
        <v>10.278</v>
      </c>
      <c r="BB251">
        <v>0.90159999999999996</v>
      </c>
      <c r="BC251" t="s">
        <v>18</v>
      </c>
      <c r="BD251">
        <v>10.4</v>
      </c>
      <c r="BE251">
        <v>10.48</v>
      </c>
      <c r="BF251">
        <v>0.98</v>
      </c>
      <c r="BG251">
        <v>9.8030000000000008</v>
      </c>
      <c r="BH251">
        <v>0.87329999999999997</v>
      </c>
      <c r="BI251" t="s">
        <v>18</v>
      </c>
      <c r="BJ251">
        <v>10.4</v>
      </c>
      <c r="BK251">
        <v>10.48</v>
      </c>
      <c r="BL251">
        <v>1.5920000000000001</v>
      </c>
      <c r="BM251">
        <v>15.917</v>
      </c>
      <c r="BN251">
        <v>0.876</v>
      </c>
      <c r="BO251" t="s">
        <v>18</v>
      </c>
      <c r="BP251">
        <v>10.4</v>
      </c>
      <c r="BQ251">
        <v>10.48</v>
      </c>
      <c r="BR251">
        <v>1.4630000000000001</v>
      </c>
      <c r="BS251">
        <v>14.627000000000001</v>
      </c>
      <c r="BT251">
        <v>0.8871</v>
      </c>
      <c r="BU251" t="s">
        <v>18</v>
      </c>
      <c r="BV251">
        <v>10.4</v>
      </c>
      <c r="BW251">
        <v>10.48</v>
      </c>
      <c r="BX251">
        <v>1.3440000000000001</v>
      </c>
      <c r="BY251">
        <v>13.435</v>
      </c>
      <c r="BZ251">
        <v>0.89280000000000004</v>
      </c>
      <c r="CA251" t="s">
        <v>18</v>
      </c>
    </row>
    <row r="252" spans="1:79" x14ac:dyDescent="0.25">
      <c r="A252" t="s">
        <v>154</v>
      </c>
      <c r="B252">
        <v>88</v>
      </c>
      <c r="C252">
        <v>98</v>
      </c>
      <c r="D252" t="s">
        <v>42</v>
      </c>
      <c r="E252">
        <v>8.43</v>
      </c>
      <c r="F252">
        <v>4</v>
      </c>
      <c r="G252">
        <v>8</v>
      </c>
      <c r="H252">
        <v>8.58</v>
      </c>
      <c r="I252">
        <v>8.67</v>
      </c>
      <c r="J252">
        <v>0.56100000000000005</v>
      </c>
      <c r="K252">
        <v>7.016</v>
      </c>
      <c r="L252">
        <v>0.85009999999999997</v>
      </c>
      <c r="M252" t="s">
        <v>18</v>
      </c>
      <c r="N252">
        <v>8.58</v>
      </c>
      <c r="O252">
        <v>8.67</v>
      </c>
      <c r="P252">
        <v>0.47499999999999998</v>
      </c>
      <c r="Q252">
        <v>5.9390000000000001</v>
      </c>
      <c r="R252">
        <v>0.91600000000000004</v>
      </c>
      <c r="S252" t="s">
        <v>18</v>
      </c>
      <c r="T252">
        <v>8.57</v>
      </c>
      <c r="U252">
        <v>8.67</v>
      </c>
      <c r="V252">
        <v>0.39500000000000002</v>
      </c>
      <c r="W252">
        <v>4.9359999999999999</v>
      </c>
      <c r="X252">
        <v>0.91490000000000005</v>
      </c>
      <c r="Y252" t="s">
        <v>18</v>
      </c>
      <c r="Z252">
        <v>8.58</v>
      </c>
      <c r="AA252">
        <v>8.67</v>
      </c>
      <c r="AB252">
        <v>0.9</v>
      </c>
      <c r="AC252">
        <v>11.244999999999999</v>
      </c>
      <c r="AD252">
        <v>0.86150000000000004</v>
      </c>
      <c r="AE252" t="s">
        <v>18</v>
      </c>
      <c r="AF252">
        <v>8.58</v>
      </c>
      <c r="AG252">
        <v>8.67</v>
      </c>
      <c r="AH252">
        <v>0.92</v>
      </c>
      <c r="AI252">
        <v>11.5</v>
      </c>
      <c r="AJ252">
        <v>0.85799999999999998</v>
      </c>
      <c r="AK252" t="s">
        <v>18</v>
      </c>
      <c r="AL252">
        <v>8.58</v>
      </c>
      <c r="AM252">
        <v>8.67</v>
      </c>
      <c r="AN252">
        <v>0.80700000000000005</v>
      </c>
      <c r="AO252">
        <v>10.085000000000001</v>
      </c>
      <c r="AP252">
        <v>0.91949999999999998</v>
      </c>
      <c r="AQ252" t="s">
        <v>18</v>
      </c>
      <c r="AR252">
        <v>8.58</v>
      </c>
      <c r="AS252">
        <v>8.67</v>
      </c>
      <c r="AT252">
        <v>1.1990000000000001</v>
      </c>
      <c r="AU252">
        <v>14.984</v>
      </c>
      <c r="AV252">
        <v>0.85650000000000004</v>
      </c>
      <c r="AW252" t="s">
        <v>18</v>
      </c>
      <c r="AX252">
        <v>8.58</v>
      </c>
      <c r="AY252">
        <v>8.67</v>
      </c>
      <c r="AZ252">
        <v>1.135</v>
      </c>
      <c r="BA252">
        <v>14.186999999999999</v>
      </c>
      <c r="BB252">
        <v>0.87960000000000005</v>
      </c>
      <c r="BC252" t="s">
        <v>18</v>
      </c>
      <c r="BD252">
        <v>8.58</v>
      </c>
      <c r="BE252">
        <v>8.67</v>
      </c>
      <c r="BF252">
        <v>1.03</v>
      </c>
      <c r="BG252">
        <v>12.878</v>
      </c>
      <c r="BH252">
        <v>0.90500000000000003</v>
      </c>
      <c r="BI252" t="s">
        <v>18</v>
      </c>
      <c r="BJ252">
        <v>8.58</v>
      </c>
      <c r="BK252">
        <v>8.67</v>
      </c>
      <c r="BL252">
        <v>1.716</v>
      </c>
      <c r="BM252">
        <v>21.454999999999998</v>
      </c>
      <c r="BN252">
        <v>0.83399999999999996</v>
      </c>
      <c r="BO252" t="s">
        <v>18</v>
      </c>
      <c r="BP252">
        <v>8.58</v>
      </c>
      <c r="BQ252">
        <v>8.67</v>
      </c>
      <c r="BR252">
        <v>1.6220000000000001</v>
      </c>
      <c r="BS252">
        <v>20.268999999999998</v>
      </c>
      <c r="BT252">
        <v>0.86970000000000003</v>
      </c>
      <c r="BU252" t="s">
        <v>18</v>
      </c>
      <c r="BV252">
        <v>8.66</v>
      </c>
      <c r="BW252">
        <v>8.74</v>
      </c>
      <c r="BX252">
        <v>1.49</v>
      </c>
      <c r="BY252">
        <v>18.629000000000001</v>
      </c>
      <c r="BZ252">
        <v>0.86990000000000001</v>
      </c>
      <c r="CA252" t="s">
        <v>18</v>
      </c>
    </row>
    <row r="253" spans="1:79" x14ac:dyDescent="0.25">
      <c r="A253" t="s">
        <v>154</v>
      </c>
      <c r="B253">
        <v>88</v>
      </c>
      <c r="C253">
        <v>99</v>
      </c>
      <c r="D253" t="s">
        <v>43</v>
      </c>
      <c r="E253">
        <v>9.8800000000000008</v>
      </c>
      <c r="F253">
        <v>4</v>
      </c>
      <c r="G253">
        <v>9</v>
      </c>
      <c r="H253">
        <v>9.85</v>
      </c>
      <c r="I253">
        <v>10.38</v>
      </c>
      <c r="J253">
        <v>0.5</v>
      </c>
      <c r="K253">
        <v>5.5570000000000004</v>
      </c>
      <c r="L253">
        <v>0.9</v>
      </c>
      <c r="M253" t="s">
        <v>17</v>
      </c>
      <c r="N253">
        <v>9.84</v>
      </c>
      <c r="O253">
        <v>10.38</v>
      </c>
      <c r="P253">
        <v>0.45400000000000001</v>
      </c>
      <c r="Q253">
        <v>5.0460000000000003</v>
      </c>
      <c r="R253">
        <v>0.93500000000000005</v>
      </c>
      <c r="S253" t="s">
        <v>17</v>
      </c>
      <c r="T253">
        <v>9.84</v>
      </c>
      <c r="U253">
        <v>10.38</v>
      </c>
      <c r="V253">
        <v>0.38800000000000001</v>
      </c>
      <c r="W253">
        <v>4.3140000000000001</v>
      </c>
      <c r="X253">
        <v>0.94979999999999998</v>
      </c>
      <c r="Y253" t="s">
        <v>17</v>
      </c>
      <c r="Z253">
        <v>9.84</v>
      </c>
      <c r="AA253">
        <v>10.38</v>
      </c>
      <c r="AB253">
        <v>0.92100000000000004</v>
      </c>
      <c r="AC253">
        <v>10.238</v>
      </c>
      <c r="AD253">
        <v>0.93030000000000002</v>
      </c>
      <c r="AE253" t="s">
        <v>17</v>
      </c>
      <c r="AF253">
        <v>9.84</v>
      </c>
      <c r="AG253">
        <v>10.38</v>
      </c>
      <c r="AH253">
        <v>0.81100000000000005</v>
      </c>
      <c r="AI253">
        <v>9.0109999999999992</v>
      </c>
      <c r="AJ253">
        <v>0.9425</v>
      </c>
      <c r="AK253" t="s">
        <v>17</v>
      </c>
      <c r="AL253">
        <v>9.84</v>
      </c>
      <c r="AM253">
        <v>10.38</v>
      </c>
      <c r="AN253">
        <v>0.754</v>
      </c>
      <c r="AO253">
        <v>8.3789999999999996</v>
      </c>
      <c r="AP253">
        <v>0.96079999999999999</v>
      </c>
      <c r="AQ253" t="s">
        <v>17</v>
      </c>
      <c r="AR253">
        <v>9.84</v>
      </c>
      <c r="AS253">
        <v>10.38</v>
      </c>
      <c r="AT253">
        <v>1.1120000000000001</v>
      </c>
      <c r="AU253">
        <v>12.352</v>
      </c>
      <c r="AV253">
        <v>0.93389999999999995</v>
      </c>
      <c r="AW253" t="s">
        <v>17</v>
      </c>
      <c r="AX253">
        <v>9.84</v>
      </c>
      <c r="AY253">
        <v>10.38</v>
      </c>
      <c r="AZ253">
        <v>1.046</v>
      </c>
      <c r="BA253">
        <v>11.628</v>
      </c>
      <c r="BB253">
        <v>0.94450000000000001</v>
      </c>
      <c r="BC253" t="s">
        <v>17</v>
      </c>
      <c r="BD253">
        <v>9.91</v>
      </c>
      <c r="BE253">
        <v>10.07</v>
      </c>
      <c r="BF253">
        <v>0.88900000000000001</v>
      </c>
      <c r="BG253">
        <v>9.8819999999999997</v>
      </c>
      <c r="BH253">
        <v>0.94789999999999996</v>
      </c>
      <c r="BI253" t="s">
        <v>17</v>
      </c>
      <c r="BJ253">
        <v>9.85</v>
      </c>
      <c r="BK253">
        <v>10.38</v>
      </c>
      <c r="BL253">
        <v>1.6539999999999999</v>
      </c>
      <c r="BM253">
        <v>18.379000000000001</v>
      </c>
      <c r="BN253">
        <v>0.92200000000000004</v>
      </c>
      <c r="BO253" t="s">
        <v>17</v>
      </c>
      <c r="BP253">
        <v>9.84</v>
      </c>
      <c r="BQ253">
        <v>10.38</v>
      </c>
      <c r="BR253">
        <v>1.575</v>
      </c>
      <c r="BS253">
        <v>17.495999999999999</v>
      </c>
      <c r="BT253">
        <v>0.91049999999999998</v>
      </c>
      <c r="BU253" t="s">
        <v>17</v>
      </c>
      <c r="BV253">
        <v>9.85</v>
      </c>
      <c r="BW253">
        <v>10.38</v>
      </c>
      <c r="BX253">
        <v>1.4339999999999999</v>
      </c>
      <c r="BY253">
        <v>15.933999999999999</v>
      </c>
      <c r="BZ253">
        <v>0.92949999999999999</v>
      </c>
      <c r="CA253" t="s">
        <v>17</v>
      </c>
    </row>
    <row r="254" spans="1:79" x14ac:dyDescent="0.25">
      <c r="A254" t="s">
        <v>154</v>
      </c>
      <c r="B254">
        <v>100</v>
      </c>
      <c r="C254">
        <v>106</v>
      </c>
      <c r="D254" t="s">
        <v>44</v>
      </c>
      <c r="E254">
        <v>5.9</v>
      </c>
      <c r="F254">
        <v>1</v>
      </c>
      <c r="G254">
        <v>5</v>
      </c>
      <c r="H254">
        <v>6</v>
      </c>
      <c r="I254">
        <v>6.09</v>
      </c>
      <c r="J254">
        <v>1.7270000000000001</v>
      </c>
      <c r="K254">
        <v>34.546999999999997</v>
      </c>
      <c r="L254">
        <v>0.90290000000000004</v>
      </c>
      <c r="M254" t="s">
        <v>18</v>
      </c>
      <c r="N254">
        <v>6</v>
      </c>
      <c r="O254">
        <v>6.09</v>
      </c>
      <c r="P254">
        <v>1.7090000000000001</v>
      </c>
      <c r="Q254">
        <v>34.170999999999999</v>
      </c>
      <c r="R254">
        <v>0.92559999999999998</v>
      </c>
      <c r="S254" t="s">
        <v>17</v>
      </c>
      <c r="T254">
        <v>5.99</v>
      </c>
      <c r="U254">
        <v>6.09</v>
      </c>
      <c r="V254">
        <v>1.6950000000000001</v>
      </c>
      <c r="W254">
        <v>33.890999999999998</v>
      </c>
      <c r="X254">
        <v>0.93159999999999998</v>
      </c>
      <c r="Y254" t="s">
        <v>17</v>
      </c>
      <c r="Z254">
        <v>6</v>
      </c>
      <c r="AA254">
        <v>6.09</v>
      </c>
      <c r="AB254">
        <v>2.758</v>
      </c>
      <c r="AC254">
        <v>55.15</v>
      </c>
      <c r="AD254">
        <v>0.9173</v>
      </c>
      <c r="AE254" t="s">
        <v>18</v>
      </c>
      <c r="AF254">
        <v>6</v>
      </c>
      <c r="AG254">
        <v>6.09</v>
      </c>
      <c r="AH254">
        <v>2.673</v>
      </c>
      <c r="AI254">
        <v>53.462000000000003</v>
      </c>
      <c r="AJ254">
        <v>0.91979999999999995</v>
      </c>
      <c r="AK254" t="s">
        <v>17</v>
      </c>
      <c r="AL254">
        <v>6</v>
      </c>
      <c r="AM254">
        <v>6.09</v>
      </c>
      <c r="AN254">
        <v>2.7130000000000001</v>
      </c>
      <c r="AO254">
        <v>54.258000000000003</v>
      </c>
      <c r="AP254">
        <v>0.87829999999999997</v>
      </c>
      <c r="AQ254" t="s">
        <v>18</v>
      </c>
      <c r="AR254">
        <v>6</v>
      </c>
      <c r="AS254">
        <v>6.09</v>
      </c>
      <c r="AT254">
        <v>3.0089999999999999</v>
      </c>
      <c r="AU254">
        <v>60.183999999999997</v>
      </c>
      <c r="AV254">
        <v>0.91659999999999997</v>
      </c>
      <c r="AW254" t="s">
        <v>18</v>
      </c>
      <c r="AX254">
        <v>6</v>
      </c>
      <c r="AY254">
        <v>6.09</v>
      </c>
      <c r="AZ254">
        <v>3.06</v>
      </c>
      <c r="BA254">
        <v>61.191000000000003</v>
      </c>
      <c r="BB254">
        <v>0.92130000000000001</v>
      </c>
      <c r="BC254" t="s">
        <v>18</v>
      </c>
      <c r="BD254">
        <v>6</v>
      </c>
      <c r="BE254">
        <v>6.09</v>
      </c>
      <c r="BF254">
        <v>3.0110000000000001</v>
      </c>
      <c r="BG254">
        <v>60.210999999999999</v>
      </c>
      <c r="BH254">
        <v>0.9042</v>
      </c>
      <c r="BI254" t="s">
        <v>18</v>
      </c>
      <c r="BJ254">
        <v>6</v>
      </c>
      <c r="BK254">
        <v>6.09</v>
      </c>
      <c r="BL254">
        <v>3.1339999999999999</v>
      </c>
      <c r="BM254">
        <v>62.683</v>
      </c>
      <c r="BN254">
        <v>0.91639999999999999</v>
      </c>
      <c r="BO254" t="s">
        <v>18</v>
      </c>
      <c r="BP254">
        <v>6</v>
      </c>
      <c r="BQ254">
        <v>6.09</v>
      </c>
      <c r="BR254">
        <v>3.161</v>
      </c>
      <c r="BS254">
        <v>63.215000000000003</v>
      </c>
      <c r="BT254">
        <v>0.92559999999999998</v>
      </c>
      <c r="BU254" t="s">
        <v>17</v>
      </c>
      <c r="BV254">
        <v>6</v>
      </c>
      <c r="BW254">
        <v>6.09</v>
      </c>
      <c r="BX254">
        <v>3.157</v>
      </c>
      <c r="BY254">
        <v>63.13</v>
      </c>
      <c r="BZ254">
        <v>0.90510000000000002</v>
      </c>
      <c r="CA254" t="s">
        <v>17</v>
      </c>
    </row>
    <row r="255" spans="1:79" x14ac:dyDescent="0.25">
      <c r="A255" t="s">
        <v>154</v>
      </c>
      <c r="B255">
        <v>107</v>
      </c>
      <c r="C255">
        <v>118</v>
      </c>
      <c r="D255" t="s">
        <v>45</v>
      </c>
      <c r="E255">
        <v>9.4499999999999993</v>
      </c>
      <c r="F255">
        <v>2</v>
      </c>
      <c r="G255">
        <v>10</v>
      </c>
      <c r="H255">
        <v>9.41</v>
      </c>
      <c r="I255">
        <v>9.48</v>
      </c>
      <c r="J255">
        <v>1.4930000000000001</v>
      </c>
      <c r="K255">
        <v>14.928000000000001</v>
      </c>
      <c r="L255">
        <v>0.83420000000000005</v>
      </c>
      <c r="M255" t="s">
        <v>18</v>
      </c>
      <c r="N255">
        <v>9.41</v>
      </c>
      <c r="O255">
        <v>9.48</v>
      </c>
      <c r="P255">
        <v>1.363</v>
      </c>
      <c r="Q255">
        <v>13.63</v>
      </c>
      <c r="R255">
        <v>0.91839999999999999</v>
      </c>
      <c r="S255" t="s">
        <v>17</v>
      </c>
      <c r="T255">
        <v>9.41</v>
      </c>
      <c r="U255">
        <v>9.4700000000000006</v>
      </c>
      <c r="V255">
        <v>1.3520000000000001</v>
      </c>
      <c r="W255">
        <v>13.519</v>
      </c>
      <c r="X255">
        <v>0.90549999999999997</v>
      </c>
      <c r="Y255" t="s">
        <v>17</v>
      </c>
      <c r="Z255">
        <v>9.41</v>
      </c>
      <c r="AA255">
        <v>9.4700000000000006</v>
      </c>
      <c r="AB255">
        <v>2.274</v>
      </c>
      <c r="AC255">
        <v>22.741</v>
      </c>
      <c r="AD255">
        <v>0.89529999999999998</v>
      </c>
      <c r="AE255" t="s">
        <v>17</v>
      </c>
      <c r="AF255">
        <v>9.41</v>
      </c>
      <c r="AG255">
        <v>9.48</v>
      </c>
      <c r="AH255">
        <v>2.2480000000000002</v>
      </c>
      <c r="AI255">
        <v>22.481999999999999</v>
      </c>
      <c r="AJ255">
        <v>0.87909999999999999</v>
      </c>
      <c r="AK255" t="s">
        <v>18</v>
      </c>
      <c r="AL255">
        <v>9.41</v>
      </c>
      <c r="AM255">
        <v>9.48</v>
      </c>
      <c r="AN255">
        <v>2.161</v>
      </c>
      <c r="AO255">
        <v>21.605</v>
      </c>
      <c r="AP255">
        <v>0.90290000000000004</v>
      </c>
      <c r="AQ255" t="s">
        <v>17</v>
      </c>
      <c r="AR255">
        <v>9.41</v>
      </c>
      <c r="AS255">
        <v>9.4700000000000006</v>
      </c>
      <c r="AT255">
        <v>3.6120000000000001</v>
      </c>
      <c r="AU255">
        <v>36.118000000000002</v>
      </c>
      <c r="AV255">
        <v>0.87939999999999996</v>
      </c>
      <c r="AW255" t="s">
        <v>18</v>
      </c>
      <c r="AX255">
        <v>9.41</v>
      </c>
      <c r="AY255">
        <v>9.4700000000000006</v>
      </c>
      <c r="AZ255">
        <v>3.5489999999999999</v>
      </c>
      <c r="BA255">
        <v>35.491999999999997</v>
      </c>
      <c r="BB255">
        <v>0.88490000000000002</v>
      </c>
      <c r="BC255" t="s">
        <v>18</v>
      </c>
      <c r="BD255">
        <v>9.41</v>
      </c>
      <c r="BE255">
        <v>9.4700000000000006</v>
      </c>
      <c r="BF255">
        <v>3.448</v>
      </c>
      <c r="BG255">
        <v>34.475999999999999</v>
      </c>
      <c r="BH255">
        <v>0.90469999999999995</v>
      </c>
      <c r="BI255" t="s">
        <v>17</v>
      </c>
      <c r="BJ255">
        <v>9.41</v>
      </c>
      <c r="BK255">
        <v>9.48</v>
      </c>
      <c r="BL255">
        <v>5.6630000000000003</v>
      </c>
      <c r="BM255">
        <v>56.634999999999998</v>
      </c>
      <c r="BN255">
        <v>0.85719999999999996</v>
      </c>
      <c r="BO255" t="s">
        <v>18</v>
      </c>
      <c r="BP255">
        <v>9.41</v>
      </c>
      <c r="BQ255">
        <v>9.4700000000000006</v>
      </c>
      <c r="BR255">
        <v>5.617</v>
      </c>
      <c r="BS255">
        <v>56.167000000000002</v>
      </c>
      <c r="BT255">
        <v>0.87460000000000004</v>
      </c>
      <c r="BU255" t="s">
        <v>18</v>
      </c>
      <c r="BV255">
        <v>9.41</v>
      </c>
      <c r="BW255">
        <v>9.48</v>
      </c>
      <c r="BX255">
        <v>5.492</v>
      </c>
      <c r="BY255">
        <v>54.921999999999997</v>
      </c>
      <c r="BZ255">
        <v>0.87050000000000005</v>
      </c>
      <c r="CA255" t="s">
        <v>18</v>
      </c>
    </row>
    <row r="256" spans="1:79" x14ac:dyDescent="0.25">
      <c r="A256" t="s">
        <v>154</v>
      </c>
      <c r="B256">
        <v>107</v>
      </c>
      <c r="C256">
        <v>121</v>
      </c>
      <c r="D256" t="s">
        <v>46</v>
      </c>
      <c r="E256">
        <v>11.03</v>
      </c>
      <c r="F256">
        <v>2</v>
      </c>
      <c r="G256">
        <v>13</v>
      </c>
      <c r="H256">
        <v>11.13</v>
      </c>
      <c r="I256">
        <v>11.22</v>
      </c>
      <c r="J256">
        <v>2.6909999999999998</v>
      </c>
      <c r="K256">
        <v>20.702999999999999</v>
      </c>
      <c r="L256">
        <v>0.89319999999999999</v>
      </c>
      <c r="M256" t="s">
        <v>18</v>
      </c>
      <c r="N256">
        <v>11.13</v>
      </c>
      <c r="O256">
        <v>11.22</v>
      </c>
      <c r="P256">
        <v>2.5249999999999999</v>
      </c>
      <c r="Q256">
        <v>19.425999999999998</v>
      </c>
      <c r="R256">
        <v>0.93640000000000001</v>
      </c>
      <c r="S256" t="s">
        <v>18</v>
      </c>
      <c r="T256">
        <v>11.13</v>
      </c>
      <c r="U256">
        <v>11.22</v>
      </c>
      <c r="V256">
        <v>2.3620000000000001</v>
      </c>
      <c r="W256">
        <v>18.167000000000002</v>
      </c>
      <c r="X256">
        <v>0.93479999999999996</v>
      </c>
      <c r="Y256" t="s">
        <v>18</v>
      </c>
      <c r="Z256">
        <v>11.13</v>
      </c>
      <c r="AA256">
        <v>11.22</v>
      </c>
      <c r="AB256">
        <v>3.4609999999999999</v>
      </c>
      <c r="AC256">
        <v>26.623999999999999</v>
      </c>
      <c r="AD256">
        <v>0.8952</v>
      </c>
      <c r="AE256" t="s">
        <v>18</v>
      </c>
      <c r="AF256">
        <v>11.13</v>
      </c>
      <c r="AG256">
        <v>11.22</v>
      </c>
      <c r="AH256">
        <v>3.57</v>
      </c>
      <c r="AI256">
        <v>27.459</v>
      </c>
      <c r="AJ256">
        <v>0.86829999999999996</v>
      </c>
      <c r="AK256" t="s">
        <v>18</v>
      </c>
      <c r="AL256">
        <v>11.13</v>
      </c>
      <c r="AM256">
        <v>11.22</v>
      </c>
      <c r="AN256">
        <v>3.238</v>
      </c>
      <c r="AO256">
        <v>24.908000000000001</v>
      </c>
      <c r="AP256">
        <v>0.93689999999999996</v>
      </c>
      <c r="AQ256" t="s">
        <v>18</v>
      </c>
      <c r="AR256">
        <v>11.13</v>
      </c>
      <c r="AS256">
        <v>11.22</v>
      </c>
      <c r="AT256">
        <v>4.8559999999999999</v>
      </c>
      <c r="AU256">
        <v>37.356000000000002</v>
      </c>
      <c r="AV256">
        <v>0.878</v>
      </c>
      <c r="AW256" t="s">
        <v>18</v>
      </c>
      <c r="AX256">
        <v>11.13</v>
      </c>
      <c r="AY256">
        <v>11.22</v>
      </c>
      <c r="AZ256">
        <v>4.84</v>
      </c>
      <c r="BA256">
        <v>37.234000000000002</v>
      </c>
      <c r="BB256">
        <v>0.87980000000000003</v>
      </c>
      <c r="BC256" t="s">
        <v>18</v>
      </c>
      <c r="BD256">
        <v>11.13</v>
      </c>
      <c r="BE256">
        <v>11.22</v>
      </c>
      <c r="BF256">
        <v>4.6269999999999998</v>
      </c>
      <c r="BG256">
        <v>35.591000000000001</v>
      </c>
      <c r="BH256">
        <v>0.93059999999999998</v>
      </c>
      <c r="BI256" t="s">
        <v>18</v>
      </c>
      <c r="BJ256">
        <v>11.27</v>
      </c>
      <c r="BK256">
        <v>11.35</v>
      </c>
      <c r="BL256">
        <v>6.867</v>
      </c>
      <c r="BM256">
        <v>52.82</v>
      </c>
      <c r="BN256">
        <v>0.78380000000000005</v>
      </c>
      <c r="BO256" t="s">
        <v>18</v>
      </c>
      <c r="BP256">
        <v>11.13</v>
      </c>
      <c r="BQ256">
        <v>11.22</v>
      </c>
      <c r="BR256">
        <v>6.7809999999999997</v>
      </c>
      <c r="BS256">
        <v>52.158000000000001</v>
      </c>
      <c r="BT256">
        <v>0.87170000000000003</v>
      </c>
      <c r="BU256" t="s">
        <v>18</v>
      </c>
      <c r="BV256">
        <v>11.13</v>
      </c>
      <c r="BW256">
        <v>11.22</v>
      </c>
      <c r="BX256">
        <v>6.9640000000000004</v>
      </c>
      <c r="BY256">
        <v>53.572000000000003</v>
      </c>
      <c r="BZ256">
        <v>0.92900000000000005</v>
      </c>
      <c r="CA256" t="s">
        <v>18</v>
      </c>
    </row>
    <row r="257" spans="1:79" x14ac:dyDescent="0.25">
      <c r="A257" t="s">
        <v>154</v>
      </c>
      <c r="B257">
        <v>114</v>
      </c>
      <c r="C257">
        <v>119</v>
      </c>
      <c r="D257" t="s">
        <v>47</v>
      </c>
      <c r="E257">
        <v>8.16</v>
      </c>
      <c r="F257">
        <v>1</v>
      </c>
      <c r="G257">
        <v>4</v>
      </c>
      <c r="H257">
        <v>8.18</v>
      </c>
      <c r="I257">
        <v>8.27</v>
      </c>
      <c r="J257">
        <v>7.1999999999999995E-2</v>
      </c>
      <c r="K257">
        <v>1.8069999999999999</v>
      </c>
      <c r="L257">
        <v>0.83189999999999997</v>
      </c>
      <c r="M257" t="s">
        <v>18</v>
      </c>
      <c r="N257">
        <v>8.17</v>
      </c>
      <c r="O257">
        <v>8.27</v>
      </c>
      <c r="P257">
        <v>5.6000000000000001E-2</v>
      </c>
      <c r="Q257">
        <v>1.4</v>
      </c>
      <c r="R257">
        <v>0.86990000000000001</v>
      </c>
      <c r="S257" t="s">
        <v>18</v>
      </c>
      <c r="T257">
        <v>8.17</v>
      </c>
      <c r="U257">
        <v>8.26</v>
      </c>
      <c r="V257">
        <v>7.6999999999999999E-2</v>
      </c>
      <c r="W257">
        <v>1.9159999999999999</v>
      </c>
      <c r="X257">
        <v>0.85880000000000001</v>
      </c>
      <c r="Y257" t="s">
        <v>18</v>
      </c>
      <c r="Z257">
        <v>8.17</v>
      </c>
      <c r="AA257">
        <v>8.27</v>
      </c>
      <c r="AB257">
        <v>6.9000000000000006E-2</v>
      </c>
      <c r="AC257">
        <v>1.7130000000000001</v>
      </c>
      <c r="AD257">
        <v>0.90169999999999995</v>
      </c>
      <c r="AE257" t="s">
        <v>18</v>
      </c>
      <c r="AF257">
        <v>8.17</v>
      </c>
      <c r="AG257">
        <v>8.27</v>
      </c>
      <c r="AH257">
        <v>6.6000000000000003E-2</v>
      </c>
      <c r="AI257">
        <v>1.6519999999999999</v>
      </c>
      <c r="AJ257">
        <v>0.84370000000000001</v>
      </c>
      <c r="AK257" t="s">
        <v>18</v>
      </c>
      <c r="AL257">
        <v>8.17</v>
      </c>
      <c r="AM257">
        <v>8.27</v>
      </c>
      <c r="AN257">
        <v>6.9000000000000006E-2</v>
      </c>
      <c r="AO257">
        <v>1.722</v>
      </c>
      <c r="AP257">
        <v>0.79849999999999999</v>
      </c>
      <c r="AQ257" t="s">
        <v>18</v>
      </c>
      <c r="AR257">
        <v>8.17</v>
      </c>
      <c r="AS257">
        <v>8.26</v>
      </c>
      <c r="AT257">
        <v>0.21299999999999999</v>
      </c>
      <c r="AU257">
        <v>5.3129999999999997</v>
      </c>
      <c r="AV257">
        <v>0.82699999999999996</v>
      </c>
      <c r="AW257" t="s">
        <v>18</v>
      </c>
      <c r="AX257">
        <v>8.17</v>
      </c>
      <c r="AY257">
        <v>8.26</v>
      </c>
      <c r="AZ257">
        <v>0.187</v>
      </c>
      <c r="BA257">
        <v>4.6740000000000004</v>
      </c>
      <c r="BB257">
        <v>0.79869999999999997</v>
      </c>
      <c r="BC257" t="s">
        <v>18</v>
      </c>
      <c r="BD257">
        <v>8.17</v>
      </c>
      <c r="BE257">
        <v>8.27</v>
      </c>
      <c r="BF257">
        <v>0.27700000000000002</v>
      </c>
      <c r="BG257">
        <v>6.9279999999999999</v>
      </c>
      <c r="BH257">
        <v>0.78510000000000002</v>
      </c>
      <c r="BI257" t="s">
        <v>18</v>
      </c>
      <c r="BJ257">
        <v>8.18</v>
      </c>
      <c r="BK257">
        <v>8.27</v>
      </c>
      <c r="BL257">
        <v>1.3120000000000001</v>
      </c>
      <c r="BM257">
        <v>32.792999999999999</v>
      </c>
      <c r="BN257">
        <v>0.8196</v>
      </c>
      <c r="BO257" t="s">
        <v>18</v>
      </c>
      <c r="BP257">
        <v>8.17</v>
      </c>
      <c r="BQ257">
        <v>8.27</v>
      </c>
      <c r="BR257">
        <v>1.3069999999999999</v>
      </c>
      <c r="BS257">
        <v>32.682000000000002</v>
      </c>
      <c r="BT257">
        <v>0.83099999999999996</v>
      </c>
      <c r="BU257" t="s">
        <v>18</v>
      </c>
      <c r="BV257">
        <v>8.18</v>
      </c>
      <c r="BW257">
        <v>8.27</v>
      </c>
      <c r="BX257">
        <v>1.3220000000000001</v>
      </c>
      <c r="BY257">
        <v>33.052999999999997</v>
      </c>
      <c r="BZ257">
        <v>0.73</v>
      </c>
      <c r="CA257" t="s">
        <v>18</v>
      </c>
    </row>
    <row r="258" spans="1:79" x14ac:dyDescent="0.25">
      <c r="A258" t="s">
        <v>154</v>
      </c>
      <c r="B258">
        <v>122</v>
      </c>
      <c r="C258">
        <v>137</v>
      </c>
      <c r="D258" t="s">
        <v>48</v>
      </c>
      <c r="E258">
        <v>7.45</v>
      </c>
      <c r="F258">
        <v>4</v>
      </c>
      <c r="G258">
        <v>13</v>
      </c>
      <c r="H258">
        <v>7.44</v>
      </c>
      <c r="I258">
        <v>7.95</v>
      </c>
      <c r="J258">
        <v>0.82699999999999996</v>
      </c>
      <c r="K258">
        <v>6.3650000000000002</v>
      </c>
      <c r="L258">
        <v>0.90890000000000004</v>
      </c>
      <c r="M258" t="s">
        <v>18</v>
      </c>
      <c r="N258">
        <v>7.44</v>
      </c>
      <c r="O258">
        <v>7.95</v>
      </c>
      <c r="P258">
        <v>0.59299999999999997</v>
      </c>
      <c r="Q258">
        <v>4.5590000000000002</v>
      </c>
      <c r="R258">
        <v>0.90129999999999999</v>
      </c>
      <c r="S258" t="s">
        <v>18</v>
      </c>
      <c r="T258">
        <v>7.44</v>
      </c>
      <c r="U258">
        <v>7.94</v>
      </c>
      <c r="V258">
        <v>0.52900000000000003</v>
      </c>
      <c r="W258">
        <v>4.0709999999999997</v>
      </c>
      <c r="X258">
        <v>0.90959999999999996</v>
      </c>
      <c r="Y258" t="s">
        <v>18</v>
      </c>
      <c r="Z258">
        <v>7.44</v>
      </c>
      <c r="AA258">
        <v>7.95</v>
      </c>
      <c r="AB258">
        <v>1.786</v>
      </c>
      <c r="AC258">
        <v>13.741</v>
      </c>
      <c r="AD258">
        <v>0.90339999999999998</v>
      </c>
      <c r="AE258" t="s">
        <v>18</v>
      </c>
      <c r="AF258">
        <v>7.44</v>
      </c>
      <c r="AG258">
        <v>7.95</v>
      </c>
      <c r="AH258">
        <v>1.571</v>
      </c>
      <c r="AI258">
        <v>12.086</v>
      </c>
      <c r="AJ258">
        <v>0.89139999999999997</v>
      </c>
      <c r="AK258" t="s">
        <v>18</v>
      </c>
      <c r="AL258">
        <v>7.44</v>
      </c>
      <c r="AM258">
        <v>7.95</v>
      </c>
      <c r="AN258">
        <v>1.3640000000000001</v>
      </c>
      <c r="AO258">
        <v>10.489000000000001</v>
      </c>
      <c r="AP258">
        <v>0.90049999999999997</v>
      </c>
      <c r="AQ258" t="s">
        <v>18</v>
      </c>
      <c r="AR258">
        <v>7.44</v>
      </c>
      <c r="AS258">
        <v>7.95</v>
      </c>
      <c r="AT258">
        <v>3.2559999999999998</v>
      </c>
      <c r="AU258">
        <v>25.048999999999999</v>
      </c>
      <c r="AV258">
        <v>0.90229999999999999</v>
      </c>
      <c r="AW258" t="s">
        <v>18</v>
      </c>
      <c r="AX258">
        <v>7.44</v>
      </c>
      <c r="AY258">
        <v>7.95</v>
      </c>
      <c r="AZ258">
        <v>2.9510000000000001</v>
      </c>
      <c r="BA258">
        <v>22.701000000000001</v>
      </c>
      <c r="BB258">
        <v>0.90229999999999999</v>
      </c>
      <c r="BC258" t="s">
        <v>18</v>
      </c>
      <c r="BD258">
        <v>7.44</v>
      </c>
      <c r="BE258">
        <v>7.95</v>
      </c>
      <c r="BF258">
        <v>2.3210000000000002</v>
      </c>
      <c r="BG258">
        <v>17.856999999999999</v>
      </c>
      <c r="BH258">
        <v>0.90620000000000001</v>
      </c>
      <c r="BI258" t="s">
        <v>18</v>
      </c>
      <c r="BJ258">
        <v>7.44</v>
      </c>
      <c r="BK258">
        <v>7.95</v>
      </c>
      <c r="BL258">
        <v>4.4180000000000001</v>
      </c>
      <c r="BM258">
        <v>33.987000000000002</v>
      </c>
      <c r="BN258">
        <v>0.9113</v>
      </c>
      <c r="BO258" t="s">
        <v>18</v>
      </c>
      <c r="BP258">
        <v>7.44</v>
      </c>
      <c r="BQ258">
        <v>7.95</v>
      </c>
      <c r="BR258">
        <v>4.266</v>
      </c>
      <c r="BS258">
        <v>32.811999999999998</v>
      </c>
      <c r="BT258">
        <v>0.91100000000000003</v>
      </c>
      <c r="BU258" t="s">
        <v>18</v>
      </c>
      <c r="BV258">
        <v>7.44</v>
      </c>
      <c r="BW258">
        <v>7.95</v>
      </c>
      <c r="BX258">
        <v>3.419</v>
      </c>
      <c r="BY258">
        <v>26.298999999999999</v>
      </c>
      <c r="BZ258">
        <v>0.90069999999999995</v>
      </c>
      <c r="CA258" t="s">
        <v>18</v>
      </c>
    </row>
    <row r="259" spans="1:79" x14ac:dyDescent="0.25">
      <c r="A259" t="s">
        <v>154</v>
      </c>
      <c r="B259">
        <v>122</v>
      </c>
      <c r="C259">
        <v>149</v>
      </c>
      <c r="D259" t="s">
        <v>49</v>
      </c>
      <c r="E259">
        <v>6.23</v>
      </c>
      <c r="F259">
        <v>5</v>
      </c>
      <c r="G259">
        <v>23</v>
      </c>
      <c r="H259">
        <v>6.36</v>
      </c>
      <c r="I259">
        <v>6.73</v>
      </c>
      <c r="J259">
        <v>3.17</v>
      </c>
      <c r="K259">
        <v>13.781000000000001</v>
      </c>
      <c r="L259">
        <v>0.89480000000000004</v>
      </c>
      <c r="M259" t="s">
        <v>18</v>
      </c>
      <c r="N259">
        <v>6.36</v>
      </c>
      <c r="O259">
        <v>6.73</v>
      </c>
      <c r="P259">
        <v>2.6259999999999999</v>
      </c>
      <c r="Q259">
        <v>11.419</v>
      </c>
      <c r="R259">
        <v>0.94489999999999996</v>
      </c>
      <c r="S259" t="s">
        <v>17</v>
      </c>
      <c r="T259">
        <v>6.36</v>
      </c>
      <c r="U259">
        <v>6.73</v>
      </c>
      <c r="V259">
        <v>2.4009999999999998</v>
      </c>
      <c r="W259">
        <v>10.44</v>
      </c>
      <c r="X259">
        <v>0.9385</v>
      </c>
      <c r="Y259" t="s">
        <v>17</v>
      </c>
      <c r="Z259">
        <v>6.36</v>
      </c>
      <c r="AA259">
        <v>6.73</v>
      </c>
      <c r="AB259">
        <v>5.3680000000000003</v>
      </c>
      <c r="AC259">
        <v>23.341000000000001</v>
      </c>
      <c r="AD259">
        <v>0.91010000000000002</v>
      </c>
      <c r="AE259" t="s">
        <v>17</v>
      </c>
      <c r="AF259">
        <v>6.52</v>
      </c>
      <c r="AG259">
        <v>6.65</v>
      </c>
      <c r="AH259">
        <v>4.8330000000000002</v>
      </c>
      <c r="AI259">
        <v>21.013000000000002</v>
      </c>
      <c r="AJ259">
        <v>0.93640000000000001</v>
      </c>
      <c r="AK259" t="s">
        <v>17</v>
      </c>
      <c r="AL259">
        <v>6.36</v>
      </c>
      <c r="AM259">
        <v>6.73</v>
      </c>
      <c r="AN259">
        <v>4.0350000000000001</v>
      </c>
      <c r="AO259">
        <v>17.545000000000002</v>
      </c>
      <c r="AP259">
        <v>0.92330000000000001</v>
      </c>
      <c r="AQ259" t="s">
        <v>17</v>
      </c>
      <c r="AR259">
        <v>6.53</v>
      </c>
      <c r="AS259">
        <v>6.68</v>
      </c>
      <c r="AT259">
        <v>7.9210000000000003</v>
      </c>
      <c r="AU259">
        <v>34.436999999999998</v>
      </c>
      <c r="AV259">
        <v>0.91539999999999999</v>
      </c>
      <c r="AW259" t="s">
        <v>17</v>
      </c>
      <c r="AX259">
        <v>6.36</v>
      </c>
      <c r="AY259">
        <v>6.73</v>
      </c>
      <c r="AZ259">
        <v>7.4569999999999999</v>
      </c>
      <c r="BA259">
        <v>32.421999999999997</v>
      </c>
      <c r="BB259">
        <v>0.91810000000000003</v>
      </c>
      <c r="BC259" t="s">
        <v>17</v>
      </c>
      <c r="BD259">
        <v>6.36</v>
      </c>
      <c r="BE259">
        <v>6.73</v>
      </c>
      <c r="BF259">
        <v>5.8810000000000002</v>
      </c>
      <c r="BG259">
        <v>25.571000000000002</v>
      </c>
      <c r="BH259">
        <v>0.90059999999999996</v>
      </c>
      <c r="BI259" t="s">
        <v>17</v>
      </c>
      <c r="BJ259">
        <v>6.36</v>
      </c>
      <c r="BK259">
        <v>6.73</v>
      </c>
      <c r="BL259">
        <v>9.2650000000000006</v>
      </c>
      <c r="BM259">
        <v>40.283999999999999</v>
      </c>
      <c r="BN259">
        <v>0.90059999999999996</v>
      </c>
      <c r="BO259" t="s">
        <v>17</v>
      </c>
      <c r="BP259">
        <v>6.36</v>
      </c>
      <c r="BQ259">
        <v>6.73</v>
      </c>
      <c r="BR259">
        <v>8.8450000000000006</v>
      </c>
      <c r="BS259">
        <v>38.457000000000001</v>
      </c>
      <c r="BT259">
        <v>0.89590000000000003</v>
      </c>
      <c r="BU259" t="s">
        <v>17</v>
      </c>
      <c r="BV259">
        <v>6.36</v>
      </c>
      <c r="BW259">
        <v>6.73</v>
      </c>
      <c r="BX259">
        <v>7.3</v>
      </c>
      <c r="BY259">
        <v>31.741</v>
      </c>
      <c r="BZ259">
        <v>0.91739999999999999</v>
      </c>
      <c r="CA259" t="s">
        <v>17</v>
      </c>
    </row>
    <row r="260" spans="1:79" x14ac:dyDescent="0.25">
      <c r="A260" t="s">
        <v>154</v>
      </c>
      <c r="B260">
        <v>138</v>
      </c>
      <c r="C260">
        <v>149</v>
      </c>
      <c r="D260" t="s">
        <v>50</v>
      </c>
      <c r="E260">
        <v>4.07</v>
      </c>
      <c r="F260">
        <v>2</v>
      </c>
      <c r="G260">
        <v>8</v>
      </c>
      <c r="H260">
        <v>3.94</v>
      </c>
      <c r="I260">
        <v>4.38</v>
      </c>
      <c r="J260">
        <v>3.37</v>
      </c>
      <c r="K260">
        <v>42.128999999999998</v>
      </c>
      <c r="L260">
        <v>0.91290000000000004</v>
      </c>
      <c r="M260" t="s">
        <v>18</v>
      </c>
      <c r="N260">
        <v>3.94</v>
      </c>
      <c r="O260">
        <v>4.38</v>
      </c>
      <c r="P260">
        <v>3.3849999999999998</v>
      </c>
      <c r="Q260">
        <v>42.305999999999997</v>
      </c>
      <c r="R260">
        <v>0.93820000000000003</v>
      </c>
      <c r="S260" t="s">
        <v>17</v>
      </c>
      <c r="T260">
        <v>3.94</v>
      </c>
      <c r="U260">
        <v>4.38</v>
      </c>
      <c r="V260">
        <v>3.2930000000000001</v>
      </c>
      <c r="W260">
        <v>41.158999999999999</v>
      </c>
      <c r="X260">
        <v>0.93930000000000002</v>
      </c>
      <c r="Y260" t="s">
        <v>17</v>
      </c>
      <c r="Z260">
        <v>3.94</v>
      </c>
      <c r="AA260">
        <v>4.38</v>
      </c>
      <c r="AB260">
        <v>4.1310000000000002</v>
      </c>
      <c r="AC260">
        <v>51.642000000000003</v>
      </c>
      <c r="AD260">
        <v>0.93400000000000005</v>
      </c>
      <c r="AE260" t="s">
        <v>18</v>
      </c>
      <c r="AF260">
        <v>3.94</v>
      </c>
      <c r="AG260">
        <v>4.38</v>
      </c>
      <c r="AH260">
        <v>4.12</v>
      </c>
      <c r="AI260">
        <v>51.496000000000002</v>
      </c>
      <c r="AJ260">
        <v>0.92090000000000005</v>
      </c>
      <c r="AK260" t="s">
        <v>18</v>
      </c>
      <c r="AL260">
        <v>3.94</v>
      </c>
      <c r="AM260">
        <v>4.38</v>
      </c>
      <c r="AN260">
        <v>4.1859999999999999</v>
      </c>
      <c r="AO260">
        <v>52.33</v>
      </c>
      <c r="AP260">
        <v>0.92390000000000005</v>
      </c>
      <c r="AQ260" t="s">
        <v>18</v>
      </c>
      <c r="AR260">
        <v>3.94</v>
      </c>
      <c r="AS260">
        <v>4.38</v>
      </c>
      <c r="AT260">
        <v>5.1260000000000003</v>
      </c>
      <c r="AU260">
        <v>64.069999999999993</v>
      </c>
      <c r="AV260">
        <v>0.92820000000000003</v>
      </c>
      <c r="AW260" t="s">
        <v>18</v>
      </c>
      <c r="AX260">
        <v>3.94</v>
      </c>
      <c r="AY260">
        <v>4.38</v>
      </c>
      <c r="AZ260">
        <v>5.266</v>
      </c>
      <c r="BA260">
        <v>65.825000000000003</v>
      </c>
      <c r="BB260">
        <v>0.92600000000000005</v>
      </c>
      <c r="BC260" t="s">
        <v>18</v>
      </c>
      <c r="BD260">
        <v>3.94</v>
      </c>
      <c r="BE260">
        <v>4.38</v>
      </c>
      <c r="BF260">
        <v>5.1079999999999997</v>
      </c>
      <c r="BG260">
        <v>63.85</v>
      </c>
      <c r="BH260">
        <v>0.92330000000000001</v>
      </c>
      <c r="BI260" t="s">
        <v>17</v>
      </c>
      <c r="BJ260">
        <v>3.94</v>
      </c>
      <c r="BK260">
        <v>4.38</v>
      </c>
      <c r="BL260">
        <v>5.2060000000000004</v>
      </c>
      <c r="BM260">
        <v>65.072000000000003</v>
      </c>
      <c r="BN260">
        <v>0.91900000000000004</v>
      </c>
      <c r="BO260" t="s">
        <v>18</v>
      </c>
      <c r="BP260">
        <v>3.94</v>
      </c>
      <c r="BQ260">
        <v>4.38</v>
      </c>
      <c r="BR260">
        <v>5.2060000000000004</v>
      </c>
      <c r="BS260">
        <v>65.078999999999994</v>
      </c>
      <c r="BT260">
        <v>0.9345</v>
      </c>
      <c r="BU260" t="s">
        <v>17</v>
      </c>
      <c r="BV260">
        <v>3.94</v>
      </c>
      <c r="BW260">
        <v>4.38</v>
      </c>
      <c r="BX260">
        <v>5.2610000000000001</v>
      </c>
      <c r="BY260">
        <v>65.768000000000001</v>
      </c>
      <c r="BZ260">
        <v>0.91620000000000001</v>
      </c>
      <c r="CA260" t="s">
        <v>18</v>
      </c>
    </row>
    <row r="261" spans="1:79" x14ac:dyDescent="0.25">
      <c r="A261" t="s">
        <v>154</v>
      </c>
      <c r="B261">
        <v>150</v>
      </c>
      <c r="C261">
        <v>157</v>
      </c>
      <c r="D261" t="s">
        <v>51</v>
      </c>
      <c r="E261">
        <v>9.07</v>
      </c>
      <c r="F261">
        <v>2</v>
      </c>
      <c r="G261">
        <v>6</v>
      </c>
      <c r="H261">
        <v>9.0500000000000007</v>
      </c>
      <c r="I261">
        <v>9.14</v>
      </c>
      <c r="J261">
        <v>0.16900000000000001</v>
      </c>
      <c r="K261">
        <v>2.8090000000000002</v>
      </c>
      <c r="L261">
        <v>0.91249999999999998</v>
      </c>
      <c r="M261" t="s">
        <v>18</v>
      </c>
      <c r="N261">
        <v>9.0500000000000007</v>
      </c>
      <c r="O261">
        <v>9.14</v>
      </c>
      <c r="P261">
        <v>0.16900000000000001</v>
      </c>
      <c r="Q261">
        <v>2.8130000000000002</v>
      </c>
      <c r="R261">
        <v>0.90449999999999997</v>
      </c>
      <c r="S261" t="s">
        <v>18</v>
      </c>
      <c r="T261">
        <v>9.0399999999999991</v>
      </c>
      <c r="U261">
        <v>9.14</v>
      </c>
      <c r="V261">
        <v>0.155</v>
      </c>
      <c r="W261">
        <v>2.5779999999999998</v>
      </c>
      <c r="X261">
        <v>0.90969999999999995</v>
      </c>
      <c r="Y261" t="s">
        <v>18</v>
      </c>
      <c r="Z261">
        <v>9.0500000000000007</v>
      </c>
      <c r="AA261">
        <v>9.14</v>
      </c>
      <c r="AB261">
        <v>0.27600000000000002</v>
      </c>
      <c r="AC261">
        <v>4.5919999999999996</v>
      </c>
      <c r="AD261">
        <v>0.9194</v>
      </c>
      <c r="AE261" t="s">
        <v>17</v>
      </c>
      <c r="AF261">
        <v>9.0500000000000007</v>
      </c>
      <c r="AG261">
        <v>9.14</v>
      </c>
      <c r="AH261">
        <v>0.26900000000000002</v>
      </c>
      <c r="AI261">
        <v>4.4880000000000004</v>
      </c>
      <c r="AJ261">
        <v>0.91569999999999996</v>
      </c>
      <c r="AK261" t="s">
        <v>18</v>
      </c>
      <c r="AL261">
        <v>9.0500000000000007</v>
      </c>
      <c r="AM261">
        <v>9.14</v>
      </c>
      <c r="AN261">
        <v>0.34100000000000003</v>
      </c>
      <c r="AO261">
        <v>5.6849999999999996</v>
      </c>
      <c r="AP261">
        <v>0.92030000000000001</v>
      </c>
      <c r="AQ261" t="s">
        <v>18</v>
      </c>
      <c r="AR261">
        <v>9.0500000000000007</v>
      </c>
      <c r="AS261">
        <v>9.14</v>
      </c>
      <c r="AT261">
        <v>1.0409999999999999</v>
      </c>
      <c r="AU261">
        <v>17.343</v>
      </c>
      <c r="AV261">
        <v>0.91600000000000004</v>
      </c>
      <c r="AW261" t="s">
        <v>17</v>
      </c>
      <c r="AX261">
        <v>9.0500000000000007</v>
      </c>
      <c r="AY261">
        <v>9.14</v>
      </c>
      <c r="AZ261">
        <v>1.03</v>
      </c>
      <c r="BA261">
        <v>17.170999999999999</v>
      </c>
      <c r="BB261">
        <v>0.91090000000000004</v>
      </c>
      <c r="BC261" t="s">
        <v>18</v>
      </c>
      <c r="BD261">
        <v>9.0500000000000007</v>
      </c>
      <c r="BE261">
        <v>9.14</v>
      </c>
      <c r="BF261">
        <v>1.054</v>
      </c>
      <c r="BG261">
        <v>17.562999999999999</v>
      </c>
      <c r="BH261">
        <v>0.90580000000000005</v>
      </c>
      <c r="BI261" t="s">
        <v>18</v>
      </c>
      <c r="BJ261">
        <v>9.0500000000000007</v>
      </c>
      <c r="BK261">
        <v>9.14</v>
      </c>
      <c r="BL261">
        <v>2.4649999999999999</v>
      </c>
      <c r="BM261">
        <v>41.088999999999999</v>
      </c>
      <c r="BN261">
        <v>0.91810000000000003</v>
      </c>
      <c r="BO261" t="s">
        <v>17</v>
      </c>
      <c r="BP261">
        <v>9.0500000000000007</v>
      </c>
      <c r="BQ261">
        <v>9.14</v>
      </c>
      <c r="BR261">
        <v>2.4140000000000001</v>
      </c>
      <c r="BS261">
        <v>40.235999999999997</v>
      </c>
      <c r="BT261">
        <v>0.9093</v>
      </c>
      <c r="BU261" t="s">
        <v>18</v>
      </c>
      <c r="BV261">
        <v>9.0500000000000007</v>
      </c>
      <c r="BW261">
        <v>9.14</v>
      </c>
      <c r="BX261">
        <v>2.5139999999999998</v>
      </c>
      <c r="BY261">
        <v>41.9</v>
      </c>
      <c r="BZ261">
        <v>0.9052</v>
      </c>
      <c r="CA261" t="s">
        <v>18</v>
      </c>
    </row>
    <row r="262" spans="1:79" x14ac:dyDescent="0.25">
      <c r="A262" t="s">
        <v>154</v>
      </c>
      <c r="B262">
        <v>151</v>
      </c>
      <c r="C262">
        <v>157</v>
      </c>
      <c r="D262" t="s">
        <v>52</v>
      </c>
      <c r="E262">
        <v>7.99</v>
      </c>
      <c r="F262">
        <v>2</v>
      </c>
      <c r="G262">
        <v>5</v>
      </c>
      <c r="H262">
        <v>8.02</v>
      </c>
      <c r="I262">
        <v>8.1199999999999992</v>
      </c>
      <c r="J262">
        <v>0.16800000000000001</v>
      </c>
      <c r="K262">
        <v>3.3530000000000002</v>
      </c>
      <c r="L262">
        <v>0.94469999999999998</v>
      </c>
      <c r="M262" t="s">
        <v>17</v>
      </c>
      <c r="N262">
        <v>8.02</v>
      </c>
      <c r="O262">
        <v>8.1199999999999992</v>
      </c>
      <c r="P262">
        <v>0.13600000000000001</v>
      </c>
      <c r="Q262">
        <v>2.714</v>
      </c>
      <c r="R262">
        <v>0.93520000000000003</v>
      </c>
      <c r="S262" t="s">
        <v>17</v>
      </c>
      <c r="T262">
        <v>8.02</v>
      </c>
      <c r="U262">
        <v>8.11</v>
      </c>
      <c r="V262">
        <v>0.126</v>
      </c>
      <c r="W262">
        <v>2.5150000000000001</v>
      </c>
      <c r="X262">
        <v>0.94310000000000005</v>
      </c>
      <c r="Y262" t="s">
        <v>17</v>
      </c>
      <c r="Z262">
        <v>8.02</v>
      </c>
      <c r="AA262">
        <v>8.11</v>
      </c>
      <c r="AB262">
        <v>0.246</v>
      </c>
      <c r="AC262">
        <v>4.9180000000000001</v>
      </c>
      <c r="AD262">
        <v>0.93469999999999998</v>
      </c>
      <c r="AE262" t="s">
        <v>17</v>
      </c>
      <c r="AF262">
        <v>8.02</v>
      </c>
      <c r="AG262">
        <v>8.1199999999999992</v>
      </c>
      <c r="AH262">
        <v>0.29599999999999999</v>
      </c>
      <c r="AI262">
        <v>5.9109999999999996</v>
      </c>
      <c r="AJ262">
        <v>0.94269999999999998</v>
      </c>
      <c r="AK262" t="s">
        <v>18</v>
      </c>
      <c r="AL262">
        <v>8.02</v>
      </c>
      <c r="AM262">
        <v>8.11</v>
      </c>
      <c r="AN262">
        <v>0.28899999999999998</v>
      </c>
      <c r="AO262">
        <v>5.774</v>
      </c>
      <c r="AP262">
        <v>0.93820000000000003</v>
      </c>
      <c r="AQ262" t="s">
        <v>18</v>
      </c>
      <c r="AR262">
        <v>8.02</v>
      </c>
      <c r="AS262">
        <v>8.11</v>
      </c>
      <c r="AT262">
        <v>0.95399999999999996</v>
      </c>
      <c r="AU262">
        <v>19.079999999999998</v>
      </c>
      <c r="AV262">
        <v>0.9264</v>
      </c>
      <c r="AW262" t="s">
        <v>17</v>
      </c>
      <c r="AX262">
        <v>8.02</v>
      </c>
      <c r="AY262">
        <v>8.11</v>
      </c>
      <c r="AZ262">
        <v>0.94</v>
      </c>
      <c r="BA262">
        <v>18.803999999999998</v>
      </c>
      <c r="BB262">
        <v>0.9425</v>
      </c>
      <c r="BC262" t="s">
        <v>17</v>
      </c>
      <c r="BD262">
        <v>8.02</v>
      </c>
      <c r="BE262">
        <v>8.1199999999999992</v>
      </c>
      <c r="BF262">
        <v>0.98499999999999999</v>
      </c>
      <c r="BG262">
        <v>19.709</v>
      </c>
      <c r="BH262">
        <v>0.94340000000000002</v>
      </c>
      <c r="BI262" t="s">
        <v>17</v>
      </c>
      <c r="BJ262">
        <v>8.02</v>
      </c>
      <c r="BK262">
        <v>8.1199999999999992</v>
      </c>
      <c r="BL262">
        <v>1.9450000000000001</v>
      </c>
      <c r="BM262">
        <v>38.896999999999998</v>
      </c>
      <c r="BN262">
        <v>0.94530000000000003</v>
      </c>
      <c r="BO262" t="s">
        <v>17</v>
      </c>
      <c r="BP262">
        <v>8.02</v>
      </c>
      <c r="BQ262">
        <v>8.11</v>
      </c>
      <c r="BR262">
        <v>1.9710000000000001</v>
      </c>
      <c r="BS262">
        <v>39.417000000000002</v>
      </c>
      <c r="BT262">
        <v>0.93820000000000003</v>
      </c>
      <c r="BU262" t="s">
        <v>17</v>
      </c>
      <c r="BV262">
        <v>8.02</v>
      </c>
      <c r="BW262">
        <v>8.1199999999999992</v>
      </c>
      <c r="BX262">
        <v>1.9910000000000001</v>
      </c>
      <c r="BY262">
        <v>39.826999999999998</v>
      </c>
      <c r="BZ262">
        <v>0.92679999999999996</v>
      </c>
      <c r="CA262" t="s">
        <v>18</v>
      </c>
    </row>
    <row r="263" spans="1:79" x14ac:dyDescent="0.25">
      <c r="A263" t="s">
        <v>154</v>
      </c>
      <c r="B263">
        <v>158</v>
      </c>
      <c r="C263">
        <v>164</v>
      </c>
      <c r="D263" t="s">
        <v>53</v>
      </c>
      <c r="E263">
        <v>8.2100000000000009</v>
      </c>
      <c r="F263">
        <v>1</v>
      </c>
      <c r="G263">
        <v>5</v>
      </c>
      <c r="H263">
        <v>8.08</v>
      </c>
      <c r="I263">
        <v>8.32</v>
      </c>
      <c r="J263">
        <v>0.79800000000000004</v>
      </c>
      <c r="K263">
        <v>15.952999999999999</v>
      </c>
      <c r="L263">
        <v>0.86080000000000001</v>
      </c>
      <c r="M263" t="s">
        <v>18</v>
      </c>
      <c r="N263">
        <v>8.08</v>
      </c>
      <c r="O263">
        <v>8.32</v>
      </c>
      <c r="P263">
        <v>0.79300000000000004</v>
      </c>
      <c r="Q263">
        <v>15.852</v>
      </c>
      <c r="R263">
        <v>0.90949999999999998</v>
      </c>
      <c r="S263" t="s">
        <v>17</v>
      </c>
      <c r="T263">
        <v>8.08</v>
      </c>
      <c r="U263">
        <v>8.31</v>
      </c>
      <c r="V263">
        <v>0.75700000000000001</v>
      </c>
      <c r="W263">
        <v>15.132999999999999</v>
      </c>
      <c r="X263">
        <v>0.88780000000000003</v>
      </c>
      <c r="Y263" t="s">
        <v>17</v>
      </c>
      <c r="Z263">
        <v>8.08</v>
      </c>
      <c r="AA263">
        <v>8.32</v>
      </c>
      <c r="AB263">
        <v>1.1160000000000001</v>
      </c>
      <c r="AC263">
        <v>22.32</v>
      </c>
      <c r="AD263">
        <v>0.89870000000000005</v>
      </c>
      <c r="AE263" t="s">
        <v>17</v>
      </c>
      <c r="AF263">
        <v>8.08</v>
      </c>
      <c r="AG263">
        <v>8.32</v>
      </c>
      <c r="AH263">
        <v>1.145</v>
      </c>
      <c r="AI263">
        <v>22.905999999999999</v>
      </c>
      <c r="AJ263">
        <v>0.85519999999999996</v>
      </c>
      <c r="AK263" t="s">
        <v>18</v>
      </c>
      <c r="AL263">
        <v>8.08</v>
      </c>
      <c r="AM263">
        <v>8.32</v>
      </c>
      <c r="AN263">
        <v>1.1679999999999999</v>
      </c>
      <c r="AO263">
        <v>23.352</v>
      </c>
      <c r="AP263">
        <v>0.86499999999999999</v>
      </c>
      <c r="AQ263" t="s">
        <v>18</v>
      </c>
      <c r="AR263">
        <v>8.08</v>
      </c>
      <c r="AS263">
        <v>8.31</v>
      </c>
      <c r="AT263">
        <v>2.4119999999999999</v>
      </c>
      <c r="AU263">
        <v>48.231999999999999</v>
      </c>
      <c r="AV263">
        <v>0.87570000000000003</v>
      </c>
      <c r="AW263" t="s">
        <v>18</v>
      </c>
      <c r="AX263">
        <v>8.08</v>
      </c>
      <c r="AY263">
        <v>8.31</v>
      </c>
      <c r="AZ263">
        <v>2.4169999999999998</v>
      </c>
      <c r="BA263">
        <v>48.338000000000001</v>
      </c>
      <c r="BB263">
        <v>0.85029999999999994</v>
      </c>
      <c r="BC263" t="s">
        <v>18</v>
      </c>
      <c r="BD263">
        <v>8.08</v>
      </c>
      <c r="BE263">
        <v>8.32</v>
      </c>
      <c r="BF263">
        <v>2.351</v>
      </c>
      <c r="BG263">
        <v>47.011000000000003</v>
      </c>
      <c r="BH263">
        <v>0.87129999999999996</v>
      </c>
      <c r="BI263" t="s">
        <v>18</v>
      </c>
      <c r="BJ263">
        <v>8.08</v>
      </c>
      <c r="BK263">
        <v>8.32</v>
      </c>
      <c r="BL263">
        <v>3.37</v>
      </c>
      <c r="BM263">
        <v>67.402000000000001</v>
      </c>
      <c r="BN263">
        <v>0.87139999999999995</v>
      </c>
      <c r="BO263" t="s">
        <v>18</v>
      </c>
      <c r="BP263">
        <v>8.08</v>
      </c>
      <c r="BQ263">
        <v>8.32</v>
      </c>
      <c r="BR263">
        <v>3.4039999999999999</v>
      </c>
      <c r="BS263">
        <v>68.081000000000003</v>
      </c>
      <c r="BT263">
        <v>0.87319999999999998</v>
      </c>
      <c r="BU263" t="s">
        <v>18</v>
      </c>
      <c r="BV263">
        <v>8.08</v>
      </c>
      <c r="BW263">
        <v>8.32</v>
      </c>
      <c r="BX263">
        <v>3.3170000000000002</v>
      </c>
      <c r="BY263">
        <v>66.349999999999994</v>
      </c>
      <c r="BZ263">
        <v>0.84819999999999995</v>
      </c>
      <c r="CA263" t="s">
        <v>18</v>
      </c>
    </row>
    <row r="264" spans="1:79" x14ac:dyDescent="0.25">
      <c r="A264" t="s">
        <v>154</v>
      </c>
      <c r="B264">
        <v>161</v>
      </c>
      <c r="C264">
        <v>174</v>
      </c>
      <c r="D264" t="s">
        <v>54</v>
      </c>
      <c r="E264">
        <v>8.32</v>
      </c>
      <c r="F264">
        <v>2</v>
      </c>
      <c r="G264">
        <v>12</v>
      </c>
      <c r="H264">
        <v>8.49</v>
      </c>
      <c r="I264">
        <v>8.59</v>
      </c>
      <c r="J264">
        <v>3.3130000000000002</v>
      </c>
      <c r="K264">
        <v>27.611000000000001</v>
      </c>
      <c r="L264">
        <v>0.89190000000000003</v>
      </c>
      <c r="M264" t="s">
        <v>18</v>
      </c>
      <c r="N264">
        <v>8.42</v>
      </c>
      <c r="O264">
        <v>8.5399999999999991</v>
      </c>
      <c r="P264">
        <v>3.2570000000000001</v>
      </c>
      <c r="Q264">
        <v>27.143999999999998</v>
      </c>
      <c r="R264">
        <v>0.80869999999999997</v>
      </c>
      <c r="S264" t="s">
        <v>18</v>
      </c>
      <c r="T264">
        <v>8.2100000000000009</v>
      </c>
      <c r="U264">
        <v>8.6199999999999992</v>
      </c>
      <c r="V264">
        <v>3.214</v>
      </c>
      <c r="W264">
        <v>26.783999999999999</v>
      </c>
      <c r="X264">
        <v>0.92410000000000003</v>
      </c>
      <c r="Y264" t="s">
        <v>17</v>
      </c>
      <c r="Z264">
        <v>8.2200000000000006</v>
      </c>
      <c r="AA264">
        <v>8.6199999999999992</v>
      </c>
      <c r="AB264">
        <v>4.585</v>
      </c>
      <c r="AC264">
        <v>38.210999999999999</v>
      </c>
      <c r="AD264">
        <v>0.91769999999999996</v>
      </c>
      <c r="AE264" t="s">
        <v>17</v>
      </c>
      <c r="AF264">
        <v>8.2200000000000006</v>
      </c>
      <c r="AG264">
        <v>8.6199999999999992</v>
      </c>
      <c r="AH264">
        <v>4.4880000000000004</v>
      </c>
      <c r="AI264">
        <v>37.402999999999999</v>
      </c>
      <c r="AJ264">
        <v>0.91710000000000003</v>
      </c>
      <c r="AK264" t="s">
        <v>17</v>
      </c>
      <c r="AL264">
        <v>8.48</v>
      </c>
      <c r="AM264">
        <v>8.56</v>
      </c>
      <c r="AN264">
        <v>4.3920000000000003</v>
      </c>
      <c r="AO264">
        <v>36.598999999999997</v>
      </c>
      <c r="AP264">
        <v>0.90110000000000001</v>
      </c>
      <c r="AQ264" t="s">
        <v>17</v>
      </c>
      <c r="AR264">
        <v>8.51</v>
      </c>
      <c r="AS264">
        <v>8.58</v>
      </c>
      <c r="AT264">
        <v>5.54</v>
      </c>
      <c r="AU264">
        <v>46.167000000000002</v>
      </c>
      <c r="AV264">
        <v>0.80910000000000004</v>
      </c>
      <c r="AW264" t="s">
        <v>18</v>
      </c>
      <c r="AX264">
        <v>8.5299999999999994</v>
      </c>
      <c r="AY264">
        <v>8.61</v>
      </c>
      <c r="AZ264">
        <v>5.4610000000000003</v>
      </c>
      <c r="BA264">
        <v>45.508000000000003</v>
      </c>
      <c r="BB264">
        <v>0.78580000000000005</v>
      </c>
      <c r="BC264" t="s">
        <v>18</v>
      </c>
      <c r="BD264">
        <v>8.2200000000000006</v>
      </c>
      <c r="BE264">
        <v>8.6199999999999992</v>
      </c>
      <c r="BF264">
        <v>5.34</v>
      </c>
      <c r="BG264">
        <v>44.496000000000002</v>
      </c>
      <c r="BH264">
        <v>0.87739999999999996</v>
      </c>
      <c r="BI264" t="s">
        <v>18</v>
      </c>
      <c r="BJ264">
        <v>8.44</v>
      </c>
      <c r="BK264">
        <v>8.51</v>
      </c>
      <c r="BL264">
        <v>6.524</v>
      </c>
      <c r="BM264">
        <v>54.366999999999997</v>
      </c>
      <c r="BN264">
        <v>0.88029999999999997</v>
      </c>
      <c r="BO264" t="s">
        <v>18</v>
      </c>
      <c r="BP264">
        <v>8.44</v>
      </c>
      <c r="BQ264">
        <v>8.52</v>
      </c>
      <c r="BR264">
        <v>6.44</v>
      </c>
      <c r="BS264">
        <v>53.667999999999999</v>
      </c>
      <c r="BT264">
        <v>0.8831</v>
      </c>
      <c r="BU264" t="s">
        <v>17</v>
      </c>
      <c r="BV264">
        <v>8.3800000000000008</v>
      </c>
      <c r="BW264">
        <v>8.4499999999999993</v>
      </c>
      <c r="BX264">
        <v>6.266</v>
      </c>
      <c r="BY264">
        <v>52.218000000000004</v>
      </c>
      <c r="BZ264">
        <v>0.83550000000000002</v>
      </c>
      <c r="CA264" t="s">
        <v>18</v>
      </c>
    </row>
    <row r="265" spans="1:79" x14ac:dyDescent="0.25">
      <c r="A265" t="s">
        <v>154</v>
      </c>
      <c r="B265">
        <v>174</v>
      </c>
      <c r="C265">
        <v>182</v>
      </c>
      <c r="D265" t="s">
        <v>55</v>
      </c>
      <c r="E265">
        <v>7.02</v>
      </c>
      <c r="F265">
        <v>2</v>
      </c>
      <c r="G265">
        <v>7</v>
      </c>
      <c r="H265">
        <v>6.99</v>
      </c>
      <c r="I265">
        <v>7.08</v>
      </c>
      <c r="J265">
        <v>0.19800000000000001</v>
      </c>
      <c r="K265">
        <v>2.8250000000000002</v>
      </c>
      <c r="L265">
        <v>0.93830000000000002</v>
      </c>
      <c r="M265" t="s">
        <v>17</v>
      </c>
      <c r="N265">
        <v>6.99</v>
      </c>
      <c r="O265">
        <v>7.08</v>
      </c>
      <c r="P265">
        <v>0.19</v>
      </c>
      <c r="Q265">
        <v>2.7130000000000001</v>
      </c>
      <c r="R265">
        <v>0.94850000000000001</v>
      </c>
      <c r="S265" t="s">
        <v>17</v>
      </c>
      <c r="T265">
        <v>6.99</v>
      </c>
      <c r="U265">
        <v>7.08</v>
      </c>
      <c r="V265">
        <v>0.20499999999999999</v>
      </c>
      <c r="W265">
        <v>2.9329999999999998</v>
      </c>
      <c r="X265">
        <v>0.95409999999999995</v>
      </c>
      <c r="Y265" t="s">
        <v>17</v>
      </c>
      <c r="Z265">
        <v>6.99</v>
      </c>
      <c r="AA265">
        <v>7.08</v>
      </c>
      <c r="AB265">
        <v>0.25600000000000001</v>
      </c>
      <c r="AC265">
        <v>3.6640000000000001</v>
      </c>
      <c r="AD265">
        <v>0.93120000000000003</v>
      </c>
      <c r="AE265" t="s">
        <v>17</v>
      </c>
      <c r="AF265">
        <v>6.99</v>
      </c>
      <c r="AG265">
        <v>7.08</v>
      </c>
      <c r="AH265">
        <v>0.251</v>
      </c>
      <c r="AI265">
        <v>3.59</v>
      </c>
      <c r="AJ265">
        <v>0.93879999999999997</v>
      </c>
      <c r="AK265" t="s">
        <v>17</v>
      </c>
      <c r="AL265">
        <v>6.99</v>
      </c>
      <c r="AM265">
        <v>7.08</v>
      </c>
      <c r="AN265">
        <v>0.314</v>
      </c>
      <c r="AO265">
        <v>4.4909999999999997</v>
      </c>
      <c r="AP265">
        <v>0.95020000000000004</v>
      </c>
      <c r="AQ265" t="s">
        <v>17</v>
      </c>
      <c r="AR265">
        <v>6.99</v>
      </c>
      <c r="AS265">
        <v>7.08</v>
      </c>
      <c r="AT265">
        <v>0.66300000000000003</v>
      </c>
      <c r="AU265">
        <v>9.4740000000000002</v>
      </c>
      <c r="AV265">
        <v>0.95069999999999999</v>
      </c>
      <c r="AW265" t="s">
        <v>17</v>
      </c>
      <c r="AX265">
        <v>6.99</v>
      </c>
      <c r="AY265">
        <v>7.08</v>
      </c>
      <c r="AZ265">
        <v>0.65800000000000003</v>
      </c>
      <c r="BA265">
        <v>9.4060000000000006</v>
      </c>
      <c r="BB265">
        <v>0.94969999999999999</v>
      </c>
      <c r="BC265" t="s">
        <v>17</v>
      </c>
      <c r="BD265">
        <v>6.99</v>
      </c>
      <c r="BE265">
        <v>7.08</v>
      </c>
      <c r="BF265">
        <v>0.70899999999999996</v>
      </c>
      <c r="BG265">
        <v>10.124000000000001</v>
      </c>
      <c r="BH265">
        <v>0.93899999999999995</v>
      </c>
      <c r="BI265" t="s">
        <v>17</v>
      </c>
      <c r="BJ265">
        <v>6.99</v>
      </c>
      <c r="BK265">
        <v>7.08</v>
      </c>
      <c r="BL265">
        <v>1.117</v>
      </c>
      <c r="BM265">
        <v>15.954000000000001</v>
      </c>
      <c r="BN265">
        <v>0.94079999999999997</v>
      </c>
      <c r="BO265" t="s">
        <v>17</v>
      </c>
      <c r="BP265">
        <v>6.99</v>
      </c>
      <c r="BQ265">
        <v>7.08</v>
      </c>
      <c r="BR265">
        <v>1.1399999999999999</v>
      </c>
      <c r="BS265">
        <v>16.283000000000001</v>
      </c>
      <c r="BT265">
        <v>0.93420000000000003</v>
      </c>
      <c r="BU265" t="s">
        <v>17</v>
      </c>
      <c r="BV265">
        <v>6.99</v>
      </c>
      <c r="BW265">
        <v>7.08</v>
      </c>
      <c r="BX265">
        <v>1.151</v>
      </c>
      <c r="BY265">
        <v>16.449000000000002</v>
      </c>
      <c r="BZ265">
        <v>0.91830000000000001</v>
      </c>
      <c r="CA265" t="s">
        <v>17</v>
      </c>
    </row>
    <row r="266" spans="1:79" x14ac:dyDescent="0.25">
      <c r="A266" t="s">
        <v>154</v>
      </c>
      <c r="B266">
        <v>174</v>
      </c>
      <c r="C266">
        <v>187</v>
      </c>
      <c r="D266" t="s">
        <v>56</v>
      </c>
      <c r="E266">
        <v>7.6</v>
      </c>
      <c r="F266">
        <v>2</v>
      </c>
      <c r="G266">
        <v>11</v>
      </c>
      <c r="H266">
        <v>7.55</v>
      </c>
      <c r="I266">
        <v>7.63</v>
      </c>
      <c r="J266">
        <v>0.34300000000000003</v>
      </c>
      <c r="K266">
        <v>3.1219999999999999</v>
      </c>
      <c r="L266">
        <v>0.7218</v>
      </c>
      <c r="M266" t="s">
        <v>18</v>
      </c>
      <c r="N266">
        <v>7.66</v>
      </c>
      <c r="O266">
        <v>7.74</v>
      </c>
      <c r="P266">
        <v>0.30299999999999999</v>
      </c>
      <c r="Q266">
        <v>2.758</v>
      </c>
      <c r="R266">
        <v>0.84199999999999997</v>
      </c>
      <c r="S266" t="s">
        <v>18</v>
      </c>
      <c r="T266">
        <v>7.54</v>
      </c>
      <c r="U266">
        <v>7.62</v>
      </c>
      <c r="V266">
        <v>0.35599999999999998</v>
      </c>
      <c r="W266">
        <v>3.2360000000000002</v>
      </c>
      <c r="X266">
        <v>0.76980000000000004</v>
      </c>
      <c r="Y266" t="s">
        <v>18</v>
      </c>
      <c r="Z266">
        <v>7.54</v>
      </c>
      <c r="AA266">
        <v>7.63</v>
      </c>
      <c r="AB266">
        <v>0.41899999999999998</v>
      </c>
      <c r="AC266">
        <v>3.8050000000000002</v>
      </c>
      <c r="AD266">
        <v>0.86150000000000004</v>
      </c>
      <c r="AE266" t="s">
        <v>18</v>
      </c>
      <c r="AF266">
        <v>7.68</v>
      </c>
      <c r="AG266">
        <v>7.75</v>
      </c>
      <c r="AH266">
        <v>0.53200000000000003</v>
      </c>
      <c r="AI266">
        <v>4.8369999999999997</v>
      </c>
      <c r="AJ266">
        <v>0.84909999999999997</v>
      </c>
      <c r="AK266" t="s">
        <v>18</v>
      </c>
      <c r="AL266">
        <v>7.72</v>
      </c>
      <c r="AM266">
        <v>7.8</v>
      </c>
      <c r="AN266">
        <v>0.45600000000000002</v>
      </c>
      <c r="AO266">
        <v>4.1479999999999997</v>
      </c>
      <c r="AP266">
        <v>0.81630000000000003</v>
      </c>
      <c r="AQ266" t="s">
        <v>18</v>
      </c>
      <c r="AR266">
        <v>7.54</v>
      </c>
      <c r="AS266">
        <v>7.63</v>
      </c>
      <c r="AT266">
        <v>0.91800000000000004</v>
      </c>
      <c r="AU266">
        <v>8.3480000000000008</v>
      </c>
      <c r="AV266">
        <v>0.81320000000000003</v>
      </c>
      <c r="AW266" t="s">
        <v>18</v>
      </c>
      <c r="AX266">
        <v>7.54</v>
      </c>
      <c r="AY266">
        <v>7.63</v>
      </c>
      <c r="AZ266">
        <v>0.84699999999999998</v>
      </c>
      <c r="BA266">
        <v>7.7</v>
      </c>
      <c r="BB266">
        <v>0.74</v>
      </c>
      <c r="BC266" t="s">
        <v>18</v>
      </c>
      <c r="BD266">
        <v>7.68</v>
      </c>
      <c r="BE266">
        <v>7.75</v>
      </c>
      <c r="BF266">
        <v>0.86099999999999999</v>
      </c>
      <c r="BG266">
        <v>7.8230000000000004</v>
      </c>
      <c r="BH266">
        <v>0.8427</v>
      </c>
      <c r="BI266" t="s">
        <v>18</v>
      </c>
      <c r="BJ266">
        <v>7.55</v>
      </c>
      <c r="BK266">
        <v>7.63</v>
      </c>
      <c r="BL266">
        <v>2.1259999999999999</v>
      </c>
      <c r="BM266">
        <v>19.329000000000001</v>
      </c>
      <c r="BN266">
        <v>0.83199999999999996</v>
      </c>
      <c r="BO266" t="s">
        <v>18</v>
      </c>
      <c r="BP266">
        <v>7.54</v>
      </c>
      <c r="BQ266">
        <v>7.63</v>
      </c>
      <c r="BR266">
        <v>2.0630000000000002</v>
      </c>
      <c r="BS266">
        <v>18.757000000000001</v>
      </c>
      <c r="BT266">
        <v>0.8175</v>
      </c>
      <c r="BU266" t="s">
        <v>18</v>
      </c>
      <c r="BV266">
        <v>7.65</v>
      </c>
      <c r="BW266">
        <v>7.74</v>
      </c>
      <c r="BX266">
        <v>2.121</v>
      </c>
      <c r="BY266">
        <v>19.283999999999999</v>
      </c>
      <c r="BZ266">
        <v>0.84989999999999999</v>
      </c>
      <c r="CA266" t="s">
        <v>18</v>
      </c>
    </row>
    <row r="267" spans="1:79" x14ac:dyDescent="0.25">
      <c r="A267" t="s">
        <v>154</v>
      </c>
      <c r="B267">
        <v>176</v>
      </c>
      <c r="C267">
        <v>182</v>
      </c>
      <c r="D267" t="s">
        <v>57</v>
      </c>
      <c r="E267">
        <v>4.7300000000000004</v>
      </c>
      <c r="F267">
        <v>2</v>
      </c>
      <c r="G267">
        <v>5</v>
      </c>
      <c r="H267">
        <v>4.8600000000000003</v>
      </c>
      <c r="I267">
        <v>4.95</v>
      </c>
      <c r="J267">
        <v>0.193</v>
      </c>
      <c r="K267">
        <v>3.8610000000000002</v>
      </c>
      <c r="L267">
        <v>0.9415</v>
      </c>
      <c r="M267" t="s">
        <v>18</v>
      </c>
      <c r="N267">
        <v>4.8600000000000003</v>
      </c>
      <c r="O267">
        <v>4.95</v>
      </c>
      <c r="P267">
        <v>0.16200000000000001</v>
      </c>
      <c r="Q267">
        <v>3.2450000000000001</v>
      </c>
      <c r="R267">
        <v>0.93479999999999996</v>
      </c>
      <c r="S267" t="s">
        <v>18</v>
      </c>
      <c r="T267">
        <v>4.8499999999999996</v>
      </c>
      <c r="U267">
        <v>4.9400000000000004</v>
      </c>
      <c r="V267">
        <v>0.158</v>
      </c>
      <c r="W267">
        <v>3.1629999999999998</v>
      </c>
      <c r="X267">
        <v>0.95130000000000003</v>
      </c>
      <c r="Y267" t="s">
        <v>18</v>
      </c>
      <c r="Z267">
        <v>4.8600000000000003</v>
      </c>
      <c r="AA267">
        <v>4.95</v>
      </c>
      <c r="AB267">
        <v>0.223</v>
      </c>
      <c r="AC267">
        <v>4.4550000000000001</v>
      </c>
      <c r="AD267">
        <v>0.92749999999999999</v>
      </c>
      <c r="AE267" t="s">
        <v>18</v>
      </c>
      <c r="AF267">
        <v>4.8600000000000003</v>
      </c>
      <c r="AG267">
        <v>4.95</v>
      </c>
      <c r="AH267">
        <v>0.214</v>
      </c>
      <c r="AI267">
        <v>4.2729999999999997</v>
      </c>
      <c r="AJ267">
        <v>0.93799999999999994</v>
      </c>
      <c r="AK267" t="s">
        <v>18</v>
      </c>
      <c r="AL267">
        <v>4.8600000000000003</v>
      </c>
      <c r="AM267">
        <v>4.95</v>
      </c>
      <c r="AN267">
        <v>0.25</v>
      </c>
      <c r="AO267">
        <v>5</v>
      </c>
      <c r="AP267">
        <v>0.94469999999999998</v>
      </c>
      <c r="AQ267" t="s">
        <v>18</v>
      </c>
      <c r="AR267">
        <v>4.8600000000000003</v>
      </c>
      <c r="AS267">
        <v>4.95</v>
      </c>
      <c r="AT267">
        <v>0.63200000000000001</v>
      </c>
      <c r="AU267">
        <v>12.637</v>
      </c>
      <c r="AV267">
        <v>0.94650000000000001</v>
      </c>
      <c r="AW267" t="s">
        <v>18</v>
      </c>
      <c r="AX267">
        <v>4.8600000000000003</v>
      </c>
      <c r="AY267">
        <v>4.95</v>
      </c>
      <c r="AZ267">
        <v>0.626</v>
      </c>
      <c r="BA267">
        <v>12.526999999999999</v>
      </c>
      <c r="BB267">
        <v>0.92030000000000001</v>
      </c>
      <c r="BC267" t="s">
        <v>18</v>
      </c>
      <c r="BD267">
        <v>4.8600000000000003</v>
      </c>
      <c r="BE267">
        <v>4.95</v>
      </c>
      <c r="BF267">
        <v>0.61799999999999999</v>
      </c>
      <c r="BG267">
        <v>12.353999999999999</v>
      </c>
      <c r="BH267">
        <v>0.9496</v>
      </c>
      <c r="BI267" t="s">
        <v>18</v>
      </c>
      <c r="BJ267">
        <v>4.8600000000000003</v>
      </c>
      <c r="BK267">
        <v>4.95</v>
      </c>
      <c r="BL267">
        <v>1.069</v>
      </c>
      <c r="BM267">
        <v>21.37</v>
      </c>
      <c r="BN267">
        <v>0.93310000000000004</v>
      </c>
      <c r="BO267" t="s">
        <v>18</v>
      </c>
      <c r="BP267">
        <v>4.8600000000000003</v>
      </c>
      <c r="BQ267">
        <v>4.95</v>
      </c>
      <c r="BR267">
        <v>1.0669999999999999</v>
      </c>
      <c r="BS267">
        <v>21.335999999999999</v>
      </c>
      <c r="BT267">
        <v>0.91490000000000005</v>
      </c>
      <c r="BU267" t="s">
        <v>18</v>
      </c>
      <c r="BV267">
        <v>4.8600000000000003</v>
      </c>
      <c r="BW267">
        <v>4.95</v>
      </c>
      <c r="BX267">
        <v>1.0780000000000001</v>
      </c>
      <c r="BY267">
        <v>21.558</v>
      </c>
      <c r="BZ267">
        <v>0.92020000000000002</v>
      </c>
      <c r="CA267" t="s">
        <v>18</v>
      </c>
    </row>
    <row r="268" spans="1:79" x14ac:dyDescent="0.25">
      <c r="A268" t="s">
        <v>154</v>
      </c>
      <c r="B268">
        <v>176</v>
      </c>
      <c r="C268">
        <v>185</v>
      </c>
      <c r="D268" t="s">
        <v>58</v>
      </c>
      <c r="E268">
        <v>6.49</v>
      </c>
      <c r="F268">
        <v>2</v>
      </c>
      <c r="G268">
        <v>7</v>
      </c>
      <c r="H268">
        <v>6.5</v>
      </c>
      <c r="I268">
        <v>6.6</v>
      </c>
      <c r="J268">
        <v>0.20200000000000001</v>
      </c>
      <c r="K268">
        <v>2.8839999999999999</v>
      </c>
      <c r="L268">
        <v>0.82399999999999995</v>
      </c>
      <c r="M268" t="s">
        <v>18</v>
      </c>
      <c r="N268">
        <v>6.5</v>
      </c>
      <c r="O268">
        <v>6.6</v>
      </c>
      <c r="P268">
        <v>0.247</v>
      </c>
      <c r="Q268">
        <v>3.5339999999999998</v>
      </c>
      <c r="R268">
        <v>0.86329999999999996</v>
      </c>
      <c r="S268" t="s">
        <v>18</v>
      </c>
      <c r="T268">
        <v>6.5</v>
      </c>
      <c r="U268">
        <v>6.59</v>
      </c>
      <c r="V268">
        <v>0.21199999999999999</v>
      </c>
      <c r="W268">
        <v>3.0270000000000001</v>
      </c>
      <c r="X268">
        <v>0.86619999999999997</v>
      </c>
      <c r="Y268" t="s">
        <v>18</v>
      </c>
      <c r="Z268">
        <v>6.5</v>
      </c>
      <c r="AA268">
        <v>6.6</v>
      </c>
      <c r="AB268">
        <v>0.25900000000000001</v>
      </c>
      <c r="AC268">
        <v>3.698</v>
      </c>
      <c r="AD268">
        <v>0.92010000000000003</v>
      </c>
      <c r="AE268" t="s">
        <v>17</v>
      </c>
      <c r="AF268">
        <v>6.5</v>
      </c>
      <c r="AG268">
        <v>6.6</v>
      </c>
      <c r="AH268">
        <v>0.251</v>
      </c>
      <c r="AI268">
        <v>3.5790000000000002</v>
      </c>
      <c r="AJ268">
        <v>0.87009999999999998</v>
      </c>
      <c r="AK268" t="s">
        <v>18</v>
      </c>
      <c r="AL268">
        <v>6.5</v>
      </c>
      <c r="AM268">
        <v>6.59</v>
      </c>
      <c r="AN268">
        <v>0.34599999999999997</v>
      </c>
      <c r="AO268">
        <v>4.9420000000000002</v>
      </c>
      <c r="AP268">
        <v>0.81089999999999995</v>
      </c>
      <c r="AQ268" t="s">
        <v>18</v>
      </c>
      <c r="AR268">
        <v>6.5</v>
      </c>
      <c r="AS268">
        <v>6.59</v>
      </c>
      <c r="AT268">
        <v>0.63300000000000001</v>
      </c>
      <c r="AU268">
        <v>9.048</v>
      </c>
      <c r="AV268">
        <v>0.91369999999999996</v>
      </c>
      <c r="AW268" t="s">
        <v>17</v>
      </c>
      <c r="AX268">
        <v>6.5</v>
      </c>
      <c r="AY268">
        <v>6.59</v>
      </c>
      <c r="AZ268">
        <v>0.7</v>
      </c>
      <c r="BA268">
        <v>10</v>
      </c>
      <c r="BB268">
        <v>0.89239999999999997</v>
      </c>
      <c r="BC268" t="s">
        <v>18</v>
      </c>
      <c r="BD268">
        <v>6.5</v>
      </c>
      <c r="BE268">
        <v>6.6</v>
      </c>
      <c r="BF268">
        <v>0.67200000000000004</v>
      </c>
      <c r="BG268">
        <v>9.6050000000000004</v>
      </c>
      <c r="BH268">
        <v>0.84289999999999998</v>
      </c>
      <c r="BI268" t="s">
        <v>18</v>
      </c>
      <c r="BJ268">
        <v>6.5</v>
      </c>
      <c r="BK268">
        <v>6.6</v>
      </c>
      <c r="BL268">
        <v>1.1379999999999999</v>
      </c>
      <c r="BM268">
        <v>16.251999999999999</v>
      </c>
      <c r="BN268">
        <v>0.89939999999999998</v>
      </c>
      <c r="BO268" t="s">
        <v>17</v>
      </c>
      <c r="BP268">
        <v>6.5</v>
      </c>
      <c r="BQ268">
        <v>6.59</v>
      </c>
      <c r="BR268">
        <v>1.1180000000000001</v>
      </c>
      <c r="BS268">
        <v>15.968999999999999</v>
      </c>
      <c r="BT268">
        <v>0.91739999999999999</v>
      </c>
      <c r="BU268" t="s">
        <v>18</v>
      </c>
      <c r="BV268">
        <v>6.69</v>
      </c>
      <c r="BW268">
        <v>6.76</v>
      </c>
      <c r="BX268">
        <v>1.147</v>
      </c>
      <c r="BY268">
        <v>16.382000000000001</v>
      </c>
      <c r="BZ268">
        <v>0.9173</v>
      </c>
      <c r="CA268" t="s">
        <v>17</v>
      </c>
    </row>
    <row r="269" spans="1:79" x14ac:dyDescent="0.25">
      <c r="A269" t="s">
        <v>154</v>
      </c>
      <c r="B269">
        <v>186</v>
      </c>
      <c r="C269">
        <v>195</v>
      </c>
      <c r="D269" t="s">
        <v>59</v>
      </c>
      <c r="E269">
        <v>5.95</v>
      </c>
      <c r="F269">
        <v>2</v>
      </c>
      <c r="G269">
        <v>7</v>
      </c>
      <c r="H269">
        <v>5.87</v>
      </c>
      <c r="I269">
        <v>6.28</v>
      </c>
      <c r="J269">
        <v>1.258</v>
      </c>
      <c r="K269">
        <v>17.975999999999999</v>
      </c>
      <c r="L269">
        <v>0.93789999999999996</v>
      </c>
      <c r="M269" t="s">
        <v>17</v>
      </c>
      <c r="N269">
        <v>5.87</v>
      </c>
      <c r="O269">
        <v>6.28</v>
      </c>
      <c r="P269">
        <v>1.262</v>
      </c>
      <c r="Q269">
        <v>18.033000000000001</v>
      </c>
      <c r="R269">
        <v>0.93979999999999997</v>
      </c>
      <c r="S269" t="s">
        <v>17</v>
      </c>
      <c r="T269">
        <v>5.87</v>
      </c>
      <c r="U269">
        <v>6.27</v>
      </c>
      <c r="V269">
        <v>1.194</v>
      </c>
      <c r="W269">
        <v>17.062000000000001</v>
      </c>
      <c r="X269">
        <v>0.94620000000000004</v>
      </c>
      <c r="Y269" t="s">
        <v>17</v>
      </c>
      <c r="Z269">
        <v>5.87</v>
      </c>
      <c r="AA269">
        <v>6.28</v>
      </c>
      <c r="AB269">
        <v>1.8460000000000001</v>
      </c>
      <c r="AC269">
        <v>26.367999999999999</v>
      </c>
      <c r="AD269">
        <v>0.94089999999999996</v>
      </c>
      <c r="AE269" t="s">
        <v>17</v>
      </c>
      <c r="AF269">
        <v>5.87</v>
      </c>
      <c r="AG269">
        <v>6.28</v>
      </c>
      <c r="AH269">
        <v>1.8220000000000001</v>
      </c>
      <c r="AI269">
        <v>26.030999999999999</v>
      </c>
      <c r="AJ269">
        <v>0.93069999999999997</v>
      </c>
      <c r="AK269" t="s">
        <v>17</v>
      </c>
      <c r="AL269">
        <v>5.87</v>
      </c>
      <c r="AM269">
        <v>6.28</v>
      </c>
      <c r="AN269">
        <v>1.8839999999999999</v>
      </c>
      <c r="AO269">
        <v>26.914000000000001</v>
      </c>
      <c r="AP269">
        <v>0.93679999999999997</v>
      </c>
      <c r="AQ269" t="s">
        <v>17</v>
      </c>
      <c r="AR269">
        <v>5.87</v>
      </c>
      <c r="AS269">
        <v>6.27</v>
      </c>
      <c r="AT269">
        <v>2.9209999999999998</v>
      </c>
      <c r="AU269">
        <v>41.726999999999997</v>
      </c>
      <c r="AV269">
        <v>0.93789999999999996</v>
      </c>
      <c r="AW269" t="s">
        <v>17</v>
      </c>
      <c r="AX269">
        <v>5.87</v>
      </c>
      <c r="AY269">
        <v>6.27</v>
      </c>
      <c r="AZ269">
        <v>2.9409999999999998</v>
      </c>
      <c r="BA269">
        <v>42.009</v>
      </c>
      <c r="BB269">
        <v>0.9526</v>
      </c>
      <c r="BC269" t="s">
        <v>17</v>
      </c>
      <c r="BD269">
        <v>5.87</v>
      </c>
      <c r="BE269">
        <v>6.28</v>
      </c>
      <c r="BF269">
        <v>2.8519999999999999</v>
      </c>
      <c r="BG269">
        <v>40.743000000000002</v>
      </c>
      <c r="BH269">
        <v>0.95509999999999995</v>
      </c>
      <c r="BI269" t="s">
        <v>17</v>
      </c>
      <c r="BJ269">
        <v>5.87</v>
      </c>
      <c r="BK269">
        <v>6.28</v>
      </c>
      <c r="BL269">
        <v>4.1159999999999997</v>
      </c>
      <c r="BM269">
        <v>58.8</v>
      </c>
      <c r="BN269">
        <v>0.95640000000000003</v>
      </c>
      <c r="BO269" t="s">
        <v>17</v>
      </c>
      <c r="BP269">
        <v>5.87</v>
      </c>
      <c r="BQ269">
        <v>6.28</v>
      </c>
      <c r="BR269">
        <v>4.1459999999999999</v>
      </c>
      <c r="BS269">
        <v>59.234999999999999</v>
      </c>
      <c r="BT269">
        <v>0.95250000000000001</v>
      </c>
      <c r="BU269" t="s">
        <v>17</v>
      </c>
      <c r="BV269">
        <v>5.87</v>
      </c>
      <c r="BW269">
        <v>6.28</v>
      </c>
      <c r="BX269">
        <v>4.1070000000000002</v>
      </c>
      <c r="BY269">
        <v>58.677999999999997</v>
      </c>
      <c r="BZ269">
        <v>0.94359999999999999</v>
      </c>
      <c r="CA269" t="s">
        <v>17</v>
      </c>
    </row>
    <row r="270" spans="1:79" x14ac:dyDescent="0.25">
      <c r="A270" t="s">
        <v>154</v>
      </c>
      <c r="B270">
        <v>188</v>
      </c>
      <c r="C270">
        <v>195</v>
      </c>
      <c r="D270" t="s">
        <v>60</v>
      </c>
      <c r="E270">
        <v>5.26</v>
      </c>
      <c r="F270">
        <v>2</v>
      </c>
      <c r="G270">
        <v>5</v>
      </c>
      <c r="H270">
        <v>5.21</v>
      </c>
      <c r="I270">
        <v>5.59</v>
      </c>
      <c r="J270">
        <v>1.214</v>
      </c>
      <c r="K270">
        <v>24.288</v>
      </c>
      <c r="L270">
        <v>0.81040000000000001</v>
      </c>
      <c r="M270" t="s">
        <v>18</v>
      </c>
      <c r="N270">
        <v>5.21</v>
      </c>
      <c r="O270">
        <v>5.59</v>
      </c>
      <c r="P270">
        <v>1.2210000000000001</v>
      </c>
      <c r="Q270">
        <v>24.422000000000001</v>
      </c>
      <c r="R270">
        <v>0.85640000000000005</v>
      </c>
      <c r="S270" t="s">
        <v>18</v>
      </c>
      <c r="T270">
        <v>5.2</v>
      </c>
      <c r="U270">
        <v>5.58</v>
      </c>
      <c r="V270">
        <v>1.1459999999999999</v>
      </c>
      <c r="W270">
        <v>22.920999999999999</v>
      </c>
      <c r="X270">
        <v>0.84540000000000004</v>
      </c>
      <c r="Y270" t="s">
        <v>18</v>
      </c>
      <c r="Z270">
        <v>5.21</v>
      </c>
      <c r="AA270">
        <v>5.59</v>
      </c>
      <c r="AB270">
        <v>1.746</v>
      </c>
      <c r="AC270">
        <v>34.929000000000002</v>
      </c>
      <c r="AD270">
        <v>0.92359999999999998</v>
      </c>
      <c r="AE270" t="s">
        <v>17</v>
      </c>
      <c r="AF270">
        <v>5.21</v>
      </c>
      <c r="AG270">
        <v>5.59</v>
      </c>
      <c r="AH270">
        <v>1.7050000000000001</v>
      </c>
      <c r="AI270">
        <v>34.1</v>
      </c>
      <c r="AJ270">
        <v>0.92190000000000005</v>
      </c>
      <c r="AK270" t="s">
        <v>17</v>
      </c>
      <c r="AL270">
        <v>5.21</v>
      </c>
      <c r="AM270">
        <v>5.59</v>
      </c>
      <c r="AN270">
        <v>1.738</v>
      </c>
      <c r="AO270">
        <v>34.759</v>
      </c>
      <c r="AP270">
        <v>0.91069999999999995</v>
      </c>
      <c r="AQ270" t="s">
        <v>17</v>
      </c>
      <c r="AR270">
        <v>5.21</v>
      </c>
      <c r="AS270">
        <v>5.59</v>
      </c>
      <c r="AT270">
        <v>2.4409999999999998</v>
      </c>
      <c r="AU270">
        <v>48.823</v>
      </c>
      <c r="AV270">
        <v>0.90680000000000005</v>
      </c>
      <c r="AW270" t="s">
        <v>18</v>
      </c>
      <c r="AX270">
        <v>5.21</v>
      </c>
      <c r="AY270">
        <v>5.59</v>
      </c>
      <c r="AZ270">
        <v>2.4780000000000002</v>
      </c>
      <c r="BA270">
        <v>49.554000000000002</v>
      </c>
      <c r="BB270">
        <v>0.92379999999999995</v>
      </c>
      <c r="BC270" t="s">
        <v>17</v>
      </c>
      <c r="BD270">
        <v>5.21</v>
      </c>
      <c r="BE270">
        <v>5.59</v>
      </c>
      <c r="BF270">
        <v>2.4089999999999998</v>
      </c>
      <c r="BG270">
        <v>48.173999999999999</v>
      </c>
      <c r="BH270">
        <v>0.92110000000000003</v>
      </c>
      <c r="BI270" t="s">
        <v>17</v>
      </c>
      <c r="BJ270">
        <v>5.21</v>
      </c>
      <c r="BK270">
        <v>5.59</v>
      </c>
      <c r="BL270">
        <v>3.0609999999999999</v>
      </c>
      <c r="BM270">
        <v>61.210999999999999</v>
      </c>
      <c r="BN270">
        <v>0.92169999999999996</v>
      </c>
      <c r="BO270" t="s">
        <v>18</v>
      </c>
      <c r="BP270">
        <v>5.21</v>
      </c>
      <c r="BQ270">
        <v>5.59</v>
      </c>
      <c r="BR270">
        <v>3.0609999999999999</v>
      </c>
      <c r="BS270">
        <v>61.219000000000001</v>
      </c>
      <c r="BT270">
        <v>0.92630000000000001</v>
      </c>
      <c r="BU270" t="s">
        <v>18</v>
      </c>
      <c r="BV270">
        <v>5.21</v>
      </c>
      <c r="BW270">
        <v>5.59</v>
      </c>
      <c r="BX270">
        <v>3.05</v>
      </c>
      <c r="BY270">
        <v>60.997999999999998</v>
      </c>
      <c r="BZ270">
        <v>0.91090000000000004</v>
      </c>
      <c r="CA270" t="s">
        <v>18</v>
      </c>
    </row>
    <row r="271" spans="1:79" x14ac:dyDescent="0.25">
      <c r="A271" t="s">
        <v>154</v>
      </c>
      <c r="B271">
        <v>196</v>
      </c>
      <c r="C271">
        <v>211</v>
      </c>
      <c r="D271" t="s">
        <v>61</v>
      </c>
      <c r="E271">
        <v>11.65</v>
      </c>
      <c r="F271">
        <v>3</v>
      </c>
      <c r="G271">
        <v>11</v>
      </c>
      <c r="H271">
        <v>11.54</v>
      </c>
      <c r="I271">
        <v>12.1</v>
      </c>
      <c r="J271">
        <v>3.169</v>
      </c>
      <c r="K271">
        <v>28.809000000000001</v>
      </c>
      <c r="L271">
        <v>0.91620000000000001</v>
      </c>
      <c r="M271" t="s">
        <v>17</v>
      </c>
      <c r="N271">
        <v>11.54</v>
      </c>
      <c r="O271">
        <v>12.1</v>
      </c>
      <c r="P271">
        <v>3.1269999999999998</v>
      </c>
      <c r="Q271">
        <v>28.428000000000001</v>
      </c>
      <c r="R271">
        <v>0.90129999999999999</v>
      </c>
      <c r="S271" t="s">
        <v>17</v>
      </c>
      <c r="T271">
        <v>11.54</v>
      </c>
      <c r="U271">
        <v>12.1</v>
      </c>
      <c r="V271">
        <v>3.004</v>
      </c>
      <c r="W271">
        <v>27.311</v>
      </c>
      <c r="X271">
        <v>0.90559999999999996</v>
      </c>
      <c r="Y271" t="s">
        <v>17</v>
      </c>
      <c r="Z271">
        <v>11.54</v>
      </c>
      <c r="AA271">
        <v>12.1</v>
      </c>
      <c r="AB271">
        <v>4.3150000000000004</v>
      </c>
      <c r="AC271">
        <v>39.225999999999999</v>
      </c>
      <c r="AD271">
        <v>0.9133</v>
      </c>
      <c r="AE271" t="s">
        <v>17</v>
      </c>
      <c r="AF271">
        <v>11.54</v>
      </c>
      <c r="AG271">
        <v>12.1</v>
      </c>
      <c r="AH271">
        <v>4.1669999999999998</v>
      </c>
      <c r="AI271">
        <v>37.880000000000003</v>
      </c>
      <c r="AJ271">
        <v>0.90949999999999998</v>
      </c>
      <c r="AK271" t="s">
        <v>17</v>
      </c>
      <c r="AL271">
        <v>11.54</v>
      </c>
      <c r="AM271">
        <v>12.1</v>
      </c>
      <c r="AN271">
        <v>4.0960000000000001</v>
      </c>
      <c r="AO271">
        <v>37.241</v>
      </c>
      <c r="AP271">
        <v>0.92400000000000004</v>
      </c>
      <c r="AQ271" t="s">
        <v>17</v>
      </c>
      <c r="AR271">
        <v>11.54</v>
      </c>
      <c r="AS271">
        <v>12.1</v>
      </c>
      <c r="AT271">
        <v>5.4429999999999996</v>
      </c>
      <c r="AU271">
        <v>49.484000000000002</v>
      </c>
      <c r="AV271">
        <v>0.90580000000000005</v>
      </c>
      <c r="AW271" t="s">
        <v>17</v>
      </c>
      <c r="AX271">
        <v>11.54</v>
      </c>
      <c r="AY271">
        <v>12.1</v>
      </c>
      <c r="AZ271">
        <v>5.4569999999999999</v>
      </c>
      <c r="BA271">
        <v>49.607999999999997</v>
      </c>
      <c r="BB271">
        <v>0.90590000000000004</v>
      </c>
      <c r="BC271" t="s">
        <v>17</v>
      </c>
      <c r="BD271">
        <v>11.54</v>
      </c>
      <c r="BE271">
        <v>12.1</v>
      </c>
      <c r="BF271">
        <v>5.2949999999999999</v>
      </c>
      <c r="BG271">
        <v>48.137</v>
      </c>
      <c r="BH271">
        <v>0.90280000000000005</v>
      </c>
      <c r="BI271" t="s">
        <v>17</v>
      </c>
      <c r="BJ271">
        <v>11.54</v>
      </c>
      <c r="BK271">
        <v>12.1</v>
      </c>
      <c r="BL271">
        <v>6.8079999999999998</v>
      </c>
      <c r="BM271">
        <v>61.887999999999998</v>
      </c>
      <c r="BN271">
        <v>0.90990000000000004</v>
      </c>
      <c r="BO271" t="s">
        <v>17</v>
      </c>
      <c r="BP271">
        <v>11.54</v>
      </c>
      <c r="BQ271">
        <v>12.1</v>
      </c>
      <c r="BR271">
        <v>6.5720000000000001</v>
      </c>
      <c r="BS271">
        <v>59.741999999999997</v>
      </c>
      <c r="BT271">
        <v>0.90510000000000002</v>
      </c>
      <c r="BU271" t="s">
        <v>17</v>
      </c>
      <c r="BV271">
        <v>11.54</v>
      </c>
      <c r="BW271">
        <v>12.1</v>
      </c>
      <c r="BX271">
        <v>6.5919999999999996</v>
      </c>
      <c r="BY271">
        <v>59.923999999999999</v>
      </c>
      <c r="BZ271">
        <v>0.89390000000000003</v>
      </c>
      <c r="CA271" t="s">
        <v>17</v>
      </c>
    </row>
    <row r="272" spans="1:79" x14ac:dyDescent="0.25">
      <c r="A272" t="s">
        <v>154</v>
      </c>
      <c r="B272">
        <v>212</v>
      </c>
      <c r="C272">
        <v>221</v>
      </c>
      <c r="D272" t="s">
        <v>62</v>
      </c>
      <c r="E272">
        <v>10.39</v>
      </c>
      <c r="F272">
        <v>2</v>
      </c>
      <c r="G272">
        <v>8</v>
      </c>
      <c r="H272">
        <v>10.45</v>
      </c>
      <c r="I272">
        <v>10.52</v>
      </c>
      <c r="J272">
        <v>2.141</v>
      </c>
      <c r="K272">
        <v>26.757999999999999</v>
      </c>
      <c r="L272">
        <v>0.93159999999999998</v>
      </c>
      <c r="M272" t="s">
        <v>17</v>
      </c>
      <c r="N272">
        <v>10.45</v>
      </c>
      <c r="O272">
        <v>10.52</v>
      </c>
      <c r="P272">
        <v>2.012</v>
      </c>
      <c r="Q272">
        <v>25.146000000000001</v>
      </c>
      <c r="R272">
        <v>0.90349999999999997</v>
      </c>
      <c r="S272" t="s">
        <v>17</v>
      </c>
      <c r="T272">
        <v>10.45</v>
      </c>
      <c r="U272">
        <v>10.51</v>
      </c>
      <c r="V272">
        <v>1.9350000000000001</v>
      </c>
      <c r="W272">
        <v>24.190999999999999</v>
      </c>
      <c r="X272">
        <v>0.92379999999999995</v>
      </c>
      <c r="Y272" t="s">
        <v>17</v>
      </c>
      <c r="Z272">
        <v>10.45</v>
      </c>
      <c r="AA272">
        <v>10.51</v>
      </c>
      <c r="AB272">
        <v>3.1520000000000001</v>
      </c>
      <c r="AC272">
        <v>39.395000000000003</v>
      </c>
      <c r="AD272">
        <v>0.92649999999999999</v>
      </c>
      <c r="AE272" t="s">
        <v>17</v>
      </c>
      <c r="AF272">
        <v>10.45</v>
      </c>
      <c r="AG272">
        <v>10.52</v>
      </c>
      <c r="AH272">
        <v>3.028</v>
      </c>
      <c r="AI272">
        <v>37.854999999999997</v>
      </c>
      <c r="AJ272">
        <v>0.93640000000000001</v>
      </c>
      <c r="AK272" t="s">
        <v>17</v>
      </c>
      <c r="AL272">
        <v>10.45</v>
      </c>
      <c r="AM272">
        <v>10.52</v>
      </c>
      <c r="AN272">
        <v>3.0619999999999998</v>
      </c>
      <c r="AO272">
        <v>38.279000000000003</v>
      </c>
      <c r="AP272">
        <v>0.93979999999999997</v>
      </c>
      <c r="AQ272" t="s">
        <v>17</v>
      </c>
      <c r="AR272">
        <v>10.45</v>
      </c>
      <c r="AS272">
        <v>10.51</v>
      </c>
      <c r="AT272">
        <v>4.8029999999999999</v>
      </c>
      <c r="AU272">
        <v>60.040999999999997</v>
      </c>
      <c r="AV272">
        <v>0.93889999999999996</v>
      </c>
      <c r="AW272" t="s">
        <v>17</v>
      </c>
      <c r="AX272">
        <v>10.45</v>
      </c>
      <c r="AY272">
        <v>10.51</v>
      </c>
      <c r="AZ272">
        <v>4.7380000000000004</v>
      </c>
      <c r="BA272">
        <v>59.226999999999997</v>
      </c>
      <c r="BB272">
        <v>0.93</v>
      </c>
      <c r="BC272" t="s">
        <v>17</v>
      </c>
      <c r="BD272">
        <v>10.45</v>
      </c>
      <c r="BE272">
        <v>10.52</v>
      </c>
      <c r="BF272">
        <v>4.6020000000000003</v>
      </c>
      <c r="BG272">
        <v>57.529000000000003</v>
      </c>
      <c r="BH272">
        <v>0.92530000000000001</v>
      </c>
      <c r="BI272" t="s">
        <v>17</v>
      </c>
      <c r="BJ272">
        <v>10.54</v>
      </c>
      <c r="BK272">
        <v>10.62</v>
      </c>
      <c r="BL272">
        <v>5.1360000000000001</v>
      </c>
      <c r="BM272">
        <v>64.203000000000003</v>
      </c>
      <c r="BN272">
        <v>0.80879999999999996</v>
      </c>
      <c r="BO272" t="s">
        <v>18</v>
      </c>
      <c r="BP272">
        <v>10.45</v>
      </c>
      <c r="BQ272">
        <v>10.52</v>
      </c>
      <c r="BR272">
        <v>5.0620000000000003</v>
      </c>
      <c r="BS272">
        <v>63.276000000000003</v>
      </c>
      <c r="BT272">
        <v>0.92920000000000003</v>
      </c>
      <c r="BU272" t="s">
        <v>17</v>
      </c>
      <c r="BV272">
        <v>10.45</v>
      </c>
      <c r="BW272">
        <v>10.52</v>
      </c>
      <c r="BX272">
        <v>5.032</v>
      </c>
      <c r="BY272">
        <v>62.904000000000003</v>
      </c>
      <c r="BZ272">
        <v>0.9113</v>
      </c>
      <c r="CA272" t="s">
        <v>17</v>
      </c>
    </row>
    <row r="273" spans="1:79" x14ac:dyDescent="0.25">
      <c r="A273" t="s">
        <v>154</v>
      </c>
      <c r="B273">
        <v>222</v>
      </c>
      <c r="C273">
        <v>232</v>
      </c>
      <c r="D273" t="s">
        <v>63</v>
      </c>
      <c r="E273">
        <v>4.59</v>
      </c>
      <c r="F273">
        <v>2</v>
      </c>
      <c r="G273">
        <v>9</v>
      </c>
      <c r="H273">
        <v>4.6399999999999997</v>
      </c>
      <c r="I273">
        <v>4.7300000000000004</v>
      </c>
      <c r="J273">
        <v>3.1320000000000001</v>
      </c>
      <c r="K273">
        <v>34.804000000000002</v>
      </c>
      <c r="L273">
        <v>0.93179999999999996</v>
      </c>
      <c r="M273" t="s">
        <v>18</v>
      </c>
      <c r="N273">
        <v>4.6399999999999997</v>
      </c>
      <c r="O273">
        <v>4.7300000000000004</v>
      </c>
      <c r="P273">
        <v>3.0529999999999999</v>
      </c>
      <c r="Q273">
        <v>33.926000000000002</v>
      </c>
      <c r="R273">
        <v>0.94830000000000003</v>
      </c>
      <c r="S273" t="s">
        <v>18</v>
      </c>
      <c r="T273">
        <v>4.6399999999999997</v>
      </c>
      <c r="U273">
        <v>4.7300000000000004</v>
      </c>
      <c r="V273">
        <v>3.0150000000000001</v>
      </c>
      <c r="W273">
        <v>33.494999999999997</v>
      </c>
      <c r="X273">
        <v>0.95760000000000001</v>
      </c>
      <c r="Y273" t="s">
        <v>18</v>
      </c>
      <c r="Z273">
        <v>4.6399999999999997</v>
      </c>
      <c r="AA273">
        <v>4.7300000000000004</v>
      </c>
      <c r="AB273">
        <v>3.2469999999999999</v>
      </c>
      <c r="AC273">
        <v>36.082999999999998</v>
      </c>
      <c r="AD273">
        <v>0.94899999999999995</v>
      </c>
      <c r="AE273" t="s">
        <v>18</v>
      </c>
      <c r="AF273">
        <v>4.6399999999999997</v>
      </c>
      <c r="AG273">
        <v>4.7300000000000004</v>
      </c>
      <c r="AH273">
        <v>3.3319999999999999</v>
      </c>
      <c r="AI273">
        <v>37.018000000000001</v>
      </c>
      <c r="AJ273">
        <v>0.93730000000000002</v>
      </c>
      <c r="AK273" t="s">
        <v>18</v>
      </c>
      <c r="AL273">
        <v>4.6399999999999997</v>
      </c>
      <c r="AM273">
        <v>4.7300000000000004</v>
      </c>
      <c r="AN273">
        <v>3.2759999999999998</v>
      </c>
      <c r="AO273">
        <v>36.396000000000001</v>
      </c>
      <c r="AP273">
        <v>0.93940000000000001</v>
      </c>
      <c r="AQ273" t="s">
        <v>18</v>
      </c>
      <c r="AR273">
        <v>4.6399999999999997</v>
      </c>
      <c r="AS273">
        <v>4.7300000000000004</v>
      </c>
      <c r="AT273">
        <v>3.5350000000000001</v>
      </c>
      <c r="AU273">
        <v>39.279000000000003</v>
      </c>
      <c r="AV273">
        <v>0.94089999999999996</v>
      </c>
      <c r="AW273" t="s">
        <v>18</v>
      </c>
      <c r="AX273">
        <v>4.6399999999999997</v>
      </c>
      <c r="AY273">
        <v>4.7300000000000004</v>
      </c>
      <c r="AZ273">
        <v>3.605</v>
      </c>
      <c r="BA273">
        <v>40.057000000000002</v>
      </c>
      <c r="BB273">
        <v>0.94269999999999998</v>
      </c>
      <c r="BC273" t="s">
        <v>18</v>
      </c>
      <c r="BD273">
        <v>4.57</v>
      </c>
      <c r="BE273">
        <v>4.6500000000000004</v>
      </c>
      <c r="BF273">
        <v>3.5529999999999999</v>
      </c>
      <c r="BG273">
        <v>39.478000000000002</v>
      </c>
      <c r="BH273">
        <v>0.91320000000000001</v>
      </c>
      <c r="BI273" t="s">
        <v>18</v>
      </c>
      <c r="BJ273">
        <v>4.6399999999999997</v>
      </c>
      <c r="BK273">
        <v>4.7300000000000004</v>
      </c>
      <c r="BL273">
        <v>3.927</v>
      </c>
      <c r="BM273">
        <v>43.637999999999998</v>
      </c>
      <c r="BN273">
        <v>0.94269999999999998</v>
      </c>
      <c r="BO273" t="s">
        <v>18</v>
      </c>
      <c r="BP273">
        <v>4.6399999999999997</v>
      </c>
      <c r="BQ273">
        <v>4.7300000000000004</v>
      </c>
      <c r="BR273">
        <v>3.93</v>
      </c>
      <c r="BS273">
        <v>43.67</v>
      </c>
      <c r="BT273">
        <v>0.95079999999999998</v>
      </c>
      <c r="BU273" t="s">
        <v>18</v>
      </c>
      <c r="BV273">
        <v>4.6399999999999997</v>
      </c>
      <c r="BW273">
        <v>4.7300000000000004</v>
      </c>
      <c r="BX273">
        <v>3.9220000000000002</v>
      </c>
      <c r="BY273">
        <v>43.581000000000003</v>
      </c>
      <c r="BZ273">
        <v>0.93289999999999995</v>
      </c>
      <c r="CA273" t="s">
        <v>18</v>
      </c>
    </row>
    <row r="274" spans="1:79" x14ac:dyDescent="0.25">
      <c r="A274" t="s">
        <v>154</v>
      </c>
      <c r="B274">
        <v>223</v>
      </c>
      <c r="C274">
        <v>233</v>
      </c>
      <c r="D274" t="s">
        <v>64</v>
      </c>
      <c r="E274">
        <v>4.58</v>
      </c>
      <c r="F274">
        <v>3</v>
      </c>
      <c r="G274">
        <v>9</v>
      </c>
      <c r="H274">
        <v>4.55</v>
      </c>
      <c r="I274">
        <v>4.93</v>
      </c>
      <c r="J274">
        <v>3.19</v>
      </c>
      <c r="K274">
        <v>35.442999999999998</v>
      </c>
      <c r="L274">
        <v>0.85199999999999998</v>
      </c>
      <c r="M274" t="s">
        <v>18</v>
      </c>
      <c r="N274">
        <v>4.55</v>
      </c>
      <c r="O274">
        <v>4.93</v>
      </c>
      <c r="P274">
        <v>3.044</v>
      </c>
      <c r="Q274">
        <v>33.823</v>
      </c>
      <c r="R274">
        <v>0.90510000000000002</v>
      </c>
      <c r="S274" t="s">
        <v>18</v>
      </c>
      <c r="T274">
        <v>4.55</v>
      </c>
      <c r="U274">
        <v>4.92</v>
      </c>
      <c r="V274">
        <v>3.0110000000000001</v>
      </c>
      <c r="W274">
        <v>33.460999999999999</v>
      </c>
      <c r="X274">
        <v>0.90280000000000005</v>
      </c>
      <c r="Y274" t="s">
        <v>18</v>
      </c>
      <c r="Z274">
        <v>4.55</v>
      </c>
      <c r="AA274">
        <v>4.92</v>
      </c>
      <c r="AB274">
        <v>3.2839999999999998</v>
      </c>
      <c r="AC274">
        <v>36.487000000000002</v>
      </c>
      <c r="AD274">
        <v>0.90129999999999999</v>
      </c>
      <c r="AE274" t="s">
        <v>18</v>
      </c>
      <c r="AF274">
        <v>4.55</v>
      </c>
      <c r="AG274">
        <v>4.92</v>
      </c>
      <c r="AH274">
        <v>3.3159999999999998</v>
      </c>
      <c r="AI274">
        <v>36.844999999999999</v>
      </c>
      <c r="AJ274">
        <v>0.87970000000000004</v>
      </c>
      <c r="AK274" t="s">
        <v>18</v>
      </c>
      <c r="AL274">
        <v>4.55</v>
      </c>
      <c r="AM274">
        <v>4.92</v>
      </c>
      <c r="AN274">
        <v>3.2229999999999999</v>
      </c>
      <c r="AO274">
        <v>35.807000000000002</v>
      </c>
      <c r="AP274">
        <v>0.8871</v>
      </c>
      <c r="AQ274" t="s">
        <v>18</v>
      </c>
      <c r="AR274">
        <v>4.54</v>
      </c>
      <c r="AS274">
        <v>4.92</v>
      </c>
      <c r="AT274">
        <v>3.536</v>
      </c>
      <c r="AU274">
        <v>39.284999999999997</v>
      </c>
      <c r="AV274">
        <v>0.86499999999999999</v>
      </c>
      <c r="AW274" t="s">
        <v>18</v>
      </c>
      <c r="AX274">
        <v>4.55</v>
      </c>
      <c r="AY274">
        <v>4.92</v>
      </c>
      <c r="AZ274">
        <v>3.617</v>
      </c>
      <c r="BA274">
        <v>40.191000000000003</v>
      </c>
      <c r="BB274">
        <v>0.88419999999999999</v>
      </c>
      <c r="BC274" t="s">
        <v>18</v>
      </c>
      <c r="BD274">
        <v>4.55</v>
      </c>
      <c r="BE274">
        <v>4.92</v>
      </c>
      <c r="BF274">
        <v>3.45</v>
      </c>
      <c r="BG274">
        <v>38.335000000000001</v>
      </c>
      <c r="BH274">
        <v>0.89300000000000002</v>
      </c>
      <c r="BI274" t="s">
        <v>18</v>
      </c>
      <c r="BJ274">
        <v>4.55</v>
      </c>
      <c r="BK274">
        <v>4.93</v>
      </c>
      <c r="BL274">
        <v>4.0030000000000001</v>
      </c>
      <c r="BM274">
        <v>44.472999999999999</v>
      </c>
      <c r="BN274">
        <v>0.84870000000000001</v>
      </c>
      <c r="BO274" t="s">
        <v>18</v>
      </c>
      <c r="BP274">
        <v>4.55</v>
      </c>
      <c r="BQ274">
        <v>4.92</v>
      </c>
      <c r="BR274">
        <v>3.988</v>
      </c>
      <c r="BS274">
        <v>44.314999999999998</v>
      </c>
      <c r="BT274">
        <v>0.89980000000000004</v>
      </c>
      <c r="BU274" t="s">
        <v>18</v>
      </c>
      <c r="BV274">
        <v>4.55</v>
      </c>
      <c r="BW274">
        <v>4.93</v>
      </c>
      <c r="BX274">
        <v>3.8580000000000001</v>
      </c>
      <c r="BY274">
        <v>42.860999999999997</v>
      </c>
      <c r="BZ274">
        <v>0.91859999999999997</v>
      </c>
      <c r="CA274" t="s">
        <v>18</v>
      </c>
    </row>
    <row r="275" spans="1:79" x14ac:dyDescent="0.25">
      <c r="A275" t="s">
        <v>154</v>
      </c>
      <c r="B275">
        <v>232</v>
      </c>
      <c r="C275">
        <v>245</v>
      </c>
      <c r="D275" t="s">
        <v>65</v>
      </c>
      <c r="E275">
        <v>10.16</v>
      </c>
      <c r="F275">
        <v>2</v>
      </c>
      <c r="G275">
        <v>10</v>
      </c>
      <c r="H275">
        <v>10.119999999999999</v>
      </c>
      <c r="I275">
        <v>10.130000000000001</v>
      </c>
      <c r="J275">
        <v>1.4239999999999999</v>
      </c>
      <c r="K275">
        <v>14.237</v>
      </c>
      <c r="L275">
        <v>0.82420000000000004</v>
      </c>
      <c r="M275" t="s">
        <v>18</v>
      </c>
      <c r="N275">
        <v>10.119999999999999</v>
      </c>
      <c r="O275">
        <v>10.130000000000001</v>
      </c>
      <c r="P275">
        <v>1.452</v>
      </c>
      <c r="Q275">
        <v>14.515000000000001</v>
      </c>
      <c r="R275">
        <v>0.90410000000000001</v>
      </c>
      <c r="S275" t="s">
        <v>18</v>
      </c>
      <c r="T275">
        <v>10.119999999999999</v>
      </c>
      <c r="U275">
        <v>10.130000000000001</v>
      </c>
      <c r="V275">
        <v>1.3560000000000001</v>
      </c>
      <c r="W275">
        <v>13.563000000000001</v>
      </c>
      <c r="X275">
        <v>0.88839999999999997</v>
      </c>
      <c r="Y275" t="s">
        <v>18</v>
      </c>
      <c r="Z275">
        <v>10.119999999999999</v>
      </c>
      <c r="AA275">
        <v>10.130000000000001</v>
      </c>
      <c r="AB275">
        <v>2.3809999999999998</v>
      </c>
      <c r="AC275">
        <v>23.806999999999999</v>
      </c>
      <c r="AD275">
        <v>0.83189999999999997</v>
      </c>
      <c r="AE275" t="s">
        <v>18</v>
      </c>
      <c r="AF275">
        <v>10.17</v>
      </c>
      <c r="AG275">
        <v>10.210000000000001</v>
      </c>
      <c r="AH275">
        <v>2.2770000000000001</v>
      </c>
      <c r="AI275">
        <v>22.774000000000001</v>
      </c>
      <c r="AJ275">
        <v>0.85309999999999997</v>
      </c>
      <c r="AK275" t="s">
        <v>18</v>
      </c>
      <c r="AL275">
        <v>10.119999999999999</v>
      </c>
      <c r="AM275">
        <v>10.130000000000001</v>
      </c>
      <c r="AN275">
        <v>2.266</v>
      </c>
      <c r="AO275">
        <v>22.664000000000001</v>
      </c>
      <c r="AP275">
        <v>0.8518</v>
      </c>
      <c r="AQ275" t="s">
        <v>18</v>
      </c>
      <c r="AR275">
        <v>10.119999999999999</v>
      </c>
      <c r="AS275">
        <v>10.130000000000001</v>
      </c>
      <c r="AT275">
        <v>3.2269999999999999</v>
      </c>
      <c r="AU275">
        <v>32.274000000000001</v>
      </c>
      <c r="AV275">
        <v>0.77890000000000004</v>
      </c>
      <c r="AW275" t="s">
        <v>18</v>
      </c>
      <c r="AX275">
        <v>10.119999999999999</v>
      </c>
      <c r="AY275">
        <v>10.130000000000001</v>
      </c>
      <c r="AZ275">
        <v>3.246</v>
      </c>
      <c r="BA275">
        <v>32.463999999999999</v>
      </c>
      <c r="BB275">
        <v>0.83679999999999999</v>
      </c>
      <c r="BC275" t="s">
        <v>18</v>
      </c>
      <c r="BD275">
        <v>10.119999999999999</v>
      </c>
      <c r="BE275">
        <v>10.130000000000001</v>
      </c>
      <c r="BF275">
        <v>3.1280000000000001</v>
      </c>
      <c r="BG275">
        <v>31.279</v>
      </c>
      <c r="BH275">
        <v>0.85399999999999998</v>
      </c>
      <c r="BI275" t="s">
        <v>18</v>
      </c>
      <c r="BJ275">
        <v>10.119999999999999</v>
      </c>
      <c r="BK275">
        <v>10.130000000000001</v>
      </c>
      <c r="BL275">
        <v>4.2519999999999998</v>
      </c>
      <c r="BM275">
        <v>42.524000000000001</v>
      </c>
      <c r="BN275">
        <v>0.73089999999999999</v>
      </c>
      <c r="BO275" t="s">
        <v>18</v>
      </c>
      <c r="BP275">
        <v>10.119999999999999</v>
      </c>
      <c r="BQ275">
        <v>10.130000000000001</v>
      </c>
      <c r="BR275">
        <v>4.2140000000000004</v>
      </c>
      <c r="BS275">
        <v>42.136000000000003</v>
      </c>
      <c r="BT275">
        <v>0.78849999999999998</v>
      </c>
      <c r="BU275" t="s">
        <v>18</v>
      </c>
      <c r="BV275">
        <v>10.119999999999999</v>
      </c>
      <c r="BW275">
        <v>10.130000000000001</v>
      </c>
      <c r="BX275">
        <v>4.33</v>
      </c>
      <c r="BY275">
        <v>43.296999999999997</v>
      </c>
      <c r="BZ275">
        <v>0.80840000000000001</v>
      </c>
      <c r="CA275" t="s">
        <v>18</v>
      </c>
    </row>
    <row r="276" spans="1:79" x14ac:dyDescent="0.25">
      <c r="A276" t="s">
        <v>154</v>
      </c>
      <c r="B276">
        <v>233</v>
      </c>
      <c r="C276">
        <v>245</v>
      </c>
      <c r="D276" t="s">
        <v>66</v>
      </c>
      <c r="E276">
        <v>9.99</v>
      </c>
      <c r="F276">
        <v>2</v>
      </c>
      <c r="G276">
        <v>9</v>
      </c>
      <c r="H276">
        <v>9.7899999999999991</v>
      </c>
      <c r="I276">
        <v>10.26</v>
      </c>
      <c r="J276">
        <v>1.002</v>
      </c>
      <c r="K276">
        <v>11.13</v>
      </c>
      <c r="L276">
        <v>0.93430000000000002</v>
      </c>
      <c r="M276" t="s">
        <v>17</v>
      </c>
      <c r="N276">
        <v>9.7899999999999991</v>
      </c>
      <c r="O276">
        <v>10.26</v>
      </c>
      <c r="P276">
        <v>0.96899999999999997</v>
      </c>
      <c r="Q276">
        <v>10.765000000000001</v>
      </c>
      <c r="R276">
        <v>0.91979999999999995</v>
      </c>
      <c r="S276" t="s">
        <v>17</v>
      </c>
      <c r="T276">
        <v>9.7799999999999994</v>
      </c>
      <c r="U276">
        <v>10.25</v>
      </c>
      <c r="V276">
        <v>0.93</v>
      </c>
      <c r="W276">
        <v>10.329000000000001</v>
      </c>
      <c r="X276">
        <v>0.90439999999999998</v>
      </c>
      <c r="Y276" t="s">
        <v>17</v>
      </c>
      <c r="Z276">
        <v>9.7799999999999994</v>
      </c>
      <c r="AA276">
        <v>10.25</v>
      </c>
      <c r="AB276">
        <v>1.355</v>
      </c>
      <c r="AC276">
        <v>15.051</v>
      </c>
      <c r="AD276">
        <v>0.93089999999999995</v>
      </c>
      <c r="AE276" t="s">
        <v>17</v>
      </c>
      <c r="AF276">
        <v>9.7899999999999991</v>
      </c>
      <c r="AG276">
        <v>10.26</v>
      </c>
      <c r="AH276">
        <v>1.298</v>
      </c>
      <c r="AI276">
        <v>14.427</v>
      </c>
      <c r="AJ276">
        <v>0.92700000000000005</v>
      </c>
      <c r="AK276" t="s">
        <v>17</v>
      </c>
      <c r="AL276">
        <v>9.7899999999999991</v>
      </c>
      <c r="AM276">
        <v>10.26</v>
      </c>
      <c r="AN276">
        <v>1.3440000000000001</v>
      </c>
      <c r="AO276">
        <v>14.930999999999999</v>
      </c>
      <c r="AP276">
        <v>0.92910000000000004</v>
      </c>
      <c r="AQ276" t="s">
        <v>17</v>
      </c>
      <c r="AR276">
        <v>9.7799999999999994</v>
      </c>
      <c r="AS276">
        <v>10.25</v>
      </c>
      <c r="AT276">
        <v>2.2650000000000001</v>
      </c>
      <c r="AU276">
        <v>25.167999999999999</v>
      </c>
      <c r="AV276">
        <v>0.91690000000000005</v>
      </c>
      <c r="AW276" t="s">
        <v>17</v>
      </c>
      <c r="AX276">
        <v>9.7799999999999994</v>
      </c>
      <c r="AY276">
        <v>10.25</v>
      </c>
      <c r="AZ276">
        <v>2.2360000000000002</v>
      </c>
      <c r="BA276">
        <v>24.849</v>
      </c>
      <c r="BB276">
        <v>0.91979999999999995</v>
      </c>
      <c r="BC276" t="s">
        <v>17</v>
      </c>
      <c r="BD276">
        <v>9.7899999999999991</v>
      </c>
      <c r="BE276">
        <v>10.26</v>
      </c>
      <c r="BF276">
        <v>2.1819999999999999</v>
      </c>
      <c r="BG276">
        <v>24.244</v>
      </c>
      <c r="BH276">
        <v>0.90769999999999995</v>
      </c>
      <c r="BI276" t="s">
        <v>17</v>
      </c>
      <c r="BJ276">
        <v>9.7899999999999991</v>
      </c>
      <c r="BK276">
        <v>10.26</v>
      </c>
      <c r="BL276">
        <v>3.4009999999999998</v>
      </c>
      <c r="BM276">
        <v>37.793999999999997</v>
      </c>
      <c r="BN276">
        <v>0.90510000000000002</v>
      </c>
      <c r="BO276" t="s">
        <v>17</v>
      </c>
      <c r="BP276">
        <v>9.7899999999999991</v>
      </c>
      <c r="BQ276">
        <v>10.26</v>
      </c>
      <c r="BR276">
        <v>3.3450000000000002</v>
      </c>
      <c r="BS276">
        <v>37.164999999999999</v>
      </c>
      <c r="BT276">
        <v>0.90680000000000005</v>
      </c>
      <c r="BU276" t="s">
        <v>17</v>
      </c>
      <c r="BV276">
        <v>9.7899999999999991</v>
      </c>
      <c r="BW276">
        <v>10.26</v>
      </c>
      <c r="BX276">
        <v>3.3220000000000001</v>
      </c>
      <c r="BY276">
        <v>36.914999999999999</v>
      </c>
      <c r="BZ276">
        <v>0.88429999999999997</v>
      </c>
      <c r="CA276" t="s">
        <v>18</v>
      </c>
    </row>
    <row r="277" spans="1:79" x14ac:dyDescent="0.25">
      <c r="A277" t="s">
        <v>154</v>
      </c>
      <c r="B277">
        <v>249</v>
      </c>
      <c r="C277">
        <v>269</v>
      </c>
      <c r="D277" t="s">
        <v>67</v>
      </c>
      <c r="E277">
        <v>7.24</v>
      </c>
      <c r="F277">
        <v>4</v>
      </c>
      <c r="G277">
        <v>18</v>
      </c>
      <c r="H277">
        <v>7.57</v>
      </c>
      <c r="I277">
        <v>7.66</v>
      </c>
      <c r="J277">
        <v>9.8810000000000002</v>
      </c>
      <c r="K277">
        <v>54.892000000000003</v>
      </c>
      <c r="L277">
        <v>0.91320000000000001</v>
      </c>
      <c r="M277" t="s">
        <v>17</v>
      </c>
      <c r="N277">
        <v>7.19</v>
      </c>
      <c r="O277">
        <v>7.74</v>
      </c>
      <c r="P277">
        <v>9.82</v>
      </c>
      <c r="Q277">
        <v>54.557000000000002</v>
      </c>
      <c r="R277">
        <v>0.89459999999999995</v>
      </c>
      <c r="S277" t="s">
        <v>17</v>
      </c>
      <c r="T277">
        <v>7.19</v>
      </c>
      <c r="U277">
        <v>7.73</v>
      </c>
      <c r="V277">
        <v>9.6229999999999993</v>
      </c>
      <c r="W277">
        <v>53.463000000000001</v>
      </c>
      <c r="X277">
        <v>0.93230000000000002</v>
      </c>
      <c r="Y277" t="s">
        <v>17</v>
      </c>
      <c r="Z277">
        <v>7.19</v>
      </c>
      <c r="AA277">
        <v>7.74</v>
      </c>
      <c r="AB277">
        <v>10.997999999999999</v>
      </c>
      <c r="AC277">
        <v>61.1</v>
      </c>
      <c r="AD277">
        <v>0.92379999999999995</v>
      </c>
      <c r="AE277" t="s">
        <v>17</v>
      </c>
      <c r="AF277">
        <v>7.19</v>
      </c>
      <c r="AG277">
        <v>7.74</v>
      </c>
      <c r="AH277">
        <v>10.863</v>
      </c>
      <c r="AI277">
        <v>60.347999999999999</v>
      </c>
      <c r="AJ277">
        <v>0.92600000000000005</v>
      </c>
      <c r="AK277" t="s">
        <v>17</v>
      </c>
      <c r="AL277">
        <v>7.28</v>
      </c>
      <c r="AM277">
        <v>7.36</v>
      </c>
      <c r="AN277">
        <v>10.707000000000001</v>
      </c>
      <c r="AO277">
        <v>59.481000000000002</v>
      </c>
      <c r="AP277">
        <v>0.92710000000000004</v>
      </c>
      <c r="AQ277" t="s">
        <v>17</v>
      </c>
      <c r="AR277">
        <v>7.46</v>
      </c>
      <c r="AS277">
        <v>7.53</v>
      </c>
      <c r="AT277">
        <v>10.975</v>
      </c>
      <c r="AU277">
        <v>60.972999999999999</v>
      </c>
      <c r="AV277">
        <v>0.91600000000000004</v>
      </c>
      <c r="AW277" t="s">
        <v>17</v>
      </c>
      <c r="AX277">
        <v>7.42</v>
      </c>
      <c r="AY277">
        <v>7.5</v>
      </c>
      <c r="AZ277">
        <v>10.965</v>
      </c>
      <c r="BA277">
        <v>60.914999999999999</v>
      </c>
      <c r="BB277">
        <v>0.90559999999999996</v>
      </c>
      <c r="BC277" t="s">
        <v>17</v>
      </c>
      <c r="BD277">
        <v>7.3</v>
      </c>
      <c r="BE277">
        <v>7.41</v>
      </c>
      <c r="BF277">
        <v>10.67</v>
      </c>
      <c r="BG277">
        <v>59.276000000000003</v>
      </c>
      <c r="BH277">
        <v>0.91849999999999998</v>
      </c>
      <c r="BI277" t="s">
        <v>17</v>
      </c>
      <c r="BJ277">
        <v>7.51</v>
      </c>
      <c r="BK277">
        <v>7.6</v>
      </c>
      <c r="BL277">
        <v>10.984999999999999</v>
      </c>
      <c r="BM277">
        <v>61.026000000000003</v>
      </c>
      <c r="BN277">
        <v>0.90969999999999995</v>
      </c>
      <c r="BO277" t="s">
        <v>17</v>
      </c>
      <c r="BP277">
        <v>7.47</v>
      </c>
      <c r="BQ277">
        <v>7.56</v>
      </c>
      <c r="BR277">
        <v>10.717000000000001</v>
      </c>
      <c r="BS277">
        <v>59.539000000000001</v>
      </c>
      <c r="BT277">
        <v>0.87980000000000003</v>
      </c>
      <c r="BU277" t="s">
        <v>17</v>
      </c>
      <c r="BV277">
        <v>7.3</v>
      </c>
      <c r="BW277">
        <v>7.39</v>
      </c>
      <c r="BX277">
        <v>10.791</v>
      </c>
      <c r="BY277">
        <v>59.948</v>
      </c>
      <c r="BZ277">
        <v>0.92069999999999996</v>
      </c>
      <c r="CA277" t="s">
        <v>17</v>
      </c>
    </row>
    <row r="278" spans="1:79" x14ac:dyDescent="0.25">
      <c r="A278" t="s">
        <v>154</v>
      </c>
      <c r="B278">
        <v>270</v>
      </c>
      <c r="C278">
        <v>278</v>
      </c>
      <c r="D278" t="s">
        <v>68</v>
      </c>
      <c r="E278">
        <v>8.8000000000000007</v>
      </c>
      <c r="F278">
        <v>3</v>
      </c>
      <c r="G278">
        <v>7</v>
      </c>
      <c r="H278">
        <v>8.91</v>
      </c>
      <c r="I278">
        <v>9</v>
      </c>
      <c r="J278">
        <v>0.36499999999999999</v>
      </c>
      <c r="K278">
        <v>5.2169999999999996</v>
      </c>
      <c r="L278">
        <v>0.86499999999999999</v>
      </c>
      <c r="M278" t="s">
        <v>18</v>
      </c>
      <c r="N278">
        <v>8.91</v>
      </c>
      <c r="O278">
        <v>9</v>
      </c>
      <c r="P278">
        <v>0.27100000000000002</v>
      </c>
      <c r="Q278">
        <v>3.871</v>
      </c>
      <c r="R278">
        <v>0.88300000000000001</v>
      </c>
      <c r="S278" t="s">
        <v>18</v>
      </c>
      <c r="T278">
        <v>8.91</v>
      </c>
      <c r="U278">
        <v>8.99</v>
      </c>
      <c r="V278">
        <v>0.248</v>
      </c>
      <c r="W278">
        <v>3.544</v>
      </c>
      <c r="X278">
        <v>0.89280000000000004</v>
      </c>
      <c r="Y278" t="s">
        <v>18</v>
      </c>
      <c r="Z278">
        <v>8.91</v>
      </c>
      <c r="AA278">
        <v>9</v>
      </c>
      <c r="AB278">
        <v>0.51600000000000001</v>
      </c>
      <c r="AC278">
        <v>7.3769999999999998</v>
      </c>
      <c r="AD278">
        <v>0.85940000000000005</v>
      </c>
      <c r="AE278" t="s">
        <v>18</v>
      </c>
      <c r="AF278">
        <v>8.91</v>
      </c>
      <c r="AG278">
        <v>9</v>
      </c>
      <c r="AH278">
        <v>0.44900000000000001</v>
      </c>
      <c r="AI278">
        <v>6.4130000000000003</v>
      </c>
      <c r="AJ278">
        <v>0.85719999999999996</v>
      </c>
      <c r="AK278" t="s">
        <v>18</v>
      </c>
      <c r="AL278">
        <v>8.91</v>
      </c>
      <c r="AM278">
        <v>9</v>
      </c>
      <c r="AN278">
        <v>0.48699999999999999</v>
      </c>
      <c r="AO278">
        <v>6.9509999999999996</v>
      </c>
      <c r="AP278">
        <v>0.91310000000000002</v>
      </c>
      <c r="AQ278" t="s">
        <v>18</v>
      </c>
      <c r="AR278">
        <v>8.91</v>
      </c>
      <c r="AS278">
        <v>8.99</v>
      </c>
      <c r="AT278">
        <v>1.1200000000000001</v>
      </c>
      <c r="AU278">
        <v>15.999000000000001</v>
      </c>
      <c r="AV278">
        <v>0.8599</v>
      </c>
      <c r="AW278" t="s">
        <v>18</v>
      </c>
      <c r="AX278">
        <v>8.91</v>
      </c>
      <c r="AY278">
        <v>8.99</v>
      </c>
      <c r="AZ278">
        <v>1.0580000000000001</v>
      </c>
      <c r="BA278">
        <v>15.11</v>
      </c>
      <c r="BB278">
        <v>0.8679</v>
      </c>
      <c r="BC278" t="s">
        <v>18</v>
      </c>
      <c r="BD278">
        <v>8.74</v>
      </c>
      <c r="BE278">
        <v>8.81</v>
      </c>
      <c r="BF278">
        <v>0.96099999999999997</v>
      </c>
      <c r="BG278">
        <v>13.73</v>
      </c>
      <c r="BH278">
        <v>0.82430000000000003</v>
      </c>
      <c r="BI278" t="s">
        <v>18</v>
      </c>
      <c r="BJ278">
        <v>8.93</v>
      </c>
      <c r="BK278">
        <v>9.01</v>
      </c>
      <c r="BL278">
        <v>1.218</v>
      </c>
      <c r="BM278">
        <v>17.399000000000001</v>
      </c>
      <c r="BN278">
        <v>0.85740000000000005</v>
      </c>
      <c r="BO278" t="s">
        <v>18</v>
      </c>
      <c r="BP278">
        <v>8.91</v>
      </c>
      <c r="BQ278">
        <v>9</v>
      </c>
      <c r="BR278">
        <v>1.2070000000000001</v>
      </c>
      <c r="BS278">
        <v>17.247</v>
      </c>
      <c r="BT278">
        <v>0.84489999999999998</v>
      </c>
      <c r="BU278" t="s">
        <v>18</v>
      </c>
      <c r="BV278">
        <v>8.89</v>
      </c>
      <c r="BW278">
        <v>8.9600000000000009</v>
      </c>
      <c r="BX278">
        <v>1.0760000000000001</v>
      </c>
      <c r="BY278">
        <v>15.37</v>
      </c>
      <c r="BZ278">
        <v>0.6704</v>
      </c>
      <c r="CA278" t="s">
        <v>18</v>
      </c>
    </row>
    <row r="279" spans="1:79" x14ac:dyDescent="0.25">
      <c r="A279" t="s">
        <v>154</v>
      </c>
      <c r="B279">
        <v>270</v>
      </c>
      <c r="C279">
        <v>281</v>
      </c>
      <c r="D279" t="s">
        <v>69</v>
      </c>
      <c r="E279">
        <v>11.08</v>
      </c>
      <c r="F279">
        <v>3</v>
      </c>
      <c r="G279">
        <v>10</v>
      </c>
      <c r="H279">
        <v>11.11</v>
      </c>
      <c r="I279">
        <v>11.21</v>
      </c>
      <c r="J279">
        <v>0.23899999999999999</v>
      </c>
      <c r="K279">
        <v>2.3879999999999999</v>
      </c>
      <c r="L279">
        <v>0.79510000000000003</v>
      </c>
      <c r="M279" t="s">
        <v>18</v>
      </c>
      <c r="N279">
        <v>11.1</v>
      </c>
      <c r="O279">
        <v>11.2</v>
      </c>
      <c r="P279">
        <v>0.20599999999999999</v>
      </c>
      <c r="Q279">
        <v>2.0569999999999999</v>
      </c>
      <c r="R279">
        <v>0.92820000000000003</v>
      </c>
      <c r="S279" t="s">
        <v>18</v>
      </c>
      <c r="T279">
        <v>11.1</v>
      </c>
      <c r="U279">
        <v>11.2</v>
      </c>
      <c r="V279">
        <v>0.219</v>
      </c>
      <c r="W279">
        <v>2.1880000000000002</v>
      </c>
      <c r="X279">
        <v>0.93</v>
      </c>
      <c r="Y279" t="s">
        <v>18</v>
      </c>
      <c r="Z279">
        <v>11.1</v>
      </c>
      <c r="AA279">
        <v>11.2</v>
      </c>
      <c r="AB279">
        <v>0.42299999999999999</v>
      </c>
      <c r="AC279">
        <v>4.2300000000000004</v>
      </c>
      <c r="AD279">
        <v>0.85409999999999997</v>
      </c>
      <c r="AE279" t="s">
        <v>18</v>
      </c>
      <c r="AF279">
        <v>11.1</v>
      </c>
      <c r="AG279">
        <v>11.2</v>
      </c>
      <c r="AH279">
        <v>0.44500000000000001</v>
      </c>
      <c r="AI279">
        <v>4.4450000000000003</v>
      </c>
      <c r="AJ279">
        <v>0.73119999999999996</v>
      </c>
      <c r="AK279" t="s">
        <v>18</v>
      </c>
      <c r="AL279">
        <v>11.1</v>
      </c>
      <c r="AM279">
        <v>11.2</v>
      </c>
      <c r="AN279">
        <v>0.45700000000000002</v>
      </c>
      <c r="AO279">
        <v>4.5679999999999996</v>
      </c>
      <c r="AP279">
        <v>0.90049999999999997</v>
      </c>
      <c r="AQ279" t="s">
        <v>18</v>
      </c>
      <c r="AR279">
        <v>11.1</v>
      </c>
      <c r="AS279">
        <v>11.2</v>
      </c>
      <c r="AT279">
        <v>0.84299999999999997</v>
      </c>
      <c r="AU279">
        <v>8.4269999999999996</v>
      </c>
      <c r="AV279">
        <v>0.84599999999999997</v>
      </c>
      <c r="AW279" t="s">
        <v>18</v>
      </c>
      <c r="AX279">
        <v>11.1</v>
      </c>
      <c r="AY279">
        <v>11.2</v>
      </c>
      <c r="AZ279">
        <v>0.878</v>
      </c>
      <c r="BA279">
        <v>8.7840000000000007</v>
      </c>
      <c r="BB279">
        <v>0.83599999999999997</v>
      </c>
      <c r="BC279" t="s">
        <v>18</v>
      </c>
      <c r="BD279">
        <v>11.1</v>
      </c>
      <c r="BE279">
        <v>11.2</v>
      </c>
      <c r="BF279">
        <v>0.69299999999999995</v>
      </c>
      <c r="BG279">
        <v>6.9329999999999998</v>
      </c>
      <c r="BH279">
        <v>0.92210000000000003</v>
      </c>
      <c r="BI279" t="s">
        <v>18</v>
      </c>
      <c r="BJ279">
        <v>11.1</v>
      </c>
      <c r="BK279">
        <v>11.21</v>
      </c>
      <c r="BL279">
        <v>1.0249999999999999</v>
      </c>
      <c r="BM279">
        <v>10.254</v>
      </c>
      <c r="BN279">
        <v>0.84789999999999999</v>
      </c>
      <c r="BO279" t="s">
        <v>18</v>
      </c>
      <c r="BP279">
        <v>11.1</v>
      </c>
      <c r="BQ279">
        <v>11.2</v>
      </c>
      <c r="BR279">
        <v>0.98499999999999999</v>
      </c>
      <c r="BS279">
        <v>9.8520000000000003</v>
      </c>
      <c r="BT279">
        <v>0.86929999999999996</v>
      </c>
      <c r="BU279" t="s">
        <v>18</v>
      </c>
      <c r="BV279">
        <v>11.11</v>
      </c>
      <c r="BW279">
        <v>11.21</v>
      </c>
      <c r="BX279">
        <v>0.91200000000000003</v>
      </c>
      <c r="BY279">
        <v>9.1170000000000009</v>
      </c>
      <c r="BZ279">
        <v>0.89629999999999999</v>
      </c>
      <c r="CA279" t="s">
        <v>18</v>
      </c>
    </row>
    <row r="280" spans="1:79" s="13" customFormat="1" x14ac:dyDescent="0.25">
      <c r="A280" s="13" t="s">
        <v>154</v>
      </c>
      <c r="B280" s="13">
        <v>282</v>
      </c>
      <c r="C280" s="13">
        <v>291</v>
      </c>
      <c r="D280" s="13" t="s">
        <v>70</v>
      </c>
      <c r="E280" s="13">
        <v>8</v>
      </c>
      <c r="F280" s="13">
        <v>1</v>
      </c>
      <c r="G280" s="13">
        <v>7</v>
      </c>
      <c r="H280" s="13">
        <v>8</v>
      </c>
      <c r="I280" s="13">
        <v>8.09</v>
      </c>
      <c r="J280" s="13">
        <v>0.68200000000000005</v>
      </c>
      <c r="K280" s="13">
        <v>9.7479999999999993</v>
      </c>
      <c r="L280" s="13">
        <v>0.90280000000000005</v>
      </c>
      <c r="M280" s="13" t="s">
        <v>18</v>
      </c>
      <c r="N280" s="13">
        <v>8</v>
      </c>
      <c r="O280" s="13">
        <v>8.09</v>
      </c>
      <c r="P280" s="13">
        <v>0.67600000000000005</v>
      </c>
      <c r="Q280" s="13">
        <v>9.6549999999999994</v>
      </c>
      <c r="R280" s="13">
        <v>0.92330000000000001</v>
      </c>
      <c r="S280" s="13" t="s">
        <v>17</v>
      </c>
      <c r="T280" s="13">
        <v>7.99</v>
      </c>
      <c r="U280" s="13">
        <v>8.09</v>
      </c>
      <c r="V280" s="13">
        <v>0.67300000000000004</v>
      </c>
      <c r="W280" s="13">
        <v>9.6120000000000001</v>
      </c>
      <c r="X280" s="13">
        <v>0.89849999999999997</v>
      </c>
      <c r="Y280" s="13" t="s">
        <v>17</v>
      </c>
      <c r="Z280" s="13">
        <v>8</v>
      </c>
      <c r="AA280" s="13">
        <v>8.09</v>
      </c>
      <c r="AB280" s="13">
        <v>0.68600000000000005</v>
      </c>
      <c r="AC280" s="13">
        <v>9.798</v>
      </c>
      <c r="AD280" s="13">
        <v>0.92649999999999999</v>
      </c>
      <c r="AE280" s="13" t="s">
        <v>17</v>
      </c>
      <c r="AF280" s="13">
        <v>8</v>
      </c>
      <c r="AG280" s="13">
        <v>8.09</v>
      </c>
      <c r="AH280" s="13">
        <v>0.69399999999999995</v>
      </c>
      <c r="AI280" s="13">
        <v>9.9160000000000004</v>
      </c>
      <c r="AJ280" s="13">
        <v>0.89870000000000005</v>
      </c>
      <c r="AK280" s="13" t="s">
        <v>17</v>
      </c>
      <c r="AL280" s="13">
        <v>8</v>
      </c>
      <c r="AM280" s="13">
        <v>8.09</v>
      </c>
      <c r="AN280" s="13">
        <v>0.74</v>
      </c>
      <c r="AO280" s="13">
        <v>10.569000000000001</v>
      </c>
      <c r="AP280" s="13">
        <v>0.84079999999999999</v>
      </c>
      <c r="AQ280" s="13" t="s">
        <v>18</v>
      </c>
      <c r="AR280" s="13">
        <v>8</v>
      </c>
      <c r="AS280" s="13">
        <v>8.09</v>
      </c>
      <c r="AT280" s="13">
        <v>0.746</v>
      </c>
      <c r="AU280" s="13">
        <v>10.657999999999999</v>
      </c>
      <c r="AV280" s="13">
        <v>0.90700000000000003</v>
      </c>
      <c r="AW280" s="13" t="s">
        <v>18</v>
      </c>
      <c r="AX280" s="13">
        <v>8</v>
      </c>
      <c r="AY280" s="13">
        <v>8.09</v>
      </c>
      <c r="AZ280" s="13">
        <v>0.747</v>
      </c>
      <c r="BA280" s="13">
        <v>10.673</v>
      </c>
      <c r="BB280" s="13">
        <v>0.90569999999999995</v>
      </c>
      <c r="BC280" s="13" t="s">
        <v>17</v>
      </c>
      <c r="BD280" s="13">
        <v>8</v>
      </c>
      <c r="BE280" s="13">
        <v>8.09</v>
      </c>
      <c r="BF280" s="13">
        <v>0.82</v>
      </c>
      <c r="BG280" s="13">
        <v>11.715999999999999</v>
      </c>
      <c r="BH280" s="13">
        <v>0.87319999999999998</v>
      </c>
      <c r="BI280" s="13" t="s">
        <v>18</v>
      </c>
      <c r="BJ280" s="13">
        <v>8</v>
      </c>
      <c r="BK280" s="13">
        <v>8.09</v>
      </c>
      <c r="BL280" s="13">
        <v>1.399</v>
      </c>
      <c r="BM280" s="13">
        <v>19.981000000000002</v>
      </c>
      <c r="BN280" s="13">
        <v>0.91449999999999998</v>
      </c>
      <c r="BO280" s="13" t="s">
        <v>17</v>
      </c>
      <c r="BP280" s="13">
        <v>8</v>
      </c>
      <c r="BQ280" s="13">
        <v>8.09</v>
      </c>
      <c r="BR280" s="13">
        <v>1.363</v>
      </c>
      <c r="BS280" s="13">
        <v>19.466999999999999</v>
      </c>
      <c r="BT280" s="13">
        <v>0.91379999999999995</v>
      </c>
      <c r="BU280" s="13" t="s">
        <v>17</v>
      </c>
      <c r="BV280" s="13">
        <v>8</v>
      </c>
      <c r="BW280" s="13">
        <v>8.09</v>
      </c>
      <c r="BX280" s="13">
        <v>1.53</v>
      </c>
      <c r="BY280" s="13">
        <v>21.855</v>
      </c>
      <c r="BZ280" s="13">
        <v>0.86260000000000003</v>
      </c>
      <c r="CA280" s="13" t="s">
        <v>18</v>
      </c>
    </row>
    <row r="281" spans="1:79" x14ac:dyDescent="0.25">
      <c r="A281" t="s">
        <v>154</v>
      </c>
      <c r="B281">
        <v>282</v>
      </c>
      <c r="C281">
        <v>307</v>
      </c>
      <c r="D281" t="s">
        <v>71</v>
      </c>
      <c r="E281">
        <v>11.24</v>
      </c>
      <c r="F281">
        <v>4</v>
      </c>
      <c r="G281">
        <v>23</v>
      </c>
      <c r="H281">
        <v>11.26</v>
      </c>
      <c r="I281">
        <v>11.35</v>
      </c>
      <c r="J281">
        <v>1.3320000000000001</v>
      </c>
      <c r="K281">
        <v>5.7919999999999998</v>
      </c>
      <c r="L281">
        <v>0.75380000000000003</v>
      </c>
      <c r="M281" t="s">
        <v>18</v>
      </c>
      <c r="N281">
        <v>11.25</v>
      </c>
      <c r="O281">
        <v>11.35</v>
      </c>
      <c r="P281">
        <v>1.306</v>
      </c>
      <c r="Q281">
        <v>5.6790000000000003</v>
      </c>
      <c r="R281">
        <v>0.88939999999999997</v>
      </c>
      <c r="S281" t="s">
        <v>18</v>
      </c>
      <c r="T281">
        <v>11.25</v>
      </c>
      <c r="U281">
        <v>11.35</v>
      </c>
      <c r="V281">
        <v>1.147</v>
      </c>
      <c r="W281">
        <v>4.9850000000000003</v>
      </c>
      <c r="X281">
        <v>0.89500000000000002</v>
      </c>
      <c r="Y281" t="s">
        <v>18</v>
      </c>
      <c r="Z281">
        <v>11.25</v>
      </c>
      <c r="AA281">
        <v>11.35</v>
      </c>
      <c r="AB281">
        <v>3.5939999999999999</v>
      </c>
      <c r="AC281">
        <v>15.625999999999999</v>
      </c>
      <c r="AD281">
        <v>0.86580000000000001</v>
      </c>
      <c r="AE281" t="s">
        <v>18</v>
      </c>
      <c r="AF281">
        <v>11.26</v>
      </c>
      <c r="AG281">
        <v>11.35</v>
      </c>
      <c r="AH281">
        <v>3.3860000000000001</v>
      </c>
      <c r="AI281">
        <v>14.723000000000001</v>
      </c>
      <c r="AJ281">
        <v>0.877</v>
      </c>
      <c r="AK281" t="s">
        <v>18</v>
      </c>
      <c r="AL281">
        <v>11.25</v>
      </c>
      <c r="AM281">
        <v>11.35</v>
      </c>
      <c r="AN281">
        <v>3.258</v>
      </c>
      <c r="AO281">
        <v>14.164</v>
      </c>
      <c r="AP281">
        <v>0.9</v>
      </c>
      <c r="AQ281" t="s">
        <v>18</v>
      </c>
      <c r="AR281">
        <v>11.25</v>
      </c>
      <c r="AS281">
        <v>11.34</v>
      </c>
      <c r="AT281">
        <v>5.0419999999999998</v>
      </c>
      <c r="AU281">
        <v>21.922000000000001</v>
      </c>
      <c r="AV281">
        <v>0.81559999999999999</v>
      </c>
      <c r="AW281" t="s">
        <v>18</v>
      </c>
      <c r="AX281">
        <v>11.25</v>
      </c>
      <c r="AY281">
        <v>11.34</v>
      </c>
      <c r="AZ281">
        <v>4.9939999999999998</v>
      </c>
      <c r="BA281">
        <v>21.713000000000001</v>
      </c>
      <c r="BB281">
        <v>0.87880000000000003</v>
      </c>
      <c r="BC281" t="s">
        <v>18</v>
      </c>
      <c r="BD281">
        <v>11.21</v>
      </c>
      <c r="BE281">
        <v>11.29</v>
      </c>
      <c r="BF281">
        <v>4.5609999999999999</v>
      </c>
      <c r="BG281">
        <v>19.832000000000001</v>
      </c>
      <c r="BH281">
        <v>0.88339999999999996</v>
      </c>
      <c r="BI281" t="s">
        <v>18</v>
      </c>
      <c r="BJ281">
        <v>11.26</v>
      </c>
      <c r="BK281">
        <v>11.35</v>
      </c>
      <c r="BL281">
        <v>5.6449999999999996</v>
      </c>
      <c r="BM281">
        <v>24.545000000000002</v>
      </c>
      <c r="BN281">
        <v>0.8327</v>
      </c>
      <c r="BO281" t="s">
        <v>18</v>
      </c>
      <c r="BP281">
        <v>11.25</v>
      </c>
      <c r="BQ281">
        <v>11.35</v>
      </c>
      <c r="BR281">
        <v>5.3109999999999999</v>
      </c>
      <c r="BS281">
        <v>23.09</v>
      </c>
      <c r="BT281">
        <v>0.8589</v>
      </c>
      <c r="BU281" t="s">
        <v>18</v>
      </c>
      <c r="BV281">
        <v>11.26</v>
      </c>
      <c r="BW281">
        <v>11.35</v>
      </c>
      <c r="BX281">
        <v>4.9290000000000003</v>
      </c>
      <c r="BY281">
        <v>21.431000000000001</v>
      </c>
      <c r="BZ281">
        <v>0.88870000000000005</v>
      </c>
      <c r="CA281" t="s">
        <v>18</v>
      </c>
    </row>
    <row r="282" spans="1:79" x14ac:dyDescent="0.25">
      <c r="A282" t="s">
        <v>154</v>
      </c>
      <c r="B282">
        <v>292</v>
      </c>
      <c r="C282">
        <v>302</v>
      </c>
      <c r="D282" t="s">
        <v>72</v>
      </c>
      <c r="E282">
        <v>5.33</v>
      </c>
      <c r="F282">
        <v>3</v>
      </c>
      <c r="G282">
        <v>9</v>
      </c>
      <c r="H282">
        <v>5.45</v>
      </c>
      <c r="I282">
        <v>5.56</v>
      </c>
      <c r="J282">
        <v>0.80300000000000005</v>
      </c>
      <c r="K282">
        <v>8.9260000000000002</v>
      </c>
      <c r="L282">
        <v>0.95320000000000005</v>
      </c>
      <c r="M282" t="s">
        <v>17</v>
      </c>
      <c r="N282">
        <v>5.45</v>
      </c>
      <c r="O282">
        <v>5.56</v>
      </c>
      <c r="P282">
        <v>0.754</v>
      </c>
      <c r="Q282">
        <v>8.3810000000000002</v>
      </c>
      <c r="R282">
        <v>0.95220000000000005</v>
      </c>
      <c r="S282" t="s">
        <v>17</v>
      </c>
      <c r="T282">
        <v>5.45</v>
      </c>
      <c r="U282">
        <v>5.56</v>
      </c>
      <c r="V282">
        <v>0.70099999999999996</v>
      </c>
      <c r="W282">
        <v>7.7880000000000003</v>
      </c>
      <c r="X282">
        <v>0.92810000000000004</v>
      </c>
      <c r="Y282" t="s">
        <v>17</v>
      </c>
      <c r="Z282">
        <v>5.45</v>
      </c>
      <c r="AA282">
        <v>5.56</v>
      </c>
      <c r="AB282">
        <v>1.923</v>
      </c>
      <c r="AC282">
        <v>21.370999999999999</v>
      </c>
      <c r="AD282">
        <v>0.95760000000000001</v>
      </c>
      <c r="AE282" t="s">
        <v>17</v>
      </c>
      <c r="AF282">
        <v>5.45</v>
      </c>
      <c r="AG282">
        <v>5.56</v>
      </c>
      <c r="AH282">
        <v>1.891</v>
      </c>
      <c r="AI282">
        <v>21.006</v>
      </c>
      <c r="AJ282">
        <v>0.92579999999999996</v>
      </c>
      <c r="AK282" t="s">
        <v>17</v>
      </c>
      <c r="AL282">
        <v>5.45</v>
      </c>
      <c r="AM282">
        <v>5.56</v>
      </c>
      <c r="AN282">
        <v>1.8540000000000001</v>
      </c>
      <c r="AO282">
        <v>20.600999999999999</v>
      </c>
      <c r="AP282">
        <v>0.95589999999999997</v>
      </c>
      <c r="AQ282" t="s">
        <v>17</v>
      </c>
      <c r="AR282">
        <v>5.45</v>
      </c>
      <c r="AS282">
        <v>5.56</v>
      </c>
      <c r="AT282">
        <v>2.327</v>
      </c>
      <c r="AU282">
        <v>25.856999999999999</v>
      </c>
      <c r="AV282">
        <v>0.9446</v>
      </c>
      <c r="AW282" t="s">
        <v>17</v>
      </c>
      <c r="AX282">
        <v>5.45</v>
      </c>
      <c r="AY282">
        <v>5.56</v>
      </c>
      <c r="AZ282">
        <v>2.327</v>
      </c>
      <c r="BA282">
        <v>25.856000000000002</v>
      </c>
      <c r="BB282">
        <v>0.94740000000000002</v>
      </c>
      <c r="BC282" t="s">
        <v>17</v>
      </c>
      <c r="BD282">
        <v>5.39</v>
      </c>
      <c r="BE282">
        <v>5.49</v>
      </c>
      <c r="BF282">
        <v>2.206</v>
      </c>
      <c r="BG282">
        <v>24.51</v>
      </c>
      <c r="BH282">
        <v>0.93779999999999997</v>
      </c>
      <c r="BI282" t="s">
        <v>17</v>
      </c>
      <c r="BJ282">
        <v>5.45</v>
      </c>
      <c r="BK282">
        <v>5.56</v>
      </c>
      <c r="BL282">
        <v>2.3820000000000001</v>
      </c>
      <c r="BM282">
        <v>26.462</v>
      </c>
      <c r="BN282">
        <v>0.95579999999999998</v>
      </c>
      <c r="BO282" t="s">
        <v>17</v>
      </c>
      <c r="BP282">
        <v>5.45</v>
      </c>
      <c r="BQ282">
        <v>5.56</v>
      </c>
      <c r="BR282">
        <v>2.3860000000000001</v>
      </c>
      <c r="BS282">
        <v>26.51</v>
      </c>
      <c r="BT282">
        <v>0.95779999999999998</v>
      </c>
      <c r="BU282" t="s">
        <v>17</v>
      </c>
      <c r="BV282">
        <v>5.45</v>
      </c>
      <c r="BW282">
        <v>5.56</v>
      </c>
      <c r="BX282">
        <v>2.3149999999999999</v>
      </c>
      <c r="BY282">
        <v>25.725000000000001</v>
      </c>
      <c r="BZ282">
        <v>0.94359999999999999</v>
      </c>
      <c r="CA282" t="s">
        <v>17</v>
      </c>
    </row>
    <row r="283" spans="1:79" x14ac:dyDescent="0.25">
      <c r="A283" t="s">
        <v>154</v>
      </c>
      <c r="B283">
        <v>308</v>
      </c>
      <c r="C283">
        <v>315</v>
      </c>
      <c r="D283" t="s">
        <v>73</v>
      </c>
      <c r="E283">
        <v>8.3699999999999992</v>
      </c>
      <c r="F283">
        <v>1</v>
      </c>
      <c r="G283">
        <v>3</v>
      </c>
      <c r="H283">
        <v>8.36</v>
      </c>
      <c r="I283">
        <v>8.44</v>
      </c>
      <c r="J283">
        <v>0.72699999999999998</v>
      </c>
      <c r="K283">
        <v>24.236000000000001</v>
      </c>
      <c r="L283">
        <v>0.89629999999999999</v>
      </c>
      <c r="M283" t="s">
        <v>18</v>
      </c>
      <c r="N283">
        <v>8.36</v>
      </c>
      <c r="O283">
        <v>8.44</v>
      </c>
      <c r="P283">
        <v>0.72</v>
      </c>
      <c r="Q283">
        <v>23.998000000000001</v>
      </c>
      <c r="R283">
        <v>0.89780000000000004</v>
      </c>
      <c r="S283" t="s">
        <v>18</v>
      </c>
      <c r="T283">
        <v>8.36</v>
      </c>
      <c r="U283">
        <v>8.44</v>
      </c>
      <c r="V283">
        <v>0.67200000000000004</v>
      </c>
      <c r="W283">
        <v>22.414000000000001</v>
      </c>
      <c r="X283">
        <v>0.91</v>
      </c>
      <c r="Y283" t="s">
        <v>18</v>
      </c>
      <c r="Z283">
        <v>8.36</v>
      </c>
      <c r="AA283">
        <v>8.44</v>
      </c>
      <c r="AB283">
        <v>1.35</v>
      </c>
      <c r="AC283">
        <v>45.012999999999998</v>
      </c>
      <c r="AD283">
        <v>0.91500000000000004</v>
      </c>
      <c r="AE283" t="s">
        <v>18</v>
      </c>
      <c r="AF283">
        <v>8.36</v>
      </c>
      <c r="AG283">
        <v>8.44</v>
      </c>
      <c r="AH283">
        <v>1.3480000000000001</v>
      </c>
      <c r="AI283">
        <v>44.932000000000002</v>
      </c>
      <c r="AJ283">
        <v>0.90539999999999998</v>
      </c>
      <c r="AK283" t="s">
        <v>18</v>
      </c>
      <c r="AL283">
        <v>8.36</v>
      </c>
      <c r="AM283">
        <v>8.44</v>
      </c>
      <c r="AN283">
        <v>1.385</v>
      </c>
      <c r="AO283">
        <v>46.167000000000002</v>
      </c>
      <c r="AP283">
        <v>0.88580000000000003</v>
      </c>
      <c r="AQ283" t="s">
        <v>18</v>
      </c>
      <c r="AR283">
        <v>8.36</v>
      </c>
      <c r="AS283">
        <v>8.44</v>
      </c>
      <c r="AT283">
        <v>1.732</v>
      </c>
      <c r="AU283">
        <v>57.722999999999999</v>
      </c>
      <c r="AV283">
        <v>0.88419999999999999</v>
      </c>
      <c r="AW283" t="s">
        <v>18</v>
      </c>
      <c r="AX283">
        <v>8.36</v>
      </c>
      <c r="AY283">
        <v>8.44</v>
      </c>
      <c r="AZ283">
        <v>1.776</v>
      </c>
      <c r="BA283">
        <v>59.197000000000003</v>
      </c>
      <c r="BB283">
        <v>0.88149999999999995</v>
      </c>
      <c r="BC283" t="s">
        <v>18</v>
      </c>
      <c r="BD283">
        <v>8.36</v>
      </c>
      <c r="BE283">
        <v>8.44</v>
      </c>
      <c r="BF283">
        <v>1.786</v>
      </c>
      <c r="BG283">
        <v>59.527999999999999</v>
      </c>
      <c r="BH283">
        <v>0.85540000000000005</v>
      </c>
      <c r="BI283" t="s">
        <v>18</v>
      </c>
      <c r="BJ283">
        <v>8.36</v>
      </c>
      <c r="BK283">
        <v>8.44</v>
      </c>
      <c r="BL283">
        <v>2.0830000000000002</v>
      </c>
      <c r="BM283">
        <v>69.424999999999997</v>
      </c>
      <c r="BN283">
        <v>0.87970000000000004</v>
      </c>
      <c r="BO283" t="s">
        <v>18</v>
      </c>
      <c r="BP283">
        <v>8.36</v>
      </c>
      <c r="BQ283">
        <v>8.44</v>
      </c>
      <c r="BR283">
        <v>2.0750000000000002</v>
      </c>
      <c r="BS283">
        <v>69.165000000000006</v>
      </c>
      <c r="BT283">
        <v>0.87160000000000004</v>
      </c>
      <c r="BU283" t="s">
        <v>18</v>
      </c>
      <c r="BV283">
        <v>8.36</v>
      </c>
      <c r="BW283">
        <v>8.44</v>
      </c>
      <c r="BX283">
        <v>2.0760000000000001</v>
      </c>
      <c r="BY283">
        <v>69.197000000000003</v>
      </c>
      <c r="BZ283">
        <v>0.84489999999999998</v>
      </c>
      <c r="CA283" t="s">
        <v>18</v>
      </c>
    </row>
    <row r="284" spans="1:79" x14ac:dyDescent="0.25">
      <c r="A284" t="s">
        <v>154</v>
      </c>
      <c r="B284">
        <v>316</v>
      </c>
      <c r="C284">
        <v>335</v>
      </c>
      <c r="D284" t="s">
        <v>74</v>
      </c>
      <c r="E284">
        <v>12.39</v>
      </c>
      <c r="F284">
        <v>2</v>
      </c>
      <c r="G284">
        <v>17</v>
      </c>
      <c r="H284">
        <v>12.29</v>
      </c>
      <c r="I284">
        <v>12.63</v>
      </c>
      <c r="J284">
        <v>8.01</v>
      </c>
      <c r="K284">
        <v>47.116999999999997</v>
      </c>
      <c r="L284">
        <v>0.91820000000000002</v>
      </c>
      <c r="M284" t="s">
        <v>17</v>
      </c>
      <c r="N284">
        <v>12.29</v>
      </c>
      <c r="O284">
        <v>12.63</v>
      </c>
      <c r="P284">
        <v>8.0310000000000006</v>
      </c>
      <c r="Q284">
        <v>47.243000000000002</v>
      </c>
      <c r="R284">
        <v>0.81200000000000006</v>
      </c>
      <c r="S284" t="s">
        <v>18</v>
      </c>
      <c r="T284">
        <v>12.37</v>
      </c>
      <c r="U284">
        <v>12.46</v>
      </c>
      <c r="V284">
        <v>7.8689999999999998</v>
      </c>
      <c r="W284">
        <v>46.286000000000001</v>
      </c>
      <c r="X284">
        <v>0.8488</v>
      </c>
      <c r="Y284" t="s">
        <v>18</v>
      </c>
      <c r="Z284">
        <v>12.29</v>
      </c>
      <c r="AA284">
        <v>12.63</v>
      </c>
      <c r="AB284">
        <v>8.734</v>
      </c>
      <c r="AC284">
        <v>51.375999999999998</v>
      </c>
      <c r="AD284">
        <v>0.93389999999999995</v>
      </c>
      <c r="AE284" t="s">
        <v>17</v>
      </c>
      <c r="AF284">
        <v>12.29</v>
      </c>
      <c r="AG284">
        <v>12.63</v>
      </c>
      <c r="AH284">
        <v>8.65</v>
      </c>
      <c r="AI284">
        <v>50.883000000000003</v>
      </c>
      <c r="AJ284">
        <v>0.8992</v>
      </c>
      <c r="AK284" t="s">
        <v>18</v>
      </c>
      <c r="AL284">
        <v>12.29</v>
      </c>
      <c r="AM284">
        <v>12.63</v>
      </c>
      <c r="AN284">
        <v>8.5169999999999995</v>
      </c>
      <c r="AO284">
        <v>50.1</v>
      </c>
      <c r="AP284">
        <v>0.89249999999999996</v>
      </c>
      <c r="AQ284" t="s">
        <v>18</v>
      </c>
      <c r="AR284">
        <v>12.28</v>
      </c>
      <c r="AS284">
        <v>12.63</v>
      </c>
      <c r="AT284">
        <v>9.593</v>
      </c>
      <c r="AU284">
        <v>56.427</v>
      </c>
      <c r="AV284">
        <v>0.91349999999999998</v>
      </c>
      <c r="AW284" t="s">
        <v>18</v>
      </c>
      <c r="AX284">
        <v>12.28</v>
      </c>
      <c r="AY284">
        <v>12.63</v>
      </c>
      <c r="AZ284">
        <v>9.89</v>
      </c>
      <c r="BA284">
        <v>58.177999999999997</v>
      </c>
      <c r="BB284">
        <v>0.92510000000000003</v>
      </c>
      <c r="BC284" t="s">
        <v>17</v>
      </c>
      <c r="BD284">
        <v>12.29</v>
      </c>
      <c r="BE284">
        <v>12.63</v>
      </c>
      <c r="BF284">
        <v>9.81</v>
      </c>
      <c r="BG284">
        <v>57.704999999999998</v>
      </c>
      <c r="BH284">
        <v>0.82050000000000001</v>
      </c>
      <c r="BI284" t="s">
        <v>18</v>
      </c>
      <c r="BJ284">
        <v>12.29</v>
      </c>
      <c r="BK284">
        <v>12.63</v>
      </c>
      <c r="BL284">
        <v>10.563000000000001</v>
      </c>
      <c r="BM284">
        <v>62.133000000000003</v>
      </c>
      <c r="BN284">
        <v>0.91520000000000001</v>
      </c>
      <c r="BO284" t="s">
        <v>18</v>
      </c>
      <c r="BP284">
        <v>12.29</v>
      </c>
      <c r="BQ284">
        <v>12.63</v>
      </c>
      <c r="BR284">
        <v>10.505000000000001</v>
      </c>
      <c r="BS284">
        <v>61.795999999999999</v>
      </c>
      <c r="BT284">
        <v>0.90880000000000005</v>
      </c>
      <c r="BU284" t="s">
        <v>18</v>
      </c>
      <c r="BV284">
        <v>12.29</v>
      </c>
      <c r="BW284">
        <v>12.63</v>
      </c>
      <c r="BX284">
        <v>10.618</v>
      </c>
      <c r="BY284">
        <v>62.46</v>
      </c>
      <c r="BZ284">
        <v>0.80979999999999996</v>
      </c>
      <c r="CA284" t="s">
        <v>18</v>
      </c>
    </row>
    <row r="285" spans="1:79" x14ac:dyDescent="0.25">
      <c r="A285" t="s">
        <v>154</v>
      </c>
      <c r="B285">
        <v>316</v>
      </c>
      <c r="C285">
        <v>339</v>
      </c>
      <c r="D285" t="s">
        <v>75</v>
      </c>
      <c r="E285">
        <v>11.9</v>
      </c>
      <c r="F285">
        <v>3</v>
      </c>
      <c r="G285">
        <v>21</v>
      </c>
      <c r="H285">
        <v>11.96</v>
      </c>
      <c r="I285">
        <v>12.03</v>
      </c>
      <c r="J285">
        <v>9.4429999999999996</v>
      </c>
      <c r="K285">
        <v>44.968000000000004</v>
      </c>
      <c r="L285">
        <v>0.86299999999999999</v>
      </c>
      <c r="M285" t="s">
        <v>18</v>
      </c>
      <c r="N285">
        <v>11.96</v>
      </c>
      <c r="O285">
        <v>12.03</v>
      </c>
      <c r="P285">
        <v>9.2110000000000003</v>
      </c>
      <c r="Q285">
        <v>43.863999999999997</v>
      </c>
      <c r="R285">
        <v>0.81499999999999995</v>
      </c>
      <c r="S285" t="s">
        <v>18</v>
      </c>
      <c r="T285">
        <v>11.96</v>
      </c>
      <c r="U285">
        <v>12.03</v>
      </c>
      <c r="V285">
        <v>8.85</v>
      </c>
      <c r="W285">
        <v>42.140999999999998</v>
      </c>
      <c r="X285">
        <v>0.87270000000000003</v>
      </c>
      <c r="Y285" t="s">
        <v>18</v>
      </c>
      <c r="Z285">
        <v>11.96</v>
      </c>
      <c r="AA285">
        <v>12.03</v>
      </c>
      <c r="AB285">
        <v>10.23</v>
      </c>
      <c r="AC285">
        <v>48.713000000000001</v>
      </c>
      <c r="AD285">
        <v>0.83930000000000005</v>
      </c>
      <c r="AE285" t="s">
        <v>18</v>
      </c>
      <c r="AF285">
        <v>11.96</v>
      </c>
      <c r="AG285">
        <v>12.03</v>
      </c>
      <c r="AH285">
        <v>10.044</v>
      </c>
      <c r="AI285">
        <v>47.826999999999998</v>
      </c>
      <c r="AJ285">
        <v>0.87909999999999999</v>
      </c>
      <c r="AK285" t="s">
        <v>18</v>
      </c>
      <c r="AL285">
        <v>11.96</v>
      </c>
      <c r="AM285">
        <v>12.03</v>
      </c>
      <c r="AN285">
        <v>10.574</v>
      </c>
      <c r="AO285">
        <v>50.350999999999999</v>
      </c>
      <c r="AP285">
        <v>0.79490000000000005</v>
      </c>
      <c r="AQ285" t="s">
        <v>18</v>
      </c>
      <c r="AR285">
        <v>11.93</v>
      </c>
      <c r="AS285">
        <v>12.02</v>
      </c>
      <c r="AT285">
        <v>10.901999999999999</v>
      </c>
      <c r="AU285">
        <v>51.911999999999999</v>
      </c>
      <c r="AV285">
        <v>0.78549999999999998</v>
      </c>
      <c r="AW285" t="s">
        <v>18</v>
      </c>
      <c r="AX285">
        <v>11.96</v>
      </c>
      <c r="AY285">
        <v>12.02</v>
      </c>
      <c r="AZ285">
        <v>11.336</v>
      </c>
      <c r="BA285">
        <v>53.98</v>
      </c>
      <c r="BB285">
        <v>0.86980000000000002</v>
      </c>
      <c r="BC285" t="s">
        <v>18</v>
      </c>
      <c r="BD285">
        <v>11.96</v>
      </c>
      <c r="BE285">
        <v>12.03</v>
      </c>
      <c r="BF285">
        <v>10.959</v>
      </c>
      <c r="BG285">
        <v>52.186999999999998</v>
      </c>
      <c r="BH285">
        <v>0.83220000000000005</v>
      </c>
      <c r="BI285" t="s">
        <v>18</v>
      </c>
      <c r="BJ285">
        <v>11.93</v>
      </c>
      <c r="BK285">
        <v>12</v>
      </c>
      <c r="BL285">
        <v>11.978999999999999</v>
      </c>
      <c r="BM285">
        <v>57.045000000000002</v>
      </c>
      <c r="BN285">
        <v>0.79249999999999998</v>
      </c>
      <c r="BO285" t="s">
        <v>18</v>
      </c>
      <c r="BP285">
        <v>11.96</v>
      </c>
      <c r="BQ285">
        <v>12.03</v>
      </c>
      <c r="BR285">
        <v>11.58</v>
      </c>
      <c r="BS285">
        <v>55.140999999999998</v>
      </c>
      <c r="BT285">
        <v>0.81620000000000004</v>
      </c>
      <c r="BU285" t="s">
        <v>18</v>
      </c>
      <c r="BV285">
        <v>11.96</v>
      </c>
      <c r="BW285">
        <v>12.03</v>
      </c>
      <c r="BX285">
        <v>12.169</v>
      </c>
      <c r="BY285">
        <v>57.948</v>
      </c>
      <c r="BZ285">
        <v>0.83630000000000004</v>
      </c>
      <c r="CA285" t="s">
        <v>18</v>
      </c>
    </row>
    <row r="286" spans="1:79" x14ac:dyDescent="0.25">
      <c r="A286" t="s">
        <v>154</v>
      </c>
      <c r="B286">
        <v>340</v>
      </c>
      <c r="C286">
        <v>350</v>
      </c>
      <c r="D286" t="s">
        <v>76</v>
      </c>
      <c r="E286">
        <v>6.75</v>
      </c>
      <c r="F286">
        <v>2</v>
      </c>
      <c r="G286">
        <v>9</v>
      </c>
      <c r="H286">
        <v>6.76</v>
      </c>
      <c r="I286">
        <v>6.86</v>
      </c>
      <c r="J286">
        <v>2.4510000000000001</v>
      </c>
      <c r="K286">
        <v>27.233000000000001</v>
      </c>
      <c r="L286">
        <v>0.91710000000000003</v>
      </c>
      <c r="M286" t="s">
        <v>17</v>
      </c>
      <c r="N286">
        <v>6.76</v>
      </c>
      <c r="O286">
        <v>6.86</v>
      </c>
      <c r="P286">
        <v>2.3679999999999999</v>
      </c>
      <c r="Q286">
        <v>26.308</v>
      </c>
      <c r="R286">
        <v>0.89200000000000002</v>
      </c>
      <c r="S286" t="s">
        <v>17</v>
      </c>
      <c r="T286">
        <v>6.75</v>
      </c>
      <c r="U286">
        <v>6.85</v>
      </c>
      <c r="V286">
        <v>2.302</v>
      </c>
      <c r="W286">
        <v>25.577999999999999</v>
      </c>
      <c r="X286">
        <v>0.9073</v>
      </c>
      <c r="Y286" t="s">
        <v>17</v>
      </c>
      <c r="Z286">
        <v>6.75</v>
      </c>
      <c r="AA286">
        <v>6.86</v>
      </c>
      <c r="AB286">
        <v>2.488</v>
      </c>
      <c r="AC286">
        <v>27.646000000000001</v>
      </c>
      <c r="AD286">
        <v>0.92820000000000003</v>
      </c>
      <c r="AE286" t="s">
        <v>17</v>
      </c>
      <c r="AF286">
        <v>6.75</v>
      </c>
      <c r="AG286">
        <v>6.86</v>
      </c>
      <c r="AH286">
        <v>2.5129999999999999</v>
      </c>
      <c r="AI286">
        <v>27.922000000000001</v>
      </c>
      <c r="AJ286">
        <v>0.92069999999999996</v>
      </c>
      <c r="AK286" t="s">
        <v>17</v>
      </c>
      <c r="AL286">
        <v>6.75</v>
      </c>
      <c r="AM286">
        <v>6.86</v>
      </c>
      <c r="AN286">
        <v>2.4260000000000002</v>
      </c>
      <c r="AO286">
        <v>26.95</v>
      </c>
      <c r="AP286">
        <v>0.91020000000000001</v>
      </c>
      <c r="AQ286" t="s">
        <v>17</v>
      </c>
      <c r="AR286">
        <v>6.75</v>
      </c>
      <c r="AS286">
        <v>6.85</v>
      </c>
      <c r="AT286">
        <v>2.5350000000000001</v>
      </c>
      <c r="AU286">
        <v>28.164000000000001</v>
      </c>
      <c r="AV286">
        <v>0.92500000000000004</v>
      </c>
      <c r="AW286" t="s">
        <v>17</v>
      </c>
      <c r="AX286">
        <v>6.75</v>
      </c>
      <c r="AY286">
        <v>6.85</v>
      </c>
      <c r="AZ286">
        <v>2.5590000000000002</v>
      </c>
      <c r="BA286">
        <v>28.436</v>
      </c>
      <c r="BB286">
        <v>0.91039999999999999</v>
      </c>
      <c r="BC286" t="s">
        <v>17</v>
      </c>
      <c r="BD286">
        <v>6.75</v>
      </c>
      <c r="BE286">
        <v>6.86</v>
      </c>
      <c r="BF286">
        <v>2.4119999999999999</v>
      </c>
      <c r="BG286">
        <v>26.798999999999999</v>
      </c>
      <c r="BH286">
        <v>0.91279999999999994</v>
      </c>
      <c r="BI286" t="s">
        <v>17</v>
      </c>
      <c r="BJ286">
        <v>6.76</v>
      </c>
      <c r="BK286">
        <v>6.86</v>
      </c>
      <c r="BL286">
        <v>2.5059999999999998</v>
      </c>
      <c r="BM286">
        <v>27.843</v>
      </c>
      <c r="BN286">
        <v>0.92059999999999997</v>
      </c>
      <c r="BO286" t="s">
        <v>17</v>
      </c>
      <c r="BP286">
        <v>6.75</v>
      </c>
      <c r="BQ286">
        <v>6.86</v>
      </c>
      <c r="BR286">
        <v>2.536</v>
      </c>
      <c r="BS286">
        <v>28.177</v>
      </c>
      <c r="BT286">
        <v>0.92149999999999999</v>
      </c>
      <c r="BU286" t="s">
        <v>17</v>
      </c>
      <c r="BV286">
        <v>6.76</v>
      </c>
      <c r="BW286">
        <v>6.86</v>
      </c>
      <c r="BX286">
        <v>2.4750000000000001</v>
      </c>
      <c r="BY286">
        <v>27.498999999999999</v>
      </c>
      <c r="BZ286">
        <v>0.83589999999999998</v>
      </c>
      <c r="CA286" t="s">
        <v>18</v>
      </c>
    </row>
    <row r="287" spans="1:79" x14ac:dyDescent="0.25">
      <c r="A287" t="s">
        <v>154</v>
      </c>
      <c r="B287">
        <v>355</v>
      </c>
      <c r="C287">
        <v>379</v>
      </c>
      <c r="D287" t="s">
        <v>77</v>
      </c>
      <c r="E287">
        <v>10.43</v>
      </c>
      <c r="F287">
        <v>5</v>
      </c>
      <c r="G287">
        <v>21</v>
      </c>
      <c r="H287">
        <v>10.59</v>
      </c>
      <c r="I287">
        <v>10.69</v>
      </c>
      <c r="J287">
        <v>3.415</v>
      </c>
      <c r="K287">
        <v>16.263000000000002</v>
      </c>
      <c r="L287">
        <v>0.76559999999999995</v>
      </c>
      <c r="M287" t="s">
        <v>18</v>
      </c>
      <c r="N287">
        <v>10.59</v>
      </c>
      <c r="O287">
        <v>10.68</v>
      </c>
      <c r="P287">
        <v>3.4329999999999998</v>
      </c>
      <c r="Q287">
        <v>16.347000000000001</v>
      </c>
      <c r="R287">
        <v>0.84060000000000001</v>
      </c>
      <c r="S287" t="s">
        <v>18</v>
      </c>
      <c r="T287">
        <v>10.59</v>
      </c>
      <c r="U287">
        <v>10.68</v>
      </c>
      <c r="V287">
        <v>3.1819999999999999</v>
      </c>
      <c r="W287">
        <v>15.154999999999999</v>
      </c>
      <c r="X287">
        <v>0.8246</v>
      </c>
      <c r="Y287" t="s">
        <v>18</v>
      </c>
      <c r="Z287">
        <v>10.59</v>
      </c>
      <c r="AA287">
        <v>10.68</v>
      </c>
      <c r="AB287">
        <v>4.266</v>
      </c>
      <c r="AC287">
        <v>20.315000000000001</v>
      </c>
      <c r="AD287">
        <v>0.78129999999999999</v>
      </c>
      <c r="AE287" t="s">
        <v>18</v>
      </c>
      <c r="AF287">
        <v>10.59</v>
      </c>
      <c r="AG287">
        <v>10.68</v>
      </c>
      <c r="AH287">
        <v>4.4720000000000004</v>
      </c>
      <c r="AI287">
        <v>21.294</v>
      </c>
      <c r="AJ287">
        <v>0.75790000000000002</v>
      </c>
      <c r="AK287" t="s">
        <v>18</v>
      </c>
      <c r="AL287">
        <v>10.59</v>
      </c>
      <c r="AM287">
        <v>10.68</v>
      </c>
      <c r="AN287">
        <v>4.2919999999999998</v>
      </c>
      <c r="AO287">
        <v>20.437999999999999</v>
      </c>
      <c r="AP287">
        <v>0.83460000000000001</v>
      </c>
      <c r="AQ287" t="s">
        <v>18</v>
      </c>
      <c r="AR287">
        <v>10.59</v>
      </c>
      <c r="AS287">
        <v>10.68</v>
      </c>
      <c r="AT287">
        <v>6.1029999999999998</v>
      </c>
      <c r="AU287">
        <v>29.064</v>
      </c>
      <c r="AV287">
        <v>0.89319999999999999</v>
      </c>
      <c r="AW287" t="s">
        <v>18</v>
      </c>
      <c r="AX287">
        <v>10.59</v>
      </c>
      <c r="AY287">
        <v>10.68</v>
      </c>
      <c r="AZ287">
        <v>5.8810000000000002</v>
      </c>
      <c r="BA287">
        <v>28.003</v>
      </c>
      <c r="BB287">
        <v>0.88490000000000002</v>
      </c>
      <c r="BC287" t="s">
        <v>18</v>
      </c>
      <c r="BD287">
        <v>10.59</v>
      </c>
      <c r="BE287">
        <v>10.68</v>
      </c>
      <c r="BF287">
        <v>5.7889999999999997</v>
      </c>
      <c r="BG287">
        <v>27.567</v>
      </c>
      <c r="BH287">
        <v>0.86370000000000002</v>
      </c>
      <c r="BI287" t="s">
        <v>18</v>
      </c>
      <c r="BJ287">
        <v>10.56</v>
      </c>
      <c r="BK287">
        <v>10.63</v>
      </c>
      <c r="BL287">
        <v>7.8360000000000003</v>
      </c>
      <c r="BM287">
        <v>37.314999999999998</v>
      </c>
      <c r="BN287">
        <v>0.89649999999999996</v>
      </c>
      <c r="BO287" t="s">
        <v>18</v>
      </c>
      <c r="BP287">
        <v>10.59</v>
      </c>
      <c r="BQ287">
        <v>10.68</v>
      </c>
      <c r="BR287">
        <v>7.2590000000000003</v>
      </c>
      <c r="BS287">
        <v>34.567999999999998</v>
      </c>
      <c r="BT287">
        <v>0.89219999999999999</v>
      </c>
      <c r="BU287" t="s">
        <v>18</v>
      </c>
      <c r="BV287">
        <v>10.59</v>
      </c>
      <c r="BW287">
        <v>10.69</v>
      </c>
      <c r="BX287">
        <v>7.2619999999999996</v>
      </c>
      <c r="BY287">
        <v>34.579000000000001</v>
      </c>
      <c r="BZ287">
        <v>0.85870000000000002</v>
      </c>
      <c r="CA287" t="s">
        <v>18</v>
      </c>
    </row>
    <row r="288" spans="1:79" x14ac:dyDescent="0.25">
      <c r="A288" t="s">
        <v>154</v>
      </c>
      <c r="B288">
        <v>370</v>
      </c>
      <c r="C288">
        <v>379</v>
      </c>
      <c r="D288" t="s">
        <v>78</v>
      </c>
      <c r="E288">
        <v>9.61</v>
      </c>
      <c r="F288">
        <v>2</v>
      </c>
      <c r="G288">
        <v>7</v>
      </c>
      <c r="H288">
        <v>9.5399999999999991</v>
      </c>
      <c r="I288">
        <v>9.6199999999999992</v>
      </c>
      <c r="J288">
        <v>3.9550000000000001</v>
      </c>
      <c r="K288">
        <v>56.502000000000002</v>
      </c>
      <c r="L288">
        <v>0.79510000000000003</v>
      </c>
      <c r="M288" t="s">
        <v>18</v>
      </c>
      <c r="N288">
        <v>9.5299999999999994</v>
      </c>
      <c r="O288">
        <v>9.6199999999999992</v>
      </c>
      <c r="P288">
        <v>3.9460000000000002</v>
      </c>
      <c r="Q288">
        <v>56.378</v>
      </c>
      <c r="R288">
        <v>0.8508</v>
      </c>
      <c r="S288" t="s">
        <v>18</v>
      </c>
      <c r="T288">
        <v>9.49</v>
      </c>
      <c r="U288">
        <v>9.57</v>
      </c>
      <c r="V288">
        <v>3.9529999999999998</v>
      </c>
      <c r="W288">
        <v>56.465000000000003</v>
      </c>
      <c r="X288">
        <v>0.80569999999999997</v>
      </c>
      <c r="Y288" t="s">
        <v>18</v>
      </c>
      <c r="Z288">
        <v>9.5</v>
      </c>
      <c r="AA288">
        <v>9.57</v>
      </c>
      <c r="AB288">
        <v>4.556</v>
      </c>
      <c r="AC288">
        <v>65.091999999999999</v>
      </c>
      <c r="AD288">
        <v>0.77990000000000004</v>
      </c>
      <c r="AE288" t="s">
        <v>18</v>
      </c>
      <c r="AF288">
        <v>9.48</v>
      </c>
      <c r="AG288">
        <v>9.57</v>
      </c>
      <c r="AH288">
        <v>4.4969999999999999</v>
      </c>
      <c r="AI288">
        <v>64.236999999999995</v>
      </c>
      <c r="AJ288">
        <v>0.70230000000000004</v>
      </c>
      <c r="AK288" t="s">
        <v>18</v>
      </c>
      <c r="AL288">
        <v>9.5299999999999994</v>
      </c>
      <c r="AM288">
        <v>9.6199999999999992</v>
      </c>
      <c r="AN288">
        <v>4.468</v>
      </c>
      <c r="AO288">
        <v>63.825000000000003</v>
      </c>
      <c r="AP288">
        <v>0.8024</v>
      </c>
      <c r="AQ288" t="s">
        <v>18</v>
      </c>
      <c r="AR288">
        <v>9.5299999999999994</v>
      </c>
      <c r="AS288">
        <v>9.6199999999999992</v>
      </c>
      <c r="AT288">
        <v>5.5540000000000003</v>
      </c>
      <c r="AU288">
        <v>79.341999999999999</v>
      </c>
      <c r="AV288">
        <v>0.90690000000000004</v>
      </c>
      <c r="AW288" t="s">
        <v>18</v>
      </c>
      <c r="AX288">
        <v>9.5299999999999994</v>
      </c>
      <c r="AY288">
        <v>9.6199999999999992</v>
      </c>
      <c r="AZ288">
        <v>5.5469999999999997</v>
      </c>
      <c r="BA288">
        <v>79.242999999999995</v>
      </c>
      <c r="BB288">
        <v>0.90959999999999996</v>
      </c>
      <c r="BC288" t="s">
        <v>18</v>
      </c>
      <c r="BD288">
        <v>9.5299999999999994</v>
      </c>
      <c r="BE288">
        <v>9.6199999999999992</v>
      </c>
      <c r="BF288">
        <v>5.52</v>
      </c>
      <c r="BG288">
        <v>78.852999999999994</v>
      </c>
      <c r="BH288">
        <v>0.90369999999999995</v>
      </c>
      <c r="BI288" t="s">
        <v>18</v>
      </c>
      <c r="BJ288">
        <v>9.5399999999999991</v>
      </c>
      <c r="BK288">
        <v>9.6199999999999992</v>
      </c>
      <c r="BL288">
        <v>5.56</v>
      </c>
      <c r="BM288">
        <v>79.433000000000007</v>
      </c>
      <c r="BN288">
        <v>0.90110000000000001</v>
      </c>
      <c r="BO288" t="s">
        <v>18</v>
      </c>
      <c r="BP288">
        <v>9.5299999999999994</v>
      </c>
      <c r="BQ288">
        <v>9.6199999999999992</v>
      </c>
      <c r="BR288">
        <v>5.5410000000000004</v>
      </c>
      <c r="BS288">
        <v>79.152000000000001</v>
      </c>
      <c r="BT288">
        <v>0.92190000000000005</v>
      </c>
      <c r="BU288" t="s">
        <v>18</v>
      </c>
      <c r="BV288">
        <v>9.6</v>
      </c>
      <c r="BW288">
        <v>9.69</v>
      </c>
      <c r="BX288">
        <v>5.66</v>
      </c>
      <c r="BY288">
        <v>80.853999999999999</v>
      </c>
      <c r="BZ288">
        <v>0.90069999999999995</v>
      </c>
      <c r="CA288" t="s">
        <v>18</v>
      </c>
    </row>
    <row r="289" spans="1:79" x14ac:dyDescent="0.25">
      <c r="A289" t="s">
        <v>154</v>
      </c>
      <c r="B289">
        <v>382</v>
      </c>
      <c r="C289">
        <v>394</v>
      </c>
      <c r="D289" t="s">
        <v>79</v>
      </c>
      <c r="E289">
        <v>9.08</v>
      </c>
      <c r="F289">
        <v>2</v>
      </c>
      <c r="G289">
        <v>11</v>
      </c>
      <c r="H289">
        <v>8.98</v>
      </c>
      <c r="I289">
        <v>9.3800000000000008</v>
      </c>
      <c r="J289">
        <v>1.4670000000000001</v>
      </c>
      <c r="K289">
        <v>13.337</v>
      </c>
      <c r="L289">
        <v>0.84060000000000001</v>
      </c>
      <c r="M289" t="s">
        <v>18</v>
      </c>
      <c r="N289">
        <v>8.98</v>
      </c>
      <c r="O289">
        <v>9.3699999999999992</v>
      </c>
      <c r="P289">
        <v>1.5269999999999999</v>
      </c>
      <c r="Q289">
        <v>13.884</v>
      </c>
      <c r="R289">
        <v>0.9214</v>
      </c>
      <c r="S289" t="s">
        <v>17</v>
      </c>
      <c r="T289">
        <v>8.98</v>
      </c>
      <c r="U289">
        <v>9.3699999999999992</v>
      </c>
      <c r="V289">
        <v>1.407</v>
      </c>
      <c r="W289">
        <v>12.792</v>
      </c>
      <c r="X289">
        <v>0.9042</v>
      </c>
      <c r="Y289" t="s">
        <v>18</v>
      </c>
      <c r="Z289">
        <v>8.98</v>
      </c>
      <c r="AA289">
        <v>9.3699999999999992</v>
      </c>
      <c r="AB289">
        <v>2.0939999999999999</v>
      </c>
      <c r="AC289">
        <v>19.041</v>
      </c>
      <c r="AD289">
        <v>0.85399999999999998</v>
      </c>
      <c r="AE289" t="s">
        <v>18</v>
      </c>
      <c r="AF289">
        <v>8.98</v>
      </c>
      <c r="AG289">
        <v>9.3699999999999992</v>
      </c>
      <c r="AH289">
        <v>1.9850000000000001</v>
      </c>
      <c r="AI289">
        <v>18.042999999999999</v>
      </c>
      <c r="AJ289">
        <v>0.86560000000000004</v>
      </c>
      <c r="AK289" t="s">
        <v>18</v>
      </c>
      <c r="AL289">
        <v>8.98</v>
      </c>
      <c r="AM289">
        <v>9.3699999999999992</v>
      </c>
      <c r="AN289">
        <v>2.125</v>
      </c>
      <c r="AO289">
        <v>19.318000000000001</v>
      </c>
      <c r="AP289">
        <v>0.90429999999999999</v>
      </c>
      <c r="AQ289" t="s">
        <v>18</v>
      </c>
      <c r="AR289">
        <v>8.98</v>
      </c>
      <c r="AS289">
        <v>9.3699999999999992</v>
      </c>
      <c r="AT289">
        <v>2.488</v>
      </c>
      <c r="AU289">
        <v>22.617999999999999</v>
      </c>
      <c r="AV289">
        <v>0.91830000000000001</v>
      </c>
      <c r="AW289" t="s">
        <v>17</v>
      </c>
      <c r="AX289">
        <v>8.98</v>
      </c>
      <c r="AY289">
        <v>9.3699999999999992</v>
      </c>
      <c r="AZ289">
        <v>2.476</v>
      </c>
      <c r="BA289">
        <v>22.51</v>
      </c>
      <c r="BB289">
        <v>0.91739999999999999</v>
      </c>
      <c r="BC289" t="s">
        <v>17</v>
      </c>
      <c r="BD289">
        <v>8.98</v>
      </c>
      <c r="BE289">
        <v>9.3699999999999992</v>
      </c>
      <c r="BF289">
        <v>2.5089999999999999</v>
      </c>
      <c r="BG289">
        <v>22.808</v>
      </c>
      <c r="BH289">
        <v>0.92989999999999995</v>
      </c>
      <c r="BI289" t="s">
        <v>17</v>
      </c>
      <c r="BJ289">
        <v>8.98</v>
      </c>
      <c r="BK289">
        <v>9.3800000000000008</v>
      </c>
      <c r="BL289">
        <v>3.548</v>
      </c>
      <c r="BM289">
        <v>32.256</v>
      </c>
      <c r="BN289">
        <v>0.90749999999999997</v>
      </c>
      <c r="BO289" t="s">
        <v>18</v>
      </c>
      <c r="BP289">
        <v>8.98</v>
      </c>
      <c r="BQ289">
        <v>9.3699999999999992</v>
      </c>
      <c r="BR289">
        <v>3.4769999999999999</v>
      </c>
      <c r="BS289">
        <v>31.606000000000002</v>
      </c>
      <c r="BT289">
        <v>0.92810000000000004</v>
      </c>
      <c r="BU289" t="s">
        <v>17</v>
      </c>
      <c r="BV289">
        <v>8.98</v>
      </c>
      <c r="BW289">
        <v>9.3800000000000008</v>
      </c>
      <c r="BX289">
        <v>3.5920000000000001</v>
      </c>
      <c r="BY289">
        <v>32.656999999999996</v>
      </c>
      <c r="BZ289">
        <v>0.91490000000000005</v>
      </c>
      <c r="CA289" t="s">
        <v>17</v>
      </c>
    </row>
    <row r="290" spans="1:79" x14ac:dyDescent="0.25">
      <c r="A290" t="s">
        <v>154</v>
      </c>
      <c r="B290">
        <v>383</v>
      </c>
      <c r="C290">
        <v>394</v>
      </c>
      <c r="D290" t="s">
        <v>80</v>
      </c>
      <c r="E290">
        <v>7.88</v>
      </c>
      <c r="F290">
        <v>2</v>
      </c>
      <c r="G290">
        <v>10</v>
      </c>
      <c r="H290">
        <v>7.72</v>
      </c>
      <c r="I290">
        <v>8.3000000000000007</v>
      </c>
      <c r="J290">
        <v>1.417</v>
      </c>
      <c r="K290">
        <v>14.172000000000001</v>
      </c>
      <c r="L290">
        <v>0.83599999999999997</v>
      </c>
      <c r="M290" t="s">
        <v>18</v>
      </c>
      <c r="N290">
        <v>7.72</v>
      </c>
      <c r="O290">
        <v>8.3000000000000007</v>
      </c>
      <c r="P290">
        <v>1.496</v>
      </c>
      <c r="Q290">
        <v>14.958</v>
      </c>
      <c r="R290">
        <v>0.90110000000000001</v>
      </c>
      <c r="S290" t="s">
        <v>18</v>
      </c>
      <c r="T290">
        <v>7.72</v>
      </c>
      <c r="U290">
        <v>8.3000000000000007</v>
      </c>
      <c r="V290">
        <v>1.4219999999999999</v>
      </c>
      <c r="W290">
        <v>14.221</v>
      </c>
      <c r="X290">
        <v>0.88500000000000001</v>
      </c>
      <c r="Y290" t="s">
        <v>18</v>
      </c>
      <c r="Z290">
        <v>7.72</v>
      </c>
      <c r="AA290">
        <v>8.3000000000000007</v>
      </c>
      <c r="AB290">
        <v>1.94</v>
      </c>
      <c r="AC290">
        <v>19.399000000000001</v>
      </c>
      <c r="AD290">
        <v>0.82520000000000004</v>
      </c>
      <c r="AE290" t="s">
        <v>18</v>
      </c>
      <c r="AF290">
        <v>7.72</v>
      </c>
      <c r="AG290">
        <v>8.3000000000000007</v>
      </c>
      <c r="AH290">
        <v>1.9470000000000001</v>
      </c>
      <c r="AI290">
        <v>19.474</v>
      </c>
      <c r="AJ290">
        <v>0.85240000000000005</v>
      </c>
      <c r="AK290" t="s">
        <v>18</v>
      </c>
      <c r="AL290">
        <v>7.72</v>
      </c>
      <c r="AM290">
        <v>8.3000000000000007</v>
      </c>
      <c r="AN290">
        <v>2.105</v>
      </c>
      <c r="AO290">
        <v>21.047999999999998</v>
      </c>
      <c r="AP290">
        <v>0.87919999999999998</v>
      </c>
      <c r="AQ290" t="s">
        <v>18</v>
      </c>
      <c r="AR290">
        <v>7.72</v>
      </c>
      <c r="AS290">
        <v>8.3000000000000007</v>
      </c>
      <c r="AT290">
        <v>2.597</v>
      </c>
      <c r="AU290">
        <v>25.972000000000001</v>
      </c>
      <c r="AV290">
        <v>0.91649999999999998</v>
      </c>
      <c r="AW290" t="s">
        <v>17</v>
      </c>
      <c r="AX290">
        <v>7.72</v>
      </c>
      <c r="AY290">
        <v>8.3000000000000007</v>
      </c>
      <c r="AZ290">
        <v>2.5409999999999999</v>
      </c>
      <c r="BA290">
        <v>25.41</v>
      </c>
      <c r="BB290">
        <v>0.91520000000000001</v>
      </c>
      <c r="BC290" t="s">
        <v>17</v>
      </c>
      <c r="BD290">
        <v>7.72</v>
      </c>
      <c r="BE290">
        <v>8.3000000000000007</v>
      </c>
      <c r="BF290">
        <v>2.573</v>
      </c>
      <c r="BG290">
        <v>25.734000000000002</v>
      </c>
      <c r="BH290">
        <v>0.9294</v>
      </c>
      <c r="BI290" t="s">
        <v>17</v>
      </c>
      <c r="BJ290">
        <v>7.72</v>
      </c>
      <c r="BK290">
        <v>8.3000000000000007</v>
      </c>
      <c r="BL290">
        <v>3.6469999999999998</v>
      </c>
      <c r="BM290">
        <v>36.472000000000001</v>
      </c>
      <c r="BN290">
        <v>0.91769999999999996</v>
      </c>
      <c r="BO290" t="s">
        <v>17</v>
      </c>
      <c r="BP290">
        <v>7.72</v>
      </c>
      <c r="BQ290">
        <v>8.3000000000000007</v>
      </c>
      <c r="BR290">
        <v>3.629</v>
      </c>
      <c r="BS290">
        <v>36.292000000000002</v>
      </c>
      <c r="BT290">
        <v>0.91900000000000004</v>
      </c>
      <c r="BU290" t="s">
        <v>17</v>
      </c>
      <c r="BV290">
        <v>7.89</v>
      </c>
      <c r="BW290">
        <v>8.1</v>
      </c>
      <c r="BX290">
        <v>3.65</v>
      </c>
      <c r="BY290">
        <v>36.503999999999998</v>
      </c>
      <c r="BZ290">
        <v>0.9395</v>
      </c>
      <c r="CA290" t="s">
        <v>17</v>
      </c>
    </row>
    <row r="291" spans="1:79" x14ac:dyDescent="0.25">
      <c r="A291" t="s">
        <v>154</v>
      </c>
      <c r="B291">
        <v>395</v>
      </c>
      <c r="C291">
        <v>407</v>
      </c>
      <c r="D291" t="s">
        <v>81</v>
      </c>
      <c r="E291">
        <v>5.48</v>
      </c>
      <c r="F291">
        <v>3</v>
      </c>
      <c r="G291">
        <v>9</v>
      </c>
      <c r="H291">
        <v>5.45</v>
      </c>
      <c r="I291">
        <v>5.98</v>
      </c>
      <c r="J291">
        <v>1.23</v>
      </c>
      <c r="K291">
        <v>13.664999999999999</v>
      </c>
      <c r="L291">
        <v>0.80969999999999998</v>
      </c>
      <c r="M291" t="s">
        <v>18</v>
      </c>
      <c r="N291">
        <v>5.45</v>
      </c>
      <c r="O291">
        <v>5.98</v>
      </c>
      <c r="P291">
        <v>1.109</v>
      </c>
      <c r="Q291">
        <v>12.324</v>
      </c>
      <c r="R291">
        <v>0.88990000000000002</v>
      </c>
      <c r="S291" t="s">
        <v>18</v>
      </c>
      <c r="T291">
        <v>5.45</v>
      </c>
      <c r="U291">
        <v>5.98</v>
      </c>
      <c r="V291">
        <v>1.0609999999999999</v>
      </c>
      <c r="W291">
        <v>11.788</v>
      </c>
      <c r="X291">
        <v>0.88390000000000002</v>
      </c>
      <c r="Y291" t="s">
        <v>18</v>
      </c>
      <c r="Z291">
        <v>5.45</v>
      </c>
      <c r="AA291">
        <v>5.98</v>
      </c>
      <c r="AB291">
        <v>1.835</v>
      </c>
      <c r="AC291">
        <v>20.393000000000001</v>
      </c>
      <c r="AD291">
        <v>0.86739999999999995</v>
      </c>
      <c r="AE291" t="s">
        <v>18</v>
      </c>
      <c r="AF291">
        <v>5.45</v>
      </c>
      <c r="AG291">
        <v>5.98</v>
      </c>
      <c r="AH291">
        <v>1.7709999999999999</v>
      </c>
      <c r="AI291">
        <v>19.675000000000001</v>
      </c>
      <c r="AJ291">
        <v>0.84930000000000005</v>
      </c>
      <c r="AK291" t="s">
        <v>18</v>
      </c>
      <c r="AL291">
        <v>5.45</v>
      </c>
      <c r="AM291">
        <v>5.98</v>
      </c>
      <c r="AN291">
        <v>1.734</v>
      </c>
      <c r="AO291">
        <v>19.262</v>
      </c>
      <c r="AP291">
        <v>0.87070000000000003</v>
      </c>
      <c r="AQ291" t="s">
        <v>18</v>
      </c>
      <c r="AR291">
        <v>5.45</v>
      </c>
      <c r="AS291">
        <v>5.98</v>
      </c>
      <c r="AT291">
        <v>2.8679999999999999</v>
      </c>
      <c r="AU291">
        <v>31.872</v>
      </c>
      <c r="AV291">
        <v>0.94530000000000003</v>
      </c>
      <c r="AW291" t="s">
        <v>17</v>
      </c>
      <c r="AX291">
        <v>5.45</v>
      </c>
      <c r="AY291">
        <v>5.98</v>
      </c>
      <c r="AZ291">
        <v>2.8730000000000002</v>
      </c>
      <c r="BA291">
        <v>31.922999999999998</v>
      </c>
      <c r="BB291">
        <v>0.94259999999999999</v>
      </c>
      <c r="BC291" t="s">
        <v>17</v>
      </c>
      <c r="BD291">
        <v>5.6</v>
      </c>
      <c r="BE291">
        <v>5.89</v>
      </c>
      <c r="BF291">
        <v>2.7</v>
      </c>
      <c r="BG291">
        <v>29.995999999999999</v>
      </c>
      <c r="BH291">
        <v>0.95220000000000005</v>
      </c>
      <c r="BI291" t="s">
        <v>17</v>
      </c>
      <c r="BJ291">
        <v>5.45</v>
      </c>
      <c r="BK291">
        <v>5.98</v>
      </c>
      <c r="BL291">
        <v>3.49</v>
      </c>
      <c r="BM291">
        <v>38.777000000000001</v>
      </c>
      <c r="BN291">
        <v>0.92900000000000005</v>
      </c>
      <c r="BO291" t="s">
        <v>17</v>
      </c>
      <c r="BP291">
        <v>5.45</v>
      </c>
      <c r="BQ291">
        <v>5.98</v>
      </c>
      <c r="BR291">
        <v>3.4260000000000002</v>
      </c>
      <c r="BS291">
        <v>38.064999999999998</v>
      </c>
      <c r="BT291">
        <v>0.95199999999999996</v>
      </c>
      <c r="BU291" t="s">
        <v>17</v>
      </c>
      <c r="BV291">
        <v>5.45</v>
      </c>
      <c r="BW291">
        <v>5.98</v>
      </c>
      <c r="BX291">
        <v>3.351</v>
      </c>
      <c r="BY291">
        <v>37.228999999999999</v>
      </c>
      <c r="BZ291">
        <v>0.93779999999999997</v>
      </c>
      <c r="CA291" t="s">
        <v>17</v>
      </c>
    </row>
    <row r="292" spans="1:79" x14ac:dyDescent="0.25">
      <c r="A292" t="s">
        <v>154</v>
      </c>
      <c r="B292">
        <v>417</v>
      </c>
      <c r="C292">
        <v>428</v>
      </c>
      <c r="D292" t="s">
        <v>82</v>
      </c>
      <c r="E292">
        <v>8.16</v>
      </c>
      <c r="F292">
        <v>2</v>
      </c>
      <c r="G292">
        <v>9</v>
      </c>
      <c r="H292">
        <v>8.1999999999999993</v>
      </c>
      <c r="I292">
        <v>8.2899999999999991</v>
      </c>
      <c r="J292">
        <v>0.34899999999999998</v>
      </c>
      <c r="K292">
        <v>3.8769999999999998</v>
      </c>
      <c r="L292">
        <v>0.92989999999999995</v>
      </c>
      <c r="M292" t="s">
        <v>18</v>
      </c>
      <c r="N292">
        <v>8.1999999999999993</v>
      </c>
      <c r="O292">
        <v>8.2899999999999991</v>
      </c>
      <c r="P292">
        <v>0.374</v>
      </c>
      <c r="Q292">
        <v>4.1609999999999996</v>
      </c>
      <c r="R292">
        <v>0.91739999999999999</v>
      </c>
      <c r="S292" t="s">
        <v>18</v>
      </c>
      <c r="T292">
        <v>8.1999999999999993</v>
      </c>
      <c r="U292">
        <v>8.2899999999999991</v>
      </c>
      <c r="V292">
        <v>0.33200000000000002</v>
      </c>
      <c r="W292">
        <v>3.6869999999999998</v>
      </c>
      <c r="X292">
        <v>0.93159999999999998</v>
      </c>
      <c r="Y292" t="s">
        <v>18</v>
      </c>
      <c r="Z292">
        <v>8.1999999999999993</v>
      </c>
      <c r="AA292">
        <v>8.2899999999999991</v>
      </c>
      <c r="AB292">
        <v>0.88500000000000001</v>
      </c>
      <c r="AC292">
        <v>9.8360000000000003</v>
      </c>
      <c r="AD292">
        <v>0.92920000000000003</v>
      </c>
      <c r="AE292" t="s">
        <v>18</v>
      </c>
      <c r="AF292">
        <v>8.1999999999999993</v>
      </c>
      <c r="AG292">
        <v>8.2899999999999991</v>
      </c>
      <c r="AH292">
        <v>0.86899999999999999</v>
      </c>
      <c r="AI292">
        <v>9.6509999999999998</v>
      </c>
      <c r="AJ292">
        <v>0.94320000000000004</v>
      </c>
      <c r="AK292" t="s">
        <v>18</v>
      </c>
      <c r="AL292">
        <v>8.1999999999999993</v>
      </c>
      <c r="AM292">
        <v>8.2899999999999991</v>
      </c>
      <c r="AN292">
        <v>0.83299999999999996</v>
      </c>
      <c r="AO292">
        <v>9.2579999999999991</v>
      </c>
      <c r="AP292">
        <v>0.92579999999999996</v>
      </c>
      <c r="AQ292" t="s">
        <v>18</v>
      </c>
      <c r="AR292">
        <v>8.1999999999999993</v>
      </c>
      <c r="AS292">
        <v>8.2899999999999991</v>
      </c>
      <c r="AT292">
        <v>1.9650000000000001</v>
      </c>
      <c r="AU292">
        <v>21.832999999999998</v>
      </c>
      <c r="AV292">
        <v>0.93320000000000003</v>
      </c>
      <c r="AW292" t="s">
        <v>18</v>
      </c>
      <c r="AX292">
        <v>8.1999999999999993</v>
      </c>
      <c r="AY292">
        <v>8.2899999999999991</v>
      </c>
      <c r="AZ292">
        <v>1.9910000000000001</v>
      </c>
      <c r="BA292">
        <v>22.125</v>
      </c>
      <c r="BB292">
        <v>0.92930000000000001</v>
      </c>
      <c r="BC292" t="s">
        <v>17</v>
      </c>
      <c r="BD292">
        <v>8.1999999999999993</v>
      </c>
      <c r="BE292">
        <v>8.2899999999999991</v>
      </c>
      <c r="BF292">
        <v>2</v>
      </c>
      <c r="BG292">
        <v>22.22</v>
      </c>
      <c r="BH292">
        <v>0.91439999999999999</v>
      </c>
      <c r="BI292" t="s">
        <v>18</v>
      </c>
      <c r="BJ292">
        <v>8.1999999999999993</v>
      </c>
      <c r="BK292">
        <v>8.2899999999999991</v>
      </c>
      <c r="BL292">
        <v>3.5790000000000002</v>
      </c>
      <c r="BM292">
        <v>39.762</v>
      </c>
      <c r="BN292">
        <v>0.93889999999999996</v>
      </c>
      <c r="BO292" t="s">
        <v>18</v>
      </c>
      <c r="BP292">
        <v>8.1999999999999993</v>
      </c>
      <c r="BQ292">
        <v>8.2899999999999991</v>
      </c>
      <c r="BR292">
        <v>3.5070000000000001</v>
      </c>
      <c r="BS292">
        <v>38.962000000000003</v>
      </c>
      <c r="BT292">
        <v>0.94369999999999998</v>
      </c>
      <c r="BU292" t="s">
        <v>18</v>
      </c>
      <c r="BV292">
        <v>8.1999999999999993</v>
      </c>
      <c r="BW292">
        <v>8.2899999999999991</v>
      </c>
      <c r="BX292">
        <v>3.5209999999999999</v>
      </c>
      <c r="BY292">
        <v>39.119999999999997</v>
      </c>
      <c r="BZ292">
        <v>0.8952</v>
      </c>
      <c r="CA292" t="s">
        <v>18</v>
      </c>
    </row>
    <row r="293" spans="1:79" x14ac:dyDescent="0.25">
      <c r="A293" t="s">
        <v>154</v>
      </c>
      <c r="B293">
        <v>463</v>
      </c>
      <c r="C293">
        <v>468</v>
      </c>
      <c r="D293" t="s">
        <v>83</v>
      </c>
      <c r="E293">
        <v>13.37</v>
      </c>
      <c r="F293">
        <v>1</v>
      </c>
      <c r="G293">
        <v>4</v>
      </c>
      <c r="H293">
        <v>13.38</v>
      </c>
      <c r="I293">
        <v>13.46</v>
      </c>
      <c r="J293">
        <v>7.8E-2</v>
      </c>
      <c r="K293">
        <v>1.9570000000000001</v>
      </c>
      <c r="L293">
        <v>0.63060000000000005</v>
      </c>
      <c r="M293" t="s">
        <v>18</v>
      </c>
      <c r="N293">
        <v>13.4</v>
      </c>
      <c r="O293">
        <v>13.48</v>
      </c>
      <c r="P293">
        <v>9.8000000000000004E-2</v>
      </c>
      <c r="Q293">
        <v>2.4510000000000001</v>
      </c>
      <c r="R293">
        <v>0.75309999999999999</v>
      </c>
      <c r="S293" t="s">
        <v>18</v>
      </c>
      <c r="T293">
        <v>13.41</v>
      </c>
      <c r="U293">
        <v>13.48</v>
      </c>
      <c r="V293">
        <v>1.7999999999999999E-2</v>
      </c>
      <c r="W293">
        <v>0.439</v>
      </c>
      <c r="X293">
        <v>0.70489999999999997</v>
      </c>
      <c r="Y293" t="s">
        <v>18</v>
      </c>
      <c r="Z293">
        <v>13.36</v>
      </c>
      <c r="AA293">
        <v>13.44</v>
      </c>
      <c r="AB293">
        <v>0.129</v>
      </c>
      <c r="AC293">
        <v>3.2250000000000001</v>
      </c>
      <c r="AD293">
        <v>0.68889999999999996</v>
      </c>
      <c r="AE293" t="s">
        <v>18</v>
      </c>
      <c r="AF293">
        <v>13.43</v>
      </c>
      <c r="AG293">
        <v>13.5</v>
      </c>
      <c r="AH293">
        <v>5.8000000000000003E-2</v>
      </c>
      <c r="AI293">
        <v>1.4390000000000001</v>
      </c>
      <c r="AJ293">
        <v>0.68930000000000002</v>
      </c>
      <c r="AK293" t="s">
        <v>18</v>
      </c>
      <c r="AL293">
        <v>13.44</v>
      </c>
      <c r="AM293">
        <v>13.51</v>
      </c>
      <c r="AN293">
        <v>0.17399999999999999</v>
      </c>
      <c r="AO293">
        <v>4.359</v>
      </c>
      <c r="AP293">
        <v>0.66569999999999996</v>
      </c>
      <c r="AQ293" t="s">
        <v>18</v>
      </c>
      <c r="AR293">
        <v>13.32</v>
      </c>
      <c r="AS293">
        <v>13.41</v>
      </c>
      <c r="AT293">
        <v>0.38600000000000001</v>
      </c>
      <c r="AU293">
        <v>9.6460000000000008</v>
      </c>
      <c r="AV293">
        <v>0.80740000000000001</v>
      </c>
      <c r="AW293" t="s">
        <v>18</v>
      </c>
      <c r="AX293">
        <v>13.32</v>
      </c>
      <c r="AY293">
        <v>13.41</v>
      </c>
      <c r="AZ293">
        <v>0.46200000000000002</v>
      </c>
      <c r="BA293">
        <v>11.542</v>
      </c>
      <c r="BB293">
        <v>0.81430000000000002</v>
      </c>
      <c r="BC293" t="s">
        <v>18</v>
      </c>
      <c r="BD293">
        <v>13.47</v>
      </c>
      <c r="BE293">
        <v>13.54</v>
      </c>
      <c r="BF293">
        <v>0.40300000000000002</v>
      </c>
      <c r="BG293">
        <v>10.071999999999999</v>
      </c>
      <c r="BH293">
        <v>0.80840000000000001</v>
      </c>
      <c r="BI293" t="s">
        <v>18</v>
      </c>
      <c r="BJ293">
        <v>13.32</v>
      </c>
      <c r="BK293">
        <v>13.41</v>
      </c>
      <c r="BL293">
        <v>0.98099999999999998</v>
      </c>
      <c r="BM293">
        <v>24.533000000000001</v>
      </c>
      <c r="BN293">
        <v>0.84599999999999997</v>
      </c>
      <c r="BO293" t="s">
        <v>18</v>
      </c>
      <c r="BP293">
        <v>13.32</v>
      </c>
      <c r="BQ293">
        <v>13.41</v>
      </c>
      <c r="BR293">
        <v>0.96599999999999997</v>
      </c>
      <c r="BS293">
        <v>24.151</v>
      </c>
      <c r="BT293">
        <v>0.83819999999999995</v>
      </c>
      <c r="BU293" t="s">
        <v>18</v>
      </c>
      <c r="BV293">
        <v>13.42</v>
      </c>
      <c r="BW293">
        <v>13.5</v>
      </c>
      <c r="BX293">
        <v>0.91600000000000004</v>
      </c>
      <c r="BY293">
        <v>22.888999999999999</v>
      </c>
      <c r="BZ293">
        <v>0.75070000000000003</v>
      </c>
      <c r="CA293" t="s">
        <v>18</v>
      </c>
    </row>
    <row r="294" spans="1:79" x14ac:dyDescent="0.25">
      <c r="A294" t="s">
        <v>154</v>
      </c>
      <c r="B294">
        <v>467</v>
      </c>
      <c r="C294">
        <v>479</v>
      </c>
      <c r="D294" t="s">
        <v>84</v>
      </c>
      <c r="E294">
        <v>8.9700000000000006</v>
      </c>
      <c r="F294">
        <v>4</v>
      </c>
      <c r="G294">
        <v>11</v>
      </c>
      <c r="H294">
        <v>9.0299999999999994</v>
      </c>
      <c r="I294">
        <v>9.1300000000000008</v>
      </c>
      <c r="J294">
        <v>0.76900000000000002</v>
      </c>
      <c r="K294">
        <v>6.9870000000000001</v>
      </c>
      <c r="L294">
        <v>0.85880000000000001</v>
      </c>
      <c r="M294" t="s">
        <v>18</v>
      </c>
      <c r="N294">
        <v>9.0299999999999994</v>
      </c>
      <c r="O294">
        <v>9.1300000000000008</v>
      </c>
      <c r="P294">
        <v>0.64600000000000002</v>
      </c>
      <c r="Q294">
        <v>5.8719999999999999</v>
      </c>
      <c r="R294">
        <v>0.92359999999999998</v>
      </c>
      <c r="S294" t="s">
        <v>18</v>
      </c>
      <c r="T294">
        <v>9.0299999999999994</v>
      </c>
      <c r="U294">
        <v>9.1300000000000008</v>
      </c>
      <c r="V294">
        <v>0.64</v>
      </c>
      <c r="W294">
        <v>5.8220000000000001</v>
      </c>
      <c r="X294">
        <v>0.91910000000000003</v>
      </c>
      <c r="Y294" t="s">
        <v>18</v>
      </c>
      <c r="Z294">
        <v>9.0299999999999994</v>
      </c>
      <c r="AA294">
        <v>9.1300000000000008</v>
      </c>
      <c r="AB294">
        <v>1.6970000000000001</v>
      </c>
      <c r="AC294">
        <v>15.429</v>
      </c>
      <c r="AD294">
        <v>0.85919999999999996</v>
      </c>
      <c r="AE294" t="s">
        <v>18</v>
      </c>
      <c r="AF294">
        <v>9.0299999999999994</v>
      </c>
      <c r="AG294">
        <v>9.1300000000000008</v>
      </c>
      <c r="AH294">
        <v>1.645</v>
      </c>
      <c r="AI294">
        <v>14.955</v>
      </c>
      <c r="AJ294">
        <v>0.80389999999999995</v>
      </c>
      <c r="AK294" t="s">
        <v>18</v>
      </c>
      <c r="AL294">
        <v>9.0299999999999994</v>
      </c>
      <c r="AM294">
        <v>9.1300000000000008</v>
      </c>
      <c r="AN294">
        <v>1.59</v>
      </c>
      <c r="AO294">
        <v>14.456</v>
      </c>
      <c r="AP294">
        <v>0.86219999999999997</v>
      </c>
      <c r="AQ294" t="s">
        <v>18</v>
      </c>
      <c r="AR294">
        <v>9.0299999999999994</v>
      </c>
      <c r="AS294">
        <v>9.1300000000000008</v>
      </c>
      <c r="AT294">
        <v>2.5939999999999999</v>
      </c>
      <c r="AU294">
        <v>23.582999999999998</v>
      </c>
      <c r="AV294">
        <v>0.92559999999999998</v>
      </c>
      <c r="AW294" t="s">
        <v>17</v>
      </c>
      <c r="AX294">
        <v>9.0299999999999994</v>
      </c>
      <c r="AY294">
        <v>9.1300000000000008</v>
      </c>
      <c r="AZ294">
        <v>2.528</v>
      </c>
      <c r="BA294">
        <v>22.984000000000002</v>
      </c>
      <c r="BB294">
        <v>0.92600000000000005</v>
      </c>
      <c r="BC294" t="s">
        <v>17</v>
      </c>
      <c r="BD294">
        <v>9.0299999999999994</v>
      </c>
      <c r="BE294">
        <v>9.1300000000000008</v>
      </c>
      <c r="BF294">
        <v>2.3639999999999999</v>
      </c>
      <c r="BG294">
        <v>21.492999999999999</v>
      </c>
      <c r="BH294">
        <v>0.92520000000000002</v>
      </c>
      <c r="BI294" t="s">
        <v>17</v>
      </c>
      <c r="BJ294">
        <v>9.0299999999999994</v>
      </c>
      <c r="BK294">
        <v>9.1300000000000008</v>
      </c>
      <c r="BL294">
        <v>3.2360000000000002</v>
      </c>
      <c r="BM294">
        <v>29.419</v>
      </c>
      <c r="BN294">
        <v>0.92610000000000003</v>
      </c>
      <c r="BO294" t="s">
        <v>17</v>
      </c>
      <c r="BP294">
        <v>9.0299999999999994</v>
      </c>
      <c r="BQ294">
        <v>9.1300000000000008</v>
      </c>
      <c r="BR294">
        <v>3.1219999999999999</v>
      </c>
      <c r="BS294">
        <v>28.382999999999999</v>
      </c>
      <c r="BT294">
        <v>0.91600000000000004</v>
      </c>
      <c r="BU294" t="s">
        <v>17</v>
      </c>
      <c r="BV294">
        <v>9.0299999999999994</v>
      </c>
      <c r="BW294">
        <v>9.1300000000000008</v>
      </c>
      <c r="BX294">
        <v>3.0230000000000001</v>
      </c>
      <c r="BY294">
        <v>27.483000000000001</v>
      </c>
      <c r="BZ294">
        <v>0.91220000000000001</v>
      </c>
      <c r="CA294" t="s">
        <v>17</v>
      </c>
    </row>
    <row r="295" spans="1:79" x14ac:dyDescent="0.25">
      <c r="A295" t="s">
        <v>154</v>
      </c>
      <c r="B295">
        <v>467</v>
      </c>
      <c r="C295">
        <v>480</v>
      </c>
      <c r="D295" t="s">
        <v>85</v>
      </c>
      <c r="E295">
        <v>9.61</v>
      </c>
      <c r="F295">
        <v>4</v>
      </c>
      <c r="G295">
        <v>12</v>
      </c>
      <c r="H295">
        <v>9.59</v>
      </c>
      <c r="I295">
        <v>9.66</v>
      </c>
      <c r="J295">
        <v>0.75600000000000001</v>
      </c>
      <c r="K295">
        <v>6.3010000000000002</v>
      </c>
      <c r="L295">
        <v>0.92469999999999997</v>
      </c>
      <c r="M295" t="s">
        <v>17</v>
      </c>
      <c r="N295">
        <v>9.58</v>
      </c>
      <c r="O295">
        <v>9.66</v>
      </c>
      <c r="P295">
        <v>0.67</v>
      </c>
      <c r="Q295">
        <v>5.585</v>
      </c>
      <c r="R295">
        <v>0.91859999999999997</v>
      </c>
      <c r="S295" t="s">
        <v>18</v>
      </c>
      <c r="T295">
        <v>9.58</v>
      </c>
      <c r="U295">
        <v>9.66</v>
      </c>
      <c r="V295">
        <v>0.60699999999999998</v>
      </c>
      <c r="W295">
        <v>5.0599999999999996</v>
      </c>
      <c r="X295">
        <v>0.91959999999999997</v>
      </c>
      <c r="Y295" t="s">
        <v>18</v>
      </c>
      <c r="Z295">
        <v>9.57</v>
      </c>
      <c r="AA295">
        <v>9.6999999999999993</v>
      </c>
      <c r="AB295">
        <v>1.8520000000000001</v>
      </c>
      <c r="AC295">
        <v>15.436</v>
      </c>
      <c r="AD295">
        <v>0.74629999999999996</v>
      </c>
      <c r="AE295" t="s">
        <v>18</v>
      </c>
      <c r="AF295">
        <v>9.58</v>
      </c>
      <c r="AG295">
        <v>9.66</v>
      </c>
      <c r="AH295">
        <v>1.6060000000000001</v>
      </c>
      <c r="AI295">
        <v>13.382</v>
      </c>
      <c r="AJ295">
        <v>0.92530000000000001</v>
      </c>
      <c r="AK295" t="s">
        <v>17</v>
      </c>
      <c r="AL295">
        <v>9.58</v>
      </c>
      <c r="AM295">
        <v>9.66</v>
      </c>
      <c r="AN295">
        <v>1.587</v>
      </c>
      <c r="AO295">
        <v>13.221</v>
      </c>
      <c r="AP295">
        <v>0.92130000000000001</v>
      </c>
      <c r="AQ295" t="s">
        <v>18</v>
      </c>
      <c r="AR295">
        <v>9.58</v>
      </c>
      <c r="AS295">
        <v>9.66</v>
      </c>
      <c r="AT295">
        <v>2.6030000000000002</v>
      </c>
      <c r="AU295">
        <v>21.692</v>
      </c>
      <c r="AV295">
        <v>0.94640000000000002</v>
      </c>
      <c r="AW295" t="s">
        <v>17</v>
      </c>
      <c r="AX295">
        <v>9.58</v>
      </c>
      <c r="AY295">
        <v>9.66</v>
      </c>
      <c r="AZ295">
        <v>2.5379999999999998</v>
      </c>
      <c r="BA295">
        <v>21.152999999999999</v>
      </c>
      <c r="BB295">
        <v>0.93810000000000004</v>
      </c>
      <c r="BC295" t="s">
        <v>17</v>
      </c>
      <c r="BD295">
        <v>9.58</v>
      </c>
      <c r="BE295">
        <v>9.66</v>
      </c>
      <c r="BF295">
        <v>2.3069999999999999</v>
      </c>
      <c r="BG295">
        <v>19.224</v>
      </c>
      <c r="BH295">
        <v>0.93389999999999995</v>
      </c>
      <c r="BI295" t="s">
        <v>17</v>
      </c>
      <c r="BJ295">
        <v>9.59</v>
      </c>
      <c r="BK295">
        <v>9.66</v>
      </c>
      <c r="BL295">
        <v>3.2719999999999998</v>
      </c>
      <c r="BM295">
        <v>27.27</v>
      </c>
      <c r="BN295">
        <v>0.93630000000000002</v>
      </c>
      <c r="BO295" t="s">
        <v>17</v>
      </c>
      <c r="BP295">
        <v>9.58</v>
      </c>
      <c r="BQ295">
        <v>9.66</v>
      </c>
      <c r="BR295">
        <v>3.121</v>
      </c>
      <c r="BS295">
        <v>26.006</v>
      </c>
      <c r="BT295">
        <v>0.93259999999999998</v>
      </c>
      <c r="BU295" t="s">
        <v>17</v>
      </c>
      <c r="BV295">
        <v>9.59</v>
      </c>
      <c r="BW295">
        <v>9.66</v>
      </c>
      <c r="BX295">
        <v>2.9540000000000002</v>
      </c>
      <c r="BY295">
        <v>24.617000000000001</v>
      </c>
      <c r="BZ295">
        <v>0.93</v>
      </c>
      <c r="CA295" t="s">
        <v>17</v>
      </c>
    </row>
    <row r="296" spans="1:79" x14ac:dyDescent="0.25">
      <c r="A296" t="s">
        <v>154</v>
      </c>
      <c r="B296">
        <v>485</v>
      </c>
      <c r="C296">
        <v>497</v>
      </c>
      <c r="D296" t="s">
        <v>86</v>
      </c>
      <c r="E296">
        <v>9.7200000000000006</v>
      </c>
      <c r="F296">
        <v>2</v>
      </c>
      <c r="G296">
        <v>11</v>
      </c>
      <c r="H296">
        <v>9.8800000000000008</v>
      </c>
      <c r="I296">
        <v>9.9499999999999993</v>
      </c>
      <c r="J296">
        <v>6.8209999999999997</v>
      </c>
      <c r="K296">
        <v>62.009</v>
      </c>
      <c r="L296">
        <v>0.8</v>
      </c>
      <c r="M296" t="s">
        <v>18</v>
      </c>
      <c r="N296">
        <v>9.8800000000000008</v>
      </c>
      <c r="O296">
        <v>9.9499999999999993</v>
      </c>
      <c r="P296">
        <v>6.3010000000000002</v>
      </c>
      <c r="Q296">
        <v>57.28</v>
      </c>
      <c r="R296">
        <v>0.89319999999999999</v>
      </c>
      <c r="S296" t="s">
        <v>18</v>
      </c>
      <c r="T296">
        <v>9.8800000000000008</v>
      </c>
      <c r="U296">
        <v>9.94</v>
      </c>
      <c r="V296">
        <v>6.1050000000000004</v>
      </c>
      <c r="W296">
        <v>55.497999999999998</v>
      </c>
      <c r="X296">
        <v>0.89910000000000001</v>
      </c>
      <c r="Y296" t="s">
        <v>18</v>
      </c>
      <c r="Z296">
        <v>9.8800000000000008</v>
      </c>
      <c r="AA296">
        <v>9.94</v>
      </c>
      <c r="AB296">
        <v>7.2670000000000003</v>
      </c>
      <c r="AC296">
        <v>66.066999999999993</v>
      </c>
      <c r="AD296">
        <v>0.79120000000000001</v>
      </c>
      <c r="AE296" t="s">
        <v>18</v>
      </c>
      <c r="AF296">
        <v>9.9499999999999993</v>
      </c>
      <c r="AG296">
        <v>10.02</v>
      </c>
      <c r="AH296">
        <v>7.0449999999999999</v>
      </c>
      <c r="AI296">
        <v>64.043999999999997</v>
      </c>
      <c r="AJ296">
        <v>0.77239999999999998</v>
      </c>
      <c r="AK296" t="s">
        <v>18</v>
      </c>
      <c r="AL296">
        <v>9.8800000000000008</v>
      </c>
      <c r="AM296">
        <v>9.9499999999999993</v>
      </c>
      <c r="AN296">
        <v>6.0389999999999997</v>
      </c>
      <c r="AO296">
        <v>54.902999999999999</v>
      </c>
      <c r="AP296">
        <v>0.91049999999999998</v>
      </c>
      <c r="AQ296" t="s">
        <v>18</v>
      </c>
      <c r="AR296">
        <v>9.8800000000000008</v>
      </c>
      <c r="AS296">
        <v>9.94</v>
      </c>
      <c r="AT296">
        <v>7.9640000000000004</v>
      </c>
      <c r="AU296">
        <v>72.396000000000001</v>
      </c>
      <c r="AV296">
        <v>0.88339999999999996</v>
      </c>
      <c r="AW296" t="s">
        <v>18</v>
      </c>
      <c r="AX296">
        <v>9.8800000000000008</v>
      </c>
      <c r="AY296">
        <v>9.94</v>
      </c>
      <c r="AZ296">
        <v>7.9130000000000003</v>
      </c>
      <c r="BA296">
        <v>71.938000000000002</v>
      </c>
      <c r="BB296">
        <v>0.9002</v>
      </c>
      <c r="BC296" t="s">
        <v>18</v>
      </c>
      <c r="BD296">
        <v>9.8800000000000008</v>
      </c>
      <c r="BE296">
        <v>9.9499999999999993</v>
      </c>
      <c r="BF296">
        <v>7.0460000000000003</v>
      </c>
      <c r="BG296">
        <v>64.054000000000002</v>
      </c>
      <c r="BH296">
        <v>0.91639999999999999</v>
      </c>
      <c r="BI296" t="s">
        <v>18</v>
      </c>
      <c r="BJ296">
        <v>9.8800000000000008</v>
      </c>
      <c r="BK296">
        <v>9.9499999999999993</v>
      </c>
      <c r="BL296">
        <v>7.968</v>
      </c>
      <c r="BM296">
        <v>72.433000000000007</v>
      </c>
      <c r="BN296">
        <v>0.87939999999999996</v>
      </c>
      <c r="BO296" t="s">
        <v>18</v>
      </c>
      <c r="BP296">
        <v>9.8800000000000008</v>
      </c>
      <c r="BQ296">
        <v>9.94</v>
      </c>
      <c r="BR296">
        <v>7.8049999999999997</v>
      </c>
      <c r="BS296">
        <v>70.950999999999993</v>
      </c>
      <c r="BT296">
        <v>0.90410000000000001</v>
      </c>
      <c r="BU296" t="s">
        <v>18</v>
      </c>
      <c r="BV296">
        <v>9.8800000000000008</v>
      </c>
      <c r="BW296">
        <v>9.9499999999999993</v>
      </c>
      <c r="BX296">
        <v>6.9969999999999999</v>
      </c>
      <c r="BY296">
        <v>63.604999999999997</v>
      </c>
      <c r="BZ296">
        <v>0.91610000000000003</v>
      </c>
      <c r="CA296" t="s">
        <v>18</v>
      </c>
    </row>
    <row r="297" spans="1:79" x14ac:dyDescent="0.25">
      <c r="A297" t="s">
        <v>154</v>
      </c>
      <c r="B297">
        <v>498</v>
      </c>
      <c r="C297">
        <v>515</v>
      </c>
      <c r="D297" t="s">
        <v>87</v>
      </c>
      <c r="E297">
        <v>6</v>
      </c>
      <c r="F297">
        <v>3</v>
      </c>
      <c r="G297">
        <v>15</v>
      </c>
      <c r="H297">
        <v>5.75</v>
      </c>
      <c r="I297">
        <v>6.45</v>
      </c>
      <c r="J297">
        <v>2.887</v>
      </c>
      <c r="K297">
        <v>19.244</v>
      </c>
      <c r="L297">
        <v>0.84399999999999997</v>
      </c>
      <c r="M297" t="s">
        <v>18</v>
      </c>
      <c r="N297">
        <v>5.75</v>
      </c>
      <c r="O297">
        <v>6.45</v>
      </c>
      <c r="P297">
        <v>2.8839999999999999</v>
      </c>
      <c r="Q297">
        <v>19.225000000000001</v>
      </c>
      <c r="R297">
        <v>0.92779999999999996</v>
      </c>
      <c r="S297" t="s">
        <v>17</v>
      </c>
      <c r="T297">
        <v>5.74</v>
      </c>
      <c r="U297">
        <v>6.45</v>
      </c>
      <c r="V297">
        <v>2.7989999999999999</v>
      </c>
      <c r="W297">
        <v>18.658000000000001</v>
      </c>
      <c r="X297">
        <v>0.90629999999999999</v>
      </c>
      <c r="Y297" t="s">
        <v>18</v>
      </c>
      <c r="Z297">
        <v>5.75</v>
      </c>
      <c r="AA297">
        <v>6.45</v>
      </c>
      <c r="AB297">
        <v>4.516</v>
      </c>
      <c r="AC297">
        <v>30.103999999999999</v>
      </c>
      <c r="AD297">
        <v>0.87870000000000004</v>
      </c>
      <c r="AE297" t="s">
        <v>18</v>
      </c>
      <c r="AF297">
        <v>5.75</v>
      </c>
      <c r="AG297">
        <v>6.45</v>
      </c>
      <c r="AH297">
        <v>4.3159999999999998</v>
      </c>
      <c r="AI297">
        <v>28.776</v>
      </c>
      <c r="AJ297">
        <v>0.86770000000000003</v>
      </c>
      <c r="AK297" t="s">
        <v>18</v>
      </c>
      <c r="AL297">
        <v>5.75</v>
      </c>
      <c r="AM297">
        <v>6.45</v>
      </c>
      <c r="AN297">
        <v>4.4169999999999998</v>
      </c>
      <c r="AO297">
        <v>29.45</v>
      </c>
      <c r="AP297">
        <v>0.88919999999999999</v>
      </c>
      <c r="AQ297" t="s">
        <v>18</v>
      </c>
      <c r="AR297">
        <v>5.75</v>
      </c>
      <c r="AS297">
        <v>6.45</v>
      </c>
      <c r="AT297">
        <v>6.1580000000000004</v>
      </c>
      <c r="AU297">
        <v>41.052999999999997</v>
      </c>
      <c r="AV297">
        <v>0.92879999999999996</v>
      </c>
      <c r="AW297" t="s">
        <v>17</v>
      </c>
      <c r="AX297">
        <v>5.75</v>
      </c>
      <c r="AY297">
        <v>6.45</v>
      </c>
      <c r="AZ297">
        <v>6.1989999999999998</v>
      </c>
      <c r="BA297">
        <v>41.323999999999998</v>
      </c>
      <c r="BB297">
        <v>0.92930000000000001</v>
      </c>
      <c r="BC297" t="s">
        <v>17</v>
      </c>
      <c r="BD297">
        <v>5.75</v>
      </c>
      <c r="BE297">
        <v>6.45</v>
      </c>
      <c r="BF297">
        <v>5.9889999999999999</v>
      </c>
      <c r="BG297">
        <v>39.929000000000002</v>
      </c>
      <c r="BH297">
        <v>0.90990000000000004</v>
      </c>
      <c r="BI297" t="s">
        <v>17</v>
      </c>
      <c r="BJ297">
        <v>5.75</v>
      </c>
      <c r="BK297">
        <v>6.45</v>
      </c>
      <c r="BL297">
        <v>9.1470000000000002</v>
      </c>
      <c r="BM297">
        <v>60.976999999999997</v>
      </c>
      <c r="BN297">
        <v>0.91659999999999997</v>
      </c>
      <c r="BO297" t="s">
        <v>17</v>
      </c>
      <c r="BP297">
        <v>5.75</v>
      </c>
      <c r="BQ297">
        <v>6.45</v>
      </c>
      <c r="BR297">
        <v>9.1379999999999999</v>
      </c>
      <c r="BS297">
        <v>60.923000000000002</v>
      </c>
      <c r="BT297">
        <v>0.93440000000000001</v>
      </c>
      <c r="BU297" t="s">
        <v>17</v>
      </c>
      <c r="BV297">
        <v>5.75</v>
      </c>
      <c r="BW297">
        <v>6.45</v>
      </c>
      <c r="BX297">
        <v>9.1020000000000003</v>
      </c>
      <c r="BY297">
        <v>60.679000000000002</v>
      </c>
      <c r="BZ297">
        <v>0.9254</v>
      </c>
      <c r="CA297" t="s">
        <v>17</v>
      </c>
    </row>
    <row r="298" spans="1:79" x14ac:dyDescent="0.25">
      <c r="A298" t="s">
        <v>154</v>
      </c>
      <c r="B298">
        <v>520</v>
      </c>
      <c r="C298">
        <v>551</v>
      </c>
      <c r="D298" t="s">
        <v>88</v>
      </c>
      <c r="E298">
        <v>8.81</v>
      </c>
      <c r="F298">
        <v>4</v>
      </c>
      <c r="G298">
        <v>24</v>
      </c>
      <c r="H298">
        <v>8.61</v>
      </c>
      <c r="I298">
        <v>9.31</v>
      </c>
      <c r="J298">
        <v>11.989000000000001</v>
      </c>
      <c r="K298">
        <v>49.953000000000003</v>
      </c>
      <c r="L298">
        <v>0.83919999999999995</v>
      </c>
      <c r="M298" t="s">
        <v>18</v>
      </c>
      <c r="N298">
        <v>8.61</v>
      </c>
      <c r="O298">
        <v>9.31</v>
      </c>
      <c r="P298">
        <v>12.026</v>
      </c>
      <c r="Q298">
        <v>50.107999999999997</v>
      </c>
      <c r="R298">
        <v>0.91559999999999997</v>
      </c>
      <c r="S298" t="s">
        <v>17</v>
      </c>
      <c r="T298">
        <v>8.61</v>
      </c>
      <c r="U298">
        <v>9.3000000000000007</v>
      </c>
      <c r="V298">
        <v>11.712</v>
      </c>
      <c r="W298">
        <v>48.801000000000002</v>
      </c>
      <c r="X298">
        <v>0.90329999999999999</v>
      </c>
      <c r="Y298" t="s">
        <v>17</v>
      </c>
      <c r="Z298">
        <v>8.61</v>
      </c>
      <c r="AA298">
        <v>9.31</v>
      </c>
      <c r="AB298">
        <v>13.6</v>
      </c>
      <c r="AC298">
        <v>56.668999999999997</v>
      </c>
      <c r="AD298">
        <v>0.88770000000000004</v>
      </c>
      <c r="AE298" t="s">
        <v>17</v>
      </c>
      <c r="AF298">
        <v>8.61</v>
      </c>
      <c r="AG298">
        <v>9.31</v>
      </c>
      <c r="AH298">
        <v>13.313000000000001</v>
      </c>
      <c r="AI298">
        <v>55.472999999999999</v>
      </c>
      <c r="AJ298">
        <v>0.86819999999999997</v>
      </c>
      <c r="AK298" t="s">
        <v>17</v>
      </c>
      <c r="AL298">
        <v>8.61</v>
      </c>
      <c r="AM298">
        <v>9.31</v>
      </c>
      <c r="AN298">
        <v>13.381</v>
      </c>
      <c r="AO298">
        <v>55.753999999999998</v>
      </c>
      <c r="AP298">
        <v>0.88429999999999997</v>
      </c>
      <c r="AQ298" t="s">
        <v>18</v>
      </c>
      <c r="AR298">
        <v>8.61</v>
      </c>
      <c r="AS298">
        <v>9.31</v>
      </c>
      <c r="AT298">
        <v>14.419</v>
      </c>
      <c r="AU298">
        <v>60.08</v>
      </c>
      <c r="AV298">
        <v>0.92959999999999998</v>
      </c>
      <c r="AW298" t="s">
        <v>17</v>
      </c>
      <c r="AX298">
        <v>8.61</v>
      </c>
      <c r="AY298">
        <v>9.31</v>
      </c>
      <c r="AZ298">
        <v>14.085000000000001</v>
      </c>
      <c r="BA298">
        <v>58.686</v>
      </c>
      <c r="BB298">
        <v>0.92889999999999995</v>
      </c>
      <c r="BC298" t="s">
        <v>17</v>
      </c>
      <c r="BD298">
        <v>8.61</v>
      </c>
      <c r="BE298">
        <v>9.31</v>
      </c>
      <c r="BF298">
        <v>13.929</v>
      </c>
      <c r="BG298">
        <v>58.036000000000001</v>
      </c>
      <c r="BH298">
        <v>0.91849999999999998</v>
      </c>
      <c r="BI298" t="s">
        <v>17</v>
      </c>
      <c r="BJ298">
        <v>8.61</v>
      </c>
      <c r="BK298">
        <v>9.31</v>
      </c>
      <c r="BL298">
        <v>14.361000000000001</v>
      </c>
      <c r="BM298">
        <v>59.835999999999999</v>
      </c>
      <c r="BN298">
        <v>0.92069999999999996</v>
      </c>
      <c r="BO298" t="s">
        <v>17</v>
      </c>
      <c r="BP298">
        <v>8.61</v>
      </c>
      <c r="BQ298">
        <v>9.31</v>
      </c>
      <c r="BR298">
        <v>13.92</v>
      </c>
      <c r="BS298">
        <v>57.999000000000002</v>
      </c>
      <c r="BT298">
        <v>0.93069999999999997</v>
      </c>
      <c r="BU298" t="s">
        <v>17</v>
      </c>
      <c r="BV298">
        <v>8.61</v>
      </c>
      <c r="BW298">
        <v>9.31</v>
      </c>
      <c r="BX298">
        <v>13.913</v>
      </c>
      <c r="BY298">
        <v>57.969000000000001</v>
      </c>
      <c r="BZ298">
        <v>0.92949999999999999</v>
      </c>
      <c r="CA298" t="s">
        <v>17</v>
      </c>
    </row>
    <row r="299" spans="1:79" s="13" customFormat="1" x14ac:dyDescent="0.25">
      <c r="A299" s="13" t="s">
        <v>154</v>
      </c>
      <c r="B299" s="13">
        <v>523</v>
      </c>
      <c r="C299" s="13">
        <v>551</v>
      </c>
      <c r="D299" s="13" t="s">
        <v>89</v>
      </c>
      <c r="E299" s="13">
        <v>8.3699999999999992</v>
      </c>
      <c r="F299" s="13">
        <v>5</v>
      </c>
      <c r="G299" s="13">
        <v>21</v>
      </c>
      <c r="H299" s="13">
        <v>8.18</v>
      </c>
      <c r="I299" s="13">
        <v>8.6300000000000008</v>
      </c>
      <c r="J299" s="13">
        <v>10.648</v>
      </c>
      <c r="K299" s="13">
        <v>50.703000000000003</v>
      </c>
      <c r="L299" s="13">
        <v>0.54359999999999997</v>
      </c>
      <c r="M299" s="13" t="s">
        <v>18</v>
      </c>
      <c r="N299" s="13">
        <v>8.17</v>
      </c>
      <c r="O299" s="13">
        <v>8.6300000000000008</v>
      </c>
      <c r="P299" s="13">
        <v>10.664</v>
      </c>
      <c r="Q299" s="13">
        <v>50.781999999999996</v>
      </c>
      <c r="R299" s="13">
        <v>0.78390000000000004</v>
      </c>
      <c r="S299" s="13" t="s">
        <v>18</v>
      </c>
      <c r="T299" s="13">
        <v>8.17</v>
      </c>
      <c r="U299" s="13">
        <v>8.6199999999999992</v>
      </c>
      <c r="V299" s="13">
        <v>10.682</v>
      </c>
      <c r="W299" s="13">
        <v>50.866</v>
      </c>
      <c r="X299" s="13">
        <v>0.72789999999999999</v>
      </c>
      <c r="Y299" s="13" t="s">
        <v>18</v>
      </c>
      <c r="Z299" s="13">
        <v>8.17</v>
      </c>
      <c r="AA299" s="13">
        <v>8.6300000000000008</v>
      </c>
      <c r="AB299" s="13">
        <v>12.065</v>
      </c>
      <c r="AC299" s="13">
        <v>57.453000000000003</v>
      </c>
      <c r="AD299" s="13">
        <v>0.64370000000000005</v>
      </c>
      <c r="AE299" s="13" t="s">
        <v>18</v>
      </c>
      <c r="AF299" s="13">
        <v>8.3800000000000008</v>
      </c>
      <c r="AG299" s="13">
        <v>8.4600000000000009</v>
      </c>
      <c r="AH299" s="13">
        <v>12.177</v>
      </c>
      <c r="AI299" s="13">
        <v>57.987000000000002</v>
      </c>
      <c r="AJ299" s="13">
        <v>0.6734</v>
      </c>
      <c r="AK299" s="13" t="s">
        <v>18</v>
      </c>
      <c r="AL299" s="13">
        <v>8.39</v>
      </c>
      <c r="AM299" s="13">
        <v>8.51</v>
      </c>
      <c r="AN299" s="13">
        <v>11.894</v>
      </c>
      <c r="AO299" s="13">
        <v>56.637</v>
      </c>
      <c r="AP299" s="13">
        <v>0.78759999999999997</v>
      </c>
      <c r="AQ299" s="13" t="s">
        <v>18</v>
      </c>
      <c r="AR299" s="13">
        <v>8.17</v>
      </c>
      <c r="AS299" s="13">
        <v>8.6300000000000008</v>
      </c>
      <c r="AT299" s="13">
        <v>12.89</v>
      </c>
      <c r="AU299" s="13">
        <v>61.378999999999998</v>
      </c>
      <c r="AV299" s="13">
        <v>0.79400000000000004</v>
      </c>
      <c r="AW299" s="13" t="s">
        <v>18</v>
      </c>
      <c r="AX299" s="13">
        <v>8.17</v>
      </c>
      <c r="AY299" s="13">
        <v>8.6300000000000008</v>
      </c>
      <c r="AZ299" s="13">
        <v>12.606</v>
      </c>
      <c r="BA299" s="13">
        <v>60.027000000000001</v>
      </c>
      <c r="BB299" s="13">
        <v>0.80089999999999995</v>
      </c>
      <c r="BC299" s="13" t="s">
        <v>18</v>
      </c>
      <c r="BD299" s="13">
        <v>8.17</v>
      </c>
      <c r="BE299" s="13">
        <v>8.6300000000000008</v>
      </c>
      <c r="BF299" s="13">
        <v>12.395</v>
      </c>
      <c r="BG299" s="13">
        <v>59.023000000000003</v>
      </c>
      <c r="BH299" s="13">
        <v>0.84119999999999995</v>
      </c>
      <c r="BI299" s="13" t="s">
        <v>18</v>
      </c>
      <c r="BJ299" s="13">
        <v>8.18</v>
      </c>
      <c r="BK299" s="13">
        <v>8.6300000000000008</v>
      </c>
      <c r="BL299" s="13">
        <v>12.807</v>
      </c>
      <c r="BM299" s="13">
        <v>60.985999999999997</v>
      </c>
      <c r="BN299" s="13">
        <v>0.80369999999999997</v>
      </c>
      <c r="BO299" s="13" t="s">
        <v>18</v>
      </c>
      <c r="BP299" s="13">
        <v>8.17</v>
      </c>
      <c r="BQ299" s="13">
        <v>8.6300000000000008</v>
      </c>
      <c r="BR299" s="13">
        <v>12.634</v>
      </c>
      <c r="BS299" s="13">
        <v>60.164000000000001</v>
      </c>
      <c r="BT299" s="13">
        <v>0.82669999999999999</v>
      </c>
      <c r="BU299" s="13" t="s">
        <v>18</v>
      </c>
      <c r="BV299" s="13">
        <v>8.18</v>
      </c>
      <c r="BW299" s="13">
        <v>8.6300000000000008</v>
      </c>
      <c r="BX299" s="13">
        <v>12.348000000000001</v>
      </c>
      <c r="BY299" s="13">
        <v>58.801000000000002</v>
      </c>
      <c r="BZ299" s="13">
        <v>0.83389999999999997</v>
      </c>
      <c r="CA299" s="13" t="s">
        <v>18</v>
      </c>
    </row>
    <row r="300" spans="1:79" x14ac:dyDescent="0.25">
      <c r="A300" t="s">
        <v>154</v>
      </c>
      <c r="B300">
        <v>557</v>
      </c>
      <c r="C300">
        <v>573</v>
      </c>
      <c r="D300" t="s">
        <v>90</v>
      </c>
      <c r="E300">
        <v>10.7</v>
      </c>
      <c r="F300">
        <v>2</v>
      </c>
      <c r="G300">
        <v>13</v>
      </c>
      <c r="H300">
        <v>10.71</v>
      </c>
      <c r="I300">
        <v>10.79</v>
      </c>
      <c r="J300">
        <v>5.6449999999999996</v>
      </c>
      <c r="K300">
        <v>43.427</v>
      </c>
      <c r="L300">
        <v>0.86599999999999999</v>
      </c>
      <c r="M300" t="s">
        <v>18</v>
      </c>
      <c r="N300">
        <v>10.64</v>
      </c>
      <c r="O300">
        <v>10.73</v>
      </c>
      <c r="P300">
        <v>5.4489999999999998</v>
      </c>
      <c r="Q300">
        <v>41.914999999999999</v>
      </c>
      <c r="R300">
        <v>0.91869999999999996</v>
      </c>
      <c r="S300" t="s">
        <v>17</v>
      </c>
      <c r="T300">
        <v>10.64</v>
      </c>
      <c r="U300">
        <v>10.73</v>
      </c>
      <c r="V300">
        <v>5.3559999999999999</v>
      </c>
      <c r="W300">
        <v>41.201999999999998</v>
      </c>
      <c r="X300">
        <v>0.89559999999999995</v>
      </c>
      <c r="Y300" t="s">
        <v>17</v>
      </c>
      <c r="Z300">
        <v>10.64</v>
      </c>
      <c r="AA300">
        <v>10.73</v>
      </c>
      <c r="AB300">
        <v>7.88</v>
      </c>
      <c r="AC300">
        <v>60.615000000000002</v>
      </c>
      <c r="AD300">
        <v>0.90800000000000003</v>
      </c>
      <c r="AE300" t="s">
        <v>17</v>
      </c>
      <c r="AF300">
        <v>10.64</v>
      </c>
      <c r="AG300">
        <v>10.73</v>
      </c>
      <c r="AH300">
        <v>7.8570000000000002</v>
      </c>
      <c r="AI300">
        <v>60.441000000000003</v>
      </c>
      <c r="AJ300">
        <v>0.85470000000000002</v>
      </c>
      <c r="AK300" t="s">
        <v>18</v>
      </c>
      <c r="AL300">
        <v>10.64</v>
      </c>
      <c r="AM300">
        <v>10.73</v>
      </c>
      <c r="AN300">
        <v>7.7539999999999996</v>
      </c>
      <c r="AO300">
        <v>59.645000000000003</v>
      </c>
      <c r="AP300">
        <v>0.90580000000000005</v>
      </c>
      <c r="AQ300" t="s">
        <v>17</v>
      </c>
      <c r="AR300">
        <v>10.64</v>
      </c>
      <c r="AS300">
        <v>10.73</v>
      </c>
      <c r="AT300">
        <v>9.7690000000000001</v>
      </c>
      <c r="AU300">
        <v>75.144999999999996</v>
      </c>
      <c r="AV300">
        <v>0.89739999999999998</v>
      </c>
      <c r="AW300" t="s">
        <v>17</v>
      </c>
      <c r="AX300">
        <v>10.64</v>
      </c>
      <c r="AY300">
        <v>10.73</v>
      </c>
      <c r="AZ300">
        <v>9.7789999999999999</v>
      </c>
      <c r="BA300">
        <v>75.22</v>
      </c>
      <c r="BB300">
        <v>0.89880000000000004</v>
      </c>
      <c r="BC300" t="s">
        <v>17</v>
      </c>
      <c r="BD300">
        <v>10.64</v>
      </c>
      <c r="BE300">
        <v>10.73</v>
      </c>
      <c r="BF300">
        <v>9.702</v>
      </c>
      <c r="BG300">
        <v>74.632000000000005</v>
      </c>
      <c r="BH300">
        <v>0.91320000000000001</v>
      </c>
      <c r="BI300" t="s">
        <v>17</v>
      </c>
      <c r="BJ300">
        <v>10.64</v>
      </c>
      <c r="BK300">
        <v>10.74</v>
      </c>
      <c r="BL300">
        <v>9.8539999999999992</v>
      </c>
      <c r="BM300">
        <v>75.796000000000006</v>
      </c>
      <c r="BN300">
        <v>0.89090000000000003</v>
      </c>
      <c r="BO300" t="s">
        <v>17</v>
      </c>
      <c r="BP300">
        <v>10.64</v>
      </c>
      <c r="BQ300">
        <v>10.73</v>
      </c>
      <c r="BR300">
        <v>9.82</v>
      </c>
      <c r="BS300">
        <v>75.537000000000006</v>
      </c>
      <c r="BT300">
        <v>0.90529999999999999</v>
      </c>
      <c r="BU300" t="s">
        <v>17</v>
      </c>
      <c r="BV300">
        <v>10.64</v>
      </c>
      <c r="BW300">
        <v>10.74</v>
      </c>
      <c r="BX300">
        <v>9.7889999999999997</v>
      </c>
      <c r="BY300">
        <v>75.296999999999997</v>
      </c>
      <c r="BZ300">
        <v>0.88800000000000001</v>
      </c>
      <c r="CA300" t="s">
        <v>17</v>
      </c>
    </row>
    <row r="301" spans="1:79" x14ac:dyDescent="0.25">
      <c r="A301" t="s">
        <v>154</v>
      </c>
      <c r="B301">
        <v>557</v>
      </c>
      <c r="C301">
        <v>578</v>
      </c>
      <c r="D301" t="s">
        <v>91</v>
      </c>
      <c r="E301">
        <v>13.73</v>
      </c>
      <c r="F301">
        <v>3</v>
      </c>
      <c r="G301">
        <v>18</v>
      </c>
      <c r="H301">
        <v>13.79</v>
      </c>
      <c r="I301">
        <v>13.87</v>
      </c>
      <c r="J301">
        <v>5.95</v>
      </c>
      <c r="K301">
        <v>33.055</v>
      </c>
      <c r="L301">
        <v>0.83389999999999997</v>
      </c>
      <c r="M301" t="s">
        <v>18</v>
      </c>
      <c r="N301">
        <v>13.72</v>
      </c>
      <c r="O301">
        <v>13.8</v>
      </c>
      <c r="P301">
        <v>5.6230000000000002</v>
      </c>
      <c r="Q301">
        <v>31.236999999999998</v>
      </c>
      <c r="R301">
        <v>0.76139999999999997</v>
      </c>
      <c r="S301" t="s">
        <v>18</v>
      </c>
      <c r="T301">
        <v>13.67</v>
      </c>
      <c r="U301">
        <v>13.76</v>
      </c>
      <c r="V301">
        <v>5.5759999999999996</v>
      </c>
      <c r="W301">
        <v>30.978000000000002</v>
      </c>
      <c r="X301">
        <v>0.72699999999999998</v>
      </c>
      <c r="Y301" t="s">
        <v>18</v>
      </c>
      <c r="Z301">
        <v>13.67</v>
      </c>
      <c r="AA301">
        <v>13.76</v>
      </c>
      <c r="AB301">
        <v>9.0410000000000004</v>
      </c>
      <c r="AC301">
        <v>50.225999999999999</v>
      </c>
      <c r="AD301">
        <v>0.80420000000000003</v>
      </c>
      <c r="AE301" t="s">
        <v>18</v>
      </c>
      <c r="AF301">
        <v>13.8</v>
      </c>
      <c r="AG301">
        <v>13.87</v>
      </c>
      <c r="AH301">
        <v>9.0730000000000004</v>
      </c>
      <c r="AI301">
        <v>50.405000000000001</v>
      </c>
      <c r="AJ301">
        <v>0.79220000000000002</v>
      </c>
      <c r="AK301" t="s">
        <v>18</v>
      </c>
      <c r="AL301">
        <v>13.78</v>
      </c>
      <c r="AM301">
        <v>13.85</v>
      </c>
      <c r="AN301">
        <v>8.9909999999999997</v>
      </c>
      <c r="AO301">
        <v>49.951999999999998</v>
      </c>
      <c r="AP301">
        <v>0.73219999999999996</v>
      </c>
      <c r="AQ301" t="s">
        <v>18</v>
      </c>
      <c r="AR301">
        <v>13.67</v>
      </c>
      <c r="AS301">
        <v>13.76</v>
      </c>
      <c r="AT301">
        <v>12.894</v>
      </c>
      <c r="AU301">
        <v>71.631</v>
      </c>
      <c r="AV301">
        <v>0.84430000000000005</v>
      </c>
      <c r="AW301" t="s">
        <v>18</v>
      </c>
      <c r="AX301">
        <v>13.67</v>
      </c>
      <c r="AY301">
        <v>13.76</v>
      </c>
      <c r="AZ301">
        <v>12.91</v>
      </c>
      <c r="BA301">
        <v>71.721000000000004</v>
      </c>
      <c r="BB301">
        <v>0.81189999999999996</v>
      </c>
      <c r="BC301" t="s">
        <v>18</v>
      </c>
      <c r="BD301">
        <v>13.67</v>
      </c>
      <c r="BE301">
        <v>13.76</v>
      </c>
      <c r="BF301">
        <v>12.724</v>
      </c>
      <c r="BG301">
        <v>70.688000000000002</v>
      </c>
      <c r="BH301">
        <v>0.72970000000000002</v>
      </c>
      <c r="BI301" t="s">
        <v>18</v>
      </c>
      <c r="BJ301">
        <v>13.67</v>
      </c>
      <c r="BK301">
        <v>13.76</v>
      </c>
      <c r="BL301">
        <v>13.263999999999999</v>
      </c>
      <c r="BM301">
        <v>73.688000000000002</v>
      </c>
      <c r="BN301">
        <v>0.86509999999999998</v>
      </c>
      <c r="BO301" t="s">
        <v>18</v>
      </c>
      <c r="BP301">
        <v>13.67</v>
      </c>
      <c r="BQ301">
        <v>13.76</v>
      </c>
      <c r="BR301">
        <v>13.260999999999999</v>
      </c>
      <c r="BS301">
        <v>73.671000000000006</v>
      </c>
      <c r="BT301">
        <v>0.84350000000000003</v>
      </c>
      <c r="BU301" t="s">
        <v>18</v>
      </c>
      <c r="BV301">
        <v>13.67</v>
      </c>
      <c r="BW301">
        <v>13.76</v>
      </c>
      <c r="BX301">
        <v>13.317</v>
      </c>
      <c r="BY301">
        <v>73.983000000000004</v>
      </c>
      <c r="BZ301">
        <v>0.72870000000000001</v>
      </c>
      <c r="CA301" t="s">
        <v>18</v>
      </c>
    </row>
    <row r="302" spans="1:79" x14ac:dyDescent="0.25">
      <c r="A302" t="s">
        <v>154</v>
      </c>
      <c r="B302">
        <v>558</v>
      </c>
      <c r="C302">
        <v>571</v>
      </c>
      <c r="D302" t="s">
        <v>92</v>
      </c>
      <c r="E302">
        <v>11.47</v>
      </c>
      <c r="F302">
        <v>1</v>
      </c>
      <c r="G302">
        <v>10</v>
      </c>
      <c r="H302">
        <v>11.42</v>
      </c>
      <c r="I302">
        <v>11.51</v>
      </c>
      <c r="J302">
        <v>4.6589999999999998</v>
      </c>
      <c r="K302">
        <v>46.591000000000001</v>
      </c>
      <c r="L302">
        <v>0.78949999999999998</v>
      </c>
      <c r="M302" t="s">
        <v>18</v>
      </c>
      <c r="N302">
        <v>11.41</v>
      </c>
      <c r="O302">
        <v>11.51</v>
      </c>
      <c r="P302">
        <v>4.6639999999999997</v>
      </c>
      <c r="Q302">
        <v>46.640999999999998</v>
      </c>
      <c r="R302">
        <v>0.72709999999999997</v>
      </c>
      <c r="S302" t="s">
        <v>18</v>
      </c>
      <c r="T302">
        <v>11.41</v>
      </c>
      <c r="U302">
        <v>11.51</v>
      </c>
      <c r="V302">
        <v>4.5890000000000004</v>
      </c>
      <c r="W302">
        <v>45.890999999999998</v>
      </c>
      <c r="X302">
        <v>0.75560000000000005</v>
      </c>
      <c r="Y302" t="s">
        <v>18</v>
      </c>
      <c r="Z302">
        <v>11.41</v>
      </c>
      <c r="AA302">
        <v>11.51</v>
      </c>
      <c r="AB302">
        <v>6.665</v>
      </c>
      <c r="AC302">
        <v>66.655000000000001</v>
      </c>
      <c r="AD302">
        <v>0.83679999999999999</v>
      </c>
      <c r="AE302" t="s">
        <v>18</v>
      </c>
      <c r="AF302">
        <v>11.41</v>
      </c>
      <c r="AG302">
        <v>11.51</v>
      </c>
      <c r="AH302">
        <v>6.694</v>
      </c>
      <c r="AI302">
        <v>66.938999999999993</v>
      </c>
      <c r="AJ302">
        <v>0.69740000000000002</v>
      </c>
      <c r="AK302" t="s">
        <v>18</v>
      </c>
      <c r="AL302">
        <v>11.41</v>
      </c>
      <c r="AM302">
        <v>11.51</v>
      </c>
      <c r="AN302">
        <v>6.5179999999999998</v>
      </c>
      <c r="AO302">
        <v>65.179000000000002</v>
      </c>
      <c r="AP302">
        <v>0.73009999999999997</v>
      </c>
      <c r="AQ302" t="s">
        <v>18</v>
      </c>
      <c r="AR302">
        <v>11.44</v>
      </c>
      <c r="AS302">
        <v>11.51</v>
      </c>
      <c r="AT302">
        <v>7.3239999999999998</v>
      </c>
      <c r="AU302">
        <v>73.236000000000004</v>
      </c>
      <c r="AV302">
        <v>0.6986</v>
      </c>
      <c r="AW302" t="s">
        <v>18</v>
      </c>
      <c r="AX302">
        <v>11.41</v>
      </c>
      <c r="AY302">
        <v>11.5</v>
      </c>
      <c r="AZ302">
        <v>7.476</v>
      </c>
      <c r="BA302">
        <v>74.760000000000005</v>
      </c>
      <c r="BB302">
        <v>0.84399999999999997</v>
      </c>
      <c r="BC302" t="s">
        <v>18</v>
      </c>
      <c r="BD302">
        <v>11.41</v>
      </c>
      <c r="BE302">
        <v>11.51</v>
      </c>
      <c r="BF302">
        <v>7.6340000000000003</v>
      </c>
      <c r="BG302">
        <v>76.338999999999999</v>
      </c>
      <c r="BH302">
        <v>0.77</v>
      </c>
      <c r="BI302" t="s">
        <v>18</v>
      </c>
      <c r="BJ302">
        <v>11.44</v>
      </c>
      <c r="BK302">
        <v>11.52</v>
      </c>
      <c r="BL302">
        <v>7.601</v>
      </c>
      <c r="BM302">
        <v>76.004999999999995</v>
      </c>
      <c r="BN302">
        <v>0.79169999999999996</v>
      </c>
      <c r="BO302" t="s">
        <v>18</v>
      </c>
      <c r="BP302">
        <v>11.41</v>
      </c>
      <c r="BQ302">
        <v>11.51</v>
      </c>
      <c r="BR302">
        <v>7.4160000000000004</v>
      </c>
      <c r="BS302">
        <v>74.162000000000006</v>
      </c>
      <c r="BT302">
        <v>0.80520000000000003</v>
      </c>
      <c r="BU302" t="s">
        <v>18</v>
      </c>
      <c r="BV302">
        <v>11.42</v>
      </c>
      <c r="BW302">
        <v>11.51</v>
      </c>
      <c r="BX302">
        <v>7.5010000000000003</v>
      </c>
      <c r="BY302">
        <v>75.010999999999996</v>
      </c>
      <c r="BZ302">
        <v>0.77210000000000001</v>
      </c>
      <c r="CA302" t="s">
        <v>18</v>
      </c>
    </row>
    <row r="303" spans="1:79" x14ac:dyDescent="0.25">
      <c r="A303" t="s">
        <v>154</v>
      </c>
      <c r="B303">
        <v>558</v>
      </c>
      <c r="C303">
        <v>573</v>
      </c>
      <c r="D303" t="s">
        <v>93</v>
      </c>
      <c r="E303">
        <v>10.38</v>
      </c>
      <c r="F303">
        <v>2</v>
      </c>
      <c r="G303">
        <v>12</v>
      </c>
      <c r="H303">
        <v>10.49</v>
      </c>
      <c r="I303">
        <v>10.58</v>
      </c>
      <c r="J303">
        <v>5.173</v>
      </c>
      <c r="K303">
        <v>43.110999999999997</v>
      </c>
      <c r="L303">
        <v>0.8296</v>
      </c>
      <c r="M303" t="s">
        <v>18</v>
      </c>
      <c r="N303">
        <v>10.49</v>
      </c>
      <c r="O303">
        <v>10.57</v>
      </c>
      <c r="P303">
        <v>5.0609999999999999</v>
      </c>
      <c r="Q303">
        <v>42.176000000000002</v>
      </c>
      <c r="R303">
        <v>0.8488</v>
      </c>
      <c r="S303" t="s">
        <v>18</v>
      </c>
      <c r="T303">
        <v>10.49</v>
      </c>
      <c r="U303">
        <v>10.57</v>
      </c>
      <c r="V303">
        <v>4.875</v>
      </c>
      <c r="W303">
        <v>40.625</v>
      </c>
      <c r="X303">
        <v>0.81430000000000002</v>
      </c>
      <c r="Y303" t="s">
        <v>18</v>
      </c>
      <c r="Z303">
        <v>10.49</v>
      </c>
      <c r="AA303">
        <v>10.57</v>
      </c>
      <c r="AB303">
        <v>7.3109999999999999</v>
      </c>
      <c r="AC303">
        <v>60.923000000000002</v>
      </c>
      <c r="AD303">
        <v>0.81100000000000005</v>
      </c>
      <c r="AE303" t="s">
        <v>18</v>
      </c>
      <c r="AF303">
        <v>10.49</v>
      </c>
      <c r="AG303">
        <v>10.57</v>
      </c>
      <c r="AH303">
        <v>7.2850000000000001</v>
      </c>
      <c r="AI303">
        <v>60.706000000000003</v>
      </c>
      <c r="AJ303">
        <v>0.81910000000000005</v>
      </c>
      <c r="AK303" t="s">
        <v>18</v>
      </c>
      <c r="AL303">
        <v>10.49</v>
      </c>
      <c r="AM303">
        <v>10.57</v>
      </c>
      <c r="AN303">
        <v>7.2460000000000004</v>
      </c>
      <c r="AO303">
        <v>60.386000000000003</v>
      </c>
      <c r="AP303">
        <v>0.83279999999999998</v>
      </c>
      <c r="AQ303" t="s">
        <v>18</v>
      </c>
      <c r="AR303">
        <v>10.49</v>
      </c>
      <c r="AS303">
        <v>10.57</v>
      </c>
      <c r="AT303">
        <v>8.67</v>
      </c>
      <c r="AU303">
        <v>72.247</v>
      </c>
      <c r="AV303">
        <v>0.81499999999999995</v>
      </c>
      <c r="AW303" t="s">
        <v>18</v>
      </c>
      <c r="AX303">
        <v>10.49</v>
      </c>
      <c r="AY303">
        <v>10.57</v>
      </c>
      <c r="AZ303">
        <v>8.6590000000000007</v>
      </c>
      <c r="BA303">
        <v>72.161000000000001</v>
      </c>
      <c r="BB303">
        <v>0.83309999999999995</v>
      </c>
      <c r="BC303" t="s">
        <v>18</v>
      </c>
      <c r="BD303">
        <v>10.49</v>
      </c>
      <c r="BE303">
        <v>10.57</v>
      </c>
      <c r="BF303">
        <v>8.7070000000000007</v>
      </c>
      <c r="BG303">
        <v>72.56</v>
      </c>
      <c r="BH303">
        <v>0.83620000000000005</v>
      </c>
      <c r="BI303" t="s">
        <v>18</v>
      </c>
      <c r="BJ303">
        <v>10.49</v>
      </c>
      <c r="BK303">
        <v>10.58</v>
      </c>
      <c r="BL303">
        <v>8.6029999999999998</v>
      </c>
      <c r="BM303">
        <v>71.688999999999993</v>
      </c>
      <c r="BN303">
        <v>0.81499999999999995</v>
      </c>
      <c r="BO303" t="s">
        <v>18</v>
      </c>
      <c r="BP303">
        <v>10.49</v>
      </c>
      <c r="BQ303">
        <v>10.57</v>
      </c>
      <c r="BR303">
        <v>8.7010000000000005</v>
      </c>
      <c r="BS303">
        <v>72.507999999999996</v>
      </c>
      <c r="BT303">
        <v>0.82709999999999995</v>
      </c>
      <c r="BU303" t="s">
        <v>18</v>
      </c>
      <c r="BV303">
        <v>10.49</v>
      </c>
      <c r="BW303">
        <v>10.58</v>
      </c>
      <c r="BX303">
        <v>8.8559999999999999</v>
      </c>
      <c r="BY303">
        <v>73.802000000000007</v>
      </c>
      <c r="BZ303">
        <v>0.82950000000000002</v>
      </c>
      <c r="CA303" t="s">
        <v>18</v>
      </c>
    </row>
    <row r="304" spans="1:79" x14ac:dyDescent="0.25">
      <c r="A304" t="s">
        <v>154</v>
      </c>
      <c r="B304">
        <v>558</v>
      </c>
      <c r="C304">
        <v>578</v>
      </c>
      <c r="D304" t="s">
        <v>94</v>
      </c>
      <c r="E304">
        <v>13.68</v>
      </c>
      <c r="F304">
        <v>3</v>
      </c>
      <c r="G304">
        <v>17</v>
      </c>
      <c r="H304">
        <v>13.81</v>
      </c>
      <c r="I304">
        <v>13.88</v>
      </c>
      <c r="J304">
        <v>5.6180000000000003</v>
      </c>
      <c r="K304">
        <v>33.043999999999997</v>
      </c>
      <c r="L304">
        <v>0.87739999999999996</v>
      </c>
      <c r="M304" t="s">
        <v>18</v>
      </c>
      <c r="N304">
        <v>13.49</v>
      </c>
      <c r="O304">
        <v>13.96</v>
      </c>
      <c r="P304">
        <v>5.2839999999999998</v>
      </c>
      <c r="Q304">
        <v>31.084</v>
      </c>
      <c r="R304">
        <v>0.86560000000000004</v>
      </c>
      <c r="S304" t="s">
        <v>18</v>
      </c>
      <c r="T304">
        <v>13.49</v>
      </c>
      <c r="U304">
        <v>13.96</v>
      </c>
      <c r="V304">
        <v>5.2910000000000004</v>
      </c>
      <c r="W304">
        <v>31.125</v>
      </c>
      <c r="X304">
        <v>0.87619999999999998</v>
      </c>
      <c r="Y304" t="s">
        <v>18</v>
      </c>
      <c r="Z304">
        <v>13.49</v>
      </c>
      <c r="AA304">
        <v>13.96</v>
      </c>
      <c r="AB304">
        <v>8.4909999999999997</v>
      </c>
      <c r="AC304">
        <v>49.945999999999998</v>
      </c>
      <c r="AD304">
        <v>0.93079999999999996</v>
      </c>
      <c r="AE304" t="s">
        <v>17</v>
      </c>
      <c r="AF304">
        <v>13.49</v>
      </c>
      <c r="AG304">
        <v>13.96</v>
      </c>
      <c r="AH304">
        <v>8.5090000000000003</v>
      </c>
      <c r="AI304">
        <v>50.052</v>
      </c>
      <c r="AJ304">
        <v>0.90400000000000003</v>
      </c>
      <c r="AK304" t="s">
        <v>18</v>
      </c>
      <c r="AL304">
        <v>13.71</v>
      </c>
      <c r="AM304">
        <v>13.8</v>
      </c>
      <c r="AN304">
        <v>8.2189999999999994</v>
      </c>
      <c r="AO304">
        <v>48.347000000000001</v>
      </c>
      <c r="AP304">
        <v>0.88109999999999999</v>
      </c>
      <c r="AQ304" t="s">
        <v>18</v>
      </c>
      <c r="AR304">
        <v>13.48</v>
      </c>
      <c r="AS304">
        <v>13.95</v>
      </c>
      <c r="AT304">
        <v>11.500999999999999</v>
      </c>
      <c r="AU304">
        <v>67.650999999999996</v>
      </c>
      <c r="AV304">
        <v>0.90959999999999996</v>
      </c>
      <c r="AW304" t="s">
        <v>17</v>
      </c>
      <c r="AX304">
        <v>13.48</v>
      </c>
      <c r="AY304">
        <v>13.95</v>
      </c>
      <c r="AZ304">
        <v>11.616</v>
      </c>
      <c r="BA304">
        <v>68.331000000000003</v>
      </c>
      <c r="BB304">
        <v>0.90780000000000005</v>
      </c>
      <c r="BC304" t="s">
        <v>17</v>
      </c>
      <c r="BD304">
        <v>13.49</v>
      </c>
      <c r="BE304">
        <v>13.96</v>
      </c>
      <c r="BF304">
        <v>11.319000000000001</v>
      </c>
      <c r="BG304">
        <v>66.582999999999998</v>
      </c>
      <c r="BH304">
        <v>0.88109999999999999</v>
      </c>
      <c r="BI304" t="s">
        <v>18</v>
      </c>
      <c r="BJ304">
        <v>13.49</v>
      </c>
      <c r="BK304">
        <v>13.96</v>
      </c>
      <c r="BL304">
        <v>11.849</v>
      </c>
      <c r="BM304">
        <v>69.700999999999993</v>
      </c>
      <c r="BN304">
        <v>0.91459999999999997</v>
      </c>
      <c r="BO304" t="s">
        <v>17</v>
      </c>
      <c r="BP304">
        <v>13.49</v>
      </c>
      <c r="BQ304">
        <v>13.96</v>
      </c>
      <c r="BR304">
        <v>11.757</v>
      </c>
      <c r="BS304">
        <v>69.156999999999996</v>
      </c>
      <c r="BT304">
        <v>0.91739999999999999</v>
      </c>
      <c r="BU304" t="s">
        <v>17</v>
      </c>
      <c r="BV304">
        <v>13.49</v>
      </c>
      <c r="BW304">
        <v>13.96</v>
      </c>
      <c r="BX304">
        <v>11.885999999999999</v>
      </c>
      <c r="BY304">
        <v>69.917000000000002</v>
      </c>
      <c r="BZ304">
        <v>0.88429999999999997</v>
      </c>
      <c r="CA304" t="s">
        <v>18</v>
      </c>
    </row>
    <row r="305" spans="1:79" s="13" customFormat="1" x14ac:dyDescent="0.25">
      <c r="A305" s="13" t="s">
        <v>154</v>
      </c>
      <c r="B305" s="13">
        <v>574</v>
      </c>
      <c r="C305" s="13">
        <v>578</v>
      </c>
      <c r="D305" s="13" t="s">
        <v>95</v>
      </c>
      <c r="E305" s="13">
        <v>13.11</v>
      </c>
      <c r="F305" s="13">
        <v>2</v>
      </c>
      <c r="G305" s="13">
        <v>3</v>
      </c>
      <c r="H305" s="13">
        <v>12.95</v>
      </c>
      <c r="I305" s="13">
        <v>13.03</v>
      </c>
      <c r="J305" s="13">
        <v>0.46600000000000003</v>
      </c>
      <c r="K305" s="13">
        <v>15.526</v>
      </c>
      <c r="L305" s="13">
        <v>0.79269999999999996</v>
      </c>
      <c r="M305" s="13" t="s">
        <v>18</v>
      </c>
      <c r="N305" s="13">
        <v>13.1</v>
      </c>
      <c r="O305" s="13">
        <v>13.18</v>
      </c>
      <c r="P305" s="13">
        <v>0.52300000000000002</v>
      </c>
      <c r="Q305" s="13">
        <v>17.420999999999999</v>
      </c>
      <c r="R305" s="13">
        <v>0.93340000000000001</v>
      </c>
      <c r="S305" s="13" t="s">
        <v>17</v>
      </c>
      <c r="T305" s="13">
        <v>13.1</v>
      </c>
      <c r="U305" s="13">
        <v>13.18</v>
      </c>
      <c r="V305" s="13">
        <v>0.497</v>
      </c>
      <c r="W305" s="13">
        <v>16.559000000000001</v>
      </c>
      <c r="X305" s="13">
        <v>0.91710000000000003</v>
      </c>
      <c r="Y305" s="13" t="s">
        <v>17</v>
      </c>
      <c r="Z305" s="13">
        <v>13.1</v>
      </c>
      <c r="AA305" s="13">
        <v>13.18</v>
      </c>
      <c r="AB305" s="13">
        <v>1.095</v>
      </c>
      <c r="AC305" s="13">
        <v>36.484000000000002</v>
      </c>
      <c r="AD305" s="13">
        <v>0.93730000000000002</v>
      </c>
      <c r="AE305" s="13" t="s">
        <v>17</v>
      </c>
      <c r="AF305" s="13">
        <v>13.1</v>
      </c>
      <c r="AG305" s="13">
        <v>13.18</v>
      </c>
      <c r="AH305" s="13">
        <v>1.1200000000000001</v>
      </c>
      <c r="AI305" s="13">
        <v>37.337000000000003</v>
      </c>
      <c r="AJ305" s="13">
        <v>0.91769999999999996</v>
      </c>
      <c r="AK305" s="13" t="s">
        <v>17</v>
      </c>
      <c r="AL305" s="13">
        <v>13.21</v>
      </c>
      <c r="AM305" s="13">
        <v>13.29</v>
      </c>
      <c r="AN305" s="13">
        <v>1.117</v>
      </c>
      <c r="AO305" s="13">
        <v>37.234000000000002</v>
      </c>
      <c r="AP305" s="13">
        <v>0.90980000000000005</v>
      </c>
      <c r="AQ305" s="13" t="s">
        <v>17</v>
      </c>
      <c r="AR305" s="13">
        <v>13.1</v>
      </c>
      <c r="AS305" s="13">
        <v>13.17</v>
      </c>
      <c r="AT305" s="13">
        <v>1.746</v>
      </c>
      <c r="AU305" s="13">
        <v>58.206000000000003</v>
      </c>
      <c r="AV305" s="13">
        <v>0.94310000000000005</v>
      </c>
      <c r="AW305" s="13" t="s">
        <v>17</v>
      </c>
      <c r="AX305" s="13">
        <v>13.1</v>
      </c>
      <c r="AY305" s="13">
        <v>13.17</v>
      </c>
      <c r="AZ305" s="13">
        <v>1.7809999999999999</v>
      </c>
      <c r="BA305" s="13">
        <v>59.356000000000002</v>
      </c>
      <c r="BB305" s="13">
        <v>0.94499999999999995</v>
      </c>
      <c r="BC305" s="13" t="s">
        <v>17</v>
      </c>
      <c r="BD305" s="13">
        <v>13.18</v>
      </c>
      <c r="BE305" s="13">
        <v>13.26</v>
      </c>
      <c r="BF305" s="13">
        <v>1.712</v>
      </c>
      <c r="BG305" s="13">
        <v>57.076000000000001</v>
      </c>
      <c r="BH305" s="13">
        <v>0.93469999999999998</v>
      </c>
      <c r="BI305" s="13" t="s">
        <v>17</v>
      </c>
      <c r="BJ305" s="13">
        <v>13.1</v>
      </c>
      <c r="BK305" s="13">
        <v>13.18</v>
      </c>
      <c r="BL305" s="13">
        <v>1.8109999999999999</v>
      </c>
      <c r="BM305" s="13">
        <v>60.366</v>
      </c>
      <c r="BN305" s="13">
        <v>0.94379999999999997</v>
      </c>
      <c r="BO305" s="13" t="s">
        <v>17</v>
      </c>
      <c r="BP305" s="13">
        <v>13.14</v>
      </c>
      <c r="BQ305" s="13">
        <v>13.23</v>
      </c>
      <c r="BR305" s="13">
        <v>1.845</v>
      </c>
      <c r="BS305" s="13">
        <v>61.496000000000002</v>
      </c>
      <c r="BT305" s="13">
        <v>0.94630000000000003</v>
      </c>
      <c r="BU305" s="13" t="s">
        <v>17</v>
      </c>
      <c r="BV305" s="13">
        <v>13.1</v>
      </c>
      <c r="BW305" s="13">
        <v>13.18</v>
      </c>
      <c r="BX305" s="13">
        <v>1.8029999999999999</v>
      </c>
      <c r="BY305" s="13">
        <v>60.084000000000003</v>
      </c>
      <c r="BZ305" s="13">
        <v>0.93830000000000002</v>
      </c>
      <c r="CA305" s="13" t="s">
        <v>17</v>
      </c>
    </row>
    <row r="306" spans="1:79" x14ac:dyDescent="0.25">
      <c r="A306" t="s">
        <v>154</v>
      </c>
      <c r="B306">
        <v>579</v>
      </c>
      <c r="C306">
        <v>592</v>
      </c>
      <c r="D306" t="s">
        <v>96</v>
      </c>
      <c r="E306">
        <v>6.32</v>
      </c>
      <c r="F306">
        <v>4</v>
      </c>
      <c r="G306">
        <v>10</v>
      </c>
      <c r="H306">
        <v>6.48</v>
      </c>
      <c r="I306">
        <v>6.56</v>
      </c>
      <c r="J306">
        <v>2.601</v>
      </c>
      <c r="K306">
        <v>26.015000000000001</v>
      </c>
      <c r="L306">
        <v>0.93430000000000002</v>
      </c>
      <c r="M306" t="s">
        <v>17</v>
      </c>
      <c r="N306">
        <v>6.37</v>
      </c>
      <c r="O306">
        <v>6.47</v>
      </c>
      <c r="P306">
        <v>2.4060000000000001</v>
      </c>
      <c r="Q306">
        <v>24.062000000000001</v>
      </c>
      <c r="R306">
        <v>0.90369999999999995</v>
      </c>
      <c r="S306" t="s">
        <v>18</v>
      </c>
      <c r="T306">
        <v>6.36</v>
      </c>
      <c r="U306">
        <v>6.47</v>
      </c>
      <c r="V306">
        <v>2.3170000000000002</v>
      </c>
      <c r="W306">
        <v>23.169</v>
      </c>
      <c r="X306">
        <v>0.88829999999999998</v>
      </c>
      <c r="Y306" t="s">
        <v>18</v>
      </c>
      <c r="Z306">
        <v>6.37</v>
      </c>
      <c r="AA306">
        <v>6.47</v>
      </c>
      <c r="AB306">
        <v>4.3840000000000003</v>
      </c>
      <c r="AC306">
        <v>43.841000000000001</v>
      </c>
      <c r="AD306">
        <v>0.9032</v>
      </c>
      <c r="AE306" t="s">
        <v>18</v>
      </c>
      <c r="AF306">
        <v>6.37</v>
      </c>
      <c r="AG306">
        <v>6.47</v>
      </c>
      <c r="AH306">
        <v>4.3499999999999996</v>
      </c>
      <c r="AI306">
        <v>43.503</v>
      </c>
      <c r="AJ306">
        <v>0.89090000000000003</v>
      </c>
      <c r="AK306" t="s">
        <v>18</v>
      </c>
      <c r="AL306">
        <v>6.33</v>
      </c>
      <c r="AM306">
        <v>6.41</v>
      </c>
      <c r="AN306">
        <v>4.5590000000000002</v>
      </c>
      <c r="AO306">
        <v>45.588000000000001</v>
      </c>
      <c r="AP306">
        <v>0.86619999999999997</v>
      </c>
      <c r="AQ306" t="s">
        <v>18</v>
      </c>
      <c r="AR306">
        <v>6.37</v>
      </c>
      <c r="AS306">
        <v>6.47</v>
      </c>
      <c r="AT306">
        <v>5.4610000000000003</v>
      </c>
      <c r="AU306">
        <v>54.609000000000002</v>
      </c>
      <c r="AV306">
        <v>0.87490000000000001</v>
      </c>
      <c r="AW306" t="s">
        <v>18</v>
      </c>
      <c r="AX306">
        <v>6.37</v>
      </c>
      <c r="AY306">
        <v>6.47</v>
      </c>
      <c r="AZ306">
        <v>5.4130000000000003</v>
      </c>
      <c r="BA306">
        <v>54.128999999999998</v>
      </c>
      <c r="BB306">
        <v>0.87719999999999998</v>
      </c>
      <c r="BC306" t="s">
        <v>18</v>
      </c>
      <c r="BD306">
        <v>6.32</v>
      </c>
      <c r="BE306">
        <v>6.39</v>
      </c>
      <c r="BF306">
        <v>5.3140000000000001</v>
      </c>
      <c r="BG306">
        <v>53.143999999999998</v>
      </c>
      <c r="BH306">
        <v>0.91820000000000002</v>
      </c>
      <c r="BI306" t="s">
        <v>18</v>
      </c>
      <c r="BJ306">
        <v>6.37</v>
      </c>
      <c r="BK306">
        <v>6.47</v>
      </c>
      <c r="BL306">
        <v>5.44</v>
      </c>
      <c r="BM306">
        <v>54.402999999999999</v>
      </c>
      <c r="BN306">
        <v>0.86990000000000001</v>
      </c>
      <c r="BO306" t="s">
        <v>18</v>
      </c>
      <c r="BP306">
        <v>6.37</v>
      </c>
      <c r="BQ306">
        <v>6.47</v>
      </c>
      <c r="BR306">
        <v>5.4569999999999999</v>
      </c>
      <c r="BS306">
        <v>54.564999999999998</v>
      </c>
      <c r="BT306">
        <v>0.87529999999999997</v>
      </c>
      <c r="BU306" t="s">
        <v>18</v>
      </c>
      <c r="BV306">
        <v>6.37</v>
      </c>
      <c r="BW306">
        <v>6.47</v>
      </c>
      <c r="BX306">
        <v>5.2939999999999996</v>
      </c>
      <c r="BY306">
        <v>52.942999999999998</v>
      </c>
      <c r="BZ306">
        <v>0.90059999999999996</v>
      </c>
      <c r="CA306" t="s">
        <v>18</v>
      </c>
    </row>
    <row r="307" spans="1:79" x14ac:dyDescent="0.25">
      <c r="A307" t="s">
        <v>154</v>
      </c>
      <c r="B307">
        <v>602</v>
      </c>
      <c r="C307">
        <v>607</v>
      </c>
      <c r="D307" t="s">
        <v>97</v>
      </c>
      <c r="E307">
        <v>4.54</v>
      </c>
      <c r="F307">
        <v>1</v>
      </c>
      <c r="G307">
        <v>4</v>
      </c>
      <c r="H307">
        <v>4.5999999999999996</v>
      </c>
      <c r="I307">
        <v>4.6900000000000004</v>
      </c>
      <c r="J307">
        <v>1.44</v>
      </c>
      <c r="K307">
        <v>36.005000000000003</v>
      </c>
      <c r="L307">
        <v>0.89990000000000003</v>
      </c>
      <c r="M307" t="s">
        <v>18</v>
      </c>
      <c r="N307">
        <v>4.5999999999999996</v>
      </c>
      <c r="O307">
        <v>4.6900000000000004</v>
      </c>
      <c r="P307">
        <v>1.4339999999999999</v>
      </c>
      <c r="Q307">
        <v>35.85</v>
      </c>
      <c r="R307">
        <v>0.83230000000000004</v>
      </c>
      <c r="S307" t="s">
        <v>18</v>
      </c>
      <c r="T307">
        <v>4.5999999999999996</v>
      </c>
      <c r="U307">
        <v>4.68</v>
      </c>
      <c r="V307">
        <v>1.4390000000000001</v>
      </c>
      <c r="W307">
        <v>35.969000000000001</v>
      </c>
      <c r="X307">
        <v>0.83750000000000002</v>
      </c>
      <c r="Y307" t="s">
        <v>18</v>
      </c>
      <c r="Z307">
        <v>4.5999999999999996</v>
      </c>
      <c r="AA307">
        <v>4.6900000000000004</v>
      </c>
      <c r="AB307">
        <v>2.4670000000000001</v>
      </c>
      <c r="AC307">
        <v>61.668999999999997</v>
      </c>
      <c r="AD307">
        <v>0.93089999999999995</v>
      </c>
      <c r="AE307" t="s">
        <v>18</v>
      </c>
      <c r="AF307">
        <v>4.66</v>
      </c>
      <c r="AG307">
        <v>4.7300000000000004</v>
      </c>
      <c r="AH307">
        <v>2.452</v>
      </c>
      <c r="AI307">
        <v>61.287999999999997</v>
      </c>
      <c r="AJ307">
        <v>0.84719999999999995</v>
      </c>
      <c r="AK307" t="s">
        <v>18</v>
      </c>
      <c r="AL307">
        <v>4.5999999999999996</v>
      </c>
      <c r="AM307">
        <v>4.6900000000000004</v>
      </c>
      <c r="AN307">
        <v>2.4300000000000002</v>
      </c>
      <c r="AO307">
        <v>60.755000000000003</v>
      </c>
      <c r="AP307">
        <v>0.91349999999999998</v>
      </c>
      <c r="AQ307" t="s">
        <v>18</v>
      </c>
      <c r="AR307">
        <v>4.5999999999999996</v>
      </c>
      <c r="AS307">
        <v>4.6900000000000004</v>
      </c>
      <c r="AT307">
        <v>3.4430000000000001</v>
      </c>
      <c r="AU307">
        <v>86.075999999999993</v>
      </c>
      <c r="AV307">
        <v>0.92800000000000005</v>
      </c>
      <c r="AW307" t="s">
        <v>18</v>
      </c>
      <c r="AX307">
        <v>4.5999999999999996</v>
      </c>
      <c r="AY307">
        <v>4.6900000000000004</v>
      </c>
      <c r="AZ307">
        <v>3.4809999999999999</v>
      </c>
      <c r="BA307">
        <v>87.022000000000006</v>
      </c>
      <c r="BB307">
        <v>0.93710000000000004</v>
      </c>
      <c r="BC307" t="s">
        <v>18</v>
      </c>
      <c r="BD307">
        <v>4.5999999999999996</v>
      </c>
      <c r="BE307">
        <v>4.6900000000000004</v>
      </c>
      <c r="BF307">
        <v>3.4289999999999998</v>
      </c>
      <c r="BG307">
        <v>85.721000000000004</v>
      </c>
      <c r="BH307">
        <v>0.93440000000000001</v>
      </c>
      <c r="BI307" t="s">
        <v>18</v>
      </c>
      <c r="BJ307">
        <v>4.5999999999999996</v>
      </c>
      <c r="BK307">
        <v>4.6900000000000004</v>
      </c>
      <c r="BL307">
        <v>3.4329999999999998</v>
      </c>
      <c r="BM307">
        <v>85.816999999999993</v>
      </c>
      <c r="BN307">
        <v>0.93389999999999995</v>
      </c>
      <c r="BO307" t="s">
        <v>18</v>
      </c>
      <c r="BP307">
        <v>4.5999999999999996</v>
      </c>
      <c r="BQ307">
        <v>4.6900000000000004</v>
      </c>
      <c r="BR307">
        <v>3.4910000000000001</v>
      </c>
      <c r="BS307">
        <v>87.269000000000005</v>
      </c>
      <c r="BT307">
        <v>0.93979999999999997</v>
      </c>
      <c r="BU307" t="s">
        <v>18</v>
      </c>
      <c r="BV307">
        <v>4.5999999999999996</v>
      </c>
      <c r="BW307">
        <v>4.6900000000000004</v>
      </c>
      <c r="BX307">
        <v>3.4359999999999999</v>
      </c>
      <c r="BY307">
        <v>85.906999999999996</v>
      </c>
      <c r="BZ307">
        <v>0.91979999999999995</v>
      </c>
      <c r="CA307" t="s">
        <v>18</v>
      </c>
    </row>
    <row r="308" spans="1:79" x14ac:dyDescent="0.25">
      <c r="A308" t="s">
        <v>154</v>
      </c>
      <c r="B308">
        <v>611</v>
      </c>
      <c r="C308">
        <v>622</v>
      </c>
      <c r="D308" t="s">
        <v>98</v>
      </c>
      <c r="E308">
        <v>9.4</v>
      </c>
      <c r="F308">
        <v>2</v>
      </c>
      <c r="G308">
        <v>10</v>
      </c>
      <c r="H308">
        <v>9.33</v>
      </c>
      <c r="I308">
        <v>9.43</v>
      </c>
      <c r="J308">
        <v>6.5179999999999998</v>
      </c>
      <c r="K308">
        <v>65.174999999999997</v>
      </c>
      <c r="L308">
        <v>0.90449999999999997</v>
      </c>
      <c r="M308" t="s">
        <v>18</v>
      </c>
      <c r="N308">
        <v>9.33</v>
      </c>
      <c r="O308">
        <v>9.43</v>
      </c>
      <c r="P308">
        <v>6.375</v>
      </c>
      <c r="Q308">
        <v>63.753999999999998</v>
      </c>
      <c r="R308">
        <v>0.90069999999999995</v>
      </c>
      <c r="S308" t="s">
        <v>18</v>
      </c>
      <c r="T308">
        <v>9.33</v>
      </c>
      <c r="U308">
        <v>9.42</v>
      </c>
      <c r="V308">
        <v>6.28</v>
      </c>
      <c r="W308">
        <v>62.8</v>
      </c>
      <c r="X308">
        <v>0.91510000000000002</v>
      </c>
      <c r="Y308" t="s">
        <v>18</v>
      </c>
      <c r="Z308">
        <v>9.33</v>
      </c>
      <c r="AA308">
        <v>9.42</v>
      </c>
      <c r="AB308">
        <v>6.774</v>
      </c>
      <c r="AC308">
        <v>67.742999999999995</v>
      </c>
      <c r="AD308">
        <v>0.89990000000000003</v>
      </c>
      <c r="AE308" t="s">
        <v>17</v>
      </c>
      <c r="AF308">
        <v>9.33</v>
      </c>
      <c r="AG308">
        <v>9.42</v>
      </c>
      <c r="AH308">
        <v>6.7910000000000004</v>
      </c>
      <c r="AI308">
        <v>67.914000000000001</v>
      </c>
      <c r="AJ308">
        <v>0.89380000000000004</v>
      </c>
      <c r="AK308" t="s">
        <v>18</v>
      </c>
      <c r="AL308">
        <v>9.33</v>
      </c>
      <c r="AM308">
        <v>9.43</v>
      </c>
      <c r="AN308">
        <v>6.702</v>
      </c>
      <c r="AO308">
        <v>67.019000000000005</v>
      </c>
      <c r="AP308">
        <v>0.88090000000000002</v>
      </c>
      <c r="AQ308" t="s">
        <v>18</v>
      </c>
      <c r="AR308">
        <v>9.33</v>
      </c>
      <c r="AS308">
        <v>9.42</v>
      </c>
      <c r="AT308">
        <v>6.8970000000000002</v>
      </c>
      <c r="AU308">
        <v>68.971999999999994</v>
      </c>
      <c r="AV308">
        <v>0.90349999999999997</v>
      </c>
      <c r="AW308" t="s">
        <v>17</v>
      </c>
      <c r="AX308">
        <v>9.33</v>
      </c>
      <c r="AY308">
        <v>9.42</v>
      </c>
      <c r="AZ308">
        <v>6.8</v>
      </c>
      <c r="BA308">
        <v>67.998000000000005</v>
      </c>
      <c r="BB308">
        <v>0.91769999999999996</v>
      </c>
      <c r="BC308" t="s">
        <v>17</v>
      </c>
      <c r="BD308">
        <v>9.33</v>
      </c>
      <c r="BE308">
        <v>9.42</v>
      </c>
      <c r="BF308">
        <v>6.6539999999999999</v>
      </c>
      <c r="BG308">
        <v>66.540999999999997</v>
      </c>
      <c r="BH308">
        <v>0.89770000000000005</v>
      </c>
      <c r="BI308" t="s">
        <v>18</v>
      </c>
      <c r="BJ308">
        <v>9.33</v>
      </c>
      <c r="BK308">
        <v>9.43</v>
      </c>
      <c r="BL308">
        <v>6.66</v>
      </c>
      <c r="BM308">
        <v>66.596000000000004</v>
      </c>
      <c r="BN308">
        <v>0.90429999999999999</v>
      </c>
      <c r="BO308" t="s">
        <v>17</v>
      </c>
      <c r="BP308">
        <v>9.33</v>
      </c>
      <c r="BQ308">
        <v>9.42</v>
      </c>
      <c r="BR308">
        <v>6.6710000000000003</v>
      </c>
      <c r="BS308">
        <v>66.710999999999999</v>
      </c>
      <c r="BT308">
        <v>0.91400000000000003</v>
      </c>
      <c r="BU308" t="s">
        <v>17</v>
      </c>
      <c r="BV308">
        <v>9.33</v>
      </c>
      <c r="BW308">
        <v>9.43</v>
      </c>
      <c r="BX308">
        <v>6.7629999999999999</v>
      </c>
      <c r="BY308">
        <v>67.63</v>
      </c>
      <c r="BZ308">
        <v>0.88539999999999996</v>
      </c>
      <c r="CA308" t="s">
        <v>18</v>
      </c>
    </row>
    <row r="309" spans="1:79" x14ac:dyDescent="0.25">
      <c r="A309" t="s">
        <v>154</v>
      </c>
      <c r="B309">
        <v>612</v>
      </c>
      <c r="C309">
        <v>622</v>
      </c>
      <c r="D309" t="s">
        <v>99</v>
      </c>
      <c r="E309">
        <v>9.08</v>
      </c>
      <c r="F309">
        <v>3</v>
      </c>
      <c r="G309">
        <v>9</v>
      </c>
      <c r="H309">
        <v>9.1300000000000008</v>
      </c>
      <c r="I309">
        <v>9.2200000000000006</v>
      </c>
      <c r="J309">
        <v>6.01</v>
      </c>
      <c r="K309">
        <v>66.772999999999996</v>
      </c>
      <c r="L309">
        <v>0.93049999999999999</v>
      </c>
      <c r="M309" t="s">
        <v>17</v>
      </c>
      <c r="N309">
        <v>9.1300000000000008</v>
      </c>
      <c r="O309">
        <v>9.2200000000000006</v>
      </c>
      <c r="P309">
        <v>5.9109999999999996</v>
      </c>
      <c r="Q309">
        <v>65.680999999999997</v>
      </c>
      <c r="R309">
        <v>0.90759999999999996</v>
      </c>
      <c r="S309" t="s">
        <v>17</v>
      </c>
      <c r="T309">
        <v>9.1300000000000008</v>
      </c>
      <c r="U309">
        <v>9.2200000000000006</v>
      </c>
      <c r="V309">
        <v>5.8620000000000001</v>
      </c>
      <c r="W309">
        <v>65.131</v>
      </c>
      <c r="X309">
        <v>0.9173</v>
      </c>
      <c r="Y309" t="s">
        <v>17</v>
      </c>
      <c r="Z309">
        <v>9.1300000000000008</v>
      </c>
      <c r="AA309">
        <v>9.2200000000000006</v>
      </c>
      <c r="AB309">
        <v>6.0419999999999998</v>
      </c>
      <c r="AC309">
        <v>67.138999999999996</v>
      </c>
      <c r="AD309">
        <v>0.94120000000000004</v>
      </c>
      <c r="AE309" t="s">
        <v>17</v>
      </c>
      <c r="AF309">
        <v>9.1300000000000008</v>
      </c>
      <c r="AG309">
        <v>9.2200000000000006</v>
      </c>
      <c r="AH309">
        <v>6.085</v>
      </c>
      <c r="AI309">
        <v>67.614999999999995</v>
      </c>
      <c r="AJ309">
        <v>0.92200000000000004</v>
      </c>
      <c r="AK309" t="s">
        <v>17</v>
      </c>
      <c r="AL309">
        <v>9.1300000000000008</v>
      </c>
      <c r="AM309">
        <v>9.2200000000000006</v>
      </c>
      <c r="AN309">
        <v>6.1470000000000002</v>
      </c>
      <c r="AO309">
        <v>68.3</v>
      </c>
      <c r="AP309">
        <v>0.90010000000000001</v>
      </c>
      <c r="AQ309" t="s">
        <v>17</v>
      </c>
      <c r="AR309">
        <v>9.1300000000000008</v>
      </c>
      <c r="AS309">
        <v>9.2200000000000006</v>
      </c>
      <c r="AT309">
        <v>6.1630000000000003</v>
      </c>
      <c r="AU309">
        <v>68.475999999999999</v>
      </c>
      <c r="AV309">
        <v>0.94499999999999995</v>
      </c>
      <c r="AW309" t="s">
        <v>17</v>
      </c>
      <c r="AX309">
        <v>9.1300000000000008</v>
      </c>
      <c r="AY309">
        <v>9.2200000000000006</v>
      </c>
      <c r="AZ309">
        <v>6.1219999999999999</v>
      </c>
      <c r="BA309">
        <v>68.022000000000006</v>
      </c>
      <c r="BB309">
        <v>0.9456</v>
      </c>
      <c r="BC309" t="s">
        <v>17</v>
      </c>
      <c r="BD309">
        <v>9.1300000000000008</v>
      </c>
      <c r="BE309">
        <v>9.2200000000000006</v>
      </c>
      <c r="BF309">
        <v>6.1109999999999998</v>
      </c>
      <c r="BG309">
        <v>67.903999999999996</v>
      </c>
      <c r="BH309">
        <v>0.91159999999999997</v>
      </c>
      <c r="BI309" t="s">
        <v>17</v>
      </c>
      <c r="BJ309">
        <v>9.1300000000000008</v>
      </c>
      <c r="BK309">
        <v>9.2200000000000006</v>
      </c>
      <c r="BL309">
        <v>6.06</v>
      </c>
      <c r="BM309">
        <v>67.331999999999994</v>
      </c>
      <c r="BN309">
        <v>0.94589999999999996</v>
      </c>
      <c r="BO309" t="s">
        <v>17</v>
      </c>
      <c r="BP309">
        <v>9.1300000000000008</v>
      </c>
      <c r="BQ309">
        <v>9.2200000000000006</v>
      </c>
      <c r="BR309">
        <v>5.9580000000000002</v>
      </c>
      <c r="BS309">
        <v>66.204999999999998</v>
      </c>
      <c r="BT309">
        <v>0.93930000000000002</v>
      </c>
      <c r="BU309" t="s">
        <v>17</v>
      </c>
      <c r="BV309">
        <v>9.1300000000000008</v>
      </c>
      <c r="BW309">
        <v>9.2200000000000006</v>
      </c>
      <c r="BX309">
        <v>6.0890000000000004</v>
      </c>
      <c r="BY309">
        <v>67.66</v>
      </c>
      <c r="BZ309">
        <v>0.90429999999999999</v>
      </c>
      <c r="CA309" t="s">
        <v>18</v>
      </c>
    </row>
    <row r="310" spans="1:79" x14ac:dyDescent="0.25">
      <c r="A310" t="s">
        <v>154</v>
      </c>
      <c r="B310">
        <v>623</v>
      </c>
      <c r="C310">
        <v>630</v>
      </c>
      <c r="D310" t="s">
        <v>100</v>
      </c>
      <c r="E310">
        <v>11.91</v>
      </c>
      <c r="F310">
        <v>2</v>
      </c>
      <c r="G310">
        <v>6</v>
      </c>
      <c r="H310">
        <v>12.11</v>
      </c>
      <c r="I310">
        <v>12.19</v>
      </c>
      <c r="J310">
        <v>1.2629999999999999</v>
      </c>
      <c r="K310">
        <v>21.056000000000001</v>
      </c>
      <c r="L310">
        <v>0.75760000000000005</v>
      </c>
      <c r="M310" t="s">
        <v>18</v>
      </c>
      <c r="N310">
        <v>12.11</v>
      </c>
      <c r="O310">
        <v>12.19</v>
      </c>
      <c r="P310">
        <v>1.07</v>
      </c>
      <c r="Q310">
        <v>17.826000000000001</v>
      </c>
      <c r="R310">
        <v>0.90890000000000004</v>
      </c>
      <c r="S310" t="s">
        <v>18</v>
      </c>
      <c r="T310">
        <v>12.11</v>
      </c>
      <c r="U310">
        <v>12.19</v>
      </c>
      <c r="V310">
        <v>1.107</v>
      </c>
      <c r="W310">
        <v>18.454999999999998</v>
      </c>
      <c r="X310">
        <v>0.91200000000000003</v>
      </c>
      <c r="Y310" t="s">
        <v>18</v>
      </c>
      <c r="Z310">
        <v>12.11</v>
      </c>
      <c r="AA310">
        <v>12.18</v>
      </c>
      <c r="AB310">
        <v>2.7120000000000002</v>
      </c>
      <c r="AC310">
        <v>45.195999999999998</v>
      </c>
      <c r="AD310">
        <v>0.81179999999999997</v>
      </c>
      <c r="AE310" t="s">
        <v>18</v>
      </c>
      <c r="AF310">
        <v>12.11</v>
      </c>
      <c r="AG310">
        <v>12.19</v>
      </c>
      <c r="AH310">
        <v>2.6970000000000001</v>
      </c>
      <c r="AI310">
        <v>44.954000000000001</v>
      </c>
      <c r="AJ310">
        <v>0.7571</v>
      </c>
      <c r="AK310" t="s">
        <v>18</v>
      </c>
      <c r="AL310">
        <v>12.11</v>
      </c>
      <c r="AM310">
        <v>12.19</v>
      </c>
      <c r="AN310">
        <v>2.2360000000000002</v>
      </c>
      <c r="AO310">
        <v>37.267000000000003</v>
      </c>
      <c r="AP310">
        <v>0.86870000000000003</v>
      </c>
      <c r="AQ310" t="s">
        <v>18</v>
      </c>
      <c r="AR310">
        <v>12.11</v>
      </c>
      <c r="AS310">
        <v>12.18</v>
      </c>
      <c r="AT310">
        <v>4.2779999999999996</v>
      </c>
      <c r="AU310">
        <v>71.295000000000002</v>
      </c>
      <c r="AV310">
        <v>0.79920000000000002</v>
      </c>
      <c r="AW310" t="s">
        <v>18</v>
      </c>
      <c r="AX310">
        <v>12.11</v>
      </c>
      <c r="AY310">
        <v>12.18</v>
      </c>
      <c r="AZ310">
        <v>4.4420000000000002</v>
      </c>
      <c r="BA310">
        <v>74.040999999999997</v>
      </c>
      <c r="BB310">
        <v>0.83</v>
      </c>
      <c r="BC310" t="s">
        <v>18</v>
      </c>
      <c r="BD310">
        <v>12.11</v>
      </c>
      <c r="BE310">
        <v>12.19</v>
      </c>
      <c r="BF310">
        <v>3.9809999999999999</v>
      </c>
      <c r="BG310">
        <v>66.349999999999994</v>
      </c>
      <c r="BH310">
        <v>0.90790000000000004</v>
      </c>
      <c r="BI310" t="s">
        <v>18</v>
      </c>
      <c r="BJ310">
        <v>12.11</v>
      </c>
      <c r="BK310">
        <v>12.19</v>
      </c>
      <c r="BL310">
        <v>5.1970000000000001</v>
      </c>
      <c r="BM310">
        <v>86.614000000000004</v>
      </c>
      <c r="BN310">
        <v>0.80279999999999996</v>
      </c>
      <c r="BO310" t="s">
        <v>18</v>
      </c>
      <c r="BP310">
        <v>12.11</v>
      </c>
      <c r="BQ310">
        <v>12.19</v>
      </c>
      <c r="BR310">
        <v>5.1529999999999996</v>
      </c>
      <c r="BS310">
        <v>85.882999999999996</v>
      </c>
      <c r="BT310">
        <v>0.83879999999999999</v>
      </c>
      <c r="BU310" t="s">
        <v>18</v>
      </c>
      <c r="BV310">
        <v>12.11</v>
      </c>
      <c r="BW310">
        <v>12.19</v>
      </c>
      <c r="BX310">
        <v>4.7110000000000003</v>
      </c>
      <c r="BY310">
        <v>78.516999999999996</v>
      </c>
      <c r="BZ310">
        <v>0.87480000000000002</v>
      </c>
      <c r="CA310" t="s">
        <v>18</v>
      </c>
    </row>
    <row r="311" spans="1:79" x14ac:dyDescent="0.25">
      <c r="A311" t="s">
        <v>154</v>
      </c>
      <c r="B311">
        <v>631</v>
      </c>
      <c r="C311">
        <v>635</v>
      </c>
      <c r="D311" t="s">
        <v>101</v>
      </c>
      <c r="E311">
        <v>10.64</v>
      </c>
      <c r="F311">
        <v>1</v>
      </c>
      <c r="G311">
        <v>3</v>
      </c>
      <c r="H311">
        <v>10.69</v>
      </c>
      <c r="I311">
        <v>10.77</v>
      </c>
      <c r="J311">
        <v>0.78700000000000003</v>
      </c>
      <c r="K311">
        <v>26.242000000000001</v>
      </c>
      <c r="L311">
        <v>0.9224</v>
      </c>
      <c r="M311" t="s">
        <v>18</v>
      </c>
      <c r="N311">
        <v>10.6</v>
      </c>
      <c r="O311">
        <v>10.68</v>
      </c>
      <c r="P311">
        <v>0.73699999999999999</v>
      </c>
      <c r="Q311">
        <v>24.568000000000001</v>
      </c>
      <c r="R311">
        <v>0.91810000000000003</v>
      </c>
      <c r="S311" t="s">
        <v>18</v>
      </c>
      <c r="T311">
        <v>10.68</v>
      </c>
      <c r="U311">
        <v>10.77</v>
      </c>
      <c r="V311">
        <v>0.68300000000000005</v>
      </c>
      <c r="W311">
        <v>22.774999999999999</v>
      </c>
      <c r="X311">
        <v>0.90959999999999996</v>
      </c>
      <c r="Y311" t="s">
        <v>18</v>
      </c>
      <c r="Z311">
        <v>10.68</v>
      </c>
      <c r="AA311">
        <v>10.77</v>
      </c>
      <c r="AB311">
        <v>1.4590000000000001</v>
      </c>
      <c r="AC311">
        <v>48.646000000000001</v>
      </c>
      <c r="AD311">
        <v>0.93130000000000002</v>
      </c>
      <c r="AE311" t="s">
        <v>18</v>
      </c>
      <c r="AF311">
        <v>10.68</v>
      </c>
      <c r="AG311">
        <v>10.77</v>
      </c>
      <c r="AH311">
        <v>1.4059999999999999</v>
      </c>
      <c r="AI311">
        <v>46.860999999999997</v>
      </c>
      <c r="AJ311">
        <v>0.93279999999999996</v>
      </c>
      <c r="AK311" t="s">
        <v>18</v>
      </c>
      <c r="AL311">
        <v>10.68</v>
      </c>
      <c r="AM311">
        <v>10.77</v>
      </c>
      <c r="AN311">
        <v>1.403</v>
      </c>
      <c r="AO311">
        <v>46.781999999999996</v>
      </c>
      <c r="AP311">
        <v>0.93930000000000002</v>
      </c>
      <c r="AQ311" t="s">
        <v>18</v>
      </c>
      <c r="AR311">
        <v>10.68</v>
      </c>
      <c r="AS311">
        <v>10.77</v>
      </c>
      <c r="AT311">
        <v>2.0329999999999999</v>
      </c>
      <c r="AU311">
        <v>67.768000000000001</v>
      </c>
      <c r="AV311">
        <v>0.9304</v>
      </c>
      <c r="AW311" t="s">
        <v>18</v>
      </c>
      <c r="AX311">
        <v>10.68</v>
      </c>
      <c r="AY311">
        <v>10.77</v>
      </c>
      <c r="AZ311">
        <v>2.0499999999999998</v>
      </c>
      <c r="BA311">
        <v>68.331000000000003</v>
      </c>
      <c r="BB311">
        <v>0.92979999999999996</v>
      </c>
      <c r="BC311" t="s">
        <v>18</v>
      </c>
      <c r="BD311">
        <v>10.68</v>
      </c>
      <c r="BE311">
        <v>10.77</v>
      </c>
      <c r="BF311">
        <v>2.02</v>
      </c>
      <c r="BG311">
        <v>67.331999999999994</v>
      </c>
      <c r="BH311">
        <v>0.92910000000000004</v>
      </c>
      <c r="BI311" t="s">
        <v>18</v>
      </c>
      <c r="BJ311">
        <v>10.68</v>
      </c>
      <c r="BK311">
        <v>10.77</v>
      </c>
      <c r="BL311">
        <v>2.0710000000000002</v>
      </c>
      <c r="BM311">
        <v>69.028999999999996</v>
      </c>
      <c r="BN311">
        <v>0.92169999999999996</v>
      </c>
      <c r="BO311" t="s">
        <v>18</v>
      </c>
      <c r="BP311">
        <v>10.71</v>
      </c>
      <c r="BQ311">
        <v>10.78</v>
      </c>
      <c r="BR311">
        <v>2.0230000000000001</v>
      </c>
      <c r="BS311">
        <v>67.447000000000003</v>
      </c>
      <c r="BT311">
        <v>0.92079999999999995</v>
      </c>
      <c r="BU311" t="s">
        <v>18</v>
      </c>
      <c r="BV311">
        <v>10.69</v>
      </c>
      <c r="BW311">
        <v>10.77</v>
      </c>
      <c r="BX311">
        <v>2.0390000000000001</v>
      </c>
      <c r="BY311">
        <v>67.975999999999999</v>
      </c>
      <c r="BZ311">
        <v>0.92190000000000005</v>
      </c>
      <c r="CA311" t="s">
        <v>18</v>
      </c>
    </row>
    <row r="312" spans="1:79" x14ac:dyDescent="0.25">
      <c r="A312" t="s">
        <v>154</v>
      </c>
      <c r="B312">
        <v>636</v>
      </c>
      <c r="C312">
        <v>642</v>
      </c>
      <c r="D312" t="s">
        <v>102</v>
      </c>
      <c r="E312">
        <v>4.34</v>
      </c>
      <c r="F312">
        <v>1</v>
      </c>
      <c r="G312">
        <v>5</v>
      </c>
      <c r="H312">
        <v>4.3600000000000003</v>
      </c>
      <c r="I312">
        <v>4.4000000000000004</v>
      </c>
      <c r="J312">
        <v>1.03</v>
      </c>
      <c r="K312">
        <v>20.6</v>
      </c>
      <c r="L312">
        <v>0.77769999999999995</v>
      </c>
      <c r="M312" t="s">
        <v>18</v>
      </c>
      <c r="N312">
        <v>4.3600000000000003</v>
      </c>
      <c r="O312">
        <v>4.4000000000000004</v>
      </c>
      <c r="P312">
        <v>0.93500000000000005</v>
      </c>
      <c r="Q312">
        <v>18.693000000000001</v>
      </c>
      <c r="R312">
        <v>0.88009999999999999</v>
      </c>
      <c r="S312" t="s">
        <v>18</v>
      </c>
      <c r="T312">
        <v>4.3600000000000003</v>
      </c>
      <c r="U312">
        <v>4.4000000000000004</v>
      </c>
      <c r="V312">
        <v>0.86899999999999999</v>
      </c>
      <c r="W312">
        <v>17.387</v>
      </c>
      <c r="X312">
        <v>0.90910000000000002</v>
      </c>
      <c r="Y312" t="s">
        <v>18</v>
      </c>
      <c r="Z312">
        <v>4.3600000000000003</v>
      </c>
      <c r="AA312">
        <v>4.3899999999999997</v>
      </c>
      <c r="AB312">
        <v>1.5249999999999999</v>
      </c>
      <c r="AC312">
        <v>30.495999999999999</v>
      </c>
      <c r="AD312">
        <v>0.87719999999999998</v>
      </c>
      <c r="AE312" t="s">
        <v>18</v>
      </c>
      <c r="AF312">
        <v>4.3600000000000003</v>
      </c>
      <c r="AG312">
        <v>4.4000000000000004</v>
      </c>
      <c r="AH312">
        <v>1.5940000000000001</v>
      </c>
      <c r="AI312">
        <v>31.876000000000001</v>
      </c>
      <c r="AJ312">
        <v>0.83169999999999999</v>
      </c>
      <c r="AK312" t="s">
        <v>18</v>
      </c>
      <c r="AL312">
        <v>4.3600000000000003</v>
      </c>
      <c r="AM312">
        <v>4.3899999999999997</v>
      </c>
      <c r="AN312">
        <v>1.5740000000000001</v>
      </c>
      <c r="AO312">
        <v>31.472999999999999</v>
      </c>
      <c r="AP312">
        <v>0.81240000000000001</v>
      </c>
      <c r="AQ312" t="s">
        <v>18</v>
      </c>
      <c r="AR312">
        <v>4.3600000000000003</v>
      </c>
      <c r="AS312">
        <v>4.3899999999999997</v>
      </c>
      <c r="AT312">
        <v>2.823</v>
      </c>
      <c r="AU312">
        <v>56.460999999999999</v>
      </c>
      <c r="AV312">
        <v>0.88360000000000005</v>
      </c>
      <c r="AW312" t="s">
        <v>18</v>
      </c>
      <c r="AX312">
        <v>4.3600000000000003</v>
      </c>
      <c r="AY312">
        <v>4.3899999999999997</v>
      </c>
      <c r="AZ312">
        <v>2.802</v>
      </c>
      <c r="BA312">
        <v>56.030999999999999</v>
      </c>
      <c r="BB312">
        <v>0.88319999999999999</v>
      </c>
      <c r="BC312" t="s">
        <v>18</v>
      </c>
      <c r="BD312">
        <v>4.3600000000000003</v>
      </c>
      <c r="BE312">
        <v>4.3899999999999997</v>
      </c>
      <c r="BF312">
        <v>2.8119999999999998</v>
      </c>
      <c r="BG312">
        <v>56.232999999999997</v>
      </c>
      <c r="BH312">
        <v>0.84540000000000004</v>
      </c>
      <c r="BI312" t="s">
        <v>18</v>
      </c>
      <c r="BJ312">
        <v>4.3600000000000003</v>
      </c>
      <c r="BK312">
        <v>4.4000000000000004</v>
      </c>
      <c r="BL312">
        <v>3.73</v>
      </c>
      <c r="BM312">
        <v>74.606999999999999</v>
      </c>
      <c r="BN312">
        <v>0.8921</v>
      </c>
      <c r="BO312" t="s">
        <v>18</v>
      </c>
      <c r="BP312">
        <v>4.3499999999999996</v>
      </c>
      <c r="BQ312">
        <v>4.43</v>
      </c>
      <c r="BR312">
        <v>3.7370000000000001</v>
      </c>
      <c r="BS312">
        <v>74.745000000000005</v>
      </c>
      <c r="BT312">
        <v>0.9012</v>
      </c>
      <c r="BU312" t="s">
        <v>18</v>
      </c>
      <c r="BV312">
        <v>4.3600000000000003</v>
      </c>
      <c r="BW312">
        <v>4.4000000000000004</v>
      </c>
      <c r="BX312">
        <v>3.794</v>
      </c>
      <c r="BY312">
        <v>75.888999999999996</v>
      </c>
      <c r="BZ312">
        <v>0.81979999999999997</v>
      </c>
      <c r="CA312" t="s">
        <v>18</v>
      </c>
    </row>
    <row r="313" spans="1:79" x14ac:dyDescent="0.25">
      <c r="A313" t="s">
        <v>154</v>
      </c>
      <c r="B313">
        <v>643</v>
      </c>
      <c r="C313">
        <v>651</v>
      </c>
      <c r="D313" t="s">
        <v>103</v>
      </c>
      <c r="E313">
        <v>9.6199999999999992</v>
      </c>
      <c r="F313">
        <v>1</v>
      </c>
      <c r="G313">
        <v>7</v>
      </c>
      <c r="H313">
        <v>9.43</v>
      </c>
      <c r="I313">
        <v>9.8000000000000007</v>
      </c>
      <c r="J313">
        <v>0.90800000000000003</v>
      </c>
      <c r="K313">
        <v>12.968</v>
      </c>
      <c r="L313">
        <v>0.83399999999999996</v>
      </c>
      <c r="M313" t="s">
        <v>18</v>
      </c>
      <c r="N313">
        <v>9.43</v>
      </c>
      <c r="O313">
        <v>9.8000000000000007</v>
      </c>
      <c r="P313">
        <v>0.97299999999999998</v>
      </c>
      <c r="Q313">
        <v>13.893000000000001</v>
      </c>
      <c r="R313">
        <v>0.89229999999999998</v>
      </c>
      <c r="S313" t="s">
        <v>18</v>
      </c>
      <c r="T313">
        <v>9.43</v>
      </c>
      <c r="U313">
        <v>9.8000000000000007</v>
      </c>
      <c r="V313">
        <v>0.875</v>
      </c>
      <c r="W313">
        <v>12.500999999999999</v>
      </c>
      <c r="X313">
        <v>0.9052</v>
      </c>
      <c r="Y313" t="s">
        <v>18</v>
      </c>
      <c r="Z313">
        <v>9.43</v>
      </c>
      <c r="AA313">
        <v>9.8000000000000007</v>
      </c>
      <c r="AB313">
        <v>1.173</v>
      </c>
      <c r="AC313">
        <v>16.760999999999999</v>
      </c>
      <c r="AD313">
        <v>0.89859999999999995</v>
      </c>
      <c r="AE313" t="s">
        <v>18</v>
      </c>
      <c r="AF313">
        <v>9.43</v>
      </c>
      <c r="AG313">
        <v>9.8000000000000007</v>
      </c>
      <c r="AH313">
        <v>1.145</v>
      </c>
      <c r="AI313">
        <v>16.359000000000002</v>
      </c>
      <c r="AJ313">
        <v>0.8538</v>
      </c>
      <c r="AK313" t="s">
        <v>18</v>
      </c>
      <c r="AL313">
        <v>9.43</v>
      </c>
      <c r="AM313">
        <v>9.8000000000000007</v>
      </c>
      <c r="AN313">
        <v>1.2350000000000001</v>
      </c>
      <c r="AO313">
        <v>17.643999999999998</v>
      </c>
      <c r="AP313">
        <v>0.84840000000000004</v>
      </c>
      <c r="AQ313" t="s">
        <v>18</v>
      </c>
      <c r="AR313">
        <v>9.43</v>
      </c>
      <c r="AS313">
        <v>9.8000000000000007</v>
      </c>
      <c r="AT313">
        <v>2.5739999999999998</v>
      </c>
      <c r="AU313">
        <v>36.773000000000003</v>
      </c>
      <c r="AV313">
        <v>0.82550000000000001</v>
      </c>
      <c r="AW313" t="s">
        <v>18</v>
      </c>
      <c r="AX313">
        <v>9.43</v>
      </c>
      <c r="AY313">
        <v>9.8000000000000007</v>
      </c>
      <c r="AZ313">
        <v>2.4529999999999998</v>
      </c>
      <c r="BA313">
        <v>35.049999999999997</v>
      </c>
      <c r="BB313">
        <v>0.84209999999999996</v>
      </c>
      <c r="BC313" t="s">
        <v>18</v>
      </c>
      <c r="BD313">
        <v>9.43</v>
      </c>
      <c r="BE313">
        <v>9.8000000000000007</v>
      </c>
      <c r="BF313">
        <v>2.5670000000000002</v>
      </c>
      <c r="BG313">
        <v>36.667999999999999</v>
      </c>
      <c r="BH313">
        <v>0.83889999999999998</v>
      </c>
      <c r="BI313" t="s">
        <v>18</v>
      </c>
      <c r="BJ313">
        <v>9.43</v>
      </c>
      <c r="BK313">
        <v>9.8000000000000007</v>
      </c>
      <c r="BL313">
        <v>4.9690000000000003</v>
      </c>
      <c r="BM313">
        <v>70.992000000000004</v>
      </c>
      <c r="BN313">
        <v>0.83330000000000004</v>
      </c>
      <c r="BO313" t="s">
        <v>18</v>
      </c>
      <c r="BP313">
        <v>9.43</v>
      </c>
      <c r="BQ313">
        <v>9.8000000000000007</v>
      </c>
      <c r="BR313">
        <v>5.1040000000000001</v>
      </c>
      <c r="BS313">
        <v>72.915999999999997</v>
      </c>
      <c r="BT313">
        <v>0.86350000000000005</v>
      </c>
      <c r="BU313" t="s">
        <v>18</v>
      </c>
      <c r="BV313">
        <v>9.43</v>
      </c>
      <c r="BW313">
        <v>9.8000000000000007</v>
      </c>
      <c r="BX313">
        <v>5.1449999999999996</v>
      </c>
      <c r="BY313">
        <v>73.503</v>
      </c>
      <c r="BZ313">
        <v>0.81979999999999997</v>
      </c>
      <c r="CA313" t="s">
        <v>18</v>
      </c>
    </row>
    <row r="314" spans="1:79" x14ac:dyDescent="0.25">
      <c r="A314" t="s">
        <v>154</v>
      </c>
      <c r="B314">
        <v>643</v>
      </c>
      <c r="C314">
        <v>654</v>
      </c>
      <c r="D314" t="s">
        <v>104</v>
      </c>
      <c r="E314">
        <v>9.34</v>
      </c>
      <c r="F314">
        <v>2</v>
      </c>
      <c r="G314">
        <v>10</v>
      </c>
      <c r="H314">
        <v>9.27</v>
      </c>
      <c r="I314">
        <v>9.35</v>
      </c>
      <c r="J314">
        <v>1.7809999999999999</v>
      </c>
      <c r="K314">
        <v>17.806000000000001</v>
      </c>
      <c r="L314">
        <v>0.83020000000000005</v>
      </c>
      <c r="M314" t="s">
        <v>18</v>
      </c>
      <c r="N314">
        <v>9.27</v>
      </c>
      <c r="O314">
        <v>9.35</v>
      </c>
      <c r="P314">
        <v>1.845</v>
      </c>
      <c r="Q314">
        <v>18.452000000000002</v>
      </c>
      <c r="R314">
        <v>0.9143</v>
      </c>
      <c r="S314" t="s">
        <v>18</v>
      </c>
      <c r="T314">
        <v>9.26</v>
      </c>
      <c r="U314">
        <v>9.35</v>
      </c>
      <c r="V314">
        <v>1.7490000000000001</v>
      </c>
      <c r="W314">
        <v>17.489999999999998</v>
      </c>
      <c r="X314">
        <v>0.90590000000000004</v>
      </c>
      <c r="Y314" t="s">
        <v>18</v>
      </c>
      <c r="Z314">
        <v>9.26</v>
      </c>
      <c r="AA314">
        <v>9.35</v>
      </c>
      <c r="AB314">
        <v>2.6059999999999999</v>
      </c>
      <c r="AC314">
        <v>26.062999999999999</v>
      </c>
      <c r="AD314">
        <v>0.89549999999999996</v>
      </c>
      <c r="AE314" t="s">
        <v>18</v>
      </c>
      <c r="AF314">
        <v>9.27</v>
      </c>
      <c r="AG314">
        <v>9.35</v>
      </c>
      <c r="AH314">
        <v>2.5249999999999999</v>
      </c>
      <c r="AI314">
        <v>25.253</v>
      </c>
      <c r="AJ314">
        <v>0.84550000000000003</v>
      </c>
      <c r="AK314" t="s">
        <v>18</v>
      </c>
      <c r="AL314">
        <v>9.27</v>
      </c>
      <c r="AM314">
        <v>9.35</v>
      </c>
      <c r="AN314">
        <v>2.5350000000000001</v>
      </c>
      <c r="AO314">
        <v>25.353999999999999</v>
      </c>
      <c r="AP314">
        <v>0.86240000000000006</v>
      </c>
      <c r="AQ314" t="s">
        <v>18</v>
      </c>
      <c r="AR314">
        <v>9.26</v>
      </c>
      <c r="AS314">
        <v>9.35</v>
      </c>
      <c r="AT314">
        <v>3.8220000000000001</v>
      </c>
      <c r="AU314">
        <v>38.219000000000001</v>
      </c>
      <c r="AV314">
        <v>0.87770000000000004</v>
      </c>
      <c r="AW314" t="s">
        <v>18</v>
      </c>
      <c r="AX314">
        <v>9.26</v>
      </c>
      <c r="AY314">
        <v>9.35</v>
      </c>
      <c r="AZ314">
        <v>3.8450000000000002</v>
      </c>
      <c r="BA314">
        <v>38.445999999999998</v>
      </c>
      <c r="BB314">
        <v>0.86850000000000005</v>
      </c>
      <c r="BC314" t="s">
        <v>18</v>
      </c>
      <c r="BD314">
        <v>9.27</v>
      </c>
      <c r="BE314">
        <v>9.35</v>
      </c>
      <c r="BF314">
        <v>3.9409999999999998</v>
      </c>
      <c r="BG314">
        <v>39.414999999999999</v>
      </c>
      <c r="BH314">
        <v>0.85960000000000003</v>
      </c>
      <c r="BI314" t="s">
        <v>18</v>
      </c>
      <c r="BJ314">
        <v>9.27</v>
      </c>
      <c r="BK314">
        <v>9.35</v>
      </c>
      <c r="BL314">
        <v>6.3849999999999998</v>
      </c>
      <c r="BM314">
        <v>63.853000000000002</v>
      </c>
      <c r="BN314">
        <v>0.84970000000000001</v>
      </c>
      <c r="BO314" t="s">
        <v>18</v>
      </c>
      <c r="BP314">
        <v>9.26</v>
      </c>
      <c r="BQ314">
        <v>9.35</v>
      </c>
      <c r="BR314">
        <v>6.2930000000000001</v>
      </c>
      <c r="BS314">
        <v>62.933</v>
      </c>
      <c r="BT314">
        <v>0.86080000000000001</v>
      </c>
      <c r="BU314" t="s">
        <v>18</v>
      </c>
      <c r="BV314">
        <v>9.27</v>
      </c>
      <c r="BW314">
        <v>9.35</v>
      </c>
      <c r="BX314">
        <v>6.4219999999999997</v>
      </c>
      <c r="BY314">
        <v>64.216999999999999</v>
      </c>
      <c r="BZ314">
        <v>0.82089999999999996</v>
      </c>
      <c r="CA314" t="s">
        <v>18</v>
      </c>
    </row>
    <row r="315" spans="1:79" x14ac:dyDescent="0.25">
      <c r="A315" t="s">
        <v>154</v>
      </c>
      <c r="B315">
        <v>652</v>
      </c>
      <c r="C315">
        <v>657</v>
      </c>
      <c r="D315" t="s">
        <v>105</v>
      </c>
      <c r="E315">
        <v>9.0299999999999994</v>
      </c>
      <c r="F315">
        <v>1</v>
      </c>
      <c r="G315">
        <v>4</v>
      </c>
      <c r="H315">
        <v>9.09</v>
      </c>
      <c r="I315">
        <v>9.17</v>
      </c>
      <c r="J315">
        <v>0.222</v>
      </c>
      <c r="K315">
        <v>5.5540000000000003</v>
      </c>
      <c r="L315">
        <v>0.78620000000000001</v>
      </c>
      <c r="M315" t="s">
        <v>18</v>
      </c>
      <c r="N315">
        <v>9.18</v>
      </c>
      <c r="O315">
        <v>9.27</v>
      </c>
      <c r="P315">
        <v>0.22700000000000001</v>
      </c>
      <c r="Q315">
        <v>5.6680000000000001</v>
      </c>
      <c r="R315">
        <v>0.86970000000000003</v>
      </c>
      <c r="S315" t="s">
        <v>18</v>
      </c>
      <c r="T315">
        <v>9.09</v>
      </c>
      <c r="U315">
        <v>9.17</v>
      </c>
      <c r="V315">
        <v>0.25700000000000001</v>
      </c>
      <c r="W315">
        <v>6.4160000000000004</v>
      </c>
      <c r="X315">
        <v>0.84060000000000001</v>
      </c>
      <c r="Y315" t="s">
        <v>18</v>
      </c>
      <c r="Z315">
        <v>9.09</v>
      </c>
      <c r="AA315">
        <v>9.17</v>
      </c>
      <c r="AB315">
        <v>0.32500000000000001</v>
      </c>
      <c r="AC315">
        <v>8.1159999999999997</v>
      </c>
      <c r="AD315">
        <v>0.87109999999999999</v>
      </c>
      <c r="AE315" t="s">
        <v>18</v>
      </c>
      <c r="AF315">
        <v>9.09</v>
      </c>
      <c r="AG315">
        <v>9.17</v>
      </c>
      <c r="AH315">
        <v>0.29299999999999998</v>
      </c>
      <c r="AI315">
        <v>7.3220000000000001</v>
      </c>
      <c r="AJ315">
        <v>0.86209999999999998</v>
      </c>
      <c r="AK315" t="s">
        <v>18</v>
      </c>
      <c r="AL315">
        <v>9.19</v>
      </c>
      <c r="AM315">
        <v>9.27</v>
      </c>
      <c r="AN315">
        <v>0.32700000000000001</v>
      </c>
      <c r="AO315">
        <v>8.173</v>
      </c>
      <c r="AP315">
        <v>0.87</v>
      </c>
      <c r="AQ315" t="s">
        <v>18</v>
      </c>
      <c r="AR315">
        <v>9.09</v>
      </c>
      <c r="AS315">
        <v>9.17</v>
      </c>
      <c r="AT315">
        <v>1.04</v>
      </c>
      <c r="AU315">
        <v>25.992000000000001</v>
      </c>
      <c r="AV315">
        <v>0.8478</v>
      </c>
      <c r="AW315" t="s">
        <v>18</v>
      </c>
      <c r="AX315">
        <v>9.09</v>
      </c>
      <c r="AY315">
        <v>9.17</v>
      </c>
      <c r="AZ315">
        <v>1.006</v>
      </c>
      <c r="BA315">
        <v>25.143000000000001</v>
      </c>
      <c r="BB315">
        <v>0.86909999999999998</v>
      </c>
      <c r="BC315" t="s">
        <v>18</v>
      </c>
      <c r="BD315">
        <v>9.09</v>
      </c>
      <c r="BE315">
        <v>9.17</v>
      </c>
      <c r="BF315">
        <v>0.99199999999999999</v>
      </c>
      <c r="BG315">
        <v>24.806999999999999</v>
      </c>
      <c r="BH315">
        <v>0.80149999999999999</v>
      </c>
      <c r="BI315" t="s">
        <v>18</v>
      </c>
      <c r="BJ315">
        <v>9.0299999999999994</v>
      </c>
      <c r="BK315">
        <v>9.11</v>
      </c>
      <c r="BL315">
        <v>1.125</v>
      </c>
      <c r="BM315">
        <v>28.137</v>
      </c>
      <c r="BN315">
        <v>0.80830000000000002</v>
      </c>
      <c r="BO315" t="s">
        <v>18</v>
      </c>
      <c r="BP315">
        <v>9.09</v>
      </c>
      <c r="BQ315">
        <v>9.17</v>
      </c>
      <c r="BR315">
        <v>1.099</v>
      </c>
      <c r="BS315">
        <v>27.475000000000001</v>
      </c>
      <c r="BT315">
        <v>0.85329999999999995</v>
      </c>
      <c r="BU315" t="s">
        <v>18</v>
      </c>
      <c r="BV315">
        <v>9.18</v>
      </c>
      <c r="BW315">
        <v>9.26</v>
      </c>
      <c r="BX315">
        <v>1.224</v>
      </c>
      <c r="BY315">
        <v>30.594999999999999</v>
      </c>
      <c r="BZ315">
        <v>0.83189999999999997</v>
      </c>
      <c r="CA315" t="s">
        <v>18</v>
      </c>
    </row>
    <row r="316" spans="1:79" x14ac:dyDescent="0.25">
      <c r="A316" t="s">
        <v>154</v>
      </c>
      <c r="B316">
        <v>654</v>
      </c>
      <c r="C316">
        <v>662</v>
      </c>
      <c r="D316" t="s">
        <v>106</v>
      </c>
      <c r="E316">
        <v>12.91</v>
      </c>
      <c r="F316">
        <v>2</v>
      </c>
      <c r="G316">
        <v>7</v>
      </c>
      <c r="H316">
        <v>12.91</v>
      </c>
      <c r="I316">
        <v>13.02</v>
      </c>
      <c r="J316">
        <v>0.161</v>
      </c>
      <c r="K316">
        <v>2.306</v>
      </c>
      <c r="L316">
        <v>0.69810000000000005</v>
      </c>
      <c r="M316" t="s">
        <v>18</v>
      </c>
      <c r="N316">
        <v>12.91</v>
      </c>
      <c r="O316">
        <v>13.02</v>
      </c>
      <c r="P316">
        <v>0.159</v>
      </c>
      <c r="Q316">
        <v>2.2770000000000001</v>
      </c>
      <c r="R316">
        <v>0.81140000000000001</v>
      </c>
      <c r="S316" t="s">
        <v>18</v>
      </c>
      <c r="T316">
        <v>12.91</v>
      </c>
      <c r="U316">
        <v>13.02</v>
      </c>
      <c r="V316">
        <v>0.17499999999999999</v>
      </c>
      <c r="W316">
        <v>2.5030000000000001</v>
      </c>
      <c r="X316">
        <v>0.80500000000000005</v>
      </c>
      <c r="Y316" t="s">
        <v>18</v>
      </c>
      <c r="Z316">
        <v>12.91</v>
      </c>
      <c r="AA316">
        <v>13.02</v>
      </c>
      <c r="AB316">
        <v>0.49099999999999999</v>
      </c>
      <c r="AC316">
        <v>7.008</v>
      </c>
      <c r="AD316">
        <v>0.69810000000000005</v>
      </c>
      <c r="AE316" t="s">
        <v>18</v>
      </c>
      <c r="AF316">
        <v>12.91</v>
      </c>
      <c r="AG316">
        <v>13.02</v>
      </c>
      <c r="AH316">
        <v>0.55400000000000005</v>
      </c>
      <c r="AI316">
        <v>7.9119999999999999</v>
      </c>
      <c r="AJ316">
        <v>0.75139999999999996</v>
      </c>
      <c r="AK316" t="s">
        <v>18</v>
      </c>
      <c r="AL316">
        <v>12.91</v>
      </c>
      <c r="AM316">
        <v>13.02</v>
      </c>
      <c r="AN316">
        <v>0.61099999999999999</v>
      </c>
      <c r="AO316">
        <v>8.7289999999999992</v>
      </c>
      <c r="AP316">
        <v>0.75549999999999995</v>
      </c>
      <c r="AQ316" t="s">
        <v>18</v>
      </c>
      <c r="AR316">
        <v>12.91</v>
      </c>
      <c r="AS316">
        <v>13.01</v>
      </c>
      <c r="AT316">
        <v>1.6910000000000001</v>
      </c>
      <c r="AU316">
        <v>24.152999999999999</v>
      </c>
      <c r="AV316">
        <v>0.69720000000000004</v>
      </c>
      <c r="AW316" t="s">
        <v>18</v>
      </c>
      <c r="AX316">
        <v>12.91</v>
      </c>
      <c r="AY316">
        <v>13.01</v>
      </c>
      <c r="AZ316">
        <v>1.6970000000000001</v>
      </c>
      <c r="BA316">
        <v>24.248000000000001</v>
      </c>
      <c r="BB316">
        <v>0.74980000000000002</v>
      </c>
      <c r="BC316" t="s">
        <v>18</v>
      </c>
      <c r="BD316">
        <v>12.91</v>
      </c>
      <c r="BE316">
        <v>13.02</v>
      </c>
      <c r="BF316">
        <v>1.6859999999999999</v>
      </c>
      <c r="BG316">
        <v>24.091999999999999</v>
      </c>
      <c r="BH316">
        <v>0.75370000000000004</v>
      </c>
      <c r="BI316" t="s">
        <v>18</v>
      </c>
      <c r="BJ316">
        <v>12.82</v>
      </c>
      <c r="BK316">
        <v>12.9</v>
      </c>
      <c r="BL316">
        <v>2.4020000000000001</v>
      </c>
      <c r="BM316">
        <v>34.320999999999998</v>
      </c>
      <c r="BN316">
        <v>0.72270000000000001</v>
      </c>
      <c r="BO316" t="s">
        <v>18</v>
      </c>
      <c r="BP316">
        <v>12.82</v>
      </c>
      <c r="BQ316">
        <v>12.92</v>
      </c>
      <c r="BR316">
        <v>2.492</v>
      </c>
      <c r="BS316">
        <v>35.594000000000001</v>
      </c>
      <c r="BT316">
        <v>0.66169999999999995</v>
      </c>
      <c r="BU316" t="s">
        <v>18</v>
      </c>
      <c r="BV316">
        <v>12.91</v>
      </c>
      <c r="BW316">
        <v>13.02</v>
      </c>
      <c r="BX316">
        <v>2.4510000000000001</v>
      </c>
      <c r="BY316">
        <v>35.020000000000003</v>
      </c>
      <c r="BZ316">
        <v>0.6794</v>
      </c>
      <c r="CA316" t="s">
        <v>18</v>
      </c>
    </row>
    <row r="317" spans="1:79" x14ac:dyDescent="0.25">
      <c r="A317" t="s">
        <v>154</v>
      </c>
      <c r="B317">
        <v>663</v>
      </c>
      <c r="C317">
        <v>677</v>
      </c>
      <c r="D317" t="s">
        <v>107</v>
      </c>
      <c r="E317">
        <v>9.66</v>
      </c>
      <c r="F317">
        <v>3</v>
      </c>
      <c r="G317">
        <v>12</v>
      </c>
      <c r="H317">
        <v>9.66</v>
      </c>
      <c r="I317">
        <v>9.75</v>
      </c>
      <c r="J317">
        <v>0.53300000000000003</v>
      </c>
      <c r="K317">
        <v>4.444</v>
      </c>
      <c r="L317">
        <v>0.90629999999999999</v>
      </c>
      <c r="M317" t="s">
        <v>18</v>
      </c>
      <c r="N317">
        <v>9.66</v>
      </c>
      <c r="O317">
        <v>9.75</v>
      </c>
      <c r="P317">
        <v>0.49399999999999999</v>
      </c>
      <c r="Q317">
        <v>4.117</v>
      </c>
      <c r="R317">
        <v>0.92710000000000004</v>
      </c>
      <c r="S317" t="s">
        <v>17</v>
      </c>
      <c r="T317">
        <v>9.66</v>
      </c>
      <c r="U317">
        <v>9.75</v>
      </c>
      <c r="V317">
        <v>0.45</v>
      </c>
      <c r="W317">
        <v>3.7469999999999999</v>
      </c>
      <c r="X317">
        <v>0.93840000000000001</v>
      </c>
      <c r="Y317" t="s">
        <v>17</v>
      </c>
      <c r="Z317">
        <v>9.66</v>
      </c>
      <c r="AA317">
        <v>9.75</v>
      </c>
      <c r="AB317">
        <v>0.875</v>
      </c>
      <c r="AC317">
        <v>7.2910000000000004</v>
      </c>
      <c r="AD317">
        <v>0.93720000000000003</v>
      </c>
      <c r="AE317" t="s">
        <v>17</v>
      </c>
      <c r="AF317">
        <v>9.66</v>
      </c>
      <c r="AG317">
        <v>9.75</v>
      </c>
      <c r="AH317">
        <v>0.83099999999999996</v>
      </c>
      <c r="AI317">
        <v>6.9210000000000003</v>
      </c>
      <c r="AJ317">
        <v>0.92759999999999998</v>
      </c>
      <c r="AK317" t="s">
        <v>17</v>
      </c>
      <c r="AL317">
        <v>9.66</v>
      </c>
      <c r="AM317">
        <v>9.75</v>
      </c>
      <c r="AN317">
        <v>0.85399999999999998</v>
      </c>
      <c r="AO317">
        <v>7.1189999999999998</v>
      </c>
      <c r="AP317">
        <v>0.92589999999999995</v>
      </c>
      <c r="AQ317" t="s">
        <v>18</v>
      </c>
      <c r="AR317">
        <v>9.66</v>
      </c>
      <c r="AS317">
        <v>9.75</v>
      </c>
      <c r="AT317">
        <v>1.05</v>
      </c>
      <c r="AU317">
        <v>8.7460000000000004</v>
      </c>
      <c r="AV317">
        <v>0.92479999999999996</v>
      </c>
      <c r="AW317" t="s">
        <v>17</v>
      </c>
      <c r="AX317">
        <v>9.66</v>
      </c>
      <c r="AY317">
        <v>9.75</v>
      </c>
      <c r="AZ317">
        <v>1.0669999999999999</v>
      </c>
      <c r="BA317">
        <v>8.8949999999999996</v>
      </c>
      <c r="BB317">
        <v>0.91720000000000002</v>
      </c>
      <c r="BC317" t="s">
        <v>18</v>
      </c>
      <c r="BD317">
        <v>9.66</v>
      </c>
      <c r="BE317">
        <v>9.75</v>
      </c>
      <c r="BF317">
        <v>0.97599999999999998</v>
      </c>
      <c r="BG317">
        <v>8.1370000000000005</v>
      </c>
      <c r="BH317">
        <v>0.9194</v>
      </c>
      <c r="BI317" t="s">
        <v>18</v>
      </c>
      <c r="BJ317">
        <v>9.66</v>
      </c>
      <c r="BK317">
        <v>9.75</v>
      </c>
      <c r="BL317">
        <v>1.6639999999999999</v>
      </c>
      <c r="BM317">
        <v>13.866</v>
      </c>
      <c r="BN317">
        <v>0.93230000000000002</v>
      </c>
      <c r="BO317" t="s">
        <v>18</v>
      </c>
      <c r="BP317">
        <v>9.66</v>
      </c>
      <c r="BQ317">
        <v>9.75</v>
      </c>
      <c r="BR317">
        <v>1.73</v>
      </c>
      <c r="BS317">
        <v>14.42</v>
      </c>
      <c r="BT317">
        <v>0.92279999999999995</v>
      </c>
      <c r="BU317" t="s">
        <v>18</v>
      </c>
      <c r="BV317">
        <v>9.66</v>
      </c>
      <c r="BW317">
        <v>9.75</v>
      </c>
      <c r="BX317">
        <v>1.6439999999999999</v>
      </c>
      <c r="BY317">
        <v>13.701000000000001</v>
      </c>
      <c r="BZ317">
        <v>0.90539999999999998</v>
      </c>
      <c r="CA317" t="s">
        <v>18</v>
      </c>
    </row>
    <row r="318" spans="1:79" x14ac:dyDescent="0.25">
      <c r="A318" t="s">
        <v>154</v>
      </c>
      <c r="B318">
        <v>666</v>
      </c>
      <c r="C318">
        <v>677</v>
      </c>
      <c r="D318" t="s">
        <v>108</v>
      </c>
      <c r="E318">
        <v>8.8699999999999992</v>
      </c>
      <c r="F318">
        <v>2</v>
      </c>
      <c r="G318">
        <v>9</v>
      </c>
      <c r="H318">
        <v>8.86</v>
      </c>
      <c r="I318">
        <v>8.9600000000000009</v>
      </c>
      <c r="J318">
        <v>0.52</v>
      </c>
      <c r="K318">
        <v>5.7729999999999997</v>
      </c>
      <c r="L318">
        <v>0.84450000000000003</v>
      </c>
      <c r="M318" t="s">
        <v>18</v>
      </c>
      <c r="N318">
        <v>8.86</v>
      </c>
      <c r="O318">
        <v>8.9600000000000009</v>
      </c>
      <c r="P318">
        <v>0.501</v>
      </c>
      <c r="Q318">
        <v>5.5640000000000001</v>
      </c>
      <c r="R318">
        <v>0.82469999999999999</v>
      </c>
      <c r="S318" t="s">
        <v>18</v>
      </c>
      <c r="T318">
        <v>8.86</v>
      </c>
      <c r="U318">
        <v>8.9499999999999993</v>
      </c>
      <c r="V318">
        <v>0.46800000000000003</v>
      </c>
      <c r="W318">
        <v>5.1980000000000004</v>
      </c>
      <c r="X318">
        <v>0.86229999999999996</v>
      </c>
      <c r="Y318" t="s">
        <v>18</v>
      </c>
      <c r="Z318">
        <v>8.86</v>
      </c>
      <c r="AA318">
        <v>8.9499999999999993</v>
      </c>
      <c r="AB318">
        <v>0.85399999999999998</v>
      </c>
      <c r="AC318">
        <v>9.49</v>
      </c>
      <c r="AD318">
        <v>0.89119999999999999</v>
      </c>
      <c r="AE318" t="s">
        <v>18</v>
      </c>
      <c r="AF318">
        <v>8.86</v>
      </c>
      <c r="AG318">
        <v>8.9499999999999993</v>
      </c>
      <c r="AH318">
        <v>0.9</v>
      </c>
      <c r="AI318">
        <v>10.000999999999999</v>
      </c>
      <c r="AJ318">
        <v>0.84060000000000001</v>
      </c>
      <c r="AK318" t="s">
        <v>18</v>
      </c>
      <c r="AL318">
        <v>8.86</v>
      </c>
      <c r="AM318">
        <v>8.9499999999999993</v>
      </c>
      <c r="AN318">
        <v>0.83299999999999996</v>
      </c>
      <c r="AO318">
        <v>9.2530000000000001</v>
      </c>
      <c r="AP318">
        <v>0.78769999999999996</v>
      </c>
      <c r="AQ318" t="s">
        <v>18</v>
      </c>
      <c r="AR318">
        <v>8.86</v>
      </c>
      <c r="AS318">
        <v>8.9499999999999993</v>
      </c>
      <c r="AT318">
        <v>1.06</v>
      </c>
      <c r="AU318">
        <v>11.775</v>
      </c>
      <c r="AV318">
        <v>0.91110000000000002</v>
      </c>
      <c r="AW318" t="s">
        <v>18</v>
      </c>
      <c r="AX318">
        <v>8.86</v>
      </c>
      <c r="AY318">
        <v>8.9499999999999993</v>
      </c>
      <c r="AZ318">
        <v>1.0369999999999999</v>
      </c>
      <c r="BA318">
        <v>11.523</v>
      </c>
      <c r="BB318">
        <v>0.89219999999999999</v>
      </c>
      <c r="BC318" t="s">
        <v>18</v>
      </c>
      <c r="BD318">
        <v>8.86</v>
      </c>
      <c r="BE318">
        <v>8.9499999999999993</v>
      </c>
      <c r="BF318">
        <v>1.0449999999999999</v>
      </c>
      <c r="BG318">
        <v>11.615</v>
      </c>
      <c r="BH318">
        <v>0.81789999999999996</v>
      </c>
      <c r="BI318" t="s">
        <v>18</v>
      </c>
      <c r="BJ318">
        <v>8.86</v>
      </c>
      <c r="BK318">
        <v>8.9600000000000009</v>
      </c>
      <c r="BL318">
        <v>1.681</v>
      </c>
      <c r="BM318">
        <v>18.678999999999998</v>
      </c>
      <c r="BN318">
        <v>0.90790000000000004</v>
      </c>
      <c r="BO318" t="s">
        <v>18</v>
      </c>
      <c r="BP318">
        <v>8.86</v>
      </c>
      <c r="BQ318">
        <v>8.9499999999999993</v>
      </c>
      <c r="BR318">
        <v>1.6619999999999999</v>
      </c>
      <c r="BS318">
        <v>18.471</v>
      </c>
      <c r="BT318">
        <v>0.89039999999999997</v>
      </c>
      <c r="BU318" t="s">
        <v>18</v>
      </c>
      <c r="BV318">
        <v>8.86</v>
      </c>
      <c r="BW318">
        <v>8.9600000000000009</v>
      </c>
      <c r="BX318">
        <v>1.673</v>
      </c>
      <c r="BY318">
        <v>18.588000000000001</v>
      </c>
      <c r="BZ318">
        <v>0.7712</v>
      </c>
      <c r="CA318" t="s">
        <v>18</v>
      </c>
    </row>
    <row r="319" spans="1:79" x14ac:dyDescent="0.25">
      <c r="A319" t="s">
        <v>154</v>
      </c>
      <c r="B319">
        <v>681</v>
      </c>
      <c r="C319">
        <v>697</v>
      </c>
      <c r="D319" t="s">
        <v>109</v>
      </c>
      <c r="E319">
        <v>10.27</v>
      </c>
      <c r="F319">
        <v>5</v>
      </c>
      <c r="G319">
        <v>15</v>
      </c>
      <c r="H319">
        <v>10.49</v>
      </c>
      <c r="I319">
        <v>10.58</v>
      </c>
      <c r="J319">
        <v>7.9000000000000001E-2</v>
      </c>
      <c r="K319">
        <v>0.52700000000000002</v>
      </c>
      <c r="L319">
        <v>0.95130000000000003</v>
      </c>
      <c r="M319" t="s">
        <v>17</v>
      </c>
      <c r="N319">
        <v>10.49</v>
      </c>
      <c r="O319">
        <v>10.58</v>
      </c>
      <c r="P319">
        <v>3.7999999999999999E-2</v>
      </c>
      <c r="Q319">
        <v>0.254</v>
      </c>
      <c r="R319">
        <v>0.92769999999999997</v>
      </c>
      <c r="S319" t="s">
        <v>18</v>
      </c>
      <c r="T319">
        <v>10.49</v>
      </c>
      <c r="U319">
        <v>10.58</v>
      </c>
      <c r="V319">
        <v>5.8999999999999997E-2</v>
      </c>
      <c r="W319">
        <v>0.39600000000000002</v>
      </c>
      <c r="X319">
        <v>0.94950000000000001</v>
      </c>
      <c r="Y319" t="s">
        <v>17</v>
      </c>
      <c r="Z319">
        <v>10.49</v>
      </c>
      <c r="AA319">
        <v>10.58</v>
      </c>
      <c r="AB319">
        <v>0.14000000000000001</v>
      </c>
      <c r="AC319">
        <v>0.93500000000000005</v>
      </c>
      <c r="AD319">
        <v>0.95640000000000003</v>
      </c>
      <c r="AE319" t="s">
        <v>17</v>
      </c>
      <c r="AF319">
        <v>10.49</v>
      </c>
      <c r="AG319">
        <v>10.58</v>
      </c>
      <c r="AH319">
        <v>7.8E-2</v>
      </c>
      <c r="AI319">
        <v>0.51800000000000002</v>
      </c>
      <c r="AJ319">
        <v>0.94379999999999997</v>
      </c>
      <c r="AK319" t="s">
        <v>17</v>
      </c>
      <c r="AL319">
        <v>10.49</v>
      </c>
      <c r="AM319">
        <v>10.58</v>
      </c>
      <c r="AN319">
        <v>7.2999999999999995E-2</v>
      </c>
      <c r="AO319">
        <v>0.48899999999999999</v>
      </c>
      <c r="AP319">
        <v>0.93689999999999996</v>
      </c>
      <c r="AQ319" t="s">
        <v>18</v>
      </c>
      <c r="AR319">
        <v>10.49</v>
      </c>
      <c r="AS319">
        <v>10.58</v>
      </c>
      <c r="AT319">
        <v>0.314</v>
      </c>
      <c r="AU319">
        <v>2.0950000000000002</v>
      </c>
      <c r="AV319">
        <v>0.94599999999999995</v>
      </c>
      <c r="AW319" t="s">
        <v>17</v>
      </c>
      <c r="AX319">
        <v>10.49</v>
      </c>
      <c r="AY319">
        <v>10.58</v>
      </c>
      <c r="AZ319">
        <v>0.27500000000000002</v>
      </c>
      <c r="BA319">
        <v>1.831</v>
      </c>
      <c r="BB319">
        <v>0.94840000000000002</v>
      </c>
      <c r="BC319" t="s">
        <v>17</v>
      </c>
      <c r="BD319">
        <v>10.49</v>
      </c>
      <c r="BE319">
        <v>10.58</v>
      </c>
      <c r="BF319">
        <v>0.111</v>
      </c>
      <c r="BG319">
        <v>0.74199999999999999</v>
      </c>
      <c r="BH319">
        <v>0.9294</v>
      </c>
      <c r="BI319" t="s">
        <v>18</v>
      </c>
      <c r="BJ319">
        <v>10.49</v>
      </c>
      <c r="BK319">
        <v>10.58</v>
      </c>
      <c r="BL319">
        <v>0.67400000000000004</v>
      </c>
      <c r="BM319">
        <v>4.492</v>
      </c>
      <c r="BN319">
        <v>0.9375</v>
      </c>
      <c r="BO319" t="s">
        <v>17</v>
      </c>
      <c r="BP319">
        <v>10.49</v>
      </c>
      <c r="BQ319">
        <v>10.58</v>
      </c>
      <c r="BR319">
        <v>0.50900000000000001</v>
      </c>
      <c r="BS319">
        <v>3.391</v>
      </c>
      <c r="BT319">
        <v>0.93510000000000004</v>
      </c>
      <c r="BU319" t="s">
        <v>17</v>
      </c>
      <c r="BV319">
        <v>10.49</v>
      </c>
      <c r="BW319">
        <v>10.58</v>
      </c>
      <c r="BX319">
        <v>0.27900000000000003</v>
      </c>
      <c r="BY319">
        <v>1.861</v>
      </c>
      <c r="BZ319">
        <v>0.91759999999999997</v>
      </c>
      <c r="CA319" t="s">
        <v>18</v>
      </c>
    </row>
    <row r="320" spans="1:79" x14ac:dyDescent="0.25">
      <c r="A320" t="s">
        <v>154</v>
      </c>
      <c r="B320">
        <v>700</v>
      </c>
      <c r="C320">
        <v>713</v>
      </c>
      <c r="D320" t="s">
        <v>110</v>
      </c>
      <c r="E320">
        <v>5.79</v>
      </c>
      <c r="F320">
        <v>4</v>
      </c>
      <c r="G320">
        <v>12</v>
      </c>
      <c r="H320">
        <v>5.77</v>
      </c>
      <c r="I320">
        <v>6.29</v>
      </c>
      <c r="J320">
        <v>0.64800000000000002</v>
      </c>
      <c r="K320">
        <v>5.399</v>
      </c>
      <c r="L320">
        <v>0.91890000000000005</v>
      </c>
      <c r="M320" t="s">
        <v>17</v>
      </c>
      <c r="N320">
        <v>5.77</v>
      </c>
      <c r="O320">
        <v>6.29</v>
      </c>
      <c r="P320">
        <v>0.50900000000000001</v>
      </c>
      <c r="Q320">
        <v>4.2450000000000001</v>
      </c>
      <c r="R320">
        <v>0.93869999999999998</v>
      </c>
      <c r="S320" t="s">
        <v>17</v>
      </c>
      <c r="T320">
        <v>5.77</v>
      </c>
      <c r="U320">
        <v>6.29</v>
      </c>
      <c r="V320">
        <v>0.51100000000000001</v>
      </c>
      <c r="W320">
        <v>4.2619999999999996</v>
      </c>
      <c r="X320">
        <v>0.92069999999999996</v>
      </c>
      <c r="Y320" t="s">
        <v>17</v>
      </c>
      <c r="Z320">
        <v>5.77</v>
      </c>
      <c r="AA320">
        <v>6.29</v>
      </c>
      <c r="AB320">
        <v>1.181</v>
      </c>
      <c r="AC320">
        <v>9.8420000000000005</v>
      </c>
      <c r="AD320">
        <v>0.9083</v>
      </c>
      <c r="AE320" t="s">
        <v>17</v>
      </c>
      <c r="AF320">
        <v>5.77</v>
      </c>
      <c r="AG320">
        <v>6.29</v>
      </c>
      <c r="AH320">
        <v>1.1259999999999999</v>
      </c>
      <c r="AI320">
        <v>9.3819999999999997</v>
      </c>
      <c r="AJ320">
        <v>0.93400000000000005</v>
      </c>
      <c r="AK320" t="s">
        <v>17</v>
      </c>
      <c r="AL320">
        <v>5.77</v>
      </c>
      <c r="AM320">
        <v>6.29</v>
      </c>
      <c r="AN320">
        <v>0.96199999999999997</v>
      </c>
      <c r="AO320">
        <v>8.0129999999999999</v>
      </c>
      <c r="AP320">
        <v>0.92900000000000005</v>
      </c>
      <c r="AQ320" t="s">
        <v>17</v>
      </c>
      <c r="AR320">
        <v>5.77</v>
      </c>
      <c r="AS320">
        <v>6.29</v>
      </c>
      <c r="AT320">
        <v>2.569</v>
      </c>
      <c r="AU320">
        <v>21.407</v>
      </c>
      <c r="AV320">
        <v>0.92359999999999998</v>
      </c>
      <c r="AW320" t="s">
        <v>17</v>
      </c>
      <c r="AX320">
        <v>5.77</v>
      </c>
      <c r="AY320">
        <v>6.29</v>
      </c>
      <c r="AZ320">
        <v>2.5</v>
      </c>
      <c r="BA320">
        <v>20.831</v>
      </c>
      <c r="BB320">
        <v>0.92059999999999997</v>
      </c>
      <c r="BC320" t="s">
        <v>17</v>
      </c>
      <c r="BD320">
        <v>5.78</v>
      </c>
      <c r="BE320">
        <v>5.86</v>
      </c>
      <c r="BF320">
        <v>2.419</v>
      </c>
      <c r="BG320">
        <v>20.155000000000001</v>
      </c>
      <c r="BH320">
        <v>0.90820000000000001</v>
      </c>
      <c r="BI320" t="s">
        <v>17</v>
      </c>
      <c r="BJ320">
        <v>5.77</v>
      </c>
      <c r="BK320">
        <v>6.29</v>
      </c>
      <c r="BL320">
        <v>3.984</v>
      </c>
      <c r="BM320">
        <v>33.204000000000001</v>
      </c>
      <c r="BN320">
        <v>0.90669999999999995</v>
      </c>
      <c r="BO320" t="s">
        <v>17</v>
      </c>
      <c r="BP320">
        <v>5.77</v>
      </c>
      <c r="BQ320">
        <v>6.29</v>
      </c>
      <c r="BR320">
        <v>3.9180000000000001</v>
      </c>
      <c r="BS320">
        <v>32.651000000000003</v>
      </c>
      <c r="BT320">
        <v>0.91459999999999997</v>
      </c>
      <c r="BU320" t="s">
        <v>17</v>
      </c>
      <c r="BV320">
        <v>5.8</v>
      </c>
      <c r="BW320">
        <v>5.88</v>
      </c>
      <c r="BX320">
        <v>3.7309999999999999</v>
      </c>
      <c r="BY320">
        <v>31.094000000000001</v>
      </c>
      <c r="BZ320">
        <v>0.92120000000000002</v>
      </c>
      <c r="CA320" t="s">
        <v>17</v>
      </c>
    </row>
    <row r="321" spans="1:79" x14ac:dyDescent="0.25">
      <c r="A321" t="s">
        <v>154</v>
      </c>
      <c r="B321">
        <v>720</v>
      </c>
      <c r="C321">
        <v>729</v>
      </c>
      <c r="D321" t="s">
        <v>111</v>
      </c>
      <c r="E321">
        <v>9.99</v>
      </c>
      <c r="F321">
        <v>2</v>
      </c>
      <c r="G321">
        <v>8</v>
      </c>
      <c r="H321">
        <v>10.039999999999999</v>
      </c>
      <c r="I321">
        <v>10.1</v>
      </c>
      <c r="J321">
        <v>0.22800000000000001</v>
      </c>
      <c r="K321">
        <v>2.8559999999999999</v>
      </c>
      <c r="L321">
        <v>0.89800000000000002</v>
      </c>
      <c r="M321" t="s">
        <v>18</v>
      </c>
      <c r="N321">
        <v>10.039999999999999</v>
      </c>
      <c r="O321">
        <v>10.1</v>
      </c>
      <c r="P321">
        <v>0.187</v>
      </c>
      <c r="Q321">
        <v>2.3370000000000002</v>
      </c>
      <c r="R321">
        <v>0.91320000000000001</v>
      </c>
      <c r="S321" t="s">
        <v>18</v>
      </c>
      <c r="T321">
        <v>10.039999999999999</v>
      </c>
      <c r="U321">
        <v>10.09</v>
      </c>
      <c r="V321">
        <v>0.189</v>
      </c>
      <c r="W321">
        <v>2.3580000000000001</v>
      </c>
      <c r="X321">
        <v>0.91420000000000001</v>
      </c>
      <c r="Y321" t="s">
        <v>18</v>
      </c>
      <c r="Z321">
        <v>10.039999999999999</v>
      </c>
      <c r="AA321">
        <v>10.1</v>
      </c>
      <c r="AB321">
        <v>0.61499999999999999</v>
      </c>
      <c r="AC321">
        <v>7.6879999999999997</v>
      </c>
      <c r="AD321">
        <v>0.91269999999999996</v>
      </c>
      <c r="AE321" t="s">
        <v>18</v>
      </c>
      <c r="AF321">
        <v>10.039999999999999</v>
      </c>
      <c r="AG321">
        <v>10.1</v>
      </c>
      <c r="AH321">
        <v>0.58499999999999996</v>
      </c>
      <c r="AI321">
        <v>7.31</v>
      </c>
      <c r="AJ321">
        <v>0.88300000000000001</v>
      </c>
      <c r="AK321" t="s">
        <v>18</v>
      </c>
      <c r="AL321">
        <v>10.039999999999999</v>
      </c>
      <c r="AM321">
        <v>10.1</v>
      </c>
      <c r="AN321">
        <v>0.61899999999999999</v>
      </c>
      <c r="AO321">
        <v>7.7370000000000001</v>
      </c>
      <c r="AP321">
        <v>0.873</v>
      </c>
      <c r="AQ321" t="s">
        <v>18</v>
      </c>
      <c r="AR321">
        <v>10.039999999999999</v>
      </c>
      <c r="AS321">
        <v>10.09</v>
      </c>
      <c r="AT321">
        <v>1.462</v>
      </c>
      <c r="AU321">
        <v>18.271000000000001</v>
      </c>
      <c r="AV321">
        <v>0.88180000000000003</v>
      </c>
      <c r="AW321" t="s">
        <v>18</v>
      </c>
      <c r="AX321">
        <v>10.039999999999999</v>
      </c>
      <c r="AY321">
        <v>10.09</v>
      </c>
      <c r="AZ321">
        <v>1.4930000000000001</v>
      </c>
      <c r="BA321">
        <v>18.667999999999999</v>
      </c>
      <c r="BB321">
        <v>0.87209999999999999</v>
      </c>
      <c r="BC321" t="s">
        <v>18</v>
      </c>
      <c r="BD321">
        <v>10.039999999999999</v>
      </c>
      <c r="BE321">
        <v>10.1</v>
      </c>
      <c r="BF321">
        <v>1.407</v>
      </c>
      <c r="BG321">
        <v>17.591999999999999</v>
      </c>
      <c r="BH321">
        <v>0.85360000000000003</v>
      </c>
      <c r="BI321" t="s">
        <v>18</v>
      </c>
      <c r="BJ321">
        <v>10.039999999999999</v>
      </c>
      <c r="BK321">
        <v>10.1</v>
      </c>
      <c r="BL321">
        <v>3.6349999999999998</v>
      </c>
      <c r="BM321">
        <v>45.438000000000002</v>
      </c>
      <c r="BN321">
        <v>0.86319999999999997</v>
      </c>
      <c r="BO321" t="s">
        <v>18</v>
      </c>
      <c r="BP321">
        <v>10.039999999999999</v>
      </c>
      <c r="BQ321">
        <v>10.1</v>
      </c>
      <c r="BR321">
        <v>3.5670000000000002</v>
      </c>
      <c r="BS321">
        <v>44.587000000000003</v>
      </c>
      <c r="BT321">
        <v>0.85570000000000002</v>
      </c>
      <c r="BU321" t="s">
        <v>18</v>
      </c>
      <c r="BV321">
        <v>10.039999999999999</v>
      </c>
      <c r="BW321">
        <v>10.1</v>
      </c>
      <c r="BX321">
        <v>3.621</v>
      </c>
      <c r="BY321">
        <v>45.262999999999998</v>
      </c>
      <c r="BZ321">
        <v>0.78869999999999996</v>
      </c>
      <c r="CA321" t="s">
        <v>18</v>
      </c>
    </row>
    <row r="322" spans="1:79" x14ac:dyDescent="0.25">
      <c r="A322" t="s">
        <v>154</v>
      </c>
      <c r="B322">
        <v>732</v>
      </c>
      <c r="C322">
        <v>737</v>
      </c>
      <c r="D322" t="s">
        <v>112</v>
      </c>
      <c r="E322">
        <v>5.63</v>
      </c>
      <c r="F322">
        <v>1</v>
      </c>
      <c r="G322">
        <v>4</v>
      </c>
      <c r="H322">
        <v>5.54</v>
      </c>
      <c r="I322">
        <v>5.61</v>
      </c>
      <c r="J322">
        <v>0.157</v>
      </c>
      <c r="K322">
        <v>3.9369999999999998</v>
      </c>
      <c r="L322">
        <v>0.75939999999999996</v>
      </c>
      <c r="M322" t="s">
        <v>18</v>
      </c>
      <c r="N322">
        <v>5.57</v>
      </c>
      <c r="O322">
        <v>5.69</v>
      </c>
      <c r="P322">
        <v>0.126</v>
      </c>
      <c r="Q322">
        <v>3.1560000000000001</v>
      </c>
      <c r="R322">
        <v>0.84279999999999999</v>
      </c>
      <c r="S322" t="s">
        <v>18</v>
      </c>
      <c r="T322">
        <v>5.57</v>
      </c>
      <c r="U322">
        <v>5.68</v>
      </c>
      <c r="V322">
        <v>0.14699999999999999</v>
      </c>
      <c r="W322">
        <v>3.6869999999999998</v>
      </c>
      <c r="X322">
        <v>0.87290000000000001</v>
      </c>
      <c r="Y322" t="s">
        <v>18</v>
      </c>
      <c r="Z322">
        <v>5.57</v>
      </c>
      <c r="AA322">
        <v>5.69</v>
      </c>
      <c r="AB322">
        <v>6.8000000000000005E-2</v>
      </c>
      <c r="AC322">
        <v>1.7010000000000001</v>
      </c>
      <c r="AD322">
        <v>0.87709999999999999</v>
      </c>
      <c r="AE322" t="s">
        <v>18</v>
      </c>
      <c r="AF322">
        <v>5.57</v>
      </c>
      <c r="AG322">
        <v>5.69</v>
      </c>
      <c r="AH322">
        <v>3.5000000000000003E-2</v>
      </c>
      <c r="AI322">
        <v>0.876</v>
      </c>
      <c r="AJ322">
        <v>0.87450000000000006</v>
      </c>
      <c r="AK322" t="s">
        <v>18</v>
      </c>
      <c r="AL322">
        <v>5.57</v>
      </c>
      <c r="AM322">
        <v>5.69</v>
      </c>
      <c r="AN322">
        <v>0.115</v>
      </c>
      <c r="AO322">
        <v>2.8679999999999999</v>
      </c>
      <c r="AP322">
        <v>0.85209999999999997</v>
      </c>
      <c r="AQ322" t="s">
        <v>18</v>
      </c>
      <c r="AR322">
        <v>5.57</v>
      </c>
      <c r="AS322">
        <v>5.69</v>
      </c>
      <c r="AT322">
        <v>7.9000000000000001E-2</v>
      </c>
      <c r="AU322">
        <v>1.968</v>
      </c>
      <c r="AV322">
        <v>0.86680000000000001</v>
      </c>
      <c r="AW322" t="s">
        <v>18</v>
      </c>
      <c r="AX322">
        <v>5.57</v>
      </c>
      <c r="AY322">
        <v>5.69</v>
      </c>
      <c r="AZ322">
        <v>0.115</v>
      </c>
      <c r="BA322">
        <v>2.88</v>
      </c>
      <c r="BB322">
        <v>0.87949999999999995</v>
      </c>
      <c r="BC322" t="s">
        <v>18</v>
      </c>
      <c r="BD322">
        <v>5.57</v>
      </c>
      <c r="BE322">
        <v>5.69</v>
      </c>
      <c r="BF322">
        <v>0.10299999999999999</v>
      </c>
      <c r="BG322">
        <v>2.5720000000000001</v>
      </c>
      <c r="BH322">
        <v>0.82720000000000005</v>
      </c>
      <c r="BI322" t="s">
        <v>18</v>
      </c>
      <c r="BJ322">
        <v>5.57</v>
      </c>
      <c r="BK322">
        <v>5.69</v>
      </c>
      <c r="BL322">
        <v>0.16400000000000001</v>
      </c>
      <c r="BM322">
        <v>4.0999999999999996</v>
      </c>
      <c r="BN322">
        <v>0.88870000000000005</v>
      </c>
      <c r="BO322" t="s">
        <v>18</v>
      </c>
      <c r="BP322">
        <v>5.57</v>
      </c>
      <c r="BQ322">
        <v>5.69</v>
      </c>
      <c r="BR322">
        <v>0.192</v>
      </c>
      <c r="BS322">
        <v>4.7949999999999999</v>
      </c>
      <c r="BT322">
        <v>0.88300000000000001</v>
      </c>
      <c r="BU322" t="s">
        <v>18</v>
      </c>
      <c r="BV322">
        <v>5.67</v>
      </c>
      <c r="BW322">
        <v>5.76</v>
      </c>
      <c r="BX322">
        <v>0.186</v>
      </c>
      <c r="BY322">
        <v>4.6440000000000001</v>
      </c>
      <c r="BZ322">
        <v>0.86460000000000004</v>
      </c>
      <c r="CA322" t="s">
        <v>18</v>
      </c>
    </row>
    <row r="323" spans="1:79" x14ac:dyDescent="0.25">
      <c r="A323" t="s">
        <v>154</v>
      </c>
      <c r="B323">
        <v>732</v>
      </c>
      <c r="C323">
        <v>738</v>
      </c>
      <c r="D323" t="s">
        <v>113</v>
      </c>
      <c r="E323">
        <v>8.1199999999999992</v>
      </c>
      <c r="F323">
        <v>1</v>
      </c>
      <c r="G323">
        <v>5</v>
      </c>
      <c r="H323">
        <v>8.18</v>
      </c>
      <c r="I323">
        <v>8.26</v>
      </c>
      <c r="J323">
        <v>8.3000000000000004E-2</v>
      </c>
      <c r="K323">
        <v>1.661</v>
      </c>
      <c r="L323">
        <v>0.73319999999999996</v>
      </c>
      <c r="M323" t="s">
        <v>18</v>
      </c>
      <c r="N323">
        <v>8.17</v>
      </c>
      <c r="O323">
        <v>8.26</v>
      </c>
      <c r="P323">
        <v>8.4000000000000005E-2</v>
      </c>
      <c r="Q323">
        <v>1.6890000000000001</v>
      </c>
      <c r="R323">
        <v>0.89880000000000004</v>
      </c>
      <c r="S323" t="s">
        <v>18</v>
      </c>
      <c r="T323">
        <v>8.17</v>
      </c>
      <c r="U323">
        <v>8.25</v>
      </c>
      <c r="V323">
        <v>0.19900000000000001</v>
      </c>
      <c r="W323">
        <v>3.988</v>
      </c>
      <c r="X323">
        <v>0.86899999999999999</v>
      </c>
      <c r="Y323" t="s">
        <v>18</v>
      </c>
      <c r="Z323">
        <v>8.17</v>
      </c>
      <c r="AA323">
        <v>8.26</v>
      </c>
      <c r="AB323">
        <v>0.114</v>
      </c>
      <c r="AC323">
        <v>2.2799999999999998</v>
      </c>
      <c r="AD323">
        <v>0.83199999999999996</v>
      </c>
      <c r="AE323" t="s">
        <v>18</v>
      </c>
      <c r="AF323">
        <v>8.26</v>
      </c>
      <c r="AG323">
        <v>8.33</v>
      </c>
      <c r="AH323">
        <v>0.153</v>
      </c>
      <c r="AI323">
        <v>3.0680000000000001</v>
      </c>
      <c r="AJ323">
        <v>0.79459999999999997</v>
      </c>
      <c r="AK323" t="s">
        <v>18</v>
      </c>
      <c r="AL323">
        <v>8.27</v>
      </c>
      <c r="AM323">
        <v>8.35</v>
      </c>
      <c r="AN323">
        <v>0.13900000000000001</v>
      </c>
      <c r="AO323">
        <v>2.7850000000000001</v>
      </c>
      <c r="AP323">
        <v>0.84830000000000005</v>
      </c>
      <c r="AQ323" t="s">
        <v>18</v>
      </c>
      <c r="AR323">
        <v>8.2200000000000006</v>
      </c>
      <c r="AS323">
        <v>8.3000000000000007</v>
      </c>
      <c r="AT323">
        <v>0.23300000000000001</v>
      </c>
      <c r="AU323">
        <v>4.67</v>
      </c>
      <c r="AV323">
        <v>0.71879999999999999</v>
      </c>
      <c r="AW323" t="s">
        <v>18</v>
      </c>
      <c r="AX323">
        <v>8.17</v>
      </c>
      <c r="AY323">
        <v>8.26</v>
      </c>
      <c r="AZ323">
        <v>0.215</v>
      </c>
      <c r="BA323">
        <v>4.3049999999999997</v>
      </c>
      <c r="BB323">
        <v>0.77929999999999999</v>
      </c>
      <c r="BC323" t="s">
        <v>18</v>
      </c>
      <c r="BD323">
        <v>8.26</v>
      </c>
      <c r="BE323">
        <v>8.34</v>
      </c>
      <c r="BF323">
        <v>0.183</v>
      </c>
      <c r="BG323">
        <v>3.6579999999999999</v>
      </c>
      <c r="BH323">
        <v>0.87670000000000003</v>
      </c>
      <c r="BI323" t="s">
        <v>18</v>
      </c>
      <c r="BJ323">
        <v>8.18</v>
      </c>
      <c r="BK323">
        <v>8.26</v>
      </c>
      <c r="BL323">
        <v>0.22500000000000001</v>
      </c>
      <c r="BM323">
        <v>4.4909999999999997</v>
      </c>
      <c r="BN323">
        <v>0.77439999999999998</v>
      </c>
      <c r="BO323" t="s">
        <v>18</v>
      </c>
      <c r="BP323">
        <v>8.17</v>
      </c>
      <c r="BQ323">
        <v>8.26</v>
      </c>
      <c r="BR323">
        <v>0.27300000000000002</v>
      </c>
      <c r="BS323">
        <v>5.4690000000000003</v>
      </c>
      <c r="BT323">
        <v>0.80820000000000003</v>
      </c>
      <c r="BU323" t="s">
        <v>18</v>
      </c>
      <c r="BV323">
        <v>8.31</v>
      </c>
      <c r="BW323">
        <v>8.39</v>
      </c>
      <c r="BX323">
        <v>0.23300000000000001</v>
      </c>
      <c r="BY323">
        <v>4.657</v>
      </c>
      <c r="BZ323">
        <v>0.83650000000000002</v>
      </c>
      <c r="CA323" t="s">
        <v>18</v>
      </c>
    </row>
    <row r="324" spans="1:79" x14ac:dyDescent="0.25">
      <c r="A324" t="s">
        <v>154</v>
      </c>
      <c r="B324">
        <v>748</v>
      </c>
      <c r="C324">
        <v>782</v>
      </c>
      <c r="D324" t="s">
        <v>114</v>
      </c>
      <c r="E324">
        <v>12.49</v>
      </c>
      <c r="F324">
        <v>5</v>
      </c>
      <c r="G324">
        <v>32</v>
      </c>
      <c r="H324">
        <v>12.24</v>
      </c>
      <c r="I324">
        <v>12.76</v>
      </c>
      <c r="J324">
        <v>20.533000000000001</v>
      </c>
      <c r="K324">
        <v>64.165000000000006</v>
      </c>
      <c r="L324">
        <v>0.87560000000000004</v>
      </c>
      <c r="M324" t="s">
        <v>18</v>
      </c>
      <c r="N324">
        <v>12.24</v>
      </c>
      <c r="O324">
        <v>12.76</v>
      </c>
      <c r="P324">
        <v>20.992999999999999</v>
      </c>
      <c r="Q324">
        <v>65.603999999999999</v>
      </c>
      <c r="R324">
        <v>0.87509999999999999</v>
      </c>
      <c r="S324" t="s">
        <v>17</v>
      </c>
      <c r="T324">
        <v>12.32</v>
      </c>
      <c r="U324">
        <v>12.45</v>
      </c>
      <c r="V324">
        <v>20.134</v>
      </c>
      <c r="W324">
        <v>62.92</v>
      </c>
      <c r="X324">
        <v>0.90029999999999999</v>
      </c>
      <c r="Y324" t="s">
        <v>17</v>
      </c>
      <c r="Z324">
        <v>12.24</v>
      </c>
      <c r="AA324">
        <v>12.76</v>
      </c>
      <c r="AB324">
        <v>24.917000000000002</v>
      </c>
      <c r="AC324">
        <v>77.867000000000004</v>
      </c>
      <c r="AD324">
        <v>0.90569999999999995</v>
      </c>
      <c r="AE324" t="s">
        <v>17</v>
      </c>
      <c r="AF324">
        <v>12.24</v>
      </c>
      <c r="AG324">
        <v>12.76</v>
      </c>
      <c r="AH324">
        <v>24.684999999999999</v>
      </c>
      <c r="AI324">
        <v>77.14</v>
      </c>
      <c r="AJ324">
        <v>0.89090000000000003</v>
      </c>
      <c r="AK324" t="s">
        <v>17</v>
      </c>
      <c r="AL324">
        <v>12.24</v>
      </c>
      <c r="AM324">
        <v>12.76</v>
      </c>
      <c r="AN324">
        <v>25.009</v>
      </c>
      <c r="AO324">
        <v>78.152000000000001</v>
      </c>
      <c r="AP324">
        <v>0.85460000000000003</v>
      </c>
      <c r="AQ324" t="s">
        <v>18</v>
      </c>
      <c r="AR324">
        <v>12.23</v>
      </c>
      <c r="AS324">
        <v>12.75</v>
      </c>
      <c r="AT324">
        <v>25.771000000000001</v>
      </c>
      <c r="AU324">
        <v>80.534000000000006</v>
      </c>
      <c r="AV324">
        <v>0.87039999999999995</v>
      </c>
      <c r="AW324" t="s">
        <v>17</v>
      </c>
      <c r="AX324">
        <v>12.23</v>
      </c>
      <c r="AY324">
        <v>12.75</v>
      </c>
      <c r="AZ324">
        <v>26.036000000000001</v>
      </c>
      <c r="BA324">
        <v>81.363</v>
      </c>
      <c r="BB324">
        <v>0.91039999999999999</v>
      </c>
      <c r="BC324" t="s">
        <v>17</v>
      </c>
      <c r="BD324">
        <v>12.24</v>
      </c>
      <c r="BE324">
        <v>12.76</v>
      </c>
      <c r="BF324">
        <v>26.277000000000001</v>
      </c>
      <c r="BG324">
        <v>82.116</v>
      </c>
      <c r="BH324">
        <v>0.84430000000000005</v>
      </c>
      <c r="BI324" t="s">
        <v>18</v>
      </c>
      <c r="BJ324">
        <v>12.24</v>
      </c>
      <c r="BK324">
        <v>12.76</v>
      </c>
      <c r="BL324">
        <v>25.765999999999998</v>
      </c>
      <c r="BM324">
        <v>80.519000000000005</v>
      </c>
      <c r="BN324">
        <v>0.86819999999999997</v>
      </c>
      <c r="BO324" t="s">
        <v>17</v>
      </c>
      <c r="BP324">
        <v>12.24</v>
      </c>
      <c r="BQ324">
        <v>12.76</v>
      </c>
      <c r="BR324">
        <v>25.481999999999999</v>
      </c>
      <c r="BS324">
        <v>79.632999999999996</v>
      </c>
      <c r="BT324">
        <v>0.87749999999999995</v>
      </c>
      <c r="BU324" t="s">
        <v>17</v>
      </c>
      <c r="BV324">
        <v>12.38</v>
      </c>
      <c r="BW324">
        <v>12.55</v>
      </c>
      <c r="BX324">
        <v>26.067</v>
      </c>
      <c r="BY324">
        <v>81.457999999999998</v>
      </c>
      <c r="BZ324">
        <v>0.88429999999999997</v>
      </c>
      <c r="CA324" t="s">
        <v>17</v>
      </c>
    </row>
    <row r="325" spans="1:79" x14ac:dyDescent="0.25">
      <c r="A325" t="s">
        <v>154</v>
      </c>
      <c r="B325">
        <v>755</v>
      </c>
      <c r="C325">
        <v>782</v>
      </c>
      <c r="D325" t="s">
        <v>115</v>
      </c>
      <c r="E325">
        <v>12.1</v>
      </c>
      <c r="F325">
        <v>3</v>
      </c>
      <c r="G325">
        <v>25</v>
      </c>
      <c r="H325">
        <v>12.12</v>
      </c>
      <c r="I325">
        <v>12.21</v>
      </c>
      <c r="J325">
        <v>15.182</v>
      </c>
      <c r="K325">
        <v>60.728000000000002</v>
      </c>
      <c r="L325">
        <v>0.77390000000000003</v>
      </c>
      <c r="M325" t="s">
        <v>18</v>
      </c>
      <c r="N325">
        <v>12.12</v>
      </c>
      <c r="O325">
        <v>12.21</v>
      </c>
      <c r="P325">
        <v>14.965</v>
      </c>
      <c r="Q325">
        <v>59.862000000000002</v>
      </c>
      <c r="R325">
        <v>0.84099999999999997</v>
      </c>
      <c r="S325" t="s">
        <v>18</v>
      </c>
      <c r="T325">
        <v>12.04</v>
      </c>
      <c r="U325">
        <v>12.13</v>
      </c>
      <c r="V325">
        <v>14.664</v>
      </c>
      <c r="W325">
        <v>58.656999999999996</v>
      </c>
      <c r="X325">
        <v>0.81220000000000003</v>
      </c>
      <c r="Y325" t="s">
        <v>18</v>
      </c>
      <c r="Z325">
        <v>12.12</v>
      </c>
      <c r="AA325">
        <v>12.21</v>
      </c>
      <c r="AB325">
        <v>19.63</v>
      </c>
      <c r="AC325">
        <v>78.521000000000001</v>
      </c>
      <c r="AD325">
        <v>0.82869999999999999</v>
      </c>
      <c r="AE325" t="s">
        <v>18</v>
      </c>
      <c r="AF325">
        <v>12.12</v>
      </c>
      <c r="AG325">
        <v>12.21</v>
      </c>
      <c r="AH325">
        <v>19.552</v>
      </c>
      <c r="AI325">
        <v>78.207999999999998</v>
      </c>
      <c r="AJ325">
        <v>0.8569</v>
      </c>
      <c r="AK325" t="s">
        <v>18</v>
      </c>
      <c r="AL325">
        <v>12.12</v>
      </c>
      <c r="AM325">
        <v>12.21</v>
      </c>
      <c r="AN325">
        <v>19.571999999999999</v>
      </c>
      <c r="AO325">
        <v>78.287999999999997</v>
      </c>
      <c r="AP325">
        <v>0.79469999999999996</v>
      </c>
      <c r="AQ325" t="s">
        <v>18</v>
      </c>
      <c r="AR325">
        <v>12.12</v>
      </c>
      <c r="AS325">
        <v>12.21</v>
      </c>
      <c r="AT325">
        <v>20.373999999999999</v>
      </c>
      <c r="AU325">
        <v>81.495000000000005</v>
      </c>
      <c r="AV325">
        <v>0.83730000000000004</v>
      </c>
      <c r="AW325" t="s">
        <v>18</v>
      </c>
      <c r="AX325">
        <v>12.12</v>
      </c>
      <c r="AY325">
        <v>12.21</v>
      </c>
      <c r="AZ325">
        <v>20.661999999999999</v>
      </c>
      <c r="BA325">
        <v>82.646000000000001</v>
      </c>
      <c r="BB325">
        <v>0.83520000000000005</v>
      </c>
      <c r="BC325" t="s">
        <v>18</v>
      </c>
      <c r="BD325">
        <v>12.12</v>
      </c>
      <c r="BE325">
        <v>12.21</v>
      </c>
      <c r="BF325">
        <v>20.686</v>
      </c>
      <c r="BG325">
        <v>82.742999999999995</v>
      </c>
      <c r="BH325">
        <v>0.81850000000000001</v>
      </c>
      <c r="BI325" t="s">
        <v>18</v>
      </c>
      <c r="BJ325">
        <v>12.12</v>
      </c>
      <c r="BK325">
        <v>12.21</v>
      </c>
      <c r="BL325">
        <v>20.238</v>
      </c>
      <c r="BM325">
        <v>80.953999999999994</v>
      </c>
      <c r="BN325">
        <v>0.82709999999999995</v>
      </c>
      <c r="BO325" t="s">
        <v>18</v>
      </c>
      <c r="BP325">
        <v>12.12</v>
      </c>
      <c r="BQ325">
        <v>12.21</v>
      </c>
      <c r="BR325">
        <v>20.216999999999999</v>
      </c>
      <c r="BS325">
        <v>80.866</v>
      </c>
      <c r="BT325">
        <v>0.82320000000000004</v>
      </c>
      <c r="BU325" t="s">
        <v>18</v>
      </c>
      <c r="BV325">
        <v>12.12</v>
      </c>
      <c r="BW325">
        <v>12.21</v>
      </c>
      <c r="BX325">
        <v>20.509</v>
      </c>
      <c r="BY325">
        <v>82.034000000000006</v>
      </c>
      <c r="BZ325">
        <v>0.7994</v>
      </c>
      <c r="CA325" t="s">
        <v>18</v>
      </c>
    </row>
    <row r="326" spans="1:79" x14ac:dyDescent="0.25">
      <c r="A326" t="s">
        <v>154</v>
      </c>
      <c r="B326">
        <v>768</v>
      </c>
      <c r="C326">
        <v>782</v>
      </c>
      <c r="D326" t="s">
        <v>116</v>
      </c>
      <c r="E326">
        <v>7.13</v>
      </c>
      <c r="F326">
        <v>2</v>
      </c>
      <c r="G326">
        <v>12</v>
      </c>
      <c r="H326">
        <v>6.97</v>
      </c>
      <c r="I326">
        <v>7.45</v>
      </c>
      <c r="J326">
        <v>5.9550000000000001</v>
      </c>
      <c r="K326">
        <v>49.625999999999998</v>
      </c>
      <c r="L326">
        <v>0.9385</v>
      </c>
      <c r="M326" t="s">
        <v>17</v>
      </c>
      <c r="N326">
        <v>6.97</v>
      </c>
      <c r="O326">
        <v>7.45</v>
      </c>
      <c r="P326">
        <v>5.907</v>
      </c>
      <c r="Q326">
        <v>49.228000000000002</v>
      </c>
      <c r="R326">
        <v>0.9536</v>
      </c>
      <c r="S326" t="s">
        <v>17</v>
      </c>
      <c r="T326">
        <v>7.01</v>
      </c>
      <c r="U326">
        <v>7.11</v>
      </c>
      <c r="V326">
        <v>5.8029999999999999</v>
      </c>
      <c r="W326">
        <v>48.354999999999997</v>
      </c>
      <c r="X326">
        <v>0.93259999999999998</v>
      </c>
      <c r="Y326" t="s">
        <v>17</v>
      </c>
      <c r="Z326">
        <v>6.96</v>
      </c>
      <c r="AA326">
        <v>7.45</v>
      </c>
      <c r="AB326">
        <v>8.6959999999999997</v>
      </c>
      <c r="AC326">
        <v>72.462999999999994</v>
      </c>
      <c r="AD326">
        <v>0.94520000000000004</v>
      </c>
      <c r="AE326" t="s">
        <v>17</v>
      </c>
      <c r="AF326">
        <v>6.96</v>
      </c>
      <c r="AG326">
        <v>7.45</v>
      </c>
      <c r="AH326">
        <v>8.5630000000000006</v>
      </c>
      <c r="AI326">
        <v>71.355999999999995</v>
      </c>
      <c r="AJ326">
        <v>0.93630000000000002</v>
      </c>
      <c r="AK326" t="s">
        <v>17</v>
      </c>
      <c r="AL326">
        <v>6.96</v>
      </c>
      <c r="AM326">
        <v>7.45</v>
      </c>
      <c r="AN326">
        <v>8.6349999999999998</v>
      </c>
      <c r="AO326">
        <v>71.956000000000003</v>
      </c>
      <c r="AP326">
        <v>0.9264</v>
      </c>
      <c r="AQ326" t="s">
        <v>17</v>
      </c>
      <c r="AR326">
        <v>6.96</v>
      </c>
      <c r="AS326">
        <v>7.45</v>
      </c>
      <c r="AT326">
        <v>9.5310000000000006</v>
      </c>
      <c r="AU326">
        <v>79.424999999999997</v>
      </c>
      <c r="AV326">
        <v>0.9405</v>
      </c>
      <c r="AW326" t="s">
        <v>17</v>
      </c>
      <c r="AX326">
        <v>6.96</v>
      </c>
      <c r="AY326">
        <v>7.45</v>
      </c>
      <c r="AZ326">
        <v>9.4339999999999993</v>
      </c>
      <c r="BA326">
        <v>78.614999999999995</v>
      </c>
      <c r="BB326">
        <v>0.93969999999999998</v>
      </c>
      <c r="BC326" t="s">
        <v>17</v>
      </c>
      <c r="BD326">
        <v>6.96</v>
      </c>
      <c r="BE326">
        <v>7.45</v>
      </c>
      <c r="BF326">
        <v>9.4570000000000007</v>
      </c>
      <c r="BG326">
        <v>78.808000000000007</v>
      </c>
      <c r="BH326">
        <v>0.92349999999999999</v>
      </c>
      <c r="BI326" t="s">
        <v>17</v>
      </c>
      <c r="BJ326">
        <v>6.97</v>
      </c>
      <c r="BK326">
        <v>7.45</v>
      </c>
      <c r="BL326">
        <v>9.4369999999999994</v>
      </c>
      <c r="BM326">
        <v>78.644000000000005</v>
      </c>
      <c r="BN326">
        <v>0.9395</v>
      </c>
      <c r="BO326" t="s">
        <v>17</v>
      </c>
      <c r="BP326">
        <v>6.96</v>
      </c>
      <c r="BQ326">
        <v>7.45</v>
      </c>
      <c r="BR326">
        <v>9.4339999999999993</v>
      </c>
      <c r="BS326">
        <v>78.613</v>
      </c>
      <c r="BT326">
        <v>0.9405</v>
      </c>
      <c r="BU326" t="s">
        <v>17</v>
      </c>
      <c r="BV326">
        <v>6.97</v>
      </c>
      <c r="BW326">
        <v>7.45</v>
      </c>
      <c r="BX326">
        <v>9.3970000000000002</v>
      </c>
      <c r="BY326">
        <v>78.305000000000007</v>
      </c>
      <c r="BZ326">
        <v>0.92020000000000002</v>
      </c>
      <c r="CA326" t="s">
        <v>17</v>
      </c>
    </row>
    <row r="327" spans="1:79" x14ac:dyDescent="0.25">
      <c r="A327" t="s">
        <v>154</v>
      </c>
      <c r="B327">
        <v>783</v>
      </c>
      <c r="C327">
        <v>796</v>
      </c>
      <c r="D327" t="s">
        <v>117</v>
      </c>
      <c r="E327">
        <v>10.16</v>
      </c>
      <c r="F327">
        <v>3</v>
      </c>
      <c r="G327">
        <v>10</v>
      </c>
      <c r="H327">
        <v>10.220000000000001</v>
      </c>
      <c r="I327">
        <v>10.31</v>
      </c>
      <c r="J327">
        <v>0.308</v>
      </c>
      <c r="K327">
        <v>3.08</v>
      </c>
      <c r="L327">
        <v>0.89890000000000003</v>
      </c>
      <c r="M327" t="s">
        <v>17</v>
      </c>
      <c r="N327">
        <v>10.220000000000001</v>
      </c>
      <c r="O327">
        <v>10.31</v>
      </c>
      <c r="P327">
        <v>0.317</v>
      </c>
      <c r="Q327">
        <v>3.1659999999999999</v>
      </c>
      <c r="R327">
        <v>0.90780000000000005</v>
      </c>
      <c r="S327" t="s">
        <v>17</v>
      </c>
      <c r="T327">
        <v>10.220000000000001</v>
      </c>
      <c r="U327">
        <v>10.3</v>
      </c>
      <c r="V327">
        <v>0.29699999999999999</v>
      </c>
      <c r="W327">
        <v>2.9710000000000001</v>
      </c>
      <c r="X327">
        <v>0.90739999999999998</v>
      </c>
      <c r="Y327" t="s">
        <v>17</v>
      </c>
      <c r="Z327">
        <v>10.220000000000001</v>
      </c>
      <c r="AA327">
        <v>10.31</v>
      </c>
      <c r="AB327">
        <v>0.50700000000000001</v>
      </c>
      <c r="AC327">
        <v>5.0679999999999996</v>
      </c>
      <c r="AD327">
        <v>0.9083</v>
      </c>
      <c r="AE327" t="s">
        <v>17</v>
      </c>
      <c r="AF327">
        <v>10.220000000000001</v>
      </c>
      <c r="AG327">
        <v>10.31</v>
      </c>
      <c r="AH327">
        <v>0.48899999999999999</v>
      </c>
      <c r="AI327">
        <v>4.8849999999999998</v>
      </c>
      <c r="AJ327">
        <v>0.89890000000000003</v>
      </c>
      <c r="AK327" t="s">
        <v>17</v>
      </c>
      <c r="AL327">
        <v>10.220000000000001</v>
      </c>
      <c r="AM327">
        <v>10.31</v>
      </c>
      <c r="AN327">
        <v>0.501</v>
      </c>
      <c r="AO327">
        <v>5.0129999999999999</v>
      </c>
      <c r="AP327">
        <v>0.90200000000000002</v>
      </c>
      <c r="AQ327" t="s">
        <v>17</v>
      </c>
      <c r="AR327">
        <v>10.220000000000001</v>
      </c>
      <c r="AS327">
        <v>10.3</v>
      </c>
      <c r="AT327">
        <v>1.7809999999999999</v>
      </c>
      <c r="AU327">
        <v>17.815000000000001</v>
      </c>
      <c r="AV327">
        <v>0.91579999999999995</v>
      </c>
      <c r="AW327" t="s">
        <v>17</v>
      </c>
      <c r="AX327">
        <v>10.220000000000001</v>
      </c>
      <c r="AY327">
        <v>10.3</v>
      </c>
      <c r="AZ327">
        <v>1.762</v>
      </c>
      <c r="BA327">
        <v>17.625</v>
      </c>
      <c r="BB327">
        <v>0.90790000000000004</v>
      </c>
      <c r="BC327" t="s">
        <v>17</v>
      </c>
      <c r="BD327">
        <v>10.220000000000001</v>
      </c>
      <c r="BE327">
        <v>10.31</v>
      </c>
      <c r="BF327">
        <v>1.79</v>
      </c>
      <c r="BG327">
        <v>17.898</v>
      </c>
      <c r="BH327">
        <v>0.91210000000000002</v>
      </c>
      <c r="BI327" t="s">
        <v>17</v>
      </c>
      <c r="BJ327">
        <v>10.220000000000001</v>
      </c>
      <c r="BK327">
        <v>10.31</v>
      </c>
      <c r="BL327">
        <v>2.9</v>
      </c>
      <c r="BM327">
        <v>28.998000000000001</v>
      </c>
      <c r="BN327">
        <v>0.91859999999999997</v>
      </c>
      <c r="BO327" t="s">
        <v>17</v>
      </c>
      <c r="BP327">
        <v>10.220000000000001</v>
      </c>
      <c r="BQ327">
        <v>10.31</v>
      </c>
      <c r="BR327">
        <v>2.8820000000000001</v>
      </c>
      <c r="BS327">
        <v>28.824000000000002</v>
      </c>
      <c r="BT327">
        <v>0.91210000000000002</v>
      </c>
      <c r="BU327" t="s">
        <v>17</v>
      </c>
      <c r="BV327">
        <v>10.220000000000001</v>
      </c>
      <c r="BW327">
        <v>10.31</v>
      </c>
      <c r="BX327">
        <v>2.8650000000000002</v>
      </c>
      <c r="BY327">
        <v>28.648</v>
      </c>
      <c r="BZ327">
        <v>0.9</v>
      </c>
      <c r="CA327" t="s">
        <v>17</v>
      </c>
    </row>
    <row r="328" spans="1:79" x14ac:dyDescent="0.25">
      <c r="A328" t="s">
        <v>154</v>
      </c>
      <c r="B328">
        <v>797</v>
      </c>
      <c r="C328">
        <v>812</v>
      </c>
      <c r="D328" t="s">
        <v>118</v>
      </c>
      <c r="E328">
        <v>6.81</v>
      </c>
      <c r="F328">
        <v>4</v>
      </c>
      <c r="G328">
        <v>13</v>
      </c>
      <c r="H328">
        <v>6.98</v>
      </c>
      <c r="I328">
        <v>7.07</v>
      </c>
      <c r="J328">
        <v>2.5640000000000001</v>
      </c>
      <c r="K328">
        <v>19.725999999999999</v>
      </c>
      <c r="L328">
        <v>0.91159999999999997</v>
      </c>
      <c r="M328" t="s">
        <v>18</v>
      </c>
      <c r="N328">
        <v>6.98</v>
      </c>
      <c r="O328">
        <v>7.07</v>
      </c>
      <c r="P328">
        <v>2.1859999999999999</v>
      </c>
      <c r="Q328">
        <v>16.815999999999999</v>
      </c>
      <c r="R328">
        <v>0.94620000000000004</v>
      </c>
      <c r="S328" t="s">
        <v>18</v>
      </c>
      <c r="T328">
        <v>6.98</v>
      </c>
      <c r="U328">
        <v>7.06</v>
      </c>
      <c r="V328">
        <v>2.1549999999999998</v>
      </c>
      <c r="W328">
        <v>16.573</v>
      </c>
      <c r="X328">
        <v>0.94420000000000004</v>
      </c>
      <c r="Y328" t="s">
        <v>18</v>
      </c>
      <c r="Z328">
        <v>6.98</v>
      </c>
      <c r="AA328">
        <v>7.07</v>
      </c>
      <c r="AB328">
        <v>3.3519999999999999</v>
      </c>
      <c r="AC328">
        <v>25.786999999999999</v>
      </c>
      <c r="AD328">
        <v>0.89829999999999999</v>
      </c>
      <c r="AE328" t="s">
        <v>18</v>
      </c>
      <c r="AF328">
        <v>6.98</v>
      </c>
      <c r="AG328">
        <v>7.07</v>
      </c>
      <c r="AH328">
        <v>3.2109999999999999</v>
      </c>
      <c r="AI328">
        <v>24.702999999999999</v>
      </c>
      <c r="AJ328">
        <v>0.92830000000000001</v>
      </c>
      <c r="AK328" t="s">
        <v>18</v>
      </c>
      <c r="AL328">
        <v>6.98</v>
      </c>
      <c r="AM328">
        <v>7.07</v>
      </c>
      <c r="AN328">
        <v>2.7850000000000001</v>
      </c>
      <c r="AO328">
        <v>21.427</v>
      </c>
      <c r="AP328">
        <v>0.94869999999999999</v>
      </c>
      <c r="AQ328" t="s">
        <v>18</v>
      </c>
      <c r="AR328">
        <v>6.98</v>
      </c>
      <c r="AS328">
        <v>7.06</v>
      </c>
      <c r="AT328">
        <v>4.6989999999999998</v>
      </c>
      <c r="AU328">
        <v>36.143000000000001</v>
      </c>
      <c r="AV328">
        <v>0.88670000000000004</v>
      </c>
      <c r="AW328" t="s">
        <v>18</v>
      </c>
      <c r="AX328">
        <v>6.98</v>
      </c>
      <c r="AY328">
        <v>7.06</v>
      </c>
      <c r="AZ328">
        <v>4.6280000000000001</v>
      </c>
      <c r="BA328">
        <v>35.603000000000002</v>
      </c>
      <c r="BB328">
        <v>0.91810000000000003</v>
      </c>
      <c r="BC328" t="s">
        <v>18</v>
      </c>
      <c r="BD328">
        <v>6.98</v>
      </c>
      <c r="BE328">
        <v>7.07</v>
      </c>
      <c r="BF328">
        <v>3.93</v>
      </c>
      <c r="BG328">
        <v>30.233000000000001</v>
      </c>
      <c r="BH328">
        <v>0.94730000000000003</v>
      </c>
      <c r="BI328" t="s">
        <v>18</v>
      </c>
      <c r="BJ328">
        <v>6.98</v>
      </c>
      <c r="BK328">
        <v>7.07</v>
      </c>
      <c r="BL328">
        <v>5.5110000000000001</v>
      </c>
      <c r="BM328">
        <v>42.39</v>
      </c>
      <c r="BN328">
        <v>0.85540000000000005</v>
      </c>
      <c r="BO328" t="s">
        <v>18</v>
      </c>
      <c r="BP328">
        <v>6.98</v>
      </c>
      <c r="BQ328">
        <v>7.06</v>
      </c>
      <c r="BR328">
        <v>5.5140000000000002</v>
      </c>
      <c r="BS328">
        <v>42.414000000000001</v>
      </c>
      <c r="BT328">
        <v>0.89</v>
      </c>
      <c r="BU328" t="s">
        <v>18</v>
      </c>
      <c r="BV328">
        <v>6.98</v>
      </c>
      <c r="BW328">
        <v>7.07</v>
      </c>
      <c r="BX328">
        <v>4.7690000000000001</v>
      </c>
      <c r="BY328">
        <v>36.682000000000002</v>
      </c>
      <c r="BZ328">
        <v>0.94969999999999999</v>
      </c>
      <c r="CA328" t="s">
        <v>18</v>
      </c>
    </row>
    <row r="329" spans="1:79" x14ac:dyDescent="0.25">
      <c r="A329" t="s">
        <v>154</v>
      </c>
      <c r="B329">
        <v>802</v>
      </c>
      <c r="C329">
        <v>815</v>
      </c>
      <c r="D329" t="s">
        <v>119</v>
      </c>
      <c r="E329">
        <v>10.71</v>
      </c>
      <c r="F329">
        <v>4</v>
      </c>
      <c r="G329">
        <v>11</v>
      </c>
      <c r="H329">
        <v>10.86</v>
      </c>
      <c r="I329">
        <v>10.95</v>
      </c>
      <c r="J329">
        <v>1.208</v>
      </c>
      <c r="K329">
        <v>10.984999999999999</v>
      </c>
      <c r="L329">
        <v>0.88219999999999998</v>
      </c>
      <c r="M329" t="s">
        <v>18</v>
      </c>
      <c r="N329">
        <v>10.86</v>
      </c>
      <c r="O329">
        <v>10.94</v>
      </c>
      <c r="P329">
        <v>0.98199999999999998</v>
      </c>
      <c r="Q329">
        <v>8.9239999999999995</v>
      </c>
      <c r="R329">
        <v>0.89959999999999996</v>
      </c>
      <c r="S329" t="s">
        <v>18</v>
      </c>
      <c r="T329">
        <v>10.75</v>
      </c>
      <c r="U329">
        <v>10.82</v>
      </c>
      <c r="V329">
        <v>0.91900000000000004</v>
      </c>
      <c r="W329">
        <v>8.3529999999999998</v>
      </c>
      <c r="X329">
        <v>0.81289999999999996</v>
      </c>
      <c r="Y329" t="s">
        <v>18</v>
      </c>
      <c r="Z329">
        <v>10.76</v>
      </c>
      <c r="AA329">
        <v>10.85</v>
      </c>
      <c r="AB329">
        <v>1.651</v>
      </c>
      <c r="AC329">
        <v>15.010999999999999</v>
      </c>
      <c r="AD329">
        <v>0.87409999999999999</v>
      </c>
      <c r="AE329" t="s">
        <v>18</v>
      </c>
      <c r="AF329">
        <v>10.93</v>
      </c>
      <c r="AG329">
        <v>11</v>
      </c>
      <c r="AH329">
        <v>1.47</v>
      </c>
      <c r="AI329">
        <v>13.361000000000001</v>
      </c>
      <c r="AJ329">
        <v>0.84699999999999998</v>
      </c>
      <c r="AK329" t="s">
        <v>18</v>
      </c>
      <c r="AL329">
        <v>10.73</v>
      </c>
      <c r="AM329">
        <v>10.82</v>
      </c>
      <c r="AN329">
        <v>1.3480000000000001</v>
      </c>
      <c r="AO329">
        <v>12.259</v>
      </c>
      <c r="AP329">
        <v>0.72060000000000002</v>
      </c>
      <c r="AQ329" t="s">
        <v>18</v>
      </c>
      <c r="AR329">
        <v>10.71</v>
      </c>
      <c r="AS329">
        <v>10.81</v>
      </c>
      <c r="AT329">
        <v>1.954</v>
      </c>
      <c r="AU329">
        <v>17.763999999999999</v>
      </c>
      <c r="AV329">
        <v>0.77690000000000003</v>
      </c>
      <c r="AW329" t="s">
        <v>18</v>
      </c>
      <c r="AX329">
        <v>10.78</v>
      </c>
      <c r="AY329">
        <v>10.85</v>
      </c>
      <c r="AZ329">
        <v>1.8819999999999999</v>
      </c>
      <c r="BA329">
        <v>17.106999999999999</v>
      </c>
      <c r="BB329">
        <v>0.88759999999999994</v>
      </c>
      <c r="BC329" t="s">
        <v>18</v>
      </c>
      <c r="BD329">
        <v>10.73</v>
      </c>
      <c r="BE329">
        <v>10.81</v>
      </c>
      <c r="BF329">
        <v>1.748</v>
      </c>
      <c r="BG329">
        <v>15.885999999999999</v>
      </c>
      <c r="BH329">
        <v>0.69289999999999996</v>
      </c>
      <c r="BI329" t="s">
        <v>18</v>
      </c>
      <c r="BJ329">
        <v>10.82</v>
      </c>
      <c r="BK329">
        <v>10.89</v>
      </c>
      <c r="BL329">
        <v>2.282</v>
      </c>
      <c r="BM329">
        <v>20.748999999999999</v>
      </c>
      <c r="BN329">
        <v>0.87749999999999995</v>
      </c>
      <c r="BO329" t="s">
        <v>18</v>
      </c>
      <c r="BP329">
        <v>10.79</v>
      </c>
      <c r="BQ329">
        <v>10.87</v>
      </c>
      <c r="BR329">
        <v>2.149</v>
      </c>
      <c r="BS329">
        <v>19.536000000000001</v>
      </c>
      <c r="BT329">
        <v>0.90669999999999995</v>
      </c>
      <c r="BU329" t="s">
        <v>18</v>
      </c>
      <c r="BV329">
        <v>10.77</v>
      </c>
      <c r="BW329">
        <v>10.84</v>
      </c>
      <c r="BX329">
        <v>1.9910000000000001</v>
      </c>
      <c r="BY329">
        <v>18.100999999999999</v>
      </c>
      <c r="BZ329">
        <v>0.70289999999999997</v>
      </c>
      <c r="CA329" t="s">
        <v>18</v>
      </c>
    </row>
    <row r="330" spans="1:79" x14ac:dyDescent="0.25">
      <c r="A330" t="s">
        <v>154</v>
      </c>
      <c r="B330">
        <v>816</v>
      </c>
      <c r="C330">
        <v>825</v>
      </c>
      <c r="D330" t="s">
        <v>120</v>
      </c>
      <c r="E330">
        <v>5.74</v>
      </c>
      <c r="F330">
        <v>2</v>
      </c>
      <c r="G330">
        <v>7</v>
      </c>
      <c r="H330">
        <v>5.69</v>
      </c>
      <c r="I330">
        <v>5.78</v>
      </c>
      <c r="J330">
        <v>2.9809999999999999</v>
      </c>
      <c r="K330">
        <v>42.579000000000001</v>
      </c>
      <c r="L330">
        <v>0.91220000000000001</v>
      </c>
      <c r="M330" t="s">
        <v>18</v>
      </c>
      <c r="N330">
        <v>5.69</v>
      </c>
      <c r="O330">
        <v>5.78</v>
      </c>
      <c r="P330">
        <v>3.024</v>
      </c>
      <c r="Q330">
        <v>43.192999999999998</v>
      </c>
      <c r="R330">
        <v>0.93</v>
      </c>
      <c r="S330" t="s">
        <v>18</v>
      </c>
      <c r="T330">
        <v>5.68</v>
      </c>
      <c r="U330">
        <v>5.78</v>
      </c>
      <c r="V330">
        <v>2.8580000000000001</v>
      </c>
      <c r="W330">
        <v>40.825000000000003</v>
      </c>
      <c r="X330">
        <v>0.92179999999999995</v>
      </c>
      <c r="Y330" t="s">
        <v>18</v>
      </c>
      <c r="Z330">
        <v>5.69</v>
      </c>
      <c r="AA330">
        <v>5.78</v>
      </c>
      <c r="AB330">
        <v>4.5949999999999998</v>
      </c>
      <c r="AC330">
        <v>65.650000000000006</v>
      </c>
      <c r="AD330">
        <v>0.92200000000000004</v>
      </c>
      <c r="AE330" t="s">
        <v>18</v>
      </c>
      <c r="AF330">
        <v>5.69</v>
      </c>
      <c r="AG330">
        <v>5.78</v>
      </c>
      <c r="AH330">
        <v>4.6550000000000002</v>
      </c>
      <c r="AI330">
        <v>66.501999999999995</v>
      </c>
      <c r="AJ330">
        <v>0.92169999999999996</v>
      </c>
      <c r="AK330" t="s">
        <v>18</v>
      </c>
      <c r="AL330">
        <v>5.69</v>
      </c>
      <c r="AM330">
        <v>5.78</v>
      </c>
      <c r="AN330">
        <v>4.5979999999999999</v>
      </c>
      <c r="AO330">
        <v>65.692999999999998</v>
      </c>
      <c r="AP330">
        <v>0.88800000000000001</v>
      </c>
      <c r="AQ330" t="s">
        <v>18</v>
      </c>
      <c r="AR330">
        <v>5.69</v>
      </c>
      <c r="AS330">
        <v>5.78</v>
      </c>
      <c r="AT330">
        <v>5.3419999999999996</v>
      </c>
      <c r="AU330">
        <v>76.320999999999998</v>
      </c>
      <c r="AV330">
        <v>0.90290000000000004</v>
      </c>
      <c r="AW330" t="s">
        <v>18</v>
      </c>
      <c r="AX330">
        <v>5.69</v>
      </c>
      <c r="AY330">
        <v>5.78</v>
      </c>
      <c r="AZ330">
        <v>5.4279999999999999</v>
      </c>
      <c r="BA330">
        <v>77.536000000000001</v>
      </c>
      <c r="BB330">
        <v>0.91510000000000002</v>
      </c>
      <c r="BC330" t="s">
        <v>18</v>
      </c>
      <c r="BD330">
        <v>5.63</v>
      </c>
      <c r="BE330">
        <v>5.73</v>
      </c>
      <c r="BF330">
        <v>5.4279999999999999</v>
      </c>
      <c r="BG330">
        <v>77.549000000000007</v>
      </c>
      <c r="BH330">
        <v>0.86850000000000005</v>
      </c>
      <c r="BI330" t="s">
        <v>18</v>
      </c>
      <c r="BJ330">
        <v>5.69</v>
      </c>
      <c r="BK330">
        <v>5.78</v>
      </c>
      <c r="BL330">
        <v>5.27</v>
      </c>
      <c r="BM330">
        <v>75.28</v>
      </c>
      <c r="BN330">
        <v>0.91449999999999998</v>
      </c>
      <c r="BO330" t="s">
        <v>18</v>
      </c>
      <c r="BP330">
        <v>5.69</v>
      </c>
      <c r="BQ330">
        <v>5.78</v>
      </c>
      <c r="BR330">
        <v>5.3540000000000001</v>
      </c>
      <c r="BS330">
        <v>76.492000000000004</v>
      </c>
      <c r="BT330">
        <v>0.90700000000000003</v>
      </c>
      <c r="BU330" t="s">
        <v>18</v>
      </c>
      <c r="BV330">
        <v>5.78</v>
      </c>
      <c r="BW330">
        <v>5.86</v>
      </c>
      <c r="BX330">
        <v>5.327</v>
      </c>
      <c r="BY330">
        <v>76.102000000000004</v>
      </c>
      <c r="BZ330">
        <v>0.90680000000000005</v>
      </c>
      <c r="CA330" t="s">
        <v>18</v>
      </c>
    </row>
    <row r="331" spans="1:79" s="13" customFormat="1" x14ac:dyDescent="0.25">
      <c r="A331" s="13" t="s">
        <v>154</v>
      </c>
      <c r="B331" s="13">
        <v>816</v>
      </c>
      <c r="C331" s="13">
        <v>842</v>
      </c>
      <c r="D331" s="13" t="s">
        <v>121</v>
      </c>
      <c r="E331" s="13">
        <v>11.89</v>
      </c>
      <c r="F331" s="13">
        <v>5</v>
      </c>
      <c r="G331" s="13">
        <v>24</v>
      </c>
      <c r="H331" s="13">
        <v>12.01</v>
      </c>
      <c r="I331" s="13">
        <v>12.08</v>
      </c>
      <c r="J331" s="13">
        <v>4.5659999999999998</v>
      </c>
      <c r="K331" s="13">
        <v>19.026</v>
      </c>
      <c r="L331" s="13">
        <v>0.89129999999999998</v>
      </c>
      <c r="M331" s="13" t="s">
        <v>17</v>
      </c>
      <c r="N331" s="13">
        <v>12.01</v>
      </c>
      <c r="O331" s="13">
        <v>12.08</v>
      </c>
      <c r="P331" s="13">
        <v>4.7560000000000002</v>
      </c>
      <c r="Q331" s="13">
        <v>19.817</v>
      </c>
      <c r="R331" s="13">
        <v>0.89770000000000005</v>
      </c>
      <c r="S331" s="13" t="s">
        <v>17</v>
      </c>
      <c r="T331" s="13">
        <v>12.01</v>
      </c>
      <c r="U331" s="13">
        <v>12.08</v>
      </c>
      <c r="V331" s="13">
        <v>4.351</v>
      </c>
      <c r="W331" s="13">
        <v>18.126999999999999</v>
      </c>
      <c r="X331" s="13">
        <v>0.9103</v>
      </c>
      <c r="Y331" s="13" t="s">
        <v>17</v>
      </c>
      <c r="Z331" s="13">
        <v>12.01</v>
      </c>
      <c r="AA331" s="13">
        <v>12.08</v>
      </c>
      <c r="AB331" s="13">
        <v>7.8239999999999998</v>
      </c>
      <c r="AC331" s="13">
        <v>32.597999999999999</v>
      </c>
      <c r="AD331" s="13">
        <v>0.86170000000000002</v>
      </c>
      <c r="AE331" s="13" t="s">
        <v>18</v>
      </c>
      <c r="AF331" s="13">
        <v>12.01</v>
      </c>
      <c r="AG331" s="13">
        <v>12.08</v>
      </c>
      <c r="AH331" s="13">
        <v>7.8460000000000001</v>
      </c>
      <c r="AI331" s="13">
        <v>32.692</v>
      </c>
      <c r="AJ331" s="13">
        <v>0.88380000000000003</v>
      </c>
      <c r="AK331" s="13" t="s">
        <v>17</v>
      </c>
      <c r="AL331" s="13">
        <v>12.01</v>
      </c>
      <c r="AM331" s="13">
        <v>12.08</v>
      </c>
      <c r="AN331" s="13">
        <v>7.8239999999999998</v>
      </c>
      <c r="AO331" s="13">
        <v>32.598999999999997</v>
      </c>
      <c r="AP331" s="13">
        <v>0.85619999999999996</v>
      </c>
      <c r="AQ331" s="13" t="s">
        <v>17</v>
      </c>
      <c r="AR331" s="13">
        <v>11.92</v>
      </c>
      <c r="AS331" s="13">
        <v>11.99</v>
      </c>
      <c r="AT331" s="13">
        <v>9.5220000000000002</v>
      </c>
      <c r="AU331" s="13">
        <v>39.676000000000002</v>
      </c>
      <c r="AV331" s="13">
        <v>0.85750000000000004</v>
      </c>
      <c r="AW331" s="13" t="s">
        <v>18</v>
      </c>
      <c r="AX331" s="13">
        <v>12.01</v>
      </c>
      <c r="AY331" s="13">
        <v>12.07</v>
      </c>
      <c r="AZ331" s="13">
        <v>9.4949999999999992</v>
      </c>
      <c r="BA331" s="13">
        <v>39.563000000000002</v>
      </c>
      <c r="BB331" s="13">
        <v>0.88770000000000004</v>
      </c>
      <c r="BC331" s="13" t="s">
        <v>17</v>
      </c>
      <c r="BD331" s="13">
        <v>12.01</v>
      </c>
      <c r="BE331" s="13">
        <v>12.08</v>
      </c>
      <c r="BF331" s="13">
        <v>9.6329999999999991</v>
      </c>
      <c r="BG331" s="13">
        <v>40.137999999999998</v>
      </c>
      <c r="BH331" s="13">
        <v>0.82879999999999998</v>
      </c>
      <c r="BI331" s="13" t="s">
        <v>18</v>
      </c>
      <c r="BJ331" s="13">
        <v>12.01</v>
      </c>
      <c r="BK331" s="13">
        <v>12.08</v>
      </c>
      <c r="BL331" s="13">
        <v>9.7270000000000003</v>
      </c>
      <c r="BM331" s="13">
        <v>40.527999999999999</v>
      </c>
      <c r="BN331" s="13">
        <v>0.81640000000000001</v>
      </c>
      <c r="BO331" s="13" t="s">
        <v>18</v>
      </c>
      <c r="BP331" s="13">
        <v>12.01</v>
      </c>
      <c r="BQ331" s="13">
        <v>12.08</v>
      </c>
      <c r="BR331" s="13">
        <v>9.7379999999999995</v>
      </c>
      <c r="BS331" s="13">
        <v>40.573</v>
      </c>
      <c r="BT331" s="13">
        <v>0.85340000000000005</v>
      </c>
      <c r="BU331" s="13" t="s">
        <v>18</v>
      </c>
      <c r="BV331" s="13">
        <v>12.06</v>
      </c>
      <c r="BW331" s="13">
        <v>12.14</v>
      </c>
      <c r="BX331" s="13">
        <v>10.103</v>
      </c>
      <c r="BY331" s="13">
        <v>42.094999999999999</v>
      </c>
      <c r="BZ331" s="13">
        <v>0.8105</v>
      </c>
      <c r="CA331" s="13" t="s">
        <v>18</v>
      </c>
    </row>
    <row r="332" spans="1:79" x14ac:dyDescent="0.25">
      <c r="A332" t="s">
        <v>154</v>
      </c>
      <c r="B332">
        <v>824</v>
      </c>
      <c r="C332">
        <v>829</v>
      </c>
      <c r="D332" t="s">
        <v>122</v>
      </c>
      <c r="E332">
        <v>5.53</v>
      </c>
      <c r="F332">
        <v>1</v>
      </c>
      <c r="G332">
        <v>4</v>
      </c>
      <c r="H332">
        <v>5.54</v>
      </c>
      <c r="I332">
        <v>5.62</v>
      </c>
      <c r="J332">
        <v>1.4359999999999999</v>
      </c>
      <c r="K332">
        <v>35.89</v>
      </c>
      <c r="L332">
        <v>0.77759999999999996</v>
      </c>
      <c r="M332" t="s">
        <v>18</v>
      </c>
      <c r="N332">
        <v>5.54</v>
      </c>
      <c r="O332">
        <v>5.62</v>
      </c>
      <c r="P332">
        <v>1.4410000000000001</v>
      </c>
      <c r="Q332">
        <v>36.018999999999998</v>
      </c>
      <c r="R332">
        <v>0.8115</v>
      </c>
      <c r="S332" t="s">
        <v>18</v>
      </c>
      <c r="T332">
        <v>5.53</v>
      </c>
      <c r="U332">
        <v>5.62</v>
      </c>
      <c r="V332">
        <v>1.4139999999999999</v>
      </c>
      <c r="W332">
        <v>35.341000000000001</v>
      </c>
      <c r="X332">
        <v>0.83620000000000005</v>
      </c>
      <c r="Y332" t="s">
        <v>18</v>
      </c>
      <c r="Z332">
        <v>5.54</v>
      </c>
      <c r="AA332">
        <v>5.62</v>
      </c>
      <c r="AB332">
        <v>2.0379999999999998</v>
      </c>
      <c r="AC332">
        <v>50.939</v>
      </c>
      <c r="AD332">
        <v>0.85470000000000002</v>
      </c>
      <c r="AE332" t="s">
        <v>18</v>
      </c>
      <c r="AF332">
        <v>5.6</v>
      </c>
      <c r="AG332">
        <v>5.67</v>
      </c>
      <c r="AH332">
        <v>2.06</v>
      </c>
      <c r="AI332">
        <v>51.506999999999998</v>
      </c>
      <c r="AJ332">
        <v>0.86780000000000002</v>
      </c>
      <c r="AK332" t="s">
        <v>18</v>
      </c>
      <c r="AL332">
        <v>5.6</v>
      </c>
      <c r="AM332">
        <v>5.68</v>
      </c>
      <c r="AN332">
        <v>2.0009999999999999</v>
      </c>
      <c r="AO332">
        <v>50.015999999999998</v>
      </c>
      <c r="AP332">
        <v>0.86319999999999997</v>
      </c>
      <c r="AQ332" t="s">
        <v>18</v>
      </c>
      <c r="AR332">
        <v>5.54</v>
      </c>
      <c r="AS332">
        <v>5.6</v>
      </c>
      <c r="AT332">
        <v>2.3860000000000001</v>
      </c>
      <c r="AU332">
        <v>59.640999999999998</v>
      </c>
      <c r="AV332">
        <v>0.83169999999999999</v>
      </c>
      <c r="AW332" t="s">
        <v>18</v>
      </c>
      <c r="AX332">
        <v>5.54</v>
      </c>
      <c r="AY332">
        <v>5.62</v>
      </c>
      <c r="AZ332">
        <v>2.3769999999999998</v>
      </c>
      <c r="BA332">
        <v>59.421999999999997</v>
      </c>
      <c r="BB332">
        <v>0.82699999999999996</v>
      </c>
      <c r="BC332" t="s">
        <v>18</v>
      </c>
      <c r="BD332">
        <v>5.54</v>
      </c>
      <c r="BE332">
        <v>5.62</v>
      </c>
      <c r="BF332">
        <v>2.3769999999999998</v>
      </c>
      <c r="BG332">
        <v>59.430999999999997</v>
      </c>
      <c r="BH332">
        <v>0.78480000000000005</v>
      </c>
      <c r="BI332" t="s">
        <v>18</v>
      </c>
      <c r="BJ332">
        <v>5.54</v>
      </c>
      <c r="BK332">
        <v>5.62</v>
      </c>
      <c r="BL332">
        <v>2.4489999999999998</v>
      </c>
      <c r="BM332">
        <v>61.222999999999999</v>
      </c>
      <c r="BN332">
        <v>0.85589999999999999</v>
      </c>
      <c r="BO332" t="s">
        <v>18</v>
      </c>
      <c r="BP332">
        <v>5.54</v>
      </c>
      <c r="BQ332">
        <v>5.62</v>
      </c>
      <c r="BR332">
        <v>2.4969999999999999</v>
      </c>
      <c r="BS332">
        <v>62.423000000000002</v>
      </c>
      <c r="BT332">
        <v>0.82979999999999998</v>
      </c>
      <c r="BU332" t="s">
        <v>18</v>
      </c>
      <c r="BV332">
        <v>5.54</v>
      </c>
      <c r="BW332">
        <v>5.62</v>
      </c>
      <c r="BX332">
        <v>2.399</v>
      </c>
      <c r="BY332">
        <v>59.981000000000002</v>
      </c>
      <c r="BZ332">
        <v>0.67249999999999999</v>
      </c>
      <c r="CA332" t="s">
        <v>18</v>
      </c>
    </row>
    <row r="333" spans="1:79" x14ac:dyDescent="0.25">
      <c r="A333" t="s">
        <v>154</v>
      </c>
      <c r="B333">
        <v>824</v>
      </c>
      <c r="C333">
        <v>842</v>
      </c>
      <c r="D333" t="s">
        <v>123</v>
      </c>
      <c r="E333">
        <v>10.75</v>
      </c>
      <c r="F333">
        <v>4</v>
      </c>
      <c r="G333">
        <v>17</v>
      </c>
      <c r="H333">
        <v>10.86</v>
      </c>
      <c r="I333">
        <v>10.95</v>
      </c>
      <c r="J333">
        <v>1.393</v>
      </c>
      <c r="K333">
        <v>8.1920000000000002</v>
      </c>
      <c r="L333">
        <v>0.86660000000000004</v>
      </c>
      <c r="M333" t="s">
        <v>18</v>
      </c>
      <c r="N333">
        <v>10.86</v>
      </c>
      <c r="O333">
        <v>10.94</v>
      </c>
      <c r="P333">
        <v>1.385</v>
      </c>
      <c r="Q333">
        <v>8.1489999999999991</v>
      </c>
      <c r="R333">
        <v>0.90800000000000003</v>
      </c>
      <c r="S333" t="s">
        <v>18</v>
      </c>
      <c r="T333">
        <v>10.86</v>
      </c>
      <c r="U333">
        <v>10.94</v>
      </c>
      <c r="V333">
        <v>1.1850000000000001</v>
      </c>
      <c r="W333">
        <v>6.9710000000000001</v>
      </c>
      <c r="X333">
        <v>0.90229999999999999</v>
      </c>
      <c r="Y333" t="s">
        <v>18</v>
      </c>
      <c r="Z333">
        <v>10.86</v>
      </c>
      <c r="AA333">
        <v>10.94</v>
      </c>
      <c r="AB333">
        <v>3.4910000000000001</v>
      </c>
      <c r="AC333">
        <v>20.533000000000001</v>
      </c>
      <c r="AD333">
        <v>0.80869999999999997</v>
      </c>
      <c r="AE333" t="s">
        <v>18</v>
      </c>
      <c r="AF333">
        <v>10.86</v>
      </c>
      <c r="AG333">
        <v>10.94</v>
      </c>
      <c r="AH333">
        <v>3.3639999999999999</v>
      </c>
      <c r="AI333">
        <v>19.789000000000001</v>
      </c>
      <c r="AJ333">
        <v>0.876</v>
      </c>
      <c r="AK333" t="s">
        <v>18</v>
      </c>
      <c r="AL333">
        <v>10.86</v>
      </c>
      <c r="AM333">
        <v>10.94</v>
      </c>
      <c r="AN333">
        <v>3.238</v>
      </c>
      <c r="AO333">
        <v>19.048999999999999</v>
      </c>
      <c r="AP333">
        <v>0.89290000000000003</v>
      </c>
      <c r="AQ333" t="s">
        <v>18</v>
      </c>
      <c r="AR333">
        <v>10.86</v>
      </c>
      <c r="AS333">
        <v>10.94</v>
      </c>
      <c r="AT333">
        <v>4.1829999999999998</v>
      </c>
      <c r="AU333">
        <v>24.606999999999999</v>
      </c>
      <c r="AV333">
        <v>0.79320000000000002</v>
      </c>
      <c r="AW333" t="s">
        <v>18</v>
      </c>
      <c r="AX333">
        <v>10.86</v>
      </c>
      <c r="AY333">
        <v>10.94</v>
      </c>
      <c r="AZ333">
        <v>4.2830000000000004</v>
      </c>
      <c r="BA333">
        <v>25.196000000000002</v>
      </c>
      <c r="BB333">
        <v>0.84719999999999995</v>
      </c>
      <c r="BC333" t="s">
        <v>18</v>
      </c>
      <c r="BD333">
        <v>10.86</v>
      </c>
      <c r="BE333">
        <v>10.94</v>
      </c>
      <c r="BF333">
        <v>4.056</v>
      </c>
      <c r="BG333">
        <v>23.859000000000002</v>
      </c>
      <c r="BH333">
        <v>0.89100000000000001</v>
      </c>
      <c r="BI333" t="s">
        <v>18</v>
      </c>
      <c r="BJ333">
        <v>10.8</v>
      </c>
      <c r="BK333">
        <v>10.87</v>
      </c>
      <c r="BL333">
        <v>4.7759999999999998</v>
      </c>
      <c r="BM333">
        <v>28.091000000000001</v>
      </c>
      <c r="BN333">
        <v>0.83740000000000003</v>
      </c>
      <c r="BO333" t="s">
        <v>18</v>
      </c>
      <c r="BP333">
        <v>10.86</v>
      </c>
      <c r="BQ333">
        <v>10.94</v>
      </c>
      <c r="BR333">
        <v>4.532</v>
      </c>
      <c r="BS333">
        <v>26.655999999999999</v>
      </c>
      <c r="BT333">
        <v>0.79</v>
      </c>
      <c r="BU333" t="s">
        <v>18</v>
      </c>
      <c r="BV333">
        <v>10.86</v>
      </c>
      <c r="BW333">
        <v>10.95</v>
      </c>
      <c r="BX333">
        <v>4.8949999999999996</v>
      </c>
      <c r="BY333">
        <v>28.792999999999999</v>
      </c>
      <c r="BZ333">
        <v>0.87029999999999996</v>
      </c>
      <c r="CA333" t="s">
        <v>18</v>
      </c>
    </row>
    <row r="334" spans="1:79" x14ac:dyDescent="0.25">
      <c r="A334" t="s">
        <v>154</v>
      </c>
      <c r="B334">
        <v>844</v>
      </c>
      <c r="C334">
        <v>848</v>
      </c>
      <c r="D334" t="s">
        <v>124</v>
      </c>
      <c r="E334">
        <v>12.17</v>
      </c>
      <c r="F334">
        <v>1</v>
      </c>
      <c r="G334">
        <v>3</v>
      </c>
      <c r="H334">
        <v>12.21</v>
      </c>
      <c r="I334">
        <v>12.29</v>
      </c>
      <c r="J334">
        <v>1.9E-2</v>
      </c>
      <c r="K334">
        <v>0.63500000000000001</v>
      </c>
      <c r="L334">
        <v>0.93620000000000003</v>
      </c>
      <c r="M334" t="s">
        <v>18</v>
      </c>
      <c r="N334">
        <v>12.2</v>
      </c>
      <c r="O334">
        <v>12.29</v>
      </c>
      <c r="P334">
        <v>-4.0000000000000001E-3</v>
      </c>
      <c r="Q334">
        <v>-0.127</v>
      </c>
      <c r="R334">
        <v>0.91159999999999997</v>
      </c>
      <c r="S334" t="s">
        <v>18</v>
      </c>
      <c r="T334">
        <v>12.2</v>
      </c>
      <c r="U334">
        <v>12.29</v>
      </c>
      <c r="V334">
        <v>2.9000000000000001E-2</v>
      </c>
      <c r="W334">
        <v>0.96699999999999997</v>
      </c>
      <c r="X334">
        <v>0.93089999999999995</v>
      </c>
      <c r="Y334" t="s">
        <v>18</v>
      </c>
      <c r="Z334">
        <v>12.2</v>
      </c>
      <c r="AA334">
        <v>12.29</v>
      </c>
      <c r="AB334">
        <v>3.0000000000000001E-3</v>
      </c>
      <c r="AC334">
        <v>8.6999999999999994E-2</v>
      </c>
      <c r="AD334">
        <v>0.95920000000000005</v>
      </c>
      <c r="AE334" t="s">
        <v>18</v>
      </c>
      <c r="AF334">
        <v>12.2</v>
      </c>
      <c r="AG334">
        <v>12.29</v>
      </c>
      <c r="AH334">
        <v>2.9000000000000001E-2</v>
      </c>
      <c r="AI334">
        <v>0.95699999999999996</v>
      </c>
      <c r="AJ334">
        <v>0.93669999999999998</v>
      </c>
      <c r="AK334" t="s">
        <v>18</v>
      </c>
      <c r="AL334">
        <v>12.2</v>
      </c>
      <c r="AM334">
        <v>12.29</v>
      </c>
      <c r="AN334">
        <v>5.0000000000000001E-3</v>
      </c>
      <c r="AO334">
        <v>0.156</v>
      </c>
      <c r="AP334">
        <v>0.88139999999999996</v>
      </c>
      <c r="AQ334" t="s">
        <v>18</v>
      </c>
      <c r="AR334">
        <v>12.2</v>
      </c>
      <c r="AS334">
        <v>12.28</v>
      </c>
      <c r="AT334">
        <v>2.7E-2</v>
      </c>
      <c r="AU334">
        <v>0.89300000000000002</v>
      </c>
      <c r="AV334">
        <v>0.91669999999999996</v>
      </c>
      <c r="AW334" t="s">
        <v>18</v>
      </c>
      <c r="AX334">
        <v>12.2</v>
      </c>
      <c r="AY334">
        <v>12.28</v>
      </c>
      <c r="AZ334">
        <v>5.0000000000000001E-3</v>
      </c>
      <c r="BA334">
        <v>0.18</v>
      </c>
      <c r="BB334">
        <v>0.89749999999999996</v>
      </c>
      <c r="BC334" t="s">
        <v>18</v>
      </c>
      <c r="BD334">
        <v>12.2</v>
      </c>
      <c r="BE334">
        <v>12.29</v>
      </c>
      <c r="BF334">
        <v>1E-3</v>
      </c>
      <c r="BG334">
        <v>4.4999999999999998E-2</v>
      </c>
      <c r="BH334">
        <v>0.87690000000000001</v>
      </c>
      <c r="BI334" t="s">
        <v>18</v>
      </c>
      <c r="BJ334">
        <v>12.2</v>
      </c>
      <c r="BK334">
        <v>12.29</v>
      </c>
      <c r="BL334">
        <v>8.0000000000000002E-3</v>
      </c>
      <c r="BM334">
        <v>0.26300000000000001</v>
      </c>
      <c r="BN334">
        <v>0.93559999999999999</v>
      </c>
      <c r="BO334" t="s">
        <v>18</v>
      </c>
      <c r="BP334">
        <v>12.2</v>
      </c>
      <c r="BQ334">
        <v>12.29</v>
      </c>
      <c r="BR334">
        <v>2.3E-2</v>
      </c>
      <c r="BS334">
        <v>0.76400000000000001</v>
      </c>
      <c r="BT334">
        <v>0.93059999999999998</v>
      </c>
      <c r="BU334" t="s">
        <v>18</v>
      </c>
      <c r="BV334">
        <v>12.2</v>
      </c>
      <c r="BW334">
        <v>12.29</v>
      </c>
      <c r="BX334">
        <v>2.1000000000000001E-2</v>
      </c>
      <c r="BY334">
        <v>0.71099999999999997</v>
      </c>
      <c r="BZ334">
        <v>0.86150000000000004</v>
      </c>
      <c r="CA334" t="s">
        <v>18</v>
      </c>
    </row>
    <row r="335" spans="1:79" x14ac:dyDescent="0.25">
      <c r="A335" t="s">
        <v>154</v>
      </c>
      <c r="B335">
        <v>849</v>
      </c>
      <c r="C335">
        <v>855</v>
      </c>
      <c r="D335" t="s">
        <v>125</v>
      </c>
      <c r="E335">
        <v>11.65</v>
      </c>
      <c r="F335">
        <v>2</v>
      </c>
      <c r="G335">
        <v>5</v>
      </c>
      <c r="H335">
        <v>11.6</v>
      </c>
      <c r="I335">
        <v>11.68</v>
      </c>
      <c r="J335">
        <v>6.2E-2</v>
      </c>
      <c r="K335">
        <v>1.2330000000000001</v>
      </c>
      <c r="L335">
        <v>0.7863</v>
      </c>
      <c r="M335" t="s">
        <v>18</v>
      </c>
      <c r="N335">
        <v>11.6</v>
      </c>
      <c r="O335">
        <v>11.68</v>
      </c>
      <c r="P335">
        <v>3.7999999999999999E-2</v>
      </c>
      <c r="Q335">
        <v>0.76700000000000002</v>
      </c>
      <c r="R335">
        <v>0.81240000000000001</v>
      </c>
      <c r="S335" t="s">
        <v>18</v>
      </c>
      <c r="T335">
        <v>11.6</v>
      </c>
      <c r="U335">
        <v>11.68</v>
      </c>
      <c r="V335">
        <v>4.3999999999999997E-2</v>
      </c>
      <c r="W335">
        <v>0.874</v>
      </c>
      <c r="X335">
        <v>0.84209999999999996</v>
      </c>
      <c r="Y335" t="s">
        <v>18</v>
      </c>
      <c r="Z335">
        <v>11.6</v>
      </c>
      <c r="AA335">
        <v>11.68</v>
      </c>
      <c r="AB335">
        <v>7.0000000000000007E-2</v>
      </c>
      <c r="AC335">
        <v>1.391</v>
      </c>
      <c r="AD335">
        <v>0.82750000000000001</v>
      </c>
      <c r="AE335" t="s">
        <v>18</v>
      </c>
      <c r="AF335">
        <v>11.6</v>
      </c>
      <c r="AG335">
        <v>11.68</v>
      </c>
      <c r="AH335">
        <v>0.106</v>
      </c>
      <c r="AI335">
        <v>2.1110000000000002</v>
      </c>
      <c r="AJ335">
        <v>0.78610000000000002</v>
      </c>
      <c r="AK335" t="s">
        <v>18</v>
      </c>
      <c r="AL335">
        <v>11.6</v>
      </c>
      <c r="AM335">
        <v>11.68</v>
      </c>
      <c r="AN335">
        <v>0.14000000000000001</v>
      </c>
      <c r="AO335">
        <v>2.8050000000000002</v>
      </c>
      <c r="AP335">
        <v>0.68359999999999999</v>
      </c>
      <c r="AQ335" t="s">
        <v>18</v>
      </c>
      <c r="AR335">
        <v>11.6</v>
      </c>
      <c r="AS335">
        <v>11.68</v>
      </c>
      <c r="AT335">
        <v>6.9000000000000006E-2</v>
      </c>
      <c r="AU335">
        <v>1.38</v>
      </c>
      <c r="AV335">
        <v>0.80030000000000001</v>
      </c>
      <c r="AW335" t="s">
        <v>18</v>
      </c>
      <c r="AX335">
        <v>11.63</v>
      </c>
      <c r="AY335">
        <v>11.7</v>
      </c>
      <c r="AZ335">
        <v>9.8000000000000004E-2</v>
      </c>
      <c r="BA335">
        <v>1.9550000000000001</v>
      </c>
      <c r="BB335">
        <v>0.82809999999999995</v>
      </c>
      <c r="BC335" t="s">
        <v>18</v>
      </c>
      <c r="BD335">
        <v>11.6</v>
      </c>
      <c r="BE335">
        <v>11.68</v>
      </c>
      <c r="BF335">
        <v>0.14399999999999999</v>
      </c>
      <c r="BG335">
        <v>2.8820000000000001</v>
      </c>
      <c r="BH335">
        <v>0.67949999999999999</v>
      </c>
      <c r="BI335" t="s">
        <v>18</v>
      </c>
      <c r="BJ335">
        <v>11.6</v>
      </c>
      <c r="BK335">
        <v>11.68</v>
      </c>
      <c r="BL335">
        <v>0.16</v>
      </c>
      <c r="BM335">
        <v>3.2010000000000001</v>
      </c>
      <c r="BN335">
        <v>0.82150000000000001</v>
      </c>
      <c r="BO335" t="s">
        <v>18</v>
      </c>
      <c r="BP335">
        <v>11.6</v>
      </c>
      <c r="BQ335">
        <v>11.68</v>
      </c>
      <c r="BR335">
        <v>0.14099999999999999</v>
      </c>
      <c r="BS335">
        <v>2.827</v>
      </c>
      <c r="BT335">
        <v>0.85570000000000002</v>
      </c>
      <c r="BU335" t="s">
        <v>18</v>
      </c>
      <c r="BV335">
        <v>11.6</v>
      </c>
      <c r="BW335">
        <v>11.68</v>
      </c>
      <c r="BX335">
        <v>0.156</v>
      </c>
      <c r="BY335">
        <v>3.1150000000000002</v>
      </c>
      <c r="BZ335">
        <v>0.6462</v>
      </c>
      <c r="CA335" t="s">
        <v>18</v>
      </c>
    </row>
    <row r="336" spans="1:79" x14ac:dyDescent="0.25">
      <c r="A336" t="s">
        <v>154</v>
      </c>
      <c r="B336">
        <v>853</v>
      </c>
      <c r="C336">
        <v>862</v>
      </c>
      <c r="D336" t="s">
        <v>126</v>
      </c>
      <c r="E336">
        <v>13.27</v>
      </c>
      <c r="F336">
        <v>2</v>
      </c>
      <c r="G336">
        <v>8</v>
      </c>
      <c r="H336">
        <v>13.36</v>
      </c>
      <c r="I336">
        <v>13.42</v>
      </c>
      <c r="J336">
        <v>0.61499999999999999</v>
      </c>
      <c r="K336">
        <v>7.6890000000000001</v>
      </c>
      <c r="L336">
        <v>0.83089999999999997</v>
      </c>
      <c r="M336" t="s">
        <v>18</v>
      </c>
      <c r="N336">
        <v>13.36</v>
      </c>
      <c r="O336">
        <v>13.42</v>
      </c>
      <c r="P336">
        <v>0.56599999999999995</v>
      </c>
      <c r="Q336">
        <v>7.069</v>
      </c>
      <c r="R336">
        <v>0.86109999999999998</v>
      </c>
      <c r="S336" t="s">
        <v>18</v>
      </c>
      <c r="T336">
        <v>13.36</v>
      </c>
      <c r="U336">
        <v>13.42</v>
      </c>
      <c r="V336">
        <v>0.52200000000000002</v>
      </c>
      <c r="W336">
        <v>6.5229999999999997</v>
      </c>
      <c r="X336">
        <v>0.90620000000000001</v>
      </c>
      <c r="Y336" t="s">
        <v>18</v>
      </c>
      <c r="Z336">
        <v>13.36</v>
      </c>
      <c r="AA336">
        <v>13.42</v>
      </c>
      <c r="AB336">
        <v>0.97099999999999997</v>
      </c>
      <c r="AC336">
        <v>12.141999999999999</v>
      </c>
      <c r="AD336">
        <v>0.84919999999999995</v>
      </c>
      <c r="AE336" t="s">
        <v>18</v>
      </c>
      <c r="AF336">
        <v>13.36</v>
      </c>
      <c r="AG336">
        <v>13.42</v>
      </c>
      <c r="AH336">
        <v>1.0149999999999999</v>
      </c>
      <c r="AI336">
        <v>12.693</v>
      </c>
      <c r="AJ336">
        <v>0.84740000000000004</v>
      </c>
      <c r="AK336" t="s">
        <v>18</v>
      </c>
      <c r="AL336">
        <v>13.36</v>
      </c>
      <c r="AM336">
        <v>13.42</v>
      </c>
      <c r="AN336">
        <v>0.88700000000000001</v>
      </c>
      <c r="AO336">
        <v>11.084</v>
      </c>
      <c r="AP336">
        <v>0.88319999999999999</v>
      </c>
      <c r="AQ336" t="s">
        <v>18</v>
      </c>
      <c r="AR336">
        <v>13.36</v>
      </c>
      <c r="AS336">
        <v>13.42</v>
      </c>
      <c r="AT336">
        <v>2.2669999999999999</v>
      </c>
      <c r="AU336">
        <v>28.338999999999999</v>
      </c>
      <c r="AV336">
        <v>0.83230000000000004</v>
      </c>
      <c r="AW336" t="s">
        <v>18</v>
      </c>
      <c r="AX336">
        <v>13.36</v>
      </c>
      <c r="AY336">
        <v>13.42</v>
      </c>
      <c r="AZ336">
        <v>2.2429999999999999</v>
      </c>
      <c r="BA336">
        <v>28.032</v>
      </c>
      <c r="BB336">
        <v>0.83950000000000002</v>
      </c>
      <c r="BC336" t="s">
        <v>18</v>
      </c>
      <c r="BD336">
        <v>13.36</v>
      </c>
      <c r="BE336">
        <v>13.42</v>
      </c>
      <c r="BF336">
        <v>2.214</v>
      </c>
      <c r="BG336">
        <v>27.678000000000001</v>
      </c>
      <c r="BH336">
        <v>0.86470000000000002</v>
      </c>
      <c r="BI336" t="s">
        <v>18</v>
      </c>
      <c r="BJ336">
        <v>13.33</v>
      </c>
      <c r="BK336">
        <v>13.4</v>
      </c>
      <c r="BL336">
        <v>3.5670000000000002</v>
      </c>
      <c r="BM336">
        <v>44.591000000000001</v>
      </c>
      <c r="BN336">
        <v>0.84660000000000002</v>
      </c>
      <c r="BO336" t="s">
        <v>18</v>
      </c>
      <c r="BP336">
        <v>13.36</v>
      </c>
      <c r="BQ336">
        <v>13.42</v>
      </c>
      <c r="BR336">
        <v>3.5219999999999998</v>
      </c>
      <c r="BS336">
        <v>44.02</v>
      </c>
      <c r="BT336">
        <v>0.80700000000000005</v>
      </c>
      <c r="BU336" t="s">
        <v>18</v>
      </c>
      <c r="BV336">
        <v>13.36</v>
      </c>
      <c r="BW336">
        <v>13.42</v>
      </c>
      <c r="BX336">
        <v>3.5150000000000001</v>
      </c>
      <c r="BY336">
        <v>43.935000000000002</v>
      </c>
      <c r="BZ336">
        <v>0.7984</v>
      </c>
      <c r="CA336" t="s">
        <v>18</v>
      </c>
    </row>
    <row r="337" spans="1:79" x14ac:dyDescent="0.25">
      <c r="A337" t="s">
        <v>154</v>
      </c>
      <c r="B337">
        <v>862</v>
      </c>
      <c r="C337">
        <v>878</v>
      </c>
      <c r="D337" t="s">
        <v>127</v>
      </c>
      <c r="E337">
        <v>13.06</v>
      </c>
      <c r="F337">
        <v>3</v>
      </c>
      <c r="G337">
        <v>14</v>
      </c>
      <c r="H337">
        <v>13.04</v>
      </c>
      <c r="I337">
        <v>13.1</v>
      </c>
      <c r="J337">
        <v>0.219</v>
      </c>
      <c r="K337">
        <v>1.5669999999999999</v>
      </c>
      <c r="L337">
        <v>0.68020000000000003</v>
      </c>
      <c r="M337" t="s">
        <v>18</v>
      </c>
      <c r="N337">
        <v>12.97</v>
      </c>
      <c r="O337">
        <v>13.06</v>
      </c>
      <c r="P337">
        <v>0.33100000000000002</v>
      </c>
      <c r="Q337">
        <v>2.3650000000000002</v>
      </c>
      <c r="R337">
        <v>0.84470000000000001</v>
      </c>
      <c r="S337" t="s">
        <v>18</v>
      </c>
      <c r="T337">
        <v>12.97</v>
      </c>
      <c r="U337">
        <v>13.06</v>
      </c>
      <c r="V337">
        <v>0.29099999999999998</v>
      </c>
      <c r="W337">
        <v>2.0760000000000001</v>
      </c>
      <c r="X337">
        <v>0.82150000000000001</v>
      </c>
      <c r="Y337" t="s">
        <v>18</v>
      </c>
      <c r="Z337">
        <v>12.97</v>
      </c>
      <c r="AA337">
        <v>13.06</v>
      </c>
      <c r="AB337">
        <v>0.91800000000000004</v>
      </c>
      <c r="AC337">
        <v>6.5570000000000004</v>
      </c>
      <c r="AD337">
        <v>0.78239999999999998</v>
      </c>
      <c r="AE337" t="s">
        <v>18</v>
      </c>
      <c r="AF337">
        <v>12.97</v>
      </c>
      <c r="AG337">
        <v>13.06</v>
      </c>
      <c r="AH337">
        <v>0.84099999999999997</v>
      </c>
      <c r="AI337">
        <v>6.0039999999999996</v>
      </c>
      <c r="AJ337">
        <v>0.63390000000000002</v>
      </c>
      <c r="AK337" t="s">
        <v>18</v>
      </c>
      <c r="AL337">
        <v>12.97</v>
      </c>
      <c r="AM337">
        <v>13.06</v>
      </c>
      <c r="AN337">
        <v>0.752</v>
      </c>
      <c r="AO337">
        <v>5.3719999999999999</v>
      </c>
      <c r="AP337">
        <v>0.70860000000000001</v>
      </c>
      <c r="AQ337" t="s">
        <v>18</v>
      </c>
      <c r="AR337">
        <v>12.96</v>
      </c>
      <c r="AS337">
        <v>13.06</v>
      </c>
      <c r="AT337">
        <v>2.3879999999999999</v>
      </c>
      <c r="AU337">
        <v>17.059999999999999</v>
      </c>
      <c r="AV337">
        <v>0.73809999999999998</v>
      </c>
      <c r="AW337" t="s">
        <v>18</v>
      </c>
      <c r="AX337">
        <v>13.03</v>
      </c>
      <c r="AY337">
        <v>13.1</v>
      </c>
      <c r="AZ337">
        <v>2.3130000000000002</v>
      </c>
      <c r="BA337">
        <v>16.524999999999999</v>
      </c>
      <c r="BB337">
        <v>0.77239999999999998</v>
      </c>
      <c r="BC337" t="s">
        <v>18</v>
      </c>
      <c r="BD337">
        <v>13.07</v>
      </c>
      <c r="BE337">
        <v>13.16</v>
      </c>
      <c r="BF337">
        <v>2.1859999999999999</v>
      </c>
      <c r="BG337">
        <v>15.614000000000001</v>
      </c>
      <c r="BH337">
        <v>0.83640000000000003</v>
      </c>
      <c r="BI337" t="s">
        <v>18</v>
      </c>
      <c r="BJ337">
        <v>12.97</v>
      </c>
      <c r="BK337">
        <v>13.06</v>
      </c>
      <c r="BL337">
        <v>3.84</v>
      </c>
      <c r="BM337">
        <v>27.43</v>
      </c>
      <c r="BN337">
        <v>0.74250000000000005</v>
      </c>
      <c r="BO337" t="s">
        <v>18</v>
      </c>
      <c r="BP337">
        <v>12.97</v>
      </c>
      <c r="BQ337">
        <v>13.06</v>
      </c>
      <c r="BR337">
        <v>3.8570000000000002</v>
      </c>
      <c r="BS337">
        <v>27.553000000000001</v>
      </c>
      <c r="BT337">
        <v>0.70020000000000004</v>
      </c>
      <c r="BU337" t="s">
        <v>18</v>
      </c>
      <c r="BV337">
        <v>13.08</v>
      </c>
      <c r="BW337">
        <v>13.16</v>
      </c>
      <c r="BX337">
        <v>3.9609999999999999</v>
      </c>
      <c r="BY337">
        <v>28.29</v>
      </c>
      <c r="BZ337">
        <v>0.81069999999999998</v>
      </c>
      <c r="CA337" t="s">
        <v>18</v>
      </c>
    </row>
    <row r="338" spans="1:79" x14ac:dyDescent="0.25">
      <c r="A338" t="s">
        <v>154</v>
      </c>
      <c r="B338">
        <v>863</v>
      </c>
      <c r="C338">
        <v>869</v>
      </c>
      <c r="D338" t="s">
        <v>128</v>
      </c>
      <c r="E338">
        <v>11.86</v>
      </c>
      <c r="F338">
        <v>1</v>
      </c>
      <c r="G338">
        <v>4</v>
      </c>
      <c r="H338">
        <v>11.78</v>
      </c>
      <c r="I338">
        <v>11.87</v>
      </c>
      <c r="J338">
        <v>0.17399999999999999</v>
      </c>
      <c r="K338">
        <v>4.3460000000000001</v>
      </c>
      <c r="L338">
        <v>0.85050000000000003</v>
      </c>
      <c r="M338" t="s">
        <v>18</v>
      </c>
      <c r="N338">
        <v>11.78</v>
      </c>
      <c r="O338">
        <v>11.87</v>
      </c>
      <c r="P338">
        <v>0.16300000000000001</v>
      </c>
      <c r="Q338">
        <v>4.0730000000000004</v>
      </c>
      <c r="R338">
        <v>0.82469999999999999</v>
      </c>
      <c r="S338" t="s">
        <v>18</v>
      </c>
      <c r="T338">
        <v>11.77</v>
      </c>
      <c r="U338">
        <v>11.87</v>
      </c>
      <c r="V338">
        <v>0.155</v>
      </c>
      <c r="W338">
        <v>3.867</v>
      </c>
      <c r="X338">
        <v>0.8165</v>
      </c>
      <c r="Y338" t="s">
        <v>18</v>
      </c>
      <c r="Z338">
        <v>11.77</v>
      </c>
      <c r="AA338">
        <v>11.87</v>
      </c>
      <c r="AB338">
        <v>0.47299999999999998</v>
      </c>
      <c r="AC338">
        <v>11.835000000000001</v>
      </c>
      <c r="AD338">
        <v>0.87190000000000001</v>
      </c>
      <c r="AE338" t="s">
        <v>18</v>
      </c>
      <c r="AF338">
        <v>11.78</v>
      </c>
      <c r="AG338">
        <v>11.87</v>
      </c>
      <c r="AH338">
        <v>0.51400000000000001</v>
      </c>
      <c r="AI338">
        <v>12.848000000000001</v>
      </c>
      <c r="AJ338">
        <v>0.78890000000000005</v>
      </c>
      <c r="AK338" t="s">
        <v>18</v>
      </c>
      <c r="AL338">
        <v>11.78</v>
      </c>
      <c r="AM338">
        <v>11.87</v>
      </c>
      <c r="AN338">
        <v>0.47399999999999998</v>
      </c>
      <c r="AO338">
        <v>11.837999999999999</v>
      </c>
      <c r="AP338">
        <v>0.71220000000000006</v>
      </c>
      <c r="AQ338" t="s">
        <v>18</v>
      </c>
      <c r="AR338">
        <v>11.77</v>
      </c>
      <c r="AS338">
        <v>11.86</v>
      </c>
      <c r="AT338">
        <v>0.96499999999999997</v>
      </c>
      <c r="AU338">
        <v>24.135000000000002</v>
      </c>
      <c r="AV338">
        <v>0.78680000000000005</v>
      </c>
      <c r="AW338" t="s">
        <v>18</v>
      </c>
      <c r="AX338">
        <v>11.77</v>
      </c>
      <c r="AY338">
        <v>11.86</v>
      </c>
      <c r="AZ338">
        <v>0.95199999999999996</v>
      </c>
      <c r="BA338">
        <v>23.794</v>
      </c>
      <c r="BB338">
        <v>0.8337</v>
      </c>
      <c r="BC338" t="s">
        <v>18</v>
      </c>
      <c r="BD338">
        <v>11.85</v>
      </c>
      <c r="BE338">
        <v>11.92</v>
      </c>
      <c r="BF338">
        <v>0.94699999999999995</v>
      </c>
      <c r="BG338">
        <v>23.681000000000001</v>
      </c>
      <c r="BH338">
        <v>0.80100000000000005</v>
      </c>
      <c r="BI338" t="s">
        <v>18</v>
      </c>
      <c r="BJ338">
        <v>11.78</v>
      </c>
      <c r="BK338">
        <v>11.87</v>
      </c>
      <c r="BL338">
        <v>1.7390000000000001</v>
      </c>
      <c r="BM338">
        <v>43.484000000000002</v>
      </c>
      <c r="BN338">
        <v>0.75090000000000001</v>
      </c>
      <c r="BO338" t="s">
        <v>18</v>
      </c>
      <c r="BP338">
        <v>11.77</v>
      </c>
      <c r="BQ338">
        <v>11.87</v>
      </c>
      <c r="BR338">
        <v>1.696</v>
      </c>
      <c r="BS338">
        <v>42.396000000000001</v>
      </c>
      <c r="BT338">
        <v>0.77759999999999996</v>
      </c>
      <c r="BU338" t="s">
        <v>18</v>
      </c>
      <c r="BV338">
        <v>11.78</v>
      </c>
      <c r="BW338">
        <v>11.87</v>
      </c>
      <c r="BX338">
        <v>1.71</v>
      </c>
      <c r="BY338">
        <v>42.738</v>
      </c>
      <c r="BZ338">
        <v>0.68420000000000003</v>
      </c>
      <c r="CA338" t="s">
        <v>18</v>
      </c>
    </row>
    <row r="339" spans="1:79" x14ac:dyDescent="0.25">
      <c r="A339" t="s">
        <v>154</v>
      </c>
      <c r="B339">
        <v>863</v>
      </c>
      <c r="C339">
        <v>880</v>
      </c>
      <c r="D339" t="s">
        <v>129</v>
      </c>
      <c r="E339">
        <v>12.38</v>
      </c>
      <c r="F339">
        <v>2</v>
      </c>
      <c r="G339">
        <v>15</v>
      </c>
      <c r="H339">
        <v>12.4</v>
      </c>
      <c r="I339">
        <v>12.49</v>
      </c>
      <c r="J339">
        <v>0.42899999999999999</v>
      </c>
      <c r="K339">
        <v>2.86</v>
      </c>
      <c r="L339">
        <v>0.91349999999999998</v>
      </c>
      <c r="M339" t="s">
        <v>17</v>
      </c>
      <c r="N339">
        <v>12.4</v>
      </c>
      <c r="O339">
        <v>12.49</v>
      </c>
      <c r="P339">
        <v>0.46</v>
      </c>
      <c r="Q339">
        <v>3.0680000000000001</v>
      </c>
      <c r="R339">
        <v>0.90529999999999999</v>
      </c>
      <c r="S339" t="s">
        <v>17</v>
      </c>
      <c r="T339">
        <v>12.4</v>
      </c>
      <c r="U339">
        <v>12.49</v>
      </c>
      <c r="V339">
        <v>0.42199999999999999</v>
      </c>
      <c r="W339">
        <v>2.8159999999999998</v>
      </c>
      <c r="X339">
        <v>0.91100000000000003</v>
      </c>
      <c r="Y339" t="s">
        <v>17</v>
      </c>
      <c r="Z339">
        <v>12.39</v>
      </c>
      <c r="AA339">
        <v>12.49</v>
      </c>
      <c r="AB339">
        <v>1.093</v>
      </c>
      <c r="AC339">
        <v>7.2869999999999999</v>
      </c>
      <c r="AD339">
        <v>0.91120000000000001</v>
      </c>
      <c r="AE339" t="s">
        <v>17</v>
      </c>
      <c r="AF339">
        <v>12.4</v>
      </c>
      <c r="AG339">
        <v>12.49</v>
      </c>
      <c r="AH339">
        <v>1.0389999999999999</v>
      </c>
      <c r="AI339">
        <v>6.9240000000000004</v>
      </c>
      <c r="AJ339">
        <v>0.87119999999999997</v>
      </c>
      <c r="AK339" t="s">
        <v>18</v>
      </c>
      <c r="AL339">
        <v>12.4</v>
      </c>
      <c r="AM339">
        <v>12.49</v>
      </c>
      <c r="AN339">
        <v>1.0209999999999999</v>
      </c>
      <c r="AO339">
        <v>6.806</v>
      </c>
      <c r="AP339">
        <v>0.92589999999999995</v>
      </c>
      <c r="AQ339" t="s">
        <v>17</v>
      </c>
      <c r="AR339">
        <v>12.39</v>
      </c>
      <c r="AS339">
        <v>12.49</v>
      </c>
      <c r="AT339">
        <v>2.5099999999999998</v>
      </c>
      <c r="AU339">
        <v>16.734000000000002</v>
      </c>
      <c r="AV339">
        <v>0.85250000000000004</v>
      </c>
      <c r="AW339" t="s">
        <v>18</v>
      </c>
      <c r="AX339">
        <v>12.39</v>
      </c>
      <c r="AY339">
        <v>12.49</v>
      </c>
      <c r="AZ339">
        <v>2.5750000000000002</v>
      </c>
      <c r="BA339">
        <v>17.164999999999999</v>
      </c>
      <c r="BB339">
        <v>0.90439999999999998</v>
      </c>
      <c r="BC339" t="s">
        <v>17</v>
      </c>
      <c r="BD339">
        <v>12.39</v>
      </c>
      <c r="BE339">
        <v>12.49</v>
      </c>
      <c r="BF339">
        <v>2.4660000000000002</v>
      </c>
      <c r="BG339">
        <v>16.443000000000001</v>
      </c>
      <c r="BH339">
        <v>0.89649999999999996</v>
      </c>
      <c r="BI339" t="s">
        <v>18</v>
      </c>
      <c r="BJ339">
        <v>12.4</v>
      </c>
      <c r="BK339">
        <v>12.49</v>
      </c>
      <c r="BL339">
        <v>3.9590000000000001</v>
      </c>
      <c r="BM339">
        <v>26.393999999999998</v>
      </c>
      <c r="BN339">
        <v>0.84889999999999999</v>
      </c>
      <c r="BO339" t="s">
        <v>18</v>
      </c>
      <c r="BP339">
        <v>12.4</v>
      </c>
      <c r="BQ339">
        <v>12.49</v>
      </c>
      <c r="BR339">
        <v>3.8479999999999999</v>
      </c>
      <c r="BS339">
        <v>25.651</v>
      </c>
      <c r="BT339">
        <v>0.86619999999999997</v>
      </c>
      <c r="BU339" t="s">
        <v>18</v>
      </c>
      <c r="BV339">
        <v>12.4</v>
      </c>
      <c r="BW339">
        <v>12.49</v>
      </c>
      <c r="BX339">
        <v>3.855</v>
      </c>
      <c r="BY339">
        <v>25.698</v>
      </c>
      <c r="BZ339">
        <v>0.88580000000000003</v>
      </c>
      <c r="CA339" t="s">
        <v>18</v>
      </c>
    </row>
    <row r="340" spans="1:79" x14ac:dyDescent="0.25">
      <c r="A340" t="s">
        <v>154</v>
      </c>
      <c r="B340">
        <v>879</v>
      </c>
      <c r="C340">
        <v>887</v>
      </c>
      <c r="D340" t="s">
        <v>130</v>
      </c>
      <c r="E340">
        <v>7.08</v>
      </c>
      <c r="F340">
        <v>1</v>
      </c>
      <c r="G340">
        <v>7</v>
      </c>
      <c r="H340">
        <v>7.02</v>
      </c>
      <c r="I340">
        <v>7.39</v>
      </c>
      <c r="J340">
        <v>2.1230000000000002</v>
      </c>
      <c r="K340">
        <v>30.33</v>
      </c>
      <c r="L340">
        <v>0.92910000000000004</v>
      </c>
      <c r="M340" t="s">
        <v>18</v>
      </c>
      <c r="N340">
        <v>7.02</v>
      </c>
      <c r="O340">
        <v>7.39</v>
      </c>
      <c r="P340">
        <v>2.1230000000000002</v>
      </c>
      <c r="Q340">
        <v>30.324000000000002</v>
      </c>
      <c r="R340">
        <v>0.93479999999999996</v>
      </c>
      <c r="S340" t="s">
        <v>17</v>
      </c>
      <c r="T340">
        <v>7.02</v>
      </c>
      <c r="U340">
        <v>7.39</v>
      </c>
      <c r="V340">
        <v>2.0699999999999998</v>
      </c>
      <c r="W340">
        <v>29.577000000000002</v>
      </c>
      <c r="X340">
        <v>0.90849999999999997</v>
      </c>
      <c r="Y340" t="s">
        <v>18</v>
      </c>
      <c r="Z340">
        <v>7.02</v>
      </c>
      <c r="AA340">
        <v>7.39</v>
      </c>
      <c r="AB340">
        <v>2.3940000000000001</v>
      </c>
      <c r="AC340">
        <v>34.194000000000003</v>
      </c>
      <c r="AD340">
        <v>0.93520000000000003</v>
      </c>
      <c r="AE340" t="s">
        <v>18</v>
      </c>
      <c r="AF340">
        <v>7.02</v>
      </c>
      <c r="AG340">
        <v>7.39</v>
      </c>
      <c r="AH340">
        <v>2.3849999999999998</v>
      </c>
      <c r="AI340">
        <v>34.066000000000003</v>
      </c>
      <c r="AJ340">
        <v>0.93200000000000005</v>
      </c>
      <c r="AK340" t="s">
        <v>18</v>
      </c>
      <c r="AL340">
        <v>7.02</v>
      </c>
      <c r="AM340">
        <v>7.39</v>
      </c>
      <c r="AN340">
        <v>2.3759999999999999</v>
      </c>
      <c r="AO340">
        <v>33.938000000000002</v>
      </c>
      <c r="AP340">
        <v>0.92510000000000003</v>
      </c>
      <c r="AQ340" t="s">
        <v>18</v>
      </c>
      <c r="AR340">
        <v>7.02</v>
      </c>
      <c r="AS340">
        <v>7.39</v>
      </c>
      <c r="AT340">
        <v>2.78</v>
      </c>
      <c r="AU340">
        <v>39.72</v>
      </c>
      <c r="AV340">
        <v>0.90580000000000005</v>
      </c>
      <c r="AW340" t="s">
        <v>18</v>
      </c>
      <c r="AX340">
        <v>7.02</v>
      </c>
      <c r="AY340">
        <v>7.39</v>
      </c>
      <c r="AZ340">
        <v>2.766</v>
      </c>
      <c r="BA340">
        <v>39.517000000000003</v>
      </c>
      <c r="BB340">
        <v>0.90249999999999997</v>
      </c>
      <c r="BC340" t="s">
        <v>18</v>
      </c>
      <c r="BD340">
        <v>7.02</v>
      </c>
      <c r="BE340">
        <v>7.39</v>
      </c>
      <c r="BF340">
        <v>2.657</v>
      </c>
      <c r="BG340">
        <v>37.963000000000001</v>
      </c>
      <c r="BH340">
        <v>0.90549999999999997</v>
      </c>
      <c r="BI340" t="s">
        <v>18</v>
      </c>
      <c r="BJ340">
        <v>7.03</v>
      </c>
      <c r="BK340">
        <v>7.39</v>
      </c>
      <c r="BL340">
        <v>3.6539999999999999</v>
      </c>
      <c r="BM340">
        <v>52.204999999999998</v>
      </c>
      <c r="BN340">
        <v>0.89449999999999996</v>
      </c>
      <c r="BO340" t="s">
        <v>18</v>
      </c>
      <c r="BP340">
        <v>7.02</v>
      </c>
      <c r="BQ340">
        <v>7.39</v>
      </c>
      <c r="BR340">
        <v>3.6829999999999998</v>
      </c>
      <c r="BS340">
        <v>52.613</v>
      </c>
      <c r="BT340">
        <v>0.89900000000000002</v>
      </c>
      <c r="BU340" t="s">
        <v>18</v>
      </c>
      <c r="BV340">
        <v>7.02</v>
      </c>
      <c r="BW340">
        <v>7.39</v>
      </c>
      <c r="BX340">
        <v>3.5510000000000002</v>
      </c>
      <c r="BY340">
        <v>50.722000000000001</v>
      </c>
      <c r="BZ340">
        <v>0.89370000000000005</v>
      </c>
      <c r="CA340" t="s">
        <v>18</v>
      </c>
    </row>
    <row r="341" spans="1:79" x14ac:dyDescent="0.25">
      <c r="A341" t="s">
        <v>154</v>
      </c>
      <c r="B341">
        <v>888</v>
      </c>
      <c r="C341">
        <v>902</v>
      </c>
      <c r="D341" t="s">
        <v>131</v>
      </c>
      <c r="E341">
        <v>8.64</v>
      </c>
      <c r="F341">
        <v>2</v>
      </c>
      <c r="G341">
        <v>13</v>
      </c>
      <c r="H341">
        <v>8.5399999999999991</v>
      </c>
      <c r="I341">
        <v>8.6199999999999992</v>
      </c>
      <c r="J341">
        <v>8.4879999999999995</v>
      </c>
      <c r="K341">
        <v>65.296000000000006</v>
      </c>
      <c r="L341">
        <v>0.8266</v>
      </c>
      <c r="M341" t="s">
        <v>18</v>
      </c>
      <c r="N341">
        <v>8.5399999999999991</v>
      </c>
      <c r="O341">
        <v>8.6199999999999992</v>
      </c>
      <c r="P341">
        <v>8.4770000000000003</v>
      </c>
      <c r="Q341">
        <v>65.207999999999998</v>
      </c>
      <c r="R341">
        <v>0.82809999999999995</v>
      </c>
      <c r="S341" t="s">
        <v>18</v>
      </c>
      <c r="T341">
        <v>8.5299999999999994</v>
      </c>
      <c r="U341">
        <v>8.6199999999999992</v>
      </c>
      <c r="V341">
        <v>8.3000000000000007</v>
      </c>
      <c r="W341">
        <v>63.847000000000001</v>
      </c>
      <c r="X341">
        <v>0.86140000000000005</v>
      </c>
      <c r="Y341" t="s">
        <v>18</v>
      </c>
      <c r="Z341">
        <v>8.5299999999999994</v>
      </c>
      <c r="AA341">
        <v>8.6199999999999992</v>
      </c>
      <c r="AB341">
        <v>9.3960000000000008</v>
      </c>
      <c r="AC341">
        <v>72.277000000000001</v>
      </c>
      <c r="AD341">
        <v>0.87919999999999998</v>
      </c>
      <c r="AE341" t="s">
        <v>18</v>
      </c>
      <c r="AF341">
        <v>8.5399999999999991</v>
      </c>
      <c r="AG341">
        <v>8.6199999999999992</v>
      </c>
      <c r="AH341">
        <v>9.3109999999999999</v>
      </c>
      <c r="AI341">
        <v>71.623999999999995</v>
      </c>
      <c r="AJ341">
        <v>0.80189999999999995</v>
      </c>
      <c r="AK341" t="s">
        <v>18</v>
      </c>
      <c r="AL341">
        <v>8.59</v>
      </c>
      <c r="AM341">
        <v>8.66</v>
      </c>
      <c r="AN341">
        <v>9.5739999999999998</v>
      </c>
      <c r="AO341">
        <v>73.643000000000001</v>
      </c>
      <c r="AP341">
        <v>0.84670000000000001</v>
      </c>
      <c r="AQ341" t="s">
        <v>18</v>
      </c>
      <c r="AR341">
        <v>8.5299999999999994</v>
      </c>
      <c r="AS341">
        <v>8.6199999999999992</v>
      </c>
      <c r="AT341">
        <v>10.478</v>
      </c>
      <c r="AU341">
        <v>80.602999999999994</v>
      </c>
      <c r="AV341">
        <v>0.85670000000000002</v>
      </c>
      <c r="AW341" t="s">
        <v>18</v>
      </c>
      <c r="AX341">
        <v>8.5299999999999994</v>
      </c>
      <c r="AY341">
        <v>8.6199999999999992</v>
      </c>
      <c r="AZ341">
        <v>10.606</v>
      </c>
      <c r="BA341">
        <v>81.581000000000003</v>
      </c>
      <c r="BB341">
        <v>0.83699999999999997</v>
      </c>
      <c r="BC341" t="s">
        <v>18</v>
      </c>
      <c r="BD341">
        <v>8.5399999999999991</v>
      </c>
      <c r="BE341">
        <v>8.6199999999999992</v>
      </c>
      <c r="BF341">
        <v>10.647</v>
      </c>
      <c r="BG341">
        <v>81.899000000000001</v>
      </c>
      <c r="BH341">
        <v>0.78249999999999997</v>
      </c>
      <c r="BI341" t="s">
        <v>18</v>
      </c>
      <c r="BJ341">
        <v>8.5399999999999991</v>
      </c>
      <c r="BK341">
        <v>8.6199999999999992</v>
      </c>
      <c r="BL341">
        <v>10.545</v>
      </c>
      <c r="BM341">
        <v>81.113</v>
      </c>
      <c r="BN341">
        <v>0.86580000000000001</v>
      </c>
      <c r="BO341" t="s">
        <v>18</v>
      </c>
      <c r="BP341">
        <v>8.5299999999999994</v>
      </c>
      <c r="BQ341">
        <v>8.6199999999999992</v>
      </c>
      <c r="BR341">
        <v>10.584</v>
      </c>
      <c r="BS341">
        <v>81.418999999999997</v>
      </c>
      <c r="BT341">
        <v>0.86</v>
      </c>
      <c r="BU341" t="s">
        <v>18</v>
      </c>
      <c r="BV341">
        <v>8.6199999999999992</v>
      </c>
      <c r="BW341">
        <v>8.69</v>
      </c>
      <c r="BX341">
        <v>10.61</v>
      </c>
      <c r="BY341">
        <v>81.616</v>
      </c>
      <c r="BZ341">
        <v>0.83950000000000002</v>
      </c>
      <c r="CA341" t="s">
        <v>18</v>
      </c>
    </row>
    <row r="342" spans="1:79" x14ac:dyDescent="0.25">
      <c r="A342" t="s">
        <v>154</v>
      </c>
      <c r="B342">
        <v>888</v>
      </c>
      <c r="C342">
        <v>907</v>
      </c>
      <c r="D342" t="s">
        <v>132</v>
      </c>
      <c r="E342">
        <v>9.51</v>
      </c>
      <c r="F342">
        <v>3</v>
      </c>
      <c r="G342">
        <v>18</v>
      </c>
      <c r="H342">
        <v>9.7200000000000006</v>
      </c>
      <c r="I342">
        <v>9.8000000000000007</v>
      </c>
      <c r="J342">
        <v>9.5559999999999992</v>
      </c>
      <c r="K342">
        <v>53.088999999999999</v>
      </c>
      <c r="L342">
        <v>0.73839999999999995</v>
      </c>
      <c r="M342" t="s">
        <v>18</v>
      </c>
      <c r="N342">
        <v>9.64</v>
      </c>
      <c r="O342">
        <v>9.7100000000000009</v>
      </c>
      <c r="P342">
        <v>9.5039999999999996</v>
      </c>
      <c r="Q342">
        <v>52.798999999999999</v>
      </c>
      <c r="R342">
        <v>0.84919999999999995</v>
      </c>
      <c r="S342" t="s">
        <v>18</v>
      </c>
      <c r="T342">
        <v>9.51</v>
      </c>
      <c r="U342">
        <v>9.58</v>
      </c>
      <c r="V342">
        <v>9.2840000000000007</v>
      </c>
      <c r="W342">
        <v>51.576000000000001</v>
      </c>
      <c r="X342">
        <v>0.87529999999999997</v>
      </c>
      <c r="Y342" t="s">
        <v>18</v>
      </c>
      <c r="Z342">
        <v>9.5500000000000007</v>
      </c>
      <c r="AA342">
        <v>9.6199999999999992</v>
      </c>
      <c r="AB342">
        <v>11.398</v>
      </c>
      <c r="AC342">
        <v>63.322000000000003</v>
      </c>
      <c r="AD342">
        <v>0.8448</v>
      </c>
      <c r="AE342" t="s">
        <v>18</v>
      </c>
      <c r="AF342">
        <v>9.5500000000000007</v>
      </c>
      <c r="AG342">
        <v>9.6199999999999992</v>
      </c>
      <c r="AH342">
        <v>11.489000000000001</v>
      </c>
      <c r="AI342">
        <v>63.826999999999998</v>
      </c>
      <c r="AJ342">
        <v>0.80820000000000003</v>
      </c>
      <c r="AK342" t="s">
        <v>18</v>
      </c>
      <c r="AL342">
        <v>9.59</v>
      </c>
      <c r="AM342">
        <v>9.67</v>
      </c>
      <c r="AN342">
        <v>11.311</v>
      </c>
      <c r="AO342">
        <v>62.837000000000003</v>
      </c>
      <c r="AP342">
        <v>0.87190000000000001</v>
      </c>
      <c r="AQ342" t="s">
        <v>18</v>
      </c>
      <c r="AR342">
        <v>9.5500000000000007</v>
      </c>
      <c r="AS342">
        <v>9.6199999999999992</v>
      </c>
      <c r="AT342">
        <v>12.795</v>
      </c>
      <c r="AU342">
        <v>71.081000000000003</v>
      </c>
      <c r="AV342">
        <v>0.83799999999999997</v>
      </c>
      <c r="AW342" t="s">
        <v>18</v>
      </c>
      <c r="AX342">
        <v>9.5500000000000007</v>
      </c>
      <c r="AY342">
        <v>9.6199999999999992</v>
      </c>
      <c r="AZ342">
        <v>12.898999999999999</v>
      </c>
      <c r="BA342">
        <v>71.664000000000001</v>
      </c>
      <c r="BB342">
        <v>0.83679999999999999</v>
      </c>
      <c r="BC342" t="s">
        <v>18</v>
      </c>
      <c r="BD342">
        <v>9.5500000000000007</v>
      </c>
      <c r="BE342">
        <v>9.6199999999999992</v>
      </c>
      <c r="BF342">
        <v>12.67</v>
      </c>
      <c r="BG342">
        <v>70.391000000000005</v>
      </c>
      <c r="BH342">
        <v>0.86299999999999999</v>
      </c>
      <c r="BI342" t="s">
        <v>18</v>
      </c>
      <c r="BJ342">
        <v>9.5500000000000007</v>
      </c>
      <c r="BK342">
        <v>9.6199999999999992</v>
      </c>
      <c r="BL342">
        <v>13.071</v>
      </c>
      <c r="BM342">
        <v>72.619</v>
      </c>
      <c r="BN342">
        <v>0.8296</v>
      </c>
      <c r="BO342" t="s">
        <v>18</v>
      </c>
      <c r="BP342">
        <v>9.5500000000000007</v>
      </c>
      <c r="BQ342">
        <v>9.6199999999999992</v>
      </c>
      <c r="BR342">
        <v>12.797000000000001</v>
      </c>
      <c r="BS342">
        <v>71.096999999999994</v>
      </c>
      <c r="BT342">
        <v>0.84350000000000003</v>
      </c>
      <c r="BU342" t="s">
        <v>18</v>
      </c>
      <c r="BV342">
        <v>9.5500000000000007</v>
      </c>
      <c r="BW342">
        <v>9.6199999999999992</v>
      </c>
      <c r="BX342">
        <v>12.824999999999999</v>
      </c>
      <c r="BY342">
        <v>71.248999999999995</v>
      </c>
      <c r="BZ342">
        <v>0.85680000000000001</v>
      </c>
      <c r="CA342" t="s">
        <v>18</v>
      </c>
    </row>
    <row r="343" spans="1:79" x14ac:dyDescent="0.25">
      <c r="A343" t="s">
        <v>154</v>
      </c>
      <c r="B343">
        <v>925</v>
      </c>
      <c r="C343">
        <v>934</v>
      </c>
      <c r="D343" t="s">
        <v>133</v>
      </c>
      <c r="E343">
        <v>9.08</v>
      </c>
      <c r="F343">
        <v>1</v>
      </c>
      <c r="G343">
        <v>8</v>
      </c>
      <c r="H343">
        <v>9.11</v>
      </c>
      <c r="I343">
        <v>9.17</v>
      </c>
      <c r="J343">
        <v>0.17199999999999999</v>
      </c>
      <c r="K343">
        <v>2.1539999999999999</v>
      </c>
      <c r="L343">
        <v>0.83709999999999996</v>
      </c>
      <c r="M343" t="s">
        <v>18</v>
      </c>
      <c r="N343">
        <v>9.11</v>
      </c>
      <c r="O343">
        <v>9.17</v>
      </c>
      <c r="P343">
        <v>9.8000000000000004E-2</v>
      </c>
      <c r="Q343">
        <v>1.2210000000000001</v>
      </c>
      <c r="R343">
        <v>0.87509999999999999</v>
      </c>
      <c r="S343" t="s">
        <v>17</v>
      </c>
      <c r="T343">
        <v>9.1</v>
      </c>
      <c r="U343">
        <v>9.17</v>
      </c>
      <c r="V343">
        <v>0.10299999999999999</v>
      </c>
      <c r="W343">
        <v>1.2889999999999999</v>
      </c>
      <c r="X343">
        <v>0.89880000000000004</v>
      </c>
      <c r="Y343" t="s">
        <v>17</v>
      </c>
      <c r="Z343">
        <v>9.1</v>
      </c>
      <c r="AA343">
        <v>9.17</v>
      </c>
      <c r="AB343">
        <v>0.14000000000000001</v>
      </c>
      <c r="AC343">
        <v>1.7509999999999999</v>
      </c>
      <c r="AD343">
        <v>0.89859999999999995</v>
      </c>
      <c r="AE343" t="s">
        <v>17</v>
      </c>
      <c r="AF343">
        <v>9.11</v>
      </c>
      <c r="AG343">
        <v>9.17</v>
      </c>
      <c r="AH343">
        <v>0.216</v>
      </c>
      <c r="AI343">
        <v>2.7010000000000001</v>
      </c>
      <c r="AJ343">
        <v>0.86140000000000005</v>
      </c>
      <c r="AK343" t="s">
        <v>17</v>
      </c>
      <c r="AL343">
        <v>9.11</v>
      </c>
      <c r="AM343">
        <v>9.17</v>
      </c>
      <c r="AN343">
        <v>0.14599999999999999</v>
      </c>
      <c r="AO343">
        <v>1.831</v>
      </c>
      <c r="AP343">
        <v>0.83479999999999999</v>
      </c>
      <c r="AQ343" t="s">
        <v>18</v>
      </c>
      <c r="AR343">
        <v>9.1</v>
      </c>
      <c r="AS343">
        <v>9.17</v>
      </c>
      <c r="AT343">
        <v>0.17799999999999999</v>
      </c>
      <c r="AU343">
        <v>2.2290000000000001</v>
      </c>
      <c r="AV343">
        <v>0.879</v>
      </c>
      <c r="AW343" t="s">
        <v>18</v>
      </c>
      <c r="AX343">
        <v>9.1</v>
      </c>
      <c r="AY343">
        <v>9.17</v>
      </c>
      <c r="AZ343">
        <v>0.19700000000000001</v>
      </c>
      <c r="BA343">
        <v>2.4580000000000002</v>
      </c>
      <c r="BB343">
        <v>0.84340000000000004</v>
      </c>
      <c r="BC343" t="s">
        <v>18</v>
      </c>
      <c r="BD343">
        <v>9.11</v>
      </c>
      <c r="BE343">
        <v>9.17</v>
      </c>
      <c r="BF343">
        <v>0.19400000000000001</v>
      </c>
      <c r="BG343">
        <v>2.4289999999999998</v>
      </c>
      <c r="BH343">
        <v>0.87870000000000004</v>
      </c>
      <c r="BI343" t="s">
        <v>17</v>
      </c>
      <c r="BJ343">
        <v>9.11</v>
      </c>
      <c r="BK343">
        <v>9.17</v>
      </c>
      <c r="BL343">
        <v>0.253</v>
      </c>
      <c r="BM343">
        <v>3.1640000000000001</v>
      </c>
      <c r="BN343">
        <v>0.79330000000000001</v>
      </c>
      <c r="BO343" t="s">
        <v>18</v>
      </c>
      <c r="BP343">
        <v>9.11</v>
      </c>
      <c r="BQ343">
        <v>9.17</v>
      </c>
      <c r="BR343">
        <v>0.315</v>
      </c>
      <c r="BS343">
        <v>3.9340000000000002</v>
      </c>
      <c r="BT343">
        <v>0.83020000000000005</v>
      </c>
      <c r="BU343" t="s">
        <v>18</v>
      </c>
      <c r="BV343">
        <v>9.11</v>
      </c>
      <c r="BW343">
        <v>9.17</v>
      </c>
      <c r="BX343">
        <v>0.38600000000000001</v>
      </c>
      <c r="BY343">
        <v>4.8289999999999997</v>
      </c>
      <c r="BZ343">
        <v>0.82120000000000004</v>
      </c>
      <c r="CA343" t="s">
        <v>18</v>
      </c>
    </row>
    <row r="344" spans="1:79" x14ac:dyDescent="0.25">
      <c r="A344" t="s">
        <v>154</v>
      </c>
      <c r="B344">
        <v>927</v>
      </c>
      <c r="C344">
        <v>934</v>
      </c>
      <c r="D344" t="s">
        <v>134</v>
      </c>
      <c r="E344">
        <v>8.2899999999999991</v>
      </c>
      <c r="F344">
        <v>1</v>
      </c>
      <c r="G344">
        <v>6</v>
      </c>
      <c r="H344">
        <v>8.2899999999999991</v>
      </c>
      <c r="I344">
        <v>8.36</v>
      </c>
      <c r="J344">
        <v>0.17499999999999999</v>
      </c>
      <c r="K344">
        <v>2.911</v>
      </c>
      <c r="L344">
        <v>0.80279999999999996</v>
      </c>
      <c r="M344" t="s">
        <v>18</v>
      </c>
      <c r="N344">
        <v>8.2899999999999991</v>
      </c>
      <c r="O344">
        <v>8.36</v>
      </c>
      <c r="P344">
        <v>6.6000000000000003E-2</v>
      </c>
      <c r="Q344">
        <v>1.0940000000000001</v>
      </c>
      <c r="R344">
        <v>0.90180000000000005</v>
      </c>
      <c r="S344" t="s">
        <v>17</v>
      </c>
      <c r="T344">
        <v>8.2899999999999991</v>
      </c>
      <c r="U344">
        <v>8.36</v>
      </c>
      <c r="V344">
        <v>0.125</v>
      </c>
      <c r="W344">
        <v>2.0760000000000001</v>
      </c>
      <c r="X344">
        <v>0.90039999999999998</v>
      </c>
      <c r="Y344" t="s">
        <v>17</v>
      </c>
      <c r="Z344">
        <v>8.2899999999999991</v>
      </c>
      <c r="AA344">
        <v>8.36</v>
      </c>
      <c r="AB344">
        <v>8.4000000000000005E-2</v>
      </c>
      <c r="AC344">
        <v>1.3939999999999999</v>
      </c>
      <c r="AD344">
        <v>0.86250000000000004</v>
      </c>
      <c r="AE344" t="s">
        <v>18</v>
      </c>
      <c r="AF344">
        <v>8.2899999999999991</v>
      </c>
      <c r="AG344">
        <v>8.36</v>
      </c>
      <c r="AH344">
        <v>0.104</v>
      </c>
      <c r="AI344">
        <v>1.7350000000000001</v>
      </c>
      <c r="AJ344">
        <v>0.79720000000000002</v>
      </c>
      <c r="AK344" t="s">
        <v>18</v>
      </c>
      <c r="AL344">
        <v>8.2899999999999991</v>
      </c>
      <c r="AM344">
        <v>8.36</v>
      </c>
      <c r="AN344">
        <v>0.183</v>
      </c>
      <c r="AO344">
        <v>3.0459999999999998</v>
      </c>
      <c r="AP344">
        <v>0.77059999999999995</v>
      </c>
      <c r="AQ344" t="s">
        <v>18</v>
      </c>
      <c r="AR344">
        <v>8.2899999999999991</v>
      </c>
      <c r="AS344">
        <v>8.36</v>
      </c>
      <c r="AT344">
        <v>0.105</v>
      </c>
      <c r="AU344">
        <v>1.7549999999999999</v>
      </c>
      <c r="AV344">
        <v>0.81510000000000005</v>
      </c>
      <c r="AW344" t="s">
        <v>18</v>
      </c>
      <c r="AX344">
        <v>8.2899999999999991</v>
      </c>
      <c r="AY344">
        <v>8.36</v>
      </c>
      <c r="AZ344">
        <v>6.9000000000000006E-2</v>
      </c>
      <c r="BA344">
        <v>1.151</v>
      </c>
      <c r="BB344">
        <v>0.81200000000000006</v>
      </c>
      <c r="BC344" t="s">
        <v>18</v>
      </c>
      <c r="BD344">
        <v>8.2899999999999991</v>
      </c>
      <c r="BE344">
        <v>8.36</v>
      </c>
      <c r="BF344">
        <v>0.19800000000000001</v>
      </c>
      <c r="BG344">
        <v>3.3029999999999999</v>
      </c>
      <c r="BH344">
        <v>0.79490000000000005</v>
      </c>
      <c r="BI344" t="s">
        <v>18</v>
      </c>
      <c r="BJ344">
        <v>8.2899999999999991</v>
      </c>
      <c r="BK344">
        <v>8.36</v>
      </c>
      <c r="BL344">
        <v>0.10299999999999999</v>
      </c>
      <c r="BM344">
        <v>1.716</v>
      </c>
      <c r="BN344">
        <v>0.80620000000000003</v>
      </c>
      <c r="BO344" t="s">
        <v>18</v>
      </c>
      <c r="BP344">
        <v>8.2899999999999991</v>
      </c>
      <c r="BQ344">
        <v>8.36</v>
      </c>
      <c r="BR344">
        <v>0.13300000000000001</v>
      </c>
      <c r="BS344">
        <v>2.2240000000000002</v>
      </c>
      <c r="BT344">
        <v>0.82709999999999995</v>
      </c>
      <c r="BU344" t="s">
        <v>18</v>
      </c>
      <c r="BV344">
        <v>8.2899999999999991</v>
      </c>
      <c r="BW344">
        <v>8.36</v>
      </c>
      <c r="BX344">
        <v>0.184</v>
      </c>
      <c r="BY344">
        <v>3.0750000000000002</v>
      </c>
      <c r="BZ344">
        <v>0.74490000000000001</v>
      </c>
      <c r="CA344" t="s">
        <v>18</v>
      </c>
    </row>
    <row r="345" spans="1:79" x14ac:dyDescent="0.25">
      <c r="A345" t="s">
        <v>154</v>
      </c>
      <c r="B345">
        <v>935</v>
      </c>
      <c r="C345">
        <v>939</v>
      </c>
      <c r="D345" t="s">
        <v>135</v>
      </c>
      <c r="E345">
        <v>6.8</v>
      </c>
      <c r="F345">
        <v>1</v>
      </c>
      <c r="G345">
        <v>3</v>
      </c>
      <c r="H345">
        <v>6.82</v>
      </c>
      <c r="I345">
        <v>6.92</v>
      </c>
      <c r="J345">
        <v>1.7999999999999999E-2</v>
      </c>
      <c r="K345">
        <v>0.6</v>
      </c>
      <c r="L345">
        <v>0.92810000000000004</v>
      </c>
      <c r="M345" t="s">
        <v>18</v>
      </c>
      <c r="N345">
        <v>6.82</v>
      </c>
      <c r="O345">
        <v>6.92</v>
      </c>
      <c r="P345">
        <v>7.0000000000000001E-3</v>
      </c>
      <c r="Q345">
        <v>0.22500000000000001</v>
      </c>
      <c r="R345">
        <v>0.90629999999999999</v>
      </c>
      <c r="S345" t="s">
        <v>18</v>
      </c>
      <c r="T345">
        <v>6.82</v>
      </c>
      <c r="U345">
        <v>6.91</v>
      </c>
      <c r="V345">
        <v>3.3000000000000002E-2</v>
      </c>
      <c r="W345">
        <v>1.103</v>
      </c>
      <c r="X345">
        <v>0.91979999999999995</v>
      </c>
      <c r="Y345" t="s">
        <v>18</v>
      </c>
      <c r="Z345">
        <v>6.82</v>
      </c>
      <c r="AA345">
        <v>6.91</v>
      </c>
      <c r="AB345">
        <v>2.1000000000000001E-2</v>
      </c>
      <c r="AC345">
        <v>0.70399999999999996</v>
      </c>
      <c r="AD345">
        <v>0.92210000000000003</v>
      </c>
      <c r="AE345" t="s">
        <v>17</v>
      </c>
      <c r="AF345">
        <v>6.82</v>
      </c>
      <c r="AG345">
        <v>6.91</v>
      </c>
      <c r="AH345">
        <v>2.3E-2</v>
      </c>
      <c r="AI345">
        <v>0.75</v>
      </c>
      <c r="AJ345">
        <v>0.92730000000000001</v>
      </c>
      <c r="AK345" t="s">
        <v>18</v>
      </c>
      <c r="AL345">
        <v>6.82</v>
      </c>
      <c r="AM345">
        <v>6.91</v>
      </c>
      <c r="AN345">
        <v>3.9E-2</v>
      </c>
      <c r="AO345">
        <v>1.296</v>
      </c>
      <c r="AP345">
        <v>0.86980000000000002</v>
      </c>
      <c r="AQ345" t="s">
        <v>18</v>
      </c>
      <c r="AR345">
        <v>6.82</v>
      </c>
      <c r="AS345">
        <v>6.91</v>
      </c>
      <c r="AT345">
        <v>3.6999999999999998E-2</v>
      </c>
      <c r="AU345">
        <v>1.222</v>
      </c>
      <c r="AV345">
        <v>0.93879999999999997</v>
      </c>
      <c r="AW345" t="s">
        <v>17</v>
      </c>
      <c r="AX345">
        <v>6.82</v>
      </c>
      <c r="AY345">
        <v>6.91</v>
      </c>
      <c r="AZ345">
        <v>2.4E-2</v>
      </c>
      <c r="BA345">
        <v>0.81200000000000006</v>
      </c>
      <c r="BB345">
        <v>0.92390000000000005</v>
      </c>
      <c r="BC345" t="s">
        <v>18</v>
      </c>
      <c r="BD345">
        <v>6.82</v>
      </c>
      <c r="BE345">
        <v>6.91</v>
      </c>
      <c r="BF345">
        <v>2.9000000000000001E-2</v>
      </c>
      <c r="BG345">
        <v>0.97199999999999998</v>
      </c>
      <c r="BH345">
        <v>0.88900000000000001</v>
      </c>
      <c r="BI345" t="s">
        <v>18</v>
      </c>
      <c r="BJ345">
        <v>6.82</v>
      </c>
      <c r="BK345">
        <v>6.92</v>
      </c>
      <c r="BL345">
        <v>4.2000000000000003E-2</v>
      </c>
      <c r="BM345">
        <v>1.389</v>
      </c>
      <c r="BN345">
        <v>0.92810000000000004</v>
      </c>
      <c r="BO345" t="s">
        <v>17</v>
      </c>
      <c r="BP345">
        <v>6.82</v>
      </c>
      <c r="BQ345">
        <v>6.91</v>
      </c>
      <c r="BR345">
        <v>2.1999999999999999E-2</v>
      </c>
      <c r="BS345">
        <v>0.747</v>
      </c>
      <c r="BT345">
        <v>0.92069999999999996</v>
      </c>
      <c r="BU345" t="s">
        <v>17</v>
      </c>
      <c r="BV345">
        <v>6.82</v>
      </c>
      <c r="BW345">
        <v>6.92</v>
      </c>
      <c r="BX345">
        <v>2.1999999999999999E-2</v>
      </c>
      <c r="BY345">
        <v>0.72699999999999998</v>
      </c>
      <c r="BZ345">
        <v>0.80730000000000002</v>
      </c>
      <c r="CA345" t="s">
        <v>18</v>
      </c>
    </row>
    <row r="346" spans="1:79" x14ac:dyDescent="0.25">
      <c r="A346" t="s">
        <v>154</v>
      </c>
      <c r="B346">
        <v>940</v>
      </c>
      <c r="C346">
        <v>953</v>
      </c>
      <c r="D346" t="s">
        <v>136</v>
      </c>
      <c r="E346">
        <v>10.54</v>
      </c>
      <c r="F346">
        <v>3</v>
      </c>
      <c r="G346">
        <v>12</v>
      </c>
      <c r="H346">
        <v>10.61</v>
      </c>
      <c r="I346">
        <v>10.7</v>
      </c>
      <c r="J346">
        <v>0.495</v>
      </c>
      <c r="K346">
        <v>4.125</v>
      </c>
      <c r="L346">
        <v>0.92889999999999995</v>
      </c>
      <c r="M346" t="s">
        <v>17</v>
      </c>
      <c r="N346">
        <v>10.61</v>
      </c>
      <c r="O346">
        <v>10.7</v>
      </c>
      <c r="P346">
        <v>0.41299999999999998</v>
      </c>
      <c r="Q346">
        <v>3.4420000000000002</v>
      </c>
      <c r="R346">
        <v>0.90969999999999995</v>
      </c>
      <c r="S346" t="s">
        <v>17</v>
      </c>
      <c r="T346">
        <v>10.61</v>
      </c>
      <c r="U346">
        <v>10.7</v>
      </c>
      <c r="V346">
        <v>0.38500000000000001</v>
      </c>
      <c r="W346">
        <v>3.206</v>
      </c>
      <c r="X346">
        <v>0.91579999999999995</v>
      </c>
      <c r="Y346" t="s">
        <v>17</v>
      </c>
      <c r="Z346">
        <v>10.61</v>
      </c>
      <c r="AA346">
        <v>10.7</v>
      </c>
      <c r="AB346">
        <v>1.1639999999999999</v>
      </c>
      <c r="AC346">
        <v>9.7029999999999994</v>
      </c>
      <c r="AD346">
        <v>0.93049999999999999</v>
      </c>
      <c r="AE346" t="s">
        <v>17</v>
      </c>
      <c r="AF346">
        <v>10.61</v>
      </c>
      <c r="AG346">
        <v>10.7</v>
      </c>
      <c r="AH346">
        <v>1.1240000000000001</v>
      </c>
      <c r="AI346">
        <v>9.3640000000000008</v>
      </c>
      <c r="AJ346">
        <v>0.90990000000000004</v>
      </c>
      <c r="AK346" t="s">
        <v>18</v>
      </c>
      <c r="AL346">
        <v>10.61</v>
      </c>
      <c r="AM346">
        <v>10.7</v>
      </c>
      <c r="AN346">
        <v>1.139</v>
      </c>
      <c r="AO346">
        <v>9.4879999999999995</v>
      </c>
      <c r="AP346">
        <v>0.90869999999999995</v>
      </c>
      <c r="AQ346" t="s">
        <v>18</v>
      </c>
      <c r="AR346">
        <v>10.61</v>
      </c>
      <c r="AS346">
        <v>10.7</v>
      </c>
      <c r="AT346">
        <v>2.1949999999999998</v>
      </c>
      <c r="AU346">
        <v>18.291</v>
      </c>
      <c r="AV346">
        <v>0.92120000000000002</v>
      </c>
      <c r="AW346" t="s">
        <v>17</v>
      </c>
      <c r="AX346">
        <v>10.61</v>
      </c>
      <c r="AY346">
        <v>10.7</v>
      </c>
      <c r="AZ346">
        <v>2.1800000000000002</v>
      </c>
      <c r="BA346">
        <v>18.170000000000002</v>
      </c>
      <c r="BB346">
        <v>0.92710000000000004</v>
      </c>
      <c r="BC346" t="s">
        <v>17</v>
      </c>
      <c r="BD346">
        <v>10.61</v>
      </c>
      <c r="BE346">
        <v>10.7</v>
      </c>
      <c r="BF346">
        <v>2.0190000000000001</v>
      </c>
      <c r="BG346">
        <v>16.824000000000002</v>
      </c>
      <c r="BH346">
        <v>0.91790000000000005</v>
      </c>
      <c r="BI346" t="s">
        <v>17</v>
      </c>
      <c r="BJ346">
        <v>10.61</v>
      </c>
      <c r="BK346">
        <v>10.7</v>
      </c>
      <c r="BL346">
        <v>2.6749999999999998</v>
      </c>
      <c r="BM346">
        <v>22.295000000000002</v>
      </c>
      <c r="BN346">
        <v>0.93340000000000001</v>
      </c>
      <c r="BO346" t="s">
        <v>17</v>
      </c>
      <c r="BP346">
        <v>10.61</v>
      </c>
      <c r="BQ346">
        <v>10.7</v>
      </c>
      <c r="BR346">
        <v>2.5649999999999999</v>
      </c>
      <c r="BS346">
        <v>21.373999999999999</v>
      </c>
      <c r="BT346">
        <v>0.91830000000000001</v>
      </c>
      <c r="BU346" t="s">
        <v>17</v>
      </c>
      <c r="BV346">
        <v>10.61</v>
      </c>
      <c r="BW346">
        <v>10.7</v>
      </c>
      <c r="BX346">
        <v>2.5099999999999998</v>
      </c>
      <c r="BY346">
        <v>20.92</v>
      </c>
      <c r="BZ346">
        <v>0.90939999999999999</v>
      </c>
      <c r="CA346" t="s">
        <v>18</v>
      </c>
    </row>
    <row r="347" spans="1:79" x14ac:dyDescent="0.25">
      <c r="A347" t="s">
        <v>154</v>
      </c>
      <c r="B347">
        <v>954</v>
      </c>
      <c r="C347">
        <v>960</v>
      </c>
      <c r="D347" t="s">
        <v>137</v>
      </c>
      <c r="E347">
        <v>7.56</v>
      </c>
      <c r="F347">
        <v>1</v>
      </c>
      <c r="G347">
        <v>5</v>
      </c>
      <c r="H347">
        <v>7.71</v>
      </c>
      <c r="I347">
        <v>7.8</v>
      </c>
      <c r="J347">
        <v>0.33400000000000002</v>
      </c>
      <c r="K347">
        <v>6.681</v>
      </c>
      <c r="L347">
        <v>0.88739999999999997</v>
      </c>
      <c r="M347" t="s">
        <v>18</v>
      </c>
      <c r="N347">
        <v>7.7</v>
      </c>
      <c r="O347">
        <v>7.8</v>
      </c>
      <c r="P347">
        <v>0.28100000000000003</v>
      </c>
      <c r="Q347">
        <v>5.6120000000000001</v>
      </c>
      <c r="R347">
        <v>0.92759999999999998</v>
      </c>
      <c r="S347" t="s">
        <v>18</v>
      </c>
      <c r="T347">
        <v>7.7</v>
      </c>
      <c r="U347">
        <v>7.79</v>
      </c>
      <c r="V347">
        <v>0.253</v>
      </c>
      <c r="W347">
        <v>5.0650000000000004</v>
      </c>
      <c r="X347">
        <v>0.91700000000000004</v>
      </c>
      <c r="Y347" t="s">
        <v>18</v>
      </c>
      <c r="Z347">
        <v>7.7</v>
      </c>
      <c r="AA347">
        <v>7.8</v>
      </c>
      <c r="AB347">
        <v>0.80500000000000005</v>
      </c>
      <c r="AC347">
        <v>16.102</v>
      </c>
      <c r="AD347">
        <v>0.90029999999999999</v>
      </c>
      <c r="AE347" t="s">
        <v>18</v>
      </c>
      <c r="AF347">
        <v>7.7</v>
      </c>
      <c r="AG347">
        <v>7.8</v>
      </c>
      <c r="AH347">
        <v>0.76300000000000001</v>
      </c>
      <c r="AI347">
        <v>15.263999999999999</v>
      </c>
      <c r="AJ347">
        <v>0.91769999999999996</v>
      </c>
      <c r="AK347" t="s">
        <v>18</v>
      </c>
      <c r="AL347">
        <v>7.7</v>
      </c>
      <c r="AM347">
        <v>7.8</v>
      </c>
      <c r="AN347">
        <v>0.77400000000000002</v>
      </c>
      <c r="AO347">
        <v>15.481</v>
      </c>
      <c r="AP347">
        <v>0.91979999999999995</v>
      </c>
      <c r="AQ347" t="s">
        <v>18</v>
      </c>
      <c r="AR347">
        <v>7.64</v>
      </c>
      <c r="AS347">
        <v>7.71</v>
      </c>
      <c r="AT347">
        <v>1.417</v>
      </c>
      <c r="AU347">
        <v>28.341000000000001</v>
      </c>
      <c r="AV347">
        <v>0.91510000000000002</v>
      </c>
      <c r="AW347" t="s">
        <v>18</v>
      </c>
      <c r="AX347">
        <v>7.7</v>
      </c>
      <c r="AY347">
        <v>7.79</v>
      </c>
      <c r="AZ347">
        <v>1.3460000000000001</v>
      </c>
      <c r="BA347">
        <v>26.91</v>
      </c>
      <c r="BB347">
        <v>0.90090000000000003</v>
      </c>
      <c r="BC347" t="s">
        <v>18</v>
      </c>
      <c r="BD347">
        <v>7.7</v>
      </c>
      <c r="BE347">
        <v>7.8</v>
      </c>
      <c r="BF347">
        <v>1.302</v>
      </c>
      <c r="BG347">
        <v>26.042999999999999</v>
      </c>
      <c r="BH347">
        <v>0.91820000000000002</v>
      </c>
      <c r="BI347" t="s">
        <v>18</v>
      </c>
      <c r="BJ347">
        <v>7.7</v>
      </c>
      <c r="BK347">
        <v>7.8</v>
      </c>
      <c r="BL347">
        <v>1.889</v>
      </c>
      <c r="BM347">
        <v>37.783999999999999</v>
      </c>
      <c r="BN347">
        <v>0.85940000000000005</v>
      </c>
      <c r="BO347" t="s">
        <v>18</v>
      </c>
      <c r="BP347">
        <v>7.7</v>
      </c>
      <c r="BQ347">
        <v>7.8</v>
      </c>
      <c r="BR347">
        <v>1.9119999999999999</v>
      </c>
      <c r="BS347">
        <v>38.234999999999999</v>
      </c>
      <c r="BT347">
        <v>0.89390000000000003</v>
      </c>
      <c r="BU347" t="s">
        <v>18</v>
      </c>
      <c r="BV347">
        <v>7.7</v>
      </c>
      <c r="BW347">
        <v>7.8</v>
      </c>
      <c r="BX347">
        <v>1.881</v>
      </c>
      <c r="BY347">
        <v>37.618000000000002</v>
      </c>
      <c r="BZ347">
        <v>0.91779999999999995</v>
      </c>
      <c r="CA347" t="s">
        <v>18</v>
      </c>
    </row>
    <row r="348" spans="1:79" x14ac:dyDescent="0.25">
      <c r="A348" t="s">
        <v>154</v>
      </c>
      <c r="B348">
        <v>954</v>
      </c>
      <c r="C348">
        <v>961</v>
      </c>
      <c r="D348" t="s">
        <v>138</v>
      </c>
      <c r="E348">
        <v>11.33</v>
      </c>
      <c r="F348">
        <v>1</v>
      </c>
      <c r="G348">
        <v>6</v>
      </c>
      <c r="H348">
        <v>11.19</v>
      </c>
      <c r="I348">
        <v>11.28</v>
      </c>
      <c r="J348">
        <v>0.41899999999999998</v>
      </c>
      <c r="K348">
        <v>6.9880000000000004</v>
      </c>
      <c r="L348">
        <v>0.86550000000000005</v>
      </c>
      <c r="M348" t="s">
        <v>18</v>
      </c>
      <c r="N348">
        <v>11.19</v>
      </c>
      <c r="O348">
        <v>11.28</v>
      </c>
      <c r="P348">
        <v>0.40799999999999997</v>
      </c>
      <c r="Q348">
        <v>6.806</v>
      </c>
      <c r="R348">
        <v>0.80559999999999998</v>
      </c>
      <c r="S348" t="s">
        <v>18</v>
      </c>
      <c r="T348">
        <v>11.19</v>
      </c>
      <c r="U348">
        <v>11.28</v>
      </c>
      <c r="V348">
        <v>0.39100000000000001</v>
      </c>
      <c r="W348">
        <v>6.52</v>
      </c>
      <c r="X348">
        <v>0.85250000000000004</v>
      </c>
      <c r="Y348" t="s">
        <v>18</v>
      </c>
      <c r="Z348">
        <v>11.19</v>
      </c>
      <c r="AA348">
        <v>11.28</v>
      </c>
      <c r="AB348">
        <v>0.79</v>
      </c>
      <c r="AC348">
        <v>13.163</v>
      </c>
      <c r="AD348">
        <v>0.90059999999999996</v>
      </c>
      <c r="AE348" t="s">
        <v>18</v>
      </c>
      <c r="AF348">
        <v>11.19</v>
      </c>
      <c r="AG348">
        <v>11.28</v>
      </c>
      <c r="AH348">
        <v>0.82399999999999995</v>
      </c>
      <c r="AI348">
        <v>13.733000000000001</v>
      </c>
      <c r="AJ348">
        <v>0.76580000000000004</v>
      </c>
      <c r="AK348" t="s">
        <v>18</v>
      </c>
      <c r="AL348">
        <v>11.19</v>
      </c>
      <c r="AM348">
        <v>11.28</v>
      </c>
      <c r="AN348">
        <v>0.93400000000000005</v>
      </c>
      <c r="AO348">
        <v>15.561999999999999</v>
      </c>
      <c r="AP348">
        <v>0.65810000000000002</v>
      </c>
      <c r="AQ348" t="s">
        <v>18</v>
      </c>
      <c r="AR348">
        <v>11.18</v>
      </c>
      <c r="AS348">
        <v>11.28</v>
      </c>
      <c r="AT348">
        <v>1.272</v>
      </c>
      <c r="AU348">
        <v>21.206</v>
      </c>
      <c r="AV348">
        <v>0.88290000000000002</v>
      </c>
      <c r="AW348" t="s">
        <v>18</v>
      </c>
      <c r="AX348">
        <v>11.19</v>
      </c>
      <c r="AY348">
        <v>11.28</v>
      </c>
      <c r="AZ348">
        <v>1.288</v>
      </c>
      <c r="BA348">
        <v>21.46</v>
      </c>
      <c r="BB348">
        <v>0.87180000000000002</v>
      </c>
      <c r="BC348" t="s">
        <v>18</v>
      </c>
      <c r="BD348">
        <v>11.19</v>
      </c>
      <c r="BE348">
        <v>11.28</v>
      </c>
      <c r="BF348">
        <v>1.3180000000000001</v>
      </c>
      <c r="BG348">
        <v>21.968</v>
      </c>
      <c r="BH348">
        <v>0.77449999999999997</v>
      </c>
      <c r="BI348" t="s">
        <v>18</v>
      </c>
      <c r="BJ348">
        <v>11.19</v>
      </c>
      <c r="BK348">
        <v>11.28</v>
      </c>
      <c r="BL348">
        <v>1.742</v>
      </c>
      <c r="BM348">
        <v>29.035</v>
      </c>
      <c r="BN348">
        <v>0.88759999999999994</v>
      </c>
      <c r="BO348" t="s">
        <v>18</v>
      </c>
      <c r="BP348">
        <v>11.19</v>
      </c>
      <c r="BQ348">
        <v>11.28</v>
      </c>
      <c r="BR348">
        <v>1.6819999999999999</v>
      </c>
      <c r="BS348">
        <v>28.029</v>
      </c>
      <c r="BT348">
        <v>0.87490000000000001</v>
      </c>
      <c r="BU348" t="s">
        <v>18</v>
      </c>
      <c r="BV348">
        <v>11.38</v>
      </c>
      <c r="BW348">
        <v>11.46</v>
      </c>
      <c r="BX348">
        <v>1.6659999999999999</v>
      </c>
      <c r="BY348">
        <v>27.771000000000001</v>
      </c>
      <c r="BZ348">
        <v>0.87509999999999999</v>
      </c>
      <c r="CA348" t="s">
        <v>18</v>
      </c>
    </row>
    <row r="349" spans="1:79" x14ac:dyDescent="0.25">
      <c r="A349" t="s">
        <v>154</v>
      </c>
      <c r="B349">
        <v>954</v>
      </c>
      <c r="C349">
        <v>975</v>
      </c>
      <c r="D349" t="s">
        <v>139</v>
      </c>
      <c r="E349">
        <v>13.27</v>
      </c>
      <c r="F349">
        <v>3</v>
      </c>
      <c r="G349">
        <v>20</v>
      </c>
      <c r="H349">
        <v>13.23</v>
      </c>
      <c r="I349">
        <v>13.31</v>
      </c>
      <c r="J349">
        <v>5.8010000000000002</v>
      </c>
      <c r="K349">
        <v>29.003</v>
      </c>
      <c r="L349">
        <v>0.81640000000000001</v>
      </c>
      <c r="M349" t="s">
        <v>18</v>
      </c>
      <c r="N349">
        <v>13.23</v>
      </c>
      <c r="O349">
        <v>13.31</v>
      </c>
      <c r="P349">
        <v>5.984</v>
      </c>
      <c r="Q349">
        <v>29.920999999999999</v>
      </c>
      <c r="R349">
        <v>0.81940000000000002</v>
      </c>
      <c r="S349" t="s">
        <v>18</v>
      </c>
      <c r="T349">
        <v>13.23</v>
      </c>
      <c r="U349">
        <v>13.31</v>
      </c>
      <c r="V349">
        <v>5.7469999999999999</v>
      </c>
      <c r="W349">
        <v>28.733000000000001</v>
      </c>
      <c r="X349">
        <v>0.84119999999999995</v>
      </c>
      <c r="Y349" t="s">
        <v>18</v>
      </c>
      <c r="Z349">
        <v>13.23</v>
      </c>
      <c r="AA349">
        <v>13.31</v>
      </c>
      <c r="AB349">
        <v>6.9409999999999998</v>
      </c>
      <c r="AC349">
        <v>34.707000000000001</v>
      </c>
      <c r="AD349">
        <v>0.83979999999999999</v>
      </c>
      <c r="AE349" t="s">
        <v>18</v>
      </c>
      <c r="AF349">
        <v>13.23</v>
      </c>
      <c r="AG349">
        <v>13.31</v>
      </c>
      <c r="AH349">
        <v>7.1520000000000001</v>
      </c>
      <c r="AI349">
        <v>35.758000000000003</v>
      </c>
      <c r="AJ349">
        <v>0.76500000000000001</v>
      </c>
      <c r="AK349" t="s">
        <v>18</v>
      </c>
      <c r="AL349">
        <v>13.23</v>
      </c>
      <c r="AM349">
        <v>13.31</v>
      </c>
      <c r="AN349">
        <v>7.0609999999999999</v>
      </c>
      <c r="AO349">
        <v>35.305</v>
      </c>
      <c r="AP349">
        <v>0.76859999999999995</v>
      </c>
      <c r="AQ349" t="s">
        <v>18</v>
      </c>
      <c r="AR349">
        <v>13.22</v>
      </c>
      <c r="AS349">
        <v>13.31</v>
      </c>
      <c r="AT349">
        <v>7.476</v>
      </c>
      <c r="AU349">
        <v>37.378999999999998</v>
      </c>
      <c r="AV349">
        <v>0.83609999999999995</v>
      </c>
      <c r="AW349" t="s">
        <v>18</v>
      </c>
      <c r="AX349">
        <v>13.22</v>
      </c>
      <c r="AY349">
        <v>13.31</v>
      </c>
      <c r="AZ349">
        <v>7.7380000000000004</v>
      </c>
      <c r="BA349">
        <v>38.691000000000003</v>
      </c>
      <c r="BB349">
        <v>0.86950000000000005</v>
      </c>
      <c r="BC349" t="s">
        <v>18</v>
      </c>
      <c r="BD349">
        <v>13.23</v>
      </c>
      <c r="BE349">
        <v>13.31</v>
      </c>
      <c r="BF349">
        <v>7.4569999999999999</v>
      </c>
      <c r="BG349">
        <v>37.286000000000001</v>
      </c>
      <c r="BH349">
        <v>0.8175</v>
      </c>
      <c r="BI349" t="s">
        <v>18</v>
      </c>
      <c r="BJ349">
        <v>13.23</v>
      </c>
      <c r="BK349">
        <v>13.31</v>
      </c>
      <c r="BL349">
        <v>7.9649999999999999</v>
      </c>
      <c r="BM349">
        <v>39.823999999999998</v>
      </c>
      <c r="BN349">
        <v>0.82850000000000001</v>
      </c>
      <c r="BO349" t="s">
        <v>18</v>
      </c>
      <c r="BP349">
        <v>13.23</v>
      </c>
      <c r="BQ349">
        <v>13.31</v>
      </c>
      <c r="BR349">
        <v>7.7110000000000003</v>
      </c>
      <c r="BS349">
        <v>38.552999999999997</v>
      </c>
      <c r="BT349">
        <v>0.84970000000000001</v>
      </c>
      <c r="BU349" t="s">
        <v>18</v>
      </c>
      <c r="BV349">
        <v>13.23</v>
      </c>
      <c r="BW349">
        <v>13.31</v>
      </c>
      <c r="BX349">
        <v>8.1549999999999994</v>
      </c>
      <c r="BY349">
        <v>40.773000000000003</v>
      </c>
      <c r="BZ349">
        <v>0.80430000000000001</v>
      </c>
      <c r="CA349" t="s">
        <v>18</v>
      </c>
    </row>
    <row r="350" spans="1:79" x14ac:dyDescent="0.25">
      <c r="A350" t="s">
        <v>154</v>
      </c>
      <c r="B350">
        <v>954</v>
      </c>
      <c r="C350">
        <v>992</v>
      </c>
      <c r="D350" t="s">
        <v>140</v>
      </c>
      <c r="E350">
        <v>13.93</v>
      </c>
      <c r="F350">
        <v>5</v>
      </c>
      <c r="G350">
        <v>35</v>
      </c>
      <c r="H350">
        <v>13.93</v>
      </c>
      <c r="I350">
        <v>14.03</v>
      </c>
      <c r="J350">
        <v>14.531000000000001</v>
      </c>
      <c r="K350">
        <v>41.517000000000003</v>
      </c>
      <c r="L350">
        <v>0.86280000000000001</v>
      </c>
      <c r="M350" t="s">
        <v>18</v>
      </c>
      <c r="N350">
        <v>13.89</v>
      </c>
      <c r="O350">
        <v>13.96</v>
      </c>
      <c r="P350">
        <v>14.366</v>
      </c>
      <c r="Q350">
        <v>41.045000000000002</v>
      </c>
      <c r="R350">
        <v>0.78320000000000001</v>
      </c>
      <c r="S350" t="s">
        <v>18</v>
      </c>
      <c r="T350">
        <v>13.86</v>
      </c>
      <c r="U350">
        <v>13.93</v>
      </c>
      <c r="V350">
        <v>13.728999999999999</v>
      </c>
      <c r="W350">
        <v>39.226999999999997</v>
      </c>
      <c r="X350">
        <v>0.78610000000000002</v>
      </c>
      <c r="Y350" t="s">
        <v>18</v>
      </c>
      <c r="Z350">
        <v>13.94</v>
      </c>
      <c r="AA350">
        <v>14.04</v>
      </c>
      <c r="AB350">
        <v>15.534000000000001</v>
      </c>
      <c r="AC350">
        <v>44.383000000000003</v>
      </c>
      <c r="AD350">
        <v>0.85729999999999995</v>
      </c>
      <c r="AE350" t="s">
        <v>17</v>
      </c>
      <c r="AF350">
        <v>13.94</v>
      </c>
      <c r="AG350">
        <v>14.04</v>
      </c>
      <c r="AH350">
        <v>15.641999999999999</v>
      </c>
      <c r="AI350">
        <v>44.692</v>
      </c>
      <c r="AJ350">
        <v>0.81359999999999999</v>
      </c>
      <c r="AK350" t="s">
        <v>18</v>
      </c>
      <c r="AL350">
        <v>13.94</v>
      </c>
      <c r="AM350">
        <v>14.04</v>
      </c>
      <c r="AN350">
        <v>15.117000000000001</v>
      </c>
      <c r="AO350">
        <v>43.192999999999998</v>
      </c>
      <c r="AP350">
        <v>0.79190000000000005</v>
      </c>
      <c r="AQ350" t="s">
        <v>18</v>
      </c>
      <c r="AR350">
        <v>13.94</v>
      </c>
      <c r="AS350">
        <v>14.04</v>
      </c>
      <c r="AT350">
        <v>17.257000000000001</v>
      </c>
      <c r="AU350">
        <v>49.305</v>
      </c>
      <c r="AV350">
        <v>0.83740000000000003</v>
      </c>
      <c r="AW350" t="s">
        <v>18</v>
      </c>
      <c r="AX350">
        <v>13.94</v>
      </c>
      <c r="AY350">
        <v>14.04</v>
      </c>
      <c r="AZ350">
        <v>17.096</v>
      </c>
      <c r="BA350">
        <v>48.847000000000001</v>
      </c>
      <c r="BB350">
        <v>0.84009999999999996</v>
      </c>
      <c r="BC350" t="s">
        <v>18</v>
      </c>
      <c r="BD350">
        <v>13.94</v>
      </c>
      <c r="BE350">
        <v>14.04</v>
      </c>
      <c r="BF350">
        <v>17.404</v>
      </c>
      <c r="BG350">
        <v>49.725000000000001</v>
      </c>
      <c r="BH350">
        <v>0.80630000000000002</v>
      </c>
      <c r="BI350" t="s">
        <v>18</v>
      </c>
      <c r="BJ350">
        <v>13.94</v>
      </c>
      <c r="BK350">
        <v>14.04</v>
      </c>
      <c r="BL350">
        <v>17.475999999999999</v>
      </c>
      <c r="BM350">
        <v>49.930999999999997</v>
      </c>
      <c r="BN350">
        <v>0.83189999999999997</v>
      </c>
      <c r="BO350" t="s">
        <v>18</v>
      </c>
      <c r="BP350">
        <v>13.94</v>
      </c>
      <c r="BQ350">
        <v>14.04</v>
      </c>
      <c r="BR350">
        <v>17.181000000000001</v>
      </c>
      <c r="BS350">
        <v>49.09</v>
      </c>
      <c r="BT350">
        <v>0.79159999999999997</v>
      </c>
      <c r="BU350" t="s">
        <v>18</v>
      </c>
      <c r="BV350">
        <v>13.94</v>
      </c>
      <c r="BW350">
        <v>14.04</v>
      </c>
      <c r="BX350">
        <v>17.896000000000001</v>
      </c>
      <c r="BY350">
        <v>51.13</v>
      </c>
      <c r="BZ350">
        <v>0.8327</v>
      </c>
      <c r="CA350" t="s">
        <v>18</v>
      </c>
    </row>
    <row r="351" spans="1:79" x14ac:dyDescent="0.25">
      <c r="A351" t="s">
        <v>154</v>
      </c>
      <c r="B351">
        <v>961</v>
      </c>
      <c r="C351">
        <v>975</v>
      </c>
      <c r="D351" t="s">
        <v>141</v>
      </c>
      <c r="E351">
        <v>12.39</v>
      </c>
      <c r="F351">
        <v>4</v>
      </c>
      <c r="G351">
        <v>13</v>
      </c>
      <c r="H351">
        <v>12.33</v>
      </c>
      <c r="I351">
        <v>12.51</v>
      </c>
      <c r="J351">
        <v>5.8869999999999996</v>
      </c>
      <c r="K351">
        <v>45.284999999999997</v>
      </c>
      <c r="L351">
        <v>0.82199999999999995</v>
      </c>
      <c r="M351" t="s">
        <v>18</v>
      </c>
      <c r="N351">
        <v>12.33</v>
      </c>
      <c r="O351">
        <v>12.5</v>
      </c>
      <c r="P351">
        <v>5.96</v>
      </c>
      <c r="Q351">
        <v>45.841999999999999</v>
      </c>
      <c r="R351">
        <v>0.90849999999999997</v>
      </c>
      <c r="S351" t="s">
        <v>18</v>
      </c>
      <c r="T351">
        <v>12.36</v>
      </c>
      <c r="U351">
        <v>12.43</v>
      </c>
      <c r="V351">
        <v>5.7869999999999999</v>
      </c>
      <c r="W351">
        <v>44.518999999999998</v>
      </c>
      <c r="X351">
        <v>0.89029999999999998</v>
      </c>
      <c r="Y351" t="s">
        <v>18</v>
      </c>
      <c r="Z351">
        <v>12.33</v>
      </c>
      <c r="AA351">
        <v>12.5</v>
      </c>
      <c r="AB351">
        <v>6.96</v>
      </c>
      <c r="AC351">
        <v>53.536000000000001</v>
      </c>
      <c r="AD351">
        <v>0.87990000000000002</v>
      </c>
      <c r="AE351" t="s">
        <v>17</v>
      </c>
      <c r="AF351">
        <v>12.33</v>
      </c>
      <c r="AG351">
        <v>12.5</v>
      </c>
      <c r="AH351">
        <v>6.87</v>
      </c>
      <c r="AI351">
        <v>52.847999999999999</v>
      </c>
      <c r="AJ351">
        <v>0.81289999999999996</v>
      </c>
      <c r="AK351" t="s">
        <v>18</v>
      </c>
      <c r="AL351">
        <v>12.33</v>
      </c>
      <c r="AM351">
        <v>12.51</v>
      </c>
      <c r="AN351">
        <v>6.7009999999999996</v>
      </c>
      <c r="AO351">
        <v>51.542999999999999</v>
      </c>
      <c r="AP351">
        <v>0.88329999999999997</v>
      </c>
      <c r="AQ351" t="s">
        <v>18</v>
      </c>
      <c r="AR351">
        <v>12.29</v>
      </c>
      <c r="AS351">
        <v>12.37</v>
      </c>
      <c r="AT351">
        <v>7.2069999999999999</v>
      </c>
      <c r="AU351">
        <v>55.436</v>
      </c>
      <c r="AV351">
        <v>0.78190000000000004</v>
      </c>
      <c r="AW351" t="s">
        <v>18</v>
      </c>
      <c r="AX351">
        <v>12.49</v>
      </c>
      <c r="AY351">
        <v>12.55</v>
      </c>
      <c r="AZ351">
        <v>7.484</v>
      </c>
      <c r="BA351">
        <v>57.566000000000003</v>
      </c>
      <c r="BB351">
        <v>0.8014</v>
      </c>
      <c r="BC351" t="s">
        <v>18</v>
      </c>
      <c r="BD351">
        <v>12.28</v>
      </c>
      <c r="BE351">
        <v>12.38</v>
      </c>
      <c r="BF351">
        <v>7.23</v>
      </c>
      <c r="BG351">
        <v>55.615000000000002</v>
      </c>
      <c r="BH351">
        <v>0.80700000000000005</v>
      </c>
      <c r="BI351" t="s">
        <v>18</v>
      </c>
      <c r="BJ351">
        <v>12.33</v>
      </c>
      <c r="BK351">
        <v>12.51</v>
      </c>
      <c r="BL351">
        <v>7.3449999999999998</v>
      </c>
      <c r="BM351">
        <v>56.503999999999998</v>
      </c>
      <c r="BN351">
        <v>0.82140000000000002</v>
      </c>
      <c r="BO351" t="s">
        <v>18</v>
      </c>
      <c r="BP351">
        <v>12.33</v>
      </c>
      <c r="BQ351">
        <v>12.5</v>
      </c>
      <c r="BR351">
        <v>7.3550000000000004</v>
      </c>
      <c r="BS351">
        <v>56.573</v>
      </c>
      <c r="BT351">
        <v>0.79720000000000002</v>
      </c>
      <c r="BU351" t="s">
        <v>18</v>
      </c>
      <c r="BV351">
        <v>12.33</v>
      </c>
      <c r="BW351">
        <v>12.51</v>
      </c>
      <c r="BX351">
        <v>7.234</v>
      </c>
      <c r="BY351">
        <v>55.645000000000003</v>
      </c>
      <c r="BZ351">
        <v>0.84</v>
      </c>
      <c r="CA351" t="s">
        <v>18</v>
      </c>
    </row>
    <row r="352" spans="1:79" x14ac:dyDescent="0.25">
      <c r="A352" t="s">
        <v>154</v>
      </c>
      <c r="B352">
        <v>961</v>
      </c>
      <c r="C352">
        <v>992</v>
      </c>
      <c r="D352" t="s">
        <v>142</v>
      </c>
      <c r="E352">
        <v>13.78</v>
      </c>
      <c r="F352">
        <v>5</v>
      </c>
      <c r="G352">
        <v>28</v>
      </c>
      <c r="H352">
        <v>13.77</v>
      </c>
      <c r="I352">
        <v>13.83</v>
      </c>
      <c r="J352">
        <v>13.916</v>
      </c>
      <c r="K352">
        <v>49.701000000000001</v>
      </c>
      <c r="L352">
        <v>0.78649999999999998</v>
      </c>
      <c r="M352" t="s">
        <v>18</v>
      </c>
      <c r="N352">
        <v>13.7</v>
      </c>
      <c r="O352">
        <v>13.77</v>
      </c>
      <c r="P352">
        <v>13.832000000000001</v>
      </c>
      <c r="Q352">
        <v>49.4</v>
      </c>
      <c r="R352">
        <v>0.60750000000000004</v>
      </c>
      <c r="S352" t="s">
        <v>18</v>
      </c>
      <c r="T352">
        <v>13.75</v>
      </c>
      <c r="U352">
        <v>13.82</v>
      </c>
      <c r="V352">
        <v>13.435</v>
      </c>
      <c r="W352">
        <v>47.982999999999997</v>
      </c>
      <c r="X352">
        <v>0.73380000000000001</v>
      </c>
      <c r="Y352" t="s">
        <v>18</v>
      </c>
      <c r="Z352">
        <v>13.72</v>
      </c>
      <c r="AA352">
        <v>13.8</v>
      </c>
      <c r="AB352">
        <v>15.707000000000001</v>
      </c>
      <c r="AC352">
        <v>56.094999999999999</v>
      </c>
      <c r="AD352">
        <v>0.80279999999999996</v>
      </c>
      <c r="AE352" t="s">
        <v>18</v>
      </c>
      <c r="AF352">
        <v>13.72</v>
      </c>
      <c r="AG352">
        <v>13.8</v>
      </c>
      <c r="AH352">
        <v>15.448</v>
      </c>
      <c r="AI352">
        <v>55.170999999999999</v>
      </c>
      <c r="AJ352">
        <v>0.6764</v>
      </c>
      <c r="AK352" t="s">
        <v>18</v>
      </c>
      <c r="AL352">
        <v>13.76</v>
      </c>
      <c r="AM352">
        <v>13.82</v>
      </c>
      <c r="AN352">
        <v>15.032</v>
      </c>
      <c r="AO352">
        <v>53.686999999999998</v>
      </c>
      <c r="AP352">
        <v>0.69479999999999997</v>
      </c>
      <c r="AQ352" t="s">
        <v>18</v>
      </c>
      <c r="AR352">
        <v>13.72</v>
      </c>
      <c r="AS352">
        <v>13.8</v>
      </c>
      <c r="AT352">
        <v>17.036999999999999</v>
      </c>
      <c r="AU352">
        <v>60.847000000000001</v>
      </c>
      <c r="AV352">
        <v>0.78320000000000001</v>
      </c>
      <c r="AW352" t="s">
        <v>18</v>
      </c>
      <c r="AX352">
        <v>13.72</v>
      </c>
      <c r="AY352">
        <v>13.8</v>
      </c>
      <c r="AZ352">
        <v>17.015999999999998</v>
      </c>
      <c r="BA352">
        <v>60.77</v>
      </c>
      <c r="BB352">
        <v>0.7833</v>
      </c>
      <c r="BC352" t="s">
        <v>18</v>
      </c>
      <c r="BD352">
        <v>13.72</v>
      </c>
      <c r="BE352">
        <v>13.8</v>
      </c>
      <c r="BF352">
        <v>16.702000000000002</v>
      </c>
      <c r="BG352">
        <v>59.65</v>
      </c>
      <c r="BH352">
        <v>0.72729999999999995</v>
      </c>
      <c r="BI352" t="s">
        <v>18</v>
      </c>
      <c r="BJ352">
        <v>13.72</v>
      </c>
      <c r="BK352">
        <v>13.8</v>
      </c>
      <c r="BL352">
        <v>17.103999999999999</v>
      </c>
      <c r="BM352">
        <v>61.085000000000001</v>
      </c>
      <c r="BN352">
        <v>0.76739999999999997</v>
      </c>
      <c r="BO352" t="s">
        <v>18</v>
      </c>
      <c r="BP352">
        <v>13.72</v>
      </c>
      <c r="BQ352">
        <v>13.8</v>
      </c>
      <c r="BR352">
        <v>16.821999999999999</v>
      </c>
      <c r="BS352">
        <v>60.078000000000003</v>
      </c>
      <c r="BT352">
        <v>0.79320000000000002</v>
      </c>
      <c r="BU352" t="s">
        <v>18</v>
      </c>
      <c r="BV352">
        <v>13.72</v>
      </c>
      <c r="BW352">
        <v>13.8</v>
      </c>
      <c r="BX352">
        <v>16.821000000000002</v>
      </c>
      <c r="BY352">
        <v>60.075000000000003</v>
      </c>
      <c r="BZ352">
        <v>0.76729999999999998</v>
      </c>
      <c r="CA352" t="s">
        <v>18</v>
      </c>
    </row>
    <row r="353" spans="1:79" x14ac:dyDescent="0.25">
      <c r="A353" t="s">
        <v>154</v>
      </c>
      <c r="B353">
        <v>962</v>
      </c>
      <c r="C353">
        <v>975</v>
      </c>
      <c r="D353" t="s">
        <v>143</v>
      </c>
      <c r="E353">
        <v>11.38</v>
      </c>
      <c r="F353">
        <v>3</v>
      </c>
      <c r="G353">
        <v>12</v>
      </c>
      <c r="H353">
        <v>11.31</v>
      </c>
      <c r="I353">
        <v>11.39</v>
      </c>
      <c r="J353">
        <v>6.3049999999999997</v>
      </c>
      <c r="K353">
        <v>52.542000000000002</v>
      </c>
      <c r="L353">
        <v>0.78939999999999999</v>
      </c>
      <c r="M353" t="s">
        <v>18</v>
      </c>
      <c r="N353">
        <v>11.31</v>
      </c>
      <c r="O353">
        <v>11.39</v>
      </c>
      <c r="P353">
        <v>6.2329999999999997</v>
      </c>
      <c r="Q353">
        <v>51.939</v>
      </c>
      <c r="R353">
        <v>0.8589</v>
      </c>
      <c r="S353" t="s">
        <v>18</v>
      </c>
      <c r="T353">
        <v>11.3</v>
      </c>
      <c r="U353">
        <v>11.39</v>
      </c>
      <c r="V353">
        <v>6.008</v>
      </c>
      <c r="W353">
        <v>50.064999999999998</v>
      </c>
      <c r="X353">
        <v>0.87</v>
      </c>
      <c r="Y353" t="s">
        <v>18</v>
      </c>
      <c r="Z353">
        <v>11.3</v>
      </c>
      <c r="AA353">
        <v>11.39</v>
      </c>
      <c r="AB353">
        <v>7.3159999999999998</v>
      </c>
      <c r="AC353">
        <v>60.97</v>
      </c>
      <c r="AD353">
        <v>0.82379999999999998</v>
      </c>
      <c r="AE353" t="s">
        <v>18</v>
      </c>
      <c r="AF353">
        <v>11.31</v>
      </c>
      <c r="AG353">
        <v>11.39</v>
      </c>
      <c r="AH353">
        <v>7.3150000000000004</v>
      </c>
      <c r="AI353">
        <v>60.962000000000003</v>
      </c>
      <c r="AJ353">
        <v>0.82210000000000005</v>
      </c>
      <c r="AK353" t="s">
        <v>18</v>
      </c>
      <c r="AL353">
        <v>11.31</v>
      </c>
      <c r="AM353">
        <v>11.39</v>
      </c>
      <c r="AN353">
        <v>7.1749999999999998</v>
      </c>
      <c r="AO353">
        <v>59.790999999999997</v>
      </c>
      <c r="AP353">
        <v>0.83420000000000005</v>
      </c>
      <c r="AQ353" t="s">
        <v>18</v>
      </c>
      <c r="AR353">
        <v>11.3</v>
      </c>
      <c r="AS353">
        <v>11.39</v>
      </c>
      <c r="AT353">
        <v>7.298</v>
      </c>
      <c r="AU353">
        <v>60.82</v>
      </c>
      <c r="AV353">
        <v>0.79649999999999999</v>
      </c>
      <c r="AW353" t="s">
        <v>18</v>
      </c>
      <c r="AX353">
        <v>11.3</v>
      </c>
      <c r="AY353">
        <v>11.39</v>
      </c>
      <c r="AZ353">
        <v>7.5019999999999998</v>
      </c>
      <c r="BA353">
        <v>62.517000000000003</v>
      </c>
      <c r="BB353">
        <v>0.81310000000000004</v>
      </c>
      <c r="BC353" t="s">
        <v>18</v>
      </c>
      <c r="BD353">
        <v>11.3</v>
      </c>
      <c r="BE353">
        <v>11.39</v>
      </c>
      <c r="BF353">
        <v>7.327</v>
      </c>
      <c r="BG353">
        <v>61.06</v>
      </c>
      <c r="BH353">
        <v>0.81710000000000005</v>
      </c>
      <c r="BI353" t="s">
        <v>18</v>
      </c>
      <c r="BJ353">
        <v>11.31</v>
      </c>
      <c r="BK353">
        <v>11.39</v>
      </c>
      <c r="BL353">
        <v>7.407</v>
      </c>
      <c r="BM353">
        <v>61.725000000000001</v>
      </c>
      <c r="BN353">
        <v>0.79010000000000002</v>
      </c>
      <c r="BO353" t="s">
        <v>18</v>
      </c>
      <c r="BP353">
        <v>11.3</v>
      </c>
      <c r="BQ353">
        <v>11.39</v>
      </c>
      <c r="BR353">
        <v>7.1950000000000003</v>
      </c>
      <c r="BS353">
        <v>59.957999999999998</v>
      </c>
      <c r="BT353">
        <v>0.81410000000000005</v>
      </c>
      <c r="BU353" t="s">
        <v>18</v>
      </c>
      <c r="BV353">
        <v>11.31</v>
      </c>
      <c r="BW353">
        <v>11.39</v>
      </c>
      <c r="BX353">
        <v>7.4260000000000002</v>
      </c>
      <c r="BY353">
        <v>61.886000000000003</v>
      </c>
      <c r="BZ353">
        <v>0.77800000000000002</v>
      </c>
      <c r="CA353" t="s">
        <v>18</v>
      </c>
    </row>
    <row r="354" spans="1:79" x14ac:dyDescent="0.25">
      <c r="A354" t="s">
        <v>154</v>
      </c>
      <c r="B354">
        <v>976</v>
      </c>
      <c r="C354">
        <v>992</v>
      </c>
      <c r="D354" t="s">
        <v>144</v>
      </c>
      <c r="E354">
        <v>13.06</v>
      </c>
      <c r="F354">
        <v>3</v>
      </c>
      <c r="G354">
        <v>13</v>
      </c>
      <c r="H354">
        <v>13.24</v>
      </c>
      <c r="I354">
        <v>13.31</v>
      </c>
      <c r="J354">
        <v>7.2119999999999997</v>
      </c>
      <c r="K354">
        <v>55.475999999999999</v>
      </c>
      <c r="L354">
        <v>0.9204</v>
      </c>
      <c r="M354" t="s">
        <v>17</v>
      </c>
      <c r="N354">
        <v>13.23</v>
      </c>
      <c r="O354">
        <v>13.31</v>
      </c>
      <c r="P354">
        <v>7.03</v>
      </c>
      <c r="Q354">
        <v>54.076000000000001</v>
      </c>
      <c r="R354">
        <v>0.93689999999999996</v>
      </c>
      <c r="S354" t="s">
        <v>17</v>
      </c>
      <c r="T354">
        <v>13.07</v>
      </c>
      <c r="U354">
        <v>13.14</v>
      </c>
      <c r="V354">
        <v>6.819</v>
      </c>
      <c r="W354">
        <v>52.453000000000003</v>
      </c>
      <c r="X354">
        <v>0.91300000000000003</v>
      </c>
      <c r="Y354" t="s">
        <v>17</v>
      </c>
      <c r="Z354">
        <v>13.21</v>
      </c>
      <c r="AA354">
        <v>13.28</v>
      </c>
      <c r="AB354">
        <v>7.7460000000000004</v>
      </c>
      <c r="AC354">
        <v>59.581000000000003</v>
      </c>
      <c r="AD354">
        <v>0.93669999999999998</v>
      </c>
      <c r="AE354" t="s">
        <v>17</v>
      </c>
      <c r="AF354">
        <v>13.14</v>
      </c>
      <c r="AG354">
        <v>13.32</v>
      </c>
      <c r="AH354">
        <v>7.5220000000000002</v>
      </c>
      <c r="AI354">
        <v>57.863999999999997</v>
      </c>
      <c r="AJ354">
        <v>0.91459999999999997</v>
      </c>
      <c r="AK354" t="s">
        <v>17</v>
      </c>
      <c r="AL354">
        <v>12.93</v>
      </c>
      <c r="AM354">
        <v>13.48</v>
      </c>
      <c r="AN354">
        <v>7.3739999999999997</v>
      </c>
      <c r="AO354">
        <v>56.726999999999997</v>
      </c>
      <c r="AP354">
        <v>0.93559999999999999</v>
      </c>
      <c r="AQ354" t="s">
        <v>17</v>
      </c>
      <c r="AR354">
        <v>12.93</v>
      </c>
      <c r="AS354">
        <v>13.48</v>
      </c>
      <c r="AT354">
        <v>8.6170000000000009</v>
      </c>
      <c r="AU354">
        <v>66.287000000000006</v>
      </c>
      <c r="AV354">
        <v>0.94140000000000001</v>
      </c>
      <c r="AW354" t="s">
        <v>17</v>
      </c>
      <c r="AX354">
        <v>12.93</v>
      </c>
      <c r="AY354">
        <v>13.48</v>
      </c>
      <c r="AZ354">
        <v>8.6319999999999997</v>
      </c>
      <c r="BA354">
        <v>66.396000000000001</v>
      </c>
      <c r="BB354">
        <v>0.93400000000000005</v>
      </c>
      <c r="BC354" t="s">
        <v>17</v>
      </c>
      <c r="BD354">
        <v>13.18</v>
      </c>
      <c r="BE354">
        <v>13.26</v>
      </c>
      <c r="BF354">
        <v>8.4760000000000009</v>
      </c>
      <c r="BG354">
        <v>65.197000000000003</v>
      </c>
      <c r="BH354">
        <v>0.90759999999999996</v>
      </c>
      <c r="BI354" t="s">
        <v>17</v>
      </c>
      <c r="BJ354">
        <v>12.93</v>
      </c>
      <c r="BK354">
        <v>13.48</v>
      </c>
      <c r="BL354">
        <v>8.7420000000000009</v>
      </c>
      <c r="BM354">
        <v>67.242000000000004</v>
      </c>
      <c r="BN354">
        <v>0.93559999999999999</v>
      </c>
      <c r="BO354" t="s">
        <v>17</v>
      </c>
      <c r="BP354">
        <v>12.93</v>
      </c>
      <c r="BQ354">
        <v>13.48</v>
      </c>
      <c r="BR354">
        <v>8.6379999999999999</v>
      </c>
      <c r="BS354">
        <v>66.445999999999998</v>
      </c>
      <c r="BT354">
        <v>0.92700000000000005</v>
      </c>
      <c r="BU354" t="s">
        <v>17</v>
      </c>
      <c r="BV354">
        <v>12.93</v>
      </c>
      <c r="BW354">
        <v>13.48</v>
      </c>
      <c r="BX354">
        <v>8.4420000000000002</v>
      </c>
      <c r="BY354">
        <v>64.936999999999998</v>
      </c>
      <c r="BZ354">
        <v>0.91379999999999995</v>
      </c>
      <c r="CA354" t="s">
        <v>17</v>
      </c>
    </row>
    <row r="355" spans="1:79" x14ac:dyDescent="0.25">
      <c r="A355" t="s">
        <v>154</v>
      </c>
      <c r="B355">
        <v>1015</v>
      </c>
      <c r="C355">
        <v>1027</v>
      </c>
      <c r="D355" t="s">
        <v>145</v>
      </c>
      <c r="E355">
        <v>7.62</v>
      </c>
      <c r="F355">
        <v>4</v>
      </c>
      <c r="G355">
        <v>11</v>
      </c>
      <c r="H355">
        <v>7.75</v>
      </c>
      <c r="I355">
        <v>7.81</v>
      </c>
      <c r="J355">
        <v>0.13700000000000001</v>
      </c>
      <c r="K355">
        <v>1.2490000000000001</v>
      </c>
      <c r="L355">
        <v>0.77280000000000004</v>
      </c>
      <c r="M355" t="s">
        <v>18</v>
      </c>
      <c r="N355">
        <v>7.75</v>
      </c>
      <c r="O355">
        <v>7.81</v>
      </c>
      <c r="P355">
        <v>6.5000000000000002E-2</v>
      </c>
      <c r="Q355">
        <v>0.59099999999999997</v>
      </c>
      <c r="R355">
        <v>0.87939999999999996</v>
      </c>
      <c r="S355" t="s">
        <v>18</v>
      </c>
      <c r="T355">
        <v>7.74</v>
      </c>
      <c r="U355">
        <v>7.81</v>
      </c>
      <c r="V355">
        <v>9.0999999999999998E-2</v>
      </c>
      <c r="W355">
        <v>0.83</v>
      </c>
      <c r="X355">
        <v>0.86240000000000006</v>
      </c>
      <c r="Y355" t="s">
        <v>18</v>
      </c>
      <c r="Z355">
        <v>7.75</v>
      </c>
      <c r="AA355">
        <v>7.81</v>
      </c>
      <c r="AB355">
        <v>0.25700000000000001</v>
      </c>
      <c r="AC355">
        <v>2.3330000000000002</v>
      </c>
      <c r="AD355">
        <v>0.86739999999999995</v>
      </c>
      <c r="AE355" t="s">
        <v>18</v>
      </c>
      <c r="AF355">
        <v>7.75</v>
      </c>
      <c r="AG355">
        <v>7.81</v>
      </c>
      <c r="AH355">
        <v>0.25900000000000001</v>
      </c>
      <c r="AI355">
        <v>2.351</v>
      </c>
      <c r="AJ355">
        <v>0.80069999999999997</v>
      </c>
      <c r="AK355" t="s">
        <v>18</v>
      </c>
      <c r="AL355">
        <v>7.75</v>
      </c>
      <c r="AM355">
        <v>7.81</v>
      </c>
      <c r="AN355">
        <v>0.14199999999999999</v>
      </c>
      <c r="AO355">
        <v>1.2889999999999999</v>
      </c>
      <c r="AP355">
        <v>0.8679</v>
      </c>
      <c r="AQ355" t="s">
        <v>18</v>
      </c>
      <c r="AR355">
        <v>7.74</v>
      </c>
      <c r="AS355">
        <v>7.81</v>
      </c>
      <c r="AT355">
        <v>0.80400000000000005</v>
      </c>
      <c r="AU355">
        <v>7.3129999999999997</v>
      </c>
      <c r="AV355">
        <v>0.81040000000000001</v>
      </c>
      <c r="AW355" t="s">
        <v>18</v>
      </c>
      <c r="AX355">
        <v>7.74</v>
      </c>
      <c r="AY355">
        <v>7.81</v>
      </c>
      <c r="AZ355">
        <v>0.72699999999999998</v>
      </c>
      <c r="BA355">
        <v>6.6070000000000002</v>
      </c>
      <c r="BB355">
        <v>0.81669999999999998</v>
      </c>
      <c r="BC355" t="s">
        <v>18</v>
      </c>
      <c r="BD355">
        <v>7.75</v>
      </c>
      <c r="BE355">
        <v>7.81</v>
      </c>
      <c r="BF355">
        <v>0.55300000000000005</v>
      </c>
      <c r="BG355">
        <v>5.0309999999999997</v>
      </c>
      <c r="BH355">
        <v>0.83660000000000001</v>
      </c>
      <c r="BI355" t="s">
        <v>18</v>
      </c>
      <c r="BJ355">
        <v>7.75</v>
      </c>
      <c r="BK355">
        <v>7.81</v>
      </c>
      <c r="BL355">
        <v>1.1599999999999999</v>
      </c>
      <c r="BM355">
        <v>10.541</v>
      </c>
      <c r="BN355">
        <v>0.81299999999999994</v>
      </c>
      <c r="BO355" t="s">
        <v>18</v>
      </c>
      <c r="BP355">
        <v>7.75</v>
      </c>
      <c r="BQ355">
        <v>7.81</v>
      </c>
      <c r="BR355">
        <v>1.032</v>
      </c>
      <c r="BS355">
        <v>9.3829999999999991</v>
      </c>
      <c r="BT355">
        <v>0.86019999999999996</v>
      </c>
      <c r="BU355" t="s">
        <v>18</v>
      </c>
      <c r="BV355">
        <v>7.75</v>
      </c>
      <c r="BW355">
        <v>7.81</v>
      </c>
      <c r="BX355">
        <v>0.997</v>
      </c>
      <c r="BY355">
        <v>9.0660000000000007</v>
      </c>
      <c r="BZ355">
        <v>0.86019999999999996</v>
      </c>
      <c r="CA355" t="s">
        <v>18</v>
      </c>
    </row>
    <row r="356" spans="1:79" x14ac:dyDescent="0.25">
      <c r="A356" t="s">
        <v>154</v>
      </c>
      <c r="B356">
        <v>1017</v>
      </c>
      <c r="C356">
        <v>1026</v>
      </c>
      <c r="D356" t="s">
        <v>146</v>
      </c>
      <c r="E356">
        <v>6.64</v>
      </c>
      <c r="F356">
        <v>3</v>
      </c>
      <c r="G356">
        <v>8</v>
      </c>
      <c r="H356">
        <v>6.79</v>
      </c>
      <c r="I356">
        <v>6.86</v>
      </c>
      <c r="J356">
        <v>0.35899999999999999</v>
      </c>
      <c r="K356">
        <v>4.4850000000000003</v>
      </c>
      <c r="L356">
        <v>0.90769999999999995</v>
      </c>
      <c r="M356" t="s">
        <v>18</v>
      </c>
      <c r="N356">
        <v>6.79</v>
      </c>
      <c r="O356">
        <v>6.86</v>
      </c>
      <c r="P356">
        <v>0.245</v>
      </c>
      <c r="Q356">
        <v>3.0609999999999999</v>
      </c>
      <c r="R356">
        <v>0.92630000000000001</v>
      </c>
      <c r="S356" t="s">
        <v>18</v>
      </c>
      <c r="T356">
        <v>6.78</v>
      </c>
      <c r="U356">
        <v>6.85</v>
      </c>
      <c r="V356">
        <v>0.21</v>
      </c>
      <c r="W356">
        <v>2.6190000000000002</v>
      </c>
      <c r="X356">
        <v>0.93210000000000004</v>
      </c>
      <c r="Y356" t="s">
        <v>18</v>
      </c>
      <c r="Z356">
        <v>6.79</v>
      </c>
      <c r="AA356">
        <v>6.86</v>
      </c>
      <c r="AB356">
        <v>0.314</v>
      </c>
      <c r="AC356">
        <v>3.923</v>
      </c>
      <c r="AD356">
        <v>0.93240000000000001</v>
      </c>
      <c r="AE356" t="s">
        <v>18</v>
      </c>
      <c r="AF356">
        <v>6.79</v>
      </c>
      <c r="AG356">
        <v>6.86</v>
      </c>
      <c r="AH356">
        <v>0.34699999999999998</v>
      </c>
      <c r="AI356">
        <v>4.3319999999999999</v>
      </c>
      <c r="AJ356">
        <v>0.9264</v>
      </c>
      <c r="AK356" t="s">
        <v>18</v>
      </c>
      <c r="AL356">
        <v>6.79</v>
      </c>
      <c r="AM356">
        <v>6.86</v>
      </c>
      <c r="AN356">
        <v>0.30199999999999999</v>
      </c>
      <c r="AO356">
        <v>3.77</v>
      </c>
      <c r="AP356">
        <v>0.94020000000000004</v>
      </c>
      <c r="AQ356" t="s">
        <v>18</v>
      </c>
      <c r="AR356">
        <v>6.79</v>
      </c>
      <c r="AS356">
        <v>6.85</v>
      </c>
      <c r="AT356">
        <v>0.72799999999999998</v>
      </c>
      <c r="AU356">
        <v>9.1050000000000004</v>
      </c>
      <c r="AV356">
        <v>0.89380000000000004</v>
      </c>
      <c r="AW356" t="s">
        <v>18</v>
      </c>
      <c r="AX356">
        <v>6.79</v>
      </c>
      <c r="AY356">
        <v>6.85</v>
      </c>
      <c r="AZ356">
        <v>0.72899999999999998</v>
      </c>
      <c r="BA356">
        <v>9.11</v>
      </c>
      <c r="BB356">
        <v>0.92179999999999995</v>
      </c>
      <c r="BC356" t="s">
        <v>18</v>
      </c>
      <c r="BD356">
        <v>6.79</v>
      </c>
      <c r="BE356">
        <v>6.86</v>
      </c>
      <c r="BF356">
        <v>0.67300000000000004</v>
      </c>
      <c r="BG356">
        <v>8.4109999999999996</v>
      </c>
      <c r="BH356">
        <v>0.90380000000000005</v>
      </c>
      <c r="BI356" t="s">
        <v>18</v>
      </c>
      <c r="BJ356">
        <v>6.84</v>
      </c>
      <c r="BK356">
        <v>6.91</v>
      </c>
      <c r="BL356">
        <v>1.0880000000000001</v>
      </c>
      <c r="BM356">
        <v>13.602</v>
      </c>
      <c r="BN356">
        <v>0.85870000000000002</v>
      </c>
      <c r="BO356" t="s">
        <v>18</v>
      </c>
      <c r="BP356">
        <v>6.79</v>
      </c>
      <c r="BQ356">
        <v>6.86</v>
      </c>
      <c r="BR356">
        <v>1.103</v>
      </c>
      <c r="BS356">
        <v>13.782999999999999</v>
      </c>
      <c r="BT356">
        <v>0.89529999999999998</v>
      </c>
      <c r="BU356" t="s">
        <v>18</v>
      </c>
      <c r="BV356">
        <v>6.79</v>
      </c>
      <c r="BW356">
        <v>6.86</v>
      </c>
      <c r="BX356">
        <v>1.054</v>
      </c>
      <c r="BY356">
        <v>13.172000000000001</v>
      </c>
      <c r="BZ356">
        <v>0.90839999999999999</v>
      </c>
      <c r="CA356" t="s">
        <v>18</v>
      </c>
    </row>
    <row r="357" spans="1:79" x14ac:dyDescent="0.25">
      <c r="A357" t="s">
        <v>154</v>
      </c>
      <c r="B357">
        <v>1019</v>
      </c>
      <c r="C357">
        <v>1026</v>
      </c>
      <c r="D357" t="s">
        <v>147</v>
      </c>
      <c r="E357">
        <v>4.09</v>
      </c>
      <c r="F357">
        <v>2</v>
      </c>
      <c r="G357">
        <v>6</v>
      </c>
      <c r="H357">
        <v>4.1900000000000004</v>
      </c>
      <c r="I357">
        <v>4.26</v>
      </c>
      <c r="J357">
        <v>0.3</v>
      </c>
      <c r="K357">
        <v>5.0039999999999996</v>
      </c>
      <c r="L357">
        <v>0.89070000000000005</v>
      </c>
      <c r="M357" t="s">
        <v>18</v>
      </c>
      <c r="N357">
        <v>4.1900000000000004</v>
      </c>
      <c r="O357">
        <v>4.26</v>
      </c>
      <c r="P357">
        <v>0.33</v>
      </c>
      <c r="Q357">
        <v>5.4930000000000003</v>
      </c>
      <c r="R357">
        <v>0.8992</v>
      </c>
      <c r="S357" t="s">
        <v>18</v>
      </c>
      <c r="T357">
        <v>4.2</v>
      </c>
      <c r="U357">
        <v>4.26</v>
      </c>
      <c r="V357">
        <v>0.29299999999999998</v>
      </c>
      <c r="W357">
        <v>4.8840000000000003</v>
      </c>
      <c r="X357">
        <v>0.91310000000000002</v>
      </c>
      <c r="Y357" t="s">
        <v>18</v>
      </c>
      <c r="Z357">
        <v>4.1900000000000004</v>
      </c>
      <c r="AA357">
        <v>4.26</v>
      </c>
      <c r="AB357">
        <v>0.38500000000000001</v>
      </c>
      <c r="AC357">
        <v>6.4210000000000003</v>
      </c>
      <c r="AD357">
        <v>0.91359999999999997</v>
      </c>
      <c r="AE357" t="s">
        <v>18</v>
      </c>
      <c r="AF357">
        <v>4.1900000000000004</v>
      </c>
      <c r="AG357">
        <v>4.26</v>
      </c>
      <c r="AH357">
        <v>0.40799999999999997</v>
      </c>
      <c r="AI357">
        <v>6.8049999999999997</v>
      </c>
      <c r="AJ357">
        <v>0.90439999999999998</v>
      </c>
      <c r="AK357" t="s">
        <v>18</v>
      </c>
      <c r="AL357">
        <v>4.1900000000000004</v>
      </c>
      <c r="AM357">
        <v>4.26</v>
      </c>
      <c r="AN357">
        <v>0.39800000000000002</v>
      </c>
      <c r="AO357">
        <v>6.6310000000000002</v>
      </c>
      <c r="AP357">
        <v>0.85660000000000003</v>
      </c>
      <c r="AQ357" t="s">
        <v>18</v>
      </c>
      <c r="AR357">
        <v>4.1900000000000004</v>
      </c>
      <c r="AS357">
        <v>4.26</v>
      </c>
      <c r="AT357">
        <v>0.72099999999999997</v>
      </c>
      <c r="AU357">
        <v>12.012</v>
      </c>
      <c r="AV357">
        <v>0.92059999999999997</v>
      </c>
      <c r="AW357" t="s">
        <v>18</v>
      </c>
      <c r="AX357">
        <v>4.1900000000000004</v>
      </c>
      <c r="AY357">
        <v>4.26</v>
      </c>
      <c r="AZ357">
        <v>0.77400000000000002</v>
      </c>
      <c r="BA357">
        <v>12.903</v>
      </c>
      <c r="BB357">
        <v>0.93049999999999999</v>
      </c>
      <c r="BC357" t="s">
        <v>18</v>
      </c>
      <c r="BD357">
        <v>4.1900000000000004</v>
      </c>
      <c r="BE357">
        <v>4.26</v>
      </c>
      <c r="BF357">
        <v>0.70199999999999996</v>
      </c>
      <c r="BG357">
        <v>11.696</v>
      </c>
      <c r="BH357">
        <v>0.88300000000000001</v>
      </c>
      <c r="BI357" t="s">
        <v>18</v>
      </c>
      <c r="BJ357">
        <v>4.1900000000000004</v>
      </c>
      <c r="BK357">
        <v>4.26</v>
      </c>
      <c r="BL357">
        <v>1.163</v>
      </c>
      <c r="BM357">
        <v>19.381</v>
      </c>
      <c r="BN357">
        <v>0.91390000000000005</v>
      </c>
      <c r="BO357" t="s">
        <v>18</v>
      </c>
      <c r="BP357">
        <v>4.1900000000000004</v>
      </c>
      <c r="BQ357">
        <v>4.26</v>
      </c>
      <c r="BR357">
        <v>1.1120000000000001</v>
      </c>
      <c r="BS357">
        <v>18.541</v>
      </c>
      <c r="BT357">
        <v>0.94110000000000005</v>
      </c>
      <c r="BU357" t="s">
        <v>18</v>
      </c>
      <c r="BV357">
        <v>4.1900000000000004</v>
      </c>
      <c r="BW357">
        <v>4.26</v>
      </c>
      <c r="BX357">
        <v>1.151</v>
      </c>
      <c r="BY357">
        <v>19.184000000000001</v>
      </c>
      <c r="BZ357">
        <v>0.86329999999999996</v>
      </c>
      <c r="CA357" t="s">
        <v>18</v>
      </c>
    </row>
    <row r="358" spans="1:79" x14ac:dyDescent="0.25">
      <c r="A358" t="s">
        <v>154</v>
      </c>
      <c r="B358">
        <v>1035</v>
      </c>
      <c r="C358">
        <v>1042</v>
      </c>
      <c r="D358" t="s">
        <v>148</v>
      </c>
      <c r="E358">
        <v>11.7</v>
      </c>
      <c r="F358">
        <v>2</v>
      </c>
      <c r="G358">
        <v>5</v>
      </c>
      <c r="H358">
        <v>11.69</v>
      </c>
      <c r="I358">
        <v>11.76</v>
      </c>
      <c r="J358">
        <v>2.2639999999999998</v>
      </c>
      <c r="K358">
        <v>45.274000000000001</v>
      </c>
      <c r="L358">
        <v>0.79400000000000004</v>
      </c>
      <c r="M358" t="s">
        <v>18</v>
      </c>
      <c r="N358">
        <v>11.76</v>
      </c>
      <c r="O358">
        <v>11.83</v>
      </c>
      <c r="P358">
        <v>2.347</v>
      </c>
      <c r="Q358">
        <v>46.93</v>
      </c>
      <c r="R358">
        <v>0.9103</v>
      </c>
      <c r="S358" t="s">
        <v>18</v>
      </c>
      <c r="T358">
        <v>11.69</v>
      </c>
      <c r="U358">
        <v>11.76</v>
      </c>
      <c r="V358">
        <v>2.3519999999999999</v>
      </c>
      <c r="W358">
        <v>47.048000000000002</v>
      </c>
      <c r="X358">
        <v>0.84240000000000004</v>
      </c>
      <c r="Y358" t="s">
        <v>18</v>
      </c>
      <c r="Z358">
        <v>11.69</v>
      </c>
      <c r="AA358">
        <v>11.76</v>
      </c>
      <c r="AB358">
        <v>3.0539999999999998</v>
      </c>
      <c r="AC358">
        <v>61.079000000000001</v>
      </c>
      <c r="AD358">
        <v>0.80049999999999999</v>
      </c>
      <c r="AE358" t="s">
        <v>18</v>
      </c>
      <c r="AF358">
        <v>11.69</v>
      </c>
      <c r="AG358">
        <v>11.76</v>
      </c>
      <c r="AH358">
        <v>3.0590000000000002</v>
      </c>
      <c r="AI358">
        <v>61.185000000000002</v>
      </c>
      <c r="AJ358">
        <v>0.76359999999999995</v>
      </c>
      <c r="AK358" t="s">
        <v>18</v>
      </c>
      <c r="AL358">
        <v>11.77</v>
      </c>
      <c r="AM358">
        <v>11.84</v>
      </c>
      <c r="AN358">
        <v>3.15</v>
      </c>
      <c r="AO358">
        <v>62.996000000000002</v>
      </c>
      <c r="AP358">
        <v>0.75880000000000003</v>
      </c>
      <c r="AQ358" t="s">
        <v>18</v>
      </c>
      <c r="AR358">
        <v>11.69</v>
      </c>
      <c r="AS358">
        <v>11.76</v>
      </c>
      <c r="AT358">
        <v>3.4609999999999999</v>
      </c>
      <c r="AU358">
        <v>69.215999999999994</v>
      </c>
      <c r="AV358">
        <v>0.78779999999999994</v>
      </c>
      <c r="AW358" t="s">
        <v>18</v>
      </c>
      <c r="AX358">
        <v>11.69</v>
      </c>
      <c r="AY358">
        <v>11.76</v>
      </c>
      <c r="AZ358">
        <v>3.4830000000000001</v>
      </c>
      <c r="BA358">
        <v>69.653999999999996</v>
      </c>
      <c r="BB358">
        <v>0.81740000000000002</v>
      </c>
      <c r="BC358" t="s">
        <v>18</v>
      </c>
      <c r="BD358">
        <v>11.82</v>
      </c>
      <c r="BE358">
        <v>11.89</v>
      </c>
      <c r="BF358">
        <v>3.4</v>
      </c>
      <c r="BG358">
        <v>68.001999999999995</v>
      </c>
      <c r="BH358">
        <v>0.7026</v>
      </c>
      <c r="BI358" t="s">
        <v>18</v>
      </c>
      <c r="BJ358">
        <v>11.64</v>
      </c>
      <c r="BK358">
        <v>11.8</v>
      </c>
      <c r="BL358">
        <v>3.5019999999999998</v>
      </c>
      <c r="BM358">
        <v>70.033000000000001</v>
      </c>
      <c r="BN358">
        <v>0.76070000000000004</v>
      </c>
      <c r="BO358" t="s">
        <v>18</v>
      </c>
      <c r="BP358">
        <v>11.69</v>
      </c>
      <c r="BQ358">
        <v>11.76</v>
      </c>
      <c r="BR358">
        <v>3.4460000000000002</v>
      </c>
      <c r="BS358">
        <v>68.91</v>
      </c>
      <c r="BT358">
        <v>0.83789999999999998</v>
      </c>
      <c r="BU358" t="s">
        <v>18</v>
      </c>
      <c r="BV358">
        <v>11.74</v>
      </c>
      <c r="BW358">
        <v>11.82</v>
      </c>
      <c r="BX358">
        <v>3.5049999999999999</v>
      </c>
      <c r="BY358">
        <v>70.105999999999995</v>
      </c>
      <c r="BZ358">
        <v>0.83750000000000002</v>
      </c>
      <c r="CA358" t="s">
        <v>18</v>
      </c>
    </row>
    <row r="359" spans="1:79" x14ac:dyDescent="0.25">
      <c r="A359" t="s">
        <v>154</v>
      </c>
      <c r="B359">
        <v>1050</v>
      </c>
      <c r="C359">
        <v>1071</v>
      </c>
      <c r="D359" t="s">
        <v>149</v>
      </c>
      <c r="E359">
        <v>9.7200000000000006</v>
      </c>
      <c r="F359">
        <v>4</v>
      </c>
      <c r="G359">
        <v>20</v>
      </c>
      <c r="H359">
        <v>9.77</v>
      </c>
      <c r="I359">
        <v>9.8699999999999992</v>
      </c>
      <c r="J359">
        <v>2.6309999999999998</v>
      </c>
      <c r="K359">
        <v>13.156000000000001</v>
      </c>
      <c r="L359">
        <v>0.92269999999999996</v>
      </c>
      <c r="M359" t="s">
        <v>17</v>
      </c>
      <c r="N359">
        <v>9.77</v>
      </c>
      <c r="O359">
        <v>9.8699999999999992</v>
      </c>
      <c r="P359">
        <v>2.5150000000000001</v>
      </c>
      <c r="Q359">
        <v>12.574999999999999</v>
      </c>
      <c r="R359">
        <v>0.92859999999999998</v>
      </c>
      <c r="S359" t="s">
        <v>17</v>
      </c>
      <c r="T359">
        <v>9.77</v>
      </c>
      <c r="U359">
        <v>9.8699999999999992</v>
      </c>
      <c r="V359">
        <v>2.5059999999999998</v>
      </c>
      <c r="W359">
        <v>12.531000000000001</v>
      </c>
      <c r="X359">
        <v>0.93420000000000003</v>
      </c>
      <c r="Y359" t="s">
        <v>17</v>
      </c>
      <c r="Z359">
        <v>9.77</v>
      </c>
      <c r="AA359">
        <v>9.8699999999999992</v>
      </c>
      <c r="AB359">
        <v>3.2570000000000001</v>
      </c>
      <c r="AC359">
        <v>16.283000000000001</v>
      </c>
      <c r="AD359">
        <v>0.91469999999999996</v>
      </c>
      <c r="AE359" t="s">
        <v>17</v>
      </c>
      <c r="AF359">
        <v>9.77</v>
      </c>
      <c r="AG359">
        <v>9.8699999999999992</v>
      </c>
      <c r="AH359">
        <v>3.282</v>
      </c>
      <c r="AI359">
        <v>16.408000000000001</v>
      </c>
      <c r="AJ359">
        <v>0.90349999999999997</v>
      </c>
      <c r="AK359" t="s">
        <v>17</v>
      </c>
      <c r="AL359">
        <v>9.77</v>
      </c>
      <c r="AM359">
        <v>9.8699999999999992</v>
      </c>
      <c r="AN359">
        <v>3.1960000000000002</v>
      </c>
      <c r="AO359">
        <v>15.981999999999999</v>
      </c>
      <c r="AP359">
        <v>0.91149999999999998</v>
      </c>
      <c r="AQ359" t="s">
        <v>17</v>
      </c>
      <c r="AR359">
        <v>9.84</v>
      </c>
      <c r="AS359">
        <v>9.91</v>
      </c>
      <c r="AT359">
        <v>4.71</v>
      </c>
      <c r="AU359">
        <v>23.55</v>
      </c>
      <c r="AV359">
        <v>0.82030000000000003</v>
      </c>
      <c r="AW359" t="s">
        <v>18</v>
      </c>
      <c r="AX359">
        <v>9.77</v>
      </c>
      <c r="AY359">
        <v>9.8699999999999992</v>
      </c>
      <c r="AZ359">
        <v>4.3479999999999999</v>
      </c>
      <c r="BA359">
        <v>21.741</v>
      </c>
      <c r="BB359">
        <v>0.87390000000000001</v>
      </c>
      <c r="BC359" t="s">
        <v>17</v>
      </c>
      <c r="BD359">
        <v>9.84</v>
      </c>
      <c r="BE359">
        <v>9.9</v>
      </c>
      <c r="BF359">
        <v>4.577</v>
      </c>
      <c r="BG359">
        <v>22.884</v>
      </c>
      <c r="BH359">
        <v>0.81859999999999999</v>
      </c>
      <c r="BI359" t="s">
        <v>18</v>
      </c>
      <c r="BJ359">
        <v>9.77</v>
      </c>
      <c r="BK359">
        <v>9.8699999999999992</v>
      </c>
      <c r="BL359">
        <v>10.53</v>
      </c>
      <c r="BM359">
        <v>52.648000000000003</v>
      </c>
      <c r="BN359">
        <v>0.88370000000000004</v>
      </c>
      <c r="BO359" t="s">
        <v>18</v>
      </c>
      <c r="BP359">
        <v>9.77</v>
      </c>
      <c r="BQ359">
        <v>9.8699999999999992</v>
      </c>
      <c r="BR359">
        <v>10.148</v>
      </c>
      <c r="BS359">
        <v>50.74</v>
      </c>
      <c r="BT359">
        <v>0.8841</v>
      </c>
      <c r="BU359" t="s">
        <v>18</v>
      </c>
      <c r="BV359">
        <v>9.77</v>
      </c>
      <c r="BW359">
        <v>9.8699999999999992</v>
      </c>
      <c r="BX359">
        <v>10.412000000000001</v>
      </c>
      <c r="BY359">
        <v>52.058999999999997</v>
      </c>
      <c r="BZ359">
        <v>0.86309999999999998</v>
      </c>
      <c r="CA359" t="s">
        <v>18</v>
      </c>
    </row>
    <row r="360" spans="1:79" x14ac:dyDescent="0.25">
      <c r="A360" t="s">
        <v>154</v>
      </c>
      <c r="B360">
        <v>1051</v>
      </c>
      <c r="C360">
        <v>1071</v>
      </c>
      <c r="D360" t="s">
        <v>150</v>
      </c>
      <c r="E360">
        <v>9.5</v>
      </c>
      <c r="F360">
        <v>5</v>
      </c>
      <c r="G360">
        <v>19</v>
      </c>
      <c r="H360">
        <v>9.42</v>
      </c>
      <c r="I360">
        <v>9.49</v>
      </c>
      <c r="J360">
        <v>2.6520000000000001</v>
      </c>
      <c r="K360">
        <v>13.957000000000001</v>
      </c>
      <c r="L360">
        <v>0.76900000000000002</v>
      </c>
      <c r="M360" t="s">
        <v>18</v>
      </c>
      <c r="N360">
        <v>9.43</v>
      </c>
      <c r="O360">
        <v>9.48</v>
      </c>
      <c r="P360">
        <v>2.4529999999999998</v>
      </c>
      <c r="Q360">
        <v>12.907999999999999</v>
      </c>
      <c r="R360">
        <v>0.7944</v>
      </c>
      <c r="S360" t="s">
        <v>18</v>
      </c>
      <c r="T360">
        <v>9.4499999999999993</v>
      </c>
      <c r="U360">
        <v>9.5399999999999991</v>
      </c>
      <c r="V360">
        <v>2.3580000000000001</v>
      </c>
      <c r="W360">
        <v>12.409000000000001</v>
      </c>
      <c r="X360">
        <v>0.82840000000000003</v>
      </c>
      <c r="Y360" t="s">
        <v>18</v>
      </c>
      <c r="Z360">
        <v>9.4499999999999993</v>
      </c>
      <c r="AA360">
        <v>9.5399999999999991</v>
      </c>
      <c r="AB360">
        <v>3.2069999999999999</v>
      </c>
      <c r="AC360">
        <v>16.881</v>
      </c>
      <c r="AD360">
        <v>0.86929999999999996</v>
      </c>
      <c r="AE360" t="s">
        <v>18</v>
      </c>
      <c r="AF360">
        <v>9.4499999999999993</v>
      </c>
      <c r="AG360">
        <v>9.5399999999999991</v>
      </c>
      <c r="AH360">
        <v>3.137</v>
      </c>
      <c r="AI360">
        <v>16.513000000000002</v>
      </c>
      <c r="AJ360">
        <v>0.85140000000000005</v>
      </c>
      <c r="AK360" t="s">
        <v>18</v>
      </c>
      <c r="AL360">
        <v>9.4499999999999993</v>
      </c>
      <c r="AM360">
        <v>9.5399999999999991</v>
      </c>
      <c r="AN360">
        <v>3.0630000000000002</v>
      </c>
      <c r="AO360">
        <v>16.123000000000001</v>
      </c>
      <c r="AP360">
        <v>0.7944</v>
      </c>
      <c r="AQ360" t="s">
        <v>18</v>
      </c>
      <c r="AR360">
        <v>9.4499999999999993</v>
      </c>
      <c r="AS360">
        <v>9.51</v>
      </c>
      <c r="AT360">
        <v>4.4749999999999996</v>
      </c>
      <c r="AU360">
        <v>23.550999999999998</v>
      </c>
      <c r="AV360">
        <v>0.75939999999999996</v>
      </c>
      <c r="AW360" t="s">
        <v>18</v>
      </c>
      <c r="AX360">
        <v>9.4499999999999993</v>
      </c>
      <c r="AY360">
        <v>9.5399999999999991</v>
      </c>
      <c r="AZ360">
        <v>4.4569999999999999</v>
      </c>
      <c r="BA360">
        <v>23.454999999999998</v>
      </c>
      <c r="BB360">
        <v>0.86770000000000003</v>
      </c>
      <c r="BC360" t="s">
        <v>18</v>
      </c>
      <c r="BD360">
        <v>9.43</v>
      </c>
      <c r="BE360">
        <v>9.51</v>
      </c>
      <c r="BF360">
        <v>4.3890000000000002</v>
      </c>
      <c r="BG360">
        <v>23.099</v>
      </c>
      <c r="BH360">
        <v>0.78369999999999995</v>
      </c>
      <c r="BI360" t="s">
        <v>18</v>
      </c>
      <c r="BJ360">
        <v>9.34</v>
      </c>
      <c r="BK360">
        <v>9.42</v>
      </c>
      <c r="BL360">
        <v>10.286</v>
      </c>
      <c r="BM360">
        <v>54.137</v>
      </c>
      <c r="BN360">
        <v>0.76149999999999995</v>
      </c>
      <c r="BO360" t="s">
        <v>18</v>
      </c>
      <c r="BP360">
        <v>9.3699999999999992</v>
      </c>
      <c r="BQ360">
        <v>9.44</v>
      </c>
      <c r="BR360">
        <v>10.14</v>
      </c>
      <c r="BS360">
        <v>53.366999999999997</v>
      </c>
      <c r="BT360">
        <v>0.81089999999999995</v>
      </c>
      <c r="BU360" t="s">
        <v>18</v>
      </c>
      <c r="BV360">
        <v>9.44</v>
      </c>
      <c r="BW360">
        <v>9.5399999999999991</v>
      </c>
      <c r="BX360">
        <v>9.9209999999999994</v>
      </c>
      <c r="BY360">
        <v>52.216000000000001</v>
      </c>
      <c r="BZ360">
        <v>0.76149999999999995</v>
      </c>
      <c r="CA360" t="s">
        <v>18</v>
      </c>
    </row>
    <row r="361" spans="1:79" x14ac:dyDescent="0.25">
      <c r="A361" t="s">
        <v>154</v>
      </c>
      <c r="B361">
        <v>1072</v>
      </c>
      <c r="C361">
        <v>1084</v>
      </c>
      <c r="D361" t="s">
        <v>151</v>
      </c>
      <c r="E361">
        <v>11.18</v>
      </c>
      <c r="F361">
        <v>3</v>
      </c>
      <c r="G361">
        <v>11</v>
      </c>
      <c r="H361">
        <v>11.17</v>
      </c>
      <c r="I361">
        <v>11.24</v>
      </c>
      <c r="J361">
        <v>2.7490000000000001</v>
      </c>
      <c r="K361">
        <v>24.995000000000001</v>
      </c>
      <c r="L361">
        <v>0.89580000000000004</v>
      </c>
      <c r="M361" t="s">
        <v>17</v>
      </c>
      <c r="N361">
        <v>11.09</v>
      </c>
      <c r="O361">
        <v>11.16</v>
      </c>
      <c r="P361">
        <v>2.5379999999999998</v>
      </c>
      <c r="Q361">
        <v>23.068000000000001</v>
      </c>
      <c r="R361">
        <v>0.88680000000000003</v>
      </c>
      <c r="S361" t="s">
        <v>17</v>
      </c>
      <c r="T361">
        <v>11.09</v>
      </c>
      <c r="U361">
        <v>11.16</v>
      </c>
      <c r="V361">
        <v>2.3730000000000002</v>
      </c>
      <c r="W361">
        <v>21.577000000000002</v>
      </c>
      <c r="X361">
        <v>0.88229999999999997</v>
      </c>
      <c r="Y361" t="s">
        <v>17</v>
      </c>
      <c r="Z361">
        <v>11.24</v>
      </c>
      <c r="AA361">
        <v>11.32</v>
      </c>
      <c r="AB361">
        <v>5.4640000000000004</v>
      </c>
      <c r="AC361">
        <v>49.668999999999997</v>
      </c>
      <c r="AD361">
        <v>0.83689999999999998</v>
      </c>
      <c r="AE361" t="s">
        <v>18</v>
      </c>
      <c r="AF361">
        <v>11.31</v>
      </c>
      <c r="AG361">
        <v>11.39</v>
      </c>
      <c r="AH361">
        <v>5.375</v>
      </c>
      <c r="AI361">
        <v>48.868000000000002</v>
      </c>
      <c r="AJ361">
        <v>0.9284</v>
      </c>
      <c r="AK361" t="s">
        <v>17</v>
      </c>
      <c r="AL361">
        <v>11.04</v>
      </c>
      <c r="AM361">
        <v>11.1</v>
      </c>
      <c r="AN361">
        <v>5.3460000000000001</v>
      </c>
      <c r="AO361">
        <v>48.603999999999999</v>
      </c>
      <c r="AP361">
        <v>0.7208</v>
      </c>
      <c r="AQ361" t="s">
        <v>18</v>
      </c>
      <c r="AR361">
        <v>11.22</v>
      </c>
      <c r="AS361">
        <v>11.29</v>
      </c>
      <c r="AT361">
        <v>7.3040000000000003</v>
      </c>
      <c r="AU361">
        <v>66.397000000000006</v>
      </c>
      <c r="AV361">
        <v>0.9143</v>
      </c>
      <c r="AW361" t="s">
        <v>18</v>
      </c>
      <c r="AX361">
        <v>11.29</v>
      </c>
      <c r="AY361">
        <v>11.36</v>
      </c>
      <c r="AZ361">
        <v>7.3029999999999999</v>
      </c>
      <c r="BA361">
        <v>66.391999999999996</v>
      </c>
      <c r="BB361">
        <v>0.83799999999999997</v>
      </c>
      <c r="BC361" t="s">
        <v>18</v>
      </c>
      <c r="BD361">
        <v>11.04</v>
      </c>
      <c r="BE361">
        <v>11.11</v>
      </c>
      <c r="BF361">
        <v>7.0810000000000004</v>
      </c>
      <c r="BG361">
        <v>64.376999999999995</v>
      </c>
      <c r="BH361">
        <v>0.80700000000000005</v>
      </c>
      <c r="BI361" t="s">
        <v>18</v>
      </c>
      <c r="BJ361">
        <v>11.09</v>
      </c>
      <c r="BK361">
        <v>11.16</v>
      </c>
      <c r="BL361">
        <v>7.4740000000000002</v>
      </c>
      <c r="BM361">
        <v>67.944000000000003</v>
      </c>
      <c r="BN361">
        <v>0.9163</v>
      </c>
      <c r="BO361" t="s">
        <v>17</v>
      </c>
      <c r="BP361">
        <v>11.09</v>
      </c>
      <c r="BQ361">
        <v>11.16</v>
      </c>
      <c r="BR361">
        <v>7.3570000000000002</v>
      </c>
      <c r="BS361">
        <v>66.884</v>
      </c>
      <c r="BT361">
        <v>0.91749999999999998</v>
      </c>
      <c r="BU361" t="s">
        <v>17</v>
      </c>
      <c r="BV361">
        <v>11.08</v>
      </c>
      <c r="BW361">
        <v>11.15</v>
      </c>
      <c r="BX361">
        <v>7.5620000000000003</v>
      </c>
      <c r="BY361">
        <v>68.744</v>
      </c>
      <c r="BZ361">
        <v>0.79479999999999995</v>
      </c>
      <c r="CA361" t="s">
        <v>18</v>
      </c>
    </row>
    <row r="362" spans="1:79" x14ac:dyDescent="0.25">
      <c r="A362" t="s">
        <v>154</v>
      </c>
      <c r="B362">
        <v>1088</v>
      </c>
      <c r="C362">
        <v>1092</v>
      </c>
      <c r="D362" t="s">
        <v>152</v>
      </c>
      <c r="E362">
        <v>11.09</v>
      </c>
      <c r="F362">
        <v>2</v>
      </c>
      <c r="G362">
        <v>3</v>
      </c>
      <c r="H362">
        <v>10.94</v>
      </c>
      <c r="I362">
        <v>11</v>
      </c>
      <c r="J362">
        <v>0.33600000000000002</v>
      </c>
      <c r="K362">
        <v>11.196</v>
      </c>
      <c r="L362">
        <v>0.88170000000000004</v>
      </c>
      <c r="M362" t="s">
        <v>18</v>
      </c>
      <c r="N362">
        <v>10.94</v>
      </c>
      <c r="O362">
        <v>11</v>
      </c>
      <c r="P362">
        <v>0.35699999999999998</v>
      </c>
      <c r="Q362">
        <v>11.888</v>
      </c>
      <c r="R362">
        <v>0.93010000000000004</v>
      </c>
      <c r="S362" t="s">
        <v>18</v>
      </c>
      <c r="T362">
        <v>10.93</v>
      </c>
      <c r="U362">
        <v>11</v>
      </c>
      <c r="V362">
        <v>0.36599999999999999</v>
      </c>
      <c r="W362">
        <v>12.212</v>
      </c>
      <c r="X362">
        <v>0.91410000000000002</v>
      </c>
      <c r="Y362" t="s">
        <v>18</v>
      </c>
      <c r="Z362">
        <v>10.93</v>
      </c>
      <c r="AA362">
        <v>11</v>
      </c>
      <c r="AB362">
        <v>0.63300000000000001</v>
      </c>
      <c r="AC362">
        <v>21.085999999999999</v>
      </c>
      <c r="AD362">
        <v>0.89729999999999999</v>
      </c>
      <c r="AE362" t="s">
        <v>18</v>
      </c>
      <c r="AF362">
        <v>10.99</v>
      </c>
      <c r="AG362">
        <v>11.08</v>
      </c>
      <c r="AH362">
        <v>0.59199999999999997</v>
      </c>
      <c r="AI362">
        <v>19.739000000000001</v>
      </c>
      <c r="AJ362">
        <v>0.80459999999999998</v>
      </c>
      <c r="AK362" t="s">
        <v>18</v>
      </c>
      <c r="AL362">
        <v>10.94</v>
      </c>
      <c r="AM362">
        <v>11</v>
      </c>
      <c r="AN362">
        <v>0.60499999999999998</v>
      </c>
      <c r="AO362">
        <v>20.158000000000001</v>
      </c>
      <c r="AP362">
        <v>0.89249999999999996</v>
      </c>
      <c r="AQ362" t="s">
        <v>18</v>
      </c>
      <c r="AR362">
        <v>11</v>
      </c>
      <c r="AS362">
        <v>11.07</v>
      </c>
      <c r="AT362">
        <v>0.82799999999999996</v>
      </c>
      <c r="AU362">
        <v>27.603999999999999</v>
      </c>
      <c r="AV362">
        <v>0.80159999999999998</v>
      </c>
      <c r="AW362" t="s">
        <v>18</v>
      </c>
      <c r="AX362">
        <v>10.95</v>
      </c>
      <c r="AY362">
        <v>11.02</v>
      </c>
      <c r="AZ362">
        <v>0.88700000000000001</v>
      </c>
      <c r="BA362">
        <v>29.552</v>
      </c>
      <c r="BB362">
        <v>0.878</v>
      </c>
      <c r="BC362" t="s">
        <v>18</v>
      </c>
      <c r="BD362">
        <v>10.99</v>
      </c>
      <c r="BE362">
        <v>11.07</v>
      </c>
      <c r="BF362">
        <v>0.88100000000000001</v>
      </c>
      <c r="BG362">
        <v>29.350999999999999</v>
      </c>
      <c r="BH362">
        <v>0.89180000000000004</v>
      </c>
      <c r="BI362" t="s">
        <v>18</v>
      </c>
      <c r="BJ362">
        <v>10.94</v>
      </c>
      <c r="BK362">
        <v>11</v>
      </c>
      <c r="BL362">
        <v>2.4990000000000001</v>
      </c>
      <c r="BM362">
        <v>83.307000000000002</v>
      </c>
      <c r="BN362">
        <v>0.91</v>
      </c>
      <c r="BO362" t="s">
        <v>18</v>
      </c>
      <c r="BP362">
        <v>10.94</v>
      </c>
      <c r="BQ362">
        <v>11</v>
      </c>
      <c r="BR362">
        <v>2.516</v>
      </c>
      <c r="BS362">
        <v>83.852000000000004</v>
      </c>
      <c r="BT362">
        <v>0.92320000000000002</v>
      </c>
      <c r="BU362" t="s">
        <v>18</v>
      </c>
      <c r="BV362">
        <v>10.94</v>
      </c>
      <c r="BW362">
        <v>11</v>
      </c>
      <c r="BX362">
        <v>2.5390000000000001</v>
      </c>
      <c r="BY362">
        <v>84.641999999999996</v>
      </c>
      <c r="BZ362">
        <v>0.89459999999999995</v>
      </c>
      <c r="CA362" t="s">
        <v>18</v>
      </c>
    </row>
    <row r="363" spans="1:79" x14ac:dyDescent="0.25">
      <c r="A363" t="s">
        <v>155</v>
      </c>
      <c r="B363">
        <v>36</v>
      </c>
      <c r="C363">
        <v>41</v>
      </c>
      <c r="D363" t="s">
        <v>33</v>
      </c>
      <c r="E363">
        <v>10.59</v>
      </c>
      <c r="F363">
        <v>1</v>
      </c>
      <c r="G363">
        <v>3</v>
      </c>
      <c r="H363">
        <v>10.64</v>
      </c>
      <c r="I363">
        <v>10.73</v>
      </c>
      <c r="J363">
        <v>7.0000000000000007E-2</v>
      </c>
      <c r="K363">
        <v>2.3210000000000002</v>
      </c>
      <c r="L363">
        <v>0.89659999999999995</v>
      </c>
      <c r="M363" t="s">
        <v>18</v>
      </c>
      <c r="N363">
        <v>10.64</v>
      </c>
      <c r="O363">
        <v>10.73</v>
      </c>
      <c r="P363">
        <v>4.2999999999999997E-2</v>
      </c>
      <c r="Q363">
        <v>1.4410000000000001</v>
      </c>
      <c r="R363">
        <v>0.91020000000000001</v>
      </c>
      <c r="S363" t="s">
        <v>18</v>
      </c>
      <c r="T363">
        <v>10.64</v>
      </c>
      <c r="U363">
        <v>10.74</v>
      </c>
      <c r="V363">
        <v>4.4999999999999998E-2</v>
      </c>
      <c r="W363">
        <v>1.51</v>
      </c>
      <c r="X363">
        <v>0.90469999999999995</v>
      </c>
      <c r="Y363" t="s">
        <v>18</v>
      </c>
      <c r="Z363">
        <v>10.64</v>
      </c>
      <c r="AA363">
        <v>10.73</v>
      </c>
      <c r="AB363">
        <v>6.6000000000000003E-2</v>
      </c>
      <c r="AC363">
        <v>2.1869999999999998</v>
      </c>
      <c r="AD363">
        <v>0.90739999999999998</v>
      </c>
      <c r="AE363" t="s">
        <v>18</v>
      </c>
      <c r="AF363">
        <v>10.64</v>
      </c>
      <c r="AG363">
        <v>10.73</v>
      </c>
      <c r="AH363">
        <v>5.2999999999999999E-2</v>
      </c>
      <c r="AI363">
        <v>1.772</v>
      </c>
      <c r="AJ363">
        <v>0.9143</v>
      </c>
      <c r="AK363" t="s">
        <v>18</v>
      </c>
      <c r="AL363">
        <v>10.64</v>
      </c>
      <c r="AM363">
        <v>10.74</v>
      </c>
      <c r="AN363">
        <v>7.1999999999999995E-2</v>
      </c>
      <c r="AO363">
        <v>2.411</v>
      </c>
      <c r="AP363">
        <v>0.91410000000000002</v>
      </c>
      <c r="AQ363" t="s">
        <v>18</v>
      </c>
      <c r="AR363">
        <v>10.64</v>
      </c>
      <c r="AS363">
        <v>10.73</v>
      </c>
      <c r="AT363">
        <v>0.24299999999999999</v>
      </c>
      <c r="AU363">
        <v>8.0960000000000001</v>
      </c>
      <c r="AV363">
        <v>0.90500000000000003</v>
      </c>
      <c r="AW363" t="s">
        <v>18</v>
      </c>
      <c r="AX363">
        <v>10.64</v>
      </c>
      <c r="AY363">
        <v>10.73</v>
      </c>
      <c r="AZ363">
        <v>0.22500000000000001</v>
      </c>
      <c r="BA363">
        <v>7.516</v>
      </c>
      <c r="BB363">
        <v>0.90780000000000005</v>
      </c>
      <c r="BC363" t="s">
        <v>18</v>
      </c>
      <c r="BD363">
        <v>10.64</v>
      </c>
      <c r="BE363">
        <v>10.73</v>
      </c>
      <c r="BF363">
        <v>0.27700000000000002</v>
      </c>
      <c r="BG363">
        <v>9.2170000000000005</v>
      </c>
      <c r="BH363">
        <v>0.90900000000000003</v>
      </c>
      <c r="BI363" t="s">
        <v>18</v>
      </c>
      <c r="BJ363">
        <v>10.64</v>
      </c>
      <c r="BK363">
        <v>10.74</v>
      </c>
      <c r="BL363">
        <v>0.58199999999999996</v>
      </c>
      <c r="BM363">
        <v>19.411000000000001</v>
      </c>
      <c r="BN363">
        <v>0.90349999999999997</v>
      </c>
      <c r="BO363" t="s">
        <v>18</v>
      </c>
      <c r="BP363">
        <v>10.64</v>
      </c>
      <c r="BQ363">
        <v>10.73</v>
      </c>
      <c r="BR363">
        <v>0.624</v>
      </c>
      <c r="BS363">
        <v>20.808</v>
      </c>
      <c r="BT363">
        <v>0.91249999999999998</v>
      </c>
      <c r="BU363" t="s">
        <v>18</v>
      </c>
      <c r="BV363">
        <v>10.64</v>
      </c>
      <c r="BW363">
        <v>10.73</v>
      </c>
      <c r="BX363">
        <v>0.59899999999999998</v>
      </c>
      <c r="BY363">
        <v>19.971</v>
      </c>
      <c r="BZ363">
        <v>0.90390000000000004</v>
      </c>
      <c r="CA363" t="s">
        <v>18</v>
      </c>
    </row>
    <row r="364" spans="1:79" x14ac:dyDescent="0.25">
      <c r="A364" t="s">
        <v>155</v>
      </c>
      <c r="B364">
        <v>36</v>
      </c>
      <c r="C364">
        <v>42</v>
      </c>
      <c r="D364" t="s">
        <v>34</v>
      </c>
      <c r="E364">
        <v>13.88</v>
      </c>
      <c r="F364">
        <v>1</v>
      </c>
      <c r="G364">
        <v>4</v>
      </c>
      <c r="H364">
        <v>13.86</v>
      </c>
      <c r="I364">
        <v>13.95</v>
      </c>
      <c r="J364">
        <v>9.0999999999999998E-2</v>
      </c>
      <c r="K364">
        <v>2.2850000000000001</v>
      </c>
      <c r="L364">
        <v>0.79420000000000002</v>
      </c>
      <c r="M364" t="s">
        <v>18</v>
      </c>
      <c r="N364">
        <v>13.97</v>
      </c>
      <c r="O364">
        <v>13.99</v>
      </c>
      <c r="P364">
        <v>0.13900000000000001</v>
      </c>
      <c r="Q364">
        <v>3.472</v>
      </c>
      <c r="R364">
        <v>0.73699999999999999</v>
      </c>
      <c r="S364" t="s">
        <v>18</v>
      </c>
      <c r="T364">
        <v>13.96</v>
      </c>
      <c r="U364">
        <v>14.02</v>
      </c>
      <c r="V364">
        <v>4.3999999999999997E-2</v>
      </c>
      <c r="W364">
        <v>1.1100000000000001</v>
      </c>
      <c r="X364">
        <v>0.78090000000000004</v>
      </c>
      <c r="Y364" t="s">
        <v>18</v>
      </c>
      <c r="Z364">
        <v>13.86</v>
      </c>
      <c r="AA364">
        <v>13.96</v>
      </c>
      <c r="AB364">
        <v>0.19800000000000001</v>
      </c>
      <c r="AC364">
        <v>4.9619999999999997</v>
      </c>
      <c r="AD364">
        <v>0.80110000000000003</v>
      </c>
      <c r="AE364" t="s">
        <v>18</v>
      </c>
      <c r="AF364">
        <v>13.96</v>
      </c>
      <c r="AG364">
        <v>14.04</v>
      </c>
      <c r="AH364">
        <v>0.26400000000000001</v>
      </c>
      <c r="AI364">
        <v>6.6120000000000001</v>
      </c>
      <c r="AJ364">
        <v>0.77080000000000004</v>
      </c>
      <c r="AK364" t="s">
        <v>18</v>
      </c>
      <c r="AL364">
        <v>13.92</v>
      </c>
      <c r="AM364">
        <v>13.99</v>
      </c>
      <c r="AN364">
        <v>0.17899999999999999</v>
      </c>
      <c r="AO364">
        <v>4.4850000000000003</v>
      </c>
      <c r="AP364">
        <v>0.7802</v>
      </c>
      <c r="AQ364" t="s">
        <v>18</v>
      </c>
      <c r="AR364">
        <v>13.86</v>
      </c>
      <c r="AS364">
        <v>13.95</v>
      </c>
      <c r="AT364">
        <v>0.32700000000000001</v>
      </c>
      <c r="AU364">
        <v>8.1669999999999998</v>
      </c>
      <c r="AV364">
        <v>0.84670000000000001</v>
      </c>
      <c r="AW364" t="s">
        <v>18</v>
      </c>
      <c r="AX364">
        <v>13.86</v>
      </c>
      <c r="AY364">
        <v>13.95</v>
      </c>
      <c r="AZ364">
        <v>0.38500000000000001</v>
      </c>
      <c r="BA364">
        <v>9.6270000000000007</v>
      </c>
      <c r="BB364">
        <v>0.78600000000000003</v>
      </c>
      <c r="BC364" t="s">
        <v>18</v>
      </c>
      <c r="BD364">
        <v>13.92</v>
      </c>
      <c r="BE364">
        <v>14</v>
      </c>
      <c r="BF364">
        <v>0.36299999999999999</v>
      </c>
      <c r="BG364">
        <v>9.0739999999999998</v>
      </c>
      <c r="BH364">
        <v>0.76570000000000005</v>
      </c>
      <c r="BI364" t="s">
        <v>18</v>
      </c>
      <c r="BJ364">
        <v>13.87</v>
      </c>
      <c r="BK364">
        <v>13.96</v>
      </c>
      <c r="BL364">
        <v>0.71699999999999997</v>
      </c>
      <c r="BM364">
        <v>17.931999999999999</v>
      </c>
      <c r="BN364">
        <v>0.83160000000000001</v>
      </c>
      <c r="BO364" t="s">
        <v>18</v>
      </c>
      <c r="BP364">
        <v>13.86</v>
      </c>
      <c r="BQ364">
        <v>13.96</v>
      </c>
      <c r="BR364">
        <v>0.72699999999999998</v>
      </c>
      <c r="BS364">
        <v>18.173999999999999</v>
      </c>
      <c r="BT364">
        <v>0.83079999999999998</v>
      </c>
      <c r="BU364" t="s">
        <v>18</v>
      </c>
      <c r="BV364">
        <v>13.94</v>
      </c>
      <c r="BW364">
        <v>14.02</v>
      </c>
      <c r="BX364">
        <v>0.73099999999999998</v>
      </c>
      <c r="BY364">
        <v>18.266999999999999</v>
      </c>
      <c r="BZ364">
        <v>0.7117</v>
      </c>
      <c r="CA364" t="s">
        <v>18</v>
      </c>
    </row>
    <row r="365" spans="1:79" x14ac:dyDescent="0.25">
      <c r="A365" t="s">
        <v>155</v>
      </c>
      <c r="B365">
        <v>42</v>
      </c>
      <c r="C365">
        <v>58</v>
      </c>
      <c r="D365" t="s">
        <v>35</v>
      </c>
      <c r="E365">
        <v>8.48</v>
      </c>
      <c r="F365">
        <v>3</v>
      </c>
      <c r="G365">
        <v>13</v>
      </c>
      <c r="H365">
        <v>8.4700000000000006</v>
      </c>
      <c r="I365">
        <v>8.5500000000000007</v>
      </c>
      <c r="J365">
        <v>4.7140000000000004</v>
      </c>
      <c r="K365">
        <v>36.261000000000003</v>
      </c>
      <c r="L365">
        <v>0.92649999999999999</v>
      </c>
      <c r="M365" t="s">
        <v>17</v>
      </c>
      <c r="N365">
        <v>8.2799999999999994</v>
      </c>
      <c r="O365">
        <v>8.41</v>
      </c>
      <c r="P365">
        <v>4.5529999999999999</v>
      </c>
      <c r="Q365">
        <v>35.021000000000001</v>
      </c>
      <c r="R365">
        <v>0.89990000000000003</v>
      </c>
      <c r="S365" t="s">
        <v>17</v>
      </c>
      <c r="T365">
        <v>8.09</v>
      </c>
      <c r="U365">
        <v>8.77</v>
      </c>
      <c r="V365">
        <v>4.5049999999999999</v>
      </c>
      <c r="W365">
        <v>34.652000000000001</v>
      </c>
      <c r="X365">
        <v>0.9143</v>
      </c>
      <c r="Y365" t="s">
        <v>17</v>
      </c>
      <c r="Z365">
        <v>8.51</v>
      </c>
      <c r="AA365">
        <v>8.6199999999999992</v>
      </c>
      <c r="AB365">
        <v>5.7</v>
      </c>
      <c r="AC365">
        <v>43.847000000000001</v>
      </c>
      <c r="AD365">
        <v>0.91439999999999999</v>
      </c>
      <c r="AE365" t="s">
        <v>17</v>
      </c>
      <c r="AF365">
        <v>8.09</v>
      </c>
      <c r="AG365">
        <v>8.76</v>
      </c>
      <c r="AH365">
        <v>5.59</v>
      </c>
      <c r="AI365">
        <v>42.999000000000002</v>
      </c>
      <c r="AJ365">
        <v>0.92179999999999995</v>
      </c>
      <c r="AK365" t="s">
        <v>17</v>
      </c>
      <c r="AL365">
        <v>8.09</v>
      </c>
      <c r="AM365">
        <v>8.77</v>
      </c>
      <c r="AN365">
        <v>5.5579999999999998</v>
      </c>
      <c r="AO365">
        <v>42.756999999999998</v>
      </c>
      <c r="AP365">
        <v>0.91779999999999995</v>
      </c>
      <c r="AQ365" t="s">
        <v>17</v>
      </c>
      <c r="AR365">
        <v>8.09</v>
      </c>
      <c r="AS365">
        <v>8.77</v>
      </c>
      <c r="AT365">
        <v>6.7270000000000003</v>
      </c>
      <c r="AU365">
        <v>51.744</v>
      </c>
      <c r="AV365">
        <v>0.92720000000000002</v>
      </c>
      <c r="AW365" t="s">
        <v>17</v>
      </c>
      <c r="AX365">
        <v>8.09</v>
      </c>
      <c r="AY365">
        <v>8.77</v>
      </c>
      <c r="AZ365">
        <v>6.5419999999999998</v>
      </c>
      <c r="BA365">
        <v>50.322000000000003</v>
      </c>
      <c r="BB365">
        <v>0.92769999999999997</v>
      </c>
      <c r="BC365" t="s">
        <v>17</v>
      </c>
      <c r="BD365">
        <v>8.31</v>
      </c>
      <c r="BE365">
        <v>8.43</v>
      </c>
      <c r="BF365">
        <v>6.3739999999999997</v>
      </c>
      <c r="BG365">
        <v>49.029000000000003</v>
      </c>
      <c r="BH365">
        <v>0.94869999999999999</v>
      </c>
      <c r="BI365" t="s">
        <v>17</v>
      </c>
      <c r="BJ365">
        <v>8.4499999999999993</v>
      </c>
      <c r="BK365">
        <v>8.5500000000000007</v>
      </c>
      <c r="BL365">
        <v>7.3970000000000002</v>
      </c>
      <c r="BM365">
        <v>56.904000000000003</v>
      </c>
      <c r="BN365">
        <v>0.91400000000000003</v>
      </c>
      <c r="BO365" t="s">
        <v>17</v>
      </c>
      <c r="BP365">
        <v>8.34</v>
      </c>
      <c r="BQ365">
        <v>8.5299999999999994</v>
      </c>
      <c r="BR365">
        <v>7.242</v>
      </c>
      <c r="BS365">
        <v>55.706000000000003</v>
      </c>
      <c r="BT365">
        <v>0.9516</v>
      </c>
      <c r="BU365" t="s">
        <v>17</v>
      </c>
      <c r="BV365">
        <v>8.09</v>
      </c>
      <c r="BW365">
        <v>8.77</v>
      </c>
      <c r="BX365">
        <v>7.2290000000000001</v>
      </c>
      <c r="BY365">
        <v>55.607999999999997</v>
      </c>
      <c r="BZ365">
        <v>0.87780000000000002</v>
      </c>
      <c r="CA365" t="s">
        <v>18</v>
      </c>
    </row>
    <row r="366" spans="1:79" x14ac:dyDescent="0.25">
      <c r="A366" t="s">
        <v>155</v>
      </c>
      <c r="B366">
        <v>59</v>
      </c>
      <c r="C366">
        <v>70</v>
      </c>
      <c r="D366" t="s">
        <v>36</v>
      </c>
      <c r="E366">
        <v>6.54</v>
      </c>
      <c r="F366">
        <v>2</v>
      </c>
      <c r="G366">
        <v>10</v>
      </c>
      <c r="H366">
        <v>6.78</v>
      </c>
      <c r="I366">
        <v>6.86</v>
      </c>
      <c r="J366">
        <v>1.161</v>
      </c>
      <c r="K366">
        <v>11.606</v>
      </c>
      <c r="L366">
        <v>0.80330000000000001</v>
      </c>
      <c r="M366" t="s">
        <v>18</v>
      </c>
      <c r="N366">
        <v>6.78</v>
      </c>
      <c r="O366">
        <v>6.87</v>
      </c>
      <c r="P366">
        <v>1.1020000000000001</v>
      </c>
      <c r="Q366">
        <v>11.019</v>
      </c>
      <c r="R366">
        <v>0.82809999999999995</v>
      </c>
      <c r="S366" t="s">
        <v>18</v>
      </c>
      <c r="T366">
        <v>6.78</v>
      </c>
      <c r="U366">
        <v>6.87</v>
      </c>
      <c r="V366">
        <v>1.0169999999999999</v>
      </c>
      <c r="W366">
        <v>10.173</v>
      </c>
      <c r="X366">
        <v>0.86919999999999997</v>
      </c>
      <c r="Y366" t="s">
        <v>18</v>
      </c>
      <c r="Z366">
        <v>6.78</v>
      </c>
      <c r="AA366">
        <v>6.87</v>
      </c>
      <c r="AB366">
        <v>1.867</v>
      </c>
      <c r="AC366">
        <v>18.667000000000002</v>
      </c>
      <c r="AD366">
        <v>0.86619999999999997</v>
      </c>
      <c r="AE366" t="s">
        <v>18</v>
      </c>
      <c r="AF366">
        <v>6.78</v>
      </c>
      <c r="AG366">
        <v>6.87</v>
      </c>
      <c r="AH366">
        <v>1.861</v>
      </c>
      <c r="AI366">
        <v>18.605</v>
      </c>
      <c r="AJ366">
        <v>0.87270000000000003</v>
      </c>
      <c r="AK366" t="s">
        <v>18</v>
      </c>
      <c r="AL366">
        <v>6.81</v>
      </c>
      <c r="AM366">
        <v>6.89</v>
      </c>
      <c r="AN366">
        <v>2.0089999999999999</v>
      </c>
      <c r="AO366">
        <v>20.09</v>
      </c>
      <c r="AP366">
        <v>0.85960000000000003</v>
      </c>
      <c r="AQ366" t="s">
        <v>18</v>
      </c>
      <c r="AR366">
        <v>6.78</v>
      </c>
      <c r="AS366">
        <v>6.86</v>
      </c>
      <c r="AT366">
        <v>2.319</v>
      </c>
      <c r="AU366">
        <v>23.190999999999999</v>
      </c>
      <c r="AV366">
        <v>0.88139999999999996</v>
      </c>
      <c r="AW366" t="s">
        <v>18</v>
      </c>
      <c r="AX366">
        <v>6.78</v>
      </c>
      <c r="AY366">
        <v>6.86</v>
      </c>
      <c r="AZ366">
        <v>2.2309999999999999</v>
      </c>
      <c r="BA366">
        <v>22.312999999999999</v>
      </c>
      <c r="BB366">
        <v>0.89639999999999997</v>
      </c>
      <c r="BC366" t="s">
        <v>18</v>
      </c>
      <c r="BD366">
        <v>6.8</v>
      </c>
      <c r="BE366">
        <v>6.87</v>
      </c>
      <c r="BF366">
        <v>2.1560000000000001</v>
      </c>
      <c r="BG366">
        <v>21.561</v>
      </c>
      <c r="BH366">
        <v>0.88829999999999998</v>
      </c>
      <c r="BI366" t="s">
        <v>18</v>
      </c>
      <c r="BJ366">
        <v>6.78</v>
      </c>
      <c r="BK366">
        <v>6.87</v>
      </c>
      <c r="BL366">
        <v>3.2730000000000001</v>
      </c>
      <c r="BM366">
        <v>32.734999999999999</v>
      </c>
      <c r="BN366">
        <v>0.83220000000000005</v>
      </c>
      <c r="BO366" t="s">
        <v>18</v>
      </c>
      <c r="BP366">
        <v>6.78</v>
      </c>
      <c r="BQ366">
        <v>6.86</v>
      </c>
      <c r="BR366">
        <v>3.1549999999999998</v>
      </c>
      <c r="BS366">
        <v>31.548999999999999</v>
      </c>
      <c r="BT366">
        <v>0.85750000000000004</v>
      </c>
      <c r="BU366" t="s">
        <v>18</v>
      </c>
      <c r="BV366">
        <v>6.79</v>
      </c>
      <c r="BW366">
        <v>6.86</v>
      </c>
      <c r="BX366">
        <v>3.3780000000000001</v>
      </c>
      <c r="BY366">
        <v>33.780999999999999</v>
      </c>
      <c r="BZ366">
        <v>0.81679999999999997</v>
      </c>
      <c r="CA366" t="s">
        <v>18</v>
      </c>
    </row>
    <row r="367" spans="1:79" x14ac:dyDescent="0.25">
      <c r="A367" t="s">
        <v>155</v>
      </c>
      <c r="B367">
        <v>60</v>
      </c>
      <c r="C367">
        <v>70</v>
      </c>
      <c r="D367" t="s">
        <v>37</v>
      </c>
      <c r="E367">
        <v>5.29</v>
      </c>
      <c r="F367">
        <v>2</v>
      </c>
      <c r="G367">
        <v>9</v>
      </c>
      <c r="H367">
        <v>5.31</v>
      </c>
      <c r="I367">
        <v>5.42</v>
      </c>
      <c r="J367">
        <v>0.48899999999999999</v>
      </c>
      <c r="K367">
        <v>5.4379999999999997</v>
      </c>
      <c r="L367">
        <v>0.8911</v>
      </c>
      <c r="M367" t="s">
        <v>18</v>
      </c>
      <c r="N367">
        <v>5.31</v>
      </c>
      <c r="O367">
        <v>5.42</v>
      </c>
      <c r="P367">
        <v>0.67400000000000004</v>
      </c>
      <c r="Q367">
        <v>7.4939999999999998</v>
      </c>
      <c r="R367">
        <v>0.90580000000000005</v>
      </c>
      <c r="S367" t="s">
        <v>17</v>
      </c>
      <c r="T367">
        <v>5.31</v>
      </c>
      <c r="U367">
        <v>5.42</v>
      </c>
      <c r="V367">
        <v>0.65400000000000003</v>
      </c>
      <c r="W367">
        <v>7.27</v>
      </c>
      <c r="X367">
        <v>0.9113</v>
      </c>
      <c r="Y367" t="s">
        <v>17</v>
      </c>
      <c r="Z367">
        <v>5.31</v>
      </c>
      <c r="AA367">
        <v>5.42</v>
      </c>
      <c r="AB367">
        <v>1.2370000000000001</v>
      </c>
      <c r="AC367">
        <v>13.739000000000001</v>
      </c>
      <c r="AD367">
        <v>0.92349999999999999</v>
      </c>
      <c r="AE367" t="s">
        <v>17</v>
      </c>
      <c r="AF367">
        <v>5.31</v>
      </c>
      <c r="AG367">
        <v>5.42</v>
      </c>
      <c r="AH367">
        <v>1.22</v>
      </c>
      <c r="AI367">
        <v>13.557</v>
      </c>
      <c r="AJ367">
        <v>0.91320000000000001</v>
      </c>
      <c r="AK367" t="s">
        <v>17</v>
      </c>
      <c r="AL367">
        <v>5.31</v>
      </c>
      <c r="AM367">
        <v>5.42</v>
      </c>
      <c r="AN367">
        <v>1.2110000000000001</v>
      </c>
      <c r="AO367">
        <v>13.454000000000001</v>
      </c>
      <c r="AP367">
        <v>0.93489999999999995</v>
      </c>
      <c r="AQ367" t="s">
        <v>17</v>
      </c>
      <c r="AR367">
        <v>5.31</v>
      </c>
      <c r="AS367">
        <v>5.42</v>
      </c>
      <c r="AT367">
        <v>1.7689999999999999</v>
      </c>
      <c r="AU367">
        <v>19.658999999999999</v>
      </c>
      <c r="AV367">
        <v>0.93149999999999999</v>
      </c>
      <c r="AW367" t="s">
        <v>17</v>
      </c>
      <c r="AX367">
        <v>5.31</v>
      </c>
      <c r="AY367">
        <v>5.42</v>
      </c>
      <c r="AZ367">
        <v>1.7529999999999999</v>
      </c>
      <c r="BA367">
        <v>19.48</v>
      </c>
      <c r="BB367">
        <v>0.93120000000000003</v>
      </c>
      <c r="BC367" t="s">
        <v>17</v>
      </c>
      <c r="BD367">
        <v>5.31</v>
      </c>
      <c r="BE367">
        <v>5.42</v>
      </c>
      <c r="BF367">
        <v>1.802</v>
      </c>
      <c r="BG367">
        <v>20.016999999999999</v>
      </c>
      <c r="BH367">
        <v>0.93640000000000001</v>
      </c>
      <c r="BI367" t="s">
        <v>17</v>
      </c>
      <c r="BJ367">
        <v>5.31</v>
      </c>
      <c r="BK367">
        <v>5.42</v>
      </c>
      <c r="BL367">
        <v>3.145</v>
      </c>
      <c r="BM367">
        <v>34.941000000000003</v>
      </c>
      <c r="BN367">
        <v>0.92030000000000001</v>
      </c>
      <c r="BO367" t="s">
        <v>17</v>
      </c>
      <c r="BP367">
        <v>5.31</v>
      </c>
      <c r="BQ367">
        <v>5.42</v>
      </c>
      <c r="BR367">
        <v>3.286</v>
      </c>
      <c r="BS367">
        <v>36.515000000000001</v>
      </c>
      <c r="BT367">
        <v>0.92920000000000003</v>
      </c>
      <c r="BU367" t="s">
        <v>17</v>
      </c>
      <c r="BV367">
        <v>5.31</v>
      </c>
      <c r="BW367">
        <v>5.42</v>
      </c>
      <c r="BX367">
        <v>3.2519999999999998</v>
      </c>
      <c r="BY367">
        <v>36.130000000000003</v>
      </c>
      <c r="BZ367">
        <v>0.90669999999999995</v>
      </c>
      <c r="CA367" t="s">
        <v>17</v>
      </c>
    </row>
    <row r="368" spans="1:79" x14ac:dyDescent="0.25">
      <c r="A368" t="s">
        <v>155</v>
      </c>
      <c r="B368">
        <v>71</v>
      </c>
      <c r="C368">
        <v>76</v>
      </c>
      <c r="D368" t="s">
        <v>38</v>
      </c>
      <c r="E368">
        <v>10.59</v>
      </c>
      <c r="F368">
        <v>2</v>
      </c>
      <c r="G368">
        <v>4</v>
      </c>
      <c r="H368">
        <v>10.64</v>
      </c>
      <c r="I368">
        <v>10.71</v>
      </c>
      <c r="J368">
        <v>6.4000000000000001E-2</v>
      </c>
      <c r="K368">
        <v>1.601</v>
      </c>
      <c r="L368">
        <v>0.91110000000000002</v>
      </c>
      <c r="M368" t="s">
        <v>18</v>
      </c>
      <c r="N368">
        <v>10.64</v>
      </c>
      <c r="O368">
        <v>10.71</v>
      </c>
      <c r="P368">
        <v>4.5999999999999999E-2</v>
      </c>
      <c r="Q368">
        <v>1.1599999999999999</v>
      </c>
      <c r="R368">
        <v>0.95240000000000002</v>
      </c>
      <c r="S368" t="s">
        <v>18</v>
      </c>
      <c r="T368">
        <v>10.64</v>
      </c>
      <c r="U368">
        <v>10.71</v>
      </c>
      <c r="V368">
        <v>5.8999999999999997E-2</v>
      </c>
      <c r="W368">
        <v>1.4730000000000001</v>
      </c>
      <c r="X368">
        <v>0.94879999999999998</v>
      </c>
      <c r="Y368" t="s">
        <v>18</v>
      </c>
      <c r="Z368">
        <v>10.64</v>
      </c>
      <c r="AA368">
        <v>10.71</v>
      </c>
      <c r="AB368">
        <v>3.6999999999999998E-2</v>
      </c>
      <c r="AC368">
        <v>0.93100000000000005</v>
      </c>
      <c r="AD368">
        <v>0.92800000000000005</v>
      </c>
      <c r="AE368" t="s">
        <v>18</v>
      </c>
      <c r="AF368">
        <v>10.64</v>
      </c>
      <c r="AG368">
        <v>10.7</v>
      </c>
      <c r="AH368">
        <v>6.3E-2</v>
      </c>
      <c r="AI368">
        <v>1.58</v>
      </c>
      <c r="AJ368">
        <v>0.90769999999999995</v>
      </c>
      <c r="AK368" t="s">
        <v>18</v>
      </c>
      <c r="AL368">
        <v>10.64</v>
      </c>
      <c r="AM368">
        <v>10.71</v>
      </c>
      <c r="AN368">
        <v>7.0999999999999994E-2</v>
      </c>
      <c r="AO368">
        <v>1.786</v>
      </c>
      <c r="AP368">
        <v>0.92330000000000001</v>
      </c>
      <c r="AQ368" t="s">
        <v>18</v>
      </c>
      <c r="AR368">
        <v>10.64</v>
      </c>
      <c r="AS368">
        <v>10.71</v>
      </c>
      <c r="AT368">
        <v>6.6000000000000003E-2</v>
      </c>
      <c r="AU368">
        <v>1.651</v>
      </c>
      <c r="AV368">
        <v>0.94159999999999999</v>
      </c>
      <c r="AW368" t="s">
        <v>18</v>
      </c>
      <c r="AX368">
        <v>10.64</v>
      </c>
      <c r="AY368">
        <v>10.7</v>
      </c>
      <c r="AZ368">
        <v>5.5E-2</v>
      </c>
      <c r="BA368">
        <v>1.3819999999999999</v>
      </c>
      <c r="BB368">
        <v>0.93600000000000005</v>
      </c>
      <c r="BC368" t="s">
        <v>18</v>
      </c>
      <c r="BD368">
        <v>10.64</v>
      </c>
      <c r="BE368">
        <v>10.71</v>
      </c>
      <c r="BF368">
        <v>8.6999999999999994E-2</v>
      </c>
      <c r="BG368">
        <v>2.1669999999999998</v>
      </c>
      <c r="BH368">
        <v>0.94379999999999997</v>
      </c>
      <c r="BI368" t="s">
        <v>18</v>
      </c>
      <c r="BJ368">
        <v>10.64</v>
      </c>
      <c r="BK368">
        <v>10.71</v>
      </c>
      <c r="BL368">
        <v>0.35499999999999998</v>
      </c>
      <c r="BM368">
        <v>8.8719999999999999</v>
      </c>
      <c r="BN368">
        <v>0.90749999999999997</v>
      </c>
      <c r="BO368" t="s">
        <v>18</v>
      </c>
      <c r="BP368">
        <v>10.64</v>
      </c>
      <c r="BQ368">
        <v>10.71</v>
      </c>
      <c r="BR368">
        <v>0.33800000000000002</v>
      </c>
      <c r="BS368">
        <v>8.4459999999999997</v>
      </c>
      <c r="BT368">
        <v>0.92479999999999996</v>
      </c>
      <c r="BU368" t="s">
        <v>18</v>
      </c>
      <c r="BV368">
        <v>10.64</v>
      </c>
      <c r="BW368">
        <v>10.71</v>
      </c>
      <c r="BX368">
        <v>0.32500000000000001</v>
      </c>
      <c r="BY368">
        <v>8.1280000000000001</v>
      </c>
      <c r="BZ368">
        <v>0.91739999999999999</v>
      </c>
      <c r="CA368" t="s">
        <v>18</v>
      </c>
    </row>
    <row r="369" spans="1:79" x14ac:dyDescent="0.25">
      <c r="A369" t="s">
        <v>155</v>
      </c>
      <c r="B369">
        <v>77</v>
      </c>
      <c r="C369">
        <v>84</v>
      </c>
      <c r="D369" t="s">
        <v>39</v>
      </c>
      <c r="E369">
        <v>6.28</v>
      </c>
      <c r="F369">
        <v>2</v>
      </c>
      <c r="G369">
        <v>6</v>
      </c>
      <c r="H369">
        <v>6.1</v>
      </c>
      <c r="I369">
        <v>6.18</v>
      </c>
      <c r="J369">
        <v>2.4</v>
      </c>
      <c r="K369">
        <v>40.003999999999998</v>
      </c>
      <c r="L369">
        <v>0.70820000000000005</v>
      </c>
      <c r="M369" t="s">
        <v>18</v>
      </c>
      <c r="N369">
        <v>6.07</v>
      </c>
      <c r="O369">
        <v>6.15</v>
      </c>
      <c r="P369">
        <v>2.4900000000000002</v>
      </c>
      <c r="Q369">
        <v>41.496000000000002</v>
      </c>
      <c r="R369">
        <v>0.83630000000000004</v>
      </c>
      <c r="S369" t="s">
        <v>18</v>
      </c>
      <c r="T369">
        <v>6.07</v>
      </c>
      <c r="U369">
        <v>6.15</v>
      </c>
      <c r="V369">
        <v>2.5110000000000001</v>
      </c>
      <c r="W369">
        <v>41.851999999999997</v>
      </c>
      <c r="X369">
        <v>0.80049999999999999</v>
      </c>
      <c r="Y369" t="s">
        <v>18</v>
      </c>
      <c r="Z369">
        <v>6.07</v>
      </c>
      <c r="AA369">
        <v>6.15</v>
      </c>
      <c r="AB369">
        <v>3.2559999999999998</v>
      </c>
      <c r="AC369">
        <v>54.271999999999998</v>
      </c>
      <c r="AD369">
        <v>0.79749999999999999</v>
      </c>
      <c r="AE369" t="s">
        <v>18</v>
      </c>
      <c r="AF369">
        <v>6.09</v>
      </c>
      <c r="AG369">
        <v>6.16</v>
      </c>
      <c r="AH369">
        <v>3.262</v>
      </c>
      <c r="AI369">
        <v>54.365000000000002</v>
      </c>
      <c r="AJ369">
        <v>0.77869999999999995</v>
      </c>
      <c r="AK369" t="s">
        <v>18</v>
      </c>
      <c r="AL369">
        <v>6.07</v>
      </c>
      <c r="AM369">
        <v>6.15</v>
      </c>
      <c r="AN369">
        <v>3.165</v>
      </c>
      <c r="AO369">
        <v>52.756</v>
      </c>
      <c r="AP369">
        <v>0.84650000000000003</v>
      </c>
      <c r="AQ369" t="s">
        <v>18</v>
      </c>
      <c r="AR369">
        <v>6.07</v>
      </c>
      <c r="AS369">
        <v>6.15</v>
      </c>
      <c r="AT369">
        <v>3.855</v>
      </c>
      <c r="AU369">
        <v>64.244</v>
      </c>
      <c r="AV369">
        <v>0.82350000000000001</v>
      </c>
      <c r="AW369" t="s">
        <v>18</v>
      </c>
      <c r="AX369">
        <v>6.06</v>
      </c>
      <c r="AY369">
        <v>6.15</v>
      </c>
      <c r="AZ369">
        <v>3.923</v>
      </c>
      <c r="BA369">
        <v>65.385000000000005</v>
      </c>
      <c r="BB369">
        <v>0.81100000000000005</v>
      </c>
      <c r="BC369" t="s">
        <v>18</v>
      </c>
      <c r="BD369">
        <v>6.07</v>
      </c>
      <c r="BE369">
        <v>6.15</v>
      </c>
      <c r="BF369">
        <v>3.8820000000000001</v>
      </c>
      <c r="BG369">
        <v>64.698999999999998</v>
      </c>
      <c r="BH369">
        <v>0.60140000000000005</v>
      </c>
      <c r="BI369" t="s">
        <v>18</v>
      </c>
      <c r="BJ369">
        <v>6.07</v>
      </c>
      <c r="BK369">
        <v>6.15</v>
      </c>
      <c r="BL369">
        <v>4.6849999999999996</v>
      </c>
      <c r="BM369">
        <v>78.084999999999994</v>
      </c>
      <c r="BN369">
        <v>0.8206</v>
      </c>
      <c r="BO369" t="s">
        <v>18</v>
      </c>
      <c r="BP369">
        <v>6.07</v>
      </c>
      <c r="BQ369">
        <v>6.15</v>
      </c>
      <c r="BR369">
        <v>4.7240000000000002</v>
      </c>
      <c r="BS369">
        <v>78.728999999999999</v>
      </c>
      <c r="BT369">
        <v>0.84340000000000004</v>
      </c>
      <c r="BU369" t="s">
        <v>18</v>
      </c>
      <c r="BV369">
        <v>6.07</v>
      </c>
      <c r="BW369">
        <v>6.15</v>
      </c>
      <c r="BX369">
        <v>4.8090000000000002</v>
      </c>
      <c r="BY369">
        <v>80.143000000000001</v>
      </c>
      <c r="BZ369">
        <v>0.70509999999999995</v>
      </c>
      <c r="CA369" t="s">
        <v>18</v>
      </c>
    </row>
    <row r="370" spans="1:79" x14ac:dyDescent="0.25">
      <c r="A370" t="s">
        <v>155</v>
      </c>
      <c r="B370">
        <v>79</v>
      </c>
      <c r="C370">
        <v>84</v>
      </c>
      <c r="D370" t="s">
        <v>40</v>
      </c>
      <c r="E370">
        <v>6.27</v>
      </c>
      <c r="F370">
        <v>1</v>
      </c>
      <c r="G370">
        <v>4</v>
      </c>
      <c r="H370">
        <v>6.15</v>
      </c>
      <c r="I370">
        <v>6.23</v>
      </c>
      <c r="J370">
        <v>2.3839999999999999</v>
      </c>
      <c r="K370">
        <v>59.612000000000002</v>
      </c>
      <c r="L370">
        <v>0.80740000000000001</v>
      </c>
      <c r="M370" t="s">
        <v>18</v>
      </c>
      <c r="N370">
        <v>6.19</v>
      </c>
      <c r="O370">
        <v>6.28</v>
      </c>
      <c r="P370">
        <v>2.4420000000000002</v>
      </c>
      <c r="Q370">
        <v>61.045999999999999</v>
      </c>
      <c r="R370">
        <v>0.90459999999999996</v>
      </c>
      <c r="S370" t="s">
        <v>18</v>
      </c>
      <c r="T370">
        <v>6.24</v>
      </c>
      <c r="U370">
        <v>6.33</v>
      </c>
      <c r="V370">
        <v>2.448</v>
      </c>
      <c r="W370">
        <v>61.192999999999998</v>
      </c>
      <c r="X370">
        <v>0.91579999999999995</v>
      </c>
      <c r="Y370" t="s">
        <v>18</v>
      </c>
      <c r="Z370">
        <v>6.2</v>
      </c>
      <c r="AA370">
        <v>6.31</v>
      </c>
      <c r="AB370">
        <v>3.1110000000000002</v>
      </c>
      <c r="AC370">
        <v>77.763999999999996</v>
      </c>
      <c r="AD370">
        <v>0.89029999999999998</v>
      </c>
      <c r="AE370" t="s">
        <v>18</v>
      </c>
      <c r="AF370">
        <v>6.24</v>
      </c>
      <c r="AG370">
        <v>6.3</v>
      </c>
      <c r="AH370">
        <v>3.1240000000000001</v>
      </c>
      <c r="AI370">
        <v>78.11</v>
      </c>
      <c r="AJ370">
        <v>0.89370000000000005</v>
      </c>
      <c r="AK370" t="s">
        <v>18</v>
      </c>
      <c r="AL370">
        <v>6.18</v>
      </c>
      <c r="AM370">
        <v>6.28</v>
      </c>
      <c r="AN370">
        <v>3.1890000000000001</v>
      </c>
      <c r="AO370">
        <v>79.718999999999994</v>
      </c>
      <c r="AP370">
        <v>0.91679999999999995</v>
      </c>
      <c r="AQ370" t="s">
        <v>18</v>
      </c>
      <c r="AR370">
        <v>6.18</v>
      </c>
      <c r="AS370">
        <v>6.28</v>
      </c>
      <c r="AT370">
        <v>3.4390000000000001</v>
      </c>
      <c r="AU370">
        <v>85.962999999999994</v>
      </c>
      <c r="AV370">
        <v>0.91990000000000005</v>
      </c>
      <c r="AW370" t="s">
        <v>18</v>
      </c>
      <c r="AX370">
        <v>6.18</v>
      </c>
      <c r="AY370">
        <v>6.27</v>
      </c>
      <c r="AZ370">
        <v>3.46</v>
      </c>
      <c r="BA370">
        <v>86.509</v>
      </c>
      <c r="BB370">
        <v>0.91920000000000002</v>
      </c>
      <c r="BC370" t="s">
        <v>18</v>
      </c>
      <c r="BD370">
        <v>6.23</v>
      </c>
      <c r="BE370">
        <v>6.3</v>
      </c>
      <c r="BF370">
        <v>3.444</v>
      </c>
      <c r="BG370">
        <v>86.097999999999999</v>
      </c>
      <c r="BH370">
        <v>0.93720000000000003</v>
      </c>
      <c r="BI370" t="s">
        <v>18</v>
      </c>
      <c r="BJ370">
        <v>6.19</v>
      </c>
      <c r="BK370">
        <v>6.28</v>
      </c>
      <c r="BL370">
        <v>3.4340000000000002</v>
      </c>
      <c r="BM370">
        <v>85.847999999999999</v>
      </c>
      <c r="BN370">
        <v>0.91479999999999995</v>
      </c>
      <c r="BO370" t="s">
        <v>18</v>
      </c>
      <c r="BP370">
        <v>6.18</v>
      </c>
      <c r="BQ370">
        <v>6.28</v>
      </c>
      <c r="BR370">
        <v>3.468</v>
      </c>
      <c r="BS370">
        <v>86.695999999999998</v>
      </c>
      <c r="BT370">
        <v>0.91410000000000002</v>
      </c>
      <c r="BU370" t="s">
        <v>18</v>
      </c>
      <c r="BV370">
        <v>6.27</v>
      </c>
      <c r="BW370">
        <v>6.34</v>
      </c>
      <c r="BX370">
        <v>3.3879999999999999</v>
      </c>
      <c r="BY370">
        <v>84.706000000000003</v>
      </c>
      <c r="BZ370">
        <v>0.8921</v>
      </c>
      <c r="CA370" t="s">
        <v>18</v>
      </c>
    </row>
    <row r="371" spans="1:79" x14ac:dyDescent="0.25">
      <c r="A371" t="s">
        <v>155</v>
      </c>
      <c r="B371">
        <v>87</v>
      </c>
      <c r="C371">
        <v>99</v>
      </c>
      <c r="D371" t="s">
        <v>41</v>
      </c>
      <c r="E371">
        <v>10.38</v>
      </c>
      <c r="F371">
        <v>2</v>
      </c>
      <c r="G371">
        <v>10</v>
      </c>
      <c r="H371">
        <v>10.4</v>
      </c>
      <c r="I371">
        <v>10.48</v>
      </c>
      <c r="J371">
        <v>0.377</v>
      </c>
      <c r="K371">
        <v>3.7679999999999998</v>
      </c>
      <c r="L371">
        <v>0.85709999999999997</v>
      </c>
      <c r="M371" t="s">
        <v>18</v>
      </c>
      <c r="N371">
        <v>10.4</v>
      </c>
      <c r="O371">
        <v>10.48</v>
      </c>
      <c r="P371">
        <v>0.372</v>
      </c>
      <c r="Q371">
        <v>3.718</v>
      </c>
      <c r="R371">
        <v>0.89429999999999998</v>
      </c>
      <c r="S371" t="s">
        <v>18</v>
      </c>
      <c r="T371">
        <v>10.4</v>
      </c>
      <c r="U371">
        <v>10.48</v>
      </c>
      <c r="V371">
        <v>0.33100000000000002</v>
      </c>
      <c r="W371">
        <v>3.3140000000000001</v>
      </c>
      <c r="X371">
        <v>0.90900000000000003</v>
      </c>
      <c r="Y371" t="s">
        <v>18</v>
      </c>
      <c r="Z371">
        <v>10.4</v>
      </c>
      <c r="AA371">
        <v>10.48</v>
      </c>
      <c r="AB371">
        <v>0.871</v>
      </c>
      <c r="AC371">
        <v>8.7110000000000003</v>
      </c>
      <c r="AD371">
        <v>0.89639999999999997</v>
      </c>
      <c r="AE371" t="s">
        <v>18</v>
      </c>
      <c r="AF371">
        <v>10.39</v>
      </c>
      <c r="AG371">
        <v>10.48</v>
      </c>
      <c r="AH371">
        <v>0.75800000000000001</v>
      </c>
      <c r="AI371">
        <v>7.5750000000000002</v>
      </c>
      <c r="AJ371">
        <v>0.88719999999999999</v>
      </c>
      <c r="AK371" t="s">
        <v>18</v>
      </c>
      <c r="AL371">
        <v>10.4</v>
      </c>
      <c r="AM371">
        <v>10.48</v>
      </c>
      <c r="AN371">
        <v>0.66</v>
      </c>
      <c r="AO371">
        <v>6.6020000000000003</v>
      </c>
      <c r="AP371">
        <v>0.92249999999999999</v>
      </c>
      <c r="AQ371" t="s">
        <v>18</v>
      </c>
      <c r="AR371">
        <v>10.4</v>
      </c>
      <c r="AS371">
        <v>10.48</v>
      </c>
      <c r="AT371">
        <v>1.0409999999999999</v>
      </c>
      <c r="AU371">
        <v>10.414</v>
      </c>
      <c r="AV371">
        <v>0.89529999999999998</v>
      </c>
      <c r="AW371" t="s">
        <v>18</v>
      </c>
      <c r="AX371">
        <v>10.39</v>
      </c>
      <c r="AY371">
        <v>10.48</v>
      </c>
      <c r="AZ371">
        <v>0.97</v>
      </c>
      <c r="BA371">
        <v>9.7010000000000005</v>
      </c>
      <c r="BB371">
        <v>0.88970000000000005</v>
      </c>
      <c r="BC371" t="s">
        <v>18</v>
      </c>
      <c r="BD371">
        <v>10.4</v>
      </c>
      <c r="BE371">
        <v>10.48</v>
      </c>
      <c r="BF371">
        <v>0.80600000000000005</v>
      </c>
      <c r="BG371">
        <v>8.0630000000000006</v>
      </c>
      <c r="BH371">
        <v>0.90439999999999998</v>
      </c>
      <c r="BI371" t="s">
        <v>18</v>
      </c>
      <c r="BJ371">
        <v>10.4</v>
      </c>
      <c r="BK371">
        <v>10.48</v>
      </c>
      <c r="BL371">
        <v>1.599</v>
      </c>
      <c r="BM371">
        <v>15.989000000000001</v>
      </c>
      <c r="BN371">
        <v>0.87439999999999996</v>
      </c>
      <c r="BO371" t="s">
        <v>18</v>
      </c>
      <c r="BP371">
        <v>10.4</v>
      </c>
      <c r="BQ371">
        <v>10.48</v>
      </c>
      <c r="BR371">
        <v>1.5089999999999999</v>
      </c>
      <c r="BS371">
        <v>15.089</v>
      </c>
      <c r="BT371">
        <v>0.90010000000000001</v>
      </c>
      <c r="BU371" t="s">
        <v>18</v>
      </c>
      <c r="BV371">
        <v>10.4</v>
      </c>
      <c r="BW371">
        <v>10.48</v>
      </c>
      <c r="BX371">
        <v>1.353</v>
      </c>
      <c r="BY371">
        <v>13.534000000000001</v>
      </c>
      <c r="BZ371">
        <v>0.84489999999999998</v>
      </c>
      <c r="CA371" t="s">
        <v>18</v>
      </c>
    </row>
    <row r="372" spans="1:79" x14ac:dyDescent="0.25">
      <c r="A372" t="s">
        <v>155</v>
      </c>
      <c r="B372">
        <v>88</v>
      </c>
      <c r="C372">
        <v>98</v>
      </c>
      <c r="D372" t="s">
        <v>42</v>
      </c>
      <c r="E372">
        <v>8.43</v>
      </c>
      <c r="F372">
        <v>4</v>
      </c>
      <c r="G372">
        <v>8</v>
      </c>
      <c r="H372">
        <v>8.58</v>
      </c>
      <c r="I372">
        <v>8.67</v>
      </c>
      <c r="J372">
        <v>0.38300000000000001</v>
      </c>
      <c r="K372">
        <v>4.7910000000000004</v>
      </c>
      <c r="L372">
        <v>0.85219999999999996</v>
      </c>
      <c r="M372" t="s">
        <v>18</v>
      </c>
      <c r="N372">
        <v>8.58</v>
      </c>
      <c r="O372">
        <v>8.67</v>
      </c>
      <c r="P372">
        <v>0.41499999999999998</v>
      </c>
      <c r="Q372">
        <v>5.1849999999999996</v>
      </c>
      <c r="R372">
        <v>0.90739999999999998</v>
      </c>
      <c r="S372" t="s">
        <v>18</v>
      </c>
      <c r="T372">
        <v>8.58</v>
      </c>
      <c r="U372">
        <v>8.67</v>
      </c>
      <c r="V372">
        <v>0.46300000000000002</v>
      </c>
      <c r="W372">
        <v>5.7880000000000003</v>
      </c>
      <c r="X372">
        <v>0.90349999999999997</v>
      </c>
      <c r="Y372" t="s">
        <v>18</v>
      </c>
      <c r="Z372">
        <v>8.58</v>
      </c>
      <c r="AA372">
        <v>8.67</v>
      </c>
      <c r="AB372">
        <v>0.96299999999999997</v>
      </c>
      <c r="AC372">
        <v>12.042</v>
      </c>
      <c r="AD372">
        <v>0.83209999999999995</v>
      </c>
      <c r="AE372" t="s">
        <v>18</v>
      </c>
      <c r="AF372">
        <v>8.57</v>
      </c>
      <c r="AG372">
        <v>8.66</v>
      </c>
      <c r="AH372">
        <v>0.94199999999999995</v>
      </c>
      <c r="AI372">
        <v>11.775</v>
      </c>
      <c r="AJ372">
        <v>0.84279999999999999</v>
      </c>
      <c r="AK372" t="s">
        <v>18</v>
      </c>
      <c r="AL372">
        <v>8.58</v>
      </c>
      <c r="AM372">
        <v>8.67</v>
      </c>
      <c r="AN372">
        <v>0.80800000000000005</v>
      </c>
      <c r="AO372">
        <v>10.102</v>
      </c>
      <c r="AP372">
        <v>0.9194</v>
      </c>
      <c r="AQ372" t="s">
        <v>18</v>
      </c>
      <c r="AR372">
        <v>8.58</v>
      </c>
      <c r="AS372">
        <v>8.67</v>
      </c>
      <c r="AT372">
        <v>1.2050000000000001</v>
      </c>
      <c r="AU372">
        <v>15.057</v>
      </c>
      <c r="AV372">
        <v>0.85980000000000001</v>
      </c>
      <c r="AW372" t="s">
        <v>18</v>
      </c>
      <c r="AX372">
        <v>8.57</v>
      </c>
      <c r="AY372">
        <v>8.67</v>
      </c>
      <c r="AZ372">
        <v>1.137</v>
      </c>
      <c r="BA372">
        <v>14.215</v>
      </c>
      <c r="BB372">
        <v>0.84399999999999997</v>
      </c>
      <c r="BC372" t="s">
        <v>18</v>
      </c>
      <c r="BD372">
        <v>8.4700000000000006</v>
      </c>
      <c r="BE372">
        <v>8.56</v>
      </c>
      <c r="BF372">
        <v>1.1080000000000001</v>
      </c>
      <c r="BG372">
        <v>13.855</v>
      </c>
      <c r="BH372">
        <v>0.81420000000000003</v>
      </c>
      <c r="BI372" t="s">
        <v>18</v>
      </c>
      <c r="BJ372">
        <v>8.58</v>
      </c>
      <c r="BK372">
        <v>8.67</v>
      </c>
      <c r="BL372">
        <v>1.65</v>
      </c>
      <c r="BM372">
        <v>20.63</v>
      </c>
      <c r="BN372">
        <v>0.84699999999999998</v>
      </c>
      <c r="BO372" t="s">
        <v>18</v>
      </c>
      <c r="BP372">
        <v>8.58</v>
      </c>
      <c r="BQ372">
        <v>8.67</v>
      </c>
      <c r="BR372">
        <v>1.5629999999999999</v>
      </c>
      <c r="BS372">
        <v>19.533000000000001</v>
      </c>
      <c r="BT372">
        <v>0.84719999999999995</v>
      </c>
      <c r="BU372" t="s">
        <v>18</v>
      </c>
      <c r="BV372">
        <v>8.58</v>
      </c>
      <c r="BW372">
        <v>8.67</v>
      </c>
      <c r="BX372">
        <v>1.5209999999999999</v>
      </c>
      <c r="BY372">
        <v>19.015999999999998</v>
      </c>
      <c r="BZ372">
        <v>0.88029999999999997</v>
      </c>
      <c r="CA372" t="s">
        <v>18</v>
      </c>
    </row>
    <row r="373" spans="1:79" x14ac:dyDescent="0.25">
      <c r="A373" t="s">
        <v>155</v>
      </c>
      <c r="B373">
        <v>88</v>
      </c>
      <c r="C373">
        <v>99</v>
      </c>
      <c r="D373" t="s">
        <v>43</v>
      </c>
      <c r="E373">
        <v>9.8800000000000008</v>
      </c>
      <c r="F373">
        <v>4</v>
      </c>
      <c r="G373">
        <v>9</v>
      </c>
      <c r="H373">
        <v>9.84</v>
      </c>
      <c r="I373">
        <v>10.38</v>
      </c>
      <c r="J373">
        <v>0.40799999999999997</v>
      </c>
      <c r="K373">
        <v>4.5289999999999999</v>
      </c>
      <c r="L373">
        <v>0.91249999999999998</v>
      </c>
      <c r="M373" t="s">
        <v>17</v>
      </c>
      <c r="N373">
        <v>9.84</v>
      </c>
      <c r="O373">
        <v>10.38</v>
      </c>
      <c r="P373">
        <v>0.39</v>
      </c>
      <c r="Q373">
        <v>4.3339999999999996</v>
      </c>
      <c r="R373">
        <v>0.92169999999999996</v>
      </c>
      <c r="S373" t="s">
        <v>17</v>
      </c>
      <c r="T373">
        <v>9.85</v>
      </c>
      <c r="U373">
        <v>10.38</v>
      </c>
      <c r="V373">
        <v>0.41</v>
      </c>
      <c r="W373">
        <v>4.5519999999999996</v>
      </c>
      <c r="X373">
        <v>0.9496</v>
      </c>
      <c r="Y373" t="s">
        <v>17</v>
      </c>
      <c r="Z373">
        <v>9.85</v>
      </c>
      <c r="AA373">
        <v>10.38</v>
      </c>
      <c r="AB373">
        <v>0.91700000000000004</v>
      </c>
      <c r="AC373">
        <v>10.192</v>
      </c>
      <c r="AD373">
        <v>0.91590000000000005</v>
      </c>
      <c r="AE373" t="s">
        <v>17</v>
      </c>
      <c r="AF373">
        <v>9.84</v>
      </c>
      <c r="AG373">
        <v>10.38</v>
      </c>
      <c r="AH373">
        <v>0.80800000000000005</v>
      </c>
      <c r="AI373">
        <v>8.9809999999999999</v>
      </c>
      <c r="AJ373">
        <v>0.92579999999999996</v>
      </c>
      <c r="AK373" t="s">
        <v>17</v>
      </c>
      <c r="AL373">
        <v>9.85</v>
      </c>
      <c r="AM373">
        <v>10.38</v>
      </c>
      <c r="AN373">
        <v>0.745</v>
      </c>
      <c r="AO373">
        <v>8.2810000000000006</v>
      </c>
      <c r="AP373">
        <v>0.9526</v>
      </c>
      <c r="AQ373" t="s">
        <v>17</v>
      </c>
      <c r="AR373">
        <v>9.84</v>
      </c>
      <c r="AS373">
        <v>10.38</v>
      </c>
      <c r="AT373">
        <v>1.109</v>
      </c>
      <c r="AU373">
        <v>12.318</v>
      </c>
      <c r="AV373">
        <v>0.93859999999999999</v>
      </c>
      <c r="AW373" t="s">
        <v>17</v>
      </c>
      <c r="AX373">
        <v>9.84</v>
      </c>
      <c r="AY373">
        <v>10.38</v>
      </c>
      <c r="AZ373">
        <v>1.0269999999999999</v>
      </c>
      <c r="BA373">
        <v>11.413</v>
      </c>
      <c r="BB373">
        <v>0.9395</v>
      </c>
      <c r="BC373" t="s">
        <v>17</v>
      </c>
      <c r="BD373">
        <v>9.84</v>
      </c>
      <c r="BE373">
        <v>10.38</v>
      </c>
      <c r="BF373">
        <v>0.86799999999999999</v>
      </c>
      <c r="BG373">
        <v>9.6430000000000007</v>
      </c>
      <c r="BH373">
        <v>0.95620000000000005</v>
      </c>
      <c r="BI373" t="s">
        <v>17</v>
      </c>
      <c r="BJ373">
        <v>9.85</v>
      </c>
      <c r="BK373">
        <v>10.38</v>
      </c>
      <c r="BL373">
        <v>1.609</v>
      </c>
      <c r="BM373">
        <v>17.878</v>
      </c>
      <c r="BN373">
        <v>0.93720000000000003</v>
      </c>
      <c r="BO373" t="s">
        <v>17</v>
      </c>
      <c r="BP373">
        <v>9.84</v>
      </c>
      <c r="BQ373">
        <v>10.38</v>
      </c>
      <c r="BR373">
        <v>1.579</v>
      </c>
      <c r="BS373">
        <v>17.545000000000002</v>
      </c>
      <c r="BT373">
        <v>0.94140000000000001</v>
      </c>
      <c r="BU373" t="s">
        <v>17</v>
      </c>
      <c r="BV373">
        <v>9.92</v>
      </c>
      <c r="BW373">
        <v>10</v>
      </c>
      <c r="BX373">
        <v>1.4750000000000001</v>
      </c>
      <c r="BY373">
        <v>16.388999999999999</v>
      </c>
      <c r="BZ373">
        <v>0.89170000000000005</v>
      </c>
      <c r="CA373" t="s">
        <v>17</v>
      </c>
    </row>
    <row r="374" spans="1:79" x14ac:dyDescent="0.25">
      <c r="A374" t="s">
        <v>155</v>
      </c>
      <c r="B374">
        <v>100</v>
      </c>
      <c r="C374">
        <v>106</v>
      </c>
      <c r="D374" t="s">
        <v>44</v>
      </c>
      <c r="E374">
        <v>5.9</v>
      </c>
      <c r="F374">
        <v>1</v>
      </c>
      <c r="G374">
        <v>5</v>
      </c>
      <c r="H374">
        <v>6</v>
      </c>
      <c r="I374">
        <v>6.09</v>
      </c>
      <c r="J374">
        <v>1.6779999999999999</v>
      </c>
      <c r="K374">
        <v>33.551000000000002</v>
      </c>
      <c r="L374">
        <v>0.91869999999999996</v>
      </c>
      <c r="M374" t="s">
        <v>18</v>
      </c>
      <c r="N374">
        <v>6</v>
      </c>
      <c r="O374">
        <v>6.09</v>
      </c>
      <c r="P374">
        <v>1.621</v>
      </c>
      <c r="Q374">
        <v>32.418999999999997</v>
      </c>
      <c r="R374">
        <v>0.91369999999999996</v>
      </c>
      <c r="S374" t="s">
        <v>17</v>
      </c>
      <c r="T374">
        <v>6</v>
      </c>
      <c r="U374">
        <v>6.09</v>
      </c>
      <c r="V374">
        <v>1.73</v>
      </c>
      <c r="W374">
        <v>34.600999999999999</v>
      </c>
      <c r="X374">
        <v>0.89439999999999997</v>
      </c>
      <c r="Y374" t="s">
        <v>18</v>
      </c>
      <c r="Z374">
        <v>6</v>
      </c>
      <c r="AA374">
        <v>6.09</v>
      </c>
      <c r="AB374">
        <v>2.7080000000000002</v>
      </c>
      <c r="AC374">
        <v>54.158000000000001</v>
      </c>
      <c r="AD374">
        <v>0.89239999999999997</v>
      </c>
      <c r="AE374" t="s">
        <v>18</v>
      </c>
      <c r="AF374">
        <v>6</v>
      </c>
      <c r="AG374">
        <v>6.09</v>
      </c>
      <c r="AH374">
        <v>2.6429999999999998</v>
      </c>
      <c r="AI374">
        <v>52.868000000000002</v>
      </c>
      <c r="AJ374">
        <v>0.89759999999999995</v>
      </c>
      <c r="AK374" t="s">
        <v>18</v>
      </c>
      <c r="AL374">
        <v>6</v>
      </c>
      <c r="AM374">
        <v>6.09</v>
      </c>
      <c r="AN374">
        <v>2.7069999999999999</v>
      </c>
      <c r="AO374">
        <v>54.136000000000003</v>
      </c>
      <c r="AP374">
        <v>0.91859999999999997</v>
      </c>
      <c r="AQ374" t="s">
        <v>18</v>
      </c>
      <c r="AR374">
        <v>6</v>
      </c>
      <c r="AS374">
        <v>6.09</v>
      </c>
      <c r="AT374">
        <v>2.98</v>
      </c>
      <c r="AU374">
        <v>59.597999999999999</v>
      </c>
      <c r="AV374">
        <v>0.92279999999999995</v>
      </c>
      <c r="AW374" t="s">
        <v>18</v>
      </c>
      <c r="AX374">
        <v>6</v>
      </c>
      <c r="AY374">
        <v>6.09</v>
      </c>
      <c r="AZ374">
        <v>3.0139999999999998</v>
      </c>
      <c r="BA374">
        <v>60.277999999999999</v>
      </c>
      <c r="BB374">
        <v>0.90700000000000003</v>
      </c>
      <c r="BC374" t="s">
        <v>17</v>
      </c>
      <c r="BD374">
        <v>6</v>
      </c>
      <c r="BE374">
        <v>6.09</v>
      </c>
      <c r="BF374">
        <v>3.0150000000000001</v>
      </c>
      <c r="BG374">
        <v>60.305999999999997</v>
      </c>
      <c r="BH374">
        <v>0.9204</v>
      </c>
      <c r="BI374" t="s">
        <v>18</v>
      </c>
      <c r="BJ374">
        <v>6</v>
      </c>
      <c r="BK374">
        <v>6.09</v>
      </c>
      <c r="BL374">
        <v>3.137</v>
      </c>
      <c r="BM374">
        <v>62.744</v>
      </c>
      <c r="BN374">
        <v>0.90110000000000001</v>
      </c>
      <c r="BO374" t="s">
        <v>18</v>
      </c>
      <c r="BP374">
        <v>6</v>
      </c>
      <c r="BQ374">
        <v>6.09</v>
      </c>
      <c r="BR374">
        <v>3.1419999999999999</v>
      </c>
      <c r="BS374">
        <v>62.845999999999997</v>
      </c>
      <c r="BT374">
        <v>0.91469999999999996</v>
      </c>
      <c r="BU374" t="s">
        <v>18</v>
      </c>
      <c r="BV374">
        <v>6</v>
      </c>
      <c r="BW374">
        <v>6.09</v>
      </c>
      <c r="BX374">
        <v>3.202</v>
      </c>
      <c r="BY374">
        <v>64.045000000000002</v>
      </c>
      <c r="BZ374">
        <v>0.92889999999999995</v>
      </c>
      <c r="CA374" t="s">
        <v>17</v>
      </c>
    </row>
    <row r="375" spans="1:79" x14ac:dyDescent="0.25">
      <c r="A375" t="s">
        <v>155</v>
      </c>
      <c r="B375">
        <v>107</v>
      </c>
      <c r="C375">
        <v>118</v>
      </c>
      <c r="D375" t="s">
        <v>45</v>
      </c>
      <c r="E375">
        <v>9.4499999999999993</v>
      </c>
      <c r="F375">
        <v>2</v>
      </c>
      <c r="G375">
        <v>10</v>
      </c>
      <c r="H375">
        <v>9.41</v>
      </c>
      <c r="I375">
        <v>9.4700000000000006</v>
      </c>
      <c r="J375">
        <v>1.3420000000000001</v>
      </c>
      <c r="K375">
        <v>13.423</v>
      </c>
      <c r="L375">
        <v>0.75729999999999997</v>
      </c>
      <c r="M375" t="s">
        <v>18</v>
      </c>
      <c r="N375">
        <v>9.4</v>
      </c>
      <c r="O375">
        <v>9.4700000000000006</v>
      </c>
      <c r="P375">
        <v>1.294</v>
      </c>
      <c r="Q375">
        <v>12.936999999999999</v>
      </c>
      <c r="R375">
        <v>0.91610000000000003</v>
      </c>
      <c r="S375" t="s">
        <v>17</v>
      </c>
      <c r="T375">
        <v>9.41</v>
      </c>
      <c r="U375">
        <v>9.48</v>
      </c>
      <c r="V375">
        <v>1.3160000000000001</v>
      </c>
      <c r="W375">
        <v>13.164</v>
      </c>
      <c r="X375">
        <v>0.8931</v>
      </c>
      <c r="Y375" t="s">
        <v>17</v>
      </c>
      <c r="Z375">
        <v>9.41</v>
      </c>
      <c r="AA375">
        <v>9.48</v>
      </c>
      <c r="AB375">
        <v>2.2909999999999999</v>
      </c>
      <c r="AC375">
        <v>22.907</v>
      </c>
      <c r="AD375">
        <v>0.87109999999999999</v>
      </c>
      <c r="AE375" t="s">
        <v>18</v>
      </c>
      <c r="AF375">
        <v>9.4</v>
      </c>
      <c r="AG375">
        <v>9.4700000000000006</v>
      </c>
      <c r="AH375">
        <v>2.3039999999999998</v>
      </c>
      <c r="AI375">
        <v>23.039000000000001</v>
      </c>
      <c r="AJ375">
        <v>0.84199999999999997</v>
      </c>
      <c r="AK375" t="s">
        <v>18</v>
      </c>
      <c r="AL375">
        <v>9.41</v>
      </c>
      <c r="AM375">
        <v>9.48</v>
      </c>
      <c r="AN375">
        <v>2.153</v>
      </c>
      <c r="AO375">
        <v>21.535</v>
      </c>
      <c r="AP375">
        <v>0.9173</v>
      </c>
      <c r="AQ375" t="s">
        <v>17</v>
      </c>
      <c r="AR375">
        <v>9.41</v>
      </c>
      <c r="AS375">
        <v>9.4700000000000006</v>
      </c>
      <c r="AT375">
        <v>3.56</v>
      </c>
      <c r="AU375">
        <v>35.6</v>
      </c>
      <c r="AV375">
        <v>0.86970000000000003</v>
      </c>
      <c r="AW375" t="s">
        <v>18</v>
      </c>
      <c r="AX375">
        <v>9.4</v>
      </c>
      <c r="AY375">
        <v>9.4700000000000006</v>
      </c>
      <c r="AZ375">
        <v>3.4929999999999999</v>
      </c>
      <c r="BA375">
        <v>34.93</v>
      </c>
      <c r="BB375">
        <v>0.87719999999999998</v>
      </c>
      <c r="BC375" t="s">
        <v>18</v>
      </c>
      <c r="BD375">
        <v>9.41</v>
      </c>
      <c r="BE375">
        <v>9.4700000000000006</v>
      </c>
      <c r="BF375">
        <v>3.3319999999999999</v>
      </c>
      <c r="BG375">
        <v>33.32</v>
      </c>
      <c r="BH375">
        <v>0.91049999999999998</v>
      </c>
      <c r="BI375" t="s">
        <v>17</v>
      </c>
      <c r="BJ375">
        <v>9.41</v>
      </c>
      <c r="BK375">
        <v>9.48</v>
      </c>
      <c r="BL375">
        <v>5.6050000000000004</v>
      </c>
      <c r="BM375">
        <v>56.052999999999997</v>
      </c>
      <c r="BN375">
        <v>0.8679</v>
      </c>
      <c r="BO375" t="s">
        <v>18</v>
      </c>
      <c r="BP375">
        <v>9.41</v>
      </c>
      <c r="BQ375">
        <v>9.4700000000000006</v>
      </c>
      <c r="BR375">
        <v>5.633</v>
      </c>
      <c r="BS375">
        <v>56.334000000000003</v>
      </c>
      <c r="BT375">
        <v>0.86739999999999995</v>
      </c>
      <c r="BU375" t="s">
        <v>18</v>
      </c>
      <c r="BV375">
        <v>9.41</v>
      </c>
      <c r="BW375">
        <v>9.4700000000000006</v>
      </c>
      <c r="BX375">
        <v>5.4580000000000002</v>
      </c>
      <c r="BY375">
        <v>54.581000000000003</v>
      </c>
      <c r="BZ375">
        <v>0.82699999999999996</v>
      </c>
      <c r="CA375" t="s">
        <v>18</v>
      </c>
    </row>
    <row r="376" spans="1:79" x14ac:dyDescent="0.25">
      <c r="A376" t="s">
        <v>155</v>
      </c>
      <c r="B376">
        <v>107</v>
      </c>
      <c r="C376">
        <v>121</v>
      </c>
      <c r="D376" t="s">
        <v>46</v>
      </c>
      <c r="E376">
        <v>11.03</v>
      </c>
      <c r="F376">
        <v>2</v>
      </c>
      <c r="G376">
        <v>13</v>
      </c>
      <c r="H376">
        <v>11.13</v>
      </c>
      <c r="I376">
        <v>11.22</v>
      </c>
      <c r="J376">
        <v>2.52</v>
      </c>
      <c r="K376">
        <v>19.382000000000001</v>
      </c>
      <c r="L376">
        <v>0.80279999999999996</v>
      </c>
      <c r="M376" t="s">
        <v>18</v>
      </c>
      <c r="N376">
        <v>11.12</v>
      </c>
      <c r="O376">
        <v>11.22</v>
      </c>
      <c r="P376">
        <v>2.327</v>
      </c>
      <c r="Q376">
        <v>17.898</v>
      </c>
      <c r="R376">
        <v>0.94059999999999999</v>
      </c>
      <c r="S376" t="s">
        <v>18</v>
      </c>
      <c r="T376">
        <v>11.13</v>
      </c>
      <c r="U376">
        <v>11.22</v>
      </c>
      <c r="V376">
        <v>2.5289999999999999</v>
      </c>
      <c r="W376">
        <v>19.456</v>
      </c>
      <c r="X376">
        <v>0.92589999999999995</v>
      </c>
      <c r="Y376" t="s">
        <v>18</v>
      </c>
      <c r="Z376">
        <v>11.13</v>
      </c>
      <c r="AA376">
        <v>11.22</v>
      </c>
      <c r="AB376">
        <v>3.1930000000000001</v>
      </c>
      <c r="AC376">
        <v>24.561</v>
      </c>
      <c r="AD376">
        <v>0.87690000000000001</v>
      </c>
      <c r="AE376" t="s">
        <v>18</v>
      </c>
      <c r="AF376">
        <v>11.12</v>
      </c>
      <c r="AG376">
        <v>11.22</v>
      </c>
      <c r="AH376">
        <v>3.383</v>
      </c>
      <c r="AI376">
        <v>26.024000000000001</v>
      </c>
      <c r="AJ376">
        <v>0.878</v>
      </c>
      <c r="AK376" t="s">
        <v>18</v>
      </c>
      <c r="AL376">
        <v>11.13</v>
      </c>
      <c r="AM376">
        <v>11.22</v>
      </c>
      <c r="AN376">
        <v>3.3250000000000002</v>
      </c>
      <c r="AO376">
        <v>25.577999999999999</v>
      </c>
      <c r="AP376">
        <v>0.93169999999999997</v>
      </c>
      <c r="AQ376" t="s">
        <v>18</v>
      </c>
      <c r="AR376">
        <v>11.13</v>
      </c>
      <c r="AS376">
        <v>11.22</v>
      </c>
      <c r="AT376">
        <v>4.7709999999999999</v>
      </c>
      <c r="AU376">
        <v>36.695999999999998</v>
      </c>
      <c r="AV376">
        <v>0.89290000000000003</v>
      </c>
      <c r="AW376" t="s">
        <v>18</v>
      </c>
      <c r="AX376">
        <v>11.12</v>
      </c>
      <c r="AY376">
        <v>11.22</v>
      </c>
      <c r="AZ376">
        <v>4.8440000000000003</v>
      </c>
      <c r="BA376">
        <v>37.26</v>
      </c>
      <c r="BB376">
        <v>0.90569999999999995</v>
      </c>
      <c r="BC376" t="s">
        <v>18</v>
      </c>
      <c r="BD376">
        <v>11.13</v>
      </c>
      <c r="BE376">
        <v>11.22</v>
      </c>
      <c r="BF376">
        <v>4.6040000000000001</v>
      </c>
      <c r="BG376">
        <v>35.412999999999997</v>
      </c>
      <c r="BH376">
        <v>0.92820000000000003</v>
      </c>
      <c r="BI376" t="s">
        <v>18</v>
      </c>
      <c r="BJ376">
        <v>11.13</v>
      </c>
      <c r="BK376">
        <v>11.22</v>
      </c>
      <c r="BL376">
        <v>6.9909999999999997</v>
      </c>
      <c r="BM376">
        <v>53.78</v>
      </c>
      <c r="BN376">
        <v>0.87480000000000002</v>
      </c>
      <c r="BO376" t="s">
        <v>18</v>
      </c>
      <c r="BP376">
        <v>11.13</v>
      </c>
      <c r="BQ376">
        <v>11.22</v>
      </c>
      <c r="BR376">
        <v>6.875</v>
      </c>
      <c r="BS376">
        <v>52.886000000000003</v>
      </c>
      <c r="BT376">
        <v>0.90429999999999999</v>
      </c>
      <c r="BU376" t="s">
        <v>18</v>
      </c>
      <c r="BV376">
        <v>11.13</v>
      </c>
      <c r="BW376">
        <v>11.22</v>
      </c>
      <c r="BX376">
        <v>6.9420000000000002</v>
      </c>
      <c r="BY376">
        <v>53.396999999999998</v>
      </c>
      <c r="BZ376">
        <v>0.91459999999999997</v>
      </c>
      <c r="CA376" t="s">
        <v>18</v>
      </c>
    </row>
    <row r="377" spans="1:79" x14ac:dyDescent="0.25">
      <c r="A377" t="s">
        <v>155</v>
      </c>
      <c r="B377">
        <v>114</v>
      </c>
      <c r="C377">
        <v>119</v>
      </c>
      <c r="D377" t="s">
        <v>47</v>
      </c>
      <c r="E377">
        <v>8.16</v>
      </c>
      <c r="F377">
        <v>1</v>
      </c>
      <c r="G377">
        <v>4</v>
      </c>
      <c r="H377">
        <v>8.17</v>
      </c>
      <c r="I377">
        <v>8.26</v>
      </c>
      <c r="J377">
        <v>8.2000000000000003E-2</v>
      </c>
      <c r="K377">
        <v>2.0470000000000002</v>
      </c>
      <c r="L377">
        <v>0.78459999999999996</v>
      </c>
      <c r="M377" t="s">
        <v>18</v>
      </c>
      <c r="N377">
        <v>8.18</v>
      </c>
      <c r="O377">
        <v>8.27</v>
      </c>
      <c r="P377">
        <v>5.2999999999999999E-2</v>
      </c>
      <c r="Q377">
        <v>1.3320000000000001</v>
      </c>
      <c r="R377">
        <v>0.87290000000000001</v>
      </c>
      <c r="S377" t="s">
        <v>18</v>
      </c>
      <c r="T377">
        <v>8.18</v>
      </c>
      <c r="U377">
        <v>8.27</v>
      </c>
      <c r="V377">
        <v>0.08</v>
      </c>
      <c r="W377">
        <v>1.992</v>
      </c>
      <c r="X377">
        <v>0.80369999999999997</v>
      </c>
      <c r="Y377" t="s">
        <v>18</v>
      </c>
      <c r="Z377">
        <v>8.17</v>
      </c>
      <c r="AA377">
        <v>8.27</v>
      </c>
      <c r="AB377">
        <v>0.115</v>
      </c>
      <c r="AC377">
        <v>2.8769999999999998</v>
      </c>
      <c r="AD377">
        <v>0.83150000000000002</v>
      </c>
      <c r="AE377" t="s">
        <v>18</v>
      </c>
      <c r="AF377">
        <v>8.18</v>
      </c>
      <c r="AG377">
        <v>8.27</v>
      </c>
      <c r="AH377">
        <v>4.7E-2</v>
      </c>
      <c r="AI377">
        <v>1.179</v>
      </c>
      <c r="AJ377">
        <v>0.8095</v>
      </c>
      <c r="AK377" t="s">
        <v>18</v>
      </c>
      <c r="AL377">
        <v>8.17</v>
      </c>
      <c r="AM377">
        <v>8.27</v>
      </c>
      <c r="AN377">
        <v>7.8E-2</v>
      </c>
      <c r="AO377">
        <v>1.946</v>
      </c>
      <c r="AP377">
        <v>0.86580000000000001</v>
      </c>
      <c r="AQ377" t="s">
        <v>18</v>
      </c>
      <c r="AR377">
        <v>8.17</v>
      </c>
      <c r="AS377">
        <v>8.27</v>
      </c>
      <c r="AT377">
        <v>0.189</v>
      </c>
      <c r="AU377">
        <v>4.726</v>
      </c>
      <c r="AV377">
        <v>0.84409999999999996</v>
      </c>
      <c r="AW377" t="s">
        <v>18</v>
      </c>
      <c r="AX377">
        <v>8.17</v>
      </c>
      <c r="AY377">
        <v>8.26</v>
      </c>
      <c r="AZ377">
        <v>0.156</v>
      </c>
      <c r="BA377">
        <v>3.8980000000000001</v>
      </c>
      <c r="BB377">
        <v>0.81240000000000001</v>
      </c>
      <c r="BC377" t="s">
        <v>18</v>
      </c>
      <c r="BD377">
        <v>8.17</v>
      </c>
      <c r="BE377">
        <v>8.27</v>
      </c>
      <c r="BF377">
        <v>0.191</v>
      </c>
      <c r="BG377">
        <v>4.7720000000000002</v>
      </c>
      <c r="BH377">
        <v>0.76719999999999999</v>
      </c>
      <c r="BI377" t="s">
        <v>18</v>
      </c>
      <c r="BJ377">
        <v>8.18</v>
      </c>
      <c r="BK377">
        <v>8.27</v>
      </c>
      <c r="BL377">
        <v>1.228</v>
      </c>
      <c r="BM377">
        <v>30.702000000000002</v>
      </c>
      <c r="BN377">
        <v>0.81240000000000001</v>
      </c>
      <c r="BO377" t="s">
        <v>18</v>
      </c>
      <c r="BP377">
        <v>8.17</v>
      </c>
      <c r="BQ377">
        <v>8.27</v>
      </c>
      <c r="BR377">
        <v>1.2529999999999999</v>
      </c>
      <c r="BS377">
        <v>31.334</v>
      </c>
      <c r="BT377">
        <v>0.81130000000000002</v>
      </c>
      <c r="BU377" t="s">
        <v>18</v>
      </c>
      <c r="BV377">
        <v>8.25</v>
      </c>
      <c r="BW377">
        <v>8.32</v>
      </c>
      <c r="BX377">
        <v>1.278</v>
      </c>
      <c r="BY377">
        <v>31.939</v>
      </c>
      <c r="BZ377">
        <v>0.84060000000000001</v>
      </c>
      <c r="CA377" t="s">
        <v>18</v>
      </c>
    </row>
    <row r="378" spans="1:79" x14ac:dyDescent="0.25">
      <c r="A378" t="s">
        <v>155</v>
      </c>
      <c r="B378">
        <v>122</v>
      </c>
      <c r="C378">
        <v>137</v>
      </c>
      <c r="D378" t="s">
        <v>48</v>
      </c>
      <c r="E378">
        <v>7.45</v>
      </c>
      <c r="F378">
        <v>4</v>
      </c>
      <c r="G378">
        <v>13</v>
      </c>
      <c r="H378">
        <v>7.44</v>
      </c>
      <c r="I378">
        <v>7.95</v>
      </c>
      <c r="J378">
        <v>0.80900000000000005</v>
      </c>
      <c r="K378">
        <v>6.2220000000000004</v>
      </c>
      <c r="L378">
        <v>0.8831</v>
      </c>
      <c r="M378" t="s">
        <v>18</v>
      </c>
      <c r="N378">
        <v>7.45</v>
      </c>
      <c r="O378">
        <v>7.95</v>
      </c>
      <c r="P378">
        <v>0.57699999999999996</v>
      </c>
      <c r="Q378">
        <v>4.4420000000000002</v>
      </c>
      <c r="R378">
        <v>0.91579999999999995</v>
      </c>
      <c r="S378" t="s">
        <v>18</v>
      </c>
      <c r="T378">
        <v>7.44</v>
      </c>
      <c r="U378">
        <v>7.95</v>
      </c>
      <c r="V378">
        <v>0.52500000000000002</v>
      </c>
      <c r="W378">
        <v>4.0380000000000003</v>
      </c>
      <c r="X378">
        <v>0.90229999999999999</v>
      </c>
      <c r="Y378" t="s">
        <v>18</v>
      </c>
      <c r="Z378">
        <v>7.44</v>
      </c>
      <c r="AA378">
        <v>7.95</v>
      </c>
      <c r="AB378">
        <v>1.768</v>
      </c>
      <c r="AC378">
        <v>13.602</v>
      </c>
      <c r="AD378">
        <v>0.89990000000000003</v>
      </c>
      <c r="AE378" t="s">
        <v>18</v>
      </c>
      <c r="AF378">
        <v>7.45</v>
      </c>
      <c r="AG378">
        <v>7.95</v>
      </c>
      <c r="AH378">
        <v>1.6890000000000001</v>
      </c>
      <c r="AI378">
        <v>12.991</v>
      </c>
      <c r="AJ378">
        <v>0.89690000000000003</v>
      </c>
      <c r="AK378" t="s">
        <v>18</v>
      </c>
      <c r="AL378">
        <v>7.44</v>
      </c>
      <c r="AM378">
        <v>7.95</v>
      </c>
      <c r="AN378">
        <v>1.292</v>
      </c>
      <c r="AO378">
        <v>9.9410000000000007</v>
      </c>
      <c r="AP378">
        <v>0.90490000000000004</v>
      </c>
      <c r="AQ378" t="s">
        <v>18</v>
      </c>
      <c r="AR378">
        <v>7.44</v>
      </c>
      <c r="AS378">
        <v>7.95</v>
      </c>
      <c r="AT378">
        <v>3.097</v>
      </c>
      <c r="AU378">
        <v>23.818999999999999</v>
      </c>
      <c r="AV378">
        <v>0.90849999999999997</v>
      </c>
      <c r="AW378" t="s">
        <v>18</v>
      </c>
      <c r="AX378">
        <v>7.44</v>
      </c>
      <c r="AY378">
        <v>7.94</v>
      </c>
      <c r="AZ378">
        <v>2.8919999999999999</v>
      </c>
      <c r="BA378">
        <v>22.242000000000001</v>
      </c>
      <c r="BB378">
        <v>0.90590000000000004</v>
      </c>
      <c r="BC378" t="s">
        <v>18</v>
      </c>
      <c r="BD378">
        <v>7.44</v>
      </c>
      <c r="BE378">
        <v>7.95</v>
      </c>
      <c r="BF378">
        <v>2.319</v>
      </c>
      <c r="BG378">
        <v>17.841999999999999</v>
      </c>
      <c r="BH378">
        <v>0.89059999999999995</v>
      </c>
      <c r="BI378" t="s">
        <v>18</v>
      </c>
      <c r="BJ378">
        <v>7.45</v>
      </c>
      <c r="BK378">
        <v>7.95</v>
      </c>
      <c r="BL378">
        <v>4.4779999999999998</v>
      </c>
      <c r="BM378">
        <v>34.445999999999998</v>
      </c>
      <c r="BN378">
        <v>0.90129999999999999</v>
      </c>
      <c r="BO378" t="s">
        <v>18</v>
      </c>
      <c r="BP378">
        <v>7.44</v>
      </c>
      <c r="BQ378">
        <v>7.95</v>
      </c>
      <c r="BR378">
        <v>4.1859999999999999</v>
      </c>
      <c r="BS378">
        <v>32.200000000000003</v>
      </c>
      <c r="BT378">
        <v>0.91020000000000001</v>
      </c>
      <c r="BU378" t="s">
        <v>18</v>
      </c>
      <c r="BV378">
        <v>7.44</v>
      </c>
      <c r="BW378">
        <v>7.95</v>
      </c>
      <c r="BX378">
        <v>3.4860000000000002</v>
      </c>
      <c r="BY378">
        <v>26.817</v>
      </c>
      <c r="BZ378">
        <v>0.89600000000000002</v>
      </c>
      <c r="CA378" t="s">
        <v>18</v>
      </c>
    </row>
    <row r="379" spans="1:79" x14ac:dyDescent="0.25">
      <c r="A379" t="s">
        <v>155</v>
      </c>
      <c r="B379">
        <v>122</v>
      </c>
      <c r="C379">
        <v>149</v>
      </c>
      <c r="D379" t="s">
        <v>49</v>
      </c>
      <c r="E379">
        <v>6.23</v>
      </c>
      <c r="F379">
        <v>5</v>
      </c>
      <c r="G379">
        <v>23</v>
      </c>
      <c r="H379">
        <v>6.36</v>
      </c>
      <c r="I379">
        <v>6.73</v>
      </c>
      <c r="J379">
        <v>3.3439999999999999</v>
      </c>
      <c r="K379">
        <v>14.54</v>
      </c>
      <c r="L379">
        <v>0.82040000000000002</v>
      </c>
      <c r="M379" t="s">
        <v>18</v>
      </c>
      <c r="N379">
        <v>6.36</v>
      </c>
      <c r="O379">
        <v>6.73</v>
      </c>
      <c r="P379">
        <v>2.4430000000000001</v>
      </c>
      <c r="Q379">
        <v>10.621</v>
      </c>
      <c r="R379">
        <v>0.95109999999999995</v>
      </c>
      <c r="S379" t="s">
        <v>17</v>
      </c>
      <c r="T379">
        <v>6.36</v>
      </c>
      <c r="U379">
        <v>6.73</v>
      </c>
      <c r="V379">
        <v>2.5550000000000002</v>
      </c>
      <c r="W379">
        <v>11.109</v>
      </c>
      <c r="X379">
        <v>0.93169999999999997</v>
      </c>
      <c r="Y379" t="s">
        <v>17</v>
      </c>
      <c r="Z379">
        <v>6.36</v>
      </c>
      <c r="AA379">
        <v>6.73</v>
      </c>
      <c r="AB379">
        <v>5.4370000000000003</v>
      </c>
      <c r="AC379">
        <v>23.638000000000002</v>
      </c>
      <c r="AD379">
        <v>0.89400000000000002</v>
      </c>
      <c r="AE379" t="s">
        <v>18</v>
      </c>
      <c r="AF379">
        <v>6.54</v>
      </c>
      <c r="AG379">
        <v>6.71</v>
      </c>
      <c r="AH379">
        <v>4.7809999999999997</v>
      </c>
      <c r="AI379">
        <v>20.786999999999999</v>
      </c>
      <c r="AJ379">
        <v>0.90939999999999999</v>
      </c>
      <c r="AK379" t="s">
        <v>17</v>
      </c>
      <c r="AL379">
        <v>6.36</v>
      </c>
      <c r="AM379">
        <v>6.73</v>
      </c>
      <c r="AN379">
        <v>4.2949999999999999</v>
      </c>
      <c r="AO379">
        <v>18.673999999999999</v>
      </c>
      <c r="AP379">
        <v>0.93220000000000003</v>
      </c>
      <c r="AQ379" t="s">
        <v>17</v>
      </c>
      <c r="AR379">
        <v>6.36</v>
      </c>
      <c r="AS379">
        <v>6.73</v>
      </c>
      <c r="AT379">
        <v>7.524</v>
      </c>
      <c r="AU379">
        <v>32.710999999999999</v>
      </c>
      <c r="AV379">
        <v>0.88249999999999995</v>
      </c>
      <c r="AW379" t="s">
        <v>17</v>
      </c>
      <c r="AX379">
        <v>6.36</v>
      </c>
      <c r="AY379">
        <v>6.73</v>
      </c>
      <c r="AZ379">
        <v>7.218</v>
      </c>
      <c r="BA379">
        <v>31.384</v>
      </c>
      <c r="BB379">
        <v>0.9163</v>
      </c>
      <c r="BC379" t="s">
        <v>17</v>
      </c>
      <c r="BD379">
        <v>6.36</v>
      </c>
      <c r="BE379">
        <v>6.73</v>
      </c>
      <c r="BF379">
        <v>5.891</v>
      </c>
      <c r="BG379">
        <v>25.614999999999998</v>
      </c>
      <c r="BH379">
        <v>0.92079999999999995</v>
      </c>
      <c r="BI379" t="s">
        <v>17</v>
      </c>
      <c r="BJ379">
        <v>6.36</v>
      </c>
      <c r="BK379">
        <v>6.73</v>
      </c>
      <c r="BL379">
        <v>9.3309999999999995</v>
      </c>
      <c r="BM379">
        <v>40.57</v>
      </c>
      <c r="BN379">
        <v>0.90990000000000004</v>
      </c>
      <c r="BO379" t="s">
        <v>17</v>
      </c>
      <c r="BP379">
        <v>6.44</v>
      </c>
      <c r="BQ379">
        <v>6.61</v>
      </c>
      <c r="BR379">
        <v>8.6820000000000004</v>
      </c>
      <c r="BS379">
        <v>37.747</v>
      </c>
      <c r="BT379">
        <v>0.8327</v>
      </c>
      <c r="BU379" t="s">
        <v>18</v>
      </c>
      <c r="BV379">
        <v>6.36</v>
      </c>
      <c r="BW379">
        <v>6.73</v>
      </c>
      <c r="BX379">
        <v>7.2039999999999997</v>
      </c>
      <c r="BY379">
        <v>31.324000000000002</v>
      </c>
      <c r="BZ379">
        <v>0.9012</v>
      </c>
      <c r="CA379" t="s">
        <v>17</v>
      </c>
    </row>
    <row r="380" spans="1:79" x14ac:dyDescent="0.25">
      <c r="A380" t="s">
        <v>155</v>
      </c>
      <c r="B380">
        <v>138</v>
      </c>
      <c r="C380">
        <v>149</v>
      </c>
      <c r="D380" t="s">
        <v>50</v>
      </c>
      <c r="E380">
        <v>4.07</v>
      </c>
      <c r="F380">
        <v>2</v>
      </c>
      <c r="G380">
        <v>8</v>
      </c>
      <c r="H380">
        <v>3.94</v>
      </c>
      <c r="I380">
        <v>4.38</v>
      </c>
      <c r="J380">
        <v>3.5880000000000001</v>
      </c>
      <c r="K380">
        <v>44.844000000000001</v>
      </c>
      <c r="L380">
        <v>0.88500000000000001</v>
      </c>
      <c r="M380" t="s">
        <v>18</v>
      </c>
      <c r="N380">
        <v>3.98</v>
      </c>
      <c r="O380">
        <v>4.07</v>
      </c>
      <c r="P380">
        <v>3.4079999999999999</v>
      </c>
      <c r="Q380">
        <v>42.603999999999999</v>
      </c>
      <c r="R380">
        <v>0.91659999999999997</v>
      </c>
      <c r="S380" t="s">
        <v>17</v>
      </c>
      <c r="T380">
        <v>3.94</v>
      </c>
      <c r="U380">
        <v>4.38</v>
      </c>
      <c r="V380">
        <v>3.4710000000000001</v>
      </c>
      <c r="W380">
        <v>43.393000000000001</v>
      </c>
      <c r="X380">
        <v>0.9304</v>
      </c>
      <c r="Y380" t="s">
        <v>17</v>
      </c>
      <c r="Z380">
        <v>3.94</v>
      </c>
      <c r="AA380">
        <v>4.38</v>
      </c>
      <c r="AB380">
        <v>4.2220000000000004</v>
      </c>
      <c r="AC380">
        <v>52.776000000000003</v>
      </c>
      <c r="AD380">
        <v>0.91600000000000004</v>
      </c>
      <c r="AE380" t="s">
        <v>18</v>
      </c>
      <c r="AF380">
        <v>3.94</v>
      </c>
      <c r="AG380">
        <v>4.38</v>
      </c>
      <c r="AH380">
        <v>4.165</v>
      </c>
      <c r="AI380">
        <v>52.058</v>
      </c>
      <c r="AJ380">
        <v>0.90090000000000003</v>
      </c>
      <c r="AK380" t="s">
        <v>18</v>
      </c>
      <c r="AL380">
        <v>3.94</v>
      </c>
      <c r="AM380">
        <v>4.38</v>
      </c>
      <c r="AN380">
        <v>4.2359999999999998</v>
      </c>
      <c r="AO380">
        <v>52.951999999999998</v>
      </c>
      <c r="AP380">
        <v>0.93120000000000003</v>
      </c>
      <c r="AQ380" t="s">
        <v>17</v>
      </c>
      <c r="AR380">
        <v>4.0599999999999996</v>
      </c>
      <c r="AS380">
        <v>4.1399999999999997</v>
      </c>
      <c r="AT380">
        <v>5.1829999999999998</v>
      </c>
      <c r="AU380">
        <v>64.787999999999997</v>
      </c>
      <c r="AV380">
        <v>0.93100000000000005</v>
      </c>
      <c r="AW380" t="s">
        <v>17</v>
      </c>
      <c r="AX380">
        <v>4.1399999999999997</v>
      </c>
      <c r="AY380">
        <v>4.24</v>
      </c>
      <c r="AZ380">
        <v>5.2850000000000001</v>
      </c>
      <c r="BA380">
        <v>66.057000000000002</v>
      </c>
      <c r="BB380">
        <v>0.92649999999999999</v>
      </c>
      <c r="BC380" t="s">
        <v>17</v>
      </c>
      <c r="BD380">
        <v>3.94</v>
      </c>
      <c r="BE380">
        <v>4.38</v>
      </c>
      <c r="BF380">
        <v>5.0970000000000004</v>
      </c>
      <c r="BG380">
        <v>63.713999999999999</v>
      </c>
      <c r="BH380">
        <v>0.93310000000000004</v>
      </c>
      <c r="BI380" t="s">
        <v>17</v>
      </c>
      <c r="BJ380">
        <v>3.94</v>
      </c>
      <c r="BK380">
        <v>4.38</v>
      </c>
      <c r="BL380">
        <v>5.1870000000000003</v>
      </c>
      <c r="BM380">
        <v>64.838999999999999</v>
      </c>
      <c r="BN380">
        <v>0.92230000000000001</v>
      </c>
      <c r="BO380" t="s">
        <v>18</v>
      </c>
      <c r="BP380">
        <v>3.94</v>
      </c>
      <c r="BQ380">
        <v>4.38</v>
      </c>
      <c r="BR380">
        <v>5.343</v>
      </c>
      <c r="BS380">
        <v>66.787000000000006</v>
      </c>
      <c r="BT380">
        <v>0.91420000000000001</v>
      </c>
      <c r="BU380" t="s">
        <v>18</v>
      </c>
      <c r="BV380">
        <v>3.94</v>
      </c>
      <c r="BW380">
        <v>4.38</v>
      </c>
      <c r="BX380">
        <v>5.2110000000000003</v>
      </c>
      <c r="BY380">
        <v>65.141999999999996</v>
      </c>
      <c r="BZ380">
        <v>0.90290000000000004</v>
      </c>
      <c r="CA380" t="s">
        <v>18</v>
      </c>
    </row>
    <row r="381" spans="1:79" x14ac:dyDescent="0.25">
      <c r="A381" t="s">
        <v>155</v>
      </c>
      <c r="B381">
        <v>150</v>
      </c>
      <c r="C381">
        <v>157</v>
      </c>
      <c r="D381" t="s">
        <v>51</v>
      </c>
      <c r="E381">
        <v>9.07</v>
      </c>
      <c r="F381">
        <v>2</v>
      </c>
      <c r="G381">
        <v>6</v>
      </c>
      <c r="H381">
        <v>9.0399999999999991</v>
      </c>
      <c r="I381">
        <v>9.14</v>
      </c>
      <c r="J381">
        <v>0.17</v>
      </c>
      <c r="K381">
        <v>2.8260000000000001</v>
      </c>
      <c r="L381">
        <v>0.88859999999999995</v>
      </c>
      <c r="M381" t="s">
        <v>18</v>
      </c>
      <c r="N381">
        <v>9.0500000000000007</v>
      </c>
      <c r="O381">
        <v>9.14</v>
      </c>
      <c r="P381">
        <v>0.191</v>
      </c>
      <c r="Q381">
        <v>3.1850000000000001</v>
      </c>
      <c r="R381">
        <v>0.91839999999999999</v>
      </c>
      <c r="S381" t="s">
        <v>17</v>
      </c>
      <c r="T381">
        <v>9.0500000000000007</v>
      </c>
      <c r="U381">
        <v>9.14</v>
      </c>
      <c r="V381">
        <v>0.183</v>
      </c>
      <c r="W381">
        <v>3.0430000000000001</v>
      </c>
      <c r="X381">
        <v>0.89980000000000004</v>
      </c>
      <c r="Y381" t="s">
        <v>18</v>
      </c>
      <c r="Z381">
        <v>9.0500000000000007</v>
      </c>
      <c r="AA381">
        <v>9.14</v>
      </c>
      <c r="AB381">
        <v>0.36</v>
      </c>
      <c r="AC381">
        <v>6.0039999999999996</v>
      </c>
      <c r="AD381">
        <v>0.91769999999999996</v>
      </c>
      <c r="AE381" t="s">
        <v>18</v>
      </c>
      <c r="AF381">
        <v>9.0399999999999991</v>
      </c>
      <c r="AG381">
        <v>9.1300000000000008</v>
      </c>
      <c r="AH381">
        <v>0.34899999999999998</v>
      </c>
      <c r="AI381">
        <v>5.8209999999999997</v>
      </c>
      <c r="AJ381">
        <v>0.92369999999999997</v>
      </c>
      <c r="AK381" t="s">
        <v>18</v>
      </c>
      <c r="AL381">
        <v>9.0500000000000007</v>
      </c>
      <c r="AM381">
        <v>9.14</v>
      </c>
      <c r="AN381">
        <v>0.372</v>
      </c>
      <c r="AO381">
        <v>6.1959999999999997</v>
      </c>
      <c r="AP381">
        <v>0.91779999999999995</v>
      </c>
      <c r="AQ381" t="s">
        <v>18</v>
      </c>
      <c r="AR381">
        <v>9.0500000000000007</v>
      </c>
      <c r="AS381">
        <v>9.14</v>
      </c>
      <c r="AT381">
        <v>1.129</v>
      </c>
      <c r="AU381">
        <v>18.824000000000002</v>
      </c>
      <c r="AV381">
        <v>0.90849999999999997</v>
      </c>
      <c r="AW381" t="s">
        <v>17</v>
      </c>
      <c r="AX381">
        <v>9.0399999999999991</v>
      </c>
      <c r="AY381">
        <v>9.14</v>
      </c>
      <c r="AZ381">
        <v>1.129</v>
      </c>
      <c r="BA381">
        <v>18.821000000000002</v>
      </c>
      <c r="BB381">
        <v>0.9113</v>
      </c>
      <c r="BC381" t="s">
        <v>18</v>
      </c>
      <c r="BD381">
        <v>9.0500000000000007</v>
      </c>
      <c r="BE381">
        <v>9.14</v>
      </c>
      <c r="BF381">
        <v>1.145</v>
      </c>
      <c r="BG381">
        <v>19.088999999999999</v>
      </c>
      <c r="BH381">
        <v>0.90839999999999999</v>
      </c>
      <c r="BI381" t="s">
        <v>18</v>
      </c>
      <c r="BJ381">
        <v>9.0500000000000007</v>
      </c>
      <c r="BK381">
        <v>9.14</v>
      </c>
      <c r="BL381">
        <v>2.56</v>
      </c>
      <c r="BM381">
        <v>42.661999999999999</v>
      </c>
      <c r="BN381">
        <v>0.9093</v>
      </c>
      <c r="BO381" t="s">
        <v>17</v>
      </c>
      <c r="BP381">
        <v>9.0500000000000007</v>
      </c>
      <c r="BQ381">
        <v>9.14</v>
      </c>
      <c r="BR381">
        <v>2.589</v>
      </c>
      <c r="BS381">
        <v>43.152999999999999</v>
      </c>
      <c r="BT381">
        <v>0.90869999999999995</v>
      </c>
      <c r="BU381" t="s">
        <v>18</v>
      </c>
      <c r="BV381">
        <v>9.0500000000000007</v>
      </c>
      <c r="BW381">
        <v>9.14</v>
      </c>
      <c r="BX381">
        <v>2.6219999999999999</v>
      </c>
      <c r="BY381">
        <v>43.7</v>
      </c>
      <c r="BZ381">
        <v>0.8881</v>
      </c>
      <c r="CA381" t="s">
        <v>18</v>
      </c>
    </row>
    <row r="382" spans="1:79" x14ac:dyDescent="0.25">
      <c r="A382" t="s">
        <v>155</v>
      </c>
      <c r="B382">
        <v>151</v>
      </c>
      <c r="C382">
        <v>157</v>
      </c>
      <c r="D382" t="s">
        <v>52</v>
      </c>
      <c r="E382">
        <v>7.99</v>
      </c>
      <c r="F382">
        <v>2</v>
      </c>
      <c r="G382">
        <v>5</v>
      </c>
      <c r="H382">
        <v>8.02</v>
      </c>
      <c r="I382">
        <v>8.11</v>
      </c>
      <c r="J382">
        <v>0.16500000000000001</v>
      </c>
      <c r="K382">
        <v>3.3050000000000002</v>
      </c>
      <c r="L382">
        <v>0.94140000000000001</v>
      </c>
      <c r="M382" t="s">
        <v>18</v>
      </c>
      <c r="N382">
        <v>8.0299999999999994</v>
      </c>
      <c r="O382">
        <v>8.1199999999999992</v>
      </c>
      <c r="P382">
        <v>0.153</v>
      </c>
      <c r="Q382">
        <v>3.0670000000000002</v>
      </c>
      <c r="R382">
        <v>0.95450000000000002</v>
      </c>
      <c r="S382" t="s">
        <v>17</v>
      </c>
      <c r="T382">
        <v>8.02</v>
      </c>
      <c r="U382">
        <v>8.1199999999999992</v>
      </c>
      <c r="V382">
        <v>0.13700000000000001</v>
      </c>
      <c r="W382">
        <v>2.7309999999999999</v>
      </c>
      <c r="X382">
        <v>0.94359999999999999</v>
      </c>
      <c r="Y382" t="s">
        <v>17</v>
      </c>
      <c r="Z382">
        <v>8.02</v>
      </c>
      <c r="AA382">
        <v>8.1199999999999992</v>
      </c>
      <c r="AB382">
        <v>0.32600000000000001</v>
      </c>
      <c r="AC382">
        <v>6.5279999999999996</v>
      </c>
      <c r="AD382">
        <v>0.95040000000000002</v>
      </c>
      <c r="AE382" t="s">
        <v>18</v>
      </c>
      <c r="AF382">
        <v>8.0299999999999994</v>
      </c>
      <c r="AG382">
        <v>8.1199999999999992</v>
      </c>
      <c r="AH382">
        <v>0.34</v>
      </c>
      <c r="AI382">
        <v>6.8019999999999996</v>
      </c>
      <c r="AJ382">
        <v>0.95099999999999996</v>
      </c>
      <c r="AK382" t="s">
        <v>18</v>
      </c>
      <c r="AL382">
        <v>8.02</v>
      </c>
      <c r="AM382">
        <v>8.1199999999999992</v>
      </c>
      <c r="AN382">
        <v>0.32800000000000001</v>
      </c>
      <c r="AO382">
        <v>6.5640000000000001</v>
      </c>
      <c r="AP382">
        <v>0.94710000000000005</v>
      </c>
      <c r="AQ382" t="s">
        <v>17</v>
      </c>
      <c r="AR382">
        <v>8.02</v>
      </c>
      <c r="AS382">
        <v>8.11</v>
      </c>
      <c r="AT382">
        <v>1.032</v>
      </c>
      <c r="AU382">
        <v>20.637</v>
      </c>
      <c r="AV382">
        <v>0.94089999999999996</v>
      </c>
      <c r="AW382" t="s">
        <v>17</v>
      </c>
      <c r="AX382">
        <v>8.02</v>
      </c>
      <c r="AY382">
        <v>8.11</v>
      </c>
      <c r="AZ382">
        <v>1.0389999999999999</v>
      </c>
      <c r="BA382">
        <v>20.777999999999999</v>
      </c>
      <c r="BB382">
        <v>0.94130000000000003</v>
      </c>
      <c r="BC382" t="s">
        <v>17</v>
      </c>
      <c r="BD382">
        <v>8.02</v>
      </c>
      <c r="BE382">
        <v>8.1199999999999992</v>
      </c>
      <c r="BF382">
        <v>1.0649999999999999</v>
      </c>
      <c r="BG382">
        <v>21.297999999999998</v>
      </c>
      <c r="BH382">
        <v>0.93679999999999997</v>
      </c>
      <c r="BI382" t="s">
        <v>17</v>
      </c>
      <c r="BJ382">
        <v>8.02</v>
      </c>
      <c r="BK382">
        <v>8.1199999999999992</v>
      </c>
      <c r="BL382">
        <v>2.0630000000000002</v>
      </c>
      <c r="BM382">
        <v>41.268999999999998</v>
      </c>
      <c r="BN382">
        <v>0.94769999999999999</v>
      </c>
      <c r="BO382" t="s">
        <v>17</v>
      </c>
      <c r="BP382">
        <v>8.02</v>
      </c>
      <c r="BQ382">
        <v>8.11</v>
      </c>
      <c r="BR382">
        <v>2.0859999999999999</v>
      </c>
      <c r="BS382">
        <v>41.728000000000002</v>
      </c>
      <c r="BT382">
        <v>0.94259999999999999</v>
      </c>
      <c r="BU382" t="s">
        <v>17</v>
      </c>
      <c r="BV382">
        <v>8.02</v>
      </c>
      <c r="BW382">
        <v>8.11</v>
      </c>
      <c r="BX382">
        <v>2.101</v>
      </c>
      <c r="BY382">
        <v>42.012</v>
      </c>
      <c r="BZ382">
        <v>0.93100000000000005</v>
      </c>
      <c r="CA382" t="s">
        <v>17</v>
      </c>
    </row>
    <row r="383" spans="1:79" x14ac:dyDescent="0.25">
      <c r="A383" t="s">
        <v>155</v>
      </c>
      <c r="B383">
        <v>158</v>
      </c>
      <c r="C383">
        <v>164</v>
      </c>
      <c r="D383" t="s">
        <v>53</v>
      </c>
      <c r="E383">
        <v>8.2100000000000009</v>
      </c>
      <c r="F383">
        <v>1</v>
      </c>
      <c r="G383">
        <v>5</v>
      </c>
      <c r="H383">
        <v>8.08</v>
      </c>
      <c r="I383">
        <v>8.31</v>
      </c>
      <c r="J383">
        <v>0.81200000000000006</v>
      </c>
      <c r="K383">
        <v>16.244</v>
      </c>
      <c r="L383">
        <v>0.79679999999999995</v>
      </c>
      <c r="M383" t="s">
        <v>18</v>
      </c>
      <c r="N383">
        <v>8.08</v>
      </c>
      <c r="O383">
        <v>8.32</v>
      </c>
      <c r="P383">
        <v>0.76200000000000001</v>
      </c>
      <c r="Q383">
        <v>15.249000000000001</v>
      </c>
      <c r="R383">
        <v>0.90849999999999997</v>
      </c>
      <c r="S383" t="s">
        <v>17</v>
      </c>
      <c r="T383">
        <v>8.08</v>
      </c>
      <c r="U383">
        <v>8.32</v>
      </c>
      <c r="V383">
        <v>0.80800000000000005</v>
      </c>
      <c r="W383">
        <v>16.161999999999999</v>
      </c>
      <c r="X383">
        <v>0.86529999999999996</v>
      </c>
      <c r="Y383" t="s">
        <v>18</v>
      </c>
      <c r="Z383">
        <v>8.08</v>
      </c>
      <c r="AA383">
        <v>8.32</v>
      </c>
      <c r="AB383">
        <v>1.1779999999999999</v>
      </c>
      <c r="AC383">
        <v>23.56</v>
      </c>
      <c r="AD383">
        <v>0.86950000000000005</v>
      </c>
      <c r="AE383" t="s">
        <v>18</v>
      </c>
      <c r="AF383">
        <v>8.1999999999999993</v>
      </c>
      <c r="AG383">
        <v>8.31</v>
      </c>
      <c r="AH383">
        <v>1.161</v>
      </c>
      <c r="AI383">
        <v>23.219000000000001</v>
      </c>
      <c r="AJ383">
        <v>0.87770000000000004</v>
      </c>
      <c r="AK383" t="s">
        <v>17</v>
      </c>
      <c r="AL383">
        <v>8.08</v>
      </c>
      <c r="AM383">
        <v>8.32</v>
      </c>
      <c r="AN383">
        <v>1.1399999999999999</v>
      </c>
      <c r="AO383">
        <v>22.797999999999998</v>
      </c>
      <c r="AP383">
        <v>0.9002</v>
      </c>
      <c r="AQ383" t="s">
        <v>17</v>
      </c>
      <c r="AR383">
        <v>8.08</v>
      </c>
      <c r="AS383">
        <v>8.32</v>
      </c>
      <c r="AT383">
        <v>2.383</v>
      </c>
      <c r="AU383">
        <v>47.655999999999999</v>
      </c>
      <c r="AV383">
        <v>0.87609999999999999</v>
      </c>
      <c r="AW383" t="s">
        <v>18</v>
      </c>
      <c r="AX383">
        <v>8.08</v>
      </c>
      <c r="AY383">
        <v>8.31</v>
      </c>
      <c r="AZ383">
        <v>2.3820000000000001</v>
      </c>
      <c r="BA383">
        <v>47.65</v>
      </c>
      <c r="BB383">
        <v>0.8659</v>
      </c>
      <c r="BC383" t="s">
        <v>18</v>
      </c>
      <c r="BD383">
        <v>8.08</v>
      </c>
      <c r="BE383">
        <v>8.32</v>
      </c>
      <c r="BF383">
        <v>2.3439999999999999</v>
      </c>
      <c r="BG383">
        <v>46.874000000000002</v>
      </c>
      <c r="BH383">
        <v>0.87309999999999999</v>
      </c>
      <c r="BI383" t="s">
        <v>18</v>
      </c>
      <c r="BJ383">
        <v>8.08</v>
      </c>
      <c r="BK383">
        <v>8.32</v>
      </c>
      <c r="BL383">
        <v>3.3650000000000002</v>
      </c>
      <c r="BM383">
        <v>67.308999999999997</v>
      </c>
      <c r="BN383">
        <v>0.87839999999999996</v>
      </c>
      <c r="BO383" t="s">
        <v>18</v>
      </c>
      <c r="BP383">
        <v>8.08</v>
      </c>
      <c r="BQ383">
        <v>8.32</v>
      </c>
      <c r="BR383">
        <v>3.39</v>
      </c>
      <c r="BS383">
        <v>67.805000000000007</v>
      </c>
      <c r="BT383">
        <v>0.86639999999999995</v>
      </c>
      <c r="BU383" t="s">
        <v>18</v>
      </c>
      <c r="BV383">
        <v>8.08</v>
      </c>
      <c r="BW383">
        <v>8.32</v>
      </c>
      <c r="BX383">
        <v>3.302</v>
      </c>
      <c r="BY383">
        <v>66.043000000000006</v>
      </c>
      <c r="BZ383">
        <v>0.80800000000000005</v>
      </c>
      <c r="CA383" t="s">
        <v>18</v>
      </c>
    </row>
    <row r="384" spans="1:79" x14ac:dyDescent="0.25">
      <c r="A384" t="s">
        <v>155</v>
      </c>
      <c r="B384">
        <v>161</v>
      </c>
      <c r="C384">
        <v>174</v>
      </c>
      <c r="D384" t="s">
        <v>54</v>
      </c>
      <c r="E384">
        <v>8.32</v>
      </c>
      <c r="F384">
        <v>2</v>
      </c>
      <c r="G384">
        <v>12</v>
      </c>
      <c r="H384">
        <v>8.2100000000000009</v>
      </c>
      <c r="I384">
        <v>8.6199999999999992</v>
      </c>
      <c r="J384">
        <v>3.351</v>
      </c>
      <c r="K384">
        <v>27.928000000000001</v>
      </c>
      <c r="L384">
        <v>0.84509999999999996</v>
      </c>
      <c r="M384" t="s">
        <v>18</v>
      </c>
      <c r="N384">
        <v>8.4700000000000006</v>
      </c>
      <c r="O384">
        <v>8.5399999999999991</v>
      </c>
      <c r="P384">
        <v>3.3029999999999999</v>
      </c>
      <c r="Q384">
        <v>27.523</v>
      </c>
      <c r="R384">
        <v>0.7883</v>
      </c>
      <c r="S384" t="s">
        <v>18</v>
      </c>
      <c r="T384">
        <v>8.2200000000000006</v>
      </c>
      <c r="U384">
        <v>8.6199999999999992</v>
      </c>
      <c r="V384">
        <v>3.2240000000000002</v>
      </c>
      <c r="W384">
        <v>26.87</v>
      </c>
      <c r="X384">
        <v>0.92810000000000004</v>
      </c>
      <c r="Y384" t="s">
        <v>17</v>
      </c>
      <c r="Z384">
        <v>8.2200000000000006</v>
      </c>
      <c r="AA384">
        <v>8.6199999999999992</v>
      </c>
      <c r="AB384">
        <v>4.51</v>
      </c>
      <c r="AC384">
        <v>37.582000000000001</v>
      </c>
      <c r="AD384">
        <v>0.90739999999999998</v>
      </c>
      <c r="AE384" t="s">
        <v>18</v>
      </c>
      <c r="AF384">
        <v>8.2200000000000006</v>
      </c>
      <c r="AG384">
        <v>8.61</v>
      </c>
      <c r="AH384">
        <v>4.4480000000000004</v>
      </c>
      <c r="AI384">
        <v>37.064</v>
      </c>
      <c r="AJ384">
        <v>0.90780000000000005</v>
      </c>
      <c r="AK384" t="s">
        <v>18</v>
      </c>
      <c r="AL384">
        <v>8.2200000000000006</v>
      </c>
      <c r="AM384">
        <v>8.6199999999999992</v>
      </c>
      <c r="AN384">
        <v>4.4210000000000003</v>
      </c>
      <c r="AO384">
        <v>36.841000000000001</v>
      </c>
      <c r="AP384">
        <v>0.92979999999999996</v>
      </c>
      <c r="AQ384" t="s">
        <v>17</v>
      </c>
      <c r="AR384">
        <v>8.2100000000000009</v>
      </c>
      <c r="AS384">
        <v>8.6199999999999992</v>
      </c>
      <c r="AT384">
        <v>5.6859999999999999</v>
      </c>
      <c r="AU384">
        <v>47.384999999999998</v>
      </c>
      <c r="AV384">
        <v>0.90280000000000005</v>
      </c>
      <c r="AW384" t="s">
        <v>18</v>
      </c>
      <c r="AX384">
        <v>8.2100000000000009</v>
      </c>
      <c r="AY384">
        <v>8.61</v>
      </c>
      <c r="AZ384">
        <v>5.6529999999999996</v>
      </c>
      <c r="BA384">
        <v>47.110999999999997</v>
      </c>
      <c r="BB384">
        <v>0.90449999999999997</v>
      </c>
      <c r="BC384" t="s">
        <v>18</v>
      </c>
      <c r="BD384">
        <v>8.43</v>
      </c>
      <c r="BE384">
        <v>8.5</v>
      </c>
      <c r="BF384">
        <v>5.5469999999999997</v>
      </c>
      <c r="BG384">
        <v>46.220999999999997</v>
      </c>
      <c r="BH384">
        <v>0.91879999999999995</v>
      </c>
      <c r="BI384" t="s">
        <v>17</v>
      </c>
      <c r="BJ384">
        <v>8.43</v>
      </c>
      <c r="BK384">
        <v>8.51</v>
      </c>
      <c r="BL384">
        <v>6.4950000000000001</v>
      </c>
      <c r="BM384">
        <v>54.125999999999998</v>
      </c>
      <c r="BN384">
        <v>0.86380000000000001</v>
      </c>
      <c r="BO384" t="s">
        <v>18</v>
      </c>
      <c r="BP384">
        <v>8.4700000000000006</v>
      </c>
      <c r="BQ384">
        <v>8.5399999999999991</v>
      </c>
      <c r="BR384">
        <v>6.3979999999999997</v>
      </c>
      <c r="BS384">
        <v>53.317</v>
      </c>
      <c r="BT384">
        <v>0.91310000000000002</v>
      </c>
      <c r="BU384" t="s">
        <v>17</v>
      </c>
      <c r="BV384">
        <v>8.2100000000000009</v>
      </c>
      <c r="BW384">
        <v>8.6199999999999992</v>
      </c>
      <c r="BX384">
        <v>6.258</v>
      </c>
      <c r="BY384">
        <v>52.15</v>
      </c>
      <c r="BZ384">
        <v>0.82520000000000004</v>
      </c>
      <c r="CA384" t="s">
        <v>18</v>
      </c>
    </row>
    <row r="385" spans="1:79" x14ac:dyDescent="0.25">
      <c r="A385" t="s">
        <v>155</v>
      </c>
      <c r="B385">
        <v>174</v>
      </c>
      <c r="C385">
        <v>182</v>
      </c>
      <c r="D385" t="s">
        <v>55</v>
      </c>
      <c r="E385">
        <v>7.02</v>
      </c>
      <c r="F385">
        <v>2</v>
      </c>
      <c r="G385">
        <v>7</v>
      </c>
      <c r="H385">
        <v>6.99</v>
      </c>
      <c r="I385">
        <v>7.08</v>
      </c>
      <c r="J385">
        <v>0.216</v>
      </c>
      <c r="K385">
        <v>3.08</v>
      </c>
      <c r="L385">
        <v>0.9294</v>
      </c>
      <c r="M385" t="s">
        <v>18</v>
      </c>
      <c r="N385">
        <v>6.99</v>
      </c>
      <c r="O385">
        <v>7.08</v>
      </c>
      <c r="P385">
        <v>0.22</v>
      </c>
      <c r="Q385">
        <v>3.1469999999999998</v>
      </c>
      <c r="R385">
        <v>0.95750000000000002</v>
      </c>
      <c r="S385" t="s">
        <v>17</v>
      </c>
      <c r="T385">
        <v>6.99</v>
      </c>
      <c r="U385">
        <v>7.08</v>
      </c>
      <c r="V385">
        <v>0.248</v>
      </c>
      <c r="W385">
        <v>3.548</v>
      </c>
      <c r="X385">
        <v>0.93540000000000001</v>
      </c>
      <c r="Y385" t="s">
        <v>17</v>
      </c>
      <c r="Z385">
        <v>6.99</v>
      </c>
      <c r="AA385">
        <v>7.08</v>
      </c>
      <c r="AB385">
        <v>0.26100000000000001</v>
      </c>
      <c r="AC385">
        <v>3.734</v>
      </c>
      <c r="AD385">
        <v>0.94930000000000003</v>
      </c>
      <c r="AE385" t="s">
        <v>17</v>
      </c>
      <c r="AF385">
        <v>6.99</v>
      </c>
      <c r="AG385">
        <v>7.08</v>
      </c>
      <c r="AH385">
        <v>0.249</v>
      </c>
      <c r="AI385">
        <v>3.5579999999999998</v>
      </c>
      <c r="AJ385">
        <v>0.93069999999999997</v>
      </c>
      <c r="AK385" t="s">
        <v>17</v>
      </c>
      <c r="AL385">
        <v>6.99</v>
      </c>
      <c r="AM385">
        <v>7.08</v>
      </c>
      <c r="AN385">
        <v>0.26700000000000002</v>
      </c>
      <c r="AO385">
        <v>3.8210000000000002</v>
      </c>
      <c r="AP385">
        <v>0.94159999999999999</v>
      </c>
      <c r="AQ385" t="s">
        <v>17</v>
      </c>
      <c r="AR385">
        <v>6.99</v>
      </c>
      <c r="AS385">
        <v>7.08</v>
      </c>
      <c r="AT385">
        <v>0.63200000000000001</v>
      </c>
      <c r="AU385">
        <v>9.0239999999999991</v>
      </c>
      <c r="AV385">
        <v>0.95669999999999999</v>
      </c>
      <c r="AW385" t="s">
        <v>17</v>
      </c>
      <c r="AX385">
        <v>6.99</v>
      </c>
      <c r="AY385">
        <v>7.08</v>
      </c>
      <c r="AZ385">
        <v>0.627</v>
      </c>
      <c r="BA385">
        <v>8.9580000000000002</v>
      </c>
      <c r="BB385">
        <v>0.95109999999999995</v>
      </c>
      <c r="BC385" t="s">
        <v>17</v>
      </c>
      <c r="BD385">
        <v>6.99</v>
      </c>
      <c r="BE385">
        <v>7.08</v>
      </c>
      <c r="BF385">
        <v>0.69</v>
      </c>
      <c r="BG385">
        <v>9.85</v>
      </c>
      <c r="BH385">
        <v>0.94169999999999998</v>
      </c>
      <c r="BI385" t="s">
        <v>17</v>
      </c>
      <c r="BJ385">
        <v>6.99</v>
      </c>
      <c r="BK385">
        <v>7.08</v>
      </c>
      <c r="BL385">
        <v>1.1180000000000001</v>
      </c>
      <c r="BM385">
        <v>15.967000000000001</v>
      </c>
      <c r="BN385">
        <v>0.93510000000000004</v>
      </c>
      <c r="BO385" t="s">
        <v>17</v>
      </c>
      <c r="BP385">
        <v>6.99</v>
      </c>
      <c r="BQ385">
        <v>7.08</v>
      </c>
      <c r="BR385">
        <v>1.135</v>
      </c>
      <c r="BS385">
        <v>16.221</v>
      </c>
      <c r="BT385">
        <v>0.93899999999999995</v>
      </c>
      <c r="BU385" t="s">
        <v>17</v>
      </c>
      <c r="BV385">
        <v>6.99</v>
      </c>
      <c r="BW385">
        <v>7.08</v>
      </c>
      <c r="BX385">
        <v>1.147</v>
      </c>
      <c r="BY385">
        <v>16.390999999999998</v>
      </c>
      <c r="BZ385">
        <v>0.9264</v>
      </c>
      <c r="CA385" t="s">
        <v>18</v>
      </c>
    </row>
    <row r="386" spans="1:79" x14ac:dyDescent="0.25">
      <c r="A386" t="s">
        <v>155</v>
      </c>
      <c r="B386">
        <v>174</v>
      </c>
      <c r="C386">
        <v>187</v>
      </c>
      <c r="D386" t="s">
        <v>56</v>
      </c>
      <c r="E386">
        <v>7.6</v>
      </c>
      <c r="F386">
        <v>2</v>
      </c>
      <c r="G386">
        <v>11</v>
      </c>
      <c r="H386">
        <v>7.59</v>
      </c>
      <c r="I386">
        <v>7.66</v>
      </c>
      <c r="J386">
        <v>0.376</v>
      </c>
      <c r="K386">
        <v>3.4209999999999998</v>
      </c>
      <c r="L386">
        <v>0.79249999999999998</v>
      </c>
      <c r="M386" t="s">
        <v>18</v>
      </c>
      <c r="N386">
        <v>7.55</v>
      </c>
      <c r="O386">
        <v>7.63</v>
      </c>
      <c r="P386">
        <v>0.312</v>
      </c>
      <c r="Q386">
        <v>2.8330000000000002</v>
      </c>
      <c r="R386">
        <v>0.80369999999999997</v>
      </c>
      <c r="S386" t="s">
        <v>18</v>
      </c>
      <c r="T386">
        <v>7.55</v>
      </c>
      <c r="U386">
        <v>7.63</v>
      </c>
      <c r="V386">
        <v>0.35699999999999998</v>
      </c>
      <c r="W386">
        <v>3.2480000000000002</v>
      </c>
      <c r="X386">
        <v>0.6452</v>
      </c>
      <c r="Y386" t="s">
        <v>18</v>
      </c>
      <c r="Z386">
        <v>7.55</v>
      </c>
      <c r="AA386">
        <v>7.63</v>
      </c>
      <c r="AB386">
        <v>0.434</v>
      </c>
      <c r="AC386">
        <v>3.9430000000000001</v>
      </c>
      <c r="AD386">
        <v>0.745</v>
      </c>
      <c r="AE386" t="s">
        <v>18</v>
      </c>
      <c r="AF386">
        <v>7.7</v>
      </c>
      <c r="AG386">
        <v>7.77</v>
      </c>
      <c r="AH386">
        <v>0.42299999999999999</v>
      </c>
      <c r="AI386">
        <v>3.8450000000000002</v>
      </c>
      <c r="AJ386">
        <v>0.83440000000000003</v>
      </c>
      <c r="AK386" t="s">
        <v>18</v>
      </c>
      <c r="AL386">
        <v>7.54</v>
      </c>
      <c r="AM386">
        <v>7.63</v>
      </c>
      <c r="AN386">
        <v>0.46300000000000002</v>
      </c>
      <c r="AO386">
        <v>4.21</v>
      </c>
      <c r="AP386">
        <v>0.73260000000000003</v>
      </c>
      <c r="AQ386" t="s">
        <v>18</v>
      </c>
      <c r="AR386">
        <v>7.54</v>
      </c>
      <c r="AS386">
        <v>7.63</v>
      </c>
      <c r="AT386">
        <v>0.93500000000000005</v>
      </c>
      <c r="AU386">
        <v>8.5030000000000001</v>
      </c>
      <c r="AV386">
        <v>0.83960000000000001</v>
      </c>
      <c r="AW386" t="s">
        <v>18</v>
      </c>
      <c r="AX386">
        <v>7.54</v>
      </c>
      <c r="AY386">
        <v>7.62</v>
      </c>
      <c r="AZ386">
        <v>0.94899999999999995</v>
      </c>
      <c r="BA386">
        <v>8.6289999999999996</v>
      </c>
      <c r="BB386">
        <v>0.77759999999999996</v>
      </c>
      <c r="BC386" t="s">
        <v>18</v>
      </c>
      <c r="BD386">
        <v>7.54</v>
      </c>
      <c r="BE386">
        <v>7.63</v>
      </c>
      <c r="BF386">
        <v>0.97499999999999998</v>
      </c>
      <c r="BG386">
        <v>8.8629999999999995</v>
      </c>
      <c r="BH386">
        <v>0.69869999999999999</v>
      </c>
      <c r="BI386" t="s">
        <v>18</v>
      </c>
      <c r="BJ386">
        <v>7.55</v>
      </c>
      <c r="BK386">
        <v>7.63</v>
      </c>
      <c r="BL386">
        <v>2.1389999999999998</v>
      </c>
      <c r="BM386">
        <v>19.442</v>
      </c>
      <c r="BN386">
        <v>0.82679999999999998</v>
      </c>
      <c r="BO386" t="s">
        <v>18</v>
      </c>
      <c r="BP386">
        <v>7.54</v>
      </c>
      <c r="BQ386">
        <v>7.63</v>
      </c>
      <c r="BR386">
        <v>2.242</v>
      </c>
      <c r="BS386">
        <v>20.382999999999999</v>
      </c>
      <c r="BT386">
        <v>0.75860000000000005</v>
      </c>
      <c r="BU386" t="s">
        <v>18</v>
      </c>
      <c r="BV386">
        <v>7.54</v>
      </c>
      <c r="BW386">
        <v>7.63</v>
      </c>
      <c r="BX386">
        <v>2.0259999999999998</v>
      </c>
      <c r="BY386">
        <v>18.420000000000002</v>
      </c>
      <c r="BZ386">
        <v>0.6341</v>
      </c>
      <c r="CA386" t="s">
        <v>18</v>
      </c>
    </row>
    <row r="387" spans="1:79" x14ac:dyDescent="0.25">
      <c r="A387" t="s">
        <v>155</v>
      </c>
      <c r="B387">
        <v>176</v>
      </c>
      <c r="C387">
        <v>182</v>
      </c>
      <c r="D387" t="s">
        <v>57</v>
      </c>
      <c r="E387">
        <v>4.7300000000000004</v>
      </c>
      <c r="F387">
        <v>2</v>
      </c>
      <c r="G387">
        <v>5</v>
      </c>
      <c r="H387">
        <v>4.8600000000000003</v>
      </c>
      <c r="I387">
        <v>4.95</v>
      </c>
      <c r="J387">
        <v>0.16300000000000001</v>
      </c>
      <c r="K387">
        <v>3.254</v>
      </c>
      <c r="L387">
        <v>0.92549999999999999</v>
      </c>
      <c r="M387" t="s">
        <v>18</v>
      </c>
      <c r="N387">
        <v>4.8600000000000003</v>
      </c>
      <c r="O387">
        <v>4.95</v>
      </c>
      <c r="P387">
        <v>0.16600000000000001</v>
      </c>
      <c r="Q387">
        <v>3.3170000000000002</v>
      </c>
      <c r="R387">
        <v>0.94440000000000002</v>
      </c>
      <c r="S387" t="s">
        <v>18</v>
      </c>
      <c r="T387">
        <v>4.8600000000000003</v>
      </c>
      <c r="U387">
        <v>4.95</v>
      </c>
      <c r="V387">
        <v>0.16900000000000001</v>
      </c>
      <c r="W387">
        <v>3.3879999999999999</v>
      </c>
      <c r="X387">
        <v>0.95369999999999999</v>
      </c>
      <c r="Y387" t="s">
        <v>18</v>
      </c>
      <c r="Z387">
        <v>4.8600000000000003</v>
      </c>
      <c r="AA387">
        <v>4.95</v>
      </c>
      <c r="AB387">
        <v>0.21099999999999999</v>
      </c>
      <c r="AC387">
        <v>4.22</v>
      </c>
      <c r="AD387">
        <v>0.93569999999999998</v>
      </c>
      <c r="AE387" t="s">
        <v>18</v>
      </c>
      <c r="AF387">
        <v>4.8600000000000003</v>
      </c>
      <c r="AG387">
        <v>4.95</v>
      </c>
      <c r="AH387">
        <v>0.19800000000000001</v>
      </c>
      <c r="AI387">
        <v>3.9620000000000002</v>
      </c>
      <c r="AJ387">
        <v>0.88839999999999997</v>
      </c>
      <c r="AK387" t="s">
        <v>18</v>
      </c>
      <c r="AL387">
        <v>4.8600000000000003</v>
      </c>
      <c r="AM387">
        <v>4.95</v>
      </c>
      <c r="AN387">
        <v>0.219</v>
      </c>
      <c r="AO387">
        <v>4.3860000000000001</v>
      </c>
      <c r="AP387">
        <v>0.93330000000000002</v>
      </c>
      <c r="AQ387" t="s">
        <v>18</v>
      </c>
      <c r="AR387">
        <v>4.8600000000000003</v>
      </c>
      <c r="AS387">
        <v>4.95</v>
      </c>
      <c r="AT387">
        <v>0.58499999999999996</v>
      </c>
      <c r="AU387">
        <v>11.708</v>
      </c>
      <c r="AV387">
        <v>0.95499999999999996</v>
      </c>
      <c r="AW387" t="s">
        <v>18</v>
      </c>
      <c r="AX387">
        <v>4.8499999999999996</v>
      </c>
      <c r="AY387">
        <v>4.95</v>
      </c>
      <c r="AZ387">
        <v>0.61299999999999999</v>
      </c>
      <c r="BA387">
        <v>12.253</v>
      </c>
      <c r="BB387">
        <v>0.91349999999999998</v>
      </c>
      <c r="BC387" t="s">
        <v>18</v>
      </c>
      <c r="BD387">
        <v>4.8600000000000003</v>
      </c>
      <c r="BE387">
        <v>4.95</v>
      </c>
      <c r="BF387">
        <v>0.63100000000000001</v>
      </c>
      <c r="BG387">
        <v>12.62</v>
      </c>
      <c r="BH387">
        <v>0.90529999999999999</v>
      </c>
      <c r="BI387" t="s">
        <v>18</v>
      </c>
      <c r="BJ387">
        <v>4.8600000000000003</v>
      </c>
      <c r="BK387">
        <v>4.95</v>
      </c>
      <c r="BL387">
        <v>1.1160000000000001</v>
      </c>
      <c r="BM387">
        <v>22.312999999999999</v>
      </c>
      <c r="BN387">
        <v>0.90039999999999998</v>
      </c>
      <c r="BO387" t="s">
        <v>18</v>
      </c>
      <c r="BP387">
        <v>4.8600000000000003</v>
      </c>
      <c r="BQ387">
        <v>4.95</v>
      </c>
      <c r="BR387">
        <v>1.119</v>
      </c>
      <c r="BS387">
        <v>22.370999999999999</v>
      </c>
      <c r="BT387">
        <v>0.93559999999999999</v>
      </c>
      <c r="BU387" t="s">
        <v>18</v>
      </c>
      <c r="BV387">
        <v>4.8600000000000003</v>
      </c>
      <c r="BW387">
        <v>4.95</v>
      </c>
      <c r="BX387">
        <v>1.0980000000000001</v>
      </c>
      <c r="BY387">
        <v>21.966999999999999</v>
      </c>
      <c r="BZ387">
        <v>0.93740000000000001</v>
      </c>
      <c r="CA387" t="s">
        <v>18</v>
      </c>
    </row>
    <row r="388" spans="1:79" x14ac:dyDescent="0.25">
      <c r="A388" t="s">
        <v>155</v>
      </c>
      <c r="B388">
        <v>176</v>
      </c>
      <c r="C388">
        <v>185</v>
      </c>
      <c r="D388" t="s">
        <v>58</v>
      </c>
      <c r="E388">
        <v>6.49</v>
      </c>
      <c r="F388">
        <v>2</v>
      </c>
      <c r="G388">
        <v>7</v>
      </c>
      <c r="H388">
        <v>6.5</v>
      </c>
      <c r="I388">
        <v>6.59</v>
      </c>
      <c r="J388">
        <v>0.185</v>
      </c>
      <c r="K388">
        <v>2.6440000000000001</v>
      </c>
      <c r="L388">
        <v>0.76470000000000005</v>
      </c>
      <c r="M388" t="s">
        <v>18</v>
      </c>
      <c r="N388">
        <v>6.51</v>
      </c>
      <c r="O388">
        <v>6.6</v>
      </c>
      <c r="P388">
        <v>0.22900000000000001</v>
      </c>
      <c r="Q388">
        <v>3.266</v>
      </c>
      <c r="R388">
        <v>0.83520000000000005</v>
      </c>
      <c r="S388" t="s">
        <v>18</v>
      </c>
      <c r="T388">
        <v>6.5</v>
      </c>
      <c r="U388">
        <v>6.6</v>
      </c>
      <c r="V388">
        <v>0.23</v>
      </c>
      <c r="W388">
        <v>3.282</v>
      </c>
      <c r="X388">
        <v>0.78049999999999997</v>
      </c>
      <c r="Y388" t="s">
        <v>18</v>
      </c>
      <c r="Z388">
        <v>6.5</v>
      </c>
      <c r="AA388">
        <v>6.6</v>
      </c>
      <c r="AB388">
        <v>0.252</v>
      </c>
      <c r="AC388">
        <v>3.601</v>
      </c>
      <c r="AD388">
        <v>0.87809999999999999</v>
      </c>
      <c r="AE388" t="s">
        <v>18</v>
      </c>
      <c r="AF388">
        <v>6.51</v>
      </c>
      <c r="AG388">
        <v>6.6</v>
      </c>
      <c r="AH388">
        <v>0.27300000000000002</v>
      </c>
      <c r="AI388">
        <v>3.9</v>
      </c>
      <c r="AJ388">
        <v>0.81979999999999997</v>
      </c>
      <c r="AK388" t="s">
        <v>18</v>
      </c>
      <c r="AL388">
        <v>6.5</v>
      </c>
      <c r="AM388">
        <v>6.6</v>
      </c>
      <c r="AN388">
        <v>0.34399999999999997</v>
      </c>
      <c r="AO388">
        <v>4.9080000000000004</v>
      </c>
      <c r="AP388">
        <v>0.87280000000000002</v>
      </c>
      <c r="AQ388" t="s">
        <v>18</v>
      </c>
      <c r="AR388">
        <v>6.5</v>
      </c>
      <c r="AS388">
        <v>6.59</v>
      </c>
      <c r="AT388">
        <v>0.65</v>
      </c>
      <c r="AU388">
        <v>9.2910000000000004</v>
      </c>
      <c r="AV388">
        <v>0.89610000000000001</v>
      </c>
      <c r="AW388" t="s">
        <v>18</v>
      </c>
      <c r="AX388">
        <v>6.5</v>
      </c>
      <c r="AY388">
        <v>6.59</v>
      </c>
      <c r="AZ388">
        <v>0.64400000000000002</v>
      </c>
      <c r="BA388">
        <v>9.1999999999999993</v>
      </c>
      <c r="BB388">
        <v>0.90039999999999998</v>
      </c>
      <c r="BC388" t="s">
        <v>18</v>
      </c>
      <c r="BD388">
        <v>6.5</v>
      </c>
      <c r="BE388">
        <v>6.6</v>
      </c>
      <c r="BF388">
        <v>0.753</v>
      </c>
      <c r="BG388">
        <v>10.754</v>
      </c>
      <c r="BH388">
        <v>0.84840000000000004</v>
      </c>
      <c r="BI388" t="s">
        <v>18</v>
      </c>
      <c r="BJ388">
        <v>6.51</v>
      </c>
      <c r="BK388">
        <v>6.6</v>
      </c>
      <c r="BL388">
        <v>1.1339999999999999</v>
      </c>
      <c r="BM388">
        <v>16.201000000000001</v>
      </c>
      <c r="BN388">
        <v>0.91830000000000001</v>
      </c>
      <c r="BO388" t="s">
        <v>17</v>
      </c>
      <c r="BP388">
        <v>6.5</v>
      </c>
      <c r="BQ388">
        <v>6.6</v>
      </c>
      <c r="BR388">
        <v>1.1399999999999999</v>
      </c>
      <c r="BS388">
        <v>16.282</v>
      </c>
      <c r="BT388">
        <v>0.88519999999999999</v>
      </c>
      <c r="BU388" t="s">
        <v>18</v>
      </c>
      <c r="BV388">
        <v>6.55</v>
      </c>
      <c r="BW388">
        <v>6.64</v>
      </c>
      <c r="BX388">
        <v>1.1579999999999999</v>
      </c>
      <c r="BY388">
        <v>16.536999999999999</v>
      </c>
      <c r="BZ388">
        <v>0.86019999999999996</v>
      </c>
      <c r="CA388" t="s">
        <v>18</v>
      </c>
    </row>
    <row r="389" spans="1:79" x14ac:dyDescent="0.25">
      <c r="A389" t="s">
        <v>155</v>
      </c>
      <c r="B389">
        <v>186</v>
      </c>
      <c r="C389">
        <v>195</v>
      </c>
      <c r="D389" t="s">
        <v>59</v>
      </c>
      <c r="E389">
        <v>5.95</v>
      </c>
      <c r="F389">
        <v>2</v>
      </c>
      <c r="G389">
        <v>7</v>
      </c>
      <c r="H389">
        <v>5.87</v>
      </c>
      <c r="I389">
        <v>6.28</v>
      </c>
      <c r="J389">
        <v>1.19</v>
      </c>
      <c r="K389">
        <v>16.995999999999999</v>
      </c>
      <c r="L389">
        <v>0.92149999999999999</v>
      </c>
      <c r="M389" t="s">
        <v>18</v>
      </c>
      <c r="N389">
        <v>5.88</v>
      </c>
      <c r="O389">
        <v>6.28</v>
      </c>
      <c r="P389">
        <v>1.2569999999999999</v>
      </c>
      <c r="Q389">
        <v>17.952000000000002</v>
      </c>
      <c r="R389">
        <v>0.9405</v>
      </c>
      <c r="S389" t="s">
        <v>17</v>
      </c>
      <c r="T389">
        <v>5.87</v>
      </c>
      <c r="U389">
        <v>6.28</v>
      </c>
      <c r="V389">
        <v>1.216</v>
      </c>
      <c r="W389">
        <v>17.367000000000001</v>
      </c>
      <c r="X389">
        <v>0.93830000000000002</v>
      </c>
      <c r="Y389" t="s">
        <v>17</v>
      </c>
      <c r="Z389">
        <v>5.87</v>
      </c>
      <c r="AA389">
        <v>6.28</v>
      </c>
      <c r="AB389">
        <v>1.851</v>
      </c>
      <c r="AC389">
        <v>26.445</v>
      </c>
      <c r="AD389">
        <v>0.93389999999999995</v>
      </c>
      <c r="AE389" t="s">
        <v>17</v>
      </c>
      <c r="AF389">
        <v>5.88</v>
      </c>
      <c r="AG389">
        <v>6.28</v>
      </c>
      <c r="AH389">
        <v>1.8280000000000001</v>
      </c>
      <c r="AI389">
        <v>26.111000000000001</v>
      </c>
      <c r="AJ389">
        <v>0.9345</v>
      </c>
      <c r="AK389" t="s">
        <v>17</v>
      </c>
      <c r="AL389">
        <v>5.87</v>
      </c>
      <c r="AM389">
        <v>6.28</v>
      </c>
      <c r="AN389">
        <v>1.843</v>
      </c>
      <c r="AO389">
        <v>26.332999999999998</v>
      </c>
      <c r="AP389">
        <v>0.93259999999999998</v>
      </c>
      <c r="AQ389" t="s">
        <v>17</v>
      </c>
      <c r="AR389">
        <v>5.87</v>
      </c>
      <c r="AS389">
        <v>6.28</v>
      </c>
      <c r="AT389">
        <v>2.9729999999999999</v>
      </c>
      <c r="AU389">
        <v>42.478000000000002</v>
      </c>
      <c r="AV389">
        <v>0.9577</v>
      </c>
      <c r="AW389" t="s">
        <v>17</v>
      </c>
      <c r="AX389">
        <v>5.87</v>
      </c>
      <c r="AY389">
        <v>6.27</v>
      </c>
      <c r="AZ389">
        <v>2.984</v>
      </c>
      <c r="BA389">
        <v>42.63</v>
      </c>
      <c r="BB389">
        <v>0.94910000000000005</v>
      </c>
      <c r="BC389" t="s">
        <v>17</v>
      </c>
      <c r="BD389">
        <v>5.87</v>
      </c>
      <c r="BE389">
        <v>6.28</v>
      </c>
      <c r="BF389">
        <v>2.988</v>
      </c>
      <c r="BG389">
        <v>42.685000000000002</v>
      </c>
      <c r="BH389">
        <v>0.95979999999999999</v>
      </c>
      <c r="BI389" t="s">
        <v>17</v>
      </c>
      <c r="BJ389">
        <v>5.88</v>
      </c>
      <c r="BK389">
        <v>6.28</v>
      </c>
      <c r="BL389">
        <v>4.1479999999999997</v>
      </c>
      <c r="BM389">
        <v>59.255000000000003</v>
      </c>
      <c r="BN389">
        <v>0.95309999999999995</v>
      </c>
      <c r="BO389" t="s">
        <v>17</v>
      </c>
      <c r="BP389">
        <v>5.87</v>
      </c>
      <c r="BQ389">
        <v>6.28</v>
      </c>
      <c r="BR389">
        <v>4.1970000000000001</v>
      </c>
      <c r="BS389">
        <v>59.963999999999999</v>
      </c>
      <c r="BT389">
        <v>0.95740000000000003</v>
      </c>
      <c r="BU389" t="s">
        <v>17</v>
      </c>
      <c r="BV389">
        <v>5.87</v>
      </c>
      <c r="BW389">
        <v>6.28</v>
      </c>
      <c r="BX389">
        <v>4.141</v>
      </c>
      <c r="BY389">
        <v>59.151000000000003</v>
      </c>
      <c r="BZ389">
        <v>0.93710000000000004</v>
      </c>
      <c r="CA389" t="s">
        <v>18</v>
      </c>
    </row>
    <row r="390" spans="1:79" x14ac:dyDescent="0.25">
      <c r="A390" t="s">
        <v>155</v>
      </c>
      <c r="B390">
        <v>188</v>
      </c>
      <c r="C390">
        <v>195</v>
      </c>
      <c r="D390" t="s">
        <v>60</v>
      </c>
      <c r="E390">
        <v>5.26</v>
      </c>
      <c r="F390">
        <v>2</v>
      </c>
      <c r="G390">
        <v>5</v>
      </c>
      <c r="H390">
        <v>5.21</v>
      </c>
      <c r="I390">
        <v>5.59</v>
      </c>
      <c r="J390">
        <v>1.2270000000000001</v>
      </c>
      <c r="K390">
        <v>24.548999999999999</v>
      </c>
      <c r="L390">
        <v>0.74380000000000002</v>
      </c>
      <c r="M390" t="s">
        <v>18</v>
      </c>
      <c r="N390">
        <v>5.21</v>
      </c>
      <c r="O390">
        <v>5.59</v>
      </c>
      <c r="P390">
        <v>1.1499999999999999</v>
      </c>
      <c r="Q390">
        <v>22.998000000000001</v>
      </c>
      <c r="R390">
        <v>0.82</v>
      </c>
      <c r="S390" t="s">
        <v>18</v>
      </c>
      <c r="T390">
        <v>5.21</v>
      </c>
      <c r="U390">
        <v>5.59</v>
      </c>
      <c r="V390">
        <v>1.2250000000000001</v>
      </c>
      <c r="W390">
        <v>24.506</v>
      </c>
      <c r="X390">
        <v>0.8246</v>
      </c>
      <c r="Y390" t="s">
        <v>18</v>
      </c>
      <c r="Z390">
        <v>5.21</v>
      </c>
      <c r="AA390">
        <v>5.59</v>
      </c>
      <c r="AB390">
        <v>1.7689999999999999</v>
      </c>
      <c r="AC390">
        <v>35.381999999999998</v>
      </c>
      <c r="AD390">
        <v>0.90390000000000004</v>
      </c>
      <c r="AE390" t="s">
        <v>18</v>
      </c>
      <c r="AF390">
        <v>5.21</v>
      </c>
      <c r="AG390">
        <v>5.59</v>
      </c>
      <c r="AH390">
        <v>1.736</v>
      </c>
      <c r="AI390">
        <v>34.728999999999999</v>
      </c>
      <c r="AJ390">
        <v>0.89790000000000003</v>
      </c>
      <c r="AK390" t="s">
        <v>18</v>
      </c>
      <c r="AL390">
        <v>5.21</v>
      </c>
      <c r="AM390">
        <v>5.59</v>
      </c>
      <c r="AN390">
        <v>1.7769999999999999</v>
      </c>
      <c r="AO390">
        <v>35.533000000000001</v>
      </c>
      <c r="AP390">
        <v>0.88629999999999998</v>
      </c>
      <c r="AQ390" t="s">
        <v>17</v>
      </c>
      <c r="AR390">
        <v>5.21</v>
      </c>
      <c r="AS390">
        <v>5.59</v>
      </c>
      <c r="AT390">
        <v>2.4910000000000001</v>
      </c>
      <c r="AU390">
        <v>49.82</v>
      </c>
      <c r="AV390">
        <v>0.91310000000000002</v>
      </c>
      <c r="AW390" t="s">
        <v>17</v>
      </c>
      <c r="AX390">
        <v>5.21</v>
      </c>
      <c r="AY390">
        <v>5.58</v>
      </c>
      <c r="AZ390">
        <v>2.488</v>
      </c>
      <c r="BA390">
        <v>49.756999999999998</v>
      </c>
      <c r="BB390">
        <v>0.91559999999999997</v>
      </c>
      <c r="BC390" t="s">
        <v>17</v>
      </c>
      <c r="BD390">
        <v>5.21</v>
      </c>
      <c r="BE390">
        <v>5.59</v>
      </c>
      <c r="BF390">
        <v>2.4820000000000002</v>
      </c>
      <c r="BG390">
        <v>49.64</v>
      </c>
      <c r="BH390">
        <v>0.93579999999999997</v>
      </c>
      <c r="BI390" t="s">
        <v>17</v>
      </c>
      <c r="BJ390">
        <v>5.21</v>
      </c>
      <c r="BK390">
        <v>5.59</v>
      </c>
      <c r="BL390">
        <v>3.1080000000000001</v>
      </c>
      <c r="BM390">
        <v>62.161000000000001</v>
      </c>
      <c r="BN390">
        <v>0.91020000000000001</v>
      </c>
      <c r="BO390" t="s">
        <v>18</v>
      </c>
      <c r="BP390">
        <v>5.21</v>
      </c>
      <c r="BQ390">
        <v>5.59</v>
      </c>
      <c r="BR390">
        <v>3.129</v>
      </c>
      <c r="BS390">
        <v>62.575000000000003</v>
      </c>
      <c r="BT390">
        <v>0.9153</v>
      </c>
      <c r="BU390" t="s">
        <v>17</v>
      </c>
      <c r="BV390">
        <v>5.21</v>
      </c>
      <c r="BW390">
        <v>5.59</v>
      </c>
      <c r="BX390">
        <v>3.0779999999999998</v>
      </c>
      <c r="BY390">
        <v>61.567</v>
      </c>
      <c r="BZ390">
        <v>0.85919999999999996</v>
      </c>
      <c r="CA390" t="s">
        <v>18</v>
      </c>
    </row>
    <row r="391" spans="1:79" x14ac:dyDescent="0.25">
      <c r="A391" t="s">
        <v>155</v>
      </c>
      <c r="B391">
        <v>196</v>
      </c>
      <c r="C391">
        <v>211</v>
      </c>
      <c r="D391" t="s">
        <v>61</v>
      </c>
      <c r="E391">
        <v>11.65</v>
      </c>
      <c r="F391">
        <v>3</v>
      </c>
      <c r="G391">
        <v>11</v>
      </c>
      <c r="H391">
        <v>11.54</v>
      </c>
      <c r="I391">
        <v>12.1</v>
      </c>
      <c r="J391">
        <v>3.3239999999999998</v>
      </c>
      <c r="K391">
        <v>30.216000000000001</v>
      </c>
      <c r="L391">
        <v>0.90090000000000003</v>
      </c>
      <c r="M391" t="s">
        <v>17</v>
      </c>
      <c r="N391">
        <v>11.54</v>
      </c>
      <c r="O391">
        <v>12.1</v>
      </c>
      <c r="P391">
        <v>3.1379999999999999</v>
      </c>
      <c r="Q391">
        <v>28.526</v>
      </c>
      <c r="R391">
        <v>0.90349999999999997</v>
      </c>
      <c r="S391" t="s">
        <v>17</v>
      </c>
      <c r="T391">
        <v>11.54</v>
      </c>
      <c r="U391">
        <v>12.1</v>
      </c>
      <c r="V391">
        <v>3.137</v>
      </c>
      <c r="W391">
        <v>28.515999999999998</v>
      </c>
      <c r="X391">
        <v>0.90500000000000003</v>
      </c>
      <c r="Y391" t="s">
        <v>17</v>
      </c>
      <c r="Z391">
        <v>11.54</v>
      </c>
      <c r="AA391">
        <v>12.1</v>
      </c>
      <c r="AB391">
        <v>4.343</v>
      </c>
      <c r="AC391">
        <v>39.481999999999999</v>
      </c>
      <c r="AD391">
        <v>0.92500000000000004</v>
      </c>
      <c r="AE391" t="s">
        <v>17</v>
      </c>
      <c r="AF391">
        <v>11.53</v>
      </c>
      <c r="AG391">
        <v>12.11</v>
      </c>
      <c r="AH391">
        <v>4.2220000000000004</v>
      </c>
      <c r="AI391">
        <v>38.381</v>
      </c>
      <c r="AJ391">
        <v>0.91839999999999999</v>
      </c>
      <c r="AK391" t="s">
        <v>17</v>
      </c>
      <c r="AL391">
        <v>11.54</v>
      </c>
      <c r="AM391">
        <v>12.1</v>
      </c>
      <c r="AN391">
        <v>4.1710000000000003</v>
      </c>
      <c r="AO391">
        <v>37.918999999999997</v>
      </c>
      <c r="AP391">
        <v>0.89929999999999999</v>
      </c>
      <c r="AQ391" t="s">
        <v>17</v>
      </c>
      <c r="AR391">
        <v>11.54</v>
      </c>
      <c r="AS391">
        <v>12.1</v>
      </c>
      <c r="AT391">
        <v>5.8419999999999996</v>
      </c>
      <c r="AU391">
        <v>53.110999999999997</v>
      </c>
      <c r="AV391">
        <v>0.91620000000000001</v>
      </c>
      <c r="AW391" t="s">
        <v>17</v>
      </c>
      <c r="AX391">
        <v>11.54</v>
      </c>
      <c r="AY391">
        <v>12.1</v>
      </c>
      <c r="AZ391">
        <v>5.7450000000000001</v>
      </c>
      <c r="BA391">
        <v>52.23</v>
      </c>
      <c r="BB391">
        <v>0.90649999999999997</v>
      </c>
      <c r="BC391" t="s">
        <v>17</v>
      </c>
      <c r="BD391">
        <v>11.54</v>
      </c>
      <c r="BE391">
        <v>12.1</v>
      </c>
      <c r="BF391">
        <v>5.609</v>
      </c>
      <c r="BG391">
        <v>50.991</v>
      </c>
      <c r="BH391">
        <v>0.89659999999999995</v>
      </c>
      <c r="BI391" t="s">
        <v>17</v>
      </c>
      <c r="BJ391">
        <v>11.54</v>
      </c>
      <c r="BK391">
        <v>12.1</v>
      </c>
      <c r="BL391">
        <v>6.8</v>
      </c>
      <c r="BM391">
        <v>61.820999999999998</v>
      </c>
      <c r="BN391">
        <v>0.93</v>
      </c>
      <c r="BO391" t="s">
        <v>17</v>
      </c>
      <c r="BP391">
        <v>11.54</v>
      </c>
      <c r="BQ391">
        <v>12.1</v>
      </c>
      <c r="BR391">
        <v>6.74</v>
      </c>
      <c r="BS391">
        <v>61.268999999999998</v>
      </c>
      <c r="BT391">
        <v>0.90169999999999995</v>
      </c>
      <c r="BU391" t="s">
        <v>17</v>
      </c>
      <c r="BV391">
        <v>11.54</v>
      </c>
      <c r="BW391">
        <v>12.1</v>
      </c>
      <c r="BX391">
        <v>6.6050000000000004</v>
      </c>
      <c r="BY391">
        <v>60.043999999999997</v>
      </c>
      <c r="BZ391">
        <v>0.87560000000000004</v>
      </c>
      <c r="CA391" t="s">
        <v>17</v>
      </c>
    </row>
    <row r="392" spans="1:79" x14ac:dyDescent="0.25">
      <c r="A392" t="s">
        <v>155</v>
      </c>
      <c r="B392">
        <v>212</v>
      </c>
      <c r="C392">
        <v>221</v>
      </c>
      <c r="D392" t="s">
        <v>62</v>
      </c>
      <c r="E392">
        <v>10.39</v>
      </c>
      <c r="F392">
        <v>2</v>
      </c>
      <c r="G392">
        <v>8</v>
      </c>
      <c r="H392">
        <v>10.45</v>
      </c>
      <c r="I392">
        <v>10.51</v>
      </c>
      <c r="J392">
        <v>2.173</v>
      </c>
      <c r="K392">
        <v>27.164999999999999</v>
      </c>
      <c r="L392">
        <v>0.91849999999999998</v>
      </c>
      <c r="M392" t="s">
        <v>17</v>
      </c>
      <c r="N392">
        <v>10.45</v>
      </c>
      <c r="O392">
        <v>10.52</v>
      </c>
      <c r="P392">
        <v>2.032</v>
      </c>
      <c r="Q392">
        <v>25.4</v>
      </c>
      <c r="R392">
        <v>0.92249999999999999</v>
      </c>
      <c r="S392" t="s">
        <v>17</v>
      </c>
      <c r="T392">
        <v>10.45</v>
      </c>
      <c r="U392">
        <v>10.52</v>
      </c>
      <c r="V392">
        <v>2.0339999999999998</v>
      </c>
      <c r="W392">
        <v>25.428999999999998</v>
      </c>
      <c r="X392">
        <v>0.92310000000000003</v>
      </c>
      <c r="Y392" t="s">
        <v>17</v>
      </c>
      <c r="Z392">
        <v>10.45</v>
      </c>
      <c r="AA392">
        <v>10.52</v>
      </c>
      <c r="AB392">
        <v>3.3279999999999998</v>
      </c>
      <c r="AC392">
        <v>41.594000000000001</v>
      </c>
      <c r="AD392">
        <v>0.93489999999999995</v>
      </c>
      <c r="AE392" t="s">
        <v>17</v>
      </c>
      <c r="AF392">
        <v>10.44</v>
      </c>
      <c r="AG392">
        <v>10.51</v>
      </c>
      <c r="AH392">
        <v>3.15</v>
      </c>
      <c r="AI392">
        <v>39.375999999999998</v>
      </c>
      <c r="AJ392">
        <v>0.94899999999999995</v>
      </c>
      <c r="AK392" t="s">
        <v>17</v>
      </c>
      <c r="AL392">
        <v>10.45</v>
      </c>
      <c r="AM392">
        <v>10.52</v>
      </c>
      <c r="AN392">
        <v>3.1579999999999999</v>
      </c>
      <c r="AO392">
        <v>39.47</v>
      </c>
      <c r="AP392">
        <v>0.93659999999999999</v>
      </c>
      <c r="AQ392" t="s">
        <v>17</v>
      </c>
      <c r="AR392">
        <v>10.45</v>
      </c>
      <c r="AS392">
        <v>10.51</v>
      </c>
      <c r="AT392">
        <v>4.8109999999999999</v>
      </c>
      <c r="AU392">
        <v>60.133000000000003</v>
      </c>
      <c r="AV392">
        <v>0.93010000000000004</v>
      </c>
      <c r="AW392" t="s">
        <v>17</v>
      </c>
      <c r="AX392">
        <v>10.44</v>
      </c>
      <c r="AY392">
        <v>10.51</v>
      </c>
      <c r="AZ392">
        <v>4.7430000000000003</v>
      </c>
      <c r="BA392">
        <v>59.283000000000001</v>
      </c>
      <c r="BB392">
        <v>0.92900000000000005</v>
      </c>
      <c r="BC392" t="s">
        <v>17</v>
      </c>
      <c r="BD392">
        <v>10.36</v>
      </c>
      <c r="BE392">
        <v>10.44</v>
      </c>
      <c r="BF392">
        <v>4.6580000000000004</v>
      </c>
      <c r="BG392">
        <v>58.222999999999999</v>
      </c>
      <c r="BH392">
        <v>0.9103</v>
      </c>
      <c r="BI392" t="s">
        <v>18</v>
      </c>
      <c r="BJ392">
        <v>10.45</v>
      </c>
      <c r="BK392">
        <v>10.52</v>
      </c>
      <c r="BL392">
        <v>5.1989999999999998</v>
      </c>
      <c r="BM392">
        <v>64.988</v>
      </c>
      <c r="BN392">
        <v>0.92710000000000004</v>
      </c>
      <c r="BO392" t="s">
        <v>17</v>
      </c>
      <c r="BP392">
        <v>10.45</v>
      </c>
      <c r="BQ392">
        <v>10.52</v>
      </c>
      <c r="BR392">
        <v>5.1589999999999998</v>
      </c>
      <c r="BS392">
        <v>64.486999999999995</v>
      </c>
      <c r="BT392">
        <v>0.93559999999999999</v>
      </c>
      <c r="BU392" t="s">
        <v>17</v>
      </c>
      <c r="BV392">
        <v>10.4</v>
      </c>
      <c r="BW392">
        <v>10.48</v>
      </c>
      <c r="BX392">
        <v>5.0970000000000004</v>
      </c>
      <c r="BY392">
        <v>63.713999999999999</v>
      </c>
      <c r="BZ392">
        <v>0.85309999999999997</v>
      </c>
      <c r="CA392" t="s">
        <v>18</v>
      </c>
    </row>
    <row r="393" spans="1:79" x14ac:dyDescent="0.25">
      <c r="A393" t="s">
        <v>155</v>
      </c>
      <c r="B393">
        <v>222</v>
      </c>
      <c r="C393">
        <v>232</v>
      </c>
      <c r="D393" t="s">
        <v>63</v>
      </c>
      <c r="E393">
        <v>4.59</v>
      </c>
      <c r="F393">
        <v>2</v>
      </c>
      <c r="G393">
        <v>9</v>
      </c>
      <c r="H393">
        <v>4.71</v>
      </c>
      <c r="I393">
        <v>4.79</v>
      </c>
      <c r="J393">
        <v>3.23</v>
      </c>
      <c r="K393">
        <v>35.892000000000003</v>
      </c>
      <c r="L393">
        <v>0.92269999999999996</v>
      </c>
      <c r="M393" t="s">
        <v>18</v>
      </c>
      <c r="N393">
        <v>4.53</v>
      </c>
      <c r="O393">
        <v>4.62</v>
      </c>
      <c r="P393">
        <v>3.073</v>
      </c>
      <c r="Q393">
        <v>34.14</v>
      </c>
      <c r="R393">
        <v>0.89470000000000005</v>
      </c>
      <c r="S393" t="s">
        <v>18</v>
      </c>
      <c r="T393">
        <v>4.6399999999999997</v>
      </c>
      <c r="U393">
        <v>4.7300000000000004</v>
      </c>
      <c r="V393">
        <v>3.1459999999999999</v>
      </c>
      <c r="W393">
        <v>34.954000000000001</v>
      </c>
      <c r="X393">
        <v>0.94169999999999998</v>
      </c>
      <c r="Y393" t="s">
        <v>18</v>
      </c>
      <c r="Z393">
        <v>4.6399999999999997</v>
      </c>
      <c r="AA393">
        <v>4.7300000000000004</v>
      </c>
      <c r="AB393">
        <v>3.2069999999999999</v>
      </c>
      <c r="AC393">
        <v>35.631</v>
      </c>
      <c r="AD393">
        <v>0.93300000000000005</v>
      </c>
      <c r="AE393" t="s">
        <v>18</v>
      </c>
      <c r="AF393">
        <v>4.6399999999999997</v>
      </c>
      <c r="AG393">
        <v>4.7300000000000004</v>
      </c>
      <c r="AH393">
        <v>3.2810000000000001</v>
      </c>
      <c r="AI393">
        <v>36.457000000000001</v>
      </c>
      <c r="AJ393">
        <v>0.92100000000000004</v>
      </c>
      <c r="AK393" t="s">
        <v>18</v>
      </c>
      <c r="AL393">
        <v>4.6399999999999997</v>
      </c>
      <c r="AM393">
        <v>4.7300000000000004</v>
      </c>
      <c r="AN393">
        <v>3.1859999999999999</v>
      </c>
      <c r="AO393">
        <v>35.402999999999999</v>
      </c>
      <c r="AP393">
        <v>0.93310000000000004</v>
      </c>
      <c r="AQ393" t="s">
        <v>18</v>
      </c>
      <c r="AR393">
        <v>4.6399999999999997</v>
      </c>
      <c r="AS393">
        <v>4.7300000000000004</v>
      </c>
      <c r="AT393">
        <v>3.5249999999999999</v>
      </c>
      <c r="AU393">
        <v>39.161000000000001</v>
      </c>
      <c r="AV393">
        <v>0.91910000000000003</v>
      </c>
      <c r="AW393" t="s">
        <v>18</v>
      </c>
      <c r="AX393">
        <v>4.6399999999999997</v>
      </c>
      <c r="AY393">
        <v>4.7300000000000004</v>
      </c>
      <c r="AZ393">
        <v>3.589</v>
      </c>
      <c r="BA393">
        <v>39.878999999999998</v>
      </c>
      <c r="BB393">
        <v>0.94810000000000005</v>
      </c>
      <c r="BC393" t="s">
        <v>18</v>
      </c>
      <c r="BD393">
        <v>4.59</v>
      </c>
      <c r="BE393">
        <v>4.67</v>
      </c>
      <c r="BF393">
        <v>3.448</v>
      </c>
      <c r="BG393">
        <v>38.308999999999997</v>
      </c>
      <c r="BH393">
        <v>0.93110000000000004</v>
      </c>
      <c r="BI393" t="s">
        <v>18</v>
      </c>
      <c r="BJ393">
        <v>4.6399999999999997</v>
      </c>
      <c r="BK393">
        <v>4.7300000000000004</v>
      </c>
      <c r="BL393">
        <v>3.911</v>
      </c>
      <c r="BM393">
        <v>43.456000000000003</v>
      </c>
      <c r="BN393">
        <v>0.94240000000000002</v>
      </c>
      <c r="BO393" t="s">
        <v>18</v>
      </c>
      <c r="BP393">
        <v>4.6399999999999997</v>
      </c>
      <c r="BQ393">
        <v>4.7300000000000004</v>
      </c>
      <c r="BR393">
        <v>4.05</v>
      </c>
      <c r="BS393">
        <v>44.996000000000002</v>
      </c>
      <c r="BT393">
        <v>0.93810000000000004</v>
      </c>
      <c r="BU393" t="s">
        <v>18</v>
      </c>
      <c r="BV393">
        <v>4.6399999999999997</v>
      </c>
      <c r="BW393">
        <v>4.7300000000000004</v>
      </c>
      <c r="BX393">
        <v>3.871</v>
      </c>
      <c r="BY393">
        <v>43.011000000000003</v>
      </c>
      <c r="BZ393">
        <v>0.93740000000000001</v>
      </c>
      <c r="CA393" t="s">
        <v>18</v>
      </c>
    </row>
    <row r="394" spans="1:79" x14ac:dyDescent="0.25">
      <c r="A394" t="s">
        <v>155</v>
      </c>
      <c r="B394">
        <v>223</v>
      </c>
      <c r="C394">
        <v>233</v>
      </c>
      <c r="D394" t="s">
        <v>64</v>
      </c>
      <c r="E394">
        <v>4.58</v>
      </c>
      <c r="F394">
        <v>3</v>
      </c>
      <c r="G394">
        <v>9</v>
      </c>
      <c r="H394">
        <v>4.55</v>
      </c>
      <c r="I394">
        <v>4.92</v>
      </c>
      <c r="J394">
        <v>3.2589999999999999</v>
      </c>
      <c r="K394">
        <v>36.206000000000003</v>
      </c>
      <c r="L394">
        <v>0.83169999999999999</v>
      </c>
      <c r="M394" t="s">
        <v>18</v>
      </c>
      <c r="N394">
        <v>4.55</v>
      </c>
      <c r="O394">
        <v>4.93</v>
      </c>
      <c r="P394">
        <v>3.3069999999999999</v>
      </c>
      <c r="Q394">
        <v>36.738999999999997</v>
      </c>
      <c r="R394">
        <v>0.83660000000000001</v>
      </c>
      <c r="S394" t="s">
        <v>18</v>
      </c>
      <c r="T394">
        <v>4.55</v>
      </c>
      <c r="U394">
        <v>4.93</v>
      </c>
      <c r="V394">
        <v>3.2320000000000002</v>
      </c>
      <c r="W394">
        <v>35.912999999999997</v>
      </c>
      <c r="X394">
        <v>0.88670000000000004</v>
      </c>
      <c r="Y394" t="s">
        <v>18</v>
      </c>
      <c r="Z394">
        <v>4.55</v>
      </c>
      <c r="AA394">
        <v>4.92</v>
      </c>
      <c r="AB394">
        <v>3.2730000000000001</v>
      </c>
      <c r="AC394">
        <v>36.372</v>
      </c>
      <c r="AD394">
        <v>0.84109999999999996</v>
      </c>
      <c r="AE394" t="s">
        <v>18</v>
      </c>
      <c r="AF394">
        <v>4.55</v>
      </c>
      <c r="AG394">
        <v>4.93</v>
      </c>
      <c r="AH394">
        <v>3.2749999999999999</v>
      </c>
      <c r="AI394">
        <v>36.387999999999998</v>
      </c>
      <c r="AJ394">
        <v>0.81220000000000003</v>
      </c>
      <c r="AK394" t="s">
        <v>18</v>
      </c>
      <c r="AL394">
        <v>4.55</v>
      </c>
      <c r="AM394">
        <v>4.92</v>
      </c>
      <c r="AN394">
        <v>3.1819999999999999</v>
      </c>
      <c r="AO394">
        <v>35.350999999999999</v>
      </c>
      <c r="AP394">
        <v>0.89849999999999997</v>
      </c>
      <c r="AQ394" t="s">
        <v>18</v>
      </c>
      <c r="AR394">
        <v>4.55</v>
      </c>
      <c r="AS394">
        <v>4.92</v>
      </c>
      <c r="AT394">
        <v>3.4180000000000001</v>
      </c>
      <c r="AU394">
        <v>37.981999999999999</v>
      </c>
      <c r="AV394">
        <v>0.87609999999999999</v>
      </c>
      <c r="AW394" t="s">
        <v>18</v>
      </c>
      <c r="AX394">
        <v>4.54</v>
      </c>
      <c r="AY394">
        <v>4.92</v>
      </c>
      <c r="AZ394">
        <v>3.55</v>
      </c>
      <c r="BA394">
        <v>39.444000000000003</v>
      </c>
      <c r="BB394">
        <v>0.85919999999999996</v>
      </c>
      <c r="BC394" t="s">
        <v>18</v>
      </c>
      <c r="BD394">
        <v>4.55</v>
      </c>
      <c r="BE394">
        <v>4.92</v>
      </c>
      <c r="BF394">
        <v>3.3279999999999998</v>
      </c>
      <c r="BG394">
        <v>36.972000000000001</v>
      </c>
      <c r="BH394">
        <v>0.91369999999999996</v>
      </c>
      <c r="BI394" t="s">
        <v>18</v>
      </c>
      <c r="BJ394">
        <v>4.55</v>
      </c>
      <c r="BK394">
        <v>4.93</v>
      </c>
      <c r="BL394">
        <v>3.94</v>
      </c>
      <c r="BM394">
        <v>43.777000000000001</v>
      </c>
      <c r="BN394">
        <v>0.86399999999999999</v>
      </c>
      <c r="BO394" t="s">
        <v>18</v>
      </c>
      <c r="BP394">
        <v>4.55</v>
      </c>
      <c r="BQ394">
        <v>4.92</v>
      </c>
      <c r="BR394">
        <v>4.0339999999999998</v>
      </c>
      <c r="BS394">
        <v>44.817999999999998</v>
      </c>
      <c r="BT394">
        <v>0.88680000000000003</v>
      </c>
      <c r="BU394" t="s">
        <v>18</v>
      </c>
      <c r="BV394">
        <v>4.55</v>
      </c>
      <c r="BW394">
        <v>4.92</v>
      </c>
      <c r="BX394">
        <v>3.871</v>
      </c>
      <c r="BY394">
        <v>43.006</v>
      </c>
      <c r="BZ394">
        <v>0.90110000000000001</v>
      </c>
      <c r="CA394" t="s">
        <v>18</v>
      </c>
    </row>
    <row r="395" spans="1:79" x14ac:dyDescent="0.25">
      <c r="A395" t="s">
        <v>155</v>
      </c>
      <c r="B395">
        <v>232</v>
      </c>
      <c r="C395">
        <v>245</v>
      </c>
      <c r="D395" t="s">
        <v>65</v>
      </c>
      <c r="E395">
        <v>10.16</v>
      </c>
      <c r="F395">
        <v>2</v>
      </c>
      <c r="G395">
        <v>10</v>
      </c>
      <c r="H395">
        <v>10.119999999999999</v>
      </c>
      <c r="I395">
        <v>10.130000000000001</v>
      </c>
      <c r="J395">
        <v>1.504</v>
      </c>
      <c r="K395">
        <v>15.041</v>
      </c>
      <c r="L395">
        <v>0.78600000000000003</v>
      </c>
      <c r="M395" t="s">
        <v>18</v>
      </c>
      <c r="N395">
        <v>10.119999999999999</v>
      </c>
      <c r="O395">
        <v>10.130000000000001</v>
      </c>
      <c r="P395">
        <v>1.46</v>
      </c>
      <c r="Q395">
        <v>14.599</v>
      </c>
      <c r="R395">
        <v>0.88449999999999995</v>
      </c>
      <c r="S395" t="s">
        <v>18</v>
      </c>
      <c r="T395">
        <v>10.119999999999999</v>
      </c>
      <c r="U395">
        <v>10.130000000000001</v>
      </c>
      <c r="V395">
        <v>1.33</v>
      </c>
      <c r="W395">
        <v>13.298</v>
      </c>
      <c r="X395">
        <v>0.86809999999999998</v>
      </c>
      <c r="Y395" t="s">
        <v>18</v>
      </c>
      <c r="Z395">
        <v>10.119999999999999</v>
      </c>
      <c r="AA395">
        <v>10.130000000000001</v>
      </c>
      <c r="AB395">
        <v>2.1269999999999998</v>
      </c>
      <c r="AC395">
        <v>21.274000000000001</v>
      </c>
      <c r="AD395">
        <v>0.83330000000000004</v>
      </c>
      <c r="AE395" t="s">
        <v>18</v>
      </c>
      <c r="AF395">
        <v>10.119999999999999</v>
      </c>
      <c r="AG395">
        <v>10.119999999999999</v>
      </c>
      <c r="AH395">
        <v>2.0369999999999999</v>
      </c>
      <c r="AI395">
        <v>20.367999999999999</v>
      </c>
      <c r="AJ395">
        <v>0.83460000000000001</v>
      </c>
      <c r="AK395" t="s">
        <v>18</v>
      </c>
      <c r="AL395">
        <v>10.119999999999999</v>
      </c>
      <c r="AM395">
        <v>10.130000000000001</v>
      </c>
      <c r="AN395">
        <v>2.093</v>
      </c>
      <c r="AO395">
        <v>20.934000000000001</v>
      </c>
      <c r="AP395">
        <v>0.88419999999999999</v>
      </c>
      <c r="AQ395" t="s">
        <v>18</v>
      </c>
      <c r="AR395">
        <v>10.119999999999999</v>
      </c>
      <c r="AS395">
        <v>10.130000000000001</v>
      </c>
      <c r="AT395">
        <v>3.0409999999999999</v>
      </c>
      <c r="AU395">
        <v>30.405999999999999</v>
      </c>
      <c r="AV395">
        <v>0.79830000000000001</v>
      </c>
      <c r="AW395" t="s">
        <v>18</v>
      </c>
      <c r="AX395">
        <v>10.119999999999999</v>
      </c>
      <c r="AY395">
        <v>10.130000000000001</v>
      </c>
      <c r="AZ395">
        <v>3.1389999999999998</v>
      </c>
      <c r="BA395">
        <v>31.391999999999999</v>
      </c>
      <c r="BB395">
        <v>0.82669999999999999</v>
      </c>
      <c r="BC395" t="s">
        <v>18</v>
      </c>
      <c r="BD395">
        <v>10.119999999999999</v>
      </c>
      <c r="BE395">
        <v>10.130000000000001</v>
      </c>
      <c r="BF395">
        <v>3.02</v>
      </c>
      <c r="BG395">
        <v>30.204000000000001</v>
      </c>
      <c r="BH395">
        <v>0.87070000000000003</v>
      </c>
      <c r="BI395" t="s">
        <v>18</v>
      </c>
      <c r="BJ395">
        <v>10.119999999999999</v>
      </c>
      <c r="BK395">
        <v>10.130000000000001</v>
      </c>
      <c r="BL395">
        <v>4.101</v>
      </c>
      <c r="BM395">
        <v>41.006999999999998</v>
      </c>
      <c r="BN395">
        <v>0.74680000000000002</v>
      </c>
      <c r="BO395" t="s">
        <v>18</v>
      </c>
      <c r="BP395">
        <v>10.119999999999999</v>
      </c>
      <c r="BQ395">
        <v>10.130000000000001</v>
      </c>
      <c r="BR395">
        <v>4.2530000000000001</v>
      </c>
      <c r="BS395">
        <v>42.529000000000003</v>
      </c>
      <c r="BT395">
        <v>0.8115</v>
      </c>
      <c r="BU395" t="s">
        <v>18</v>
      </c>
      <c r="BV395">
        <v>10.119999999999999</v>
      </c>
      <c r="BW395">
        <v>10.130000000000001</v>
      </c>
      <c r="BX395">
        <v>4.1660000000000004</v>
      </c>
      <c r="BY395">
        <v>41.661000000000001</v>
      </c>
      <c r="BZ395">
        <v>0.8105</v>
      </c>
      <c r="CA395" t="s">
        <v>18</v>
      </c>
    </row>
    <row r="396" spans="1:79" x14ac:dyDescent="0.25">
      <c r="A396" t="s">
        <v>155</v>
      </c>
      <c r="B396">
        <v>233</v>
      </c>
      <c r="C396">
        <v>245</v>
      </c>
      <c r="D396" t="s">
        <v>66</v>
      </c>
      <c r="E396">
        <v>9.99</v>
      </c>
      <c r="F396">
        <v>2</v>
      </c>
      <c r="G396">
        <v>9</v>
      </c>
      <c r="H396">
        <v>9.7799999999999994</v>
      </c>
      <c r="I396">
        <v>10.25</v>
      </c>
      <c r="J396">
        <v>0.999</v>
      </c>
      <c r="K396">
        <v>11.096</v>
      </c>
      <c r="L396">
        <v>0.91069999999999995</v>
      </c>
      <c r="M396" t="s">
        <v>18</v>
      </c>
      <c r="N396">
        <v>9.7799999999999994</v>
      </c>
      <c r="O396">
        <v>10.26</v>
      </c>
      <c r="P396">
        <v>0.97799999999999998</v>
      </c>
      <c r="Q396">
        <v>10.862</v>
      </c>
      <c r="R396">
        <v>0.93159999999999998</v>
      </c>
      <c r="S396" t="s">
        <v>17</v>
      </c>
      <c r="T396">
        <v>9.7899999999999991</v>
      </c>
      <c r="U396">
        <v>10.26</v>
      </c>
      <c r="V396">
        <v>1.0029999999999999</v>
      </c>
      <c r="W396">
        <v>11.148</v>
      </c>
      <c r="X396">
        <v>0.92420000000000002</v>
      </c>
      <c r="Y396" t="s">
        <v>17</v>
      </c>
      <c r="Z396">
        <v>9.7899999999999991</v>
      </c>
      <c r="AA396">
        <v>10.26</v>
      </c>
      <c r="AB396">
        <v>1.3140000000000001</v>
      </c>
      <c r="AC396">
        <v>14.602</v>
      </c>
      <c r="AD396">
        <v>0.9304</v>
      </c>
      <c r="AE396" t="s">
        <v>18</v>
      </c>
      <c r="AF396">
        <v>9.7799999999999994</v>
      </c>
      <c r="AG396">
        <v>10.25</v>
      </c>
      <c r="AH396">
        <v>1.2989999999999999</v>
      </c>
      <c r="AI396">
        <v>14.435</v>
      </c>
      <c r="AJ396">
        <v>0.93459999999999999</v>
      </c>
      <c r="AK396" t="s">
        <v>18</v>
      </c>
      <c r="AL396">
        <v>9.7899999999999991</v>
      </c>
      <c r="AM396">
        <v>10.26</v>
      </c>
      <c r="AN396">
        <v>1.2869999999999999</v>
      </c>
      <c r="AO396">
        <v>14.298999999999999</v>
      </c>
      <c r="AP396">
        <v>0.93630000000000002</v>
      </c>
      <c r="AQ396" t="s">
        <v>17</v>
      </c>
      <c r="AR396">
        <v>9.7799999999999994</v>
      </c>
      <c r="AS396">
        <v>10.25</v>
      </c>
      <c r="AT396">
        <v>2.2509999999999999</v>
      </c>
      <c r="AU396">
        <v>25.012</v>
      </c>
      <c r="AV396">
        <v>0.9234</v>
      </c>
      <c r="AW396" t="s">
        <v>17</v>
      </c>
      <c r="AX396">
        <v>9.7799999999999994</v>
      </c>
      <c r="AY396">
        <v>10.25</v>
      </c>
      <c r="AZ396">
        <v>2.1829999999999998</v>
      </c>
      <c r="BA396">
        <v>24.256</v>
      </c>
      <c r="BB396">
        <v>0.91610000000000003</v>
      </c>
      <c r="BC396" t="s">
        <v>17</v>
      </c>
      <c r="BD396">
        <v>9.7899999999999991</v>
      </c>
      <c r="BE396">
        <v>10.26</v>
      </c>
      <c r="BF396">
        <v>2.1160000000000001</v>
      </c>
      <c r="BG396">
        <v>23.515999999999998</v>
      </c>
      <c r="BH396">
        <v>0.90900000000000003</v>
      </c>
      <c r="BI396" t="s">
        <v>17</v>
      </c>
      <c r="BJ396">
        <v>9.7899999999999991</v>
      </c>
      <c r="BK396">
        <v>10.26</v>
      </c>
      <c r="BL396">
        <v>3.355</v>
      </c>
      <c r="BM396">
        <v>37.276000000000003</v>
      </c>
      <c r="BN396">
        <v>0.89280000000000004</v>
      </c>
      <c r="BO396" t="s">
        <v>18</v>
      </c>
      <c r="BP396">
        <v>9.7799999999999994</v>
      </c>
      <c r="BQ396">
        <v>10.25</v>
      </c>
      <c r="BR396">
        <v>3.3490000000000002</v>
      </c>
      <c r="BS396">
        <v>37.206000000000003</v>
      </c>
      <c r="BT396">
        <v>0.89600000000000002</v>
      </c>
      <c r="BU396" t="s">
        <v>18</v>
      </c>
      <c r="BV396">
        <v>9.7799999999999994</v>
      </c>
      <c r="BW396">
        <v>10.25</v>
      </c>
      <c r="BX396">
        <v>3.2229999999999999</v>
      </c>
      <c r="BY396">
        <v>35.805999999999997</v>
      </c>
      <c r="BZ396">
        <v>0.87209999999999999</v>
      </c>
      <c r="CA396" t="s">
        <v>18</v>
      </c>
    </row>
    <row r="397" spans="1:79" x14ac:dyDescent="0.25">
      <c r="A397" t="s">
        <v>155</v>
      </c>
      <c r="B397">
        <v>249</v>
      </c>
      <c r="C397">
        <v>269</v>
      </c>
      <c r="D397" t="s">
        <v>67</v>
      </c>
      <c r="E397">
        <v>7.24</v>
      </c>
      <c r="F397">
        <v>4</v>
      </c>
      <c r="G397">
        <v>18</v>
      </c>
      <c r="H397">
        <v>7.53</v>
      </c>
      <c r="I397">
        <v>7.64</v>
      </c>
      <c r="J397">
        <v>10.291</v>
      </c>
      <c r="K397">
        <v>57.170999999999999</v>
      </c>
      <c r="L397">
        <v>0.92669999999999997</v>
      </c>
      <c r="M397" t="s">
        <v>17</v>
      </c>
      <c r="N397">
        <v>7.27</v>
      </c>
      <c r="O397">
        <v>7.35</v>
      </c>
      <c r="P397">
        <v>10.109</v>
      </c>
      <c r="Q397">
        <v>56.16</v>
      </c>
      <c r="R397">
        <v>0.90310000000000001</v>
      </c>
      <c r="S397" t="s">
        <v>17</v>
      </c>
      <c r="T397">
        <v>7.28</v>
      </c>
      <c r="U397">
        <v>7.39</v>
      </c>
      <c r="V397">
        <v>10.154</v>
      </c>
      <c r="W397">
        <v>56.412999999999997</v>
      </c>
      <c r="X397">
        <v>0.9335</v>
      </c>
      <c r="Y397" t="s">
        <v>17</v>
      </c>
      <c r="Z397">
        <v>7.19</v>
      </c>
      <c r="AA397">
        <v>7.74</v>
      </c>
      <c r="AB397">
        <v>11.073</v>
      </c>
      <c r="AC397">
        <v>61.517000000000003</v>
      </c>
      <c r="AD397">
        <v>0.93940000000000001</v>
      </c>
      <c r="AE397" t="s">
        <v>17</v>
      </c>
      <c r="AF397">
        <v>7.19</v>
      </c>
      <c r="AG397">
        <v>7.74</v>
      </c>
      <c r="AH397">
        <v>10.874000000000001</v>
      </c>
      <c r="AI397">
        <v>60.411000000000001</v>
      </c>
      <c r="AJ397">
        <v>0.90300000000000002</v>
      </c>
      <c r="AK397" t="s">
        <v>17</v>
      </c>
      <c r="AL397">
        <v>7.29</v>
      </c>
      <c r="AM397">
        <v>7.37</v>
      </c>
      <c r="AN397">
        <v>10.648</v>
      </c>
      <c r="AO397">
        <v>59.158000000000001</v>
      </c>
      <c r="AP397">
        <v>0.9274</v>
      </c>
      <c r="AQ397" t="s">
        <v>17</v>
      </c>
      <c r="AR397">
        <v>7.42</v>
      </c>
      <c r="AS397">
        <v>7.5</v>
      </c>
      <c r="AT397">
        <v>11.009</v>
      </c>
      <c r="AU397">
        <v>61.162999999999997</v>
      </c>
      <c r="AV397">
        <v>0.90780000000000005</v>
      </c>
      <c r="AW397" t="s">
        <v>17</v>
      </c>
      <c r="AX397">
        <v>7.19</v>
      </c>
      <c r="AY397">
        <v>7.73</v>
      </c>
      <c r="AZ397">
        <v>10.948</v>
      </c>
      <c r="BA397">
        <v>60.825000000000003</v>
      </c>
      <c r="BB397">
        <v>0.91659999999999997</v>
      </c>
      <c r="BC397" t="s">
        <v>17</v>
      </c>
      <c r="BD397">
        <v>7.28</v>
      </c>
      <c r="BE397">
        <v>7.36</v>
      </c>
      <c r="BF397">
        <v>10.654999999999999</v>
      </c>
      <c r="BG397">
        <v>59.192999999999998</v>
      </c>
      <c r="BH397">
        <v>0.9123</v>
      </c>
      <c r="BI397" t="s">
        <v>17</v>
      </c>
      <c r="BJ397">
        <v>7.4</v>
      </c>
      <c r="BK397">
        <v>7.48</v>
      </c>
      <c r="BL397">
        <v>11.147</v>
      </c>
      <c r="BM397">
        <v>61.93</v>
      </c>
      <c r="BN397">
        <v>0.91690000000000005</v>
      </c>
      <c r="BO397" t="s">
        <v>17</v>
      </c>
      <c r="BP397">
        <v>7.19</v>
      </c>
      <c r="BQ397">
        <v>7.74</v>
      </c>
      <c r="BR397">
        <v>10.974</v>
      </c>
      <c r="BS397">
        <v>60.965000000000003</v>
      </c>
      <c r="BT397">
        <v>0.93240000000000001</v>
      </c>
      <c r="BU397" t="s">
        <v>17</v>
      </c>
      <c r="BV397">
        <v>7.3</v>
      </c>
      <c r="BW397">
        <v>7.38</v>
      </c>
      <c r="BX397">
        <v>10.754</v>
      </c>
      <c r="BY397">
        <v>59.744</v>
      </c>
      <c r="BZ397">
        <v>0.91659999999999997</v>
      </c>
      <c r="CA397" t="s">
        <v>17</v>
      </c>
    </row>
    <row r="398" spans="1:79" x14ac:dyDescent="0.25">
      <c r="A398" t="s">
        <v>155</v>
      </c>
      <c r="B398">
        <v>270</v>
      </c>
      <c r="C398">
        <v>278</v>
      </c>
      <c r="D398" t="s">
        <v>68</v>
      </c>
      <c r="E398">
        <v>8.8000000000000007</v>
      </c>
      <c r="F398">
        <v>3</v>
      </c>
      <c r="G398">
        <v>7</v>
      </c>
      <c r="H398">
        <v>8.91</v>
      </c>
      <c r="I398">
        <v>8.99</v>
      </c>
      <c r="J398">
        <v>0.34200000000000003</v>
      </c>
      <c r="K398">
        <v>4.8899999999999997</v>
      </c>
      <c r="L398">
        <v>0.80379999999999996</v>
      </c>
      <c r="M398" t="s">
        <v>18</v>
      </c>
      <c r="N398">
        <v>8.92</v>
      </c>
      <c r="O398">
        <v>8.99</v>
      </c>
      <c r="P398">
        <v>0.28100000000000003</v>
      </c>
      <c r="Q398">
        <v>4.008</v>
      </c>
      <c r="R398">
        <v>0.85289999999999999</v>
      </c>
      <c r="S398" t="s">
        <v>18</v>
      </c>
      <c r="T398">
        <v>8.91</v>
      </c>
      <c r="U398">
        <v>9</v>
      </c>
      <c r="V398">
        <v>0.28899999999999998</v>
      </c>
      <c r="W398">
        <v>4.1239999999999997</v>
      </c>
      <c r="X398">
        <v>0.89700000000000002</v>
      </c>
      <c r="Y398" t="s">
        <v>18</v>
      </c>
      <c r="Z398">
        <v>8.91</v>
      </c>
      <c r="AA398">
        <v>9</v>
      </c>
      <c r="AB398">
        <v>0.34899999999999998</v>
      </c>
      <c r="AC398">
        <v>4.9880000000000004</v>
      </c>
      <c r="AD398">
        <v>0.8548</v>
      </c>
      <c r="AE398" t="s">
        <v>18</v>
      </c>
      <c r="AF398">
        <v>8.9700000000000006</v>
      </c>
      <c r="AG398">
        <v>9.0500000000000007</v>
      </c>
      <c r="AH398">
        <v>0.38700000000000001</v>
      </c>
      <c r="AI398">
        <v>5.524</v>
      </c>
      <c r="AJ398">
        <v>0.83889999999999998</v>
      </c>
      <c r="AK398" t="s">
        <v>18</v>
      </c>
      <c r="AL398">
        <v>8.91</v>
      </c>
      <c r="AM398">
        <v>9</v>
      </c>
      <c r="AN398">
        <v>0.32700000000000001</v>
      </c>
      <c r="AO398">
        <v>4.6719999999999997</v>
      </c>
      <c r="AP398">
        <v>0.90710000000000002</v>
      </c>
      <c r="AQ398" t="s">
        <v>18</v>
      </c>
      <c r="AR398">
        <v>8.91</v>
      </c>
      <c r="AS398">
        <v>9</v>
      </c>
      <c r="AT398">
        <v>0.82499999999999996</v>
      </c>
      <c r="AU398">
        <v>11.788</v>
      </c>
      <c r="AV398">
        <v>0.87180000000000002</v>
      </c>
      <c r="AW398" t="s">
        <v>18</v>
      </c>
      <c r="AX398">
        <v>8.91</v>
      </c>
      <c r="AY398">
        <v>8.99</v>
      </c>
      <c r="AZ398">
        <v>0.83199999999999996</v>
      </c>
      <c r="BA398">
        <v>11.879</v>
      </c>
      <c r="BB398">
        <v>0.87819999999999998</v>
      </c>
      <c r="BC398" t="s">
        <v>18</v>
      </c>
      <c r="BD398">
        <v>8.91</v>
      </c>
      <c r="BE398">
        <v>9</v>
      </c>
      <c r="BF398">
        <v>0.75800000000000001</v>
      </c>
      <c r="BG398">
        <v>10.821999999999999</v>
      </c>
      <c r="BH398">
        <v>0.89929999999999999</v>
      </c>
      <c r="BI398" t="s">
        <v>18</v>
      </c>
      <c r="BJ398">
        <v>8.91</v>
      </c>
      <c r="BK398">
        <v>9</v>
      </c>
      <c r="BL398">
        <v>1.365</v>
      </c>
      <c r="BM398">
        <v>19.506</v>
      </c>
      <c r="BN398">
        <v>0.84930000000000005</v>
      </c>
      <c r="BO398" t="s">
        <v>18</v>
      </c>
      <c r="BP398">
        <v>8.91</v>
      </c>
      <c r="BQ398">
        <v>9</v>
      </c>
      <c r="BR398">
        <v>1.3819999999999999</v>
      </c>
      <c r="BS398">
        <v>19.745999999999999</v>
      </c>
      <c r="BT398">
        <v>0.87009999999999998</v>
      </c>
      <c r="BU398" t="s">
        <v>18</v>
      </c>
      <c r="BV398">
        <v>8.91</v>
      </c>
      <c r="BW398">
        <v>9</v>
      </c>
      <c r="BX398">
        <v>1.2669999999999999</v>
      </c>
      <c r="BY398">
        <v>18.097999999999999</v>
      </c>
      <c r="BZ398">
        <v>0.86709999999999998</v>
      </c>
      <c r="CA398" t="s">
        <v>18</v>
      </c>
    </row>
    <row r="399" spans="1:79" x14ac:dyDescent="0.25">
      <c r="A399" t="s">
        <v>155</v>
      </c>
      <c r="B399">
        <v>270</v>
      </c>
      <c r="C399">
        <v>281</v>
      </c>
      <c r="D399" t="s">
        <v>69</v>
      </c>
      <c r="E399">
        <v>11.08</v>
      </c>
      <c r="F399">
        <v>3</v>
      </c>
      <c r="G399">
        <v>10</v>
      </c>
      <c r="H399">
        <v>11.1</v>
      </c>
      <c r="I399">
        <v>11.2</v>
      </c>
      <c r="J399">
        <v>0.36799999999999999</v>
      </c>
      <c r="K399">
        <v>3.68</v>
      </c>
      <c r="L399">
        <v>0.66069999999999995</v>
      </c>
      <c r="M399" t="s">
        <v>18</v>
      </c>
      <c r="N399">
        <v>11.1</v>
      </c>
      <c r="O399">
        <v>11.21</v>
      </c>
      <c r="P399">
        <v>0.215</v>
      </c>
      <c r="Q399">
        <v>2.1459999999999999</v>
      </c>
      <c r="R399">
        <v>0.92320000000000002</v>
      </c>
      <c r="S399" t="s">
        <v>18</v>
      </c>
      <c r="T399">
        <v>11.1</v>
      </c>
      <c r="U399">
        <v>11.21</v>
      </c>
      <c r="V399">
        <v>0.185</v>
      </c>
      <c r="W399">
        <v>1.8540000000000001</v>
      </c>
      <c r="X399">
        <v>0.90259999999999996</v>
      </c>
      <c r="Y399" t="s">
        <v>18</v>
      </c>
      <c r="Z399">
        <v>11.1</v>
      </c>
      <c r="AA399">
        <v>11.2</v>
      </c>
      <c r="AB399">
        <v>0.32300000000000001</v>
      </c>
      <c r="AC399">
        <v>3.2320000000000002</v>
      </c>
      <c r="AD399">
        <v>0.78779999999999994</v>
      </c>
      <c r="AE399" t="s">
        <v>18</v>
      </c>
      <c r="AF399">
        <v>11.1</v>
      </c>
      <c r="AG399">
        <v>11.2</v>
      </c>
      <c r="AH399">
        <v>0.312</v>
      </c>
      <c r="AI399">
        <v>3.1179999999999999</v>
      </c>
      <c r="AJ399">
        <v>0.70279999999999998</v>
      </c>
      <c r="AK399" t="s">
        <v>18</v>
      </c>
      <c r="AL399">
        <v>11.1</v>
      </c>
      <c r="AM399">
        <v>11.2</v>
      </c>
      <c r="AN399">
        <v>0.26400000000000001</v>
      </c>
      <c r="AO399">
        <v>2.6389999999999998</v>
      </c>
      <c r="AP399">
        <v>0.92110000000000003</v>
      </c>
      <c r="AQ399" t="s">
        <v>18</v>
      </c>
      <c r="AR399">
        <v>11.1</v>
      </c>
      <c r="AS399">
        <v>11.2</v>
      </c>
      <c r="AT399">
        <v>0.79800000000000004</v>
      </c>
      <c r="AU399">
        <v>7.9790000000000001</v>
      </c>
      <c r="AV399">
        <v>0.85160000000000002</v>
      </c>
      <c r="AW399" t="s">
        <v>18</v>
      </c>
      <c r="AX399">
        <v>11.1</v>
      </c>
      <c r="AY399">
        <v>11.2</v>
      </c>
      <c r="AZ399">
        <v>0.75</v>
      </c>
      <c r="BA399">
        <v>7.5010000000000003</v>
      </c>
      <c r="BB399">
        <v>0.81200000000000006</v>
      </c>
      <c r="BC399" t="s">
        <v>18</v>
      </c>
      <c r="BD399">
        <v>11.1</v>
      </c>
      <c r="BE399">
        <v>11.2</v>
      </c>
      <c r="BF399">
        <v>0.65500000000000003</v>
      </c>
      <c r="BG399">
        <v>6.5460000000000003</v>
      </c>
      <c r="BH399">
        <v>0.92510000000000003</v>
      </c>
      <c r="BI399" t="s">
        <v>18</v>
      </c>
      <c r="BJ399">
        <v>11.11</v>
      </c>
      <c r="BK399">
        <v>11.21</v>
      </c>
      <c r="BL399">
        <v>1.1359999999999999</v>
      </c>
      <c r="BM399">
        <v>11.362</v>
      </c>
      <c r="BN399">
        <v>0.84570000000000001</v>
      </c>
      <c r="BO399" t="s">
        <v>18</v>
      </c>
      <c r="BP399">
        <v>11.1</v>
      </c>
      <c r="BQ399">
        <v>11.2</v>
      </c>
      <c r="BR399">
        <v>1.1359999999999999</v>
      </c>
      <c r="BS399">
        <v>11.36</v>
      </c>
      <c r="BT399">
        <v>0.85360000000000003</v>
      </c>
      <c r="BU399" t="s">
        <v>18</v>
      </c>
      <c r="BV399">
        <v>11.1</v>
      </c>
      <c r="BW399">
        <v>11.2</v>
      </c>
      <c r="BX399">
        <v>1.0640000000000001</v>
      </c>
      <c r="BY399">
        <v>10.644</v>
      </c>
      <c r="BZ399">
        <v>0.87960000000000005</v>
      </c>
      <c r="CA399" t="s">
        <v>18</v>
      </c>
    </row>
    <row r="400" spans="1:79" x14ac:dyDescent="0.25">
      <c r="A400" t="s">
        <v>155</v>
      </c>
      <c r="B400">
        <v>282</v>
      </c>
      <c r="C400">
        <v>291</v>
      </c>
      <c r="D400" t="s">
        <v>70</v>
      </c>
      <c r="E400">
        <v>8</v>
      </c>
      <c r="F400">
        <v>1</v>
      </c>
      <c r="G400">
        <v>7</v>
      </c>
      <c r="H400">
        <v>8</v>
      </c>
      <c r="I400">
        <v>8.09</v>
      </c>
      <c r="J400">
        <v>0.67700000000000005</v>
      </c>
      <c r="K400">
        <v>9.6649999999999991</v>
      </c>
      <c r="L400">
        <v>0.90869999999999995</v>
      </c>
      <c r="M400" t="s">
        <v>18</v>
      </c>
      <c r="N400">
        <v>8</v>
      </c>
      <c r="O400">
        <v>8.09</v>
      </c>
      <c r="P400">
        <v>0.66600000000000004</v>
      </c>
      <c r="Q400">
        <v>9.51</v>
      </c>
      <c r="R400">
        <v>0.90210000000000001</v>
      </c>
      <c r="S400" t="s">
        <v>17</v>
      </c>
      <c r="T400">
        <v>8</v>
      </c>
      <c r="U400">
        <v>8.09</v>
      </c>
      <c r="V400">
        <v>0.73599999999999999</v>
      </c>
      <c r="W400">
        <v>10.510999999999999</v>
      </c>
      <c r="X400">
        <v>0.85429999999999995</v>
      </c>
      <c r="Y400" t="s">
        <v>18</v>
      </c>
      <c r="Z400">
        <v>8</v>
      </c>
      <c r="AA400">
        <v>8.09</v>
      </c>
      <c r="AB400">
        <v>0.72699999999999998</v>
      </c>
      <c r="AC400">
        <v>10.384</v>
      </c>
      <c r="AD400">
        <v>0.88439999999999996</v>
      </c>
      <c r="AE400" t="s">
        <v>18</v>
      </c>
      <c r="AF400">
        <v>8</v>
      </c>
      <c r="AG400">
        <v>8.09</v>
      </c>
      <c r="AH400">
        <v>0.71</v>
      </c>
      <c r="AI400">
        <v>10.138</v>
      </c>
      <c r="AJ400">
        <v>0.87480000000000002</v>
      </c>
      <c r="AK400" t="s">
        <v>18</v>
      </c>
      <c r="AL400">
        <v>8</v>
      </c>
      <c r="AM400">
        <v>8.09</v>
      </c>
      <c r="AN400">
        <v>0.72199999999999998</v>
      </c>
      <c r="AO400">
        <v>10.308</v>
      </c>
      <c r="AP400">
        <v>0.9032</v>
      </c>
      <c r="AQ400" t="s">
        <v>18</v>
      </c>
      <c r="AR400">
        <v>8</v>
      </c>
      <c r="AS400">
        <v>8.09</v>
      </c>
      <c r="AT400">
        <v>0.80700000000000005</v>
      </c>
      <c r="AU400">
        <v>11.532999999999999</v>
      </c>
      <c r="AV400">
        <v>0.92020000000000002</v>
      </c>
      <c r="AW400" t="s">
        <v>17</v>
      </c>
      <c r="AX400">
        <v>7.99</v>
      </c>
      <c r="AY400">
        <v>8.09</v>
      </c>
      <c r="AZ400">
        <v>0.76100000000000001</v>
      </c>
      <c r="BA400">
        <v>10.871</v>
      </c>
      <c r="BB400">
        <v>0.89749999999999996</v>
      </c>
      <c r="BC400" t="s">
        <v>18</v>
      </c>
      <c r="BD400">
        <v>8</v>
      </c>
      <c r="BE400">
        <v>8.09</v>
      </c>
      <c r="BF400">
        <v>0.79800000000000004</v>
      </c>
      <c r="BG400">
        <v>11.401999999999999</v>
      </c>
      <c r="BH400">
        <v>0.89119999999999999</v>
      </c>
      <c r="BI400" t="s">
        <v>18</v>
      </c>
      <c r="BJ400">
        <v>8</v>
      </c>
      <c r="BK400">
        <v>8.09</v>
      </c>
      <c r="BL400">
        <v>1.355</v>
      </c>
      <c r="BM400">
        <v>19.355</v>
      </c>
      <c r="BN400">
        <v>0.90739999999999998</v>
      </c>
      <c r="BO400" t="s">
        <v>18</v>
      </c>
      <c r="BP400">
        <v>8</v>
      </c>
      <c r="BQ400">
        <v>8.09</v>
      </c>
      <c r="BR400">
        <v>1.3620000000000001</v>
      </c>
      <c r="BS400">
        <v>19.46</v>
      </c>
      <c r="BT400">
        <v>0.90190000000000003</v>
      </c>
      <c r="BU400" t="s">
        <v>18</v>
      </c>
      <c r="BV400">
        <v>8</v>
      </c>
      <c r="BW400">
        <v>8.09</v>
      </c>
      <c r="BX400">
        <v>1.385</v>
      </c>
      <c r="BY400">
        <v>19.788</v>
      </c>
      <c r="BZ400">
        <v>0.89700000000000002</v>
      </c>
      <c r="CA400" t="s">
        <v>18</v>
      </c>
    </row>
    <row r="401" spans="1:79" x14ac:dyDescent="0.25">
      <c r="A401" t="s">
        <v>155</v>
      </c>
      <c r="B401">
        <v>282</v>
      </c>
      <c r="C401">
        <v>307</v>
      </c>
      <c r="D401" t="s">
        <v>71</v>
      </c>
      <c r="E401">
        <v>11.24</v>
      </c>
      <c r="F401">
        <v>4</v>
      </c>
      <c r="G401">
        <v>23</v>
      </c>
      <c r="H401">
        <v>11.29</v>
      </c>
      <c r="I401">
        <v>11.35</v>
      </c>
      <c r="J401">
        <v>1.2170000000000001</v>
      </c>
      <c r="K401">
        <v>5.29</v>
      </c>
      <c r="L401">
        <v>0.72340000000000004</v>
      </c>
      <c r="M401" t="s">
        <v>18</v>
      </c>
      <c r="N401">
        <v>11.26</v>
      </c>
      <c r="O401">
        <v>11.35</v>
      </c>
      <c r="P401">
        <v>1.276</v>
      </c>
      <c r="Q401">
        <v>5.5460000000000003</v>
      </c>
      <c r="R401">
        <v>0.88719999999999999</v>
      </c>
      <c r="S401" t="s">
        <v>18</v>
      </c>
      <c r="T401">
        <v>11.26</v>
      </c>
      <c r="U401">
        <v>11.35</v>
      </c>
      <c r="V401">
        <v>1.1739999999999999</v>
      </c>
      <c r="W401">
        <v>5.1029999999999998</v>
      </c>
      <c r="X401">
        <v>0.87180000000000002</v>
      </c>
      <c r="Y401" t="s">
        <v>18</v>
      </c>
      <c r="Z401">
        <v>11.28</v>
      </c>
      <c r="AA401">
        <v>11.35</v>
      </c>
      <c r="AB401">
        <v>3.7080000000000002</v>
      </c>
      <c r="AC401">
        <v>16.122</v>
      </c>
      <c r="AD401">
        <v>0.87419999999999998</v>
      </c>
      <c r="AE401" t="s">
        <v>18</v>
      </c>
      <c r="AF401">
        <v>11.32</v>
      </c>
      <c r="AG401">
        <v>11.39</v>
      </c>
      <c r="AH401">
        <v>3.552</v>
      </c>
      <c r="AI401">
        <v>15.443</v>
      </c>
      <c r="AJ401">
        <v>0.873</v>
      </c>
      <c r="AK401" t="s">
        <v>18</v>
      </c>
      <c r="AL401">
        <v>11.26</v>
      </c>
      <c r="AM401">
        <v>11.35</v>
      </c>
      <c r="AN401">
        <v>3.266</v>
      </c>
      <c r="AO401">
        <v>14.2</v>
      </c>
      <c r="AP401">
        <v>0.90169999999999995</v>
      </c>
      <c r="AQ401" t="s">
        <v>18</v>
      </c>
      <c r="AR401">
        <v>11.25</v>
      </c>
      <c r="AS401">
        <v>11.35</v>
      </c>
      <c r="AT401">
        <v>4.9539999999999997</v>
      </c>
      <c r="AU401">
        <v>21.539000000000001</v>
      </c>
      <c r="AV401">
        <v>0.85550000000000004</v>
      </c>
      <c r="AW401" t="s">
        <v>18</v>
      </c>
      <c r="AX401">
        <v>11.34</v>
      </c>
      <c r="AY401">
        <v>11.41</v>
      </c>
      <c r="AZ401">
        <v>4.8760000000000003</v>
      </c>
      <c r="BA401">
        <v>21.199000000000002</v>
      </c>
      <c r="BB401">
        <v>0.80359999999999998</v>
      </c>
      <c r="BC401" t="s">
        <v>18</v>
      </c>
      <c r="BD401">
        <v>11.25</v>
      </c>
      <c r="BE401">
        <v>11.35</v>
      </c>
      <c r="BF401">
        <v>4.4359999999999999</v>
      </c>
      <c r="BG401">
        <v>19.289000000000001</v>
      </c>
      <c r="BH401">
        <v>0.90790000000000004</v>
      </c>
      <c r="BI401" t="s">
        <v>18</v>
      </c>
      <c r="BJ401">
        <v>11.26</v>
      </c>
      <c r="BK401">
        <v>11.35</v>
      </c>
      <c r="BL401">
        <v>5.4240000000000004</v>
      </c>
      <c r="BM401">
        <v>23.584</v>
      </c>
      <c r="BN401">
        <v>0.84119999999999995</v>
      </c>
      <c r="BO401" t="s">
        <v>18</v>
      </c>
      <c r="BP401">
        <v>11.25</v>
      </c>
      <c r="BQ401">
        <v>11.35</v>
      </c>
      <c r="BR401">
        <v>5.5270000000000001</v>
      </c>
      <c r="BS401">
        <v>24.029</v>
      </c>
      <c r="BT401">
        <v>0.87949999999999995</v>
      </c>
      <c r="BU401" t="s">
        <v>18</v>
      </c>
      <c r="BV401">
        <v>11.19</v>
      </c>
      <c r="BW401">
        <v>11.27</v>
      </c>
      <c r="BX401">
        <v>5.0010000000000003</v>
      </c>
      <c r="BY401">
        <v>21.741</v>
      </c>
      <c r="BZ401">
        <v>0.85189999999999999</v>
      </c>
      <c r="CA401" t="s">
        <v>18</v>
      </c>
    </row>
    <row r="402" spans="1:79" x14ac:dyDescent="0.25">
      <c r="A402" t="s">
        <v>155</v>
      </c>
      <c r="B402">
        <v>292</v>
      </c>
      <c r="C402">
        <v>302</v>
      </c>
      <c r="D402" t="s">
        <v>72</v>
      </c>
      <c r="E402">
        <v>5.33</v>
      </c>
      <c r="F402">
        <v>3</v>
      </c>
      <c r="G402">
        <v>9</v>
      </c>
      <c r="H402">
        <v>5.45</v>
      </c>
      <c r="I402">
        <v>5.56</v>
      </c>
      <c r="J402">
        <v>0.70199999999999996</v>
      </c>
      <c r="K402">
        <v>7.8049999999999997</v>
      </c>
      <c r="L402">
        <v>0.92320000000000002</v>
      </c>
      <c r="M402" t="s">
        <v>18</v>
      </c>
      <c r="N402">
        <v>5.46</v>
      </c>
      <c r="O402">
        <v>5.56</v>
      </c>
      <c r="P402">
        <v>0.69</v>
      </c>
      <c r="Q402">
        <v>7.665</v>
      </c>
      <c r="R402">
        <v>0.92710000000000004</v>
      </c>
      <c r="S402" t="s">
        <v>17</v>
      </c>
      <c r="T402">
        <v>5.45</v>
      </c>
      <c r="U402">
        <v>5.56</v>
      </c>
      <c r="V402">
        <v>0.73599999999999999</v>
      </c>
      <c r="W402">
        <v>8.1750000000000007</v>
      </c>
      <c r="X402">
        <v>0.94950000000000001</v>
      </c>
      <c r="Y402" t="s">
        <v>17</v>
      </c>
      <c r="Z402">
        <v>5.45</v>
      </c>
      <c r="AA402">
        <v>5.56</v>
      </c>
      <c r="AB402">
        <v>1.988</v>
      </c>
      <c r="AC402">
        <v>22.093</v>
      </c>
      <c r="AD402">
        <v>0.94330000000000003</v>
      </c>
      <c r="AE402" t="s">
        <v>17</v>
      </c>
      <c r="AF402">
        <v>5.46</v>
      </c>
      <c r="AG402">
        <v>5.56</v>
      </c>
      <c r="AH402">
        <v>2.024</v>
      </c>
      <c r="AI402">
        <v>22.494</v>
      </c>
      <c r="AJ402">
        <v>0.93879999999999997</v>
      </c>
      <c r="AK402" t="s">
        <v>17</v>
      </c>
      <c r="AL402">
        <v>5.45</v>
      </c>
      <c r="AM402">
        <v>5.56</v>
      </c>
      <c r="AN402">
        <v>1.9550000000000001</v>
      </c>
      <c r="AO402">
        <v>21.719000000000001</v>
      </c>
      <c r="AP402">
        <v>0.95179999999999998</v>
      </c>
      <c r="AQ402" t="s">
        <v>17</v>
      </c>
      <c r="AR402">
        <v>5.45</v>
      </c>
      <c r="AS402">
        <v>5.56</v>
      </c>
      <c r="AT402">
        <v>2.2839999999999998</v>
      </c>
      <c r="AU402">
        <v>25.38</v>
      </c>
      <c r="AV402">
        <v>0.95840000000000003</v>
      </c>
      <c r="AW402" t="s">
        <v>17</v>
      </c>
      <c r="AX402">
        <v>5.45</v>
      </c>
      <c r="AY402">
        <v>5.56</v>
      </c>
      <c r="AZ402">
        <v>2.2709999999999999</v>
      </c>
      <c r="BA402">
        <v>25.233000000000001</v>
      </c>
      <c r="BB402">
        <v>0.95220000000000005</v>
      </c>
      <c r="BC402" t="s">
        <v>17</v>
      </c>
      <c r="BD402">
        <v>5.45</v>
      </c>
      <c r="BE402">
        <v>5.56</v>
      </c>
      <c r="BF402">
        <v>2.1680000000000001</v>
      </c>
      <c r="BG402">
        <v>24.085000000000001</v>
      </c>
      <c r="BH402">
        <v>0.94879999999999998</v>
      </c>
      <c r="BI402" t="s">
        <v>17</v>
      </c>
      <c r="BJ402">
        <v>5.45</v>
      </c>
      <c r="BK402">
        <v>5.56</v>
      </c>
      <c r="BL402">
        <v>2.3660000000000001</v>
      </c>
      <c r="BM402">
        <v>26.286000000000001</v>
      </c>
      <c r="BN402">
        <v>0.95189999999999997</v>
      </c>
      <c r="BO402" t="s">
        <v>17</v>
      </c>
      <c r="BP402">
        <v>5.45</v>
      </c>
      <c r="BQ402">
        <v>5.56</v>
      </c>
      <c r="BR402">
        <v>2.3959999999999999</v>
      </c>
      <c r="BS402">
        <v>26.620999999999999</v>
      </c>
      <c r="BT402">
        <v>0.9486</v>
      </c>
      <c r="BU402" t="s">
        <v>17</v>
      </c>
      <c r="BV402">
        <v>5.45</v>
      </c>
      <c r="BW402">
        <v>5.56</v>
      </c>
      <c r="BX402">
        <v>2.2559999999999998</v>
      </c>
      <c r="BY402">
        <v>25.065999999999999</v>
      </c>
      <c r="BZ402">
        <v>0.93079999999999996</v>
      </c>
      <c r="CA402" t="s">
        <v>17</v>
      </c>
    </row>
    <row r="403" spans="1:79" x14ac:dyDescent="0.25">
      <c r="A403" t="s">
        <v>155</v>
      </c>
      <c r="B403">
        <v>308</v>
      </c>
      <c r="C403">
        <v>315</v>
      </c>
      <c r="D403" t="s">
        <v>73</v>
      </c>
      <c r="E403">
        <v>8.3699999999999992</v>
      </c>
      <c r="F403">
        <v>1</v>
      </c>
      <c r="G403">
        <v>3</v>
      </c>
      <c r="H403">
        <v>8.36</v>
      </c>
      <c r="I403">
        <v>8.44</v>
      </c>
      <c r="J403">
        <v>0.65</v>
      </c>
      <c r="K403">
        <v>21.658000000000001</v>
      </c>
      <c r="L403">
        <v>0.87829999999999997</v>
      </c>
      <c r="M403" t="s">
        <v>18</v>
      </c>
      <c r="N403">
        <v>8.36</v>
      </c>
      <c r="O403">
        <v>8.4499999999999993</v>
      </c>
      <c r="P403">
        <v>0.66100000000000003</v>
      </c>
      <c r="Q403">
        <v>22.021000000000001</v>
      </c>
      <c r="R403">
        <v>0.91090000000000004</v>
      </c>
      <c r="S403" t="s">
        <v>18</v>
      </c>
      <c r="T403">
        <v>8.36</v>
      </c>
      <c r="U403">
        <v>8.44</v>
      </c>
      <c r="V403">
        <v>0.67100000000000004</v>
      </c>
      <c r="W403">
        <v>22.356999999999999</v>
      </c>
      <c r="X403">
        <v>0.89039999999999997</v>
      </c>
      <c r="Y403" t="s">
        <v>18</v>
      </c>
      <c r="Z403">
        <v>8.36</v>
      </c>
      <c r="AA403">
        <v>8.44</v>
      </c>
      <c r="AB403">
        <v>1.361</v>
      </c>
      <c r="AC403">
        <v>45.353999999999999</v>
      </c>
      <c r="AD403">
        <v>0.90710000000000002</v>
      </c>
      <c r="AE403" t="s">
        <v>18</v>
      </c>
      <c r="AF403">
        <v>8.36</v>
      </c>
      <c r="AG403">
        <v>8.44</v>
      </c>
      <c r="AH403">
        <v>1.3480000000000001</v>
      </c>
      <c r="AI403">
        <v>44.942999999999998</v>
      </c>
      <c r="AJ403">
        <v>0.90380000000000005</v>
      </c>
      <c r="AK403" t="s">
        <v>18</v>
      </c>
      <c r="AL403">
        <v>8.36</v>
      </c>
      <c r="AM403">
        <v>8.44</v>
      </c>
      <c r="AN403">
        <v>1.393</v>
      </c>
      <c r="AO403">
        <v>46.423000000000002</v>
      </c>
      <c r="AP403">
        <v>0.90849999999999997</v>
      </c>
      <c r="AQ403" t="s">
        <v>18</v>
      </c>
      <c r="AR403">
        <v>8.36</v>
      </c>
      <c r="AS403">
        <v>8.44</v>
      </c>
      <c r="AT403">
        <v>1.7749999999999999</v>
      </c>
      <c r="AU403">
        <v>59.182000000000002</v>
      </c>
      <c r="AV403">
        <v>0.88239999999999996</v>
      </c>
      <c r="AW403" t="s">
        <v>18</v>
      </c>
      <c r="AX403">
        <v>8.35</v>
      </c>
      <c r="AY403">
        <v>8.44</v>
      </c>
      <c r="AZ403">
        <v>1.754</v>
      </c>
      <c r="BA403">
        <v>58.463000000000001</v>
      </c>
      <c r="BB403">
        <v>0.8901</v>
      </c>
      <c r="BC403" t="s">
        <v>18</v>
      </c>
      <c r="BD403">
        <v>8.36</v>
      </c>
      <c r="BE403">
        <v>8.44</v>
      </c>
      <c r="BF403">
        <v>1.794</v>
      </c>
      <c r="BG403">
        <v>59.804000000000002</v>
      </c>
      <c r="BH403">
        <v>0.85519999999999996</v>
      </c>
      <c r="BI403" t="s">
        <v>18</v>
      </c>
      <c r="BJ403">
        <v>8.36</v>
      </c>
      <c r="BK403">
        <v>8.44</v>
      </c>
      <c r="BL403">
        <v>2.0699999999999998</v>
      </c>
      <c r="BM403">
        <v>69.013000000000005</v>
      </c>
      <c r="BN403">
        <v>0.88570000000000004</v>
      </c>
      <c r="BO403" t="s">
        <v>18</v>
      </c>
      <c r="BP403">
        <v>8.36</v>
      </c>
      <c r="BQ403">
        <v>8.44</v>
      </c>
      <c r="BR403">
        <v>2.0739999999999998</v>
      </c>
      <c r="BS403">
        <v>69.128</v>
      </c>
      <c r="BT403">
        <v>0.87739999999999996</v>
      </c>
      <c r="BU403" t="s">
        <v>18</v>
      </c>
      <c r="BV403">
        <v>8.36</v>
      </c>
      <c r="BW403">
        <v>8.44</v>
      </c>
      <c r="BX403">
        <v>2.0840000000000001</v>
      </c>
      <c r="BY403">
        <v>69.48</v>
      </c>
      <c r="BZ403">
        <v>0.84040000000000004</v>
      </c>
      <c r="CA403" t="s">
        <v>18</v>
      </c>
    </row>
    <row r="404" spans="1:79" x14ac:dyDescent="0.25">
      <c r="A404" t="s">
        <v>155</v>
      </c>
      <c r="B404">
        <v>316</v>
      </c>
      <c r="C404">
        <v>335</v>
      </c>
      <c r="D404" t="s">
        <v>74</v>
      </c>
      <c r="E404">
        <v>12.39</v>
      </c>
      <c r="F404">
        <v>2</v>
      </c>
      <c r="G404">
        <v>17</v>
      </c>
      <c r="H404">
        <v>12.28</v>
      </c>
      <c r="I404">
        <v>12.63</v>
      </c>
      <c r="J404">
        <v>8.0039999999999996</v>
      </c>
      <c r="K404">
        <v>47.085000000000001</v>
      </c>
      <c r="L404">
        <v>0.78749999999999998</v>
      </c>
      <c r="M404" t="s">
        <v>18</v>
      </c>
      <c r="N404">
        <v>12.28</v>
      </c>
      <c r="O404">
        <v>12.63</v>
      </c>
      <c r="P404">
        <v>7.7549999999999999</v>
      </c>
      <c r="Q404">
        <v>45.616999999999997</v>
      </c>
      <c r="R404">
        <v>0.69240000000000002</v>
      </c>
      <c r="S404" t="s">
        <v>18</v>
      </c>
      <c r="T404">
        <v>12.29</v>
      </c>
      <c r="U404">
        <v>12.63</v>
      </c>
      <c r="V404">
        <v>7.8250000000000002</v>
      </c>
      <c r="W404">
        <v>46.031999999999996</v>
      </c>
      <c r="X404">
        <v>0.84260000000000002</v>
      </c>
      <c r="Y404" t="s">
        <v>18</v>
      </c>
      <c r="Z404">
        <v>12.29</v>
      </c>
      <c r="AA404">
        <v>12.63</v>
      </c>
      <c r="AB404">
        <v>8.8339999999999996</v>
      </c>
      <c r="AC404">
        <v>51.962000000000003</v>
      </c>
      <c r="AD404">
        <v>0.86639999999999995</v>
      </c>
      <c r="AE404" t="s">
        <v>18</v>
      </c>
      <c r="AF404">
        <v>12.28</v>
      </c>
      <c r="AG404">
        <v>12.63</v>
      </c>
      <c r="AH404">
        <v>8.548</v>
      </c>
      <c r="AI404">
        <v>50.283000000000001</v>
      </c>
      <c r="AJ404">
        <v>0.79730000000000001</v>
      </c>
      <c r="AK404" t="s">
        <v>18</v>
      </c>
      <c r="AL404">
        <v>12.29</v>
      </c>
      <c r="AM404">
        <v>12.63</v>
      </c>
      <c r="AN404">
        <v>8.41</v>
      </c>
      <c r="AO404">
        <v>49.469000000000001</v>
      </c>
      <c r="AP404">
        <v>0.87190000000000001</v>
      </c>
      <c r="AQ404" t="s">
        <v>18</v>
      </c>
      <c r="AR404">
        <v>12.29</v>
      </c>
      <c r="AS404">
        <v>12.63</v>
      </c>
      <c r="AT404">
        <v>9.4770000000000003</v>
      </c>
      <c r="AU404">
        <v>55.744999999999997</v>
      </c>
      <c r="AV404">
        <v>0.9264</v>
      </c>
      <c r="AW404" t="s">
        <v>17</v>
      </c>
      <c r="AX404">
        <v>12.28</v>
      </c>
      <c r="AY404">
        <v>12.63</v>
      </c>
      <c r="AZ404">
        <v>9.6839999999999993</v>
      </c>
      <c r="BA404">
        <v>56.965000000000003</v>
      </c>
      <c r="BB404">
        <v>0.9052</v>
      </c>
      <c r="BC404" t="s">
        <v>18</v>
      </c>
      <c r="BD404">
        <v>12.29</v>
      </c>
      <c r="BE404">
        <v>12.63</v>
      </c>
      <c r="BF404">
        <v>9.4749999999999996</v>
      </c>
      <c r="BG404">
        <v>55.732999999999997</v>
      </c>
      <c r="BH404">
        <v>0.89770000000000005</v>
      </c>
      <c r="BI404" t="s">
        <v>18</v>
      </c>
      <c r="BJ404">
        <v>12.29</v>
      </c>
      <c r="BK404">
        <v>12.63</v>
      </c>
      <c r="BL404">
        <v>10.170999999999999</v>
      </c>
      <c r="BM404">
        <v>59.831000000000003</v>
      </c>
      <c r="BN404">
        <v>0.89610000000000001</v>
      </c>
      <c r="BO404" t="s">
        <v>17</v>
      </c>
      <c r="BP404">
        <v>12.38</v>
      </c>
      <c r="BQ404">
        <v>12.56</v>
      </c>
      <c r="BR404">
        <v>10.503</v>
      </c>
      <c r="BS404">
        <v>61.78</v>
      </c>
      <c r="BT404">
        <v>0.89880000000000004</v>
      </c>
      <c r="BU404" t="s">
        <v>17</v>
      </c>
      <c r="BV404">
        <v>12.28</v>
      </c>
      <c r="BW404">
        <v>12.63</v>
      </c>
      <c r="BX404">
        <v>10.551</v>
      </c>
      <c r="BY404">
        <v>62.064999999999998</v>
      </c>
      <c r="BZ404">
        <v>0.85060000000000002</v>
      </c>
      <c r="CA404" t="s">
        <v>18</v>
      </c>
    </row>
    <row r="405" spans="1:79" x14ac:dyDescent="0.25">
      <c r="A405" t="s">
        <v>155</v>
      </c>
      <c r="B405">
        <v>316</v>
      </c>
      <c r="C405">
        <v>339</v>
      </c>
      <c r="D405" t="s">
        <v>75</v>
      </c>
      <c r="E405">
        <v>11.9</v>
      </c>
      <c r="F405">
        <v>3</v>
      </c>
      <c r="G405">
        <v>21</v>
      </c>
      <c r="H405">
        <v>11.96</v>
      </c>
      <c r="I405">
        <v>12.02</v>
      </c>
      <c r="J405">
        <v>9.2249999999999996</v>
      </c>
      <c r="K405">
        <v>43.93</v>
      </c>
      <c r="L405">
        <v>0.77239999999999998</v>
      </c>
      <c r="M405" t="s">
        <v>18</v>
      </c>
      <c r="N405">
        <v>11.96</v>
      </c>
      <c r="O405">
        <v>12.02</v>
      </c>
      <c r="P405">
        <v>9.0640000000000001</v>
      </c>
      <c r="Q405">
        <v>43.161000000000001</v>
      </c>
      <c r="R405">
        <v>0.74360000000000004</v>
      </c>
      <c r="S405" t="s">
        <v>18</v>
      </c>
      <c r="T405">
        <v>11.96</v>
      </c>
      <c r="U405">
        <v>12.03</v>
      </c>
      <c r="V405">
        <v>9.2189999999999994</v>
      </c>
      <c r="W405">
        <v>43.899000000000001</v>
      </c>
      <c r="X405">
        <v>0.87350000000000005</v>
      </c>
      <c r="Y405" t="s">
        <v>18</v>
      </c>
      <c r="Z405">
        <v>11.96</v>
      </c>
      <c r="AA405">
        <v>12.03</v>
      </c>
      <c r="AB405">
        <v>10.220000000000001</v>
      </c>
      <c r="AC405">
        <v>48.664999999999999</v>
      </c>
      <c r="AD405">
        <v>0.79949999999999999</v>
      </c>
      <c r="AE405" t="s">
        <v>18</v>
      </c>
      <c r="AF405">
        <v>11.95</v>
      </c>
      <c r="AG405">
        <v>12.03</v>
      </c>
      <c r="AH405">
        <v>9.8460000000000001</v>
      </c>
      <c r="AI405">
        <v>46.886000000000003</v>
      </c>
      <c r="AJ405">
        <v>0.81379999999999997</v>
      </c>
      <c r="AK405" t="s">
        <v>18</v>
      </c>
      <c r="AL405">
        <v>11.96</v>
      </c>
      <c r="AM405">
        <v>12.03</v>
      </c>
      <c r="AN405">
        <v>9.8970000000000002</v>
      </c>
      <c r="AO405">
        <v>47.125999999999998</v>
      </c>
      <c r="AP405">
        <v>0.87480000000000002</v>
      </c>
      <c r="AQ405" t="s">
        <v>18</v>
      </c>
      <c r="AR405">
        <v>11.96</v>
      </c>
      <c r="AS405">
        <v>12.03</v>
      </c>
      <c r="AT405">
        <v>11.176</v>
      </c>
      <c r="AU405">
        <v>53.219000000000001</v>
      </c>
      <c r="AV405">
        <v>0.82140000000000002</v>
      </c>
      <c r="AW405" t="s">
        <v>18</v>
      </c>
      <c r="AX405">
        <v>11.96</v>
      </c>
      <c r="AY405">
        <v>12.02</v>
      </c>
      <c r="AZ405">
        <v>11.010999999999999</v>
      </c>
      <c r="BA405">
        <v>52.430999999999997</v>
      </c>
      <c r="BB405">
        <v>0.8458</v>
      </c>
      <c r="BC405" t="s">
        <v>18</v>
      </c>
      <c r="BD405">
        <v>12.03</v>
      </c>
      <c r="BE405">
        <v>12.12</v>
      </c>
      <c r="BF405">
        <v>11.119</v>
      </c>
      <c r="BG405">
        <v>52.948999999999998</v>
      </c>
      <c r="BH405">
        <v>0.72260000000000002</v>
      </c>
      <c r="BI405" t="s">
        <v>18</v>
      </c>
      <c r="BJ405">
        <v>11.96</v>
      </c>
      <c r="BK405">
        <v>12.03</v>
      </c>
      <c r="BL405">
        <v>11.996</v>
      </c>
      <c r="BM405">
        <v>57.122</v>
      </c>
      <c r="BN405">
        <v>0.79830000000000001</v>
      </c>
      <c r="BO405" t="s">
        <v>18</v>
      </c>
      <c r="BP405">
        <v>11.96</v>
      </c>
      <c r="BQ405">
        <v>12.03</v>
      </c>
      <c r="BR405">
        <v>11.952999999999999</v>
      </c>
      <c r="BS405">
        <v>56.92</v>
      </c>
      <c r="BT405">
        <v>0.81279999999999997</v>
      </c>
      <c r="BU405" t="s">
        <v>18</v>
      </c>
      <c r="BV405">
        <v>12.04</v>
      </c>
      <c r="BW405">
        <v>12.12</v>
      </c>
      <c r="BX405">
        <v>12.323</v>
      </c>
      <c r="BY405">
        <v>58.679000000000002</v>
      </c>
      <c r="BZ405">
        <v>0.73960000000000004</v>
      </c>
      <c r="CA405" t="s">
        <v>18</v>
      </c>
    </row>
    <row r="406" spans="1:79" x14ac:dyDescent="0.25">
      <c r="A406" t="s">
        <v>155</v>
      </c>
      <c r="B406">
        <v>340</v>
      </c>
      <c r="C406">
        <v>350</v>
      </c>
      <c r="D406" t="s">
        <v>76</v>
      </c>
      <c r="E406">
        <v>6.75</v>
      </c>
      <c r="F406">
        <v>2</v>
      </c>
      <c r="G406">
        <v>9</v>
      </c>
      <c r="H406">
        <v>6.75</v>
      </c>
      <c r="I406">
        <v>6.85</v>
      </c>
      <c r="J406">
        <v>2.3570000000000002</v>
      </c>
      <c r="K406">
        <v>26.19</v>
      </c>
      <c r="L406">
        <v>0.87390000000000001</v>
      </c>
      <c r="M406" t="s">
        <v>18</v>
      </c>
      <c r="N406">
        <v>6.76</v>
      </c>
      <c r="O406">
        <v>6.86</v>
      </c>
      <c r="P406">
        <v>2.379</v>
      </c>
      <c r="Q406">
        <v>26.428999999999998</v>
      </c>
      <c r="R406">
        <v>0.89929999999999999</v>
      </c>
      <c r="S406" t="s">
        <v>17</v>
      </c>
      <c r="T406">
        <v>6.76</v>
      </c>
      <c r="U406">
        <v>6.86</v>
      </c>
      <c r="V406">
        <v>2.387</v>
      </c>
      <c r="W406">
        <v>26.524000000000001</v>
      </c>
      <c r="X406">
        <v>0.88729999999999998</v>
      </c>
      <c r="Y406" t="s">
        <v>17</v>
      </c>
      <c r="Z406">
        <v>6.76</v>
      </c>
      <c r="AA406">
        <v>6.86</v>
      </c>
      <c r="AB406">
        <v>2.5169999999999999</v>
      </c>
      <c r="AC406">
        <v>27.962</v>
      </c>
      <c r="AD406">
        <v>0.90190000000000003</v>
      </c>
      <c r="AE406" t="s">
        <v>17</v>
      </c>
      <c r="AF406">
        <v>6.76</v>
      </c>
      <c r="AG406">
        <v>6.86</v>
      </c>
      <c r="AH406">
        <v>2.4910000000000001</v>
      </c>
      <c r="AI406">
        <v>27.683</v>
      </c>
      <c r="AJ406">
        <v>0.90549999999999997</v>
      </c>
      <c r="AK406" t="s">
        <v>18</v>
      </c>
      <c r="AL406">
        <v>6.76</v>
      </c>
      <c r="AM406">
        <v>6.86</v>
      </c>
      <c r="AN406">
        <v>2.4319999999999999</v>
      </c>
      <c r="AO406">
        <v>27.02</v>
      </c>
      <c r="AP406">
        <v>0.91290000000000004</v>
      </c>
      <c r="AQ406" t="s">
        <v>17</v>
      </c>
      <c r="AR406">
        <v>6.75</v>
      </c>
      <c r="AS406">
        <v>6.85</v>
      </c>
      <c r="AT406">
        <v>2.5419999999999998</v>
      </c>
      <c r="AU406">
        <v>28.244</v>
      </c>
      <c r="AV406">
        <v>0.92190000000000005</v>
      </c>
      <c r="AW406" t="s">
        <v>17</v>
      </c>
      <c r="AX406">
        <v>6.75</v>
      </c>
      <c r="AY406">
        <v>6.85</v>
      </c>
      <c r="AZ406">
        <v>2.5179999999999998</v>
      </c>
      <c r="BA406">
        <v>27.975999999999999</v>
      </c>
      <c r="BB406">
        <v>0.92820000000000003</v>
      </c>
      <c r="BC406" t="s">
        <v>17</v>
      </c>
      <c r="BD406">
        <v>6.75</v>
      </c>
      <c r="BE406">
        <v>6.86</v>
      </c>
      <c r="BF406">
        <v>2.4159999999999999</v>
      </c>
      <c r="BG406">
        <v>26.841999999999999</v>
      </c>
      <c r="BH406">
        <v>0.91920000000000002</v>
      </c>
      <c r="BI406" t="s">
        <v>17</v>
      </c>
      <c r="BJ406">
        <v>6.76</v>
      </c>
      <c r="BK406">
        <v>6.86</v>
      </c>
      <c r="BL406">
        <v>2.536</v>
      </c>
      <c r="BM406">
        <v>28.181000000000001</v>
      </c>
      <c r="BN406">
        <v>0.92259999999999998</v>
      </c>
      <c r="BO406" t="s">
        <v>17</v>
      </c>
      <c r="BP406">
        <v>6.75</v>
      </c>
      <c r="BQ406">
        <v>6.86</v>
      </c>
      <c r="BR406">
        <v>2.4990000000000001</v>
      </c>
      <c r="BS406">
        <v>27.760999999999999</v>
      </c>
      <c r="BT406">
        <v>0.9022</v>
      </c>
      <c r="BU406" t="s">
        <v>17</v>
      </c>
      <c r="BV406">
        <v>6.75</v>
      </c>
      <c r="BW406">
        <v>6.86</v>
      </c>
      <c r="BX406">
        <v>2.4660000000000002</v>
      </c>
      <c r="BY406">
        <v>27.4</v>
      </c>
      <c r="BZ406">
        <v>0.89419999999999999</v>
      </c>
      <c r="CA406" t="s">
        <v>18</v>
      </c>
    </row>
    <row r="407" spans="1:79" x14ac:dyDescent="0.25">
      <c r="A407" t="s">
        <v>155</v>
      </c>
      <c r="B407">
        <v>355</v>
      </c>
      <c r="C407">
        <v>379</v>
      </c>
      <c r="D407" t="s">
        <v>77</v>
      </c>
      <c r="E407">
        <v>10.43</v>
      </c>
      <c r="F407">
        <v>5</v>
      </c>
      <c r="G407">
        <v>21</v>
      </c>
      <c r="H407">
        <v>10.59</v>
      </c>
      <c r="I407">
        <v>10.68</v>
      </c>
      <c r="J407">
        <v>3.4630000000000001</v>
      </c>
      <c r="K407">
        <v>16.491</v>
      </c>
      <c r="L407">
        <v>0.74519999999999997</v>
      </c>
      <c r="M407" t="s">
        <v>18</v>
      </c>
      <c r="N407">
        <v>10.59</v>
      </c>
      <c r="O407">
        <v>10.68</v>
      </c>
      <c r="P407">
        <v>3.173</v>
      </c>
      <c r="Q407">
        <v>15.106999999999999</v>
      </c>
      <c r="R407">
        <v>0.80840000000000001</v>
      </c>
      <c r="S407" t="s">
        <v>18</v>
      </c>
      <c r="T407">
        <v>10.59</v>
      </c>
      <c r="U407">
        <v>10.69</v>
      </c>
      <c r="V407">
        <v>3.3479999999999999</v>
      </c>
      <c r="W407">
        <v>15.941000000000001</v>
      </c>
      <c r="X407">
        <v>0.82689999999999997</v>
      </c>
      <c r="Y407" t="s">
        <v>18</v>
      </c>
      <c r="Z407">
        <v>10.59</v>
      </c>
      <c r="AA407">
        <v>10.68</v>
      </c>
      <c r="AB407">
        <v>4.4409999999999998</v>
      </c>
      <c r="AC407">
        <v>21.146000000000001</v>
      </c>
      <c r="AD407">
        <v>0.71619999999999995</v>
      </c>
      <c r="AE407" t="s">
        <v>18</v>
      </c>
      <c r="AF407">
        <v>10.59</v>
      </c>
      <c r="AG407">
        <v>10.68</v>
      </c>
      <c r="AH407">
        <v>3.988</v>
      </c>
      <c r="AI407">
        <v>18.989999999999998</v>
      </c>
      <c r="AJ407">
        <v>0.73080000000000001</v>
      </c>
      <c r="AK407" t="s">
        <v>18</v>
      </c>
      <c r="AL407">
        <v>10.59</v>
      </c>
      <c r="AM407">
        <v>10.68</v>
      </c>
      <c r="AN407">
        <v>4.2089999999999996</v>
      </c>
      <c r="AO407">
        <v>20.045000000000002</v>
      </c>
      <c r="AP407">
        <v>0.80730000000000002</v>
      </c>
      <c r="AQ407" t="s">
        <v>18</v>
      </c>
      <c r="AR407">
        <v>10.59</v>
      </c>
      <c r="AS407">
        <v>10.68</v>
      </c>
      <c r="AT407">
        <v>5.9870000000000001</v>
      </c>
      <c r="AU407">
        <v>28.509</v>
      </c>
      <c r="AV407">
        <v>0.89580000000000004</v>
      </c>
      <c r="AW407" t="s">
        <v>18</v>
      </c>
      <c r="AX407">
        <v>10.59</v>
      </c>
      <c r="AY407">
        <v>10.68</v>
      </c>
      <c r="AZ407">
        <v>5.6559999999999997</v>
      </c>
      <c r="BA407">
        <v>26.934999999999999</v>
      </c>
      <c r="BB407">
        <v>0.87490000000000001</v>
      </c>
      <c r="BC407" t="s">
        <v>18</v>
      </c>
      <c r="BD407">
        <v>10.59</v>
      </c>
      <c r="BE407">
        <v>10.68</v>
      </c>
      <c r="BF407">
        <v>5.3479999999999999</v>
      </c>
      <c r="BG407">
        <v>25.466999999999999</v>
      </c>
      <c r="BH407">
        <v>0.90339999999999998</v>
      </c>
      <c r="BI407" t="s">
        <v>18</v>
      </c>
      <c r="BJ407">
        <v>10.59</v>
      </c>
      <c r="BK407">
        <v>10.69</v>
      </c>
      <c r="BL407">
        <v>7.6109999999999998</v>
      </c>
      <c r="BM407">
        <v>36.243000000000002</v>
      </c>
      <c r="BN407">
        <v>0.89870000000000005</v>
      </c>
      <c r="BO407" t="s">
        <v>18</v>
      </c>
      <c r="BP407">
        <v>10.59</v>
      </c>
      <c r="BQ407">
        <v>10.68</v>
      </c>
      <c r="BR407">
        <v>7.38</v>
      </c>
      <c r="BS407">
        <v>35.140999999999998</v>
      </c>
      <c r="BT407">
        <v>0.89329999999999998</v>
      </c>
      <c r="BU407" t="s">
        <v>18</v>
      </c>
      <c r="BV407">
        <v>10.59</v>
      </c>
      <c r="BW407">
        <v>10.68</v>
      </c>
      <c r="BX407">
        <v>7.1740000000000004</v>
      </c>
      <c r="BY407">
        <v>34.159999999999997</v>
      </c>
      <c r="BZ407">
        <v>0.86760000000000004</v>
      </c>
      <c r="CA407" t="s">
        <v>18</v>
      </c>
    </row>
    <row r="408" spans="1:79" x14ac:dyDescent="0.25">
      <c r="A408" t="s">
        <v>155</v>
      </c>
      <c r="B408">
        <v>370</v>
      </c>
      <c r="C408">
        <v>379</v>
      </c>
      <c r="D408" t="s">
        <v>78</v>
      </c>
      <c r="E408">
        <v>9.61</v>
      </c>
      <c r="F408">
        <v>2</v>
      </c>
      <c r="G408">
        <v>7</v>
      </c>
      <c r="H408">
        <v>9.5299999999999994</v>
      </c>
      <c r="I408">
        <v>9.6199999999999992</v>
      </c>
      <c r="J408">
        <v>3.8690000000000002</v>
      </c>
      <c r="K408">
        <v>55.274000000000001</v>
      </c>
      <c r="L408">
        <v>0.77280000000000004</v>
      </c>
      <c r="M408" t="s">
        <v>18</v>
      </c>
      <c r="N408">
        <v>9.5</v>
      </c>
      <c r="O408">
        <v>9.58</v>
      </c>
      <c r="P408">
        <v>3.92</v>
      </c>
      <c r="Q408">
        <v>56.002000000000002</v>
      </c>
      <c r="R408">
        <v>0.71450000000000002</v>
      </c>
      <c r="S408" t="s">
        <v>18</v>
      </c>
      <c r="T408">
        <v>9.5399999999999991</v>
      </c>
      <c r="U408">
        <v>9.6199999999999992</v>
      </c>
      <c r="V408">
        <v>3.8889999999999998</v>
      </c>
      <c r="W408">
        <v>55.561999999999998</v>
      </c>
      <c r="X408">
        <v>0.85880000000000001</v>
      </c>
      <c r="Y408" t="s">
        <v>18</v>
      </c>
      <c r="Z408">
        <v>9.56</v>
      </c>
      <c r="AA408">
        <v>9.65</v>
      </c>
      <c r="AB408">
        <v>4.375</v>
      </c>
      <c r="AC408">
        <v>62.494999999999997</v>
      </c>
      <c r="AD408">
        <v>0.74029999999999996</v>
      </c>
      <c r="AE408" t="s">
        <v>18</v>
      </c>
      <c r="AF408">
        <v>9.5299999999999994</v>
      </c>
      <c r="AG408">
        <v>9.61</v>
      </c>
      <c r="AH408">
        <v>4.5460000000000003</v>
      </c>
      <c r="AI408">
        <v>64.936000000000007</v>
      </c>
      <c r="AJ408">
        <v>0.67559999999999998</v>
      </c>
      <c r="AK408" t="s">
        <v>18</v>
      </c>
      <c r="AL408">
        <v>9.5500000000000007</v>
      </c>
      <c r="AM408">
        <v>9.6300000000000008</v>
      </c>
      <c r="AN408">
        <v>4.6070000000000002</v>
      </c>
      <c r="AO408">
        <v>65.811000000000007</v>
      </c>
      <c r="AP408">
        <v>0.82069999999999999</v>
      </c>
      <c r="AQ408" t="s">
        <v>18</v>
      </c>
      <c r="AR408">
        <v>9.5299999999999994</v>
      </c>
      <c r="AS408">
        <v>9.6199999999999992</v>
      </c>
      <c r="AT408">
        <v>5.5149999999999997</v>
      </c>
      <c r="AU408">
        <v>78.781999999999996</v>
      </c>
      <c r="AV408">
        <v>0.90229999999999999</v>
      </c>
      <c r="AW408" t="s">
        <v>18</v>
      </c>
      <c r="AX408">
        <v>9.5299999999999994</v>
      </c>
      <c r="AY408">
        <v>9.61</v>
      </c>
      <c r="AZ408">
        <v>5.5540000000000003</v>
      </c>
      <c r="BA408">
        <v>79.343999999999994</v>
      </c>
      <c r="BB408">
        <v>0.8931</v>
      </c>
      <c r="BC408" t="s">
        <v>18</v>
      </c>
      <c r="BD408">
        <v>9.5299999999999994</v>
      </c>
      <c r="BE408">
        <v>9.6199999999999992</v>
      </c>
      <c r="BF408">
        <v>5.5389999999999997</v>
      </c>
      <c r="BG408">
        <v>79.131</v>
      </c>
      <c r="BH408">
        <v>0.9083</v>
      </c>
      <c r="BI408" t="s">
        <v>18</v>
      </c>
      <c r="BJ408">
        <v>9.5399999999999991</v>
      </c>
      <c r="BK408">
        <v>9.6199999999999992</v>
      </c>
      <c r="BL408">
        <v>5.6050000000000004</v>
      </c>
      <c r="BM408">
        <v>80.073999999999998</v>
      </c>
      <c r="BN408">
        <v>0.89429999999999998</v>
      </c>
      <c r="BO408" t="s">
        <v>18</v>
      </c>
      <c r="BP408">
        <v>9.5299999999999994</v>
      </c>
      <c r="BQ408">
        <v>9.6199999999999992</v>
      </c>
      <c r="BR408">
        <v>5.5439999999999996</v>
      </c>
      <c r="BS408">
        <v>79.200999999999993</v>
      </c>
      <c r="BT408">
        <v>0.89829999999999999</v>
      </c>
      <c r="BU408" t="s">
        <v>18</v>
      </c>
      <c r="BV408">
        <v>9.5299999999999994</v>
      </c>
      <c r="BW408">
        <v>9.6199999999999992</v>
      </c>
      <c r="BX408">
        <v>5.6070000000000002</v>
      </c>
      <c r="BY408">
        <v>80.106999999999999</v>
      </c>
      <c r="BZ408">
        <v>0.88249999999999995</v>
      </c>
      <c r="CA408" t="s">
        <v>18</v>
      </c>
    </row>
    <row r="409" spans="1:79" x14ac:dyDescent="0.25">
      <c r="A409" t="s">
        <v>155</v>
      </c>
      <c r="B409">
        <v>382</v>
      </c>
      <c r="C409">
        <v>394</v>
      </c>
      <c r="D409" t="s">
        <v>79</v>
      </c>
      <c r="E409">
        <v>9.08</v>
      </c>
      <c r="F409">
        <v>2</v>
      </c>
      <c r="G409">
        <v>11</v>
      </c>
      <c r="H409">
        <v>8.98</v>
      </c>
      <c r="I409">
        <v>9.3699999999999992</v>
      </c>
      <c r="J409">
        <v>1.327</v>
      </c>
      <c r="K409">
        <v>12.061</v>
      </c>
      <c r="L409">
        <v>0.79920000000000002</v>
      </c>
      <c r="M409" t="s">
        <v>18</v>
      </c>
      <c r="N409">
        <v>8.9700000000000006</v>
      </c>
      <c r="O409">
        <v>9.3699999999999992</v>
      </c>
      <c r="P409">
        <v>1.2749999999999999</v>
      </c>
      <c r="Q409">
        <v>11.592000000000001</v>
      </c>
      <c r="R409">
        <v>0.91890000000000005</v>
      </c>
      <c r="S409" t="s">
        <v>17</v>
      </c>
      <c r="T409">
        <v>8.98</v>
      </c>
      <c r="U409">
        <v>9.3800000000000008</v>
      </c>
      <c r="V409">
        <v>1.357</v>
      </c>
      <c r="W409">
        <v>12.340999999999999</v>
      </c>
      <c r="X409">
        <v>0.91800000000000004</v>
      </c>
      <c r="Y409" t="s">
        <v>18</v>
      </c>
      <c r="Z409">
        <v>8.98</v>
      </c>
      <c r="AA409">
        <v>9.3800000000000008</v>
      </c>
      <c r="AB409">
        <v>1.9990000000000001</v>
      </c>
      <c r="AC409">
        <v>18.175000000000001</v>
      </c>
      <c r="AD409">
        <v>0.82389999999999997</v>
      </c>
      <c r="AE409" t="s">
        <v>18</v>
      </c>
      <c r="AF409">
        <v>8.9700000000000006</v>
      </c>
      <c r="AG409">
        <v>9.3699999999999992</v>
      </c>
      <c r="AH409">
        <v>1.867</v>
      </c>
      <c r="AI409">
        <v>16.975000000000001</v>
      </c>
      <c r="AJ409">
        <v>0.84819999999999995</v>
      </c>
      <c r="AK409" t="s">
        <v>18</v>
      </c>
      <c r="AL409">
        <v>8.98</v>
      </c>
      <c r="AM409">
        <v>9.3800000000000008</v>
      </c>
      <c r="AN409">
        <v>2.1859999999999999</v>
      </c>
      <c r="AO409">
        <v>19.869</v>
      </c>
      <c r="AP409">
        <v>0.89049999999999996</v>
      </c>
      <c r="AQ409" t="s">
        <v>18</v>
      </c>
      <c r="AR409">
        <v>8.98</v>
      </c>
      <c r="AS409">
        <v>9.3699999999999992</v>
      </c>
      <c r="AT409">
        <v>2.4209999999999998</v>
      </c>
      <c r="AU409">
        <v>22.01</v>
      </c>
      <c r="AV409">
        <v>0.91259999999999997</v>
      </c>
      <c r="AW409" t="s">
        <v>17</v>
      </c>
      <c r="AX409">
        <v>8.98</v>
      </c>
      <c r="AY409">
        <v>9.3699999999999992</v>
      </c>
      <c r="AZ409">
        <v>2.3740000000000001</v>
      </c>
      <c r="BA409">
        <v>21.582999999999998</v>
      </c>
      <c r="BB409">
        <v>0.91930000000000001</v>
      </c>
      <c r="BC409" t="s">
        <v>17</v>
      </c>
      <c r="BD409">
        <v>8.98</v>
      </c>
      <c r="BE409">
        <v>9.3699999999999992</v>
      </c>
      <c r="BF409">
        <v>2.4489999999999998</v>
      </c>
      <c r="BG409">
        <v>22.265000000000001</v>
      </c>
      <c r="BH409">
        <v>0.92859999999999998</v>
      </c>
      <c r="BI409" t="s">
        <v>17</v>
      </c>
      <c r="BJ409">
        <v>8.98</v>
      </c>
      <c r="BK409">
        <v>9.3800000000000008</v>
      </c>
      <c r="BL409">
        <v>3.508</v>
      </c>
      <c r="BM409">
        <v>31.893000000000001</v>
      </c>
      <c r="BN409">
        <v>0.91869999999999996</v>
      </c>
      <c r="BO409" t="s">
        <v>17</v>
      </c>
      <c r="BP409">
        <v>8.98</v>
      </c>
      <c r="BQ409">
        <v>9.3699999999999992</v>
      </c>
      <c r="BR409">
        <v>3.4929999999999999</v>
      </c>
      <c r="BS409">
        <v>31.756</v>
      </c>
      <c r="BT409">
        <v>0.91949999999999998</v>
      </c>
      <c r="BU409" t="s">
        <v>18</v>
      </c>
      <c r="BV409">
        <v>8.98</v>
      </c>
      <c r="BW409">
        <v>9.3699999999999992</v>
      </c>
      <c r="BX409">
        <v>3.5870000000000002</v>
      </c>
      <c r="BY409">
        <v>32.612000000000002</v>
      </c>
      <c r="BZ409">
        <v>0.90820000000000001</v>
      </c>
      <c r="CA409" t="s">
        <v>18</v>
      </c>
    </row>
    <row r="410" spans="1:79" x14ac:dyDescent="0.25">
      <c r="A410" t="s">
        <v>155</v>
      </c>
      <c r="B410">
        <v>383</v>
      </c>
      <c r="C410">
        <v>394</v>
      </c>
      <c r="D410" t="s">
        <v>80</v>
      </c>
      <c r="E410">
        <v>7.88</v>
      </c>
      <c r="F410">
        <v>2</v>
      </c>
      <c r="G410">
        <v>10</v>
      </c>
      <c r="H410">
        <v>7.72</v>
      </c>
      <c r="I410">
        <v>8.3000000000000007</v>
      </c>
      <c r="J410">
        <v>1.2689999999999999</v>
      </c>
      <c r="K410">
        <v>12.694000000000001</v>
      </c>
      <c r="L410">
        <v>0.82379999999999998</v>
      </c>
      <c r="M410" t="s">
        <v>18</v>
      </c>
      <c r="N410">
        <v>7.72</v>
      </c>
      <c r="O410">
        <v>8.3000000000000007</v>
      </c>
      <c r="P410">
        <v>1.248</v>
      </c>
      <c r="Q410">
        <v>12.478999999999999</v>
      </c>
      <c r="R410">
        <v>0.88870000000000005</v>
      </c>
      <c r="S410" t="s">
        <v>18</v>
      </c>
      <c r="T410">
        <v>7.72</v>
      </c>
      <c r="U410">
        <v>8.3000000000000007</v>
      </c>
      <c r="V410">
        <v>1.359</v>
      </c>
      <c r="W410">
        <v>13.593999999999999</v>
      </c>
      <c r="X410">
        <v>0.91559999999999997</v>
      </c>
      <c r="Y410" t="s">
        <v>18</v>
      </c>
      <c r="Z410">
        <v>7.72</v>
      </c>
      <c r="AA410">
        <v>8.3000000000000007</v>
      </c>
      <c r="AB410">
        <v>1.931</v>
      </c>
      <c r="AC410">
        <v>19.309000000000001</v>
      </c>
      <c r="AD410">
        <v>0.80200000000000005</v>
      </c>
      <c r="AE410" t="s">
        <v>18</v>
      </c>
      <c r="AF410">
        <v>7.72</v>
      </c>
      <c r="AG410">
        <v>8.3000000000000007</v>
      </c>
      <c r="AH410">
        <v>1.853</v>
      </c>
      <c r="AI410">
        <v>18.53</v>
      </c>
      <c r="AJ410">
        <v>0.83120000000000005</v>
      </c>
      <c r="AK410" t="s">
        <v>18</v>
      </c>
      <c r="AL410">
        <v>7.72</v>
      </c>
      <c r="AM410">
        <v>8.3000000000000007</v>
      </c>
      <c r="AN410">
        <v>2.097</v>
      </c>
      <c r="AO410">
        <v>20.971</v>
      </c>
      <c r="AP410">
        <v>0.86329999999999996</v>
      </c>
      <c r="AQ410" t="s">
        <v>18</v>
      </c>
      <c r="AR410">
        <v>7.72</v>
      </c>
      <c r="AS410">
        <v>8.3000000000000007</v>
      </c>
      <c r="AT410">
        <v>2.4990000000000001</v>
      </c>
      <c r="AU410">
        <v>24.992000000000001</v>
      </c>
      <c r="AV410">
        <v>0.92379999999999995</v>
      </c>
      <c r="AW410" t="s">
        <v>17</v>
      </c>
      <c r="AX410">
        <v>7.72</v>
      </c>
      <c r="AY410">
        <v>8.3000000000000007</v>
      </c>
      <c r="AZ410">
        <v>2.4089999999999998</v>
      </c>
      <c r="BA410">
        <v>24.091999999999999</v>
      </c>
      <c r="BB410">
        <v>0.91210000000000002</v>
      </c>
      <c r="BC410" t="s">
        <v>17</v>
      </c>
      <c r="BD410">
        <v>7.72</v>
      </c>
      <c r="BE410">
        <v>8.3000000000000007</v>
      </c>
      <c r="BF410">
        <v>2.5089999999999999</v>
      </c>
      <c r="BG410">
        <v>25.09</v>
      </c>
      <c r="BH410">
        <v>0.93400000000000005</v>
      </c>
      <c r="BI410" t="s">
        <v>17</v>
      </c>
      <c r="BJ410">
        <v>7.72</v>
      </c>
      <c r="BK410">
        <v>8.3000000000000007</v>
      </c>
      <c r="BL410">
        <v>3.6269999999999998</v>
      </c>
      <c r="BM410">
        <v>36.268000000000001</v>
      </c>
      <c r="BN410">
        <v>0.89610000000000001</v>
      </c>
      <c r="BO410" t="s">
        <v>17</v>
      </c>
      <c r="BP410">
        <v>7.72</v>
      </c>
      <c r="BQ410">
        <v>8.3000000000000007</v>
      </c>
      <c r="BR410">
        <v>3.597</v>
      </c>
      <c r="BS410">
        <v>35.965000000000003</v>
      </c>
      <c r="BT410">
        <v>0.91200000000000003</v>
      </c>
      <c r="BU410" t="s">
        <v>17</v>
      </c>
      <c r="BV410">
        <v>7.72</v>
      </c>
      <c r="BW410">
        <v>8.3000000000000007</v>
      </c>
      <c r="BX410">
        <v>3.6309999999999998</v>
      </c>
      <c r="BY410">
        <v>36.31</v>
      </c>
      <c r="BZ410">
        <v>0.90620000000000001</v>
      </c>
      <c r="CA410" t="s">
        <v>18</v>
      </c>
    </row>
    <row r="411" spans="1:79" x14ac:dyDescent="0.25">
      <c r="A411" t="s">
        <v>155</v>
      </c>
      <c r="B411">
        <v>395</v>
      </c>
      <c r="C411">
        <v>407</v>
      </c>
      <c r="D411" t="s">
        <v>81</v>
      </c>
      <c r="E411">
        <v>5.48</v>
      </c>
      <c r="F411">
        <v>3</v>
      </c>
      <c r="G411">
        <v>9</v>
      </c>
      <c r="H411">
        <v>5.45</v>
      </c>
      <c r="I411">
        <v>5.98</v>
      </c>
      <c r="J411">
        <v>0.90500000000000003</v>
      </c>
      <c r="K411">
        <v>10.053000000000001</v>
      </c>
      <c r="L411">
        <v>0.77370000000000005</v>
      </c>
      <c r="M411" t="s">
        <v>18</v>
      </c>
      <c r="N411">
        <v>5.46</v>
      </c>
      <c r="O411">
        <v>5.98</v>
      </c>
      <c r="P411">
        <v>0.98</v>
      </c>
      <c r="Q411">
        <v>10.89</v>
      </c>
      <c r="R411">
        <v>0.8609</v>
      </c>
      <c r="S411" t="s">
        <v>18</v>
      </c>
      <c r="T411">
        <v>5.45</v>
      </c>
      <c r="U411">
        <v>5.98</v>
      </c>
      <c r="V411">
        <v>1.097</v>
      </c>
      <c r="W411">
        <v>12.192</v>
      </c>
      <c r="X411">
        <v>0.88270000000000004</v>
      </c>
      <c r="Y411" t="s">
        <v>18</v>
      </c>
      <c r="Z411">
        <v>5.45</v>
      </c>
      <c r="AA411">
        <v>5.98</v>
      </c>
      <c r="AB411">
        <v>1.748</v>
      </c>
      <c r="AC411">
        <v>19.417999999999999</v>
      </c>
      <c r="AD411">
        <v>0.82479999999999998</v>
      </c>
      <c r="AE411" t="s">
        <v>18</v>
      </c>
      <c r="AF411">
        <v>5.46</v>
      </c>
      <c r="AG411">
        <v>5.98</v>
      </c>
      <c r="AH411">
        <v>1.67</v>
      </c>
      <c r="AI411">
        <v>18.559999999999999</v>
      </c>
      <c r="AJ411">
        <v>0.82989999999999997</v>
      </c>
      <c r="AK411" t="s">
        <v>18</v>
      </c>
      <c r="AL411">
        <v>5.45</v>
      </c>
      <c r="AM411">
        <v>5.98</v>
      </c>
      <c r="AN411">
        <v>1.74</v>
      </c>
      <c r="AO411">
        <v>19.331</v>
      </c>
      <c r="AP411">
        <v>0.86229999999999996</v>
      </c>
      <c r="AQ411" t="s">
        <v>18</v>
      </c>
      <c r="AR411">
        <v>5.45</v>
      </c>
      <c r="AS411">
        <v>5.98</v>
      </c>
      <c r="AT411">
        <v>2.794</v>
      </c>
      <c r="AU411">
        <v>31.039000000000001</v>
      </c>
      <c r="AV411">
        <v>0.94940000000000002</v>
      </c>
      <c r="AW411" t="s">
        <v>17</v>
      </c>
      <c r="AX411">
        <v>5.45</v>
      </c>
      <c r="AY411">
        <v>5.98</v>
      </c>
      <c r="AZ411">
        <v>2.7639999999999998</v>
      </c>
      <c r="BA411">
        <v>30.707999999999998</v>
      </c>
      <c r="BB411">
        <v>0.94010000000000005</v>
      </c>
      <c r="BC411" t="s">
        <v>17</v>
      </c>
      <c r="BD411">
        <v>5.45</v>
      </c>
      <c r="BE411">
        <v>5.98</v>
      </c>
      <c r="BF411">
        <v>2.706</v>
      </c>
      <c r="BG411">
        <v>30.068999999999999</v>
      </c>
      <c r="BH411">
        <v>0.94720000000000004</v>
      </c>
      <c r="BI411" t="s">
        <v>17</v>
      </c>
      <c r="BJ411">
        <v>5.45</v>
      </c>
      <c r="BK411">
        <v>5.98</v>
      </c>
      <c r="BL411">
        <v>3.4590000000000001</v>
      </c>
      <c r="BM411">
        <v>38.436999999999998</v>
      </c>
      <c r="BN411">
        <v>0.93640000000000001</v>
      </c>
      <c r="BO411" t="s">
        <v>17</v>
      </c>
      <c r="BP411">
        <v>5.45</v>
      </c>
      <c r="BQ411">
        <v>5.98</v>
      </c>
      <c r="BR411">
        <v>3.4420000000000002</v>
      </c>
      <c r="BS411">
        <v>38.241</v>
      </c>
      <c r="BT411">
        <v>0.94499999999999995</v>
      </c>
      <c r="BU411" t="s">
        <v>17</v>
      </c>
      <c r="BV411">
        <v>5.45</v>
      </c>
      <c r="BW411">
        <v>5.98</v>
      </c>
      <c r="BX411">
        <v>3.359</v>
      </c>
      <c r="BY411">
        <v>37.32</v>
      </c>
      <c r="BZ411">
        <v>0.91859999999999997</v>
      </c>
      <c r="CA411" t="s">
        <v>18</v>
      </c>
    </row>
    <row r="412" spans="1:79" x14ac:dyDescent="0.25">
      <c r="A412" t="s">
        <v>155</v>
      </c>
      <c r="B412">
        <v>417</v>
      </c>
      <c r="C412">
        <v>428</v>
      </c>
      <c r="D412" t="s">
        <v>82</v>
      </c>
      <c r="E412">
        <v>8.16</v>
      </c>
      <c r="F412">
        <v>2</v>
      </c>
      <c r="G412">
        <v>9</v>
      </c>
      <c r="H412">
        <v>8.1999999999999993</v>
      </c>
      <c r="I412">
        <v>8.2899999999999991</v>
      </c>
      <c r="J412">
        <v>0.371</v>
      </c>
      <c r="K412">
        <v>4.125</v>
      </c>
      <c r="L412">
        <v>0.91959999999999997</v>
      </c>
      <c r="M412" t="s">
        <v>18</v>
      </c>
      <c r="N412">
        <v>8.1999999999999993</v>
      </c>
      <c r="O412">
        <v>8.2899999999999991</v>
      </c>
      <c r="P412">
        <v>0.3</v>
      </c>
      <c r="Q412">
        <v>3.33</v>
      </c>
      <c r="R412">
        <v>0.89749999999999996</v>
      </c>
      <c r="S412" t="s">
        <v>18</v>
      </c>
      <c r="T412">
        <v>8.1999999999999993</v>
      </c>
      <c r="U412">
        <v>8.2899999999999991</v>
      </c>
      <c r="V412">
        <v>0.30399999999999999</v>
      </c>
      <c r="W412">
        <v>3.3759999999999999</v>
      </c>
      <c r="X412">
        <v>0.93300000000000005</v>
      </c>
      <c r="Y412" t="s">
        <v>18</v>
      </c>
      <c r="Z412">
        <v>8.1999999999999993</v>
      </c>
      <c r="AA412">
        <v>8.2899999999999991</v>
      </c>
      <c r="AB412">
        <v>0.68600000000000005</v>
      </c>
      <c r="AC412">
        <v>7.625</v>
      </c>
      <c r="AD412">
        <v>0.92220000000000002</v>
      </c>
      <c r="AE412" t="s">
        <v>18</v>
      </c>
      <c r="AF412">
        <v>8.1999999999999993</v>
      </c>
      <c r="AG412">
        <v>8.2899999999999991</v>
      </c>
      <c r="AH412">
        <v>0.68</v>
      </c>
      <c r="AI412">
        <v>7.5579999999999998</v>
      </c>
      <c r="AJ412">
        <v>0.89129999999999998</v>
      </c>
      <c r="AK412" t="s">
        <v>18</v>
      </c>
      <c r="AL412">
        <v>8.1999999999999993</v>
      </c>
      <c r="AM412">
        <v>8.2899999999999991</v>
      </c>
      <c r="AN412">
        <v>0.66200000000000003</v>
      </c>
      <c r="AO412">
        <v>7.3529999999999998</v>
      </c>
      <c r="AP412">
        <v>0.92649999999999999</v>
      </c>
      <c r="AQ412" t="s">
        <v>18</v>
      </c>
      <c r="AR412">
        <v>8.1999999999999993</v>
      </c>
      <c r="AS412">
        <v>8.2899999999999991</v>
      </c>
      <c r="AT412">
        <v>1.6479999999999999</v>
      </c>
      <c r="AU412">
        <v>18.312000000000001</v>
      </c>
      <c r="AV412">
        <v>0.92689999999999995</v>
      </c>
      <c r="AW412" t="s">
        <v>17</v>
      </c>
      <c r="AX412">
        <v>8.1999999999999993</v>
      </c>
      <c r="AY412">
        <v>8.2899999999999991</v>
      </c>
      <c r="AZ412">
        <v>1.653</v>
      </c>
      <c r="BA412">
        <v>18.364999999999998</v>
      </c>
      <c r="BB412">
        <v>0.92769999999999997</v>
      </c>
      <c r="BC412" t="s">
        <v>17</v>
      </c>
      <c r="BD412">
        <v>8.1999999999999993</v>
      </c>
      <c r="BE412">
        <v>8.2899999999999991</v>
      </c>
      <c r="BF412">
        <v>1.6879999999999999</v>
      </c>
      <c r="BG412">
        <v>18.757999999999999</v>
      </c>
      <c r="BH412">
        <v>0.92179999999999995</v>
      </c>
      <c r="BI412" t="s">
        <v>18</v>
      </c>
      <c r="BJ412">
        <v>8.1999999999999993</v>
      </c>
      <c r="BK412">
        <v>8.2899999999999991</v>
      </c>
      <c r="BL412">
        <v>3.1520000000000001</v>
      </c>
      <c r="BM412">
        <v>35.021000000000001</v>
      </c>
      <c r="BN412">
        <v>0.93979999999999997</v>
      </c>
      <c r="BO412" t="s">
        <v>18</v>
      </c>
      <c r="BP412">
        <v>8.1999999999999993</v>
      </c>
      <c r="BQ412">
        <v>8.2899999999999991</v>
      </c>
      <c r="BR412">
        <v>3.1560000000000001</v>
      </c>
      <c r="BS412">
        <v>35.067999999999998</v>
      </c>
      <c r="BT412">
        <v>0.94040000000000001</v>
      </c>
      <c r="BU412" t="s">
        <v>18</v>
      </c>
      <c r="BV412">
        <v>8.1999999999999993</v>
      </c>
      <c r="BW412">
        <v>8.2899999999999991</v>
      </c>
      <c r="BX412">
        <v>3.1869999999999998</v>
      </c>
      <c r="BY412">
        <v>35.414999999999999</v>
      </c>
      <c r="BZ412">
        <v>0.92320000000000002</v>
      </c>
      <c r="CA412" t="s">
        <v>18</v>
      </c>
    </row>
    <row r="413" spans="1:79" x14ac:dyDescent="0.25">
      <c r="A413" t="s">
        <v>155</v>
      </c>
      <c r="B413">
        <v>463</v>
      </c>
      <c r="C413">
        <v>468</v>
      </c>
      <c r="D413" t="s">
        <v>83</v>
      </c>
      <c r="E413">
        <v>13.37</v>
      </c>
      <c r="F413">
        <v>1</v>
      </c>
      <c r="G413">
        <v>4</v>
      </c>
      <c r="H413">
        <v>13.32</v>
      </c>
      <c r="I413">
        <v>13.39</v>
      </c>
      <c r="J413">
        <v>0.13700000000000001</v>
      </c>
      <c r="K413">
        <v>3.4169999999999998</v>
      </c>
      <c r="L413">
        <v>0.54669999999999996</v>
      </c>
      <c r="M413" t="s">
        <v>18</v>
      </c>
      <c r="N413">
        <v>13.32</v>
      </c>
      <c r="O413">
        <v>13.41</v>
      </c>
      <c r="P413">
        <v>9.9000000000000005E-2</v>
      </c>
      <c r="Q413">
        <v>2.476</v>
      </c>
      <c r="R413">
        <v>0.55559999999999998</v>
      </c>
      <c r="S413" t="s">
        <v>18</v>
      </c>
      <c r="T413">
        <v>13.32</v>
      </c>
      <c r="U413">
        <v>13.41</v>
      </c>
      <c r="V413">
        <v>7.2999999999999995E-2</v>
      </c>
      <c r="W413">
        <v>1.8280000000000001</v>
      </c>
      <c r="X413">
        <v>0.61339999999999995</v>
      </c>
      <c r="Y413" t="s">
        <v>18</v>
      </c>
      <c r="Z413">
        <v>13.32</v>
      </c>
      <c r="AA413">
        <v>13.41</v>
      </c>
      <c r="AB413">
        <v>0.115</v>
      </c>
      <c r="AC413">
        <v>2.8639999999999999</v>
      </c>
      <c r="AD413">
        <v>0.59450000000000003</v>
      </c>
      <c r="AE413" t="s">
        <v>18</v>
      </c>
      <c r="AF413">
        <v>13.45</v>
      </c>
      <c r="AG413">
        <v>13.52</v>
      </c>
      <c r="AH413">
        <v>0.13100000000000001</v>
      </c>
      <c r="AI413">
        <v>3.2709999999999999</v>
      </c>
      <c r="AJ413">
        <v>0.6109</v>
      </c>
      <c r="AK413" t="s">
        <v>18</v>
      </c>
      <c r="AL413">
        <v>13.41</v>
      </c>
      <c r="AM413">
        <v>13.48</v>
      </c>
      <c r="AN413">
        <v>5.1999999999999998E-2</v>
      </c>
      <c r="AO413">
        <v>1.3109999999999999</v>
      </c>
      <c r="AP413">
        <v>0.74619999999999997</v>
      </c>
      <c r="AQ413" t="s">
        <v>18</v>
      </c>
      <c r="AR413">
        <v>13.32</v>
      </c>
      <c r="AS413">
        <v>13.41</v>
      </c>
      <c r="AT413">
        <v>0.38700000000000001</v>
      </c>
      <c r="AU413">
        <v>9.6630000000000003</v>
      </c>
      <c r="AV413">
        <v>0.86709999999999998</v>
      </c>
      <c r="AW413" t="s">
        <v>18</v>
      </c>
      <c r="AX413">
        <v>13.31</v>
      </c>
      <c r="AY413">
        <v>13.41</v>
      </c>
      <c r="AZ413">
        <v>0.39100000000000001</v>
      </c>
      <c r="BA413">
        <v>9.7870000000000008</v>
      </c>
      <c r="BB413">
        <v>0.77829999999999999</v>
      </c>
      <c r="BC413" t="s">
        <v>18</v>
      </c>
      <c r="BD413">
        <v>13.32</v>
      </c>
      <c r="BE413">
        <v>13.41</v>
      </c>
      <c r="BF413">
        <v>0.45100000000000001</v>
      </c>
      <c r="BG413">
        <v>11.28</v>
      </c>
      <c r="BH413">
        <v>0.62139999999999995</v>
      </c>
      <c r="BI413" t="s">
        <v>18</v>
      </c>
      <c r="BJ413">
        <v>13.32</v>
      </c>
      <c r="BK413">
        <v>13.41</v>
      </c>
      <c r="BL413">
        <v>0.96</v>
      </c>
      <c r="BM413">
        <v>24.007999999999999</v>
      </c>
      <c r="BN413">
        <v>0.82079999999999997</v>
      </c>
      <c r="BO413" t="s">
        <v>18</v>
      </c>
      <c r="BP413">
        <v>13.32</v>
      </c>
      <c r="BQ413">
        <v>13.41</v>
      </c>
      <c r="BR413">
        <v>0.98699999999999999</v>
      </c>
      <c r="BS413">
        <v>24.664000000000001</v>
      </c>
      <c r="BT413">
        <v>0.82440000000000002</v>
      </c>
      <c r="BU413" t="s">
        <v>18</v>
      </c>
      <c r="BV413">
        <v>13.32</v>
      </c>
      <c r="BW413">
        <v>13.41</v>
      </c>
      <c r="BX413">
        <v>1.054</v>
      </c>
      <c r="BY413">
        <v>26.341000000000001</v>
      </c>
      <c r="BZ413">
        <v>0.55810000000000004</v>
      </c>
      <c r="CA413" t="s">
        <v>18</v>
      </c>
    </row>
    <row r="414" spans="1:79" x14ac:dyDescent="0.25">
      <c r="A414" t="s">
        <v>155</v>
      </c>
      <c r="B414">
        <v>467</v>
      </c>
      <c r="C414">
        <v>479</v>
      </c>
      <c r="D414" t="s">
        <v>84</v>
      </c>
      <c r="E414">
        <v>8.9700000000000006</v>
      </c>
      <c r="F414">
        <v>4</v>
      </c>
      <c r="G414">
        <v>11</v>
      </c>
      <c r="H414">
        <v>9.0299999999999994</v>
      </c>
      <c r="I414">
        <v>9.1300000000000008</v>
      </c>
      <c r="J414">
        <v>0.68300000000000005</v>
      </c>
      <c r="K414">
        <v>6.2069999999999999</v>
      </c>
      <c r="L414">
        <v>0.84160000000000001</v>
      </c>
      <c r="M414" t="s">
        <v>18</v>
      </c>
      <c r="N414">
        <v>9.02</v>
      </c>
      <c r="O414">
        <v>9.1300000000000008</v>
      </c>
      <c r="P414">
        <v>0.58099999999999996</v>
      </c>
      <c r="Q414">
        <v>5.28</v>
      </c>
      <c r="R414">
        <v>0.90510000000000002</v>
      </c>
      <c r="S414" t="s">
        <v>18</v>
      </c>
      <c r="T414">
        <v>9.0299999999999994</v>
      </c>
      <c r="U414">
        <v>9.1300000000000008</v>
      </c>
      <c r="V414">
        <v>0.622</v>
      </c>
      <c r="W414">
        <v>5.6559999999999997</v>
      </c>
      <c r="X414">
        <v>0.91220000000000001</v>
      </c>
      <c r="Y414" t="s">
        <v>18</v>
      </c>
      <c r="Z414">
        <v>9.0299999999999994</v>
      </c>
      <c r="AA414">
        <v>9.1300000000000008</v>
      </c>
      <c r="AB414">
        <v>1.575</v>
      </c>
      <c r="AC414">
        <v>14.32</v>
      </c>
      <c r="AD414">
        <v>0.81579999999999997</v>
      </c>
      <c r="AE414" t="s">
        <v>18</v>
      </c>
      <c r="AF414">
        <v>9.0299999999999994</v>
      </c>
      <c r="AG414">
        <v>9.1300000000000008</v>
      </c>
      <c r="AH414">
        <v>1.486</v>
      </c>
      <c r="AI414">
        <v>13.509</v>
      </c>
      <c r="AJ414">
        <v>0.74180000000000001</v>
      </c>
      <c r="AK414" t="s">
        <v>18</v>
      </c>
      <c r="AL414">
        <v>9.0299999999999994</v>
      </c>
      <c r="AM414">
        <v>9.1300000000000008</v>
      </c>
      <c r="AN414">
        <v>1.6040000000000001</v>
      </c>
      <c r="AO414">
        <v>14.579000000000001</v>
      </c>
      <c r="AP414">
        <v>0.87690000000000001</v>
      </c>
      <c r="AQ414" t="s">
        <v>18</v>
      </c>
      <c r="AR414">
        <v>9.0299999999999994</v>
      </c>
      <c r="AS414">
        <v>9.1300000000000008</v>
      </c>
      <c r="AT414">
        <v>2.5190000000000001</v>
      </c>
      <c r="AU414">
        <v>22.902999999999999</v>
      </c>
      <c r="AV414">
        <v>0.92779999999999996</v>
      </c>
      <c r="AW414" t="s">
        <v>17</v>
      </c>
      <c r="AX414">
        <v>9.0299999999999994</v>
      </c>
      <c r="AY414">
        <v>9.1300000000000008</v>
      </c>
      <c r="AZ414">
        <v>2.4350000000000001</v>
      </c>
      <c r="BA414">
        <v>22.132999999999999</v>
      </c>
      <c r="BB414">
        <v>0.91390000000000005</v>
      </c>
      <c r="BC414" t="s">
        <v>17</v>
      </c>
      <c r="BD414">
        <v>9.0299999999999994</v>
      </c>
      <c r="BE414">
        <v>9.1300000000000008</v>
      </c>
      <c r="BF414">
        <v>2.3109999999999999</v>
      </c>
      <c r="BG414">
        <v>21.012</v>
      </c>
      <c r="BH414">
        <v>0.94269999999999998</v>
      </c>
      <c r="BI414" t="s">
        <v>17</v>
      </c>
      <c r="BJ414">
        <v>9.0299999999999994</v>
      </c>
      <c r="BK414">
        <v>9.1300000000000008</v>
      </c>
      <c r="BL414">
        <v>3.04</v>
      </c>
      <c r="BM414">
        <v>27.632999999999999</v>
      </c>
      <c r="BN414">
        <v>0.92449999999999999</v>
      </c>
      <c r="BO414" t="s">
        <v>17</v>
      </c>
      <c r="BP414">
        <v>9.0299999999999994</v>
      </c>
      <c r="BQ414">
        <v>9.1300000000000008</v>
      </c>
      <c r="BR414">
        <v>2.9649999999999999</v>
      </c>
      <c r="BS414">
        <v>26.954000000000001</v>
      </c>
      <c r="BT414">
        <v>0.92810000000000004</v>
      </c>
      <c r="BU414" t="s">
        <v>17</v>
      </c>
      <c r="BV414">
        <v>9.0299999999999994</v>
      </c>
      <c r="BW414">
        <v>9.1300000000000008</v>
      </c>
      <c r="BX414">
        <v>2.9089999999999998</v>
      </c>
      <c r="BY414">
        <v>26.448</v>
      </c>
      <c r="BZ414">
        <v>0.91180000000000005</v>
      </c>
      <c r="CA414" t="s">
        <v>17</v>
      </c>
    </row>
    <row r="415" spans="1:79" x14ac:dyDescent="0.25">
      <c r="A415" t="s">
        <v>155</v>
      </c>
      <c r="B415">
        <v>467</v>
      </c>
      <c r="C415">
        <v>480</v>
      </c>
      <c r="D415" t="s">
        <v>85</v>
      </c>
      <c r="E415">
        <v>9.61</v>
      </c>
      <c r="F415">
        <v>4</v>
      </c>
      <c r="G415">
        <v>12</v>
      </c>
      <c r="H415">
        <v>9.58</v>
      </c>
      <c r="I415">
        <v>9.66</v>
      </c>
      <c r="J415">
        <v>0.64300000000000002</v>
      </c>
      <c r="K415">
        <v>5.3609999999999998</v>
      </c>
      <c r="L415">
        <v>0.91</v>
      </c>
      <c r="M415" t="s">
        <v>18</v>
      </c>
      <c r="N415">
        <v>9.58</v>
      </c>
      <c r="O415">
        <v>9.65</v>
      </c>
      <c r="P415">
        <v>0.60699999999999998</v>
      </c>
      <c r="Q415">
        <v>5.0570000000000004</v>
      </c>
      <c r="R415">
        <v>0.91820000000000002</v>
      </c>
      <c r="S415" t="s">
        <v>18</v>
      </c>
      <c r="T415">
        <v>9.59</v>
      </c>
      <c r="U415">
        <v>9.66</v>
      </c>
      <c r="V415">
        <v>0.61499999999999999</v>
      </c>
      <c r="W415">
        <v>5.1269999999999998</v>
      </c>
      <c r="X415">
        <v>0.9395</v>
      </c>
      <c r="Y415" t="s">
        <v>17</v>
      </c>
      <c r="Z415">
        <v>9.66</v>
      </c>
      <c r="AA415">
        <v>9.74</v>
      </c>
      <c r="AB415">
        <v>1.8240000000000001</v>
      </c>
      <c r="AC415">
        <v>15.201000000000001</v>
      </c>
      <c r="AD415">
        <v>0.85399999999999998</v>
      </c>
      <c r="AE415" t="s">
        <v>18</v>
      </c>
      <c r="AF415">
        <v>9.58</v>
      </c>
      <c r="AG415">
        <v>9.65</v>
      </c>
      <c r="AH415">
        <v>1.534</v>
      </c>
      <c r="AI415">
        <v>12.786</v>
      </c>
      <c r="AJ415">
        <v>0.9073</v>
      </c>
      <c r="AK415" t="s">
        <v>18</v>
      </c>
      <c r="AL415">
        <v>9.58</v>
      </c>
      <c r="AM415">
        <v>9.66</v>
      </c>
      <c r="AN415">
        <v>1.504</v>
      </c>
      <c r="AO415">
        <v>12.532</v>
      </c>
      <c r="AP415">
        <v>0.91320000000000001</v>
      </c>
      <c r="AQ415" t="s">
        <v>18</v>
      </c>
      <c r="AR415">
        <v>9.58</v>
      </c>
      <c r="AS415">
        <v>9.66</v>
      </c>
      <c r="AT415">
        <v>2.5539999999999998</v>
      </c>
      <c r="AU415">
        <v>21.285</v>
      </c>
      <c r="AV415">
        <v>0.94979999999999998</v>
      </c>
      <c r="AW415" t="s">
        <v>17</v>
      </c>
      <c r="AX415">
        <v>9.58</v>
      </c>
      <c r="AY415">
        <v>9.66</v>
      </c>
      <c r="AZ415">
        <v>2.4729999999999999</v>
      </c>
      <c r="BA415">
        <v>20.608000000000001</v>
      </c>
      <c r="BB415">
        <v>0.94920000000000004</v>
      </c>
      <c r="BC415" t="s">
        <v>17</v>
      </c>
      <c r="BD415">
        <v>9.51</v>
      </c>
      <c r="BE415">
        <v>9.58</v>
      </c>
      <c r="BF415">
        <v>2.3450000000000002</v>
      </c>
      <c r="BG415">
        <v>19.54</v>
      </c>
      <c r="BH415">
        <v>0.91249999999999998</v>
      </c>
      <c r="BI415" t="s">
        <v>17</v>
      </c>
      <c r="BJ415">
        <v>9.59</v>
      </c>
      <c r="BK415">
        <v>9.66</v>
      </c>
      <c r="BL415">
        <v>3.0619999999999998</v>
      </c>
      <c r="BM415">
        <v>25.518000000000001</v>
      </c>
      <c r="BN415">
        <v>0.94299999999999995</v>
      </c>
      <c r="BO415" t="s">
        <v>17</v>
      </c>
      <c r="BP415">
        <v>9.58</v>
      </c>
      <c r="BQ415">
        <v>9.66</v>
      </c>
      <c r="BR415">
        <v>3.0350000000000001</v>
      </c>
      <c r="BS415">
        <v>25.295000000000002</v>
      </c>
      <c r="BT415">
        <v>0.9345</v>
      </c>
      <c r="BU415" t="s">
        <v>17</v>
      </c>
      <c r="BV415">
        <v>9.48</v>
      </c>
      <c r="BW415">
        <v>9.57</v>
      </c>
      <c r="BX415">
        <v>2.823</v>
      </c>
      <c r="BY415">
        <v>23.521000000000001</v>
      </c>
      <c r="BZ415">
        <v>0.89429999999999998</v>
      </c>
      <c r="CA415" t="s">
        <v>18</v>
      </c>
    </row>
    <row r="416" spans="1:79" x14ac:dyDescent="0.25">
      <c r="A416" t="s">
        <v>155</v>
      </c>
      <c r="B416">
        <v>485</v>
      </c>
      <c r="C416">
        <v>497</v>
      </c>
      <c r="D416" t="s">
        <v>86</v>
      </c>
      <c r="E416">
        <v>9.7200000000000006</v>
      </c>
      <c r="F416">
        <v>2</v>
      </c>
      <c r="G416">
        <v>11</v>
      </c>
      <c r="H416">
        <v>9.8800000000000008</v>
      </c>
      <c r="I416">
        <v>9.94</v>
      </c>
      <c r="J416">
        <v>6.5670000000000002</v>
      </c>
      <c r="K416">
        <v>59.698</v>
      </c>
      <c r="L416">
        <v>0.73660000000000003</v>
      </c>
      <c r="M416" t="s">
        <v>18</v>
      </c>
      <c r="N416">
        <v>9.8699999999999992</v>
      </c>
      <c r="O416">
        <v>9.94</v>
      </c>
      <c r="P416">
        <v>5.5439999999999996</v>
      </c>
      <c r="Q416">
        <v>50.4</v>
      </c>
      <c r="R416">
        <v>0.87580000000000002</v>
      </c>
      <c r="S416" t="s">
        <v>18</v>
      </c>
      <c r="T416">
        <v>9.8800000000000008</v>
      </c>
      <c r="U416">
        <v>9.9499999999999993</v>
      </c>
      <c r="V416">
        <v>6.27</v>
      </c>
      <c r="W416">
        <v>57.005000000000003</v>
      </c>
      <c r="X416">
        <v>0.90529999999999999</v>
      </c>
      <c r="Y416" t="s">
        <v>18</v>
      </c>
      <c r="Z416">
        <v>9.81</v>
      </c>
      <c r="AA416">
        <v>9.89</v>
      </c>
      <c r="AB416">
        <v>6.7930000000000001</v>
      </c>
      <c r="AC416">
        <v>61.753999999999998</v>
      </c>
      <c r="AD416">
        <v>0.63460000000000005</v>
      </c>
      <c r="AE416" t="s">
        <v>18</v>
      </c>
      <c r="AF416">
        <v>9.8699999999999992</v>
      </c>
      <c r="AG416">
        <v>9.94</v>
      </c>
      <c r="AH416">
        <v>6.6829999999999998</v>
      </c>
      <c r="AI416">
        <v>60.750999999999998</v>
      </c>
      <c r="AJ416">
        <v>0.81869999999999998</v>
      </c>
      <c r="AK416" t="s">
        <v>18</v>
      </c>
      <c r="AL416">
        <v>9.8800000000000008</v>
      </c>
      <c r="AM416">
        <v>9.9499999999999993</v>
      </c>
      <c r="AN416">
        <v>6.0119999999999996</v>
      </c>
      <c r="AO416">
        <v>54.652999999999999</v>
      </c>
      <c r="AP416">
        <v>0.88460000000000005</v>
      </c>
      <c r="AQ416" t="s">
        <v>18</v>
      </c>
      <c r="AR416">
        <v>9.8800000000000008</v>
      </c>
      <c r="AS416">
        <v>9.94</v>
      </c>
      <c r="AT416">
        <v>8.01</v>
      </c>
      <c r="AU416">
        <v>72.819999999999993</v>
      </c>
      <c r="AV416">
        <v>0.88390000000000002</v>
      </c>
      <c r="AW416" t="s">
        <v>18</v>
      </c>
      <c r="AX416">
        <v>9.8699999999999992</v>
      </c>
      <c r="AY416">
        <v>9.94</v>
      </c>
      <c r="AZ416">
        <v>7.8179999999999996</v>
      </c>
      <c r="BA416">
        <v>71.073999999999998</v>
      </c>
      <c r="BB416">
        <v>0.89319999999999999</v>
      </c>
      <c r="BC416" t="s">
        <v>18</v>
      </c>
      <c r="BD416">
        <v>9.8800000000000008</v>
      </c>
      <c r="BE416">
        <v>9.94</v>
      </c>
      <c r="BF416">
        <v>6.9459999999999997</v>
      </c>
      <c r="BG416">
        <v>63.146999999999998</v>
      </c>
      <c r="BH416">
        <v>0.91190000000000004</v>
      </c>
      <c r="BI416" t="s">
        <v>18</v>
      </c>
      <c r="BJ416">
        <v>9.8800000000000008</v>
      </c>
      <c r="BK416">
        <v>9.9499999999999993</v>
      </c>
      <c r="BL416">
        <v>7.8970000000000002</v>
      </c>
      <c r="BM416">
        <v>71.789000000000001</v>
      </c>
      <c r="BN416">
        <v>0.88949999999999996</v>
      </c>
      <c r="BO416" t="s">
        <v>18</v>
      </c>
      <c r="BP416">
        <v>9.8800000000000008</v>
      </c>
      <c r="BQ416">
        <v>9.94</v>
      </c>
      <c r="BR416">
        <v>7.8529999999999998</v>
      </c>
      <c r="BS416">
        <v>71.388999999999996</v>
      </c>
      <c r="BT416">
        <v>0.90590000000000004</v>
      </c>
      <c r="BU416" t="s">
        <v>18</v>
      </c>
      <c r="BV416">
        <v>9.8800000000000008</v>
      </c>
      <c r="BW416">
        <v>9.94</v>
      </c>
      <c r="BX416">
        <v>7.2869999999999999</v>
      </c>
      <c r="BY416">
        <v>66.245999999999995</v>
      </c>
      <c r="BZ416">
        <v>0.90639999999999998</v>
      </c>
      <c r="CA416" t="s">
        <v>18</v>
      </c>
    </row>
    <row r="417" spans="1:79" x14ac:dyDescent="0.25">
      <c r="A417" t="s">
        <v>155</v>
      </c>
      <c r="B417">
        <v>498</v>
      </c>
      <c r="C417">
        <v>515</v>
      </c>
      <c r="D417" t="s">
        <v>87</v>
      </c>
      <c r="E417">
        <v>6</v>
      </c>
      <c r="F417">
        <v>3</v>
      </c>
      <c r="G417">
        <v>15</v>
      </c>
      <c r="H417">
        <v>5.75</v>
      </c>
      <c r="I417">
        <v>6.45</v>
      </c>
      <c r="J417">
        <v>2.6659999999999999</v>
      </c>
      <c r="K417">
        <v>17.774999999999999</v>
      </c>
      <c r="L417">
        <v>0.8417</v>
      </c>
      <c r="M417" t="s">
        <v>18</v>
      </c>
      <c r="N417">
        <v>5.75</v>
      </c>
      <c r="O417">
        <v>6.45</v>
      </c>
      <c r="P417">
        <v>2.5049999999999999</v>
      </c>
      <c r="Q417">
        <v>16.7</v>
      </c>
      <c r="R417">
        <v>0.9214</v>
      </c>
      <c r="S417" t="s">
        <v>18</v>
      </c>
      <c r="T417">
        <v>5.75</v>
      </c>
      <c r="U417">
        <v>6.45</v>
      </c>
      <c r="V417">
        <v>2.6890000000000001</v>
      </c>
      <c r="W417">
        <v>17.928999999999998</v>
      </c>
      <c r="X417">
        <v>0.91220000000000001</v>
      </c>
      <c r="Y417" t="s">
        <v>17</v>
      </c>
      <c r="Z417">
        <v>5.75</v>
      </c>
      <c r="AA417">
        <v>6.45</v>
      </c>
      <c r="AB417">
        <v>4.2309999999999999</v>
      </c>
      <c r="AC417">
        <v>28.206</v>
      </c>
      <c r="AD417">
        <v>0.85150000000000003</v>
      </c>
      <c r="AE417" t="s">
        <v>18</v>
      </c>
      <c r="AF417">
        <v>5.75</v>
      </c>
      <c r="AG417">
        <v>6.45</v>
      </c>
      <c r="AH417">
        <v>4.0620000000000003</v>
      </c>
      <c r="AI417">
        <v>27.079000000000001</v>
      </c>
      <c r="AJ417">
        <v>0.84740000000000004</v>
      </c>
      <c r="AK417" t="s">
        <v>18</v>
      </c>
      <c r="AL417">
        <v>5.75</v>
      </c>
      <c r="AM417">
        <v>6.45</v>
      </c>
      <c r="AN417">
        <v>4.3319999999999999</v>
      </c>
      <c r="AO417">
        <v>28.878</v>
      </c>
      <c r="AP417">
        <v>0.89370000000000005</v>
      </c>
      <c r="AQ417" t="s">
        <v>18</v>
      </c>
      <c r="AR417">
        <v>5.75</v>
      </c>
      <c r="AS417">
        <v>6.45</v>
      </c>
      <c r="AT417">
        <v>5.5780000000000003</v>
      </c>
      <c r="AU417">
        <v>37.183999999999997</v>
      </c>
      <c r="AV417">
        <v>0.93289999999999995</v>
      </c>
      <c r="AW417" t="s">
        <v>17</v>
      </c>
      <c r="AX417">
        <v>5.74</v>
      </c>
      <c r="AY417">
        <v>6.45</v>
      </c>
      <c r="AZ417">
        <v>5.5</v>
      </c>
      <c r="BA417">
        <v>36.667000000000002</v>
      </c>
      <c r="BB417">
        <v>0.92720000000000002</v>
      </c>
      <c r="BC417" t="s">
        <v>17</v>
      </c>
      <c r="BD417">
        <v>5.75</v>
      </c>
      <c r="BE417">
        <v>6.45</v>
      </c>
      <c r="BF417">
        <v>5.5720000000000001</v>
      </c>
      <c r="BG417">
        <v>37.143999999999998</v>
      </c>
      <c r="BH417">
        <v>0.93730000000000002</v>
      </c>
      <c r="BI417" t="s">
        <v>17</v>
      </c>
      <c r="BJ417">
        <v>5.75</v>
      </c>
      <c r="BK417">
        <v>6.45</v>
      </c>
      <c r="BL417">
        <v>7.7190000000000003</v>
      </c>
      <c r="BM417">
        <v>51.462000000000003</v>
      </c>
      <c r="BN417">
        <v>0.92459999999999998</v>
      </c>
      <c r="BO417" t="s">
        <v>17</v>
      </c>
      <c r="BP417">
        <v>5.75</v>
      </c>
      <c r="BQ417">
        <v>6.45</v>
      </c>
      <c r="BR417">
        <v>7.7430000000000003</v>
      </c>
      <c r="BS417">
        <v>51.621000000000002</v>
      </c>
      <c r="BT417">
        <v>0.92630000000000001</v>
      </c>
      <c r="BU417" t="s">
        <v>17</v>
      </c>
      <c r="BV417">
        <v>5.75</v>
      </c>
      <c r="BW417">
        <v>6.45</v>
      </c>
      <c r="BX417">
        <v>7.7060000000000004</v>
      </c>
      <c r="BY417">
        <v>51.371000000000002</v>
      </c>
      <c r="BZ417">
        <v>0.91830000000000001</v>
      </c>
      <c r="CA417" t="s">
        <v>17</v>
      </c>
    </row>
    <row r="418" spans="1:79" x14ac:dyDescent="0.25">
      <c r="A418" t="s">
        <v>155</v>
      </c>
      <c r="B418">
        <v>520</v>
      </c>
      <c r="C418">
        <v>551</v>
      </c>
      <c r="D418" t="s">
        <v>88</v>
      </c>
      <c r="E418">
        <v>8.81</v>
      </c>
      <c r="F418">
        <v>4</v>
      </c>
      <c r="G418">
        <v>24</v>
      </c>
      <c r="H418">
        <v>8.61</v>
      </c>
      <c r="I418">
        <v>9.3000000000000007</v>
      </c>
      <c r="J418">
        <v>11.884</v>
      </c>
      <c r="K418">
        <v>49.515000000000001</v>
      </c>
      <c r="L418">
        <v>0.80159999999999998</v>
      </c>
      <c r="M418" t="s">
        <v>18</v>
      </c>
      <c r="N418">
        <v>8.9</v>
      </c>
      <c r="O418">
        <v>8.99</v>
      </c>
      <c r="P418">
        <v>11.37</v>
      </c>
      <c r="Q418">
        <v>47.375</v>
      </c>
      <c r="R418">
        <v>0.88200000000000001</v>
      </c>
      <c r="S418" t="s">
        <v>17</v>
      </c>
      <c r="T418">
        <v>8.61</v>
      </c>
      <c r="U418">
        <v>9.31</v>
      </c>
      <c r="V418">
        <v>11.728999999999999</v>
      </c>
      <c r="W418">
        <v>48.87</v>
      </c>
      <c r="X418">
        <v>0.92390000000000005</v>
      </c>
      <c r="Y418" t="s">
        <v>17</v>
      </c>
      <c r="Z418">
        <v>8.61</v>
      </c>
      <c r="AA418">
        <v>9.31</v>
      </c>
      <c r="AB418">
        <v>13.715</v>
      </c>
      <c r="AC418">
        <v>57.143999999999998</v>
      </c>
      <c r="AD418">
        <v>0.84</v>
      </c>
      <c r="AE418" t="s">
        <v>18</v>
      </c>
      <c r="AF418">
        <v>8.61</v>
      </c>
      <c r="AG418">
        <v>9.3000000000000007</v>
      </c>
      <c r="AH418">
        <v>13.305</v>
      </c>
      <c r="AI418">
        <v>55.439</v>
      </c>
      <c r="AJ418">
        <v>0.80210000000000004</v>
      </c>
      <c r="AK418" t="s">
        <v>18</v>
      </c>
      <c r="AL418">
        <v>8.61</v>
      </c>
      <c r="AM418">
        <v>9.31</v>
      </c>
      <c r="AN418">
        <v>13.226000000000001</v>
      </c>
      <c r="AO418">
        <v>55.107999999999997</v>
      </c>
      <c r="AP418">
        <v>0.90990000000000004</v>
      </c>
      <c r="AQ418" t="s">
        <v>17</v>
      </c>
      <c r="AR418">
        <v>8.61</v>
      </c>
      <c r="AS418">
        <v>9.31</v>
      </c>
      <c r="AT418">
        <v>14.32</v>
      </c>
      <c r="AU418">
        <v>59.667000000000002</v>
      </c>
      <c r="AV418">
        <v>0.92500000000000004</v>
      </c>
      <c r="AW418" t="s">
        <v>17</v>
      </c>
      <c r="AX418">
        <v>8.61</v>
      </c>
      <c r="AY418">
        <v>9.3000000000000007</v>
      </c>
      <c r="AZ418">
        <v>14.079000000000001</v>
      </c>
      <c r="BA418">
        <v>58.662999999999997</v>
      </c>
      <c r="BB418">
        <v>0.9163</v>
      </c>
      <c r="BC418" t="s">
        <v>17</v>
      </c>
      <c r="BD418">
        <v>8.61</v>
      </c>
      <c r="BE418">
        <v>9.31</v>
      </c>
      <c r="BF418">
        <v>13.782999999999999</v>
      </c>
      <c r="BG418">
        <v>57.429000000000002</v>
      </c>
      <c r="BH418">
        <v>0.93300000000000005</v>
      </c>
      <c r="BI418" t="s">
        <v>17</v>
      </c>
      <c r="BJ418">
        <v>8.61</v>
      </c>
      <c r="BK418">
        <v>9.31</v>
      </c>
      <c r="BL418">
        <v>14.343</v>
      </c>
      <c r="BM418">
        <v>59.761000000000003</v>
      </c>
      <c r="BN418">
        <v>0.9304</v>
      </c>
      <c r="BO418" t="s">
        <v>17</v>
      </c>
      <c r="BP418">
        <v>8.61</v>
      </c>
      <c r="BQ418">
        <v>9.31</v>
      </c>
      <c r="BR418">
        <v>13.941000000000001</v>
      </c>
      <c r="BS418">
        <v>58.087000000000003</v>
      </c>
      <c r="BT418">
        <v>0.92620000000000002</v>
      </c>
      <c r="BU418" t="s">
        <v>17</v>
      </c>
      <c r="BV418">
        <v>8.61</v>
      </c>
      <c r="BW418">
        <v>9.31</v>
      </c>
      <c r="BX418">
        <v>14.087999999999999</v>
      </c>
      <c r="BY418">
        <v>58.7</v>
      </c>
      <c r="BZ418">
        <v>0.90849999999999997</v>
      </c>
      <c r="CA418" t="s">
        <v>17</v>
      </c>
    </row>
    <row r="419" spans="1:79" x14ac:dyDescent="0.25">
      <c r="A419" t="s">
        <v>155</v>
      </c>
      <c r="B419">
        <v>523</v>
      </c>
      <c r="C419">
        <v>551</v>
      </c>
      <c r="D419" t="s">
        <v>89</v>
      </c>
      <c r="E419">
        <v>8.3699999999999992</v>
      </c>
      <c r="F419">
        <v>5</v>
      </c>
      <c r="G419">
        <v>21</v>
      </c>
      <c r="H419">
        <v>8.34</v>
      </c>
      <c r="I419">
        <v>8.52</v>
      </c>
      <c r="J419">
        <v>10.654</v>
      </c>
      <c r="K419">
        <v>50.734999999999999</v>
      </c>
      <c r="L419">
        <v>0.55659999999999998</v>
      </c>
      <c r="M419" t="s">
        <v>18</v>
      </c>
      <c r="N419">
        <v>8.4700000000000006</v>
      </c>
      <c r="O419">
        <v>8.5500000000000007</v>
      </c>
      <c r="P419">
        <v>10.865</v>
      </c>
      <c r="Q419">
        <v>51.738</v>
      </c>
      <c r="R419">
        <v>0.66090000000000004</v>
      </c>
      <c r="S419" t="s">
        <v>18</v>
      </c>
      <c r="T419">
        <v>8.18</v>
      </c>
      <c r="U419">
        <v>8.6300000000000008</v>
      </c>
      <c r="V419">
        <v>10.445</v>
      </c>
      <c r="W419">
        <v>49.74</v>
      </c>
      <c r="X419">
        <v>0.7863</v>
      </c>
      <c r="Y419" t="s">
        <v>18</v>
      </c>
      <c r="Z419">
        <v>8.39</v>
      </c>
      <c r="AA419">
        <v>8.4700000000000006</v>
      </c>
      <c r="AB419">
        <v>12.406000000000001</v>
      </c>
      <c r="AC419">
        <v>59.076999999999998</v>
      </c>
      <c r="AD419">
        <v>0.61870000000000003</v>
      </c>
      <c r="AE419" t="s">
        <v>18</v>
      </c>
      <c r="AF419">
        <v>8.4499999999999993</v>
      </c>
      <c r="AG419">
        <v>8.52</v>
      </c>
      <c r="AH419">
        <v>12.547000000000001</v>
      </c>
      <c r="AI419">
        <v>59.747</v>
      </c>
      <c r="AJ419">
        <v>0.60360000000000003</v>
      </c>
      <c r="AK419" t="s">
        <v>18</v>
      </c>
      <c r="AL419">
        <v>8.3699999999999992</v>
      </c>
      <c r="AM419">
        <v>8.4499999999999993</v>
      </c>
      <c r="AN419">
        <v>12.862</v>
      </c>
      <c r="AO419">
        <v>61.247</v>
      </c>
      <c r="AP419">
        <v>0.67259999999999998</v>
      </c>
      <c r="AQ419" t="s">
        <v>18</v>
      </c>
      <c r="AR419">
        <v>8.17</v>
      </c>
      <c r="AS419">
        <v>8.6300000000000008</v>
      </c>
      <c r="AT419">
        <v>12.819000000000001</v>
      </c>
      <c r="AU419">
        <v>61.042999999999999</v>
      </c>
      <c r="AV419">
        <v>0.80840000000000001</v>
      </c>
      <c r="AW419" t="s">
        <v>18</v>
      </c>
      <c r="AX419">
        <v>8.17</v>
      </c>
      <c r="AY419">
        <v>8.6199999999999992</v>
      </c>
      <c r="AZ419">
        <v>12.74</v>
      </c>
      <c r="BA419">
        <v>60.667000000000002</v>
      </c>
      <c r="BB419">
        <v>0.77380000000000004</v>
      </c>
      <c r="BC419" t="s">
        <v>18</v>
      </c>
      <c r="BD419">
        <v>8.36</v>
      </c>
      <c r="BE419">
        <v>8.5500000000000007</v>
      </c>
      <c r="BF419">
        <v>12.643000000000001</v>
      </c>
      <c r="BG419">
        <v>60.204000000000001</v>
      </c>
      <c r="BH419">
        <v>0.80010000000000003</v>
      </c>
      <c r="BI419" t="s">
        <v>18</v>
      </c>
      <c r="BJ419">
        <v>8.18</v>
      </c>
      <c r="BK419">
        <v>8.6300000000000008</v>
      </c>
      <c r="BL419">
        <v>12.901</v>
      </c>
      <c r="BM419">
        <v>61.433</v>
      </c>
      <c r="BN419">
        <v>0.80589999999999995</v>
      </c>
      <c r="BO419" t="s">
        <v>18</v>
      </c>
      <c r="BP419">
        <v>8.17</v>
      </c>
      <c r="BQ419">
        <v>8.6300000000000008</v>
      </c>
      <c r="BR419">
        <v>12.545999999999999</v>
      </c>
      <c r="BS419">
        <v>59.741</v>
      </c>
      <c r="BT419">
        <v>0.80220000000000002</v>
      </c>
      <c r="BU419" t="s">
        <v>18</v>
      </c>
      <c r="BV419">
        <v>8.17</v>
      </c>
      <c r="BW419">
        <v>8.6300000000000008</v>
      </c>
      <c r="BX419">
        <v>12.44</v>
      </c>
      <c r="BY419">
        <v>59.238</v>
      </c>
      <c r="BZ419">
        <v>0.80349999999999999</v>
      </c>
      <c r="CA419" t="s">
        <v>18</v>
      </c>
    </row>
    <row r="420" spans="1:79" x14ac:dyDescent="0.25">
      <c r="A420" t="s">
        <v>155</v>
      </c>
      <c r="B420">
        <v>557</v>
      </c>
      <c r="C420">
        <v>573</v>
      </c>
      <c r="D420" t="s">
        <v>90</v>
      </c>
      <c r="E420">
        <v>10.7</v>
      </c>
      <c r="F420">
        <v>2</v>
      </c>
      <c r="G420">
        <v>13</v>
      </c>
      <c r="H420">
        <v>10.87</v>
      </c>
      <c r="I420">
        <v>10.95</v>
      </c>
      <c r="J420">
        <v>4.266</v>
      </c>
      <c r="K420">
        <v>32.817</v>
      </c>
      <c r="L420">
        <v>0.62960000000000005</v>
      </c>
      <c r="M420" t="s">
        <v>18</v>
      </c>
      <c r="N420">
        <v>10.6</v>
      </c>
      <c r="O420">
        <v>10.68</v>
      </c>
      <c r="P420">
        <v>3.9409999999999998</v>
      </c>
      <c r="Q420">
        <v>30.314</v>
      </c>
      <c r="R420">
        <v>0.89729999999999999</v>
      </c>
      <c r="S420" t="s">
        <v>17</v>
      </c>
      <c r="T420">
        <v>10.6</v>
      </c>
      <c r="U420">
        <v>10.69</v>
      </c>
      <c r="V420">
        <v>4.01</v>
      </c>
      <c r="W420">
        <v>30.847000000000001</v>
      </c>
      <c r="X420">
        <v>0.81520000000000004</v>
      </c>
      <c r="Y420" t="s">
        <v>18</v>
      </c>
      <c r="Z420">
        <v>10.64</v>
      </c>
      <c r="AA420">
        <v>10.73</v>
      </c>
      <c r="AB420">
        <v>6.3979999999999997</v>
      </c>
      <c r="AC420">
        <v>49.213999999999999</v>
      </c>
      <c r="AD420">
        <v>0.85409999999999997</v>
      </c>
      <c r="AE420" t="s">
        <v>18</v>
      </c>
      <c r="AF420">
        <v>10.64</v>
      </c>
      <c r="AG420">
        <v>10.73</v>
      </c>
      <c r="AH420">
        <v>6.3129999999999997</v>
      </c>
      <c r="AI420">
        <v>48.563000000000002</v>
      </c>
      <c r="AJ420">
        <v>0.80789999999999995</v>
      </c>
      <c r="AK420" t="s">
        <v>18</v>
      </c>
      <c r="AL420">
        <v>10.64</v>
      </c>
      <c r="AM420">
        <v>10.74</v>
      </c>
      <c r="AN420">
        <v>6.51</v>
      </c>
      <c r="AO420">
        <v>50.08</v>
      </c>
      <c r="AP420">
        <v>0.91620000000000001</v>
      </c>
      <c r="AQ420" t="s">
        <v>17</v>
      </c>
      <c r="AR420">
        <v>10.64</v>
      </c>
      <c r="AS420">
        <v>10.73</v>
      </c>
      <c r="AT420">
        <v>9.2870000000000008</v>
      </c>
      <c r="AU420">
        <v>71.438999999999993</v>
      </c>
      <c r="AV420">
        <v>0.90600000000000003</v>
      </c>
      <c r="AW420" t="s">
        <v>17</v>
      </c>
      <c r="AX420">
        <v>10.64</v>
      </c>
      <c r="AY420">
        <v>10.73</v>
      </c>
      <c r="AZ420">
        <v>9.2059999999999995</v>
      </c>
      <c r="BA420">
        <v>70.814999999999998</v>
      </c>
      <c r="BB420">
        <v>0.89870000000000005</v>
      </c>
      <c r="BC420" t="s">
        <v>17</v>
      </c>
      <c r="BD420">
        <v>10.64</v>
      </c>
      <c r="BE420">
        <v>10.73</v>
      </c>
      <c r="BF420">
        <v>8.9860000000000007</v>
      </c>
      <c r="BG420">
        <v>69.123000000000005</v>
      </c>
      <c r="BH420">
        <v>0.90059999999999996</v>
      </c>
      <c r="BI420" t="s">
        <v>17</v>
      </c>
      <c r="BJ420">
        <v>10.64</v>
      </c>
      <c r="BK420">
        <v>10.74</v>
      </c>
      <c r="BL420">
        <v>9.8629999999999995</v>
      </c>
      <c r="BM420">
        <v>75.867999999999995</v>
      </c>
      <c r="BN420">
        <v>0.89929999999999999</v>
      </c>
      <c r="BO420" t="s">
        <v>17</v>
      </c>
      <c r="BP420">
        <v>10.64</v>
      </c>
      <c r="BQ420">
        <v>10.73</v>
      </c>
      <c r="BR420">
        <v>9.8339999999999996</v>
      </c>
      <c r="BS420">
        <v>75.647000000000006</v>
      </c>
      <c r="BT420">
        <v>0.88380000000000003</v>
      </c>
      <c r="BU420" t="s">
        <v>17</v>
      </c>
      <c r="BV420">
        <v>10.64</v>
      </c>
      <c r="BW420">
        <v>10.73</v>
      </c>
      <c r="BX420">
        <v>9.7240000000000002</v>
      </c>
      <c r="BY420">
        <v>74.801000000000002</v>
      </c>
      <c r="BZ420">
        <v>0.82989999999999997</v>
      </c>
      <c r="CA420" t="s">
        <v>18</v>
      </c>
    </row>
    <row r="421" spans="1:79" x14ac:dyDescent="0.25">
      <c r="A421" t="s">
        <v>155</v>
      </c>
      <c r="B421">
        <v>557</v>
      </c>
      <c r="C421">
        <v>578</v>
      </c>
      <c r="D421" t="s">
        <v>91</v>
      </c>
      <c r="E421">
        <v>13.73</v>
      </c>
      <c r="F421">
        <v>3</v>
      </c>
      <c r="G421">
        <v>18</v>
      </c>
      <c r="H421">
        <v>13.84</v>
      </c>
      <c r="I421">
        <v>13.91</v>
      </c>
      <c r="J421">
        <v>4.9000000000000004</v>
      </c>
      <c r="K421">
        <v>27.22</v>
      </c>
      <c r="L421">
        <v>0.7177</v>
      </c>
      <c r="M421" t="s">
        <v>18</v>
      </c>
      <c r="N421">
        <v>13.72</v>
      </c>
      <c r="O421">
        <v>13.79</v>
      </c>
      <c r="P421">
        <v>4.6150000000000002</v>
      </c>
      <c r="Q421">
        <v>25.638000000000002</v>
      </c>
      <c r="R421">
        <v>0.74050000000000005</v>
      </c>
      <c r="S421" t="s">
        <v>18</v>
      </c>
      <c r="T421">
        <v>13.68</v>
      </c>
      <c r="U421">
        <v>13.76</v>
      </c>
      <c r="V421">
        <v>4.7690000000000001</v>
      </c>
      <c r="W421">
        <v>26.492999999999999</v>
      </c>
      <c r="X421">
        <v>0.73619999999999997</v>
      </c>
      <c r="Y421" t="s">
        <v>18</v>
      </c>
      <c r="Z421">
        <v>13.67</v>
      </c>
      <c r="AA421">
        <v>13.76</v>
      </c>
      <c r="AB421">
        <v>7.27</v>
      </c>
      <c r="AC421">
        <v>40.387</v>
      </c>
      <c r="AD421">
        <v>0.84150000000000003</v>
      </c>
      <c r="AE421" t="s">
        <v>18</v>
      </c>
      <c r="AF421">
        <v>13.8</v>
      </c>
      <c r="AG421">
        <v>13.88</v>
      </c>
      <c r="AH421">
        <v>7.3730000000000002</v>
      </c>
      <c r="AI421">
        <v>40.963000000000001</v>
      </c>
      <c r="AJ421">
        <v>0.6774</v>
      </c>
      <c r="AK421" t="s">
        <v>18</v>
      </c>
      <c r="AL421">
        <v>13.67</v>
      </c>
      <c r="AM421">
        <v>13.76</v>
      </c>
      <c r="AN421">
        <v>7.1509999999999998</v>
      </c>
      <c r="AO421">
        <v>39.728999999999999</v>
      </c>
      <c r="AP421">
        <v>0.79430000000000001</v>
      </c>
      <c r="AQ421" t="s">
        <v>18</v>
      </c>
      <c r="AR421">
        <v>13.67</v>
      </c>
      <c r="AS421">
        <v>13.76</v>
      </c>
      <c r="AT421">
        <v>11.411</v>
      </c>
      <c r="AU421">
        <v>63.392000000000003</v>
      </c>
      <c r="AV421">
        <v>0.86939999999999995</v>
      </c>
      <c r="AW421" t="s">
        <v>18</v>
      </c>
      <c r="AX421">
        <v>13.67</v>
      </c>
      <c r="AY421">
        <v>13.76</v>
      </c>
      <c r="AZ421">
        <v>11.436</v>
      </c>
      <c r="BA421">
        <v>63.536000000000001</v>
      </c>
      <c r="BB421">
        <v>0.8155</v>
      </c>
      <c r="BC421" t="s">
        <v>18</v>
      </c>
      <c r="BD421">
        <v>13.67</v>
      </c>
      <c r="BE421">
        <v>13.76</v>
      </c>
      <c r="BF421">
        <v>11.073</v>
      </c>
      <c r="BG421">
        <v>61.517000000000003</v>
      </c>
      <c r="BH421">
        <v>0.74019999999999997</v>
      </c>
      <c r="BI421" t="s">
        <v>18</v>
      </c>
      <c r="BJ421">
        <v>13.67</v>
      </c>
      <c r="BK421">
        <v>13.76</v>
      </c>
      <c r="BL421">
        <v>13.067</v>
      </c>
      <c r="BM421">
        <v>72.591999999999999</v>
      </c>
      <c r="BN421">
        <v>0.83209999999999995</v>
      </c>
      <c r="BO421" t="s">
        <v>18</v>
      </c>
      <c r="BP421">
        <v>13.67</v>
      </c>
      <c r="BQ421">
        <v>13.76</v>
      </c>
      <c r="BR421">
        <v>13.022</v>
      </c>
      <c r="BS421">
        <v>72.343999999999994</v>
      </c>
      <c r="BT421">
        <v>0.79449999999999998</v>
      </c>
      <c r="BU421" t="s">
        <v>18</v>
      </c>
      <c r="BV421">
        <v>13.67</v>
      </c>
      <c r="BW421">
        <v>13.76</v>
      </c>
      <c r="BX421">
        <v>13.084</v>
      </c>
      <c r="BY421">
        <v>72.691000000000003</v>
      </c>
      <c r="BZ421">
        <v>0.72699999999999998</v>
      </c>
      <c r="CA421" t="s">
        <v>18</v>
      </c>
    </row>
    <row r="422" spans="1:79" x14ac:dyDescent="0.25">
      <c r="A422" t="s">
        <v>155</v>
      </c>
      <c r="B422">
        <v>558</v>
      </c>
      <c r="C422">
        <v>571</v>
      </c>
      <c r="D422" t="s">
        <v>92</v>
      </c>
      <c r="E422">
        <v>11.47</v>
      </c>
      <c r="F422">
        <v>1</v>
      </c>
      <c r="G422">
        <v>10</v>
      </c>
      <c r="H422">
        <v>11.55</v>
      </c>
      <c r="I422">
        <v>11.64</v>
      </c>
      <c r="J422">
        <v>3.6320000000000001</v>
      </c>
      <c r="K422">
        <v>36.323</v>
      </c>
      <c r="L422">
        <v>0.69930000000000003</v>
      </c>
      <c r="M422" t="s">
        <v>18</v>
      </c>
      <c r="N422">
        <v>11.42</v>
      </c>
      <c r="O422">
        <v>11.51</v>
      </c>
      <c r="P422">
        <v>3.6859999999999999</v>
      </c>
      <c r="Q422">
        <v>36.863</v>
      </c>
      <c r="R422">
        <v>0.69810000000000005</v>
      </c>
      <c r="S422" t="s">
        <v>18</v>
      </c>
      <c r="T422">
        <v>11.42</v>
      </c>
      <c r="U422">
        <v>11.51</v>
      </c>
      <c r="V422">
        <v>3.8929999999999998</v>
      </c>
      <c r="W422">
        <v>38.933</v>
      </c>
      <c r="X422">
        <v>0.7601</v>
      </c>
      <c r="Y422" t="s">
        <v>18</v>
      </c>
      <c r="Z422">
        <v>11.41</v>
      </c>
      <c r="AA422">
        <v>11.51</v>
      </c>
      <c r="AB422">
        <v>5.585</v>
      </c>
      <c r="AC422">
        <v>55.845999999999997</v>
      </c>
      <c r="AD422">
        <v>0.61370000000000002</v>
      </c>
      <c r="AE422" t="s">
        <v>18</v>
      </c>
      <c r="AF422">
        <v>11.41</v>
      </c>
      <c r="AG422">
        <v>11.5</v>
      </c>
      <c r="AH422">
        <v>5.468</v>
      </c>
      <c r="AI422">
        <v>54.674999999999997</v>
      </c>
      <c r="AJ422">
        <v>0.65139999999999998</v>
      </c>
      <c r="AK422" t="s">
        <v>18</v>
      </c>
      <c r="AL422">
        <v>11.41</v>
      </c>
      <c r="AM422">
        <v>11.51</v>
      </c>
      <c r="AN422">
        <v>5.43</v>
      </c>
      <c r="AO422">
        <v>54.298000000000002</v>
      </c>
      <c r="AP422">
        <v>0.66910000000000003</v>
      </c>
      <c r="AQ422" t="s">
        <v>18</v>
      </c>
      <c r="AR422">
        <v>11.41</v>
      </c>
      <c r="AS422">
        <v>11.51</v>
      </c>
      <c r="AT422">
        <v>7.3789999999999996</v>
      </c>
      <c r="AU422">
        <v>73.793999999999997</v>
      </c>
      <c r="AV422">
        <v>0.87590000000000001</v>
      </c>
      <c r="AW422" t="s">
        <v>18</v>
      </c>
      <c r="AX422">
        <v>11.41</v>
      </c>
      <c r="AY422">
        <v>11.5</v>
      </c>
      <c r="AZ422">
        <v>7.4960000000000004</v>
      </c>
      <c r="BA422">
        <v>74.962000000000003</v>
      </c>
      <c r="BB422">
        <v>0.78080000000000005</v>
      </c>
      <c r="BC422" t="s">
        <v>18</v>
      </c>
      <c r="BD422">
        <v>11.41</v>
      </c>
      <c r="BE422">
        <v>11.51</v>
      </c>
      <c r="BF422">
        <v>7.2869999999999999</v>
      </c>
      <c r="BG422">
        <v>72.873999999999995</v>
      </c>
      <c r="BH422">
        <v>0.85189999999999999</v>
      </c>
      <c r="BI422" t="s">
        <v>18</v>
      </c>
      <c r="BJ422">
        <v>11.42</v>
      </c>
      <c r="BK422">
        <v>11.51</v>
      </c>
      <c r="BL422">
        <v>7.5469999999999997</v>
      </c>
      <c r="BM422">
        <v>75.468000000000004</v>
      </c>
      <c r="BN422">
        <v>0.86629999999999996</v>
      </c>
      <c r="BO422" t="s">
        <v>18</v>
      </c>
      <c r="BP422">
        <v>11.41</v>
      </c>
      <c r="BQ422">
        <v>11.51</v>
      </c>
      <c r="BR422">
        <v>7.5380000000000003</v>
      </c>
      <c r="BS422">
        <v>75.384</v>
      </c>
      <c r="BT422">
        <v>0.8266</v>
      </c>
      <c r="BU422" t="s">
        <v>18</v>
      </c>
      <c r="BV422">
        <v>11.49</v>
      </c>
      <c r="BW422">
        <v>11.56</v>
      </c>
      <c r="BX422">
        <v>7.49</v>
      </c>
      <c r="BY422">
        <v>74.899000000000001</v>
      </c>
      <c r="BZ422">
        <v>0.79369999999999996</v>
      </c>
      <c r="CA422" t="s">
        <v>18</v>
      </c>
    </row>
    <row r="423" spans="1:79" x14ac:dyDescent="0.25">
      <c r="A423" t="s">
        <v>155</v>
      </c>
      <c r="B423">
        <v>558</v>
      </c>
      <c r="C423">
        <v>573</v>
      </c>
      <c r="D423" t="s">
        <v>93</v>
      </c>
      <c r="E423">
        <v>10.38</v>
      </c>
      <c r="F423">
        <v>2</v>
      </c>
      <c r="G423">
        <v>12</v>
      </c>
      <c r="H423">
        <v>10.56</v>
      </c>
      <c r="I423">
        <v>10.63</v>
      </c>
      <c r="J423">
        <v>4.4640000000000004</v>
      </c>
      <c r="K423">
        <v>37.198999999999998</v>
      </c>
      <c r="L423">
        <v>0.77239999999999998</v>
      </c>
      <c r="M423" t="s">
        <v>18</v>
      </c>
      <c r="N423">
        <v>10.42</v>
      </c>
      <c r="O423">
        <v>10.51</v>
      </c>
      <c r="P423">
        <v>4.1219999999999999</v>
      </c>
      <c r="Q423">
        <v>34.347999999999999</v>
      </c>
      <c r="R423">
        <v>0.76349999999999996</v>
      </c>
      <c r="S423" t="s">
        <v>18</v>
      </c>
      <c r="T423">
        <v>10.42</v>
      </c>
      <c r="U423">
        <v>10.49</v>
      </c>
      <c r="V423">
        <v>4.1749999999999998</v>
      </c>
      <c r="W423">
        <v>34.79</v>
      </c>
      <c r="X423">
        <v>0.79600000000000004</v>
      </c>
      <c r="Y423" t="s">
        <v>18</v>
      </c>
      <c r="Z423">
        <v>10.49</v>
      </c>
      <c r="AA423">
        <v>10.57</v>
      </c>
      <c r="AB423">
        <v>5.8920000000000003</v>
      </c>
      <c r="AC423">
        <v>49.097999999999999</v>
      </c>
      <c r="AD423">
        <v>0.80840000000000001</v>
      </c>
      <c r="AE423" t="s">
        <v>18</v>
      </c>
      <c r="AF423">
        <v>10.49</v>
      </c>
      <c r="AG423">
        <v>10.57</v>
      </c>
      <c r="AH423">
        <v>5.7510000000000003</v>
      </c>
      <c r="AI423">
        <v>47.926000000000002</v>
      </c>
      <c r="AJ423">
        <v>0.7742</v>
      </c>
      <c r="AK423" t="s">
        <v>18</v>
      </c>
      <c r="AL423">
        <v>10.56</v>
      </c>
      <c r="AM423">
        <v>10.63</v>
      </c>
      <c r="AN423">
        <v>5.8449999999999998</v>
      </c>
      <c r="AO423">
        <v>48.707000000000001</v>
      </c>
      <c r="AP423">
        <v>0.79620000000000002</v>
      </c>
      <c r="AQ423" t="s">
        <v>18</v>
      </c>
      <c r="AR423">
        <v>10.49</v>
      </c>
      <c r="AS423">
        <v>10.57</v>
      </c>
      <c r="AT423">
        <v>8.1419999999999995</v>
      </c>
      <c r="AU423">
        <v>67.846000000000004</v>
      </c>
      <c r="AV423">
        <v>0.81359999999999999</v>
      </c>
      <c r="AW423" t="s">
        <v>18</v>
      </c>
      <c r="AX423">
        <v>10.49</v>
      </c>
      <c r="AY423">
        <v>10.57</v>
      </c>
      <c r="AZ423">
        <v>8.2319999999999993</v>
      </c>
      <c r="BA423">
        <v>68.602999999999994</v>
      </c>
      <c r="BB423">
        <v>0.81230000000000002</v>
      </c>
      <c r="BC423" t="s">
        <v>18</v>
      </c>
      <c r="BD423">
        <v>10.49</v>
      </c>
      <c r="BE423">
        <v>10.57</v>
      </c>
      <c r="BF423">
        <v>8.3279999999999994</v>
      </c>
      <c r="BG423">
        <v>69.400000000000006</v>
      </c>
      <c r="BH423">
        <v>0.81850000000000001</v>
      </c>
      <c r="BI423" t="s">
        <v>18</v>
      </c>
      <c r="BJ423">
        <v>10.49</v>
      </c>
      <c r="BK423">
        <v>10.58</v>
      </c>
      <c r="BL423">
        <v>8.6539999999999999</v>
      </c>
      <c r="BM423">
        <v>72.120999999999995</v>
      </c>
      <c r="BN423">
        <v>0.81659999999999999</v>
      </c>
      <c r="BO423" t="s">
        <v>18</v>
      </c>
      <c r="BP423">
        <v>10.49</v>
      </c>
      <c r="BQ423">
        <v>10.57</v>
      </c>
      <c r="BR423">
        <v>8.7029999999999994</v>
      </c>
      <c r="BS423">
        <v>72.521000000000001</v>
      </c>
      <c r="BT423">
        <v>0.79510000000000003</v>
      </c>
      <c r="BU423" t="s">
        <v>18</v>
      </c>
      <c r="BV423">
        <v>10.49</v>
      </c>
      <c r="BW423">
        <v>10.57</v>
      </c>
      <c r="BX423">
        <v>8.64</v>
      </c>
      <c r="BY423">
        <v>72</v>
      </c>
      <c r="BZ423">
        <v>0.82669999999999999</v>
      </c>
      <c r="CA423" t="s">
        <v>18</v>
      </c>
    </row>
    <row r="424" spans="1:79" x14ac:dyDescent="0.25">
      <c r="A424" t="s">
        <v>155</v>
      </c>
      <c r="B424">
        <v>558</v>
      </c>
      <c r="C424">
        <v>578</v>
      </c>
      <c r="D424" t="s">
        <v>94</v>
      </c>
      <c r="E424">
        <v>13.68</v>
      </c>
      <c r="F424">
        <v>3</v>
      </c>
      <c r="G424">
        <v>17</v>
      </c>
      <c r="H424">
        <v>13.8</v>
      </c>
      <c r="I424">
        <v>13.89</v>
      </c>
      <c r="J424">
        <v>4.6959999999999997</v>
      </c>
      <c r="K424">
        <v>27.623000000000001</v>
      </c>
      <c r="L424">
        <v>0.88429999999999997</v>
      </c>
      <c r="M424" t="s">
        <v>18</v>
      </c>
      <c r="N424">
        <v>13.72</v>
      </c>
      <c r="O424">
        <v>13.81</v>
      </c>
      <c r="P424">
        <v>4.25</v>
      </c>
      <c r="Q424">
        <v>24.997</v>
      </c>
      <c r="R424">
        <v>0.66990000000000005</v>
      </c>
      <c r="S424" t="s">
        <v>18</v>
      </c>
      <c r="T424">
        <v>13.49</v>
      </c>
      <c r="U424">
        <v>13.96</v>
      </c>
      <c r="V424">
        <v>4.0999999999999996</v>
      </c>
      <c r="W424">
        <v>24.119</v>
      </c>
      <c r="X424">
        <v>0.88429999999999997</v>
      </c>
      <c r="Y424" t="s">
        <v>18</v>
      </c>
      <c r="Z424">
        <v>13.49</v>
      </c>
      <c r="AA424">
        <v>13.96</v>
      </c>
      <c r="AB424">
        <v>6.5659999999999998</v>
      </c>
      <c r="AC424">
        <v>38.624000000000002</v>
      </c>
      <c r="AD424">
        <v>0.91990000000000005</v>
      </c>
      <c r="AE424" t="s">
        <v>17</v>
      </c>
      <c r="AF424">
        <v>13.48</v>
      </c>
      <c r="AG424">
        <v>13.95</v>
      </c>
      <c r="AH424">
        <v>6.327</v>
      </c>
      <c r="AI424">
        <v>37.22</v>
      </c>
      <c r="AJ424">
        <v>0.89059999999999995</v>
      </c>
      <c r="AK424" t="s">
        <v>18</v>
      </c>
      <c r="AL424">
        <v>13.49</v>
      </c>
      <c r="AM424">
        <v>13.96</v>
      </c>
      <c r="AN424">
        <v>6.3639999999999999</v>
      </c>
      <c r="AO424">
        <v>37.436</v>
      </c>
      <c r="AP424">
        <v>0.89880000000000004</v>
      </c>
      <c r="AQ424" t="s">
        <v>18</v>
      </c>
      <c r="AR424">
        <v>13.48</v>
      </c>
      <c r="AS424">
        <v>13.95</v>
      </c>
      <c r="AT424">
        <v>10.430999999999999</v>
      </c>
      <c r="AU424">
        <v>61.357999999999997</v>
      </c>
      <c r="AV424">
        <v>0.92290000000000005</v>
      </c>
      <c r="AW424" t="s">
        <v>17</v>
      </c>
      <c r="AX424">
        <v>13.48</v>
      </c>
      <c r="AY424">
        <v>13.95</v>
      </c>
      <c r="AZ424">
        <v>10.246</v>
      </c>
      <c r="BA424">
        <v>60.271000000000001</v>
      </c>
      <c r="BB424">
        <v>0.92090000000000005</v>
      </c>
      <c r="BC424" t="s">
        <v>17</v>
      </c>
      <c r="BD424">
        <v>13.49</v>
      </c>
      <c r="BE424">
        <v>13.96</v>
      </c>
      <c r="BF424">
        <v>10.117000000000001</v>
      </c>
      <c r="BG424">
        <v>59.514000000000003</v>
      </c>
      <c r="BH424">
        <v>0.89490000000000003</v>
      </c>
      <c r="BI424" t="s">
        <v>18</v>
      </c>
      <c r="BJ424">
        <v>13.49</v>
      </c>
      <c r="BK424">
        <v>13.96</v>
      </c>
      <c r="BL424">
        <v>11.688000000000001</v>
      </c>
      <c r="BM424">
        <v>68.751000000000005</v>
      </c>
      <c r="BN424">
        <v>0.9022</v>
      </c>
      <c r="BO424" t="s">
        <v>17</v>
      </c>
      <c r="BP424">
        <v>13.49</v>
      </c>
      <c r="BQ424">
        <v>13.96</v>
      </c>
      <c r="BR424">
        <v>11.584</v>
      </c>
      <c r="BS424">
        <v>68.141000000000005</v>
      </c>
      <c r="BT424">
        <v>0.91600000000000004</v>
      </c>
      <c r="BU424" t="s">
        <v>17</v>
      </c>
      <c r="BV424">
        <v>13.48</v>
      </c>
      <c r="BW424">
        <v>13.95</v>
      </c>
      <c r="BX424">
        <v>11.776999999999999</v>
      </c>
      <c r="BY424">
        <v>69.278000000000006</v>
      </c>
      <c r="BZ424">
        <v>0.87960000000000005</v>
      </c>
      <c r="CA424" t="s">
        <v>18</v>
      </c>
    </row>
    <row r="425" spans="1:79" x14ac:dyDescent="0.25">
      <c r="A425" t="s">
        <v>155</v>
      </c>
      <c r="B425">
        <v>574</v>
      </c>
      <c r="C425">
        <v>578</v>
      </c>
      <c r="D425" t="s">
        <v>95</v>
      </c>
      <c r="E425">
        <v>13.11</v>
      </c>
      <c r="F425">
        <v>2</v>
      </c>
      <c r="G425">
        <v>3</v>
      </c>
      <c r="H425">
        <v>13.1</v>
      </c>
      <c r="I425">
        <v>13.17</v>
      </c>
      <c r="J425">
        <v>0.28699999999999998</v>
      </c>
      <c r="K425">
        <v>9.5730000000000004</v>
      </c>
      <c r="L425">
        <v>0.90920000000000001</v>
      </c>
      <c r="M425" t="s">
        <v>17</v>
      </c>
      <c r="N425">
        <v>13.1</v>
      </c>
      <c r="O425">
        <v>13.18</v>
      </c>
      <c r="P425">
        <v>0.26</v>
      </c>
      <c r="Q425">
        <v>8.6669999999999998</v>
      </c>
      <c r="R425">
        <v>0.90329999999999999</v>
      </c>
      <c r="S425" t="s">
        <v>17</v>
      </c>
      <c r="T425">
        <v>13.1</v>
      </c>
      <c r="U425">
        <v>13.18</v>
      </c>
      <c r="V425">
        <v>0.223</v>
      </c>
      <c r="W425">
        <v>7.4219999999999997</v>
      </c>
      <c r="X425">
        <v>0.90300000000000002</v>
      </c>
      <c r="Y425" t="s">
        <v>17</v>
      </c>
      <c r="Z425">
        <v>13.1</v>
      </c>
      <c r="AA425">
        <v>13.18</v>
      </c>
      <c r="AB425">
        <v>0.63400000000000001</v>
      </c>
      <c r="AC425">
        <v>21.126999999999999</v>
      </c>
      <c r="AD425">
        <v>0.91120000000000001</v>
      </c>
      <c r="AE425" t="s">
        <v>17</v>
      </c>
      <c r="AF425">
        <v>13.15</v>
      </c>
      <c r="AG425">
        <v>13.23</v>
      </c>
      <c r="AH425">
        <v>0.68</v>
      </c>
      <c r="AI425">
        <v>22.670999999999999</v>
      </c>
      <c r="AJ425">
        <v>0.91449999999999998</v>
      </c>
      <c r="AK425" t="s">
        <v>17</v>
      </c>
      <c r="AL425">
        <v>13.1</v>
      </c>
      <c r="AM425">
        <v>13.18</v>
      </c>
      <c r="AN425">
        <v>0.65</v>
      </c>
      <c r="AO425">
        <v>21.657</v>
      </c>
      <c r="AP425">
        <v>0.91259999999999997</v>
      </c>
      <c r="AQ425" t="s">
        <v>17</v>
      </c>
      <c r="AR425">
        <v>13.1</v>
      </c>
      <c r="AS425">
        <v>13.17</v>
      </c>
      <c r="AT425">
        <v>1.4370000000000001</v>
      </c>
      <c r="AU425">
        <v>47.905000000000001</v>
      </c>
      <c r="AV425">
        <v>0.94569999999999999</v>
      </c>
      <c r="AW425" t="s">
        <v>17</v>
      </c>
      <c r="AX425">
        <v>13.1</v>
      </c>
      <c r="AY425">
        <v>13.17</v>
      </c>
      <c r="AZ425">
        <v>1.462</v>
      </c>
      <c r="BA425">
        <v>48.731000000000002</v>
      </c>
      <c r="BB425">
        <v>0.93940000000000001</v>
      </c>
      <c r="BC425" t="s">
        <v>17</v>
      </c>
      <c r="BD425">
        <v>13.17</v>
      </c>
      <c r="BE425">
        <v>13.25</v>
      </c>
      <c r="BF425">
        <v>1.367</v>
      </c>
      <c r="BG425">
        <v>45.582000000000001</v>
      </c>
      <c r="BH425">
        <v>0.94020000000000004</v>
      </c>
      <c r="BI425" t="s">
        <v>17</v>
      </c>
      <c r="BJ425">
        <v>13.1</v>
      </c>
      <c r="BK425">
        <v>13.18</v>
      </c>
      <c r="BL425">
        <v>1.7549999999999999</v>
      </c>
      <c r="BM425">
        <v>58.488</v>
      </c>
      <c r="BN425">
        <v>0.94410000000000005</v>
      </c>
      <c r="BO425" t="s">
        <v>17</v>
      </c>
      <c r="BP425">
        <v>13.1</v>
      </c>
      <c r="BQ425">
        <v>13.18</v>
      </c>
      <c r="BR425">
        <v>1.7989999999999999</v>
      </c>
      <c r="BS425">
        <v>59.957999999999998</v>
      </c>
      <c r="BT425">
        <v>0.94269999999999998</v>
      </c>
      <c r="BU425" t="s">
        <v>17</v>
      </c>
      <c r="BV425">
        <v>13.1</v>
      </c>
      <c r="BW425">
        <v>13.17</v>
      </c>
      <c r="BX425">
        <v>1.7450000000000001</v>
      </c>
      <c r="BY425">
        <v>58.165999999999997</v>
      </c>
      <c r="BZ425">
        <v>0.92520000000000002</v>
      </c>
      <c r="CA425" t="s">
        <v>17</v>
      </c>
    </row>
    <row r="426" spans="1:79" x14ac:dyDescent="0.25">
      <c r="A426" t="s">
        <v>155</v>
      </c>
      <c r="B426">
        <v>579</v>
      </c>
      <c r="C426">
        <v>592</v>
      </c>
      <c r="D426" t="s">
        <v>96</v>
      </c>
      <c r="E426">
        <v>6.32</v>
      </c>
      <c r="F426">
        <v>4</v>
      </c>
      <c r="G426">
        <v>10</v>
      </c>
      <c r="H426">
        <v>6.58</v>
      </c>
      <c r="I426">
        <v>6.65</v>
      </c>
      <c r="J426">
        <v>1.6850000000000001</v>
      </c>
      <c r="K426">
        <v>16.853999999999999</v>
      </c>
      <c r="L426">
        <v>0.91720000000000002</v>
      </c>
      <c r="M426" t="s">
        <v>17</v>
      </c>
      <c r="N426">
        <v>6.23</v>
      </c>
      <c r="O426">
        <v>6.3</v>
      </c>
      <c r="P426">
        <v>1.4790000000000001</v>
      </c>
      <c r="Q426">
        <v>14.788</v>
      </c>
      <c r="R426">
        <v>0.87290000000000001</v>
      </c>
      <c r="S426" t="s">
        <v>18</v>
      </c>
      <c r="T426">
        <v>6.29</v>
      </c>
      <c r="U426">
        <v>6.37</v>
      </c>
      <c r="V426">
        <v>1.448</v>
      </c>
      <c r="W426">
        <v>14.476000000000001</v>
      </c>
      <c r="X426">
        <v>0.92349999999999999</v>
      </c>
      <c r="Y426" t="s">
        <v>18</v>
      </c>
      <c r="Z426">
        <v>6.37</v>
      </c>
      <c r="AA426">
        <v>6.47</v>
      </c>
      <c r="AB426">
        <v>3.165</v>
      </c>
      <c r="AC426">
        <v>31.646000000000001</v>
      </c>
      <c r="AD426">
        <v>0.90990000000000004</v>
      </c>
      <c r="AE426" t="s">
        <v>18</v>
      </c>
      <c r="AF426">
        <v>6.37</v>
      </c>
      <c r="AG426">
        <v>6.47</v>
      </c>
      <c r="AH426">
        <v>3.1110000000000002</v>
      </c>
      <c r="AI426">
        <v>31.111000000000001</v>
      </c>
      <c r="AJ426">
        <v>0.90880000000000005</v>
      </c>
      <c r="AK426" t="s">
        <v>18</v>
      </c>
      <c r="AL426">
        <v>6.32</v>
      </c>
      <c r="AM426">
        <v>6.39</v>
      </c>
      <c r="AN426">
        <v>3.048</v>
      </c>
      <c r="AO426">
        <v>30.484000000000002</v>
      </c>
      <c r="AP426">
        <v>0.9284</v>
      </c>
      <c r="AQ426" t="s">
        <v>18</v>
      </c>
      <c r="AR426">
        <v>6.37</v>
      </c>
      <c r="AS426">
        <v>6.47</v>
      </c>
      <c r="AT426">
        <v>5.1989999999999998</v>
      </c>
      <c r="AU426">
        <v>51.991999999999997</v>
      </c>
      <c r="AV426">
        <v>0.88049999999999995</v>
      </c>
      <c r="AW426" t="s">
        <v>18</v>
      </c>
      <c r="AX426">
        <v>6.37</v>
      </c>
      <c r="AY426">
        <v>6.47</v>
      </c>
      <c r="AZ426">
        <v>5.0949999999999998</v>
      </c>
      <c r="BA426">
        <v>50.951000000000001</v>
      </c>
      <c r="BB426">
        <v>0.87570000000000003</v>
      </c>
      <c r="BC426" t="s">
        <v>18</v>
      </c>
      <c r="BD426">
        <v>6.37</v>
      </c>
      <c r="BE426">
        <v>6.47</v>
      </c>
      <c r="BF426">
        <v>5.0869999999999997</v>
      </c>
      <c r="BG426">
        <v>50.872999999999998</v>
      </c>
      <c r="BH426">
        <v>0.89039999999999997</v>
      </c>
      <c r="BI426" t="s">
        <v>18</v>
      </c>
      <c r="BJ426">
        <v>6.37</v>
      </c>
      <c r="BK426">
        <v>6.47</v>
      </c>
      <c r="BL426">
        <v>5.4390000000000001</v>
      </c>
      <c r="BM426">
        <v>54.390999999999998</v>
      </c>
      <c r="BN426">
        <v>0.86329999999999996</v>
      </c>
      <c r="BO426" t="s">
        <v>18</v>
      </c>
      <c r="BP426">
        <v>6.37</v>
      </c>
      <c r="BQ426">
        <v>6.47</v>
      </c>
      <c r="BR426">
        <v>5.3689999999999998</v>
      </c>
      <c r="BS426">
        <v>53.688000000000002</v>
      </c>
      <c r="BT426">
        <v>0.86909999999999998</v>
      </c>
      <c r="BU426" t="s">
        <v>18</v>
      </c>
      <c r="BV426">
        <v>6.37</v>
      </c>
      <c r="BW426">
        <v>6.47</v>
      </c>
      <c r="BX426">
        <v>5.3440000000000003</v>
      </c>
      <c r="BY426">
        <v>53.445</v>
      </c>
      <c r="BZ426">
        <v>0.89529999999999998</v>
      </c>
      <c r="CA426" t="s">
        <v>18</v>
      </c>
    </row>
    <row r="427" spans="1:79" x14ac:dyDescent="0.25">
      <c r="A427" t="s">
        <v>155</v>
      </c>
      <c r="B427">
        <v>602</v>
      </c>
      <c r="C427">
        <v>607</v>
      </c>
      <c r="D427" t="s">
        <v>97</v>
      </c>
      <c r="E427">
        <v>4.54</v>
      </c>
      <c r="F427">
        <v>1</v>
      </c>
      <c r="G427">
        <v>4</v>
      </c>
      <c r="H427">
        <v>4.5999999999999996</v>
      </c>
      <c r="I427">
        <v>4.6900000000000004</v>
      </c>
      <c r="J427">
        <v>0.64900000000000002</v>
      </c>
      <c r="K427">
        <v>16.216999999999999</v>
      </c>
      <c r="L427">
        <v>0.78210000000000002</v>
      </c>
      <c r="M427" t="s">
        <v>18</v>
      </c>
      <c r="N427">
        <v>4.5999999999999996</v>
      </c>
      <c r="O427">
        <v>4.6900000000000004</v>
      </c>
      <c r="P427">
        <v>0.70399999999999996</v>
      </c>
      <c r="Q427">
        <v>17.605</v>
      </c>
      <c r="R427">
        <v>0.93979999999999997</v>
      </c>
      <c r="S427" t="s">
        <v>18</v>
      </c>
      <c r="T427">
        <v>4.5999999999999996</v>
      </c>
      <c r="U427">
        <v>4.6900000000000004</v>
      </c>
      <c r="V427">
        <v>0.71099999999999997</v>
      </c>
      <c r="W427">
        <v>17.777999999999999</v>
      </c>
      <c r="X427">
        <v>0.93400000000000005</v>
      </c>
      <c r="Y427" t="s">
        <v>18</v>
      </c>
      <c r="Z427">
        <v>4.5999999999999996</v>
      </c>
      <c r="AA427">
        <v>4.6900000000000004</v>
      </c>
      <c r="AB427">
        <v>1.591</v>
      </c>
      <c r="AC427">
        <v>39.779000000000003</v>
      </c>
      <c r="AD427">
        <v>0.88249999999999995</v>
      </c>
      <c r="AE427" t="s">
        <v>18</v>
      </c>
      <c r="AF427">
        <v>4.5999999999999996</v>
      </c>
      <c r="AG427">
        <v>4.6900000000000004</v>
      </c>
      <c r="AH427">
        <v>1.585</v>
      </c>
      <c r="AI427">
        <v>39.625999999999998</v>
      </c>
      <c r="AJ427">
        <v>0.85450000000000004</v>
      </c>
      <c r="AK427" t="s">
        <v>18</v>
      </c>
      <c r="AL427">
        <v>4.5999999999999996</v>
      </c>
      <c r="AM427">
        <v>4.6900000000000004</v>
      </c>
      <c r="AN427">
        <v>1.581</v>
      </c>
      <c r="AO427">
        <v>39.533999999999999</v>
      </c>
      <c r="AP427">
        <v>0.90710000000000002</v>
      </c>
      <c r="AQ427" t="s">
        <v>18</v>
      </c>
      <c r="AR427">
        <v>4.5999999999999996</v>
      </c>
      <c r="AS427">
        <v>4.6900000000000004</v>
      </c>
      <c r="AT427">
        <v>3.1549999999999998</v>
      </c>
      <c r="AU427">
        <v>78.878</v>
      </c>
      <c r="AV427">
        <v>0.92059999999999997</v>
      </c>
      <c r="AW427" t="s">
        <v>18</v>
      </c>
      <c r="AX427">
        <v>4.59</v>
      </c>
      <c r="AY427">
        <v>4.6900000000000004</v>
      </c>
      <c r="AZ427">
        <v>3.2090000000000001</v>
      </c>
      <c r="BA427">
        <v>80.215999999999994</v>
      </c>
      <c r="BB427">
        <v>0.91549999999999998</v>
      </c>
      <c r="BC427" t="s">
        <v>18</v>
      </c>
      <c r="BD427">
        <v>4.5999999999999996</v>
      </c>
      <c r="BE427">
        <v>4.6900000000000004</v>
      </c>
      <c r="BF427">
        <v>3.149</v>
      </c>
      <c r="BG427">
        <v>78.724999999999994</v>
      </c>
      <c r="BH427">
        <v>0.91679999999999995</v>
      </c>
      <c r="BI427" t="s">
        <v>18</v>
      </c>
      <c r="BJ427">
        <v>4.5999999999999996</v>
      </c>
      <c r="BK427">
        <v>4.6900000000000004</v>
      </c>
      <c r="BL427">
        <v>3.431</v>
      </c>
      <c r="BM427">
        <v>85.765000000000001</v>
      </c>
      <c r="BN427">
        <v>0.92169999999999996</v>
      </c>
      <c r="BO427" t="s">
        <v>18</v>
      </c>
      <c r="BP427">
        <v>4.6399999999999997</v>
      </c>
      <c r="BQ427">
        <v>4.71</v>
      </c>
      <c r="BR427">
        <v>3.5190000000000001</v>
      </c>
      <c r="BS427">
        <v>87.975999999999999</v>
      </c>
      <c r="BT427">
        <v>0.91049999999999998</v>
      </c>
      <c r="BU427" t="s">
        <v>18</v>
      </c>
      <c r="BV427">
        <v>4.5999999999999996</v>
      </c>
      <c r="BW427">
        <v>4.6900000000000004</v>
      </c>
      <c r="BX427">
        <v>3.4489999999999998</v>
      </c>
      <c r="BY427">
        <v>86.221999999999994</v>
      </c>
      <c r="BZ427">
        <v>0.93369999999999997</v>
      </c>
      <c r="CA427" t="s">
        <v>18</v>
      </c>
    </row>
    <row r="428" spans="1:79" x14ac:dyDescent="0.25">
      <c r="A428" t="s">
        <v>155</v>
      </c>
      <c r="B428">
        <v>611</v>
      </c>
      <c r="C428">
        <v>622</v>
      </c>
      <c r="D428" t="s">
        <v>98</v>
      </c>
      <c r="E428">
        <v>9.4</v>
      </c>
      <c r="F428">
        <v>2</v>
      </c>
      <c r="G428">
        <v>10</v>
      </c>
      <c r="H428">
        <v>9.33</v>
      </c>
      <c r="I428">
        <v>9.42</v>
      </c>
      <c r="J428">
        <v>6.4539999999999997</v>
      </c>
      <c r="K428">
        <v>64.545000000000002</v>
      </c>
      <c r="L428">
        <v>0.87660000000000005</v>
      </c>
      <c r="M428" t="s">
        <v>18</v>
      </c>
      <c r="N428">
        <v>9.34</v>
      </c>
      <c r="O428">
        <v>9.42</v>
      </c>
      <c r="P428">
        <v>6.1980000000000004</v>
      </c>
      <c r="Q428">
        <v>61.98</v>
      </c>
      <c r="R428">
        <v>0.86319999999999997</v>
      </c>
      <c r="S428" t="s">
        <v>18</v>
      </c>
      <c r="T428">
        <v>9.33</v>
      </c>
      <c r="U428">
        <v>9.43</v>
      </c>
      <c r="V428">
        <v>6.298</v>
      </c>
      <c r="W428">
        <v>62.981000000000002</v>
      </c>
      <c r="X428">
        <v>0.88780000000000003</v>
      </c>
      <c r="Y428" t="s">
        <v>18</v>
      </c>
      <c r="Z428">
        <v>9.33</v>
      </c>
      <c r="AA428">
        <v>9.43</v>
      </c>
      <c r="AB428">
        <v>6.7729999999999997</v>
      </c>
      <c r="AC428">
        <v>67.724999999999994</v>
      </c>
      <c r="AD428">
        <v>0.8911</v>
      </c>
      <c r="AE428" t="s">
        <v>18</v>
      </c>
      <c r="AF428">
        <v>9.33</v>
      </c>
      <c r="AG428">
        <v>9.42</v>
      </c>
      <c r="AH428">
        <v>6.7060000000000004</v>
      </c>
      <c r="AI428">
        <v>67.058000000000007</v>
      </c>
      <c r="AJ428">
        <v>0.88329999999999997</v>
      </c>
      <c r="AK428" t="s">
        <v>18</v>
      </c>
      <c r="AL428">
        <v>9.33</v>
      </c>
      <c r="AM428">
        <v>9.43</v>
      </c>
      <c r="AN428">
        <v>6.6559999999999997</v>
      </c>
      <c r="AO428">
        <v>66.558000000000007</v>
      </c>
      <c r="AP428">
        <v>0.9103</v>
      </c>
      <c r="AQ428" t="s">
        <v>18</v>
      </c>
      <c r="AR428">
        <v>9.33</v>
      </c>
      <c r="AS428">
        <v>9.42</v>
      </c>
      <c r="AT428">
        <v>6.8479999999999999</v>
      </c>
      <c r="AU428">
        <v>68.481999999999999</v>
      </c>
      <c r="AV428">
        <v>0.90959999999999996</v>
      </c>
      <c r="AW428" t="s">
        <v>17</v>
      </c>
      <c r="AX428">
        <v>9.33</v>
      </c>
      <c r="AY428">
        <v>9.42</v>
      </c>
      <c r="AZ428">
        <v>6.8220000000000001</v>
      </c>
      <c r="BA428">
        <v>68.224000000000004</v>
      </c>
      <c r="BB428">
        <v>0.89800000000000002</v>
      </c>
      <c r="BC428" t="s">
        <v>17</v>
      </c>
      <c r="BD428">
        <v>9.33</v>
      </c>
      <c r="BE428">
        <v>9.42</v>
      </c>
      <c r="BF428">
        <v>6.6609999999999996</v>
      </c>
      <c r="BG428">
        <v>66.614000000000004</v>
      </c>
      <c r="BH428">
        <v>0.90239999999999998</v>
      </c>
      <c r="BI428" t="s">
        <v>18</v>
      </c>
      <c r="BJ428">
        <v>9.33</v>
      </c>
      <c r="BK428">
        <v>9.43</v>
      </c>
      <c r="BL428">
        <v>6.8019999999999996</v>
      </c>
      <c r="BM428">
        <v>68.021000000000001</v>
      </c>
      <c r="BN428">
        <v>0.91149999999999998</v>
      </c>
      <c r="BO428" t="s">
        <v>17</v>
      </c>
      <c r="BP428">
        <v>9.33</v>
      </c>
      <c r="BQ428">
        <v>9.42</v>
      </c>
      <c r="BR428">
        <v>6.75</v>
      </c>
      <c r="BS428">
        <v>67.497</v>
      </c>
      <c r="BT428">
        <v>0.9143</v>
      </c>
      <c r="BU428" t="s">
        <v>17</v>
      </c>
      <c r="BV428">
        <v>9.33</v>
      </c>
      <c r="BW428">
        <v>9.42</v>
      </c>
      <c r="BX428">
        <v>6.6369999999999996</v>
      </c>
      <c r="BY428">
        <v>66.364999999999995</v>
      </c>
      <c r="BZ428">
        <v>0.86870000000000003</v>
      </c>
      <c r="CA428" t="s">
        <v>18</v>
      </c>
    </row>
    <row r="429" spans="1:79" x14ac:dyDescent="0.25">
      <c r="A429" t="s">
        <v>155</v>
      </c>
      <c r="B429">
        <v>612</v>
      </c>
      <c r="C429">
        <v>622</v>
      </c>
      <c r="D429" t="s">
        <v>99</v>
      </c>
      <c r="E429">
        <v>9.08</v>
      </c>
      <c r="F429">
        <v>3</v>
      </c>
      <c r="G429">
        <v>9</v>
      </c>
      <c r="H429">
        <v>9.1300000000000008</v>
      </c>
      <c r="I429">
        <v>9.2200000000000006</v>
      </c>
      <c r="J429">
        <v>5.9649999999999999</v>
      </c>
      <c r="K429">
        <v>66.278999999999996</v>
      </c>
      <c r="L429">
        <v>0.90880000000000005</v>
      </c>
      <c r="M429" t="s">
        <v>18</v>
      </c>
      <c r="N429">
        <v>9.1300000000000008</v>
      </c>
      <c r="O429">
        <v>9.23</v>
      </c>
      <c r="P429">
        <v>5.8010000000000002</v>
      </c>
      <c r="Q429">
        <v>64.459999999999994</v>
      </c>
      <c r="R429">
        <v>0.89529999999999998</v>
      </c>
      <c r="S429" t="s">
        <v>18</v>
      </c>
      <c r="T429">
        <v>9.1300000000000008</v>
      </c>
      <c r="U429">
        <v>9.2200000000000006</v>
      </c>
      <c r="V429">
        <v>5.9260000000000002</v>
      </c>
      <c r="W429">
        <v>65.846999999999994</v>
      </c>
      <c r="X429">
        <v>0.88419999999999999</v>
      </c>
      <c r="Y429" t="s">
        <v>18</v>
      </c>
      <c r="Z429">
        <v>9.1300000000000008</v>
      </c>
      <c r="AA429">
        <v>9.2200000000000006</v>
      </c>
      <c r="AB429">
        <v>6.11</v>
      </c>
      <c r="AC429">
        <v>67.887</v>
      </c>
      <c r="AD429">
        <v>0.93289999999999995</v>
      </c>
      <c r="AE429" t="s">
        <v>17</v>
      </c>
      <c r="AF429">
        <v>9.1300000000000008</v>
      </c>
      <c r="AG429">
        <v>9.2200000000000006</v>
      </c>
      <c r="AH429">
        <v>6.0490000000000004</v>
      </c>
      <c r="AI429">
        <v>67.215000000000003</v>
      </c>
      <c r="AJ429">
        <v>0.89859999999999995</v>
      </c>
      <c r="AK429" t="s">
        <v>18</v>
      </c>
      <c r="AL429">
        <v>9.1300000000000008</v>
      </c>
      <c r="AM429">
        <v>9.2200000000000006</v>
      </c>
      <c r="AN429">
        <v>6.056</v>
      </c>
      <c r="AO429">
        <v>67.290000000000006</v>
      </c>
      <c r="AP429">
        <v>0.91720000000000002</v>
      </c>
      <c r="AQ429" t="s">
        <v>17</v>
      </c>
      <c r="AR429">
        <v>9.1300000000000008</v>
      </c>
      <c r="AS429">
        <v>9.2200000000000006</v>
      </c>
      <c r="AT429">
        <v>6.141</v>
      </c>
      <c r="AU429">
        <v>68.236000000000004</v>
      </c>
      <c r="AV429">
        <v>0.93669999999999998</v>
      </c>
      <c r="AW429" t="s">
        <v>17</v>
      </c>
      <c r="AX429">
        <v>9.1300000000000008</v>
      </c>
      <c r="AY429">
        <v>9.2200000000000006</v>
      </c>
      <c r="AZ429">
        <v>6.09</v>
      </c>
      <c r="BA429">
        <v>67.67</v>
      </c>
      <c r="BB429">
        <v>0.93140000000000001</v>
      </c>
      <c r="BC429" t="s">
        <v>17</v>
      </c>
      <c r="BD429">
        <v>9.1300000000000008</v>
      </c>
      <c r="BE429">
        <v>9.2200000000000006</v>
      </c>
      <c r="BF429">
        <v>6.0250000000000004</v>
      </c>
      <c r="BG429">
        <v>66.944999999999993</v>
      </c>
      <c r="BH429">
        <v>0.91500000000000004</v>
      </c>
      <c r="BI429" t="s">
        <v>17</v>
      </c>
      <c r="BJ429">
        <v>9.1300000000000008</v>
      </c>
      <c r="BK429">
        <v>9.23</v>
      </c>
      <c r="BL429">
        <v>6.0830000000000002</v>
      </c>
      <c r="BM429">
        <v>67.582999999999998</v>
      </c>
      <c r="BN429">
        <v>0.94159999999999999</v>
      </c>
      <c r="BO429" t="s">
        <v>17</v>
      </c>
      <c r="BP429">
        <v>9.1300000000000008</v>
      </c>
      <c r="BQ429">
        <v>9.2200000000000006</v>
      </c>
      <c r="BR429">
        <v>6.0179999999999998</v>
      </c>
      <c r="BS429">
        <v>66.867999999999995</v>
      </c>
      <c r="BT429">
        <v>0.94489999999999996</v>
      </c>
      <c r="BU429" t="s">
        <v>17</v>
      </c>
      <c r="BV429">
        <v>9.1300000000000008</v>
      </c>
      <c r="BW429">
        <v>9.2200000000000006</v>
      </c>
      <c r="BX429">
        <v>6.0860000000000003</v>
      </c>
      <c r="BY429">
        <v>67.628</v>
      </c>
      <c r="BZ429">
        <v>0.89890000000000003</v>
      </c>
      <c r="CA429" t="s">
        <v>18</v>
      </c>
    </row>
    <row r="430" spans="1:79" x14ac:dyDescent="0.25">
      <c r="A430" t="s">
        <v>155</v>
      </c>
      <c r="B430">
        <v>623</v>
      </c>
      <c r="C430">
        <v>630</v>
      </c>
      <c r="D430" t="s">
        <v>100</v>
      </c>
      <c r="E430">
        <v>11.91</v>
      </c>
      <c r="F430">
        <v>2</v>
      </c>
      <c r="G430">
        <v>6</v>
      </c>
      <c r="H430">
        <v>12.06</v>
      </c>
      <c r="I430">
        <v>12.12</v>
      </c>
      <c r="J430">
        <v>1.536</v>
      </c>
      <c r="K430">
        <v>25.600999999999999</v>
      </c>
      <c r="L430">
        <v>0.60670000000000002</v>
      </c>
      <c r="M430" t="s">
        <v>18</v>
      </c>
      <c r="N430">
        <v>11.97</v>
      </c>
      <c r="O430">
        <v>12.04</v>
      </c>
      <c r="P430">
        <v>0.73599999999999999</v>
      </c>
      <c r="Q430">
        <v>12.266999999999999</v>
      </c>
      <c r="R430">
        <v>0.91549999999999998</v>
      </c>
      <c r="S430" t="s">
        <v>18</v>
      </c>
      <c r="T430">
        <v>12.11</v>
      </c>
      <c r="U430">
        <v>12.19</v>
      </c>
      <c r="V430">
        <v>0.59399999999999997</v>
      </c>
      <c r="W430">
        <v>9.8989999999999991</v>
      </c>
      <c r="X430">
        <v>0.8931</v>
      </c>
      <c r="Y430" t="s">
        <v>18</v>
      </c>
      <c r="Z430">
        <v>12.11</v>
      </c>
      <c r="AA430">
        <v>12.18</v>
      </c>
      <c r="AB430">
        <v>1.601</v>
      </c>
      <c r="AC430">
        <v>26.675000000000001</v>
      </c>
      <c r="AD430">
        <v>0.77690000000000003</v>
      </c>
      <c r="AE430" t="s">
        <v>18</v>
      </c>
      <c r="AF430">
        <v>12.11</v>
      </c>
      <c r="AG430">
        <v>12.18</v>
      </c>
      <c r="AH430">
        <v>1.6990000000000001</v>
      </c>
      <c r="AI430">
        <v>28.324000000000002</v>
      </c>
      <c r="AJ430">
        <v>0.7208</v>
      </c>
      <c r="AK430" t="s">
        <v>18</v>
      </c>
      <c r="AL430">
        <v>12.11</v>
      </c>
      <c r="AM430">
        <v>12.19</v>
      </c>
      <c r="AN430">
        <v>1.6519999999999999</v>
      </c>
      <c r="AO430">
        <v>27.539000000000001</v>
      </c>
      <c r="AP430">
        <v>0.85189999999999999</v>
      </c>
      <c r="AQ430" t="s">
        <v>18</v>
      </c>
      <c r="AR430">
        <v>12.11</v>
      </c>
      <c r="AS430">
        <v>12.18</v>
      </c>
      <c r="AT430">
        <v>3.488</v>
      </c>
      <c r="AU430">
        <v>58.128</v>
      </c>
      <c r="AV430">
        <v>0.79179999999999995</v>
      </c>
      <c r="AW430" t="s">
        <v>18</v>
      </c>
      <c r="AX430">
        <v>12.11</v>
      </c>
      <c r="AY430">
        <v>12.18</v>
      </c>
      <c r="AZ430">
        <v>3.4849999999999999</v>
      </c>
      <c r="BA430">
        <v>58.08</v>
      </c>
      <c r="BB430">
        <v>0.78979999999999995</v>
      </c>
      <c r="BC430" t="s">
        <v>18</v>
      </c>
      <c r="BD430">
        <v>12.18</v>
      </c>
      <c r="BE430">
        <v>12.24</v>
      </c>
      <c r="BF430">
        <v>3.09</v>
      </c>
      <c r="BG430">
        <v>51.506</v>
      </c>
      <c r="BH430">
        <v>0.82450000000000001</v>
      </c>
      <c r="BI430" t="s">
        <v>18</v>
      </c>
      <c r="BJ430">
        <v>12.11</v>
      </c>
      <c r="BK430">
        <v>12.19</v>
      </c>
      <c r="BL430">
        <v>4.8129999999999997</v>
      </c>
      <c r="BM430">
        <v>80.224000000000004</v>
      </c>
      <c r="BN430">
        <v>0.81030000000000002</v>
      </c>
      <c r="BO430" t="s">
        <v>18</v>
      </c>
      <c r="BP430">
        <v>12.11</v>
      </c>
      <c r="BQ430">
        <v>12.19</v>
      </c>
      <c r="BR430">
        <v>4.7359999999999998</v>
      </c>
      <c r="BS430">
        <v>78.927999999999997</v>
      </c>
      <c r="BT430">
        <v>0.82440000000000002</v>
      </c>
      <c r="BU430" t="s">
        <v>18</v>
      </c>
      <c r="BV430">
        <v>12.11</v>
      </c>
      <c r="BW430">
        <v>12.18</v>
      </c>
      <c r="BX430">
        <v>4.5309999999999997</v>
      </c>
      <c r="BY430">
        <v>75.512</v>
      </c>
      <c r="BZ430">
        <v>0.84160000000000001</v>
      </c>
      <c r="CA430" t="s">
        <v>18</v>
      </c>
    </row>
    <row r="431" spans="1:79" x14ac:dyDescent="0.25">
      <c r="A431" t="s">
        <v>155</v>
      </c>
      <c r="B431">
        <v>631</v>
      </c>
      <c r="C431">
        <v>635</v>
      </c>
      <c r="D431" t="s">
        <v>101</v>
      </c>
      <c r="E431">
        <v>10.64</v>
      </c>
      <c r="F431">
        <v>1</v>
      </c>
      <c r="G431">
        <v>3</v>
      </c>
      <c r="H431">
        <v>10.61</v>
      </c>
      <c r="I431">
        <v>10.79</v>
      </c>
      <c r="J431">
        <v>0.58299999999999996</v>
      </c>
      <c r="K431">
        <v>19.446999999999999</v>
      </c>
      <c r="L431">
        <v>0.88429999999999997</v>
      </c>
      <c r="M431" t="s">
        <v>18</v>
      </c>
      <c r="N431">
        <v>10.8</v>
      </c>
      <c r="O431">
        <v>10.87</v>
      </c>
      <c r="P431">
        <v>0.50900000000000001</v>
      </c>
      <c r="Q431">
        <v>16.951000000000001</v>
      </c>
      <c r="R431">
        <v>0.87990000000000002</v>
      </c>
      <c r="S431" t="s">
        <v>18</v>
      </c>
      <c r="T431">
        <v>10.58</v>
      </c>
      <c r="U431">
        <v>10.65</v>
      </c>
      <c r="V431">
        <v>0.49199999999999999</v>
      </c>
      <c r="W431">
        <v>16.411000000000001</v>
      </c>
      <c r="X431">
        <v>0.85019999999999996</v>
      </c>
      <c r="Y431" t="s">
        <v>18</v>
      </c>
      <c r="Z431">
        <v>10.68</v>
      </c>
      <c r="AA431">
        <v>10.77</v>
      </c>
      <c r="AB431">
        <v>0.91200000000000003</v>
      </c>
      <c r="AC431">
        <v>30.387</v>
      </c>
      <c r="AD431">
        <v>0.93640000000000001</v>
      </c>
      <c r="AE431" t="s">
        <v>18</v>
      </c>
      <c r="AF431">
        <v>10.68</v>
      </c>
      <c r="AG431">
        <v>10.76</v>
      </c>
      <c r="AH431">
        <v>0.89400000000000002</v>
      </c>
      <c r="AI431">
        <v>29.794</v>
      </c>
      <c r="AJ431">
        <v>0.92230000000000001</v>
      </c>
      <c r="AK431" t="s">
        <v>18</v>
      </c>
      <c r="AL431">
        <v>10.68</v>
      </c>
      <c r="AM431">
        <v>10.77</v>
      </c>
      <c r="AN431">
        <v>0.94399999999999995</v>
      </c>
      <c r="AO431">
        <v>31.451000000000001</v>
      </c>
      <c r="AP431">
        <v>0.93149999999999999</v>
      </c>
      <c r="AQ431" t="s">
        <v>18</v>
      </c>
      <c r="AR431">
        <v>10.68</v>
      </c>
      <c r="AS431">
        <v>10.77</v>
      </c>
      <c r="AT431">
        <v>1.903</v>
      </c>
      <c r="AU431">
        <v>63.44</v>
      </c>
      <c r="AV431">
        <v>0.93259999999999998</v>
      </c>
      <c r="AW431" t="s">
        <v>18</v>
      </c>
      <c r="AX431">
        <v>10.68</v>
      </c>
      <c r="AY431">
        <v>10.76</v>
      </c>
      <c r="AZ431">
        <v>1.867</v>
      </c>
      <c r="BA431">
        <v>62.232999999999997</v>
      </c>
      <c r="BB431">
        <v>0.93100000000000005</v>
      </c>
      <c r="BC431" t="s">
        <v>18</v>
      </c>
      <c r="BD431">
        <v>10.68</v>
      </c>
      <c r="BE431">
        <v>10.77</v>
      </c>
      <c r="BF431">
        <v>1.867</v>
      </c>
      <c r="BG431">
        <v>62.22</v>
      </c>
      <c r="BH431">
        <v>0.93049999999999999</v>
      </c>
      <c r="BI431" t="s">
        <v>18</v>
      </c>
      <c r="BJ431">
        <v>10.69</v>
      </c>
      <c r="BK431">
        <v>10.77</v>
      </c>
      <c r="BL431">
        <v>2.0310000000000001</v>
      </c>
      <c r="BM431">
        <v>67.697000000000003</v>
      </c>
      <c r="BN431">
        <v>0.93010000000000004</v>
      </c>
      <c r="BO431" t="s">
        <v>18</v>
      </c>
      <c r="BP431">
        <v>10.68</v>
      </c>
      <c r="BQ431">
        <v>10.77</v>
      </c>
      <c r="BR431">
        <v>2.04</v>
      </c>
      <c r="BS431">
        <v>67.986000000000004</v>
      </c>
      <c r="BT431">
        <v>0.93410000000000004</v>
      </c>
      <c r="BU431" t="s">
        <v>18</v>
      </c>
      <c r="BV431">
        <v>10.68</v>
      </c>
      <c r="BW431">
        <v>10.77</v>
      </c>
      <c r="BX431">
        <v>2.0190000000000001</v>
      </c>
      <c r="BY431">
        <v>67.314999999999998</v>
      </c>
      <c r="BZ431">
        <v>0.91239999999999999</v>
      </c>
      <c r="CA431" t="s">
        <v>18</v>
      </c>
    </row>
    <row r="432" spans="1:79" x14ac:dyDescent="0.25">
      <c r="A432" t="s">
        <v>155</v>
      </c>
      <c r="B432">
        <v>636</v>
      </c>
      <c r="C432">
        <v>642</v>
      </c>
      <c r="D432" t="s">
        <v>102</v>
      </c>
      <c r="E432">
        <v>4.34</v>
      </c>
      <c r="F432">
        <v>1</v>
      </c>
      <c r="G432">
        <v>5</v>
      </c>
      <c r="H432">
        <v>4.45</v>
      </c>
      <c r="I432">
        <v>4.53</v>
      </c>
      <c r="J432">
        <v>0.92900000000000005</v>
      </c>
      <c r="K432">
        <v>18.579000000000001</v>
      </c>
      <c r="L432">
        <v>0.86839999999999995</v>
      </c>
      <c r="M432" t="s">
        <v>18</v>
      </c>
      <c r="N432">
        <v>4.34</v>
      </c>
      <c r="O432">
        <v>4.42</v>
      </c>
      <c r="P432">
        <v>0.80300000000000005</v>
      </c>
      <c r="Q432">
        <v>16.061</v>
      </c>
      <c r="R432">
        <v>0.84360000000000002</v>
      </c>
      <c r="S432" t="s">
        <v>18</v>
      </c>
      <c r="T432">
        <v>4.3600000000000003</v>
      </c>
      <c r="U432">
        <v>4.4000000000000004</v>
      </c>
      <c r="V432">
        <v>0.85499999999999998</v>
      </c>
      <c r="W432">
        <v>17.106999999999999</v>
      </c>
      <c r="X432">
        <v>0.84489999999999998</v>
      </c>
      <c r="Y432" t="s">
        <v>18</v>
      </c>
      <c r="Z432">
        <v>4.3600000000000003</v>
      </c>
      <c r="AA432">
        <v>4.4000000000000004</v>
      </c>
      <c r="AB432">
        <v>1.1459999999999999</v>
      </c>
      <c r="AC432">
        <v>22.923999999999999</v>
      </c>
      <c r="AD432">
        <v>0.81279999999999997</v>
      </c>
      <c r="AE432" t="s">
        <v>18</v>
      </c>
      <c r="AF432">
        <v>4.3600000000000003</v>
      </c>
      <c r="AG432">
        <v>4.4000000000000004</v>
      </c>
      <c r="AH432">
        <v>1.248</v>
      </c>
      <c r="AI432">
        <v>24.954999999999998</v>
      </c>
      <c r="AJ432">
        <v>0.75</v>
      </c>
      <c r="AK432" t="s">
        <v>18</v>
      </c>
      <c r="AL432">
        <v>4.3600000000000003</v>
      </c>
      <c r="AM432">
        <v>4.3899999999999997</v>
      </c>
      <c r="AN432">
        <v>1.095</v>
      </c>
      <c r="AO432">
        <v>21.908999999999999</v>
      </c>
      <c r="AP432">
        <v>0.8871</v>
      </c>
      <c r="AQ432" t="s">
        <v>18</v>
      </c>
      <c r="AR432">
        <v>4.3600000000000003</v>
      </c>
      <c r="AS432">
        <v>4.3899999999999997</v>
      </c>
      <c r="AT432">
        <v>2.302</v>
      </c>
      <c r="AU432">
        <v>46.048999999999999</v>
      </c>
      <c r="AV432">
        <v>0.87329999999999997</v>
      </c>
      <c r="AW432" t="s">
        <v>18</v>
      </c>
      <c r="AX432">
        <v>4.3600000000000003</v>
      </c>
      <c r="AY432">
        <v>4.3899999999999997</v>
      </c>
      <c r="AZ432">
        <v>2.2749999999999999</v>
      </c>
      <c r="BA432">
        <v>45.49</v>
      </c>
      <c r="BB432">
        <v>0.85619999999999996</v>
      </c>
      <c r="BC432" t="s">
        <v>18</v>
      </c>
      <c r="BD432">
        <v>4.3600000000000003</v>
      </c>
      <c r="BE432">
        <v>4.3899999999999997</v>
      </c>
      <c r="BF432">
        <v>2.2269999999999999</v>
      </c>
      <c r="BG432">
        <v>44.537999999999997</v>
      </c>
      <c r="BH432">
        <v>0.85760000000000003</v>
      </c>
      <c r="BI432" t="s">
        <v>18</v>
      </c>
      <c r="BJ432">
        <v>4.3600000000000003</v>
      </c>
      <c r="BK432">
        <v>4.4000000000000004</v>
      </c>
      <c r="BL432">
        <v>3.3570000000000002</v>
      </c>
      <c r="BM432">
        <v>67.146000000000001</v>
      </c>
      <c r="BN432">
        <v>0.877</v>
      </c>
      <c r="BO432" t="s">
        <v>18</v>
      </c>
      <c r="BP432">
        <v>4.3899999999999997</v>
      </c>
      <c r="BQ432">
        <v>4.4400000000000004</v>
      </c>
      <c r="BR432">
        <v>3.3839999999999999</v>
      </c>
      <c r="BS432">
        <v>67.686000000000007</v>
      </c>
      <c r="BT432">
        <v>0.8236</v>
      </c>
      <c r="BU432" t="s">
        <v>18</v>
      </c>
      <c r="BV432">
        <v>4.3600000000000003</v>
      </c>
      <c r="BW432">
        <v>4.4000000000000004</v>
      </c>
      <c r="BX432">
        <v>3.4849999999999999</v>
      </c>
      <c r="BY432">
        <v>69.704999999999998</v>
      </c>
      <c r="BZ432">
        <v>0.79139999999999999</v>
      </c>
      <c r="CA432" t="s">
        <v>18</v>
      </c>
    </row>
    <row r="433" spans="1:79" x14ac:dyDescent="0.25">
      <c r="A433" t="s">
        <v>155</v>
      </c>
      <c r="B433">
        <v>643</v>
      </c>
      <c r="C433">
        <v>651</v>
      </c>
      <c r="D433" t="s">
        <v>103</v>
      </c>
      <c r="E433">
        <v>9.6199999999999992</v>
      </c>
      <c r="F433">
        <v>1</v>
      </c>
      <c r="G433">
        <v>7</v>
      </c>
      <c r="H433">
        <v>9.43</v>
      </c>
      <c r="I433">
        <v>9.8000000000000007</v>
      </c>
      <c r="J433">
        <v>0.78900000000000003</v>
      </c>
      <c r="K433">
        <v>11.271000000000001</v>
      </c>
      <c r="L433">
        <v>0.7339</v>
      </c>
      <c r="M433" t="s">
        <v>18</v>
      </c>
      <c r="N433">
        <v>9.43</v>
      </c>
      <c r="O433">
        <v>9.8000000000000007</v>
      </c>
      <c r="P433">
        <v>0.85799999999999998</v>
      </c>
      <c r="Q433">
        <v>12.253</v>
      </c>
      <c r="R433">
        <v>0.81330000000000002</v>
      </c>
      <c r="S433" t="s">
        <v>18</v>
      </c>
      <c r="T433">
        <v>9.43</v>
      </c>
      <c r="U433">
        <v>9.8000000000000007</v>
      </c>
      <c r="V433">
        <v>0.81200000000000006</v>
      </c>
      <c r="W433">
        <v>11.605</v>
      </c>
      <c r="X433">
        <v>0.87980000000000003</v>
      </c>
      <c r="Y433" t="s">
        <v>18</v>
      </c>
      <c r="Z433">
        <v>9.43</v>
      </c>
      <c r="AA433">
        <v>9.8000000000000007</v>
      </c>
      <c r="AB433">
        <v>0.95499999999999996</v>
      </c>
      <c r="AC433">
        <v>13.648</v>
      </c>
      <c r="AD433">
        <v>0.82769999999999999</v>
      </c>
      <c r="AE433" t="s">
        <v>18</v>
      </c>
      <c r="AF433">
        <v>9.43</v>
      </c>
      <c r="AG433">
        <v>9.8000000000000007</v>
      </c>
      <c r="AH433">
        <v>0.94799999999999995</v>
      </c>
      <c r="AI433">
        <v>13.548</v>
      </c>
      <c r="AJ433">
        <v>0.79610000000000003</v>
      </c>
      <c r="AK433" t="s">
        <v>18</v>
      </c>
      <c r="AL433">
        <v>9.43</v>
      </c>
      <c r="AM433">
        <v>9.8000000000000007</v>
      </c>
      <c r="AN433">
        <v>0.995</v>
      </c>
      <c r="AO433">
        <v>14.218</v>
      </c>
      <c r="AP433">
        <v>0.88849999999999996</v>
      </c>
      <c r="AQ433" t="s">
        <v>18</v>
      </c>
      <c r="AR433">
        <v>9.43</v>
      </c>
      <c r="AS433">
        <v>9.8000000000000007</v>
      </c>
      <c r="AT433">
        <v>1.6839999999999999</v>
      </c>
      <c r="AU433">
        <v>24.053999999999998</v>
      </c>
      <c r="AV433">
        <v>0.82979999999999998</v>
      </c>
      <c r="AW433" t="s">
        <v>18</v>
      </c>
      <c r="AX433">
        <v>9.43</v>
      </c>
      <c r="AY433">
        <v>9.8000000000000007</v>
      </c>
      <c r="AZ433">
        <v>1.641</v>
      </c>
      <c r="BA433">
        <v>23.443000000000001</v>
      </c>
      <c r="BB433">
        <v>0.81830000000000003</v>
      </c>
      <c r="BC433" t="s">
        <v>18</v>
      </c>
      <c r="BD433">
        <v>9.43</v>
      </c>
      <c r="BE433">
        <v>9.8000000000000007</v>
      </c>
      <c r="BF433">
        <v>1.694</v>
      </c>
      <c r="BG433">
        <v>24.196999999999999</v>
      </c>
      <c r="BH433">
        <v>0.82840000000000003</v>
      </c>
      <c r="BI433" t="s">
        <v>18</v>
      </c>
      <c r="BJ433">
        <v>9.44</v>
      </c>
      <c r="BK433">
        <v>9.8000000000000007</v>
      </c>
      <c r="BL433">
        <v>4.1630000000000003</v>
      </c>
      <c r="BM433">
        <v>59.466999999999999</v>
      </c>
      <c r="BN433">
        <v>0.82899999999999996</v>
      </c>
      <c r="BO433" t="s">
        <v>18</v>
      </c>
      <c r="BP433">
        <v>9.43</v>
      </c>
      <c r="BQ433">
        <v>9.8000000000000007</v>
      </c>
      <c r="BR433">
        <v>4.1390000000000002</v>
      </c>
      <c r="BS433">
        <v>59.121000000000002</v>
      </c>
      <c r="BT433">
        <v>0.84060000000000001</v>
      </c>
      <c r="BU433" t="s">
        <v>18</v>
      </c>
      <c r="BV433">
        <v>9.43</v>
      </c>
      <c r="BW433">
        <v>9.8000000000000007</v>
      </c>
      <c r="BX433">
        <v>4.2009999999999996</v>
      </c>
      <c r="BY433">
        <v>60.02</v>
      </c>
      <c r="BZ433">
        <v>0.77190000000000003</v>
      </c>
      <c r="CA433" t="s">
        <v>18</v>
      </c>
    </row>
    <row r="434" spans="1:79" x14ac:dyDescent="0.25">
      <c r="A434" t="s">
        <v>155</v>
      </c>
      <c r="B434">
        <v>643</v>
      </c>
      <c r="C434">
        <v>654</v>
      </c>
      <c r="D434" t="s">
        <v>104</v>
      </c>
      <c r="E434">
        <v>9.34</v>
      </c>
      <c r="F434">
        <v>2</v>
      </c>
      <c r="G434">
        <v>10</v>
      </c>
      <c r="H434">
        <v>9.26</v>
      </c>
      <c r="I434">
        <v>9.35</v>
      </c>
      <c r="J434">
        <v>1.79</v>
      </c>
      <c r="K434">
        <v>17.902000000000001</v>
      </c>
      <c r="L434">
        <v>0.81110000000000004</v>
      </c>
      <c r="M434" t="s">
        <v>18</v>
      </c>
      <c r="N434">
        <v>9.27</v>
      </c>
      <c r="O434">
        <v>9.35</v>
      </c>
      <c r="P434">
        <v>1.6519999999999999</v>
      </c>
      <c r="Q434">
        <v>16.521999999999998</v>
      </c>
      <c r="R434">
        <v>0.88880000000000003</v>
      </c>
      <c r="S434" t="s">
        <v>18</v>
      </c>
      <c r="T434">
        <v>9.27</v>
      </c>
      <c r="U434">
        <v>9.35</v>
      </c>
      <c r="V434">
        <v>1.756</v>
      </c>
      <c r="W434">
        <v>17.562999999999999</v>
      </c>
      <c r="X434">
        <v>0.87070000000000003</v>
      </c>
      <c r="Y434" t="s">
        <v>18</v>
      </c>
      <c r="Z434">
        <v>9.27</v>
      </c>
      <c r="AA434">
        <v>9.35</v>
      </c>
      <c r="AB434">
        <v>2.3809999999999998</v>
      </c>
      <c r="AC434">
        <v>23.805</v>
      </c>
      <c r="AD434">
        <v>0.86480000000000001</v>
      </c>
      <c r="AE434" t="s">
        <v>18</v>
      </c>
      <c r="AF434">
        <v>9.27</v>
      </c>
      <c r="AG434">
        <v>9.34</v>
      </c>
      <c r="AH434">
        <v>2.2229999999999999</v>
      </c>
      <c r="AI434">
        <v>22.228000000000002</v>
      </c>
      <c r="AJ434">
        <v>0.81289999999999996</v>
      </c>
      <c r="AK434" t="s">
        <v>18</v>
      </c>
      <c r="AL434">
        <v>9.27</v>
      </c>
      <c r="AM434">
        <v>9.35</v>
      </c>
      <c r="AN434">
        <v>2.4460000000000002</v>
      </c>
      <c r="AO434">
        <v>24.457999999999998</v>
      </c>
      <c r="AP434">
        <v>0.89610000000000001</v>
      </c>
      <c r="AQ434" t="s">
        <v>18</v>
      </c>
      <c r="AR434">
        <v>9.26</v>
      </c>
      <c r="AS434">
        <v>9.35</v>
      </c>
      <c r="AT434">
        <v>3.2610000000000001</v>
      </c>
      <c r="AU434">
        <v>32.613</v>
      </c>
      <c r="AV434">
        <v>0.87819999999999998</v>
      </c>
      <c r="AW434" t="s">
        <v>18</v>
      </c>
      <c r="AX434">
        <v>9.26</v>
      </c>
      <c r="AY434">
        <v>9.34</v>
      </c>
      <c r="AZ434">
        <v>3.1520000000000001</v>
      </c>
      <c r="BA434">
        <v>31.516999999999999</v>
      </c>
      <c r="BB434">
        <v>0.86439999999999995</v>
      </c>
      <c r="BC434" t="s">
        <v>18</v>
      </c>
      <c r="BD434">
        <v>9.26</v>
      </c>
      <c r="BE434">
        <v>9.35</v>
      </c>
      <c r="BF434">
        <v>3.2519999999999998</v>
      </c>
      <c r="BG434">
        <v>32.518000000000001</v>
      </c>
      <c r="BH434">
        <v>0.85250000000000004</v>
      </c>
      <c r="BI434" t="s">
        <v>18</v>
      </c>
      <c r="BJ434">
        <v>9.2200000000000006</v>
      </c>
      <c r="BK434">
        <v>9.2899999999999991</v>
      </c>
      <c r="BL434">
        <v>5.4160000000000004</v>
      </c>
      <c r="BM434">
        <v>54.161999999999999</v>
      </c>
      <c r="BN434">
        <v>0.81359999999999999</v>
      </c>
      <c r="BO434" t="s">
        <v>18</v>
      </c>
      <c r="BP434">
        <v>9.31</v>
      </c>
      <c r="BQ434">
        <v>9.3800000000000008</v>
      </c>
      <c r="BR434">
        <v>5.2679999999999998</v>
      </c>
      <c r="BS434">
        <v>52.674999999999997</v>
      </c>
      <c r="BT434">
        <v>0.84750000000000003</v>
      </c>
      <c r="BU434" t="s">
        <v>18</v>
      </c>
      <c r="BV434">
        <v>9.26</v>
      </c>
      <c r="BW434">
        <v>9.35</v>
      </c>
      <c r="BX434">
        <v>5.5350000000000001</v>
      </c>
      <c r="BY434">
        <v>55.347999999999999</v>
      </c>
      <c r="BZ434">
        <v>0.80230000000000001</v>
      </c>
      <c r="CA434" t="s">
        <v>18</v>
      </c>
    </row>
    <row r="435" spans="1:79" x14ac:dyDescent="0.25">
      <c r="A435" t="s">
        <v>155</v>
      </c>
      <c r="B435">
        <v>652</v>
      </c>
      <c r="C435">
        <v>657</v>
      </c>
      <c r="D435" t="s">
        <v>105</v>
      </c>
      <c r="E435">
        <v>9.0299999999999994</v>
      </c>
      <c r="F435">
        <v>1</v>
      </c>
      <c r="G435">
        <v>4</v>
      </c>
      <c r="H435">
        <v>9.09</v>
      </c>
      <c r="I435">
        <v>9.17</v>
      </c>
      <c r="J435">
        <v>0.19400000000000001</v>
      </c>
      <c r="K435">
        <v>4.8419999999999996</v>
      </c>
      <c r="L435">
        <v>0.65559999999999996</v>
      </c>
      <c r="M435" t="s">
        <v>18</v>
      </c>
      <c r="N435">
        <v>9.2200000000000006</v>
      </c>
      <c r="O435">
        <v>9.3000000000000007</v>
      </c>
      <c r="P435">
        <v>0.16900000000000001</v>
      </c>
      <c r="Q435">
        <v>4.2370000000000001</v>
      </c>
      <c r="R435">
        <v>0.73009999999999997</v>
      </c>
      <c r="S435" t="s">
        <v>18</v>
      </c>
      <c r="T435">
        <v>9.15</v>
      </c>
      <c r="U435">
        <v>9.23</v>
      </c>
      <c r="V435">
        <v>0.14399999999999999</v>
      </c>
      <c r="W435">
        <v>3.593</v>
      </c>
      <c r="X435">
        <v>0.83309999999999995</v>
      </c>
      <c r="Y435" t="s">
        <v>18</v>
      </c>
      <c r="Z435">
        <v>9.09</v>
      </c>
      <c r="AA435">
        <v>9.17</v>
      </c>
      <c r="AB435">
        <v>0.315</v>
      </c>
      <c r="AC435">
        <v>7.88</v>
      </c>
      <c r="AD435">
        <v>0.8216</v>
      </c>
      <c r="AE435" t="s">
        <v>18</v>
      </c>
      <c r="AF435">
        <v>9.08</v>
      </c>
      <c r="AG435">
        <v>9.18</v>
      </c>
      <c r="AH435">
        <v>0.32400000000000001</v>
      </c>
      <c r="AI435">
        <v>8.1</v>
      </c>
      <c r="AJ435">
        <v>0.77290000000000003</v>
      </c>
      <c r="AK435" t="s">
        <v>18</v>
      </c>
      <c r="AL435">
        <v>9.09</v>
      </c>
      <c r="AM435">
        <v>9.17</v>
      </c>
      <c r="AN435">
        <v>0.26300000000000001</v>
      </c>
      <c r="AO435">
        <v>6.5810000000000004</v>
      </c>
      <c r="AP435">
        <v>0.86150000000000004</v>
      </c>
      <c r="AQ435" t="s">
        <v>18</v>
      </c>
      <c r="AR435">
        <v>9.09</v>
      </c>
      <c r="AS435">
        <v>9.17</v>
      </c>
      <c r="AT435">
        <v>0.61399999999999999</v>
      </c>
      <c r="AU435">
        <v>15.349</v>
      </c>
      <c r="AV435">
        <v>0.84970000000000001</v>
      </c>
      <c r="AW435" t="s">
        <v>18</v>
      </c>
      <c r="AX435">
        <v>9.08</v>
      </c>
      <c r="AY435">
        <v>9.17</v>
      </c>
      <c r="AZ435">
        <v>0.59499999999999997</v>
      </c>
      <c r="BA435">
        <v>14.87</v>
      </c>
      <c r="BB435">
        <v>0.84989999999999999</v>
      </c>
      <c r="BC435" t="s">
        <v>18</v>
      </c>
      <c r="BD435">
        <v>9.09</v>
      </c>
      <c r="BE435">
        <v>9.17</v>
      </c>
      <c r="BF435">
        <v>0.65100000000000002</v>
      </c>
      <c r="BG435">
        <v>16.283000000000001</v>
      </c>
      <c r="BH435">
        <v>0.81789999999999996</v>
      </c>
      <c r="BI435" t="s">
        <v>18</v>
      </c>
      <c r="BJ435">
        <v>9.09</v>
      </c>
      <c r="BK435">
        <v>9.18</v>
      </c>
      <c r="BL435">
        <v>1.087</v>
      </c>
      <c r="BM435">
        <v>27.187000000000001</v>
      </c>
      <c r="BN435">
        <v>0.82820000000000005</v>
      </c>
      <c r="BO435" t="s">
        <v>18</v>
      </c>
      <c r="BP435">
        <v>9.1300000000000008</v>
      </c>
      <c r="BQ435">
        <v>9.2100000000000009</v>
      </c>
      <c r="BR435">
        <v>1.093</v>
      </c>
      <c r="BS435">
        <v>27.335000000000001</v>
      </c>
      <c r="BT435">
        <v>0.78959999999999997</v>
      </c>
      <c r="BU435" t="s">
        <v>18</v>
      </c>
      <c r="BV435">
        <v>9.2200000000000006</v>
      </c>
      <c r="BW435">
        <v>9.3000000000000007</v>
      </c>
      <c r="BX435">
        <v>1.1759999999999999</v>
      </c>
      <c r="BY435">
        <v>29.405999999999999</v>
      </c>
      <c r="BZ435">
        <v>0.66969999999999996</v>
      </c>
      <c r="CA435" t="s">
        <v>18</v>
      </c>
    </row>
    <row r="436" spans="1:79" x14ac:dyDescent="0.25">
      <c r="A436" t="s">
        <v>155</v>
      </c>
      <c r="B436">
        <v>654</v>
      </c>
      <c r="C436">
        <v>662</v>
      </c>
      <c r="D436" t="s">
        <v>106</v>
      </c>
      <c r="E436">
        <v>12.91</v>
      </c>
      <c r="F436">
        <v>2</v>
      </c>
      <c r="G436">
        <v>7</v>
      </c>
      <c r="H436">
        <v>12.91</v>
      </c>
      <c r="I436">
        <v>13.01</v>
      </c>
      <c r="J436">
        <v>0.17</v>
      </c>
      <c r="K436">
        <v>2.4239999999999999</v>
      </c>
      <c r="L436">
        <v>0.58150000000000002</v>
      </c>
      <c r="M436" t="s">
        <v>18</v>
      </c>
      <c r="N436">
        <v>12.91</v>
      </c>
      <c r="O436">
        <v>13.02</v>
      </c>
      <c r="P436">
        <v>0.12</v>
      </c>
      <c r="Q436">
        <v>1.716</v>
      </c>
      <c r="R436">
        <v>0.66720000000000002</v>
      </c>
      <c r="S436" t="s">
        <v>18</v>
      </c>
      <c r="T436">
        <v>12.91</v>
      </c>
      <c r="U436">
        <v>13.02</v>
      </c>
      <c r="V436">
        <v>0.13</v>
      </c>
      <c r="W436">
        <v>1.853</v>
      </c>
      <c r="X436">
        <v>0.74509999999999998</v>
      </c>
      <c r="Y436" t="s">
        <v>18</v>
      </c>
      <c r="Z436">
        <v>12.91</v>
      </c>
      <c r="AA436">
        <v>13.02</v>
      </c>
      <c r="AB436">
        <v>0.30399999999999999</v>
      </c>
      <c r="AC436">
        <v>4.3490000000000002</v>
      </c>
      <c r="AD436">
        <v>0.61629999999999996</v>
      </c>
      <c r="AE436" t="s">
        <v>18</v>
      </c>
      <c r="AF436">
        <v>12.9</v>
      </c>
      <c r="AG436">
        <v>13.01</v>
      </c>
      <c r="AH436">
        <v>0.193</v>
      </c>
      <c r="AI436">
        <v>2.7519999999999998</v>
      </c>
      <c r="AJ436">
        <v>0.65700000000000003</v>
      </c>
      <c r="AK436" t="s">
        <v>18</v>
      </c>
      <c r="AL436">
        <v>12.91</v>
      </c>
      <c r="AM436">
        <v>13.02</v>
      </c>
      <c r="AN436">
        <v>0.21099999999999999</v>
      </c>
      <c r="AO436">
        <v>3.0110000000000001</v>
      </c>
      <c r="AP436">
        <v>0.75619999999999998</v>
      </c>
      <c r="AQ436" t="s">
        <v>18</v>
      </c>
      <c r="AR436">
        <v>12.82</v>
      </c>
      <c r="AS436">
        <v>12.9</v>
      </c>
      <c r="AT436">
        <v>1.1499999999999999</v>
      </c>
      <c r="AU436">
        <v>16.431000000000001</v>
      </c>
      <c r="AV436">
        <v>0.60819999999999996</v>
      </c>
      <c r="AW436" t="s">
        <v>18</v>
      </c>
      <c r="AX436">
        <v>12.88</v>
      </c>
      <c r="AY436">
        <v>12.95</v>
      </c>
      <c r="AZ436">
        <v>1.3180000000000001</v>
      </c>
      <c r="BA436">
        <v>18.835000000000001</v>
      </c>
      <c r="BB436">
        <v>0.68320000000000003</v>
      </c>
      <c r="BC436" t="s">
        <v>18</v>
      </c>
      <c r="BD436">
        <v>12.91</v>
      </c>
      <c r="BE436">
        <v>13.02</v>
      </c>
      <c r="BF436">
        <v>1.28</v>
      </c>
      <c r="BG436">
        <v>18.283000000000001</v>
      </c>
      <c r="BH436">
        <v>0.74460000000000004</v>
      </c>
      <c r="BI436" t="s">
        <v>18</v>
      </c>
      <c r="BJ436">
        <v>12.91</v>
      </c>
      <c r="BK436">
        <v>13.02</v>
      </c>
      <c r="BL436">
        <v>2.2250000000000001</v>
      </c>
      <c r="BM436">
        <v>31.783999999999999</v>
      </c>
      <c r="BN436">
        <v>0.8075</v>
      </c>
      <c r="BO436" t="s">
        <v>18</v>
      </c>
      <c r="BP436">
        <v>12.91</v>
      </c>
      <c r="BQ436">
        <v>13.02</v>
      </c>
      <c r="BR436">
        <v>2.1709999999999998</v>
      </c>
      <c r="BS436">
        <v>31.021000000000001</v>
      </c>
      <c r="BT436">
        <v>0.66020000000000001</v>
      </c>
      <c r="BU436" t="s">
        <v>18</v>
      </c>
      <c r="BV436">
        <v>12.97</v>
      </c>
      <c r="BW436">
        <v>13.05</v>
      </c>
      <c r="BX436">
        <v>2.2869999999999999</v>
      </c>
      <c r="BY436">
        <v>32.671999999999997</v>
      </c>
      <c r="BZ436">
        <v>0.67669999999999997</v>
      </c>
      <c r="CA436" t="s">
        <v>18</v>
      </c>
    </row>
    <row r="437" spans="1:79" x14ac:dyDescent="0.25">
      <c r="A437" t="s">
        <v>155</v>
      </c>
      <c r="B437">
        <v>663</v>
      </c>
      <c r="C437">
        <v>677</v>
      </c>
      <c r="D437" t="s">
        <v>107</v>
      </c>
      <c r="E437">
        <v>9.66</v>
      </c>
      <c r="F437">
        <v>3</v>
      </c>
      <c r="G437">
        <v>12</v>
      </c>
      <c r="H437">
        <v>9.66</v>
      </c>
      <c r="I437">
        <v>9.75</v>
      </c>
      <c r="J437">
        <v>0.503</v>
      </c>
      <c r="K437">
        <v>4.194</v>
      </c>
      <c r="L437">
        <v>0.88739999999999997</v>
      </c>
      <c r="M437" t="s">
        <v>18</v>
      </c>
      <c r="N437">
        <v>9.65</v>
      </c>
      <c r="O437">
        <v>9.75</v>
      </c>
      <c r="P437">
        <v>0.39200000000000002</v>
      </c>
      <c r="Q437">
        <v>3.27</v>
      </c>
      <c r="R437">
        <v>0.91700000000000004</v>
      </c>
      <c r="S437" t="s">
        <v>18</v>
      </c>
      <c r="T437">
        <v>9.66</v>
      </c>
      <c r="U437">
        <v>9.75</v>
      </c>
      <c r="V437">
        <v>0.379</v>
      </c>
      <c r="W437">
        <v>3.1619999999999999</v>
      </c>
      <c r="X437">
        <v>0.92610000000000003</v>
      </c>
      <c r="Y437" t="s">
        <v>18</v>
      </c>
      <c r="Z437">
        <v>9.66</v>
      </c>
      <c r="AA437">
        <v>9.75</v>
      </c>
      <c r="AB437">
        <v>0.79800000000000004</v>
      </c>
      <c r="AC437">
        <v>6.65</v>
      </c>
      <c r="AD437">
        <v>0.91579999999999995</v>
      </c>
      <c r="AE437" t="s">
        <v>17</v>
      </c>
      <c r="AF437">
        <v>9.65</v>
      </c>
      <c r="AG437">
        <v>9.75</v>
      </c>
      <c r="AH437">
        <v>0.79800000000000004</v>
      </c>
      <c r="AI437">
        <v>6.6539999999999999</v>
      </c>
      <c r="AJ437">
        <v>0.90910000000000002</v>
      </c>
      <c r="AK437" t="s">
        <v>18</v>
      </c>
      <c r="AL437">
        <v>9.66</v>
      </c>
      <c r="AM437">
        <v>9.75</v>
      </c>
      <c r="AN437">
        <v>0.78700000000000003</v>
      </c>
      <c r="AO437">
        <v>6.556</v>
      </c>
      <c r="AP437">
        <v>0.9385</v>
      </c>
      <c r="AQ437" t="s">
        <v>17</v>
      </c>
      <c r="AR437">
        <v>9.66</v>
      </c>
      <c r="AS437">
        <v>9.75</v>
      </c>
      <c r="AT437">
        <v>0.96099999999999997</v>
      </c>
      <c r="AU437">
        <v>8.0060000000000002</v>
      </c>
      <c r="AV437">
        <v>0.91649999999999998</v>
      </c>
      <c r="AW437" t="s">
        <v>18</v>
      </c>
      <c r="AX437">
        <v>9.66</v>
      </c>
      <c r="AY437">
        <v>9.75</v>
      </c>
      <c r="AZ437">
        <v>1.006</v>
      </c>
      <c r="BA437">
        <v>8.3829999999999991</v>
      </c>
      <c r="BB437">
        <v>0.91639999999999999</v>
      </c>
      <c r="BC437" t="s">
        <v>18</v>
      </c>
      <c r="BD437">
        <v>9.66</v>
      </c>
      <c r="BE437">
        <v>9.75</v>
      </c>
      <c r="BF437">
        <v>0.96599999999999997</v>
      </c>
      <c r="BG437">
        <v>8.0500000000000007</v>
      </c>
      <c r="BH437">
        <v>0.9173</v>
      </c>
      <c r="BI437" t="s">
        <v>18</v>
      </c>
      <c r="BJ437">
        <v>9.66</v>
      </c>
      <c r="BK437">
        <v>9.75</v>
      </c>
      <c r="BL437">
        <v>1.5349999999999999</v>
      </c>
      <c r="BM437">
        <v>12.792</v>
      </c>
      <c r="BN437">
        <v>0.9254</v>
      </c>
      <c r="BO437" t="s">
        <v>17</v>
      </c>
      <c r="BP437">
        <v>9.66</v>
      </c>
      <c r="BQ437">
        <v>9.75</v>
      </c>
      <c r="BR437">
        <v>1.548</v>
      </c>
      <c r="BS437">
        <v>12.903</v>
      </c>
      <c r="BT437">
        <v>0.9153</v>
      </c>
      <c r="BU437" t="s">
        <v>18</v>
      </c>
      <c r="BV437">
        <v>9.66</v>
      </c>
      <c r="BW437">
        <v>9.75</v>
      </c>
      <c r="BX437">
        <v>1.5629999999999999</v>
      </c>
      <c r="BY437">
        <v>13.025</v>
      </c>
      <c r="BZ437">
        <v>0.9002</v>
      </c>
      <c r="CA437" t="s">
        <v>18</v>
      </c>
    </row>
    <row r="438" spans="1:79" x14ac:dyDescent="0.25">
      <c r="A438" t="s">
        <v>155</v>
      </c>
      <c r="B438">
        <v>666</v>
      </c>
      <c r="C438">
        <v>677</v>
      </c>
      <c r="D438" t="s">
        <v>108</v>
      </c>
      <c r="E438">
        <v>8.8699999999999992</v>
      </c>
      <c r="F438">
        <v>2</v>
      </c>
      <c r="G438">
        <v>9</v>
      </c>
      <c r="H438">
        <v>8.86</v>
      </c>
      <c r="I438">
        <v>8.9499999999999993</v>
      </c>
      <c r="J438">
        <v>0.51</v>
      </c>
      <c r="K438">
        <v>5.6639999999999997</v>
      </c>
      <c r="L438">
        <v>0.76190000000000002</v>
      </c>
      <c r="M438" t="s">
        <v>18</v>
      </c>
      <c r="N438">
        <v>8.94</v>
      </c>
      <c r="O438">
        <v>8.98</v>
      </c>
      <c r="P438">
        <v>0.35299999999999998</v>
      </c>
      <c r="Q438">
        <v>3.9239999999999999</v>
      </c>
      <c r="R438">
        <v>0.82089999999999996</v>
      </c>
      <c r="S438" t="s">
        <v>18</v>
      </c>
      <c r="T438">
        <v>8.86</v>
      </c>
      <c r="U438">
        <v>8.9600000000000009</v>
      </c>
      <c r="V438">
        <v>0.40699999999999997</v>
      </c>
      <c r="W438">
        <v>4.524</v>
      </c>
      <c r="X438">
        <v>0.77649999999999997</v>
      </c>
      <c r="Y438" t="s">
        <v>18</v>
      </c>
      <c r="Z438">
        <v>8.86</v>
      </c>
      <c r="AA438">
        <v>8.9600000000000009</v>
      </c>
      <c r="AB438">
        <v>0.79200000000000004</v>
      </c>
      <c r="AC438">
        <v>8.798</v>
      </c>
      <c r="AD438">
        <v>0.87119999999999997</v>
      </c>
      <c r="AE438" t="s">
        <v>18</v>
      </c>
      <c r="AF438">
        <v>8.86</v>
      </c>
      <c r="AG438">
        <v>8.9499999999999993</v>
      </c>
      <c r="AH438">
        <v>0.76600000000000001</v>
      </c>
      <c r="AI438">
        <v>8.5109999999999992</v>
      </c>
      <c r="AJ438">
        <v>0.76949999999999996</v>
      </c>
      <c r="AK438" t="s">
        <v>18</v>
      </c>
      <c r="AL438">
        <v>8.86</v>
      </c>
      <c r="AM438">
        <v>8.9600000000000009</v>
      </c>
      <c r="AN438">
        <v>0.876</v>
      </c>
      <c r="AO438">
        <v>9.73</v>
      </c>
      <c r="AP438">
        <v>0.83840000000000003</v>
      </c>
      <c r="AQ438" t="s">
        <v>18</v>
      </c>
      <c r="AR438">
        <v>8.86</v>
      </c>
      <c r="AS438">
        <v>8.9499999999999993</v>
      </c>
      <c r="AT438">
        <v>0.98699999999999999</v>
      </c>
      <c r="AU438">
        <v>10.97</v>
      </c>
      <c r="AV438">
        <v>0.89980000000000004</v>
      </c>
      <c r="AW438" t="s">
        <v>18</v>
      </c>
      <c r="AX438">
        <v>8.86</v>
      </c>
      <c r="AY438">
        <v>8.9499999999999993</v>
      </c>
      <c r="AZ438">
        <v>0.997</v>
      </c>
      <c r="BA438">
        <v>11.076000000000001</v>
      </c>
      <c r="BB438">
        <v>0.88680000000000003</v>
      </c>
      <c r="BC438" t="s">
        <v>18</v>
      </c>
      <c r="BD438">
        <v>8.86</v>
      </c>
      <c r="BE438">
        <v>8.9499999999999993</v>
      </c>
      <c r="BF438">
        <v>0.98699999999999999</v>
      </c>
      <c r="BG438">
        <v>10.962</v>
      </c>
      <c r="BH438">
        <v>0.82530000000000003</v>
      </c>
      <c r="BI438" t="s">
        <v>18</v>
      </c>
      <c r="BJ438">
        <v>8.86</v>
      </c>
      <c r="BK438">
        <v>8.9600000000000009</v>
      </c>
      <c r="BL438">
        <v>1.544</v>
      </c>
      <c r="BM438">
        <v>17.158000000000001</v>
      </c>
      <c r="BN438">
        <v>0.88539999999999996</v>
      </c>
      <c r="BO438" t="s">
        <v>18</v>
      </c>
      <c r="BP438">
        <v>8.86</v>
      </c>
      <c r="BQ438">
        <v>8.9499999999999993</v>
      </c>
      <c r="BR438">
        <v>1.5489999999999999</v>
      </c>
      <c r="BS438">
        <v>17.215</v>
      </c>
      <c r="BT438">
        <v>0.85270000000000001</v>
      </c>
      <c r="BU438" t="s">
        <v>18</v>
      </c>
      <c r="BV438">
        <v>8.86</v>
      </c>
      <c r="BW438">
        <v>8.9499999999999993</v>
      </c>
      <c r="BX438">
        <v>1.5549999999999999</v>
      </c>
      <c r="BY438">
        <v>17.283000000000001</v>
      </c>
      <c r="BZ438">
        <v>0.7369</v>
      </c>
      <c r="CA438" t="s">
        <v>18</v>
      </c>
    </row>
    <row r="439" spans="1:79" x14ac:dyDescent="0.25">
      <c r="A439" t="s">
        <v>155</v>
      </c>
      <c r="B439">
        <v>681</v>
      </c>
      <c r="C439">
        <v>697</v>
      </c>
      <c r="D439" t="s">
        <v>109</v>
      </c>
      <c r="E439">
        <v>10.27</v>
      </c>
      <c r="F439">
        <v>5</v>
      </c>
      <c r="G439">
        <v>15</v>
      </c>
      <c r="H439">
        <v>10.49</v>
      </c>
      <c r="I439">
        <v>10.58</v>
      </c>
      <c r="J439">
        <v>6.7000000000000004E-2</v>
      </c>
      <c r="K439">
        <v>0.44500000000000001</v>
      </c>
      <c r="L439">
        <v>0.94269999999999998</v>
      </c>
      <c r="M439" t="s">
        <v>18</v>
      </c>
      <c r="N439">
        <v>10.49</v>
      </c>
      <c r="O439">
        <v>10.58</v>
      </c>
      <c r="P439">
        <v>2.7E-2</v>
      </c>
      <c r="Q439">
        <v>0.17699999999999999</v>
      </c>
      <c r="R439">
        <v>0.90739999999999998</v>
      </c>
      <c r="S439" t="s">
        <v>18</v>
      </c>
      <c r="T439">
        <v>10.49</v>
      </c>
      <c r="U439">
        <v>10.58</v>
      </c>
      <c r="V439">
        <v>5.2999999999999999E-2</v>
      </c>
      <c r="W439">
        <v>0.35199999999999998</v>
      </c>
      <c r="X439">
        <v>0.93930000000000002</v>
      </c>
      <c r="Y439" t="s">
        <v>17</v>
      </c>
      <c r="Z439">
        <v>10.49</v>
      </c>
      <c r="AA439">
        <v>10.58</v>
      </c>
      <c r="AB439">
        <v>0.08</v>
      </c>
      <c r="AC439">
        <v>0.53200000000000003</v>
      </c>
      <c r="AD439">
        <v>0.94479999999999997</v>
      </c>
      <c r="AE439" t="s">
        <v>17</v>
      </c>
      <c r="AF439">
        <v>10.49</v>
      </c>
      <c r="AG439">
        <v>10.58</v>
      </c>
      <c r="AH439">
        <v>0.08</v>
      </c>
      <c r="AI439">
        <v>0.53200000000000003</v>
      </c>
      <c r="AJ439">
        <v>0.93930000000000002</v>
      </c>
      <c r="AK439" t="s">
        <v>17</v>
      </c>
      <c r="AL439">
        <v>10.49</v>
      </c>
      <c r="AM439">
        <v>10.58</v>
      </c>
      <c r="AN439">
        <v>4.5999999999999999E-2</v>
      </c>
      <c r="AO439">
        <v>0.309</v>
      </c>
      <c r="AP439">
        <v>0.92979999999999996</v>
      </c>
      <c r="AQ439" t="s">
        <v>17</v>
      </c>
      <c r="AR439">
        <v>10.49</v>
      </c>
      <c r="AS439">
        <v>10.58</v>
      </c>
      <c r="AT439">
        <v>0.22700000000000001</v>
      </c>
      <c r="AU439">
        <v>1.5169999999999999</v>
      </c>
      <c r="AV439">
        <v>0.9496</v>
      </c>
      <c r="AW439" t="s">
        <v>17</v>
      </c>
      <c r="AX439">
        <v>10.49</v>
      </c>
      <c r="AY439">
        <v>10.58</v>
      </c>
      <c r="AZ439">
        <v>0.154</v>
      </c>
      <c r="BA439">
        <v>1.028</v>
      </c>
      <c r="BB439">
        <v>0.9446</v>
      </c>
      <c r="BC439" t="s">
        <v>17</v>
      </c>
      <c r="BD439">
        <v>10.49</v>
      </c>
      <c r="BE439">
        <v>10.58</v>
      </c>
      <c r="BF439">
        <v>0.10100000000000001</v>
      </c>
      <c r="BG439">
        <v>0.67100000000000004</v>
      </c>
      <c r="BH439">
        <v>0.91900000000000004</v>
      </c>
      <c r="BI439" t="s">
        <v>18</v>
      </c>
      <c r="BJ439">
        <v>10.49</v>
      </c>
      <c r="BK439">
        <v>10.59</v>
      </c>
      <c r="BL439">
        <v>0.624</v>
      </c>
      <c r="BM439">
        <v>4.1619999999999999</v>
      </c>
      <c r="BN439">
        <v>0.94399999999999995</v>
      </c>
      <c r="BO439" t="s">
        <v>17</v>
      </c>
      <c r="BP439">
        <v>10.49</v>
      </c>
      <c r="BQ439">
        <v>10.58</v>
      </c>
      <c r="BR439">
        <v>0.55200000000000005</v>
      </c>
      <c r="BS439">
        <v>3.6779999999999999</v>
      </c>
      <c r="BT439">
        <v>0.9385</v>
      </c>
      <c r="BU439" t="s">
        <v>17</v>
      </c>
      <c r="BV439">
        <v>10.39</v>
      </c>
      <c r="BW439">
        <v>10.5</v>
      </c>
      <c r="BX439">
        <v>0.29199999999999998</v>
      </c>
      <c r="BY439">
        <v>1.944</v>
      </c>
      <c r="BZ439">
        <v>0.9254</v>
      </c>
      <c r="CA439" t="s">
        <v>17</v>
      </c>
    </row>
    <row r="440" spans="1:79" x14ac:dyDescent="0.25">
      <c r="A440" t="s">
        <v>155</v>
      </c>
      <c r="B440">
        <v>700</v>
      </c>
      <c r="C440">
        <v>713</v>
      </c>
      <c r="D440" t="s">
        <v>110</v>
      </c>
      <c r="E440">
        <v>5.79</v>
      </c>
      <c r="F440">
        <v>4</v>
      </c>
      <c r="G440">
        <v>12</v>
      </c>
      <c r="H440">
        <v>5.77</v>
      </c>
      <c r="I440">
        <v>6.29</v>
      </c>
      <c r="J440">
        <v>0.55100000000000005</v>
      </c>
      <c r="K440">
        <v>4.5890000000000004</v>
      </c>
      <c r="L440">
        <v>0.87760000000000005</v>
      </c>
      <c r="M440" t="s">
        <v>18</v>
      </c>
      <c r="N440">
        <v>5.77</v>
      </c>
      <c r="O440">
        <v>6.3</v>
      </c>
      <c r="P440">
        <v>0.43099999999999999</v>
      </c>
      <c r="Q440">
        <v>3.5910000000000002</v>
      </c>
      <c r="R440">
        <v>0.92230000000000001</v>
      </c>
      <c r="S440" t="s">
        <v>17</v>
      </c>
      <c r="T440">
        <v>5.77</v>
      </c>
      <c r="U440">
        <v>6.29</v>
      </c>
      <c r="V440">
        <v>0.45</v>
      </c>
      <c r="W440">
        <v>3.7519999999999998</v>
      </c>
      <c r="X440">
        <v>0.93079999999999996</v>
      </c>
      <c r="Y440" t="s">
        <v>17</v>
      </c>
      <c r="Z440">
        <v>5.77</v>
      </c>
      <c r="AA440">
        <v>6.29</v>
      </c>
      <c r="AB440">
        <v>0.90500000000000003</v>
      </c>
      <c r="AC440">
        <v>7.5410000000000004</v>
      </c>
      <c r="AD440">
        <v>0.91969999999999996</v>
      </c>
      <c r="AE440" t="s">
        <v>17</v>
      </c>
      <c r="AF440">
        <v>5.77</v>
      </c>
      <c r="AG440">
        <v>6.3</v>
      </c>
      <c r="AH440">
        <v>0.88</v>
      </c>
      <c r="AI440">
        <v>7.3319999999999999</v>
      </c>
      <c r="AJ440">
        <v>0.92010000000000003</v>
      </c>
      <c r="AK440" t="s">
        <v>17</v>
      </c>
      <c r="AL440">
        <v>5.77</v>
      </c>
      <c r="AM440">
        <v>6.29</v>
      </c>
      <c r="AN440">
        <v>0.73399999999999999</v>
      </c>
      <c r="AO440">
        <v>6.1150000000000002</v>
      </c>
      <c r="AP440">
        <v>0.93210000000000004</v>
      </c>
      <c r="AQ440" t="s">
        <v>17</v>
      </c>
      <c r="AR440">
        <v>5.77</v>
      </c>
      <c r="AS440">
        <v>6.29</v>
      </c>
      <c r="AT440">
        <v>2.2120000000000002</v>
      </c>
      <c r="AU440">
        <v>18.436</v>
      </c>
      <c r="AV440">
        <v>0.92600000000000005</v>
      </c>
      <c r="AW440" t="s">
        <v>17</v>
      </c>
      <c r="AX440">
        <v>5.77</v>
      </c>
      <c r="AY440">
        <v>6.29</v>
      </c>
      <c r="AZ440">
        <v>2.1110000000000002</v>
      </c>
      <c r="BA440">
        <v>17.59</v>
      </c>
      <c r="BB440">
        <v>0.91649999999999998</v>
      </c>
      <c r="BC440" t="s">
        <v>17</v>
      </c>
      <c r="BD440">
        <v>5.8</v>
      </c>
      <c r="BE440">
        <v>5.88</v>
      </c>
      <c r="BF440">
        <v>2.0219999999999998</v>
      </c>
      <c r="BG440">
        <v>16.850999999999999</v>
      </c>
      <c r="BH440">
        <v>0.94730000000000003</v>
      </c>
      <c r="BI440" t="s">
        <v>17</v>
      </c>
      <c r="BJ440">
        <v>5.77</v>
      </c>
      <c r="BK440">
        <v>6.29</v>
      </c>
      <c r="BL440">
        <v>3.99</v>
      </c>
      <c r="BM440">
        <v>33.25</v>
      </c>
      <c r="BN440">
        <v>0.91500000000000004</v>
      </c>
      <c r="BO440" t="s">
        <v>17</v>
      </c>
      <c r="BP440">
        <v>5.77</v>
      </c>
      <c r="BQ440">
        <v>6.29</v>
      </c>
      <c r="BR440">
        <v>3.89</v>
      </c>
      <c r="BS440">
        <v>32.414999999999999</v>
      </c>
      <c r="BT440">
        <v>0.91349999999999998</v>
      </c>
      <c r="BU440" t="s">
        <v>17</v>
      </c>
      <c r="BV440">
        <v>5.82</v>
      </c>
      <c r="BW440">
        <v>5.91</v>
      </c>
      <c r="BX440">
        <v>3.798</v>
      </c>
      <c r="BY440">
        <v>31.648</v>
      </c>
      <c r="BZ440">
        <v>0.88219999999999998</v>
      </c>
      <c r="CA440" t="s">
        <v>18</v>
      </c>
    </row>
    <row r="441" spans="1:79" x14ac:dyDescent="0.25">
      <c r="A441" t="s">
        <v>155</v>
      </c>
      <c r="B441">
        <v>720</v>
      </c>
      <c r="C441">
        <v>729</v>
      </c>
      <c r="D441" t="s">
        <v>111</v>
      </c>
      <c r="E441">
        <v>9.99</v>
      </c>
      <c r="F441">
        <v>2</v>
      </c>
      <c r="G441">
        <v>8</v>
      </c>
      <c r="H441">
        <v>10.039999999999999</v>
      </c>
      <c r="I441">
        <v>10.09</v>
      </c>
      <c r="J441">
        <v>0.20599999999999999</v>
      </c>
      <c r="K441">
        <v>2.5750000000000002</v>
      </c>
      <c r="L441">
        <v>0.83899999999999997</v>
      </c>
      <c r="M441" t="s">
        <v>18</v>
      </c>
      <c r="N441">
        <v>10.029999999999999</v>
      </c>
      <c r="O441">
        <v>10.1</v>
      </c>
      <c r="P441">
        <v>0.23699999999999999</v>
      </c>
      <c r="Q441">
        <v>2.9670000000000001</v>
      </c>
      <c r="R441">
        <v>0.88790000000000002</v>
      </c>
      <c r="S441" t="s">
        <v>18</v>
      </c>
      <c r="T441">
        <v>10.039999999999999</v>
      </c>
      <c r="U441">
        <v>10.1</v>
      </c>
      <c r="V441">
        <v>0.245</v>
      </c>
      <c r="W441">
        <v>3.056</v>
      </c>
      <c r="X441">
        <v>0.88260000000000005</v>
      </c>
      <c r="Y441" t="s">
        <v>18</v>
      </c>
      <c r="Z441">
        <v>10.039999999999999</v>
      </c>
      <c r="AA441">
        <v>10.1</v>
      </c>
      <c r="AB441">
        <v>0.626</v>
      </c>
      <c r="AC441">
        <v>7.8310000000000004</v>
      </c>
      <c r="AD441">
        <v>0.8891</v>
      </c>
      <c r="AE441" t="s">
        <v>18</v>
      </c>
      <c r="AF441">
        <v>10.029999999999999</v>
      </c>
      <c r="AG441">
        <v>10.09</v>
      </c>
      <c r="AH441">
        <v>0.72099999999999997</v>
      </c>
      <c r="AI441">
        <v>9.0129999999999999</v>
      </c>
      <c r="AJ441">
        <v>0.82799999999999996</v>
      </c>
      <c r="AK441" t="s">
        <v>18</v>
      </c>
      <c r="AL441">
        <v>10.039999999999999</v>
      </c>
      <c r="AM441">
        <v>10.1</v>
      </c>
      <c r="AN441">
        <v>0.628</v>
      </c>
      <c r="AO441">
        <v>7.8479999999999999</v>
      </c>
      <c r="AP441">
        <v>0.93079999999999996</v>
      </c>
      <c r="AQ441" t="s">
        <v>18</v>
      </c>
      <c r="AR441">
        <v>10.039999999999999</v>
      </c>
      <c r="AS441">
        <v>10.09</v>
      </c>
      <c r="AT441">
        <v>1.3939999999999999</v>
      </c>
      <c r="AU441">
        <v>17.422999999999998</v>
      </c>
      <c r="AV441">
        <v>0.88680000000000003</v>
      </c>
      <c r="AW441" t="s">
        <v>18</v>
      </c>
      <c r="AX441">
        <v>10.029999999999999</v>
      </c>
      <c r="AY441">
        <v>10.09</v>
      </c>
      <c r="AZ441">
        <v>1.3879999999999999</v>
      </c>
      <c r="BA441">
        <v>17.350000000000001</v>
      </c>
      <c r="BB441">
        <v>0.88370000000000004</v>
      </c>
      <c r="BC441" t="s">
        <v>18</v>
      </c>
      <c r="BD441">
        <v>10.039999999999999</v>
      </c>
      <c r="BE441">
        <v>10.1</v>
      </c>
      <c r="BF441">
        <v>1.347</v>
      </c>
      <c r="BG441">
        <v>16.841999999999999</v>
      </c>
      <c r="BH441">
        <v>0.80930000000000002</v>
      </c>
      <c r="BI441" t="s">
        <v>18</v>
      </c>
      <c r="BJ441">
        <v>10.039999999999999</v>
      </c>
      <c r="BK441">
        <v>10.1</v>
      </c>
      <c r="BL441">
        <v>3.637</v>
      </c>
      <c r="BM441">
        <v>45.465000000000003</v>
      </c>
      <c r="BN441">
        <v>0.86270000000000002</v>
      </c>
      <c r="BO441" t="s">
        <v>18</v>
      </c>
      <c r="BP441">
        <v>10.039999999999999</v>
      </c>
      <c r="BQ441">
        <v>10.1</v>
      </c>
      <c r="BR441">
        <v>3.669</v>
      </c>
      <c r="BS441">
        <v>45.863999999999997</v>
      </c>
      <c r="BT441">
        <v>0.82450000000000001</v>
      </c>
      <c r="BU441" t="s">
        <v>18</v>
      </c>
      <c r="BV441">
        <v>10.039999999999999</v>
      </c>
      <c r="BW441">
        <v>10.09</v>
      </c>
      <c r="BX441">
        <v>3.55</v>
      </c>
      <c r="BY441">
        <v>44.381</v>
      </c>
      <c r="BZ441">
        <v>0.80549999999999999</v>
      </c>
      <c r="CA441" t="s">
        <v>18</v>
      </c>
    </row>
    <row r="442" spans="1:79" x14ac:dyDescent="0.25">
      <c r="A442" t="s">
        <v>155</v>
      </c>
      <c r="B442">
        <v>732</v>
      </c>
      <c r="C442">
        <v>737</v>
      </c>
      <c r="D442" t="s">
        <v>112</v>
      </c>
      <c r="E442">
        <v>5.63</v>
      </c>
      <c r="F442">
        <v>1</v>
      </c>
      <c r="G442">
        <v>4</v>
      </c>
      <c r="H442">
        <v>5.57</v>
      </c>
      <c r="I442">
        <v>5.69</v>
      </c>
      <c r="J442">
        <v>0.16900000000000001</v>
      </c>
      <c r="K442">
        <v>4.2210000000000001</v>
      </c>
      <c r="L442">
        <v>0.7147</v>
      </c>
      <c r="M442" t="s">
        <v>18</v>
      </c>
      <c r="N442">
        <v>5.57</v>
      </c>
      <c r="O442">
        <v>5.69</v>
      </c>
      <c r="P442">
        <v>0.11</v>
      </c>
      <c r="Q442">
        <v>2.7389999999999999</v>
      </c>
      <c r="R442">
        <v>0.81889999999999996</v>
      </c>
      <c r="S442" t="s">
        <v>18</v>
      </c>
      <c r="T442">
        <v>5.57</v>
      </c>
      <c r="U442">
        <v>5.69</v>
      </c>
      <c r="V442">
        <v>8.2000000000000003E-2</v>
      </c>
      <c r="W442">
        <v>2.06</v>
      </c>
      <c r="X442">
        <v>0.80769999999999997</v>
      </c>
      <c r="Y442" t="s">
        <v>18</v>
      </c>
      <c r="Z442">
        <v>5.57</v>
      </c>
      <c r="AA442">
        <v>5.69</v>
      </c>
      <c r="AB442">
        <v>7.8E-2</v>
      </c>
      <c r="AC442">
        <v>1.96</v>
      </c>
      <c r="AD442">
        <v>0.86129999999999995</v>
      </c>
      <c r="AE442" t="s">
        <v>18</v>
      </c>
      <c r="AF442">
        <v>5.57</v>
      </c>
      <c r="AG442">
        <v>5.69</v>
      </c>
      <c r="AH442">
        <v>6.5000000000000002E-2</v>
      </c>
      <c r="AI442">
        <v>1.63</v>
      </c>
      <c r="AJ442">
        <v>0.83979999999999999</v>
      </c>
      <c r="AK442" t="s">
        <v>18</v>
      </c>
      <c r="AL442">
        <v>5.57</v>
      </c>
      <c r="AM442">
        <v>5.69</v>
      </c>
      <c r="AN442">
        <v>0.05</v>
      </c>
      <c r="AO442">
        <v>1.2509999999999999</v>
      </c>
      <c r="AP442">
        <v>0.88670000000000004</v>
      </c>
      <c r="AQ442" t="s">
        <v>18</v>
      </c>
      <c r="AR442">
        <v>5.57</v>
      </c>
      <c r="AS442">
        <v>5.69</v>
      </c>
      <c r="AT442">
        <v>7.8E-2</v>
      </c>
      <c r="AU442">
        <v>1.962</v>
      </c>
      <c r="AV442">
        <v>0.86040000000000005</v>
      </c>
      <c r="AW442" t="s">
        <v>18</v>
      </c>
      <c r="AX442">
        <v>5.57</v>
      </c>
      <c r="AY442">
        <v>5.69</v>
      </c>
      <c r="AZ442">
        <v>7.4999999999999997E-2</v>
      </c>
      <c r="BA442">
        <v>1.883</v>
      </c>
      <c r="BB442">
        <v>0.85319999999999996</v>
      </c>
      <c r="BC442" t="s">
        <v>18</v>
      </c>
      <c r="BD442">
        <v>5.57</v>
      </c>
      <c r="BE442">
        <v>5.69</v>
      </c>
      <c r="BF442">
        <v>0.14299999999999999</v>
      </c>
      <c r="BG442">
        <v>3.5670000000000002</v>
      </c>
      <c r="BH442">
        <v>0.83830000000000005</v>
      </c>
      <c r="BI442" t="s">
        <v>18</v>
      </c>
      <c r="BJ442">
        <v>5.57</v>
      </c>
      <c r="BK442">
        <v>5.69</v>
      </c>
      <c r="BL442">
        <v>0.107</v>
      </c>
      <c r="BM442">
        <v>2.677</v>
      </c>
      <c r="BN442">
        <v>0.86760000000000004</v>
      </c>
      <c r="BO442" t="s">
        <v>18</v>
      </c>
      <c r="BP442">
        <v>5.66</v>
      </c>
      <c r="BQ442">
        <v>5.74</v>
      </c>
      <c r="BR442">
        <v>0.18099999999999999</v>
      </c>
      <c r="BS442">
        <v>4.5190000000000001</v>
      </c>
      <c r="BT442">
        <v>0.86870000000000003</v>
      </c>
      <c r="BU442" t="s">
        <v>18</v>
      </c>
      <c r="BV442">
        <v>5.57</v>
      </c>
      <c r="BW442">
        <v>5.69</v>
      </c>
      <c r="BX442">
        <v>0.161</v>
      </c>
      <c r="BY442">
        <v>4.03</v>
      </c>
      <c r="BZ442">
        <v>0.75480000000000003</v>
      </c>
      <c r="CA442" t="s">
        <v>18</v>
      </c>
    </row>
    <row r="443" spans="1:79" x14ac:dyDescent="0.25">
      <c r="A443" t="s">
        <v>155</v>
      </c>
      <c r="B443">
        <v>732</v>
      </c>
      <c r="C443">
        <v>738</v>
      </c>
      <c r="D443" t="s">
        <v>113</v>
      </c>
      <c r="E443">
        <v>8.1199999999999992</v>
      </c>
      <c r="F443">
        <v>1</v>
      </c>
      <c r="G443">
        <v>5</v>
      </c>
      <c r="H443">
        <v>8.2200000000000006</v>
      </c>
      <c r="I443">
        <v>8.3000000000000007</v>
      </c>
      <c r="J443">
        <v>0.21</v>
      </c>
      <c r="K443">
        <v>4.2060000000000004</v>
      </c>
      <c r="L443">
        <v>0.80889999999999995</v>
      </c>
      <c r="M443" t="s">
        <v>18</v>
      </c>
      <c r="N443">
        <v>8.18</v>
      </c>
      <c r="O443">
        <v>8.26</v>
      </c>
      <c r="P443">
        <v>9.8000000000000004E-2</v>
      </c>
      <c r="Q443">
        <v>1.966</v>
      </c>
      <c r="R443">
        <v>0.88460000000000005</v>
      </c>
      <c r="S443" t="s">
        <v>18</v>
      </c>
      <c r="T443">
        <v>8.25</v>
      </c>
      <c r="U443">
        <v>8.33</v>
      </c>
      <c r="V443">
        <v>6.8000000000000005E-2</v>
      </c>
      <c r="W443">
        <v>1.3640000000000001</v>
      </c>
      <c r="X443">
        <v>0.88700000000000001</v>
      </c>
      <c r="Y443" t="s">
        <v>18</v>
      </c>
      <c r="Z443">
        <v>8.17</v>
      </c>
      <c r="AA443">
        <v>8.26</v>
      </c>
      <c r="AB443">
        <v>0.22</v>
      </c>
      <c r="AC443">
        <v>4.4020000000000001</v>
      </c>
      <c r="AD443">
        <v>0.77759999999999996</v>
      </c>
      <c r="AE443" t="s">
        <v>18</v>
      </c>
      <c r="AF443">
        <v>8.23</v>
      </c>
      <c r="AG443">
        <v>8.31</v>
      </c>
      <c r="AH443">
        <v>0.247</v>
      </c>
      <c r="AI443">
        <v>4.9340000000000002</v>
      </c>
      <c r="AJ443">
        <v>0.82399999999999995</v>
      </c>
      <c r="AK443" t="s">
        <v>18</v>
      </c>
      <c r="AL443">
        <v>8.17</v>
      </c>
      <c r="AM443">
        <v>8.26</v>
      </c>
      <c r="AN443">
        <v>0.22800000000000001</v>
      </c>
      <c r="AO443">
        <v>4.5519999999999996</v>
      </c>
      <c r="AP443">
        <v>0.84740000000000004</v>
      </c>
      <c r="AQ443" t="s">
        <v>18</v>
      </c>
      <c r="AR443">
        <v>8.17</v>
      </c>
      <c r="AS443">
        <v>8.26</v>
      </c>
      <c r="AT443">
        <v>0.222</v>
      </c>
      <c r="AU443">
        <v>4.4470000000000001</v>
      </c>
      <c r="AV443">
        <v>0.80530000000000002</v>
      </c>
      <c r="AW443" t="s">
        <v>18</v>
      </c>
      <c r="AX443">
        <v>8.17</v>
      </c>
      <c r="AY443">
        <v>8.25</v>
      </c>
      <c r="AZ443">
        <v>0.185</v>
      </c>
      <c r="BA443">
        <v>3.7010000000000001</v>
      </c>
      <c r="BB443">
        <v>0.79020000000000001</v>
      </c>
      <c r="BC443" t="s">
        <v>18</v>
      </c>
      <c r="BD443">
        <v>8.17</v>
      </c>
      <c r="BE443">
        <v>8.26</v>
      </c>
      <c r="BF443">
        <v>0.26700000000000002</v>
      </c>
      <c r="BG443">
        <v>5.3369999999999997</v>
      </c>
      <c r="BH443">
        <v>0.78220000000000001</v>
      </c>
      <c r="BI443" t="s">
        <v>18</v>
      </c>
      <c r="BJ443">
        <v>8.18</v>
      </c>
      <c r="BK443">
        <v>8.26</v>
      </c>
      <c r="BL443">
        <v>0.13</v>
      </c>
      <c r="BM443">
        <v>2.605</v>
      </c>
      <c r="BN443">
        <v>0.77159999999999995</v>
      </c>
      <c r="BO443" t="s">
        <v>18</v>
      </c>
      <c r="BP443">
        <v>8.2200000000000006</v>
      </c>
      <c r="BQ443">
        <v>8.3000000000000007</v>
      </c>
      <c r="BR443">
        <v>0.26300000000000001</v>
      </c>
      <c r="BS443">
        <v>5.2629999999999999</v>
      </c>
      <c r="BT443">
        <v>0.75029999999999997</v>
      </c>
      <c r="BU443" t="s">
        <v>18</v>
      </c>
      <c r="BV443">
        <v>8.17</v>
      </c>
      <c r="BW443">
        <v>8.26</v>
      </c>
      <c r="BX443">
        <v>0.217</v>
      </c>
      <c r="BY443">
        <v>4.3330000000000002</v>
      </c>
      <c r="BZ443">
        <v>0.72750000000000004</v>
      </c>
      <c r="CA443" t="s">
        <v>18</v>
      </c>
    </row>
    <row r="444" spans="1:79" x14ac:dyDescent="0.25">
      <c r="A444" t="s">
        <v>155</v>
      </c>
      <c r="B444">
        <v>748</v>
      </c>
      <c r="C444">
        <v>782</v>
      </c>
      <c r="D444" t="s">
        <v>114</v>
      </c>
      <c r="E444">
        <v>12.49</v>
      </c>
      <c r="F444">
        <v>5</v>
      </c>
      <c r="G444">
        <v>32</v>
      </c>
      <c r="H444">
        <v>12.23</v>
      </c>
      <c r="I444">
        <v>12.75</v>
      </c>
      <c r="J444">
        <v>17.975000000000001</v>
      </c>
      <c r="K444">
        <v>56.170999999999999</v>
      </c>
      <c r="L444">
        <v>0.82799999999999996</v>
      </c>
      <c r="M444" t="s">
        <v>18</v>
      </c>
      <c r="N444">
        <v>12.23</v>
      </c>
      <c r="O444">
        <v>12.76</v>
      </c>
      <c r="P444">
        <v>17.779</v>
      </c>
      <c r="Q444">
        <v>55.558</v>
      </c>
      <c r="R444">
        <v>0.8468</v>
      </c>
      <c r="S444" t="s">
        <v>18</v>
      </c>
      <c r="T444">
        <v>12.24</v>
      </c>
      <c r="U444">
        <v>12.76</v>
      </c>
      <c r="V444">
        <v>17.925000000000001</v>
      </c>
      <c r="W444">
        <v>56.015000000000001</v>
      </c>
      <c r="X444">
        <v>0.88790000000000002</v>
      </c>
      <c r="Y444" t="s">
        <v>17</v>
      </c>
      <c r="Z444">
        <v>12.24</v>
      </c>
      <c r="AA444">
        <v>12.76</v>
      </c>
      <c r="AB444">
        <v>22.443999999999999</v>
      </c>
      <c r="AC444">
        <v>70.135999999999996</v>
      </c>
      <c r="AD444">
        <v>0.88449999999999995</v>
      </c>
      <c r="AE444" t="s">
        <v>17</v>
      </c>
      <c r="AF444">
        <v>12.23</v>
      </c>
      <c r="AG444">
        <v>12.75</v>
      </c>
      <c r="AH444">
        <v>21.773</v>
      </c>
      <c r="AI444">
        <v>68.040000000000006</v>
      </c>
      <c r="AJ444">
        <v>0.85229999999999995</v>
      </c>
      <c r="AK444" t="s">
        <v>18</v>
      </c>
      <c r="AL444">
        <v>12.24</v>
      </c>
      <c r="AM444">
        <v>12.76</v>
      </c>
      <c r="AN444">
        <v>22.184000000000001</v>
      </c>
      <c r="AO444">
        <v>69.325000000000003</v>
      </c>
      <c r="AP444">
        <v>0.90510000000000002</v>
      </c>
      <c r="AQ444" t="s">
        <v>17</v>
      </c>
      <c r="AR444">
        <v>12.24</v>
      </c>
      <c r="AS444">
        <v>12.76</v>
      </c>
      <c r="AT444">
        <v>25.416</v>
      </c>
      <c r="AU444">
        <v>79.423000000000002</v>
      </c>
      <c r="AV444">
        <v>0.87739999999999996</v>
      </c>
      <c r="AW444" t="s">
        <v>17</v>
      </c>
      <c r="AX444">
        <v>12.23</v>
      </c>
      <c r="AY444">
        <v>12.75</v>
      </c>
      <c r="AZ444">
        <v>25.454999999999998</v>
      </c>
      <c r="BA444">
        <v>79.546000000000006</v>
      </c>
      <c r="BB444">
        <v>0.88549999999999995</v>
      </c>
      <c r="BC444" t="s">
        <v>17</v>
      </c>
      <c r="BD444">
        <v>12.24</v>
      </c>
      <c r="BE444">
        <v>12.76</v>
      </c>
      <c r="BF444">
        <v>25.721</v>
      </c>
      <c r="BG444">
        <v>80.379000000000005</v>
      </c>
      <c r="BH444">
        <v>0.89019999999999999</v>
      </c>
      <c r="BI444" t="s">
        <v>17</v>
      </c>
      <c r="BJ444">
        <v>12.24</v>
      </c>
      <c r="BK444">
        <v>12.76</v>
      </c>
      <c r="BL444">
        <v>25.379000000000001</v>
      </c>
      <c r="BM444">
        <v>79.311000000000007</v>
      </c>
      <c r="BN444">
        <v>0.85199999999999998</v>
      </c>
      <c r="BO444" t="s">
        <v>18</v>
      </c>
      <c r="BP444">
        <v>12.24</v>
      </c>
      <c r="BQ444">
        <v>12.76</v>
      </c>
      <c r="BR444">
        <v>25.573</v>
      </c>
      <c r="BS444">
        <v>79.914000000000001</v>
      </c>
      <c r="BT444">
        <v>0.90880000000000005</v>
      </c>
      <c r="BU444" t="s">
        <v>17</v>
      </c>
      <c r="BV444">
        <v>12.23</v>
      </c>
      <c r="BW444">
        <v>12.75</v>
      </c>
      <c r="BX444">
        <v>26.111000000000001</v>
      </c>
      <c r="BY444">
        <v>81.596999999999994</v>
      </c>
      <c r="BZ444">
        <v>0.85829999999999995</v>
      </c>
      <c r="CA444" t="s">
        <v>17</v>
      </c>
    </row>
    <row r="445" spans="1:79" x14ac:dyDescent="0.25">
      <c r="A445" t="s">
        <v>155</v>
      </c>
      <c r="B445">
        <v>755</v>
      </c>
      <c r="C445">
        <v>782</v>
      </c>
      <c r="D445" t="s">
        <v>115</v>
      </c>
      <c r="E445">
        <v>12.1</v>
      </c>
      <c r="F445">
        <v>3</v>
      </c>
      <c r="G445">
        <v>25</v>
      </c>
      <c r="H445">
        <v>12.12</v>
      </c>
      <c r="I445">
        <v>12.19</v>
      </c>
      <c r="J445">
        <v>12.680999999999999</v>
      </c>
      <c r="K445">
        <v>50.725000000000001</v>
      </c>
      <c r="L445">
        <v>0.58630000000000004</v>
      </c>
      <c r="M445" t="s">
        <v>18</v>
      </c>
      <c r="N445">
        <v>12.12</v>
      </c>
      <c r="O445">
        <v>12.21</v>
      </c>
      <c r="P445">
        <v>12.28</v>
      </c>
      <c r="Q445">
        <v>49.119</v>
      </c>
      <c r="R445">
        <v>0.78069999999999995</v>
      </c>
      <c r="S445" t="s">
        <v>18</v>
      </c>
      <c r="T445">
        <v>12.12</v>
      </c>
      <c r="U445">
        <v>12.21</v>
      </c>
      <c r="V445">
        <v>12.397</v>
      </c>
      <c r="W445">
        <v>49.588999999999999</v>
      </c>
      <c r="X445">
        <v>0.84619999999999995</v>
      </c>
      <c r="Y445" t="s">
        <v>18</v>
      </c>
      <c r="Z445">
        <v>12.12</v>
      </c>
      <c r="AA445">
        <v>12.21</v>
      </c>
      <c r="AB445">
        <v>16.914000000000001</v>
      </c>
      <c r="AC445">
        <v>67.656999999999996</v>
      </c>
      <c r="AD445">
        <v>0.79720000000000002</v>
      </c>
      <c r="AE445" t="s">
        <v>18</v>
      </c>
      <c r="AF445">
        <v>12.12</v>
      </c>
      <c r="AG445">
        <v>12.21</v>
      </c>
      <c r="AH445">
        <v>16.885000000000002</v>
      </c>
      <c r="AI445">
        <v>67.540999999999997</v>
      </c>
      <c r="AJ445">
        <v>0.77890000000000004</v>
      </c>
      <c r="AK445" t="s">
        <v>18</v>
      </c>
      <c r="AL445">
        <v>12.12</v>
      </c>
      <c r="AM445">
        <v>12.21</v>
      </c>
      <c r="AN445">
        <v>16.704000000000001</v>
      </c>
      <c r="AO445">
        <v>66.816999999999993</v>
      </c>
      <c r="AP445">
        <v>0.86819999999999997</v>
      </c>
      <c r="AQ445" t="s">
        <v>18</v>
      </c>
      <c r="AR445">
        <v>12.12</v>
      </c>
      <c r="AS445">
        <v>12.21</v>
      </c>
      <c r="AT445">
        <v>20.09</v>
      </c>
      <c r="AU445">
        <v>80.358999999999995</v>
      </c>
      <c r="AV445">
        <v>0.84</v>
      </c>
      <c r="AW445" t="s">
        <v>18</v>
      </c>
      <c r="AX445">
        <v>12.11</v>
      </c>
      <c r="AY445">
        <v>12.21</v>
      </c>
      <c r="AZ445">
        <v>20.318000000000001</v>
      </c>
      <c r="BA445">
        <v>81.272999999999996</v>
      </c>
      <c r="BB445">
        <v>0.84179999999999999</v>
      </c>
      <c r="BC445" t="s">
        <v>18</v>
      </c>
      <c r="BD445">
        <v>12.12</v>
      </c>
      <c r="BE445">
        <v>12.21</v>
      </c>
      <c r="BF445">
        <v>20.248999999999999</v>
      </c>
      <c r="BG445">
        <v>80.998000000000005</v>
      </c>
      <c r="BH445">
        <v>0.80449999999999999</v>
      </c>
      <c r="BI445" t="s">
        <v>18</v>
      </c>
      <c r="BJ445">
        <v>12.12</v>
      </c>
      <c r="BK445">
        <v>12.21</v>
      </c>
      <c r="BL445">
        <v>20.033999999999999</v>
      </c>
      <c r="BM445">
        <v>80.138000000000005</v>
      </c>
      <c r="BN445">
        <v>0.84760000000000002</v>
      </c>
      <c r="BO445" t="s">
        <v>18</v>
      </c>
      <c r="BP445">
        <v>12.12</v>
      </c>
      <c r="BQ445">
        <v>12.21</v>
      </c>
      <c r="BR445">
        <v>20.34</v>
      </c>
      <c r="BS445">
        <v>81.36</v>
      </c>
      <c r="BT445">
        <v>0.8216</v>
      </c>
      <c r="BU445" t="s">
        <v>18</v>
      </c>
      <c r="BV445">
        <v>12.12</v>
      </c>
      <c r="BW445">
        <v>12.21</v>
      </c>
      <c r="BX445">
        <v>20.221</v>
      </c>
      <c r="BY445">
        <v>80.885000000000005</v>
      </c>
      <c r="BZ445">
        <v>0.748</v>
      </c>
      <c r="CA445" t="s">
        <v>18</v>
      </c>
    </row>
    <row r="446" spans="1:79" x14ac:dyDescent="0.25">
      <c r="A446" t="s">
        <v>155</v>
      </c>
      <c r="B446">
        <v>768</v>
      </c>
      <c r="C446">
        <v>782</v>
      </c>
      <c r="D446" t="s">
        <v>116</v>
      </c>
      <c r="E446">
        <v>7.13</v>
      </c>
      <c r="F446">
        <v>2</v>
      </c>
      <c r="G446">
        <v>12</v>
      </c>
      <c r="H446">
        <v>6.96</v>
      </c>
      <c r="I446">
        <v>7.45</v>
      </c>
      <c r="J446">
        <v>4.3049999999999997</v>
      </c>
      <c r="K446">
        <v>35.871000000000002</v>
      </c>
      <c r="L446">
        <v>0.94130000000000003</v>
      </c>
      <c r="M446" t="s">
        <v>17</v>
      </c>
      <c r="N446">
        <v>6.97</v>
      </c>
      <c r="O446">
        <v>7.45</v>
      </c>
      <c r="P446">
        <v>4.09</v>
      </c>
      <c r="Q446">
        <v>34.082999999999998</v>
      </c>
      <c r="R446">
        <v>0.95350000000000001</v>
      </c>
      <c r="S446" t="s">
        <v>17</v>
      </c>
      <c r="T446">
        <v>6.97</v>
      </c>
      <c r="U446">
        <v>7.45</v>
      </c>
      <c r="V446">
        <v>4.0720000000000001</v>
      </c>
      <c r="W446">
        <v>33.930999999999997</v>
      </c>
      <c r="X446">
        <v>0.94530000000000003</v>
      </c>
      <c r="Y446" t="s">
        <v>17</v>
      </c>
      <c r="Z446">
        <v>6.97</v>
      </c>
      <c r="AA446">
        <v>7.45</v>
      </c>
      <c r="AB446">
        <v>6.6189999999999998</v>
      </c>
      <c r="AC446">
        <v>55.158999999999999</v>
      </c>
      <c r="AD446">
        <v>0.94540000000000002</v>
      </c>
      <c r="AE446" t="s">
        <v>17</v>
      </c>
      <c r="AF446">
        <v>6.97</v>
      </c>
      <c r="AG446">
        <v>7.45</v>
      </c>
      <c r="AH446">
        <v>6.5540000000000003</v>
      </c>
      <c r="AI446">
        <v>54.616999999999997</v>
      </c>
      <c r="AJ446">
        <v>0.94130000000000003</v>
      </c>
      <c r="AK446" t="s">
        <v>17</v>
      </c>
      <c r="AL446">
        <v>6.97</v>
      </c>
      <c r="AM446">
        <v>7.45</v>
      </c>
      <c r="AN446">
        <v>6.6859999999999999</v>
      </c>
      <c r="AO446">
        <v>55.713999999999999</v>
      </c>
      <c r="AP446">
        <v>0.93569999999999998</v>
      </c>
      <c r="AQ446" t="s">
        <v>17</v>
      </c>
      <c r="AR446">
        <v>6.96</v>
      </c>
      <c r="AS446">
        <v>7.45</v>
      </c>
      <c r="AT446">
        <v>9.2530000000000001</v>
      </c>
      <c r="AU446">
        <v>77.105999999999995</v>
      </c>
      <c r="AV446">
        <v>0.93840000000000001</v>
      </c>
      <c r="AW446" t="s">
        <v>17</v>
      </c>
      <c r="AX446">
        <v>6.96</v>
      </c>
      <c r="AY446">
        <v>7.45</v>
      </c>
      <c r="AZ446">
        <v>9.1869999999999994</v>
      </c>
      <c r="BA446">
        <v>76.557000000000002</v>
      </c>
      <c r="BB446">
        <v>0.93620000000000003</v>
      </c>
      <c r="BC446" t="s">
        <v>17</v>
      </c>
      <c r="BD446">
        <v>6.96</v>
      </c>
      <c r="BE446">
        <v>7.45</v>
      </c>
      <c r="BF446">
        <v>9.1760000000000002</v>
      </c>
      <c r="BG446">
        <v>76.462999999999994</v>
      </c>
      <c r="BH446">
        <v>0.93369999999999997</v>
      </c>
      <c r="BI446" t="s">
        <v>17</v>
      </c>
      <c r="BJ446">
        <v>6.97</v>
      </c>
      <c r="BK446">
        <v>7.45</v>
      </c>
      <c r="BL446">
        <v>9.3729999999999993</v>
      </c>
      <c r="BM446">
        <v>78.111000000000004</v>
      </c>
      <c r="BN446">
        <v>0.94410000000000005</v>
      </c>
      <c r="BO446" t="s">
        <v>17</v>
      </c>
      <c r="BP446">
        <v>6.96</v>
      </c>
      <c r="BQ446">
        <v>7.45</v>
      </c>
      <c r="BR446">
        <v>9.3260000000000005</v>
      </c>
      <c r="BS446">
        <v>77.72</v>
      </c>
      <c r="BT446">
        <v>0.93569999999999998</v>
      </c>
      <c r="BU446" t="s">
        <v>17</v>
      </c>
      <c r="BV446">
        <v>6.96</v>
      </c>
      <c r="BW446">
        <v>7.45</v>
      </c>
      <c r="BX446">
        <v>9.3780000000000001</v>
      </c>
      <c r="BY446">
        <v>78.147999999999996</v>
      </c>
      <c r="BZ446">
        <v>0.92810000000000004</v>
      </c>
      <c r="CA446" t="s">
        <v>17</v>
      </c>
    </row>
    <row r="447" spans="1:79" x14ac:dyDescent="0.25">
      <c r="A447" t="s">
        <v>155</v>
      </c>
      <c r="B447">
        <v>783</v>
      </c>
      <c r="C447">
        <v>796</v>
      </c>
      <c r="D447" t="s">
        <v>117</v>
      </c>
      <c r="E447">
        <v>10.16</v>
      </c>
      <c r="F447">
        <v>3</v>
      </c>
      <c r="G447">
        <v>10</v>
      </c>
      <c r="H447">
        <v>10.220000000000001</v>
      </c>
      <c r="I447">
        <v>10.3</v>
      </c>
      <c r="J447">
        <v>0.26800000000000002</v>
      </c>
      <c r="K447">
        <v>2.6819999999999999</v>
      </c>
      <c r="L447">
        <v>0.8952</v>
      </c>
      <c r="M447" t="s">
        <v>17</v>
      </c>
      <c r="N447">
        <v>10.220000000000001</v>
      </c>
      <c r="O447">
        <v>10.31</v>
      </c>
      <c r="P447">
        <v>0.28499999999999998</v>
      </c>
      <c r="Q447">
        <v>2.8530000000000002</v>
      </c>
      <c r="R447">
        <v>0.90359999999999996</v>
      </c>
      <c r="S447" t="s">
        <v>17</v>
      </c>
      <c r="T447">
        <v>10.220000000000001</v>
      </c>
      <c r="U447">
        <v>10.31</v>
      </c>
      <c r="V447">
        <v>0.3</v>
      </c>
      <c r="W447">
        <v>2.996</v>
      </c>
      <c r="X447">
        <v>0.89119999999999999</v>
      </c>
      <c r="Y447" t="s">
        <v>17</v>
      </c>
      <c r="Z447">
        <v>10.220000000000001</v>
      </c>
      <c r="AA447">
        <v>10.31</v>
      </c>
      <c r="AB447">
        <v>0.42399999999999999</v>
      </c>
      <c r="AC447">
        <v>4.2439999999999998</v>
      </c>
      <c r="AD447">
        <v>0.90669999999999995</v>
      </c>
      <c r="AE447" t="s">
        <v>17</v>
      </c>
      <c r="AF447">
        <v>10.220000000000001</v>
      </c>
      <c r="AG447">
        <v>10.3</v>
      </c>
      <c r="AH447">
        <v>0.42799999999999999</v>
      </c>
      <c r="AI447">
        <v>4.2759999999999998</v>
      </c>
      <c r="AJ447">
        <v>0.90620000000000001</v>
      </c>
      <c r="AK447" t="s">
        <v>17</v>
      </c>
      <c r="AL447">
        <v>10.220000000000001</v>
      </c>
      <c r="AM447">
        <v>10.31</v>
      </c>
      <c r="AN447">
        <v>0.41399999999999998</v>
      </c>
      <c r="AO447">
        <v>4.1390000000000002</v>
      </c>
      <c r="AP447">
        <v>0.90680000000000005</v>
      </c>
      <c r="AQ447" t="s">
        <v>17</v>
      </c>
      <c r="AR447">
        <v>10.220000000000001</v>
      </c>
      <c r="AS447">
        <v>10.3</v>
      </c>
      <c r="AT447">
        <v>1.476</v>
      </c>
      <c r="AU447">
        <v>14.763</v>
      </c>
      <c r="AV447">
        <v>0.91139999999999999</v>
      </c>
      <c r="AW447" t="s">
        <v>17</v>
      </c>
      <c r="AX447">
        <v>10.220000000000001</v>
      </c>
      <c r="AY447">
        <v>10.3</v>
      </c>
      <c r="AZ447">
        <v>1.4390000000000001</v>
      </c>
      <c r="BA447">
        <v>14.387</v>
      </c>
      <c r="BB447">
        <v>0.9083</v>
      </c>
      <c r="BC447" t="s">
        <v>17</v>
      </c>
      <c r="BD447">
        <v>10.220000000000001</v>
      </c>
      <c r="BE447">
        <v>10.31</v>
      </c>
      <c r="BF447">
        <v>1.544</v>
      </c>
      <c r="BG447">
        <v>15.439</v>
      </c>
      <c r="BH447">
        <v>0.90400000000000003</v>
      </c>
      <c r="BI447" t="s">
        <v>17</v>
      </c>
      <c r="BJ447">
        <v>10.220000000000001</v>
      </c>
      <c r="BK447">
        <v>10.31</v>
      </c>
      <c r="BL447">
        <v>2.9020000000000001</v>
      </c>
      <c r="BM447">
        <v>29.018999999999998</v>
      </c>
      <c r="BN447">
        <v>0.91669999999999996</v>
      </c>
      <c r="BO447" t="s">
        <v>17</v>
      </c>
      <c r="BP447">
        <v>10.220000000000001</v>
      </c>
      <c r="BQ447">
        <v>10.31</v>
      </c>
      <c r="BR447">
        <v>2.931</v>
      </c>
      <c r="BS447">
        <v>29.314</v>
      </c>
      <c r="BT447">
        <v>0.90449999999999997</v>
      </c>
      <c r="BU447" t="s">
        <v>17</v>
      </c>
      <c r="BV447">
        <v>10.220000000000001</v>
      </c>
      <c r="BW447">
        <v>10.3</v>
      </c>
      <c r="BX447">
        <v>2.9009999999999998</v>
      </c>
      <c r="BY447">
        <v>29.007999999999999</v>
      </c>
      <c r="BZ447">
        <v>0.90259999999999996</v>
      </c>
      <c r="CA447" t="s">
        <v>17</v>
      </c>
    </row>
    <row r="448" spans="1:79" x14ac:dyDescent="0.25">
      <c r="A448" t="s">
        <v>155</v>
      </c>
      <c r="B448">
        <v>797</v>
      </c>
      <c r="C448">
        <v>812</v>
      </c>
      <c r="D448" t="s">
        <v>118</v>
      </c>
      <c r="E448">
        <v>6.81</v>
      </c>
      <c r="F448">
        <v>4</v>
      </c>
      <c r="G448">
        <v>13</v>
      </c>
      <c r="H448">
        <v>6.98</v>
      </c>
      <c r="I448">
        <v>7.06</v>
      </c>
      <c r="J448">
        <v>2.5169999999999999</v>
      </c>
      <c r="K448">
        <v>19.358000000000001</v>
      </c>
      <c r="L448">
        <v>0.91979999999999995</v>
      </c>
      <c r="M448" t="s">
        <v>18</v>
      </c>
      <c r="N448">
        <v>6.98</v>
      </c>
      <c r="O448">
        <v>7.07</v>
      </c>
      <c r="P448">
        <v>2.06</v>
      </c>
      <c r="Q448">
        <v>15.848000000000001</v>
      </c>
      <c r="R448">
        <v>0.94410000000000005</v>
      </c>
      <c r="S448" t="s">
        <v>18</v>
      </c>
      <c r="T448">
        <v>6.98</v>
      </c>
      <c r="U448">
        <v>7.07</v>
      </c>
      <c r="V448">
        <v>2.0590000000000002</v>
      </c>
      <c r="W448">
        <v>15.836</v>
      </c>
      <c r="X448">
        <v>0.94669999999999999</v>
      </c>
      <c r="Y448" t="s">
        <v>18</v>
      </c>
      <c r="Z448">
        <v>6.98</v>
      </c>
      <c r="AA448">
        <v>7.07</v>
      </c>
      <c r="AB448">
        <v>2.7930000000000001</v>
      </c>
      <c r="AC448">
        <v>21.488</v>
      </c>
      <c r="AD448">
        <v>0.92659999999999998</v>
      </c>
      <c r="AE448" t="s">
        <v>18</v>
      </c>
      <c r="AF448">
        <v>6.98</v>
      </c>
      <c r="AG448">
        <v>7.07</v>
      </c>
      <c r="AH448">
        <v>2.738</v>
      </c>
      <c r="AI448">
        <v>21.059000000000001</v>
      </c>
      <c r="AJ448">
        <v>0.92820000000000003</v>
      </c>
      <c r="AK448" t="s">
        <v>18</v>
      </c>
      <c r="AL448">
        <v>6.98</v>
      </c>
      <c r="AM448">
        <v>7.07</v>
      </c>
      <c r="AN448">
        <v>2.335</v>
      </c>
      <c r="AO448">
        <v>17.960999999999999</v>
      </c>
      <c r="AP448">
        <v>0.94110000000000005</v>
      </c>
      <c r="AQ448" t="s">
        <v>18</v>
      </c>
      <c r="AR448">
        <v>6.98</v>
      </c>
      <c r="AS448">
        <v>7.06</v>
      </c>
      <c r="AT448">
        <v>4.0359999999999996</v>
      </c>
      <c r="AU448">
        <v>31.045999999999999</v>
      </c>
      <c r="AV448">
        <v>0.89239999999999997</v>
      </c>
      <c r="AW448" t="s">
        <v>18</v>
      </c>
      <c r="AX448">
        <v>6.98</v>
      </c>
      <c r="AY448">
        <v>7.06</v>
      </c>
      <c r="AZ448">
        <v>3.944</v>
      </c>
      <c r="BA448">
        <v>30.338999999999999</v>
      </c>
      <c r="BB448">
        <v>0.91410000000000002</v>
      </c>
      <c r="BC448" t="s">
        <v>18</v>
      </c>
      <c r="BD448">
        <v>6.98</v>
      </c>
      <c r="BE448">
        <v>7.07</v>
      </c>
      <c r="BF448">
        <v>3.4729999999999999</v>
      </c>
      <c r="BG448">
        <v>26.712</v>
      </c>
      <c r="BH448">
        <v>0.94699999999999995</v>
      </c>
      <c r="BI448" t="s">
        <v>18</v>
      </c>
      <c r="BJ448">
        <v>6.98</v>
      </c>
      <c r="BK448">
        <v>7.07</v>
      </c>
      <c r="BL448">
        <v>5.3289999999999997</v>
      </c>
      <c r="BM448">
        <v>40.993000000000002</v>
      </c>
      <c r="BN448">
        <v>0.86019999999999996</v>
      </c>
      <c r="BO448" t="s">
        <v>18</v>
      </c>
      <c r="BP448">
        <v>6.98</v>
      </c>
      <c r="BQ448">
        <v>7.07</v>
      </c>
      <c r="BR448">
        <v>5.1479999999999997</v>
      </c>
      <c r="BS448">
        <v>39.600999999999999</v>
      </c>
      <c r="BT448">
        <v>0.9163</v>
      </c>
      <c r="BU448" t="s">
        <v>18</v>
      </c>
      <c r="BV448">
        <v>6.98</v>
      </c>
      <c r="BW448">
        <v>7.07</v>
      </c>
      <c r="BX448">
        <v>4.617</v>
      </c>
      <c r="BY448">
        <v>35.512999999999998</v>
      </c>
      <c r="BZ448">
        <v>0.94740000000000002</v>
      </c>
      <c r="CA448" t="s">
        <v>18</v>
      </c>
    </row>
    <row r="449" spans="1:79" x14ac:dyDescent="0.25">
      <c r="A449" t="s">
        <v>155</v>
      </c>
      <c r="B449">
        <v>802</v>
      </c>
      <c r="C449">
        <v>815</v>
      </c>
      <c r="D449" t="s">
        <v>119</v>
      </c>
      <c r="E449">
        <v>10.71</v>
      </c>
      <c r="F449">
        <v>4</v>
      </c>
      <c r="G449">
        <v>11</v>
      </c>
      <c r="H449">
        <v>10.86</v>
      </c>
      <c r="I449">
        <v>10.94</v>
      </c>
      <c r="J449">
        <v>1.22</v>
      </c>
      <c r="K449">
        <v>11.089</v>
      </c>
      <c r="L449">
        <v>0.79820000000000002</v>
      </c>
      <c r="M449" t="s">
        <v>18</v>
      </c>
      <c r="N449">
        <v>10.86</v>
      </c>
      <c r="O449">
        <v>10.94</v>
      </c>
      <c r="P449">
        <v>1.052</v>
      </c>
      <c r="Q449">
        <v>9.5619999999999994</v>
      </c>
      <c r="R449">
        <v>0.88109999999999999</v>
      </c>
      <c r="S449" t="s">
        <v>18</v>
      </c>
      <c r="T449">
        <v>10.86</v>
      </c>
      <c r="U449">
        <v>10.95</v>
      </c>
      <c r="V449">
        <v>0.96199999999999997</v>
      </c>
      <c r="W449">
        <v>8.7479999999999993</v>
      </c>
      <c r="X449">
        <v>0.9163</v>
      </c>
      <c r="Y449" t="s">
        <v>18</v>
      </c>
      <c r="Z449">
        <v>10.78</v>
      </c>
      <c r="AA449">
        <v>10.85</v>
      </c>
      <c r="AB449">
        <v>1.373</v>
      </c>
      <c r="AC449">
        <v>12.481</v>
      </c>
      <c r="AD449">
        <v>0.81899999999999995</v>
      </c>
      <c r="AE449" t="s">
        <v>18</v>
      </c>
      <c r="AF449">
        <v>10.92</v>
      </c>
      <c r="AG449">
        <v>11</v>
      </c>
      <c r="AH449">
        <v>1.3169999999999999</v>
      </c>
      <c r="AI449">
        <v>11.972</v>
      </c>
      <c r="AJ449">
        <v>0.83360000000000001</v>
      </c>
      <c r="AK449" t="s">
        <v>18</v>
      </c>
      <c r="AL449">
        <v>10.77</v>
      </c>
      <c r="AM449">
        <v>10.84</v>
      </c>
      <c r="AN449">
        <v>1.1539999999999999</v>
      </c>
      <c r="AO449">
        <v>10.489000000000001</v>
      </c>
      <c r="AP449">
        <v>0.82</v>
      </c>
      <c r="AQ449" t="s">
        <v>18</v>
      </c>
      <c r="AR449">
        <v>10.74</v>
      </c>
      <c r="AS449">
        <v>10.81</v>
      </c>
      <c r="AT449">
        <v>1.9259999999999999</v>
      </c>
      <c r="AU449">
        <v>17.509</v>
      </c>
      <c r="AV449">
        <v>0.77969999999999995</v>
      </c>
      <c r="AW449" t="s">
        <v>18</v>
      </c>
      <c r="AX449">
        <v>10.81</v>
      </c>
      <c r="AY449">
        <v>10.89</v>
      </c>
      <c r="AZ449">
        <v>1.7490000000000001</v>
      </c>
      <c r="BA449">
        <v>15.901999999999999</v>
      </c>
      <c r="BB449">
        <v>0.88580000000000003</v>
      </c>
      <c r="BC449" t="s">
        <v>18</v>
      </c>
      <c r="BD449">
        <v>10.78</v>
      </c>
      <c r="BE449">
        <v>10.84</v>
      </c>
      <c r="BF449">
        <v>1.6</v>
      </c>
      <c r="BG449">
        <v>14.548999999999999</v>
      </c>
      <c r="BH449">
        <v>0.87109999999999999</v>
      </c>
      <c r="BI449" t="s">
        <v>18</v>
      </c>
      <c r="BJ449">
        <v>10.86</v>
      </c>
      <c r="BK449">
        <v>10.95</v>
      </c>
      <c r="BL449">
        <v>2.214</v>
      </c>
      <c r="BM449">
        <v>20.125</v>
      </c>
      <c r="BN449">
        <v>0.84750000000000003</v>
      </c>
      <c r="BO449" t="s">
        <v>18</v>
      </c>
      <c r="BP449">
        <v>10.96</v>
      </c>
      <c r="BQ449">
        <v>11.03</v>
      </c>
      <c r="BR449">
        <v>2.1219999999999999</v>
      </c>
      <c r="BS449">
        <v>19.294</v>
      </c>
      <c r="BT449">
        <v>0.82340000000000002</v>
      </c>
      <c r="BU449" t="s">
        <v>18</v>
      </c>
      <c r="BV449">
        <v>10.76</v>
      </c>
      <c r="BW449">
        <v>10.82</v>
      </c>
      <c r="BX449">
        <v>2.0409999999999999</v>
      </c>
      <c r="BY449">
        <v>18.556000000000001</v>
      </c>
      <c r="BZ449">
        <v>0.7913</v>
      </c>
      <c r="CA449" t="s">
        <v>18</v>
      </c>
    </row>
    <row r="450" spans="1:79" x14ac:dyDescent="0.25">
      <c r="A450" t="s">
        <v>155</v>
      </c>
      <c r="B450">
        <v>816</v>
      </c>
      <c r="C450">
        <v>825</v>
      </c>
      <c r="D450" t="s">
        <v>120</v>
      </c>
      <c r="E450">
        <v>5.74</v>
      </c>
      <c r="F450">
        <v>2</v>
      </c>
      <c r="G450">
        <v>7</v>
      </c>
      <c r="H450">
        <v>5.63</v>
      </c>
      <c r="I450">
        <v>5.7</v>
      </c>
      <c r="J450">
        <v>2.9420000000000002</v>
      </c>
      <c r="K450">
        <v>42.021999999999998</v>
      </c>
      <c r="L450">
        <v>0.70650000000000002</v>
      </c>
      <c r="M450" t="s">
        <v>18</v>
      </c>
      <c r="N450">
        <v>5.62</v>
      </c>
      <c r="O450">
        <v>5.69</v>
      </c>
      <c r="P450">
        <v>3.0030000000000001</v>
      </c>
      <c r="Q450">
        <v>42.898000000000003</v>
      </c>
      <c r="R450">
        <v>0.77559999999999996</v>
      </c>
      <c r="S450" t="s">
        <v>18</v>
      </c>
      <c r="T450">
        <v>5.67</v>
      </c>
      <c r="U450">
        <v>5.75</v>
      </c>
      <c r="V450">
        <v>2.8180000000000001</v>
      </c>
      <c r="W450">
        <v>40.258000000000003</v>
      </c>
      <c r="X450">
        <v>0.82450000000000001</v>
      </c>
      <c r="Y450" t="s">
        <v>18</v>
      </c>
      <c r="Z450">
        <v>5.69</v>
      </c>
      <c r="AA450">
        <v>5.78</v>
      </c>
      <c r="AB450">
        <v>4.2329999999999997</v>
      </c>
      <c r="AC450">
        <v>60.472000000000001</v>
      </c>
      <c r="AD450">
        <v>0.9173</v>
      </c>
      <c r="AE450" t="s">
        <v>18</v>
      </c>
      <c r="AF450">
        <v>5.69</v>
      </c>
      <c r="AG450">
        <v>5.78</v>
      </c>
      <c r="AH450">
        <v>4.1470000000000002</v>
      </c>
      <c r="AI450">
        <v>59.238999999999997</v>
      </c>
      <c r="AJ450">
        <v>0.89690000000000003</v>
      </c>
      <c r="AK450" t="s">
        <v>18</v>
      </c>
      <c r="AL450">
        <v>5.69</v>
      </c>
      <c r="AM450">
        <v>5.78</v>
      </c>
      <c r="AN450">
        <v>4.2869999999999999</v>
      </c>
      <c r="AO450">
        <v>61.249000000000002</v>
      </c>
      <c r="AP450">
        <v>0.92410000000000003</v>
      </c>
      <c r="AQ450" t="s">
        <v>18</v>
      </c>
      <c r="AR450">
        <v>5.69</v>
      </c>
      <c r="AS450">
        <v>5.78</v>
      </c>
      <c r="AT450">
        <v>5.3150000000000004</v>
      </c>
      <c r="AU450">
        <v>75.933999999999997</v>
      </c>
      <c r="AV450">
        <v>0.92330000000000001</v>
      </c>
      <c r="AW450" t="s">
        <v>18</v>
      </c>
      <c r="AX450">
        <v>5.69</v>
      </c>
      <c r="AY450">
        <v>5.78</v>
      </c>
      <c r="AZ450">
        <v>5.335</v>
      </c>
      <c r="BA450">
        <v>76.216999999999999</v>
      </c>
      <c r="BB450">
        <v>0.91690000000000005</v>
      </c>
      <c r="BC450" t="s">
        <v>18</v>
      </c>
      <c r="BD450">
        <v>5.69</v>
      </c>
      <c r="BE450">
        <v>5.78</v>
      </c>
      <c r="BF450">
        <v>5.3380000000000001</v>
      </c>
      <c r="BG450">
        <v>76.257999999999996</v>
      </c>
      <c r="BH450">
        <v>0.91510000000000002</v>
      </c>
      <c r="BI450" t="s">
        <v>18</v>
      </c>
      <c r="BJ450">
        <v>5.67</v>
      </c>
      <c r="BK450">
        <v>5.75</v>
      </c>
      <c r="BL450">
        <v>5.2720000000000002</v>
      </c>
      <c r="BM450">
        <v>75.316999999999993</v>
      </c>
      <c r="BN450">
        <v>0.9204</v>
      </c>
      <c r="BO450" t="s">
        <v>18</v>
      </c>
      <c r="BP450">
        <v>5.69</v>
      </c>
      <c r="BQ450">
        <v>5.78</v>
      </c>
      <c r="BR450">
        <v>5.2469999999999999</v>
      </c>
      <c r="BS450">
        <v>74.959000000000003</v>
      </c>
      <c r="BT450">
        <v>0.92559999999999998</v>
      </c>
      <c r="BU450" t="s">
        <v>18</v>
      </c>
      <c r="BV450">
        <v>5.69</v>
      </c>
      <c r="BW450">
        <v>5.78</v>
      </c>
      <c r="BX450">
        <v>5.1790000000000003</v>
      </c>
      <c r="BY450">
        <v>73.989000000000004</v>
      </c>
      <c r="BZ450">
        <v>0.86550000000000005</v>
      </c>
      <c r="CA450" t="s">
        <v>18</v>
      </c>
    </row>
    <row r="451" spans="1:79" x14ac:dyDescent="0.25">
      <c r="A451" t="s">
        <v>155</v>
      </c>
      <c r="B451">
        <v>816</v>
      </c>
      <c r="C451">
        <v>842</v>
      </c>
      <c r="D451" t="s">
        <v>121</v>
      </c>
      <c r="E451">
        <v>11.89</v>
      </c>
      <c r="F451">
        <v>5</v>
      </c>
      <c r="G451">
        <v>24</v>
      </c>
      <c r="H451">
        <v>12.04</v>
      </c>
      <c r="I451">
        <v>12.11</v>
      </c>
      <c r="J451">
        <v>4.5039999999999996</v>
      </c>
      <c r="K451">
        <v>18.768000000000001</v>
      </c>
      <c r="L451">
        <v>0.7752</v>
      </c>
      <c r="M451" t="s">
        <v>18</v>
      </c>
      <c r="N451">
        <v>12.01</v>
      </c>
      <c r="O451">
        <v>12.07</v>
      </c>
      <c r="P451">
        <v>3.88</v>
      </c>
      <c r="Q451">
        <v>16.166</v>
      </c>
      <c r="R451">
        <v>0.89649999999999996</v>
      </c>
      <c r="S451" t="s">
        <v>18</v>
      </c>
      <c r="T451">
        <v>12.01</v>
      </c>
      <c r="U451">
        <v>12.08</v>
      </c>
      <c r="V451">
        <v>3.9380000000000002</v>
      </c>
      <c r="W451">
        <v>16.41</v>
      </c>
      <c r="X451">
        <v>0.90329999999999999</v>
      </c>
      <c r="Y451" t="s">
        <v>17</v>
      </c>
      <c r="Z451">
        <v>12.01</v>
      </c>
      <c r="AA451">
        <v>12.08</v>
      </c>
      <c r="AB451">
        <v>5.8760000000000003</v>
      </c>
      <c r="AC451">
        <v>24.481999999999999</v>
      </c>
      <c r="AD451">
        <v>0.87090000000000001</v>
      </c>
      <c r="AE451" t="s">
        <v>18</v>
      </c>
      <c r="AF451">
        <v>12.01</v>
      </c>
      <c r="AG451">
        <v>12.08</v>
      </c>
      <c r="AH451">
        <v>5.6340000000000003</v>
      </c>
      <c r="AI451">
        <v>23.475999999999999</v>
      </c>
      <c r="AJ451">
        <v>0.88149999999999995</v>
      </c>
      <c r="AK451" t="s">
        <v>17</v>
      </c>
      <c r="AL451">
        <v>12.01</v>
      </c>
      <c r="AM451">
        <v>12.08</v>
      </c>
      <c r="AN451">
        <v>5.87</v>
      </c>
      <c r="AO451">
        <v>24.459</v>
      </c>
      <c r="AP451">
        <v>0.89900000000000002</v>
      </c>
      <c r="AQ451" t="s">
        <v>17</v>
      </c>
      <c r="AR451">
        <v>12.01</v>
      </c>
      <c r="AS451">
        <v>12.08</v>
      </c>
      <c r="AT451">
        <v>8.1539999999999999</v>
      </c>
      <c r="AU451">
        <v>33.972999999999999</v>
      </c>
      <c r="AV451">
        <v>0.86170000000000002</v>
      </c>
      <c r="AW451" t="s">
        <v>17</v>
      </c>
      <c r="AX451">
        <v>12.01</v>
      </c>
      <c r="AY451">
        <v>12.07</v>
      </c>
      <c r="AZ451">
        <v>8.2539999999999996</v>
      </c>
      <c r="BA451">
        <v>34.393000000000001</v>
      </c>
      <c r="BB451">
        <v>0.87119999999999997</v>
      </c>
      <c r="BC451" t="s">
        <v>17</v>
      </c>
      <c r="BD451">
        <v>12.01</v>
      </c>
      <c r="BE451">
        <v>12.08</v>
      </c>
      <c r="BF451">
        <v>8.5269999999999992</v>
      </c>
      <c r="BG451">
        <v>35.529000000000003</v>
      </c>
      <c r="BH451">
        <v>0.85219999999999996</v>
      </c>
      <c r="BI451" t="s">
        <v>17</v>
      </c>
      <c r="BJ451">
        <v>11.95</v>
      </c>
      <c r="BK451">
        <v>12.03</v>
      </c>
      <c r="BL451">
        <v>9.42</v>
      </c>
      <c r="BM451">
        <v>39.249000000000002</v>
      </c>
      <c r="BN451">
        <v>0.87880000000000003</v>
      </c>
      <c r="BO451" t="s">
        <v>17</v>
      </c>
      <c r="BP451">
        <v>12.01</v>
      </c>
      <c r="BQ451">
        <v>12.08</v>
      </c>
      <c r="BR451">
        <v>9.7560000000000002</v>
      </c>
      <c r="BS451">
        <v>40.651000000000003</v>
      </c>
      <c r="BT451">
        <v>0.88190000000000002</v>
      </c>
      <c r="BU451" t="s">
        <v>17</v>
      </c>
      <c r="BV451">
        <v>12.01</v>
      </c>
      <c r="BW451">
        <v>12.08</v>
      </c>
      <c r="BX451">
        <v>9.7110000000000003</v>
      </c>
      <c r="BY451">
        <v>40.463999999999999</v>
      </c>
      <c r="BZ451">
        <v>0.82589999999999997</v>
      </c>
      <c r="CA451" t="s">
        <v>18</v>
      </c>
    </row>
    <row r="452" spans="1:79" x14ac:dyDescent="0.25">
      <c r="A452" t="s">
        <v>155</v>
      </c>
      <c r="B452">
        <v>824</v>
      </c>
      <c r="C452">
        <v>829</v>
      </c>
      <c r="D452" t="s">
        <v>122</v>
      </c>
      <c r="E452">
        <v>5.53</v>
      </c>
      <c r="F452">
        <v>1</v>
      </c>
      <c r="G452">
        <v>4</v>
      </c>
      <c r="H452">
        <v>5.6</v>
      </c>
      <c r="I452">
        <v>5.67</v>
      </c>
      <c r="J452">
        <v>1.599</v>
      </c>
      <c r="K452">
        <v>39.972000000000001</v>
      </c>
      <c r="L452">
        <v>0.72009999999999996</v>
      </c>
      <c r="M452" t="s">
        <v>18</v>
      </c>
      <c r="N452">
        <v>5.56</v>
      </c>
      <c r="O452">
        <v>5.62</v>
      </c>
      <c r="P452">
        <v>1.466</v>
      </c>
      <c r="Q452">
        <v>36.655000000000001</v>
      </c>
      <c r="R452">
        <v>0.79559999999999997</v>
      </c>
      <c r="S452" t="s">
        <v>18</v>
      </c>
      <c r="T452">
        <v>5.61</v>
      </c>
      <c r="U452">
        <v>5.67</v>
      </c>
      <c r="V452">
        <v>1.5449999999999999</v>
      </c>
      <c r="W452">
        <v>38.634</v>
      </c>
      <c r="X452">
        <v>0.80840000000000001</v>
      </c>
      <c r="Y452" t="s">
        <v>18</v>
      </c>
      <c r="Z452">
        <v>5.54</v>
      </c>
      <c r="AA452">
        <v>5.62</v>
      </c>
      <c r="AB452">
        <v>2.04</v>
      </c>
      <c r="AC452">
        <v>51.01</v>
      </c>
      <c r="AD452">
        <v>0.75019999999999998</v>
      </c>
      <c r="AE452" t="s">
        <v>18</v>
      </c>
      <c r="AF452">
        <v>5.54</v>
      </c>
      <c r="AG452">
        <v>5.62</v>
      </c>
      <c r="AH452">
        <v>1.9590000000000001</v>
      </c>
      <c r="AI452">
        <v>48.985999999999997</v>
      </c>
      <c r="AJ452">
        <v>0.74439999999999995</v>
      </c>
      <c r="AK452" t="s">
        <v>18</v>
      </c>
      <c r="AL452">
        <v>5.54</v>
      </c>
      <c r="AM452">
        <v>5.62</v>
      </c>
      <c r="AN452">
        <v>2.0059999999999998</v>
      </c>
      <c r="AO452">
        <v>50.152000000000001</v>
      </c>
      <c r="AP452">
        <v>0.82640000000000002</v>
      </c>
      <c r="AQ452" t="s">
        <v>18</v>
      </c>
      <c r="AR452">
        <v>5.54</v>
      </c>
      <c r="AS452">
        <v>5.62</v>
      </c>
      <c r="AT452">
        <v>2.33</v>
      </c>
      <c r="AU452">
        <v>58.261000000000003</v>
      </c>
      <c r="AV452">
        <v>0.83950000000000002</v>
      </c>
      <c r="AW452" t="s">
        <v>18</v>
      </c>
      <c r="AX452">
        <v>5.61</v>
      </c>
      <c r="AY452">
        <v>5.69</v>
      </c>
      <c r="AZ452">
        <v>2.2559999999999998</v>
      </c>
      <c r="BA452">
        <v>56.402000000000001</v>
      </c>
      <c r="BB452">
        <v>0.86109999999999998</v>
      </c>
      <c r="BC452" t="s">
        <v>18</v>
      </c>
      <c r="BD452">
        <v>5.6</v>
      </c>
      <c r="BE452">
        <v>5.69</v>
      </c>
      <c r="BF452">
        <v>2.3180000000000001</v>
      </c>
      <c r="BG452">
        <v>57.960999999999999</v>
      </c>
      <c r="BH452">
        <v>0.87509999999999999</v>
      </c>
      <c r="BI452" t="s">
        <v>18</v>
      </c>
      <c r="BJ452">
        <v>5.54</v>
      </c>
      <c r="BK452">
        <v>5.62</v>
      </c>
      <c r="BL452">
        <v>2.5009999999999999</v>
      </c>
      <c r="BM452">
        <v>62.518000000000001</v>
      </c>
      <c r="BN452">
        <v>0.86360000000000003</v>
      </c>
      <c r="BO452" t="s">
        <v>18</v>
      </c>
      <c r="BP452">
        <v>5.54</v>
      </c>
      <c r="BQ452">
        <v>5.62</v>
      </c>
      <c r="BR452">
        <v>2.5270000000000001</v>
      </c>
      <c r="BS452">
        <v>63.174999999999997</v>
      </c>
      <c r="BT452">
        <v>0.82089999999999996</v>
      </c>
      <c r="BU452" t="s">
        <v>18</v>
      </c>
      <c r="BV452">
        <v>5.54</v>
      </c>
      <c r="BW452">
        <v>5.62</v>
      </c>
      <c r="BX452">
        <v>2.516</v>
      </c>
      <c r="BY452">
        <v>62.902999999999999</v>
      </c>
      <c r="BZ452">
        <v>0.61099999999999999</v>
      </c>
      <c r="CA452" t="s">
        <v>18</v>
      </c>
    </row>
    <row r="453" spans="1:79" x14ac:dyDescent="0.25">
      <c r="A453" t="s">
        <v>155</v>
      </c>
      <c r="B453">
        <v>824</v>
      </c>
      <c r="C453">
        <v>842</v>
      </c>
      <c r="D453" t="s">
        <v>123</v>
      </c>
      <c r="E453">
        <v>10.75</v>
      </c>
      <c r="F453">
        <v>4</v>
      </c>
      <c r="G453">
        <v>17</v>
      </c>
      <c r="H453">
        <v>10.86</v>
      </c>
      <c r="I453">
        <v>10.94</v>
      </c>
      <c r="J453">
        <v>0.93600000000000005</v>
      </c>
      <c r="K453">
        <v>5.508</v>
      </c>
      <c r="L453">
        <v>0.8004</v>
      </c>
      <c r="M453" t="s">
        <v>18</v>
      </c>
      <c r="N453">
        <v>10.86</v>
      </c>
      <c r="O453">
        <v>10.94</v>
      </c>
      <c r="P453">
        <v>0.755</v>
      </c>
      <c r="Q453">
        <v>4.4409999999999998</v>
      </c>
      <c r="R453">
        <v>0.89610000000000001</v>
      </c>
      <c r="S453" t="s">
        <v>18</v>
      </c>
      <c r="T453">
        <v>10.86</v>
      </c>
      <c r="U453">
        <v>10.95</v>
      </c>
      <c r="V453">
        <v>0.77900000000000003</v>
      </c>
      <c r="W453">
        <v>4.5810000000000004</v>
      </c>
      <c r="X453">
        <v>0.90869999999999995</v>
      </c>
      <c r="Y453" t="s">
        <v>18</v>
      </c>
      <c r="Z453">
        <v>10.86</v>
      </c>
      <c r="AA453">
        <v>10.94</v>
      </c>
      <c r="AB453">
        <v>1.841</v>
      </c>
      <c r="AC453">
        <v>10.83</v>
      </c>
      <c r="AD453">
        <v>0.83879999999999999</v>
      </c>
      <c r="AE453" t="s">
        <v>18</v>
      </c>
      <c r="AF453">
        <v>10.85</v>
      </c>
      <c r="AG453">
        <v>10.94</v>
      </c>
      <c r="AH453">
        <v>1.833</v>
      </c>
      <c r="AI453">
        <v>10.781000000000001</v>
      </c>
      <c r="AJ453">
        <v>0.87390000000000001</v>
      </c>
      <c r="AK453" t="s">
        <v>18</v>
      </c>
      <c r="AL453">
        <v>10.86</v>
      </c>
      <c r="AM453">
        <v>10.94</v>
      </c>
      <c r="AN453">
        <v>1.5549999999999999</v>
      </c>
      <c r="AO453">
        <v>9.1470000000000002</v>
      </c>
      <c r="AP453">
        <v>0.90969999999999995</v>
      </c>
      <c r="AQ453" t="s">
        <v>18</v>
      </c>
      <c r="AR453">
        <v>10.86</v>
      </c>
      <c r="AS453">
        <v>10.94</v>
      </c>
      <c r="AT453">
        <v>3.476</v>
      </c>
      <c r="AU453">
        <v>20.446999999999999</v>
      </c>
      <c r="AV453">
        <v>0.81169999999999998</v>
      </c>
      <c r="AW453" t="s">
        <v>18</v>
      </c>
      <c r="AX453">
        <v>10.86</v>
      </c>
      <c r="AY453">
        <v>10.94</v>
      </c>
      <c r="AZ453">
        <v>3.234</v>
      </c>
      <c r="BA453">
        <v>19.024000000000001</v>
      </c>
      <c r="BB453">
        <v>0.86439999999999995</v>
      </c>
      <c r="BC453" t="s">
        <v>18</v>
      </c>
      <c r="BD453">
        <v>10.86</v>
      </c>
      <c r="BE453">
        <v>10.94</v>
      </c>
      <c r="BF453">
        <v>3.2160000000000002</v>
      </c>
      <c r="BG453">
        <v>18.916</v>
      </c>
      <c r="BH453">
        <v>0.90380000000000005</v>
      </c>
      <c r="BI453" t="s">
        <v>18</v>
      </c>
      <c r="BJ453">
        <v>10.8</v>
      </c>
      <c r="BK453">
        <v>10.88</v>
      </c>
      <c r="BL453">
        <v>4.3979999999999997</v>
      </c>
      <c r="BM453">
        <v>25.870999999999999</v>
      </c>
      <c r="BN453">
        <v>0.85050000000000003</v>
      </c>
      <c r="BO453" t="s">
        <v>18</v>
      </c>
      <c r="BP453">
        <v>10.86</v>
      </c>
      <c r="BQ453">
        <v>10.94</v>
      </c>
      <c r="BR453">
        <v>4.3959999999999999</v>
      </c>
      <c r="BS453">
        <v>25.858000000000001</v>
      </c>
      <c r="BT453">
        <v>0.81430000000000002</v>
      </c>
      <c r="BU453" t="s">
        <v>18</v>
      </c>
      <c r="BV453">
        <v>10.86</v>
      </c>
      <c r="BW453">
        <v>10.94</v>
      </c>
      <c r="BX453">
        <v>4.343</v>
      </c>
      <c r="BY453">
        <v>25.545999999999999</v>
      </c>
      <c r="BZ453">
        <v>0.83889999999999998</v>
      </c>
      <c r="CA453" t="s">
        <v>18</v>
      </c>
    </row>
    <row r="454" spans="1:79" x14ac:dyDescent="0.25">
      <c r="A454" t="s">
        <v>155</v>
      </c>
      <c r="B454">
        <v>844</v>
      </c>
      <c r="C454">
        <v>848</v>
      </c>
      <c r="D454" t="s">
        <v>124</v>
      </c>
      <c r="E454">
        <v>12.17</v>
      </c>
      <c r="F454">
        <v>1</v>
      </c>
      <c r="G454">
        <v>3</v>
      </c>
      <c r="H454">
        <v>12.2</v>
      </c>
      <c r="I454">
        <v>12.28</v>
      </c>
      <c r="J454">
        <v>2.9000000000000001E-2</v>
      </c>
      <c r="K454">
        <v>0.95699999999999996</v>
      </c>
      <c r="L454">
        <v>0.89800000000000002</v>
      </c>
      <c r="M454" t="s">
        <v>18</v>
      </c>
      <c r="N454">
        <v>12.2</v>
      </c>
      <c r="O454">
        <v>12.28</v>
      </c>
      <c r="P454">
        <v>4.2999999999999997E-2</v>
      </c>
      <c r="Q454">
        <v>1.4330000000000001</v>
      </c>
      <c r="R454">
        <v>0.89770000000000005</v>
      </c>
      <c r="S454" t="s">
        <v>18</v>
      </c>
      <c r="T454">
        <v>12.2</v>
      </c>
      <c r="U454">
        <v>12.29</v>
      </c>
      <c r="V454">
        <v>5.0000000000000001E-3</v>
      </c>
      <c r="W454">
        <v>0.17599999999999999</v>
      </c>
      <c r="X454">
        <v>0.89219999999999999</v>
      </c>
      <c r="Y454" t="s">
        <v>18</v>
      </c>
      <c r="Z454">
        <v>12.2</v>
      </c>
      <c r="AA454">
        <v>12.29</v>
      </c>
      <c r="AB454">
        <v>1.7000000000000001E-2</v>
      </c>
      <c r="AC454">
        <v>0.57199999999999995</v>
      </c>
      <c r="AD454">
        <v>0.91069999999999995</v>
      </c>
      <c r="AE454" t="s">
        <v>18</v>
      </c>
      <c r="AF454">
        <v>12.2</v>
      </c>
      <c r="AG454">
        <v>12.28</v>
      </c>
      <c r="AH454">
        <v>1.2999999999999999E-2</v>
      </c>
      <c r="AI454">
        <v>0.44800000000000001</v>
      </c>
      <c r="AJ454">
        <v>0.89200000000000002</v>
      </c>
      <c r="AK454" t="s">
        <v>18</v>
      </c>
      <c r="AL454">
        <v>12.2</v>
      </c>
      <c r="AM454">
        <v>12.29</v>
      </c>
      <c r="AN454">
        <v>0.02</v>
      </c>
      <c r="AO454">
        <v>0.67100000000000004</v>
      </c>
      <c r="AP454">
        <v>0.91220000000000001</v>
      </c>
      <c r="AQ454" t="s">
        <v>18</v>
      </c>
      <c r="AR454">
        <v>12.2</v>
      </c>
      <c r="AS454">
        <v>12.29</v>
      </c>
      <c r="AT454">
        <v>1.0999999999999999E-2</v>
      </c>
      <c r="AU454">
        <v>0.36799999999999999</v>
      </c>
      <c r="AV454">
        <v>0.90369999999999995</v>
      </c>
      <c r="AW454" t="s">
        <v>18</v>
      </c>
      <c r="AX454">
        <v>12.2</v>
      </c>
      <c r="AY454">
        <v>12.28</v>
      </c>
      <c r="AZ454">
        <v>8.9999999999999993E-3</v>
      </c>
      <c r="BA454">
        <v>0.28999999999999998</v>
      </c>
      <c r="BB454">
        <v>0.92769999999999997</v>
      </c>
      <c r="BC454" t="s">
        <v>18</v>
      </c>
      <c r="BD454">
        <v>12.28</v>
      </c>
      <c r="BE454">
        <v>12.34</v>
      </c>
      <c r="BF454">
        <v>2.5999999999999999E-2</v>
      </c>
      <c r="BG454">
        <v>0.873</v>
      </c>
      <c r="BH454">
        <v>0.90920000000000001</v>
      </c>
      <c r="BI454" t="s">
        <v>18</v>
      </c>
      <c r="BJ454">
        <v>12.21</v>
      </c>
      <c r="BK454">
        <v>12.29</v>
      </c>
      <c r="BL454">
        <v>0.02</v>
      </c>
      <c r="BM454">
        <v>0.66200000000000003</v>
      </c>
      <c r="BN454">
        <v>0.94099999999999995</v>
      </c>
      <c r="BO454" t="s">
        <v>18</v>
      </c>
      <c r="BP454">
        <v>12.2</v>
      </c>
      <c r="BQ454">
        <v>12.29</v>
      </c>
      <c r="BR454">
        <v>4.8000000000000001E-2</v>
      </c>
      <c r="BS454">
        <v>1.607</v>
      </c>
      <c r="BT454">
        <v>0.90500000000000003</v>
      </c>
      <c r="BU454" t="s">
        <v>18</v>
      </c>
      <c r="BV454">
        <v>12.2</v>
      </c>
      <c r="BW454">
        <v>12.28</v>
      </c>
      <c r="BX454">
        <v>1.4999999999999999E-2</v>
      </c>
      <c r="BY454">
        <v>0.505</v>
      </c>
      <c r="BZ454">
        <v>0.84130000000000005</v>
      </c>
      <c r="CA454" t="s">
        <v>18</v>
      </c>
    </row>
    <row r="455" spans="1:79" x14ac:dyDescent="0.25">
      <c r="A455" t="s">
        <v>155</v>
      </c>
      <c r="B455">
        <v>849</v>
      </c>
      <c r="C455">
        <v>855</v>
      </c>
      <c r="D455" t="s">
        <v>125</v>
      </c>
      <c r="E455">
        <v>11.65</v>
      </c>
      <c r="F455">
        <v>2</v>
      </c>
      <c r="G455">
        <v>5</v>
      </c>
      <c r="H455">
        <v>11.6</v>
      </c>
      <c r="I455">
        <v>11.68</v>
      </c>
      <c r="J455">
        <v>0.14499999999999999</v>
      </c>
      <c r="K455">
        <v>2.8980000000000001</v>
      </c>
      <c r="L455">
        <v>0.63370000000000004</v>
      </c>
      <c r="M455" t="s">
        <v>18</v>
      </c>
      <c r="N455">
        <v>11.66</v>
      </c>
      <c r="O455">
        <v>11.72</v>
      </c>
      <c r="P455">
        <v>4.2999999999999997E-2</v>
      </c>
      <c r="Q455">
        <v>0.85199999999999998</v>
      </c>
      <c r="R455">
        <v>0.82450000000000001</v>
      </c>
      <c r="S455" t="s">
        <v>18</v>
      </c>
      <c r="T455">
        <v>11.6</v>
      </c>
      <c r="U455">
        <v>11.68</v>
      </c>
      <c r="V455">
        <v>0.109</v>
      </c>
      <c r="W455">
        <v>2.1800000000000002</v>
      </c>
      <c r="X455">
        <v>0.72550000000000003</v>
      </c>
      <c r="Y455" t="s">
        <v>18</v>
      </c>
      <c r="Z455">
        <v>11.6</v>
      </c>
      <c r="AA455">
        <v>11.68</v>
      </c>
      <c r="AB455">
        <v>5.6000000000000001E-2</v>
      </c>
      <c r="AC455">
        <v>1.1200000000000001</v>
      </c>
      <c r="AD455">
        <v>0.76719999999999999</v>
      </c>
      <c r="AE455" t="s">
        <v>18</v>
      </c>
      <c r="AF455">
        <v>11.69</v>
      </c>
      <c r="AG455">
        <v>11.76</v>
      </c>
      <c r="AH455">
        <v>3.3000000000000002E-2</v>
      </c>
      <c r="AI455">
        <v>0.66800000000000004</v>
      </c>
      <c r="AJ455">
        <v>0.77800000000000002</v>
      </c>
      <c r="AK455" t="s">
        <v>18</v>
      </c>
      <c r="AL455">
        <v>11.67</v>
      </c>
      <c r="AM455">
        <v>11.75</v>
      </c>
      <c r="AN455">
        <v>6.0999999999999999E-2</v>
      </c>
      <c r="AO455">
        <v>1.226</v>
      </c>
      <c r="AP455">
        <v>0.86009999999999998</v>
      </c>
      <c r="AQ455" t="s">
        <v>18</v>
      </c>
      <c r="AR455">
        <v>11.6</v>
      </c>
      <c r="AS455">
        <v>11.68</v>
      </c>
      <c r="AT455">
        <v>9.6000000000000002E-2</v>
      </c>
      <c r="AU455">
        <v>1.9219999999999999</v>
      </c>
      <c r="AV455">
        <v>0.79049999999999998</v>
      </c>
      <c r="AW455" t="s">
        <v>18</v>
      </c>
      <c r="AX455">
        <v>11.59</v>
      </c>
      <c r="AY455">
        <v>11.68</v>
      </c>
      <c r="AZ455">
        <v>9.6000000000000002E-2</v>
      </c>
      <c r="BA455">
        <v>1.91</v>
      </c>
      <c r="BB455">
        <v>0.79520000000000002</v>
      </c>
      <c r="BC455" t="s">
        <v>18</v>
      </c>
      <c r="BD455">
        <v>11.6</v>
      </c>
      <c r="BE455">
        <v>11.68</v>
      </c>
      <c r="BF455">
        <v>9.6000000000000002E-2</v>
      </c>
      <c r="BG455">
        <v>1.9139999999999999</v>
      </c>
      <c r="BH455">
        <v>0.65610000000000002</v>
      </c>
      <c r="BI455" t="s">
        <v>18</v>
      </c>
      <c r="BJ455">
        <v>11.6</v>
      </c>
      <c r="BK455">
        <v>11.68</v>
      </c>
      <c r="BL455">
        <v>0.221</v>
      </c>
      <c r="BM455">
        <v>4.4160000000000004</v>
      </c>
      <c r="BN455">
        <v>0.76639999999999997</v>
      </c>
      <c r="BO455" t="s">
        <v>18</v>
      </c>
      <c r="BP455">
        <v>11.6</v>
      </c>
      <c r="BQ455">
        <v>11.68</v>
      </c>
      <c r="BR455">
        <v>0.25900000000000001</v>
      </c>
      <c r="BS455">
        <v>5.19</v>
      </c>
      <c r="BT455">
        <v>0.82450000000000001</v>
      </c>
      <c r="BU455" t="s">
        <v>18</v>
      </c>
      <c r="BV455">
        <v>11.6</v>
      </c>
      <c r="BW455">
        <v>11.68</v>
      </c>
      <c r="BX455">
        <v>0.30599999999999999</v>
      </c>
      <c r="BY455">
        <v>6.1210000000000004</v>
      </c>
      <c r="BZ455">
        <v>0.53690000000000004</v>
      </c>
      <c r="CA455" t="s">
        <v>18</v>
      </c>
    </row>
    <row r="456" spans="1:79" x14ac:dyDescent="0.25">
      <c r="A456" t="s">
        <v>155</v>
      </c>
      <c r="B456">
        <v>853</v>
      </c>
      <c r="C456">
        <v>862</v>
      </c>
      <c r="D456" t="s">
        <v>126</v>
      </c>
      <c r="E456">
        <v>13.27</v>
      </c>
      <c r="F456">
        <v>2</v>
      </c>
      <c r="G456">
        <v>8</v>
      </c>
      <c r="H456">
        <v>13.36</v>
      </c>
      <c r="I456">
        <v>13.42</v>
      </c>
      <c r="J456">
        <v>0.496</v>
      </c>
      <c r="K456">
        <v>6.194</v>
      </c>
      <c r="L456">
        <v>0.69430000000000003</v>
      </c>
      <c r="M456" t="s">
        <v>18</v>
      </c>
      <c r="N456">
        <v>13.36</v>
      </c>
      <c r="O456">
        <v>13.42</v>
      </c>
      <c r="P456">
        <v>0.44800000000000001</v>
      </c>
      <c r="Q456">
        <v>5.5949999999999998</v>
      </c>
      <c r="R456">
        <v>0.86339999999999995</v>
      </c>
      <c r="S456" t="s">
        <v>18</v>
      </c>
      <c r="T456">
        <v>13.36</v>
      </c>
      <c r="U456">
        <v>13.42</v>
      </c>
      <c r="V456">
        <v>0.432</v>
      </c>
      <c r="W456">
        <v>5.399</v>
      </c>
      <c r="X456">
        <v>0.89959999999999996</v>
      </c>
      <c r="Y456" t="s">
        <v>18</v>
      </c>
      <c r="Z456">
        <v>13.36</v>
      </c>
      <c r="AA456">
        <v>13.42</v>
      </c>
      <c r="AB456">
        <v>0.89200000000000002</v>
      </c>
      <c r="AC456">
        <v>11.148999999999999</v>
      </c>
      <c r="AD456">
        <v>0.83520000000000005</v>
      </c>
      <c r="AE456" t="s">
        <v>18</v>
      </c>
      <c r="AF456">
        <v>13.36</v>
      </c>
      <c r="AG456">
        <v>13.41</v>
      </c>
      <c r="AH456">
        <v>0.83</v>
      </c>
      <c r="AI456">
        <v>10.374000000000001</v>
      </c>
      <c r="AJ456">
        <v>0.87260000000000004</v>
      </c>
      <c r="AK456" t="s">
        <v>18</v>
      </c>
      <c r="AL456">
        <v>13.36</v>
      </c>
      <c r="AM456">
        <v>13.42</v>
      </c>
      <c r="AN456">
        <v>0.72399999999999998</v>
      </c>
      <c r="AO456">
        <v>9.0500000000000007</v>
      </c>
      <c r="AP456">
        <v>0.92100000000000004</v>
      </c>
      <c r="AQ456" t="s">
        <v>18</v>
      </c>
      <c r="AR456">
        <v>13.36</v>
      </c>
      <c r="AS456">
        <v>13.42</v>
      </c>
      <c r="AT456">
        <v>1.8129999999999999</v>
      </c>
      <c r="AU456">
        <v>22.663</v>
      </c>
      <c r="AV456">
        <v>0.8377</v>
      </c>
      <c r="AW456" t="s">
        <v>18</v>
      </c>
      <c r="AX456">
        <v>13.36</v>
      </c>
      <c r="AY456">
        <v>13.42</v>
      </c>
      <c r="AZ456">
        <v>1.873</v>
      </c>
      <c r="BA456">
        <v>23.419</v>
      </c>
      <c r="BB456">
        <v>0.83740000000000003</v>
      </c>
      <c r="BC456" t="s">
        <v>18</v>
      </c>
      <c r="BD456">
        <v>13.36</v>
      </c>
      <c r="BE456">
        <v>13.42</v>
      </c>
      <c r="BF456">
        <v>1.8160000000000001</v>
      </c>
      <c r="BG456">
        <v>22.702000000000002</v>
      </c>
      <c r="BH456">
        <v>0.88360000000000005</v>
      </c>
      <c r="BI456" t="s">
        <v>18</v>
      </c>
      <c r="BJ456">
        <v>13.36</v>
      </c>
      <c r="BK456">
        <v>13.42</v>
      </c>
      <c r="BL456">
        <v>3.343</v>
      </c>
      <c r="BM456">
        <v>41.786999999999999</v>
      </c>
      <c r="BN456">
        <v>0.82350000000000001</v>
      </c>
      <c r="BO456" t="s">
        <v>18</v>
      </c>
      <c r="BP456">
        <v>13.36</v>
      </c>
      <c r="BQ456">
        <v>13.42</v>
      </c>
      <c r="BR456">
        <v>3.3170000000000002</v>
      </c>
      <c r="BS456">
        <v>41.468000000000004</v>
      </c>
      <c r="BT456">
        <v>0.80549999999999999</v>
      </c>
      <c r="BU456" t="s">
        <v>18</v>
      </c>
      <c r="BV456">
        <v>13.36</v>
      </c>
      <c r="BW456">
        <v>13.42</v>
      </c>
      <c r="BX456">
        <v>3.2090000000000001</v>
      </c>
      <c r="BY456">
        <v>40.113</v>
      </c>
      <c r="BZ456">
        <v>0.8044</v>
      </c>
      <c r="CA456" t="s">
        <v>18</v>
      </c>
    </row>
    <row r="457" spans="1:79" x14ac:dyDescent="0.25">
      <c r="A457" t="s">
        <v>155</v>
      </c>
      <c r="B457">
        <v>862</v>
      </c>
      <c r="C457">
        <v>878</v>
      </c>
      <c r="D457" t="s">
        <v>127</v>
      </c>
      <c r="E457">
        <v>13.06</v>
      </c>
      <c r="F457">
        <v>3</v>
      </c>
      <c r="G457">
        <v>14</v>
      </c>
      <c r="H457">
        <v>12.96</v>
      </c>
      <c r="I457">
        <v>13.06</v>
      </c>
      <c r="J457">
        <v>0.126</v>
      </c>
      <c r="K457">
        <v>0.9</v>
      </c>
      <c r="L457">
        <v>0.56610000000000005</v>
      </c>
      <c r="M457" t="s">
        <v>18</v>
      </c>
      <c r="N457">
        <v>12.97</v>
      </c>
      <c r="O457">
        <v>13.06</v>
      </c>
      <c r="P457">
        <v>0.184</v>
      </c>
      <c r="Q457">
        <v>1.3149999999999999</v>
      </c>
      <c r="R457">
        <v>0.80620000000000003</v>
      </c>
      <c r="S457" t="s">
        <v>18</v>
      </c>
      <c r="T457">
        <v>12.97</v>
      </c>
      <c r="U457">
        <v>13.06</v>
      </c>
      <c r="V457">
        <v>1E-3</v>
      </c>
      <c r="W457">
        <v>8.9999999999999993E-3</v>
      </c>
      <c r="X457">
        <v>0.69420000000000004</v>
      </c>
      <c r="Y457" t="s">
        <v>18</v>
      </c>
      <c r="Z457">
        <v>12.97</v>
      </c>
      <c r="AA457">
        <v>13.06</v>
      </c>
      <c r="AB457">
        <v>0.377</v>
      </c>
      <c r="AC457">
        <v>2.694</v>
      </c>
      <c r="AD457">
        <v>0.68110000000000004</v>
      </c>
      <c r="AE457" t="s">
        <v>18</v>
      </c>
      <c r="AF457">
        <v>13.1</v>
      </c>
      <c r="AG457">
        <v>13.18</v>
      </c>
      <c r="AH457">
        <v>0.40600000000000003</v>
      </c>
      <c r="AI457">
        <v>2.9020000000000001</v>
      </c>
      <c r="AJ457">
        <v>0.75839999999999996</v>
      </c>
      <c r="AK457" t="s">
        <v>18</v>
      </c>
      <c r="AL457">
        <v>12.97</v>
      </c>
      <c r="AM457">
        <v>13.06</v>
      </c>
      <c r="AN457">
        <v>0.45</v>
      </c>
      <c r="AO457">
        <v>3.2130000000000001</v>
      </c>
      <c r="AP457">
        <v>0.80169999999999997</v>
      </c>
      <c r="AQ457" t="s">
        <v>18</v>
      </c>
      <c r="AR457">
        <v>13.02</v>
      </c>
      <c r="AS457">
        <v>13.09</v>
      </c>
      <c r="AT457">
        <v>1.304</v>
      </c>
      <c r="AU457">
        <v>9.3109999999999999</v>
      </c>
      <c r="AV457">
        <v>0.79790000000000005</v>
      </c>
      <c r="AW457" t="s">
        <v>18</v>
      </c>
      <c r="AX457">
        <v>12.97</v>
      </c>
      <c r="AY457">
        <v>13.06</v>
      </c>
      <c r="AZ457">
        <v>1.3720000000000001</v>
      </c>
      <c r="BA457">
        <v>9.8010000000000002</v>
      </c>
      <c r="BB457">
        <v>0.67649999999999999</v>
      </c>
      <c r="BC457" t="s">
        <v>18</v>
      </c>
      <c r="BD457">
        <v>13.1</v>
      </c>
      <c r="BE457">
        <v>13.18</v>
      </c>
      <c r="BF457">
        <v>1.413</v>
      </c>
      <c r="BG457">
        <v>10.096</v>
      </c>
      <c r="BH457">
        <v>0.80549999999999999</v>
      </c>
      <c r="BI457" t="s">
        <v>18</v>
      </c>
      <c r="BJ457">
        <v>12.97</v>
      </c>
      <c r="BK457">
        <v>13.06</v>
      </c>
      <c r="BL457">
        <v>2.0569999999999999</v>
      </c>
      <c r="BM457">
        <v>14.691000000000001</v>
      </c>
      <c r="BN457">
        <v>0.75429999999999997</v>
      </c>
      <c r="BO457" t="s">
        <v>18</v>
      </c>
      <c r="BP457">
        <v>13.01</v>
      </c>
      <c r="BQ457">
        <v>13.08</v>
      </c>
      <c r="BR457">
        <v>2.169</v>
      </c>
      <c r="BS457">
        <v>15.494999999999999</v>
      </c>
      <c r="BT457">
        <v>0.70540000000000003</v>
      </c>
      <c r="BU457" t="s">
        <v>18</v>
      </c>
      <c r="BV457">
        <v>13.1</v>
      </c>
      <c r="BW457">
        <v>13.18</v>
      </c>
      <c r="BX457">
        <v>2.4</v>
      </c>
      <c r="BY457">
        <v>17.146000000000001</v>
      </c>
      <c r="BZ457">
        <v>0.70450000000000002</v>
      </c>
      <c r="CA457" t="s">
        <v>18</v>
      </c>
    </row>
    <row r="458" spans="1:79" x14ac:dyDescent="0.25">
      <c r="A458" t="s">
        <v>155</v>
      </c>
      <c r="B458">
        <v>863</v>
      </c>
      <c r="C458">
        <v>869</v>
      </c>
      <c r="D458" t="s">
        <v>128</v>
      </c>
      <c r="E458">
        <v>11.86</v>
      </c>
      <c r="F458">
        <v>1</v>
      </c>
      <c r="G458">
        <v>4</v>
      </c>
      <c r="H458">
        <v>11.77</v>
      </c>
      <c r="I458">
        <v>11.86</v>
      </c>
      <c r="J458">
        <v>0.111</v>
      </c>
      <c r="K458">
        <v>2.7770000000000001</v>
      </c>
      <c r="L458">
        <v>0.6462</v>
      </c>
      <c r="M458" t="s">
        <v>18</v>
      </c>
      <c r="N458">
        <v>11.77</v>
      </c>
      <c r="O458">
        <v>11.87</v>
      </c>
      <c r="P458">
        <v>9.9000000000000005E-2</v>
      </c>
      <c r="Q458">
        <v>2.484</v>
      </c>
      <c r="R458">
        <v>0.72289999999999999</v>
      </c>
      <c r="S458" t="s">
        <v>18</v>
      </c>
      <c r="T458">
        <v>11.78</v>
      </c>
      <c r="U458">
        <v>11.87</v>
      </c>
      <c r="V458">
        <v>0.16900000000000001</v>
      </c>
      <c r="W458">
        <v>4.2190000000000003</v>
      </c>
      <c r="X458">
        <v>0.75109999999999999</v>
      </c>
      <c r="Y458" t="s">
        <v>18</v>
      </c>
      <c r="Z458">
        <v>11.78</v>
      </c>
      <c r="AA458">
        <v>11.87</v>
      </c>
      <c r="AB458">
        <v>0.29599999999999999</v>
      </c>
      <c r="AC458">
        <v>7.3959999999999999</v>
      </c>
      <c r="AD458">
        <v>0.78990000000000005</v>
      </c>
      <c r="AE458" t="s">
        <v>18</v>
      </c>
      <c r="AF458">
        <v>11.77</v>
      </c>
      <c r="AG458">
        <v>11.87</v>
      </c>
      <c r="AH458">
        <v>0.27900000000000003</v>
      </c>
      <c r="AI458">
        <v>6.9820000000000002</v>
      </c>
      <c r="AJ458">
        <v>0.70389999999999997</v>
      </c>
      <c r="AK458" t="s">
        <v>18</v>
      </c>
      <c r="AL458">
        <v>11.78</v>
      </c>
      <c r="AM458">
        <v>11.87</v>
      </c>
      <c r="AN458">
        <v>0.313</v>
      </c>
      <c r="AO458">
        <v>7.8230000000000004</v>
      </c>
      <c r="AP458">
        <v>0.78720000000000001</v>
      </c>
      <c r="AQ458" t="s">
        <v>18</v>
      </c>
      <c r="AR458">
        <v>11.77</v>
      </c>
      <c r="AS458">
        <v>11.87</v>
      </c>
      <c r="AT458">
        <v>0.75800000000000001</v>
      </c>
      <c r="AU458">
        <v>18.943000000000001</v>
      </c>
      <c r="AV458">
        <v>0.73819999999999997</v>
      </c>
      <c r="AW458" t="s">
        <v>18</v>
      </c>
      <c r="AX458">
        <v>11.77</v>
      </c>
      <c r="AY458">
        <v>11.86</v>
      </c>
      <c r="AZ458">
        <v>0.83099999999999996</v>
      </c>
      <c r="BA458">
        <v>20.777999999999999</v>
      </c>
      <c r="BB458">
        <v>0.76239999999999997</v>
      </c>
      <c r="BC458" t="s">
        <v>18</v>
      </c>
      <c r="BD458">
        <v>11.77</v>
      </c>
      <c r="BE458">
        <v>11.87</v>
      </c>
      <c r="BF458">
        <v>0.78200000000000003</v>
      </c>
      <c r="BG458">
        <v>19.538</v>
      </c>
      <c r="BH458">
        <v>0.73650000000000004</v>
      </c>
      <c r="BI458" t="s">
        <v>18</v>
      </c>
      <c r="BJ458">
        <v>11.69</v>
      </c>
      <c r="BK458">
        <v>11.76</v>
      </c>
      <c r="BL458">
        <v>1.169</v>
      </c>
      <c r="BM458">
        <v>29.224</v>
      </c>
      <c r="BN458">
        <v>0.73229999999999995</v>
      </c>
      <c r="BO458" t="s">
        <v>18</v>
      </c>
      <c r="BP458">
        <v>11.77</v>
      </c>
      <c r="BQ458">
        <v>11.87</v>
      </c>
      <c r="BR458">
        <v>1.111</v>
      </c>
      <c r="BS458">
        <v>27.773</v>
      </c>
      <c r="BT458">
        <v>0.76519999999999999</v>
      </c>
      <c r="BU458" t="s">
        <v>18</v>
      </c>
      <c r="BV458">
        <v>11.82</v>
      </c>
      <c r="BW458">
        <v>11.89</v>
      </c>
      <c r="BX458">
        <v>1.08</v>
      </c>
      <c r="BY458">
        <v>27.01</v>
      </c>
      <c r="BZ458">
        <v>0.77769999999999995</v>
      </c>
      <c r="CA458" t="s">
        <v>18</v>
      </c>
    </row>
    <row r="459" spans="1:79" x14ac:dyDescent="0.25">
      <c r="A459" t="s">
        <v>155</v>
      </c>
      <c r="B459">
        <v>863</v>
      </c>
      <c r="C459">
        <v>880</v>
      </c>
      <c r="D459" t="s">
        <v>129</v>
      </c>
      <c r="E459">
        <v>12.38</v>
      </c>
      <c r="F459">
        <v>2</v>
      </c>
      <c r="G459">
        <v>15</v>
      </c>
      <c r="H459">
        <v>12.39</v>
      </c>
      <c r="I459">
        <v>12.49</v>
      </c>
      <c r="J459">
        <v>0.38700000000000001</v>
      </c>
      <c r="K459">
        <v>2.5819999999999999</v>
      </c>
      <c r="L459">
        <v>0.76790000000000003</v>
      </c>
      <c r="M459" t="s">
        <v>18</v>
      </c>
      <c r="N459">
        <v>12.4</v>
      </c>
      <c r="O459">
        <v>12.49</v>
      </c>
      <c r="P459">
        <v>0.35299999999999998</v>
      </c>
      <c r="Q459">
        <v>2.355</v>
      </c>
      <c r="R459">
        <v>0.88639999999999997</v>
      </c>
      <c r="S459" t="s">
        <v>18</v>
      </c>
      <c r="T459">
        <v>12.4</v>
      </c>
      <c r="U459">
        <v>12.49</v>
      </c>
      <c r="V459">
        <v>0.41299999999999998</v>
      </c>
      <c r="W459">
        <v>2.7570000000000001</v>
      </c>
      <c r="X459">
        <v>0.89070000000000005</v>
      </c>
      <c r="Y459" t="s">
        <v>18</v>
      </c>
      <c r="Z459">
        <v>12.39</v>
      </c>
      <c r="AA459">
        <v>12.49</v>
      </c>
      <c r="AB459">
        <v>0.58699999999999997</v>
      </c>
      <c r="AC459">
        <v>3.9140000000000001</v>
      </c>
      <c r="AD459">
        <v>0.84379999999999999</v>
      </c>
      <c r="AE459" t="s">
        <v>18</v>
      </c>
      <c r="AF459">
        <v>12.39</v>
      </c>
      <c r="AG459">
        <v>12.48</v>
      </c>
      <c r="AH459">
        <v>0.59799999999999998</v>
      </c>
      <c r="AI459">
        <v>3.988</v>
      </c>
      <c r="AJ459">
        <v>0.83409999999999995</v>
      </c>
      <c r="AK459" t="s">
        <v>18</v>
      </c>
      <c r="AL459">
        <v>12.4</v>
      </c>
      <c r="AM459">
        <v>12.49</v>
      </c>
      <c r="AN459">
        <v>0.51700000000000002</v>
      </c>
      <c r="AO459">
        <v>3.444</v>
      </c>
      <c r="AP459">
        <v>0.9073</v>
      </c>
      <c r="AQ459" t="s">
        <v>18</v>
      </c>
      <c r="AR459">
        <v>12.39</v>
      </c>
      <c r="AS459">
        <v>12.49</v>
      </c>
      <c r="AT459">
        <v>1.4830000000000001</v>
      </c>
      <c r="AU459">
        <v>9.89</v>
      </c>
      <c r="AV459">
        <v>0.86170000000000002</v>
      </c>
      <c r="AW459" t="s">
        <v>17</v>
      </c>
      <c r="AX459">
        <v>12.39</v>
      </c>
      <c r="AY459">
        <v>12.48</v>
      </c>
      <c r="AZ459">
        <v>1.5569999999999999</v>
      </c>
      <c r="BA459">
        <v>10.381</v>
      </c>
      <c r="BB459">
        <v>0.88149999999999995</v>
      </c>
      <c r="BC459" t="s">
        <v>18</v>
      </c>
      <c r="BD459">
        <v>12.39</v>
      </c>
      <c r="BE459">
        <v>12.49</v>
      </c>
      <c r="BF459">
        <v>1.4570000000000001</v>
      </c>
      <c r="BG459">
        <v>9.7159999999999993</v>
      </c>
      <c r="BH459">
        <v>0.90800000000000003</v>
      </c>
      <c r="BI459" t="s">
        <v>17</v>
      </c>
      <c r="BJ459">
        <v>12.4</v>
      </c>
      <c r="BK459">
        <v>12.49</v>
      </c>
      <c r="BL459">
        <v>2.391</v>
      </c>
      <c r="BM459">
        <v>15.936999999999999</v>
      </c>
      <c r="BN459">
        <v>0.80359999999999998</v>
      </c>
      <c r="BO459" t="s">
        <v>18</v>
      </c>
      <c r="BP459">
        <v>12.4</v>
      </c>
      <c r="BQ459">
        <v>12.49</v>
      </c>
      <c r="BR459">
        <v>2.637</v>
      </c>
      <c r="BS459">
        <v>17.577999999999999</v>
      </c>
      <c r="BT459">
        <v>0.90820000000000001</v>
      </c>
      <c r="BU459" t="s">
        <v>17</v>
      </c>
      <c r="BV459">
        <v>12.39</v>
      </c>
      <c r="BW459">
        <v>12.49</v>
      </c>
      <c r="BX459">
        <v>2.5139999999999998</v>
      </c>
      <c r="BY459">
        <v>16.759</v>
      </c>
      <c r="BZ459">
        <v>0.88239999999999996</v>
      </c>
      <c r="CA459" t="s">
        <v>17</v>
      </c>
    </row>
    <row r="460" spans="1:79" x14ac:dyDescent="0.25">
      <c r="A460" t="s">
        <v>155</v>
      </c>
      <c r="B460">
        <v>879</v>
      </c>
      <c r="C460">
        <v>887</v>
      </c>
      <c r="D460" t="s">
        <v>130</v>
      </c>
      <c r="E460">
        <v>7.08</v>
      </c>
      <c r="F460">
        <v>1</v>
      </c>
      <c r="G460">
        <v>7</v>
      </c>
      <c r="H460">
        <v>7.02</v>
      </c>
      <c r="I460">
        <v>7.39</v>
      </c>
      <c r="J460">
        <v>1.2150000000000001</v>
      </c>
      <c r="K460">
        <v>17.359000000000002</v>
      </c>
      <c r="L460">
        <v>0.9254</v>
      </c>
      <c r="M460" t="s">
        <v>18</v>
      </c>
      <c r="N460">
        <v>7.03</v>
      </c>
      <c r="O460">
        <v>7.4</v>
      </c>
      <c r="P460">
        <v>1.163</v>
      </c>
      <c r="Q460">
        <v>16.619</v>
      </c>
      <c r="R460">
        <v>0.91910000000000003</v>
      </c>
      <c r="S460" t="s">
        <v>17</v>
      </c>
      <c r="T460">
        <v>7.02</v>
      </c>
      <c r="U460">
        <v>7.39</v>
      </c>
      <c r="V460">
        <v>1.1579999999999999</v>
      </c>
      <c r="W460">
        <v>16.548999999999999</v>
      </c>
      <c r="X460">
        <v>0.91930000000000001</v>
      </c>
      <c r="Y460" t="s">
        <v>18</v>
      </c>
      <c r="Z460">
        <v>7.02</v>
      </c>
      <c r="AA460">
        <v>7.39</v>
      </c>
      <c r="AB460">
        <v>1.972</v>
      </c>
      <c r="AC460">
        <v>28.178000000000001</v>
      </c>
      <c r="AD460">
        <v>0.92010000000000003</v>
      </c>
      <c r="AE460" t="s">
        <v>18</v>
      </c>
      <c r="AF460">
        <v>7.03</v>
      </c>
      <c r="AG460">
        <v>7.4</v>
      </c>
      <c r="AH460">
        <v>1.9830000000000001</v>
      </c>
      <c r="AI460">
        <v>28.321999999999999</v>
      </c>
      <c r="AJ460">
        <v>0.92510000000000003</v>
      </c>
      <c r="AK460" t="s">
        <v>18</v>
      </c>
      <c r="AL460">
        <v>7.02</v>
      </c>
      <c r="AM460">
        <v>7.39</v>
      </c>
      <c r="AN460">
        <v>1.9630000000000001</v>
      </c>
      <c r="AO460">
        <v>28.045999999999999</v>
      </c>
      <c r="AP460">
        <v>0.91559999999999997</v>
      </c>
      <c r="AQ460" t="s">
        <v>17</v>
      </c>
      <c r="AR460">
        <v>7.02</v>
      </c>
      <c r="AS460">
        <v>7.39</v>
      </c>
      <c r="AT460">
        <v>2.97</v>
      </c>
      <c r="AU460">
        <v>42.433999999999997</v>
      </c>
      <c r="AV460">
        <v>0.90549999999999997</v>
      </c>
      <c r="AW460" t="s">
        <v>18</v>
      </c>
      <c r="AX460">
        <v>7.02</v>
      </c>
      <c r="AY460">
        <v>7.39</v>
      </c>
      <c r="AZ460">
        <v>2.9510000000000001</v>
      </c>
      <c r="BA460">
        <v>42.164000000000001</v>
      </c>
      <c r="BB460">
        <v>0.91590000000000005</v>
      </c>
      <c r="BC460" t="s">
        <v>18</v>
      </c>
      <c r="BD460">
        <v>7.02</v>
      </c>
      <c r="BE460">
        <v>7.39</v>
      </c>
      <c r="BF460">
        <v>2.97</v>
      </c>
      <c r="BG460">
        <v>42.435000000000002</v>
      </c>
      <c r="BH460">
        <v>0.89570000000000005</v>
      </c>
      <c r="BI460" t="s">
        <v>18</v>
      </c>
      <c r="BJ460">
        <v>7.03</v>
      </c>
      <c r="BK460">
        <v>7.4</v>
      </c>
      <c r="BL460">
        <v>4.0380000000000003</v>
      </c>
      <c r="BM460">
        <v>57.68</v>
      </c>
      <c r="BN460">
        <v>0.89790000000000003</v>
      </c>
      <c r="BO460" t="s">
        <v>18</v>
      </c>
      <c r="BP460">
        <v>7.02</v>
      </c>
      <c r="BQ460">
        <v>7.39</v>
      </c>
      <c r="BR460">
        <v>4.0890000000000004</v>
      </c>
      <c r="BS460">
        <v>58.411999999999999</v>
      </c>
      <c r="BT460">
        <v>0.89249999999999996</v>
      </c>
      <c r="BU460" t="s">
        <v>18</v>
      </c>
      <c r="BV460">
        <v>7.02</v>
      </c>
      <c r="BW460">
        <v>7.39</v>
      </c>
      <c r="BX460">
        <v>4.0869999999999997</v>
      </c>
      <c r="BY460">
        <v>58.38</v>
      </c>
      <c r="BZ460">
        <v>0.88149999999999995</v>
      </c>
      <c r="CA460" t="s">
        <v>18</v>
      </c>
    </row>
    <row r="461" spans="1:79" x14ac:dyDescent="0.25">
      <c r="A461" t="s">
        <v>155</v>
      </c>
      <c r="B461">
        <v>888</v>
      </c>
      <c r="C461">
        <v>902</v>
      </c>
      <c r="D461" t="s">
        <v>131</v>
      </c>
      <c r="E461">
        <v>8.64</v>
      </c>
      <c r="F461">
        <v>2</v>
      </c>
      <c r="G461">
        <v>13</v>
      </c>
      <c r="H461">
        <v>8.6300000000000008</v>
      </c>
      <c r="I461">
        <v>8.6999999999999993</v>
      </c>
      <c r="J461">
        <v>6.9669999999999996</v>
      </c>
      <c r="K461">
        <v>53.588999999999999</v>
      </c>
      <c r="L461">
        <v>0.84989999999999999</v>
      </c>
      <c r="M461" t="s">
        <v>18</v>
      </c>
      <c r="N461">
        <v>8.66</v>
      </c>
      <c r="O461">
        <v>8.7200000000000006</v>
      </c>
      <c r="P461">
        <v>6.7960000000000003</v>
      </c>
      <c r="Q461">
        <v>52.277000000000001</v>
      </c>
      <c r="R461">
        <v>0.82899999999999996</v>
      </c>
      <c r="S461" t="s">
        <v>18</v>
      </c>
      <c r="T461">
        <v>8.5399999999999991</v>
      </c>
      <c r="U461">
        <v>8.6199999999999992</v>
      </c>
      <c r="V461">
        <v>7.1050000000000004</v>
      </c>
      <c r="W461">
        <v>54.655999999999999</v>
      </c>
      <c r="X461">
        <v>0.78649999999999998</v>
      </c>
      <c r="Y461" t="s">
        <v>18</v>
      </c>
      <c r="Z461">
        <v>8.5399999999999991</v>
      </c>
      <c r="AA461">
        <v>8.6199999999999992</v>
      </c>
      <c r="AB461">
        <v>7.931</v>
      </c>
      <c r="AC461">
        <v>61.009</v>
      </c>
      <c r="AD461">
        <v>0.8135</v>
      </c>
      <c r="AE461" t="s">
        <v>18</v>
      </c>
      <c r="AF461">
        <v>8.5399999999999991</v>
      </c>
      <c r="AG461">
        <v>8.61</v>
      </c>
      <c r="AH461">
        <v>7.7279999999999998</v>
      </c>
      <c r="AI461">
        <v>59.45</v>
      </c>
      <c r="AJ461">
        <v>0.71650000000000003</v>
      </c>
      <c r="AK461" t="s">
        <v>18</v>
      </c>
      <c r="AL461">
        <v>8.5399999999999991</v>
      </c>
      <c r="AM461">
        <v>8.6199999999999992</v>
      </c>
      <c r="AN461">
        <v>7.9930000000000003</v>
      </c>
      <c r="AO461">
        <v>61.481999999999999</v>
      </c>
      <c r="AP461">
        <v>0.83489999999999998</v>
      </c>
      <c r="AQ461" t="s">
        <v>18</v>
      </c>
      <c r="AR461">
        <v>8.5299999999999994</v>
      </c>
      <c r="AS461">
        <v>8.6199999999999992</v>
      </c>
      <c r="AT461">
        <v>8.33</v>
      </c>
      <c r="AU461">
        <v>64.08</v>
      </c>
      <c r="AV461">
        <v>0.86119999999999997</v>
      </c>
      <c r="AW461" t="s">
        <v>18</v>
      </c>
      <c r="AX461">
        <v>8.5299999999999994</v>
      </c>
      <c r="AY461">
        <v>8.61</v>
      </c>
      <c r="AZ461">
        <v>8.5410000000000004</v>
      </c>
      <c r="BA461">
        <v>65.7</v>
      </c>
      <c r="BB461">
        <v>0.83830000000000005</v>
      </c>
      <c r="BC461" t="s">
        <v>18</v>
      </c>
      <c r="BD461">
        <v>8.68</v>
      </c>
      <c r="BE461">
        <v>8.74</v>
      </c>
      <c r="BF461">
        <v>8.2530000000000001</v>
      </c>
      <c r="BG461">
        <v>63.488</v>
      </c>
      <c r="BH461">
        <v>0.85940000000000005</v>
      </c>
      <c r="BI461" t="s">
        <v>18</v>
      </c>
      <c r="BJ461">
        <v>8.5399999999999991</v>
      </c>
      <c r="BK461">
        <v>8.6199999999999992</v>
      </c>
      <c r="BL461">
        <v>9.5530000000000008</v>
      </c>
      <c r="BM461">
        <v>73.484999999999999</v>
      </c>
      <c r="BN461">
        <v>0.86460000000000004</v>
      </c>
      <c r="BO461" t="s">
        <v>18</v>
      </c>
      <c r="BP461">
        <v>8.5299999999999994</v>
      </c>
      <c r="BQ461">
        <v>8.6199999999999992</v>
      </c>
      <c r="BR461">
        <v>9.66</v>
      </c>
      <c r="BS461">
        <v>74.308000000000007</v>
      </c>
      <c r="BT461">
        <v>0.81610000000000005</v>
      </c>
      <c r="BU461" t="s">
        <v>18</v>
      </c>
      <c r="BV461">
        <v>8.5299999999999994</v>
      </c>
      <c r="BW461">
        <v>8.6199999999999992</v>
      </c>
      <c r="BX461">
        <v>9.8209999999999997</v>
      </c>
      <c r="BY461">
        <v>75.548000000000002</v>
      </c>
      <c r="BZ461">
        <v>0.67530000000000001</v>
      </c>
      <c r="CA461" t="s">
        <v>18</v>
      </c>
    </row>
    <row r="462" spans="1:79" x14ac:dyDescent="0.25">
      <c r="A462" t="s">
        <v>155</v>
      </c>
      <c r="B462">
        <v>888</v>
      </c>
      <c r="C462">
        <v>907</v>
      </c>
      <c r="D462" t="s">
        <v>132</v>
      </c>
      <c r="E462">
        <v>9.51</v>
      </c>
      <c r="F462">
        <v>3</v>
      </c>
      <c r="G462">
        <v>18</v>
      </c>
      <c r="H462">
        <v>9.5500000000000007</v>
      </c>
      <c r="I462">
        <v>9.6199999999999992</v>
      </c>
      <c r="J462">
        <v>7.4690000000000003</v>
      </c>
      <c r="K462">
        <v>41.493000000000002</v>
      </c>
      <c r="L462">
        <v>0.75170000000000003</v>
      </c>
      <c r="M462" t="s">
        <v>18</v>
      </c>
      <c r="N462">
        <v>9.5500000000000007</v>
      </c>
      <c r="O462">
        <v>9.61</v>
      </c>
      <c r="P462">
        <v>7.0640000000000001</v>
      </c>
      <c r="Q462">
        <v>39.243000000000002</v>
      </c>
      <c r="R462">
        <v>0.8609</v>
      </c>
      <c r="S462" t="s">
        <v>18</v>
      </c>
      <c r="T462">
        <v>9.5500000000000007</v>
      </c>
      <c r="U462">
        <v>9.6199999999999992</v>
      </c>
      <c r="V462">
        <v>7.3449999999999998</v>
      </c>
      <c r="W462">
        <v>40.807000000000002</v>
      </c>
      <c r="X462">
        <v>0.87680000000000002</v>
      </c>
      <c r="Y462" t="s">
        <v>18</v>
      </c>
      <c r="Z462">
        <v>9.5500000000000007</v>
      </c>
      <c r="AA462">
        <v>9.6199999999999992</v>
      </c>
      <c r="AB462">
        <v>8.625</v>
      </c>
      <c r="AC462">
        <v>47.914999999999999</v>
      </c>
      <c r="AD462">
        <v>0.82010000000000005</v>
      </c>
      <c r="AE462" t="s">
        <v>18</v>
      </c>
      <c r="AF462">
        <v>9.5500000000000007</v>
      </c>
      <c r="AG462">
        <v>9.61</v>
      </c>
      <c r="AH462">
        <v>8.44</v>
      </c>
      <c r="AI462">
        <v>46.892000000000003</v>
      </c>
      <c r="AJ462">
        <v>0.79400000000000004</v>
      </c>
      <c r="AK462" t="s">
        <v>18</v>
      </c>
      <c r="AL462">
        <v>9.5500000000000007</v>
      </c>
      <c r="AM462">
        <v>9.6199999999999992</v>
      </c>
      <c r="AN462">
        <v>8.532</v>
      </c>
      <c r="AO462">
        <v>47.398000000000003</v>
      </c>
      <c r="AP462">
        <v>0.88149999999999995</v>
      </c>
      <c r="AQ462" t="s">
        <v>18</v>
      </c>
      <c r="AR462">
        <v>9.5500000000000007</v>
      </c>
      <c r="AS462">
        <v>9.6199999999999992</v>
      </c>
      <c r="AT462">
        <v>9.9169999999999998</v>
      </c>
      <c r="AU462">
        <v>55.095999999999997</v>
      </c>
      <c r="AV462">
        <v>0.83560000000000001</v>
      </c>
      <c r="AW462" t="s">
        <v>18</v>
      </c>
      <c r="AX462">
        <v>9.5500000000000007</v>
      </c>
      <c r="AY462">
        <v>9.61</v>
      </c>
      <c r="AZ462">
        <v>9.7370000000000001</v>
      </c>
      <c r="BA462">
        <v>54.094999999999999</v>
      </c>
      <c r="BB462">
        <v>0.84289999999999998</v>
      </c>
      <c r="BC462" t="s">
        <v>18</v>
      </c>
      <c r="BD462">
        <v>9.51</v>
      </c>
      <c r="BE462">
        <v>9.58</v>
      </c>
      <c r="BF462">
        <v>9.5890000000000004</v>
      </c>
      <c r="BG462">
        <v>53.271000000000001</v>
      </c>
      <c r="BH462">
        <v>0.84670000000000001</v>
      </c>
      <c r="BI462" t="s">
        <v>18</v>
      </c>
      <c r="BJ462">
        <v>9.5500000000000007</v>
      </c>
      <c r="BK462">
        <v>9.6199999999999992</v>
      </c>
      <c r="BL462">
        <v>11.43</v>
      </c>
      <c r="BM462">
        <v>63.497999999999998</v>
      </c>
      <c r="BN462">
        <v>0.82189999999999996</v>
      </c>
      <c r="BO462" t="s">
        <v>18</v>
      </c>
      <c r="BP462">
        <v>9.5500000000000007</v>
      </c>
      <c r="BQ462">
        <v>9.6199999999999992</v>
      </c>
      <c r="BR462">
        <v>11.19</v>
      </c>
      <c r="BS462">
        <v>62.168999999999997</v>
      </c>
      <c r="BT462">
        <v>0.81859999999999999</v>
      </c>
      <c r="BU462" t="s">
        <v>18</v>
      </c>
      <c r="BV462">
        <v>9.59</v>
      </c>
      <c r="BW462">
        <v>9.67</v>
      </c>
      <c r="BX462">
        <v>11.257999999999999</v>
      </c>
      <c r="BY462">
        <v>62.543999999999997</v>
      </c>
      <c r="BZ462">
        <v>0.83389999999999997</v>
      </c>
      <c r="CA462" t="s">
        <v>18</v>
      </c>
    </row>
    <row r="463" spans="1:79" x14ac:dyDescent="0.25">
      <c r="A463" t="s">
        <v>155</v>
      </c>
      <c r="B463">
        <v>925</v>
      </c>
      <c r="C463">
        <v>934</v>
      </c>
      <c r="D463" t="s">
        <v>133</v>
      </c>
      <c r="E463">
        <v>9.08</v>
      </c>
      <c r="F463">
        <v>1</v>
      </c>
      <c r="G463">
        <v>8</v>
      </c>
      <c r="H463">
        <v>9.1</v>
      </c>
      <c r="I463">
        <v>9.17</v>
      </c>
      <c r="J463">
        <v>0.32</v>
      </c>
      <c r="K463">
        <v>4.0019999999999998</v>
      </c>
      <c r="L463">
        <v>0.77200000000000002</v>
      </c>
      <c r="M463" t="s">
        <v>18</v>
      </c>
      <c r="N463">
        <v>9.11</v>
      </c>
      <c r="O463">
        <v>9.18</v>
      </c>
      <c r="P463">
        <v>0.109</v>
      </c>
      <c r="Q463">
        <v>1.361</v>
      </c>
      <c r="R463">
        <v>0.81820000000000004</v>
      </c>
      <c r="S463" t="s">
        <v>18</v>
      </c>
      <c r="T463">
        <v>9.11</v>
      </c>
      <c r="U463">
        <v>9.17</v>
      </c>
      <c r="V463">
        <v>0.158</v>
      </c>
      <c r="W463">
        <v>1.9770000000000001</v>
      </c>
      <c r="X463">
        <v>0.86670000000000003</v>
      </c>
      <c r="Y463" t="s">
        <v>18</v>
      </c>
      <c r="Z463">
        <v>9.11</v>
      </c>
      <c r="AA463">
        <v>9.17</v>
      </c>
      <c r="AB463">
        <v>0.19700000000000001</v>
      </c>
      <c r="AC463">
        <v>2.4620000000000002</v>
      </c>
      <c r="AD463">
        <v>0.85509999999999997</v>
      </c>
      <c r="AE463" t="s">
        <v>18</v>
      </c>
      <c r="AF463">
        <v>9.1</v>
      </c>
      <c r="AG463">
        <v>9.18</v>
      </c>
      <c r="AH463">
        <v>0.125</v>
      </c>
      <c r="AI463">
        <v>1.5680000000000001</v>
      </c>
      <c r="AJ463">
        <v>0.77500000000000002</v>
      </c>
      <c r="AK463" t="s">
        <v>18</v>
      </c>
      <c r="AL463">
        <v>9.11</v>
      </c>
      <c r="AM463">
        <v>9.17</v>
      </c>
      <c r="AN463">
        <v>0.183</v>
      </c>
      <c r="AO463">
        <v>2.282</v>
      </c>
      <c r="AP463">
        <v>0.8841</v>
      </c>
      <c r="AQ463" t="s">
        <v>17</v>
      </c>
      <c r="AR463">
        <v>9.1</v>
      </c>
      <c r="AS463">
        <v>9.17</v>
      </c>
      <c r="AT463">
        <v>0.20100000000000001</v>
      </c>
      <c r="AU463">
        <v>2.5110000000000001</v>
      </c>
      <c r="AV463">
        <v>0.86240000000000006</v>
      </c>
      <c r="AW463" t="s">
        <v>18</v>
      </c>
      <c r="AX463">
        <v>9.1</v>
      </c>
      <c r="AY463">
        <v>9.17</v>
      </c>
      <c r="AZ463">
        <v>0.193</v>
      </c>
      <c r="BA463">
        <v>2.4180000000000001</v>
      </c>
      <c r="BB463">
        <v>0.87260000000000004</v>
      </c>
      <c r="BC463" t="s">
        <v>18</v>
      </c>
      <c r="BD463">
        <v>9.11</v>
      </c>
      <c r="BE463">
        <v>9.17</v>
      </c>
      <c r="BF463">
        <v>0.187</v>
      </c>
      <c r="BG463">
        <v>2.3340000000000001</v>
      </c>
      <c r="BH463">
        <v>0.86519999999999997</v>
      </c>
      <c r="BI463" t="s">
        <v>17</v>
      </c>
      <c r="BJ463">
        <v>9.11</v>
      </c>
      <c r="BK463">
        <v>9.18</v>
      </c>
      <c r="BL463">
        <v>0.16700000000000001</v>
      </c>
      <c r="BM463">
        <v>2.089</v>
      </c>
      <c r="BN463">
        <v>0.79890000000000005</v>
      </c>
      <c r="BO463" t="s">
        <v>18</v>
      </c>
      <c r="BP463">
        <v>9.1</v>
      </c>
      <c r="BQ463">
        <v>9.17</v>
      </c>
      <c r="BR463">
        <v>0.23699999999999999</v>
      </c>
      <c r="BS463">
        <v>2.9660000000000002</v>
      </c>
      <c r="BT463">
        <v>0.7742</v>
      </c>
      <c r="BU463" t="s">
        <v>18</v>
      </c>
      <c r="BV463">
        <v>9.1</v>
      </c>
      <c r="BW463">
        <v>9.17</v>
      </c>
      <c r="BX463">
        <v>0.29799999999999999</v>
      </c>
      <c r="BY463">
        <v>3.72</v>
      </c>
      <c r="BZ463">
        <v>0.81689999999999996</v>
      </c>
      <c r="CA463" t="s">
        <v>18</v>
      </c>
    </row>
    <row r="464" spans="1:79" x14ac:dyDescent="0.25">
      <c r="A464" t="s">
        <v>155</v>
      </c>
      <c r="B464">
        <v>927</v>
      </c>
      <c r="C464">
        <v>934</v>
      </c>
      <c r="D464" t="s">
        <v>134</v>
      </c>
      <c r="E464">
        <v>8.2899999999999991</v>
      </c>
      <c r="F464">
        <v>1</v>
      </c>
      <c r="G464">
        <v>6</v>
      </c>
      <c r="H464">
        <v>8.2899999999999991</v>
      </c>
      <c r="I464">
        <v>8.36</v>
      </c>
      <c r="J464">
        <v>0.17799999999999999</v>
      </c>
      <c r="K464">
        <v>2.9660000000000002</v>
      </c>
      <c r="L464">
        <v>0.67249999999999999</v>
      </c>
      <c r="M464" t="s">
        <v>18</v>
      </c>
      <c r="N464">
        <v>8.2899999999999991</v>
      </c>
      <c r="O464">
        <v>8.36</v>
      </c>
      <c r="P464">
        <v>8.5000000000000006E-2</v>
      </c>
      <c r="Q464">
        <v>1.4159999999999999</v>
      </c>
      <c r="R464">
        <v>0.90010000000000001</v>
      </c>
      <c r="S464" t="s">
        <v>17</v>
      </c>
      <c r="T464">
        <v>8.2899999999999991</v>
      </c>
      <c r="U464">
        <v>8.36</v>
      </c>
      <c r="V464">
        <v>5.8999999999999997E-2</v>
      </c>
      <c r="W464">
        <v>0.97599999999999998</v>
      </c>
      <c r="X464">
        <v>0.85780000000000001</v>
      </c>
      <c r="Y464" t="s">
        <v>17</v>
      </c>
      <c r="Z464">
        <v>8.2899999999999991</v>
      </c>
      <c r="AA464">
        <v>8.36</v>
      </c>
      <c r="AB464">
        <v>0.186</v>
      </c>
      <c r="AC464">
        <v>3.1030000000000002</v>
      </c>
      <c r="AD464">
        <v>0.81389999999999996</v>
      </c>
      <c r="AE464" t="s">
        <v>18</v>
      </c>
      <c r="AF464">
        <v>8.31</v>
      </c>
      <c r="AG464">
        <v>8.3800000000000008</v>
      </c>
      <c r="AH464">
        <v>0.106</v>
      </c>
      <c r="AI464">
        <v>1.766</v>
      </c>
      <c r="AJ464">
        <v>0.79179999999999995</v>
      </c>
      <c r="AK464" t="s">
        <v>18</v>
      </c>
      <c r="AL464">
        <v>8.2899999999999991</v>
      </c>
      <c r="AM464">
        <v>8.36</v>
      </c>
      <c r="AN464">
        <v>6.4000000000000001E-2</v>
      </c>
      <c r="AO464">
        <v>1.069</v>
      </c>
      <c r="AP464">
        <v>0.86629999999999996</v>
      </c>
      <c r="AQ464" t="s">
        <v>17</v>
      </c>
      <c r="AR464">
        <v>8.2899999999999991</v>
      </c>
      <c r="AS464">
        <v>8.36</v>
      </c>
      <c r="AT464">
        <v>0.13</v>
      </c>
      <c r="AU464">
        <v>2.1659999999999999</v>
      </c>
      <c r="AV464">
        <v>0.83340000000000003</v>
      </c>
      <c r="AW464" t="s">
        <v>18</v>
      </c>
      <c r="AX464">
        <v>8.2899999999999991</v>
      </c>
      <c r="AY464">
        <v>8.35</v>
      </c>
      <c r="AZ464">
        <v>0.105</v>
      </c>
      <c r="BA464">
        <v>1.748</v>
      </c>
      <c r="BB464">
        <v>0.82889999999999997</v>
      </c>
      <c r="BC464" t="s">
        <v>18</v>
      </c>
      <c r="BD464">
        <v>8.2899999999999991</v>
      </c>
      <c r="BE464">
        <v>8.36</v>
      </c>
      <c r="BF464">
        <v>0.11799999999999999</v>
      </c>
      <c r="BG464">
        <v>1.964</v>
      </c>
      <c r="BH464">
        <v>0.80630000000000002</v>
      </c>
      <c r="BI464" t="s">
        <v>18</v>
      </c>
      <c r="BJ464">
        <v>8.2899999999999991</v>
      </c>
      <c r="BK464">
        <v>8.36</v>
      </c>
      <c r="BL464">
        <v>8.3000000000000004E-2</v>
      </c>
      <c r="BM464">
        <v>1.3779999999999999</v>
      </c>
      <c r="BN464">
        <v>0.8155</v>
      </c>
      <c r="BO464" t="s">
        <v>18</v>
      </c>
      <c r="BP464">
        <v>8.2899999999999991</v>
      </c>
      <c r="BQ464">
        <v>8.36</v>
      </c>
      <c r="BR464">
        <v>0.16800000000000001</v>
      </c>
      <c r="BS464">
        <v>2.798</v>
      </c>
      <c r="BT464">
        <v>0.77410000000000001</v>
      </c>
      <c r="BU464" t="s">
        <v>18</v>
      </c>
      <c r="BV464">
        <v>8.2899999999999991</v>
      </c>
      <c r="BW464">
        <v>8.36</v>
      </c>
      <c r="BX464">
        <v>0.20499999999999999</v>
      </c>
      <c r="BY464">
        <v>3.4140000000000001</v>
      </c>
      <c r="BZ464">
        <v>0.69889999999999997</v>
      </c>
      <c r="CA464" t="s">
        <v>18</v>
      </c>
    </row>
    <row r="465" spans="1:79" x14ac:dyDescent="0.25">
      <c r="A465" t="s">
        <v>155</v>
      </c>
      <c r="B465">
        <v>935</v>
      </c>
      <c r="C465">
        <v>939</v>
      </c>
      <c r="D465" t="s">
        <v>135</v>
      </c>
      <c r="E465">
        <v>6.8</v>
      </c>
      <c r="F465">
        <v>1</v>
      </c>
      <c r="G465">
        <v>3</v>
      </c>
      <c r="H465">
        <v>6.82</v>
      </c>
      <c r="I465">
        <v>6.91</v>
      </c>
      <c r="J465">
        <v>2.1999999999999999E-2</v>
      </c>
      <c r="K465">
        <v>0.747</v>
      </c>
      <c r="L465">
        <v>0.86180000000000001</v>
      </c>
      <c r="M465" t="s">
        <v>18</v>
      </c>
      <c r="N465">
        <v>6.82</v>
      </c>
      <c r="O465">
        <v>6.92</v>
      </c>
      <c r="P465">
        <v>2.4E-2</v>
      </c>
      <c r="Q465">
        <v>0.80100000000000005</v>
      </c>
      <c r="R465">
        <v>0.91300000000000003</v>
      </c>
      <c r="S465" t="s">
        <v>18</v>
      </c>
      <c r="T465">
        <v>6.82</v>
      </c>
      <c r="U465">
        <v>6.92</v>
      </c>
      <c r="V465">
        <v>2E-3</v>
      </c>
      <c r="W465">
        <v>5.7000000000000002E-2</v>
      </c>
      <c r="X465">
        <v>0.88380000000000003</v>
      </c>
      <c r="Y465" t="s">
        <v>18</v>
      </c>
      <c r="Z465">
        <v>6.82</v>
      </c>
      <c r="AA465">
        <v>6.92</v>
      </c>
      <c r="AB465">
        <v>1.6E-2</v>
      </c>
      <c r="AC465">
        <v>0.51700000000000002</v>
      </c>
      <c r="AD465">
        <v>0.92449999999999999</v>
      </c>
      <c r="AE465" t="s">
        <v>18</v>
      </c>
      <c r="AF465">
        <v>6.82</v>
      </c>
      <c r="AG465">
        <v>6.92</v>
      </c>
      <c r="AH465">
        <v>0.03</v>
      </c>
      <c r="AI465">
        <v>0.98499999999999999</v>
      </c>
      <c r="AJ465">
        <v>0.89980000000000004</v>
      </c>
      <c r="AK465" t="s">
        <v>18</v>
      </c>
      <c r="AL465">
        <v>6.82</v>
      </c>
      <c r="AM465">
        <v>6.92</v>
      </c>
      <c r="AN465">
        <v>4.2000000000000003E-2</v>
      </c>
      <c r="AO465">
        <v>1.3979999999999999</v>
      </c>
      <c r="AP465">
        <v>0.92910000000000004</v>
      </c>
      <c r="AQ465" t="s">
        <v>18</v>
      </c>
      <c r="AR465">
        <v>6.82</v>
      </c>
      <c r="AS465">
        <v>6.91</v>
      </c>
      <c r="AT465">
        <v>4.7E-2</v>
      </c>
      <c r="AU465">
        <v>1.571</v>
      </c>
      <c r="AV465">
        <v>0.92290000000000005</v>
      </c>
      <c r="AW465" t="s">
        <v>18</v>
      </c>
      <c r="AX465">
        <v>6.82</v>
      </c>
      <c r="AY465">
        <v>6.91</v>
      </c>
      <c r="AZ465">
        <v>3.1E-2</v>
      </c>
      <c r="BA465">
        <v>1.03</v>
      </c>
      <c r="BB465">
        <v>0.9274</v>
      </c>
      <c r="BC465" t="s">
        <v>18</v>
      </c>
      <c r="BD465">
        <v>6.82</v>
      </c>
      <c r="BE465">
        <v>6.91</v>
      </c>
      <c r="BF465">
        <v>0.03</v>
      </c>
      <c r="BG465">
        <v>1.0109999999999999</v>
      </c>
      <c r="BH465">
        <v>0.90939999999999999</v>
      </c>
      <c r="BI465" t="s">
        <v>18</v>
      </c>
      <c r="BJ465">
        <v>6.82</v>
      </c>
      <c r="BK465">
        <v>6.92</v>
      </c>
      <c r="BL465">
        <v>4.5999999999999999E-2</v>
      </c>
      <c r="BM465">
        <v>1.5329999999999999</v>
      </c>
      <c r="BN465">
        <v>0.91639999999999999</v>
      </c>
      <c r="BO465" t="s">
        <v>17</v>
      </c>
      <c r="BP465">
        <v>6.82</v>
      </c>
      <c r="BQ465">
        <v>6.91</v>
      </c>
      <c r="BR465">
        <v>4.5999999999999999E-2</v>
      </c>
      <c r="BS465">
        <v>1.526</v>
      </c>
      <c r="BT465">
        <v>0.92530000000000001</v>
      </c>
      <c r="BU465" t="s">
        <v>18</v>
      </c>
      <c r="BV465">
        <v>6.82</v>
      </c>
      <c r="BW465">
        <v>6.91</v>
      </c>
      <c r="BX465">
        <v>0.03</v>
      </c>
      <c r="BY465">
        <v>0.998</v>
      </c>
      <c r="BZ465">
        <v>0.79190000000000005</v>
      </c>
      <c r="CA465" t="s">
        <v>18</v>
      </c>
    </row>
    <row r="466" spans="1:79" x14ac:dyDescent="0.25">
      <c r="A466" t="s">
        <v>155</v>
      </c>
      <c r="B466">
        <v>940</v>
      </c>
      <c r="C466">
        <v>953</v>
      </c>
      <c r="D466" t="s">
        <v>136</v>
      </c>
      <c r="E466">
        <v>10.54</v>
      </c>
      <c r="F466">
        <v>3</v>
      </c>
      <c r="G466">
        <v>12</v>
      </c>
      <c r="H466">
        <v>10.61</v>
      </c>
      <c r="I466">
        <v>10.7</v>
      </c>
      <c r="J466">
        <v>0.17899999999999999</v>
      </c>
      <c r="K466">
        <v>1.49</v>
      </c>
      <c r="L466">
        <v>0.91390000000000005</v>
      </c>
      <c r="M466" t="s">
        <v>18</v>
      </c>
      <c r="N466">
        <v>10.61</v>
      </c>
      <c r="O466">
        <v>10.7</v>
      </c>
      <c r="P466">
        <v>0.187</v>
      </c>
      <c r="Q466">
        <v>1.5609999999999999</v>
      </c>
      <c r="R466">
        <v>0.9103</v>
      </c>
      <c r="S466" t="s">
        <v>17</v>
      </c>
      <c r="T466">
        <v>10.61</v>
      </c>
      <c r="U466">
        <v>10.7</v>
      </c>
      <c r="V466">
        <v>0.161</v>
      </c>
      <c r="W466">
        <v>1.3420000000000001</v>
      </c>
      <c r="X466">
        <v>0.90639999999999998</v>
      </c>
      <c r="Y466" t="s">
        <v>17</v>
      </c>
      <c r="Z466">
        <v>10.61</v>
      </c>
      <c r="AA466">
        <v>10.7</v>
      </c>
      <c r="AB466">
        <v>0.30099999999999999</v>
      </c>
      <c r="AC466">
        <v>2.5059999999999998</v>
      </c>
      <c r="AD466">
        <v>0.9395</v>
      </c>
      <c r="AE466" t="s">
        <v>17</v>
      </c>
      <c r="AF466">
        <v>10.6</v>
      </c>
      <c r="AG466">
        <v>10.7</v>
      </c>
      <c r="AH466">
        <v>0.33600000000000002</v>
      </c>
      <c r="AI466">
        <v>2.798</v>
      </c>
      <c r="AJ466">
        <v>0.92310000000000003</v>
      </c>
      <c r="AK466" t="s">
        <v>17</v>
      </c>
      <c r="AL466">
        <v>10.61</v>
      </c>
      <c r="AM466">
        <v>10.7</v>
      </c>
      <c r="AN466">
        <v>0.252</v>
      </c>
      <c r="AO466">
        <v>2.097</v>
      </c>
      <c r="AP466">
        <v>0.92010000000000003</v>
      </c>
      <c r="AQ466" t="s">
        <v>17</v>
      </c>
      <c r="AR466">
        <v>10.61</v>
      </c>
      <c r="AS466">
        <v>10.7</v>
      </c>
      <c r="AT466">
        <v>0.78200000000000003</v>
      </c>
      <c r="AU466">
        <v>6.5149999999999997</v>
      </c>
      <c r="AV466">
        <v>0.93359999999999999</v>
      </c>
      <c r="AW466" t="s">
        <v>17</v>
      </c>
      <c r="AX466">
        <v>10.6</v>
      </c>
      <c r="AY466">
        <v>10.7</v>
      </c>
      <c r="AZ466">
        <v>0.78</v>
      </c>
      <c r="BA466">
        <v>6.4960000000000004</v>
      </c>
      <c r="BB466">
        <v>0.92449999999999999</v>
      </c>
      <c r="BC466" t="s">
        <v>17</v>
      </c>
      <c r="BD466">
        <v>10.61</v>
      </c>
      <c r="BE466">
        <v>10.7</v>
      </c>
      <c r="BF466">
        <v>0.69099999999999995</v>
      </c>
      <c r="BG466">
        <v>5.7549999999999999</v>
      </c>
      <c r="BH466">
        <v>0.92069999999999996</v>
      </c>
      <c r="BI466" t="s">
        <v>17</v>
      </c>
      <c r="BJ466">
        <v>10.61</v>
      </c>
      <c r="BK466">
        <v>10.7</v>
      </c>
      <c r="BL466">
        <v>1.405</v>
      </c>
      <c r="BM466">
        <v>11.707000000000001</v>
      </c>
      <c r="BN466">
        <v>0.92569999999999997</v>
      </c>
      <c r="BO466" t="s">
        <v>17</v>
      </c>
      <c r="BP466">
        <v>10.61</v>
      </c>
      <c r="BQ466">
        <v>10.7</v>
      </c>
      <c r="BR466">
        <v>1.4430000000000001</v>
      </c>
      <c r="BS466">
        <v>12.023999999999999</v>
      </c>
      <c r="BT466">
        <v>0.92500000000000004</v>
      </c>
      <c r="BU466" t="s">
        <v>17</v>
      </c>
      <c r="BV466">
        <v>10.61</v>
      </c>
      <c r="BW466">
        <v>10.7</v>
      </c>
      <c r="BX466">
        <v>1.2589999999999999</v>
      </c>
      <c r="BY466">
        <v>10.488</v>
      </c>
      <c r="BZ466">
        <v>0.89649999999999996</v>
      </c>
      <c r="CA466" t="s">
        <v>18</v>
      </c>
    </row>
    <row r="467" spans="1:79" x14ac:dyDescent="0.25">
      <c r="A467" t="s">
        <v>155</v>
      </c>
      <c r="B467">
        <v>954</v>
      </c>
      <c r="C467">
        <v>960</v>
      </c>
      <c r="D467" t="s">
        <v>137</v>
      </c>
      <c r="E467">
        <v>7.56</v>
      </c>
      <c r="F467">
        <v>1</v>
      </c>
      <c r="G467">
        <v>5</v>
      </c>
      <c r="H467">
        <v>7.7</v>
      </c>
      <c r="I467">
        <v>7.79</v>
      </c>
      <c r="J467">
        <v>0.28999999999999998</v>
      </c>
      <c r="K467">
        <v>5.8090000000000002</v>
      </c>
      <c r="L467">
        <v>0.82730000000000004</v>
      </c>
      <c r="M467" t="s">
        <v>18</v>
      </c>
      <c r="N467">
        <v>7.71</v>
      </c>
      <c r="O467">
        <v>7.8</v>
      </c>
      <c r="P467">
        <v>0.215</v>
      </c>
      <c r="Q467">
        <v>4.3079999999999998</v>
      </c>
      <c r="R467">
        <v>0.90359999999999996</v>
      </c>
      <c r="S467" t="s">
        <v>18</v>
      </c>
      <c r="T467">
        <v>7.7</v>
      </c>
      <c r="U467">
        <v>7.8</v>
      </c>
      <c r="V467">
        <v>0.182</v>
      </c>
      <c r="W467">
        <v>3.6379999999999999</v>
      </c>
      <c r="X467">
        <v>0.91579999999999995</v>
      </c>
      <c r="Y467" t="s">
        <v>18</v>
      </c>
      <c r="Z467">
        <v>7.7</v>
      </c>
      <c r="AA467">
        <v>7.8</v>
      </c>
      <c r="AB467">
        <v>0.66100000000000003</v>
      </c>
      <c r="AC467">
        <v>13.214</v>
      </c>
      <c r="AD467">
        <v>0.89880000000000004</v>
      </c>
      <c r="AE467" t="s">
        <v>18</v>
      </c>
      <c r="AF467">
        <v>7.71</v>
      </c>
      <c r="AG467">
        <v>7.8</v>
      </c>
      <c r="AH467">
        <v>0.68100000000000005</v>
      </c>
      <c r="AI467">
        <v>13.625999999999999</v>
      </c>
      <c r="AJ467">
        <v>0.90269999999999995</v>
      </c>
      <c r="AK467" t="s">
        <v>18</v>
      </c>
      <c r="AL467">
        <v>7.7</v>
      </c>
      <c r="AM467">
        <v>7.8</v>
      </c>
      <c r="AN467">
        <v>0.66600000000000004</v>
      </c>
      <c r="AO467">
        <v>13.311999999999999</v>
      </c>
      <c r="AP467">
        <v>0.9224</v>
      </c>
      <c r="AQ467" t="s">
        <v>18</v>
      </c>
      <c r="AR467">
        <v>7.7</v>
      </c>
      <c r="AS467">
        <v>7.8</v>
      </c>
      <c r="AT467">
        <v>1.149</v>
      </c>
      <c r="AU467">
        <v>22.977</v>
      </c>
      <c r="AV467">
        <v>0.87160000000000004</v>
      </c>
      <c r="AW467" t="s">
        <v>18</v>
      </c>
      <c r="AX467">
        <v>7.7</v>
      </c>
      <c r="AY467">
        <v>7.79</v>
      </c>
      <c r="AZ467">
        <v>1.077</v>
      </c>
      <c r="BA467">
        <v>21.536999999999999</v>
      </c>
      <c r="BB467">
        <v>0.90869999999999995</v>
      </c>
      <c r="BC467" t="s">
        <v>18</v>
      </c>
      <c r="BD467">
        <v>7.7</v>
      </c>
      <c r="BE467">
        <v>7.8</v>
      </c>
      <c r="BF467">
        <v>1.0569999999999999</v>
      </c>
      <c r="BG467">
        <v>21.141999999999999</v>
      </c>
      <c r="BH467">
        <v>0.91890000000000005</v>
      </c>
      <c r="BI467" t="s">
        <v>18</v>
      </c>
      <c r="BJ467">
        <v>7.71</v>
      </c>
      <c r="BK467">
        <v>7.8</v>
      </c>
      <c r="BL467">
        <v>1.6990000000000001</v>
      </c>
      <c r="BM467">
        <v>33.987000000000002</v>
      </c>
      <c r="BN467">
        <v>0.86980000000000002</v>
      </c>
      <c r="BO467" t="s">
        <v>18</v>
      </c>
      <c r="BP467">
        <v>7.7</v>
      </c>
      <c r="BQ467">
        <v>7.8</v>
      </c>
      <c r="BR467">
        <v>1.706</v>
      </c>
      <c r="BS467">
        <v>34.118000000000002</v>
      </c>
      <c r="BT467">
        <v>0.9083</v>
      </c>
      <c r="BU467" t="s">
        <v>18</v>
      </c>
      <c r="BV467">
        <v>7.7</v>
      </c>
      <c r="BW467">
        <v>7.8</v>
      </c>
      <c r="BX467">
        <v>1.6890000000000001</v>
      </c>
      <c r="BY467">
        <v>33.780999999999999</v>
      </c>
      <c r="BZ467">
        <v>0.89159999999999995</v>
      </c>
      <c r="CA467" t="s">
        <v>18</v>
      </c>
    </row>
    <row r="468" spans="1:79" x14ac:dyDescent="0.25">
      <c r="A468" t="s">
        <v>155</v>
      </c>
      <c r="B468">
        <v>954</v>
      </c>
      <c r="C468">
        <v>961</v>
      </c>
      <c r="D468" t="s">
        <v>138</v>
      </c>
      <c r="E468">
        <v>11.33</v>
      </c>
      <c r="F468">
        <v>1</v>
      </c>
      <c r="G468">
        <v>6</v>
      </c>
      <c r="H468">
        <v>11.18</v>
      </c>
      <c r="I468">
        <v>11.28</v>
      </c>
      <c r="J468">
        <v>0.26600000000000001</v>
      </c>
      <c r="K468">
        <v>4.4269999999999996</v>
      </c>
      <c r="L468">
        <v>0.75649999999999995</v>
      </c>
      <c r="M468" t="s">
        <v>18</v>
      </c>
      <c r="N468">
        <v>11.18</v>
      </c>
      <c r="O468">
        <v>11.28</v>
      </c>
      <c r="P468">
        <v>0.33</v>
      </c>
      <c r="Q468">
        <v>5.5060000000000002</v>
      </c>
      <c r="R468">
        <v>0.76319999999999999</v>
      </c>
      <c r="S468" t="s">
        <v>18</v>
      </c>
      <c r="T468">
        <v>11.19</v>
      </c>
      <c r="U468">
        <v>11.28</v>
      </c>
      <c r="V468">
        <v>0.40899999999999997</v>
      </c>
      <c r="W468">
        <v>6.8150000000000004</v>
      </c>
      <c r="X468">
        <v>0.78910000000000002</v>
      </c>
      <c r="Y468" t="s">
        <v>18</v>
      </c>
      <c r="Z468">
        <v>11.19</v>
      </c>
      <c r="AA468">
        <v>11.28</v>
      </c>
      <c r="AB468">
        <v>0.80100000000000005</v>
      </c>
      <c r="AC468">
        <v>13.347</v>
      </c>
      <c r="AD468">
        <v>0.84889999999999999</v>
      </c>
      <c r="AE468" t="s">
        <v>18</v>
      </c>
      <c r="AF468">
        <v>11.18</v>
      </c>
      <c r="AG468">
        <v>11.27</v>
      </c>
      <c r="AH468">
        <v>0.753</v>
      </c>
      <c r="AI468">
        <v>12.548</v>
      </c>
      <c r="AJ468">
        <v>0.72060000000000002</v>
      </c>
      <c r="AK468" t="s">
        <v>18</v>
      </c>
      <c r="AL468">
        <v>11.19</v>
      </c>
      <c r="AM468">
        <v>11.28</v>
      </c>
      <c r="AN468">
        <v>0.73399999999999999</v>
      </c>
      <c r="AO468">
        <v>12.233000000000001</v>
      </c>
      <c r="AP468">
        <v>0.79569999999999996</v>
      </c>
      <c r="AQ468" t="s">
        <v>18</v>
      </c>
      <c r="AR468">
        <v>11.19</v>
      </c>
      <c r="AS468">
        <v>11.28</v>
      </c>
      <c r="AT468">
        <v>0.96499999999999997</v>
      </c>
      <c r="AU468">
        <v>16.076000000000001</v>
      </c>
      <c r="AV468">
        <v>0.88539999999999996</v>
      </c>
      <c r="AW468" t="s">
        <v>18</v>
      </c>
      <c r="AX468">
        <v>11.18</v>
      </c>
      <c r="AY468">
        <v>11.28</v>
      </c>
      <c r="AZ468">
        <v>1.03</v>
      </c>
      <c r="BA468">
        <v>17.158999999999999</v>
      </c>
      <c r="BB468">
        <v>0.85960000000000003</v>
      </c>
      <c r="BC468" t="s">
        <v>18</v>
      </c>
      <c r="BD468">
        <v>11.19</v>
      </c>
      <c r="BE468">
        <v>11.28</v>
      </c>
      <c r="BF468">
        <v>1.0469999999999999</v>
      </c>
      <c r="BG468">
        <v>17.446999999999999</v>
      </c>
      <c r="BH468">
        <v>0.7581</v>
      </c>
      <c r="BI468" t="s">
        <v>18</v>
      </c>
      <c r="BJ468">
        <v>11.19</v>
      </c>
      <c r="BK468">
        <v>11.28</v>
      </c>
      <c r="BL468">
        <v>1.5009999999999999</v>
      </c>
      <c r="BM468">
        <v>25.024999999999999</v>
      </c>
      <c r="BN468">
        <v>0.88439999999999996</v>
      </c>
      <c r="BO468" t="s">
        <v>18</v>
      </c>
      <c r="BP468">
        <v>11.19</v>
      </c>
      <c r="BQ468">
        <v>11.28</v>
      </c>
      <c r="BR468">
        <v>1.4850000000000001</v>
      </c>
      <c r="BS468">
        <v>24.742000000000001</v>
      </c>
      <c r="BT468">
        <v>0.85850000000000004</v>
      </c>
      <c r="BU468" t="s">
        <v>18</v>
      </c>
      <c r="BV468">
        <v>11.19</v>
      </c>
      <c r="BW468">
        <v>11.28</v>
      </c>
      <c r="BX468">
        <v>1.496</v>
      </c>
      <c r="BY468">
        <v>24.931000000000001</v>
      </c>
      <c r="BZ468">
        <v>0.65620000000000001</v>
      </c>
      <c r="CA468" t="s">
        <v>18</v>
      </c>
    </row>
    <row r="469" spans="1:79" x14ac:dyDescent="0.25">
      <c r="A469" t="s">
        <v>155</v>
      </c>
      <c r="B469">
        <v>954</v>
      </c>
      <c r="C469">
        <v>975</v>
      </c>
      <c r="D469" t="s">
        <v>139</v>
      </c>
      <c r="E469">
        <v>13.27</v>
      </c>
      <c r="F469">
        <v>3</v>
      </c>
      <c r="G469">
        <v>20</v>
      </c>
      <c r="H469">
        <v>13.28</v>
      </c>
      <c r="I469">
        <v>13.35</v>
      </c>
      <c r="J469">
        <v>5.4160000000000004</v>
      </c>
      <c r="K469">
        <v>27.082000000000001</v>
      </c>
      <c r="L469">
        <v>0.68579999999999997</v>
      </c>
      <c r="M469" t="s">
        <v>18</v>
      </c>
      <c r="N469">
        <v>13.23</v>
      </c>
      <c r="O469">
        <v>13.31</v>
      </c>
      <c r="P469">
        <v>5.3929999999999998</v>
      </c>
      <c r="Q469">
        <v>26.966999999999999</v>
      </c>
      <c r="R469">
        <v>0.80200000000000005</v>
      </c>
      <c r="S469" t="s">
        <v>18</v>
      </c>
      <c r="T469">
        <v>13.23</v>
      </c>
      <c r="U469">
        <v>13.31</v>
      </c>
      <c r="V469">
        <v>5.282</v>
      </c>
      <c r="W469">
        <v>26.41</v>
      </c>
      <c r="X469">
        <v>0.82750000000000001</v>
      </c>
      <c r="Y469" t="s">
        <v>18</v>
      </c>
      <c r="Z469">
        <v>13.23</v>
      </c>
      <c r="AA469">
        <v>13.31</v>
      </c>
      <c r="AB469">
        <v>6.194</v>
      </c>
      <c r="AC469">
        <v>30.968</v>
      </c>
      <c r="AD469">
        <v>0.8498</v>
      </c>
      <c r="AE469" t="s">
        <v>18</v>
      </c>
      <c r="AF469">
        <v>13.22</v>
      </c>
      <c r="AG469">
        <v>13.31</v>
      </c>
      <c r="AH469">
        <v>6.0289999999999999</v>
      </c>
      <c r="AI469">
        <v>30.146999999999998</v>
      </c>
      <c r="AJ469">
        <v>0.78039999999999998</v>
      </c>
      <c r="AK469" t="s">
        <v>18</v>
      </c>
      <c r="AL469">
        <v>13.23</v>
      </c>
      <c r="AM469">
        <v>13.31</v>
      </c>
      <c r="AN469">
        <v>6.1870000000000003</v>
      </c>
      <c r="AO469">
        <v>30.937000000000001</v>
      </c>
      <c r="AP469">
        <v>0.86350000000000005</v>
      </c>
      <c r="AQ469" t="s">
        <v>18</v>
      </c>
      <c r="AR469">
        <v>13.22</v>
      </c>
      <c r="AS469">
        <v>13.31</v>
      </c>
      <c r="AT469">
        <v>6.7119999999999997</v>
      </c>
      <c r="AU469">
        <v>33.561</v>
      </c>
      <c r="AV469">
        <v>0.86950000000000005</v>
      </c>
      <c r="AW469" t="s">
        <v>18</v>
      </c>
      <c r="AX469">
        <v>13.22</v>
      </c>
      <c r="AY469">
        <v>13.31</v>
      </c>
      <c r="AZ469">
        <v>6.7240000000000002</v>
      </c>
      <c r="BA469">
        <v>33.619999999999997</v>
      </c>
      <c r="BB469">
        <v>0.86150000000000004</v>
      </c>
      <c r="BC469" t="s">
        <v>18</v>
      </c>
      <c r="BD469">
        <v>13.23</v>
      </c>
      <c r="BE469">
        <v>13.31</v>
      </c>
      <c r="BF469">
        <v>6.8710000000000004</v>
      </c>
      <c r="BG469">
        <v>34.353000000000002</v>
      </c>
      <c r="BH469">
        <v>0.83179999999999998</v>
      </c>
      <c r="BI469" t="s">
        <v>18</v>
      </c>
      <c r="BJ469">
        <v>13.23</v>
      </c>
      <c r="BK469">
        <v>13.31</v>
      </c>
      <c r="BL469">
        <v>6.74</v>
      </c>
      <c r="BM469">
        <v>33.698</v>
      </c>
      <c r="BN469">
        <v>0.85009999999999997</v>
      </c>
      <c r="BO469" t="s">
        <v>18</v>
      </c>
      <c r="BP469">
        <v>13.23</v>
      </c>
      <c r="BQ469">
        <v>13.31</v>
      </c>
      <c r="BR469">
        <v>6.774</v>
      </c>
      <c r="BS469">
        <v>33.871000000000002</v>
      </c>
      <c r="BT469">
        <v>0.88249999999999995</v>
      </c>
      <c r="BU469" t="s">
        <v>18</v>
      </c>
      <c r="BV469">
        <v>13.22</v>
      </c>
      <c r="BW469">
        <v>13.31</v>
      </c>
      <c r="BX469">
        <v>6.8650000000000002</v>
      </c>
      <c r="BY469">
        <v>34.325000000000003</v>
      </c>
      <c r="BZ469">
        <v>0.7873</v>
      </c>
      <c r="CA469" t="s">
        <v>18</v>
      </c>
    </row>
    <row r="470" spans="1:79" x14ac:dyDescent="0.25">
      <c r="A470" t="s">
        <v>155</v>
      </c>
      <c r="B470">
        <v>954</v>
      </c>
      <c r="C470">
        <v>992</v>
      </c>
      <c r="D470" t="s">
        <v>140</v>
      </c>
      <c r="E470">
        <v>13.93</v>
      </c>
      <c r="F470">
        <v>5</v>
      </c>
      <c r="G470">
        <v>35</v>
      </c>
      <c r="H470">
        <v>14.03</v>
      </c>
      <c r="I470">
        <v>14.1</v>
      </c>
      <c r="J470">
        <v>8.4879999999999995</v>
      </c>
      <c r="K470">
        <v>24.251000000000001</v>
      </c>
      <c r="L470">
        <v>0.7742</v>
      </c>
      <c r="M470" t="s">
        <v>18</v>
      </c>
      <c r="N470">
        <v>13.94</v>
      </c>
      <c r="O470">
        <v>14.04</v>
      </c>
      <c r="P470">
        <v>9.3800000000000008</v>
      </c>
      <c r="Q470">
        <v>26.8</v>
      </c>
      <c r="R470">
        <v>0.85340000000000005</v>
      </c>
      <c r="S470" t="s">
        <v>18</v>
      </c>
      <c r="T470">
        <v>13.94</v>
      </c>
      <c r="U470">
        <v>14.04</v>
      </c>
      <c r="V470">
        <v>9.0909999999999993</v>
      </c>
      <c r="W470">
        <v>25.974</v>
      </c>
      <c r="X470">
        <v>0.83919999999999995</v>
      </c>
      <c r="Y470" t="s">
        <v>18</v>
      </c>
      <c r="Z470">
        <v>13.94</v>
      </c>
      <c r="AA470">
        <v>14.04</v>
      </c>
      <c r="AB470">
        <v>10.707000000000001</v>
      </c>
      <c r="AC470">
        <v>30.591000000000001</v>
      </c>
      <c r="AD470">
        <v>0.84970000000000001</v>
      </c>
      <c r="AE470" t="s">
        <v>18</v>
      </c>
      <c r="AF470">
        <v>13.93</v>
      </c>
      <c r="AG470">
        <v>14.04</v>
      </c>
      <c r="AH470">
        <v>9.91</v>
      </c>
      <c r="AI470">
        <v>28.314</v>
      </c>
      <c r="AJ470">
        <v>0.8286</v>
      </c>
      <c r="AK470" t="s">
        <v>18</v>
      </c>
      <c r="AL470">
        <v>13.94</v>
      </c>
      <c r="AM470">
        <v>14.04</v>
      </c>
      <c r="AN470">
        <v>10.327999999999999</v>
      </c>
      <c r="AO470">
        <v>29.507999999999999</v>
      </c>
      <c r="AP470">
        <v>0.83940000000000003</v>
      </c>
      <c r="AQ470" t="s">
        <v>18</v>
      </c>
      <c r="AR470">
        <v>13.94</v>
      </c>
      <c r="AS470">
        <v>14.04</v>
      </c>
      <c r="AT470">
        <v>11.452999999999999</v>
      </c>
      <c r="AU470">
        <v>32.720999999999997</v>
      </c>
      <c r="AV470">
        <v>0.8669</v>
      </c>
      <c r="AW470" t="s">
        <v>18</v>
      </c>
      <c r="AX470">
        <v>13.94</v>
      </c>
      <c r="AY470">
        <v>14.04</v>
      </c>
      <c r="AZ470">
        <v>11.316000000000001</v>
      </c>
      <c r="BA470">
        <v>32.331000000000003</v>
      </c>
      <c r="BB470">
        <v>0.85089999999999999</v>
      </c>
      <c r="BC470" t="s">
        <v>18</v>
      </c>
      <c r="BD470">
        <v>13.94</v>
      </c>
      <c r="BE470">
        <v>14.04</v>
      </c>
      <c r="BF470">
        <v>11.571</v>
      </c>
      <c r="BG470">
        <v>33.058999999999997</v>
      </c>
      <c r="BH470">
        <v>0.87060000000000004</v>
      </c>
      <c r="BI470" t="s">
        <v>17</v>
      </c>
      <c r="BJ470">
        <v>13.94</v>
      </c>
      <c r="BK470">
        <v>14.04</v>
      </c>
      <c r="BL470">
        <v>11.826000000000001</v>
      </c>
      <c r="BM470">
        <v>33.787999999999997</v>
      </c>
      <c r="BN470">
        <v>0.85580000000000001</v>
      </c>
      <c r="BO470" t="s">
        <v>18</v>
      </c>
      <c r="BP470">
        <v>13.94</v>
      </c>
      <c r="BQ470">
        <v>14.04</v>
      </c>
      <c r="BR470">
        <v>11.565</v>
      </c>
      <c r="BS470">
        <v>33.042000000000002</v>
      </c>
      <c r="BT470">
        <v>0.87139999999999995</v>
      </c>
      <c r="BU470" t="s">
        <v>17</v>
      </c>
      <c r="BV470">
        <v>13.94</v>
      </c>
      <c r="BW470">
        <v>14.04</v>
      </c>
      <c r="BX470">
        <v>12.044</v>
      </c>
      <c r="BY470">
        <v>34.411000000000001</v>
      </c>
      <c r="BZ470">
        <v>0.83440000000000003</v>
      </c>
      <c r="CA470" t="s">
        <v>18</v>
      </c>
    </row>
    <row r="471" spans="1:79" x14ac:dyDescent="0.25">
      <c r="A471" t="s">
        <v>155</v>
      </c>
      <c r="B471">
        <v>961</v>
      </c>
      <c r="C471">
        <v>975</v>
      </c>
      <c r="D471" t="s">
        <v>141</v>
      </c>
      <c r="E471">
        <v>12.39</v>
      </c>
      <c r="F471">
        <v>4</v>
      </c>
      <c r="G471">
        <v>13</v>
      </c>
      <c r="H471">
        <v>12.29</v>
      </c>
      <c r="I471">
        <v>12.36</v>
      </c>
      <c r="J471">
        <v>5.1870000000000003</v>
      </c>
      <c r="K471">
        <v>39.899000000000001</v>
      </c>
      <c r="L471">
        <v>0.66190000000000004</v>
      </c>
      <c r="M471" t="s">
        <v>18</v>
      </c>
      <c r="N471">
        <v>12.32</v>
      </c>
      <c r="O471">
        <v>12.51</v>
      </c>
      <c r="P471">
        <v>5.1970000000000001</v>
      </c>
      <c r="Q471">
        <v>39.978000000000002</v>
      </c>
      <c r="R471">
        <v>0.84730000000000005</v>
      </c>
      <c r="S471" t="s">
        <v>18</v>
      </c>
      <c r="T471">
        <v>12.33</v>
      </c>
      <c r="U471">
        <v>12.51</v>
      </c>
      <c r="V471">
        <v>5.1660000000000004</v>
      </c>
      <c r="W471">
        <v>39.737000000000002</v>
      </c>
      <c r="X471">
        <v>0.87229999999999996</v>
      </c>
      <c r="Y471" t="s">
        <v>18</v>
      </c>
      <c r="Z471">
        <v>12.33</v>
      </c>
      <c r="AA471">
        <v>12.5</v>
      </c>
      <c r="AB471">
        <v>6.2389999999999999</v>
      </c>
      <c r="AC471">
        <v>47.99</v>
      </c>
      <c r="AD471">
        <v>0.79659999999999997</v>
      </c>
      <c r="AE471" t="s">
        <v>18</v>
      </c>
      <c r="AF471">
        <v>12.32</v>
      </c>
      <c r="AG471">
        <v>12.5</v>
      </c>
      <c r="AH471">
        <v>6.17</v>
      </c>
      <c r="AI471">
        <v>47.460999999999999</v>
      </c>
      <c r="AJ471">
        <v>0.71060000000000001</v>
      </c>
      <c r="AK471" t="s">
        <v>18</v>
      </c>
      <c r="AL471">
        <v>12.33</v>
      </c>
      <c r="AM471">
        <v>12.51</v>
      </c>
      <c r="AN471">
        <v>5.9960000000000004</v>
      </c>
      <c r="AO471">
        <v>46.125999999999998</v>
      </c>
      <c r="AP471">
        <v>0.88929999999999998</v>
      </c>
      <c r="AQ471" t="s">
        <v>18</v>
      </c>
      <c r="AR471">
        <v>12.33</v>
      </c>
      <c r="AS471">
        <v>12.5</v>
      </c>
      <c r="AT471">
        <v>6.58</v>
      </c>
      <c r="AU471">
        <v>50.618000000000002</v>
      </c>
      <c r="AV471">
        <v>0.86109999999999998</v>
      </c>
      <c r="AW471" t="s">
        <v>17</v>
      </c>
      <c r="AX471">
        <v>12.32</v>
      </c>
      <c r="AY471">
        <v>12.5</v>
      </c>
      <c r="AZ471">
        <v>6.61</v>
      </c>
      <c r="BA471">
        <v>50.847999999999999</v>
      </c>
      <c r="BB471">
        <v>0.81120000000000003</v>
      </c>
      <c r="BC471" t="s">
        <v>18</v>
      </c>
      <c r="BD471">
        <v>12.33</v>
      </c>
      <c r="BE471">
        <v>12.5</v>
      </c>
      <c r="BF471">
        <v>6.4980000000000002</v>
      </c>
      <c r="BG471">
        <v>49.984000000000002</v>
      </c>
      <c r="BH471">
        <v>0.86170000000000002</v>
      </c>
      <c r="BI471" t="s">
        <v>18</v>
      </c>
      <c r="BJ471">
        <v>12.33</v>
      </c>
      <c r="BK471">
        <v>12.51</v>
      </c>
      <c r="BL471">
        <v>6.5659999999999998</v>
      </c>
      <c r="BM471">
        <v>50.506</v>
      </c>
      <c r="BN471">
        <v>0.86329999999999996</v>
      </c>
      <c r="BO471" t="s">
        <v>17</v>
      </c>
      <c r="BP471">
        <v>12.33</v>
      </c>
      <c r="BQ471">
        <v>12.5</v>
      </c>
      <c r="BR471">
        <v>6.7670000000000003</v>
      </c>
      <c r="BS471">
        <v>52.052</v>
      </c>
      <c r="BT471">
        <v>0.82830000000000004</v>
      </c>
      <c r="BU471" t="s">
        <v>18</v>
      </c>
      <c r="BV471">
        <v>12.33</v>
      </c>
      <c r="BW471">
        <v>12.5</v>
      </c>
      <c r="BX471">
        <v>6.625</v>
      </c>
      <c r="BY471">
        <v>50.960999999999999</v>
      </c>
      <c r="BZ471">
        <v>0.81850000000000001</v>
      </c>
      <c r="CA471" t="s">
        <v>18</v>
      </c>
    </row>
    <row r="472" spans="1:79" x14ac:dyDescent="0.25">
      <c r="A472" t="s">
        <v>155</v>
      </c>
      <c r="B472">
        <v>961</v>
      </c>
      <c r="C472">
        <v>992</v>
      </c>
      <c r="D472" t="s">
        <v>142</v>
      </c>
      <c r="E472">
        <v>13.78</v>
      </c>
      <c r="F472">
        <v>5</v>
      </c>
      <c r="G472">
        <v>28</v>
      </c>
      <c r="H472">
        <v>13.72</v>
      </c>
      <c r="I472">
        <v>13.79</v>
      </c>
      <c r="J472">
        <v>8.6620000000000008</v>
      </c>
      <c r="K472">
        <v>30.934999999999999</v>
      </c>
      <c r="L472">
        <v>0.70340000000000003</v>
      </c>
      <c r="M472" t="s">
        <v>18</v>
      </c>
      <c r="N472">
        <v>13.72</v>
      </c>
      <c r="O472">
        <v>13.8</v>
      </c>
      <c r="P472">
        <v>9.2850000000000001</v>
      </c>
      <c r="Q472">
        <v>33.161000000000001</v>
      </c>
      <c r="R472">
        <v>0.72650000000000003</v>
      </c>
      <c r="S472" t="s">
        <v>18</v>
      </c>
      <c r="T472">
        <v>13.72</v>
      </c>
      <c r="U472">
        <v>13.8</v>
      </c>
      <c r="V472">
        <v>9.1029999999999998</v>
      </c>
      <c r="W472">
        <v>32.509</v>
      </c>
      <c r="X472">
        <v>0.71540000000000004</v>
      </c>
      <c r="Y472" t="s">
        <v>18</v>
      </c>
      <c r="Z472">
        <v>13.72</v>
      </c>
      <c r="AA472">
        <v>13.8</v>
      </c>
      <c r="AB472">
        <v>10.779</v>
      </c>
      <c r="AC472">
        <v>38.494999999999997</v>
      </c>
      <c r="AD472">
        <v>0.81620000000000004</v>
      </c>
      <c r="AE472" t="s">
        <v>18</v>
      </c>
      <c r="AF472">
        <v>13.72</v>
      </c>
      <c r="AG472">
        <v>13.79</v>
      </c>
      <c r="AH472">
        <v>10.297000000000001</v>
      </c>
      <c r="AI472">
        <v>36.774999999999999</v>
      </c>
      <c r="AJ472">
        <v>0.6825</v>
      </c>
      <c r="AK472" t="s">
        <v>18</v>
      </c>
      <c r="AL472">
        <v>13.72</v>
      </c>
      <c r="AM472">
        <v>13.8</v>
      </c>
      <c r="AN472">
        <v>10.426</v>
      </c>
      <c r="AO472">
        <v>37.234999999999999</v>
      </c>
      <c r="AP472">
        <v>0.78069999999999995</v>
      </c>
      <c r="AQ472" t="s">
        <v>18</v>
      </c>
      <c r="AR472">
        <v>13.72</v>
      </c>
      <c r="AS472">
        <v>13.8</v>
      </c>
      <c r="AT472">
        <v>11.58</v>
      </c>
      <c r="AU472">
        <v>41.356999999999999</v>
      </c>
      <c r="AV472">
        <v>0.82650000000000001</v>
      </c>
      <c r="AW472" t="s">
        <v>18</v>
      </c>
      <c r="AX472">
        <v>13.72</v>
      </c>
      <c r="AY472">
        <v>13.79</v>
      </c>
      <c r="AZ472">
        <v>11.443</v>
      </c>
      <c r="BA472">
        <v>40.869999999999997</v>
      </c>
      <c r="BB472">
        <v>0.80189999999999995</v>
      </c>
      <c r="BC472" t="s">
        <v>18</v>
      </c>
      <c r="BD472">
        <v>13.72</v>
      </c>
      <c r="BE472">
        <v>13.8</v>
      </c>
      <c r="BF472">
        <v>11.269</v>
      </c>
      <c r="BG472">
        <v>40.246000000000002</v>
      </c>
      <c r="BH472">
        <v>0.81920000000000004</v>
      </c>
      <c r="BI472" t="s">
        <v>18</v>
      </c>
      <c r="BJ472">
        <v>13.72</v>
      </c>
      <c r="BK472">
        <v>13.8</v>
      </c>
      <c r="BL472">
        <v>11.688000000000001</v>
      </c>
      <c r="BM472">
        <v>41.743000000000002</v>
      </c>
      <c r="BN472">
        <v>0.80549999999999999</v>
      </c>
      <c r="BO472" t="s">
        <v>18</v>
      </c>
      <c r="BP472">
        <v>13.72</v>
      </c>
      <c r="BQ472">
        <v>13.8</v>
      </c>
      <c r="BR472">
        <v>11.581</v>
      </c>
      <c r="BS472">
        <v>41.360999999999997</v>
      </c>
      <c r="BT472">
        <v>0.82850000000000001</v>
      </c>
      <c r="BU472" t="s">
        <v>18</v>
      </c>
      <c r="BV472">
        <v>13.72</v>
      </c>
      <c r="BW472">
        <v>13.8</v>
      </c>
      <c r="BX472">
        <v>11.779</v>
      </c>
      <c r="BY472">
        <v>42.067999999999998</v>
      </c>
      <c r="BZ472">
        <v>0.76900000000000002</v>
      </c>
      <c r="CA472" t="s">
        <v>18</v>
      </c>
    </row>
    <row r="473" spans="1:79" x14ac:dyDescent="0.25">
      <c r="A473" t="s">
        <v>155</v>
      </c>
      <c r="B473">
        <v>962</v>
      </c>
      <c r="C473">
        <v>975</v>
      </c>
      <c r="D473" t="s">
        <v>143</v>
      </c>
      <c r="E473">
        <v>11.38</v>
      </c>
      <c r="F473">
        <v>3</v>
      </c>
      <c r="G473">
        <v>12</v>
      </c>
      <c r="H473">
        <v>11.32</v>
      </c>
      <c r="I473">
        <v>11.39</v>
      </c>
      <c r="J473">
        <v>5.5720000000000001</v>
      </c>
      <c r="K473">
        <v>46.433</v>
      </c>
      <c r="L473">
        <v>0.73209999999999997</v>
      </c>
      <c r="M473" t="s">
        <v>18</v>
      </c>
      <c r="N473">
        <v>11.31</v>
      </c>
      <c r="O473">
        <v>11.39</v>
      </c>
      <c r="P473">
        <v>5.5919999999999996</v>
      </c>
      <c r="Q473">
        <v>46.598999999999997</v>
      </c>
      <c r="R473">
        <v>0.75990000000000002</v>
      </c>
      <c r="S473" t="s">
        <v>18</v>
      </c>
      <c r="T473">
        <v>11.31</v>
      </c>
      <c r="U473">
        <v>11.39</v>
      </c>
      <c r="V473">
        <v>5.6219999999999999</v>
      </c>
      <c r="W473">
        <v>46.845999999999997</v>
      </c>
      <c r="X473">
        <v>0.82779999999999998</v>
      </c>
      <c r="Y473" t="s">
        <v>18</v>
      </c>
      <c r="Z473">
        <v>11.31</v>
      </c>
      <c r="AA473">
        <v>11.39</v>
      </c>
      <c r="AB473">
        <v>6.4710000000000001</v>
      </c>
      <c r="AC473">
        <v>53.927</v>
      </c>
      <c r="AD473">
        <v>0.77780000000000005</v>
      </c>
      <c r="AE473" t="s">
        <v>18</v>
      </c>
      <c r="AF473">
        <v>11.3</v>
      </c>
      <c r="AG473">
        <v>11.38</v>
      </c>
      <c r="AH473">
        <v>6.4669999999999996</v>
      </c>
      <c r="AI473">
        <v>53.887999999999998</v>
      </c>
      <c r="AJ473">
        <v>0.72740000000000005</v>
      </c>
      <c r="AK473" t="s">
        <v>18</v>
      </c>
      <c r="AL473">
        <v>11.31</v>
      </c>
      <c r="AM473">
        <v>11.39</v>
      </c>
      <c r="AN473">
        <v>6.4290000000000003</v>
      </c>
      <c r="AO473">
        <v>53.572000000000003</v>
      </c>
      <c r="AP473">
        <v>0.85660000000000003</v>
      </c>
      <c r="AQ473" t="s">
        <v>18</v>
      </c>
      <c r="AR473">
        <v>11.3</v>
      </c>
      <c r="AS473">
        <v>11.39</v>
      </c>
      <c r="AT473">
        <v>6.8230000000000004</v>
      </c>
      <c r="AU473">
        <v>56.856000000000002</v>
      </c>
      <c r="AV473">
        <v>0.83630000000000004</v>
      </c>
      <c r="AW473" t="s">
        <v>18</v>
      </c>
      <c r="AX473">
        <v>11.3</v>
      </c>
      <c r="AY473">
        <v>11.38</v>
      </c>
      <c r="AZ473">
        <v>6.8819999999999997</v>
      </c>
      <c r="BA473">
        <v>57.347000000000001</v>
      </c>
      <c r="BB473">
        <v>0.80059999999999998</v>
      </c>
      <c r="BC473" t="s">
        <v>18</v>
      </c>
      <c r="BD473">
        <v>11.3</v>
      </c>
      <c r="BE473">
        <v>11.39</v>
      </c>
      <c r="BF473">
        <v>6.8150000000000004</v>
      </c>
      <c r="BG473">
        <v>56.789000000000001</v>
      </c>
      <c r="BH473">
        <v>0.83340000000000003</v>
      </c>
      <c r="BI473" t="s">
        <v>18</v>
      </c>
      <c r="BJ473">
        <v>11.31</v>
      </c>
      <c r="BK473">
        <v>11.39</v>
      </c>
      <c r="BL473">
        <v>6.843</v>
      </c>
      <c r="BM473">
        <v>57.027999999999999</v>
      </c>
      <c r="BN473">
        <v>0.79600000000000004</v>
      </c>
      <c r="BO473" t="s">
        <v>18</v>
      </c>
      <c r="BP473">
        <v>11.3</v>
      </c>
      <c r="BQ473">
        <v>11.39</v>
      </c>
      <c r="BR473">
        <v>6.8789999999999996</v>
      </c>
      <c r="BS473">
        <v>57.326000000000001</v>
      </c>
      <c r="BT473">
        <v>0.79149999999999998</v>
      </c>
      <c r="BU473" t="s">
        <v>18</v>
      </c>
      <c r="BV473">
        <v>11.3</v>
      </c>
      <c r="BW473">
        <v>11.39</v>
      </c>
      <c r="BX473">
        <v>6.8970000000000002</v>
      </c>
      <c r="BY473">
        <v>57.473999999999997</v>
      </c>
      <c r="BZ473">
        <v>0.76349999999999996</v>
      </c>
      <c r="CA473" t="s">
        <v>18</v>
      </c>
    </row>
    <row r="474" spans="1:79" x14ac:dyDescent="0.25">
      <c r="A474" t="s">
        <v>155</v>
      </c>
      <c r="B474">
        <v>976</v>
      </c>
      <c r="C474">
        <v>992</v>
      </c>
      <c r="D474" t="s">
        <v>144</v>
      </c>
      <c r="E474">
        <v>13.06</v>
      </c>
      <c r="F474">
        <v>3</v>
      </c>
      <c r="G474">
        <v>13</v>
      </c>
      <c r="H474">
        <v>13.27</v>
      </c>
      <c r="I474">
        <v>13.34</v>
      </c>
      <c r="J474">
        <v>2.8010000000000002</v>
      </c>
      <c r="K474">
        <v>21.544</v>
      </c>
      <c r="L474">
        <v>0.90310000000000001</v>
      </c>
      <c r="M474" t="s">
        <v>17</v>
      </c>
      <c r="N474">
        <v>12.93</v>
      </c>
      <c r="O474">
        <v>13.48</v>
      </c>
      <c r="P474">
        <v>2.536</v>
      </c>
      <c r="Q474">
        <v>19.504999999999999</v>
      </c>
      <c r="R474">
        <v>0.93510000000000004</v>
      </c>
      <c r="S474" t="s">
        <v>17</v>
      </c>
      <c r="T474">
        <v>12.93</v>
      </c>
      <c r="U474">
        <v>13.48</v>
      </c>
      <c r="V474">
        <v>2.3450000000000002</v>
      </c>
      <c r="W474">
        <v>18.04</v>
      </c>
      <c r="X474">
        <v>0.93740000000000001</v>
      </c>
      <c r="Y474" t="s">
        <v>17</v>
      </c>
      <c r="Z474">
        <v>12.93</v>
      </c>
      <c r="AA474">
        <v>13.48</v>
      </c>
      <c r="AB474">
        <v>3.0310000000000001</v>
      </c>
      <c r="AC474">
        <v>23.312000000000001</v>
      </c>
      <c r="AD474">
        <v>0.94230000000000003</v>
      </c>
      <c r="AE474" t="s">
        <v>17</v>
      </c>
      <c r="AF474">
        <v>12.93</v>
      </c>
      <c r="AG474">
        <v>13.47</v>
      </c>
      <c r="AH474">
        <v>2.952</v>
      </c>
      <c r="AI474">
        <v>22.704000000000001</v>
      </c>
      <c r="AJ474">
        <v>0.94289999999999996</v>
      </c>
      <c r="AK474" t="s">
        <v>17</v>
      </c>
      <c r="AL474">
        <v>12.93</v>
      </c>
      <c r="AM474">
        <v>13.48</v>
      </c>
      <c r="AN474">
        <v>2.72</v>
      </c>
      <c r="AO474">
        <v>20.925999999999998</v>
      </c>
      <c r="AP474">
        <v>0.94210000000000005</v>
      </c>
      <c r="AQ474" t="s">
        <v>17</v>
      </c>
      <c r="AR474">
        <v>12.93</v>
      </c>
      <c r="AS474">
        <v>13.48</v>
      </c>
      <c r="AT474">
        <v>3.6080000000000001</v>
      </c>
      <c r="AU474">
        <v>27.757000000000001</v>
      </c>
      <c r="AV474">
        <v>0.94040000000000001</v>
      </c>
      <c r="AW474" t="s">
        <v>17</v>
      </c>
      <c r="AX474">
        <v>12.93</v>
      </c>
      <c r="AY474">
        <v>13.47</v>
      </c>
      <c r="AZ474">
        <v>3.5619999999999998</v>
      </c>
      <c r="BA474">
        <v>27.398</v>
      </c>
      <c r="BB474">
        <v>0.93340000000000001</v>
      </c>
      <c r="BC474" t="s">
        <v>17</v>
      </c>
      <c r="BD474">
        <v>13.17</v>
      </c>
      <c r="BE474">
        <v>13.23</v>
      </c>
      <c r="BF474">
        <v>3.4</v>
      </c>
      <c r="BG474">
        <v>26.152000000000001</v>
      </c>
      <c r="BH474">
        <v>0.92600000000000005</v>
      </c>
      <c r="BI474" t="s">
        <v>17</v>
      </c>
      <c r="BJ474">
        <v>12.93</v>
      </c>
      <c r="BK474">
        <v>13.48</v>
      </c>
      <c r="BL474">
        <v>3.7570000000000001</v>
      </c>
      <c r="BM474">
        <v>28.899000000000001</v>
      </c>
      <c r="BN474">
        <v>0.92700000000000005</v>
      </c>
      <c r="BO474" t="s">
        <v>17</v>
      </c>
      <c r="BP474">
        <v>12.93</v>
      </c>
      <c r="BQ474">
        <v>13.48</v>
      </c>
      <c r="BR474">
        <v>3.6760000000000002</v>
      </c>
      <c r="BS474">
        <v>28.277000000000001</v>
      </c>
      <c r="BT474">
        <v>0.91769999999999996</v>
      </c>
      <c r="BU474" t="s">
        <v>17</v>
      </c>
      <c r="BV474">
        <v>12.93</v>
      </c>
      <c r="BW474">
        <v>13.48</v>
      </c>
      <c r="BX474">
        <v>3.581</v>
      </c>
      <c r="BY474">
        <v>27.545000000000002</v>
      </c>
      <c r="BZ474">
        <v>0.91100000000000003</v>
      </c>
      <c r="CA474" t="s">
        <v>17</v>
      </c>
    </row>
    <row r="475" spans="1:79" x14ac:dyDescent="0.25">
      <c r="A475" t="s">
        <v>155</v>
      </c>
      <c r="B475">
        <v>1015</v>
      </c>
      <c r="C475">
        <v>1027</v>
      </c>
      <c r="D475" t="s">
        <v>145</v>
      </c>
      <c r="E475">
        <v>7.62</v>
      </c>
      <c r="F475">
        <v>4</v>
      </c>
      <c r="G475">
        <v>11</v>
      </c>
      <c r="H475">
        <v>7.74</v>
      </c>
      <c r="I475">
        <v>7.81</v>
      </c>
      <c r="J475">
        <v>0.26600000000000001</v>
      </c>
      <c r="K475">
        <v>2.4169999999999998</v>
      </c>
      <c r="L475">
        <v>0.69530000000000003</v>
      </c>
      <c r="M475" t="s">
        <v>18</v>
      </c>
      <c r="N475">
        <v>7.75</v>
      </c>
      <c r="O475">
        <v>7.82</v>
      </c>
      <c r="P475">
        <v>0.219</v>
      </c>
      <c r="Q475">
        <v>1.9910000000000001</v>
      </c>
      <c r="R475">
        <v>0.83779999999999999</v>
      </c>
      <c r="S475" t="s">
        <v>18</v>
      </c>
      <c r="T475">
        <v>7.75</v>
      </c>
      <c r="U475">
        <v>7.81</v>
      </c>
      <c r="V475">
        <v>9.7000000000000003E-2</v>
      </c>
      <c r="W475">
        <v>0.88300000000000001</v>
      </c>
      <c r="X475">
        <v>0.89159999999999995</v>
      </c>
      <c r="Y475" t="s">
        <v>18</v>
      </c>
      <c r="Z475">
        <v>7.75</v>
      </c>
      <c r="AA475">
        <v>7.81</v>
      </c>
      <c r="AB475">
        <v>0.33700000000000002</v>
      </c>
      <c r="AC475">
        <v>3.0619999999999998</v>
      </c>
      <c r="AD475">
        <v>0.80859999999999999</v>
      </c>
      <c r="AE475" t="s">
        <v>18</v>
      </c>
      <c r="AF475">
        <v>7.75</v>
      </c>
      <c r="AG475">
        <v>7.82</v>
      </c>
      <c r="AH475">
        <v>0.41099999999999998</v>
      </c>
      <c r="AI475">
        <v>3.7370000000000001</v>
      </c>
      <c r="AJ475">
        <v>0.78639999999999999</v>
      </c>
      <c r="AK475" t="s">
        <v>18</v>
      </c>
      <c r="AL475">
        <v>7.75</v>
      </c>
      <c r="AM475">
        <v>7.81</v>
      </c>
      <c r="AN475">
        <v>0.161</v>
      </c>
      <c r="AO475">
        <v>1.4670000000000001</v>
      </c>
      <c r="AP475">
        <v>0.89090000000000003</v>
      </c>
      <c r="AQ475" t="s">
        <v>18</v>
      </c>
      <c r="AR475">
        <v>7.74</v>
      </c>
      <c r="AS475">
        <v>7.81</v>
      </c>
      <c r="AT475">
        <v>0.72699999999999998</v>
      </c>
      <c r="AU475">
        <v>6.6139999999999999</v>
      </c>
      <c r="AV475">
        <v>0.84119999999999995</v>
      </c>
      <c r="AW475" t="s">
        <v>18</v>
      </c>
      <c r="AX475">
        <v>7.74</v>
      </c>
      <c r="AY475">
        <v>7.81</v>
      </c>
      <c r="AZ475">
        <v>0.56000000000000005</v>
      </c>
      <c r="BA475">
        <v>5.09</v>
      </c>
      <c r="BB475">
        <v>0.81210000000000004</v>
      </c>
      <c r="BC475" t="s">
        <v>18</v>
      </c>
      <c r="BD475">
        <v>7.75</v>
      </c>
      <c r="BE475">
        <v>7.81</v>
      </c>
      <c r="BF475">
        <v>0.52900000000000003</v>
      </c>
      <c r="BG475">
        <v>4.8140000000000001</v>
      </c>
      <c r="BH475">
        <v>0.87739999999999996</v>
      </c>
      <c r="BI475" t="s">
        <v>18</v>
      </c>
      <c r="BJ475">
        <v>7.75</v>
      </c>
      <c r="BK475">
        <v>7.81</v>
      </c>
      <c r="BL475">
        <v>1.125</v>
      </c>
      <c r="BM475">
        <v>10.23</v>
      </c>
      <c r="BN475">
        <v>0.8498</v>
      </c>
      <c r="BO475" t="s">
        <v>18</v>
      </c>
      <c r="BP475">
        <v>7.75</v>
      </c>
      <c r="BQ475">
        <v>7.81</v>
      </c>
      <c r="BR475">
        <v>1.0860000000000001</v>
      </c>
      <c r="BS475">
        <v>9.8719999999999999</v>
      </c>
      <c r="BT475">
        <v>0.85219999999999996</v>
      </c>
      <c r="BU475" t="s">
        <v>18</v>
      </c>
      <c r="BV475">
        <v>7.75</v>
      </c>
      <c r="BW475">
        <v>7.81</v>
      </c>
      <c r="BX475">
        <v>1.214</v>
      </c>
      <c r="BY475">
        <v>11.039</v>
      </c>
      <c r="BZ475">
        <v>0.84179999999999999</v>
      </c>
      <c r="CA475" t="s">
        <v>18</v>
      </c>
    </row>
    <row r="476" spans="1:79" x14ac:dyDescent="0.25">
      <c r="A476" t="s">
        <v>155</v>
      </c>
      <c r="B476">
        <v>1017</v>
      </c>
      <c r="C476">
        <v>1026</v>
      </c>
      <c r="D476" t="s">
        <v>146</v>
      </c>
      <c r="E476">
        <v>6.64</v>
      </c>
      <c r="F476">
        <v>3</v>
      </c>
      <c r="G476">
        <v>8</v>
      </c>
      <c r="H476">
        <v>6.79</v>
      </c>
      <c r="I476">
        <v>6.85</v>
      </c>
      <c r="J476">
        <v>0.308</v>
      </c>
      <c r="K476">
        <v>3.8460000000000001</v>
      </c>
      <c r="L476">
        <v>0.87239999999999995</v>
      </c>
      <c r="M476" t="s">
        <v>18</v>
      </c>
      <c r="N476">
        <v>6.79</v>
      </c>
      <c r="O476">
        <v>6.86</v>
      </c>
      <c r="P476">
        <v>0.249</v>
      </c>
      <c r="Q476">
        <v>3.1120000000000001</v>
      </c>
      <c r="R476">
        <v>0.9022</v>
      </c>
      <c r="S476" t="s">
        <v>18</v>
      </c>
      <c r="T476">
        <v>6.79</v>
      </c>
      <c r="U476">
        <v>6.86</v>
      </c>
      <c r="V476">
        <v>0.22600000000000001</v>
      </c>
      <c r="W476">
        <v>2.8239999999999998</v>
      </c>
      <c r="X476">
        <v>0.93379999999999996</v>
      </c>
      <c r="Y476" t="s">
        <v>18</v>
      </c>
      <c r="Z476">
        <v>6.79</v>
      </c>
      <c r="AA476">
        <v>6.86</v>
      </c>
      <c r="AB476">
        <v>0.33700000000000002</v>
      </c>
      <c r="AC476">
        <v>4.2140000000000004</v>
      </c>
      <c r="AD476">
        <v>0.89370000000000005</v>
      </c>
      <c r="AE476" t="s">
        <v>18</v>
      </c>
      <c r="AF476">
        <v>6.79</v>
      </c>
      <c r="AG476">
        <v>6.86</v>
      </c>
      <c r="AH476">
        <v>0.38700000000000001</v>
      </c>
      <c r="AI476">
        <v>4.8339999999999996</v>
      </c>
      <c r="AJ476">
        <v>0.87990000000000002</v>
      </c>
      <c r="AK476" t="s">
        <v>18</v>
      </c>
      <c r="AL476">
        <v>6.79</v>
      </c>
      <c r="AM476">
        <v>6.86</v>
      </c>
      <c r="AN476">
        <v>0.27600000000000002</v>
      </c>
      <c r="AO476">
        <v>3.4489999999999998</v>
      </c>
      <c r="AP476">
        <v>0.91669999999999996</v>
      </c>
      <c r="AQ476" t="s">
        <v>18</v>
      </c>
      <c r="AR476">
        <v>6.79</v>
      </c>
      <c r="AS476">
        <v>6.85</v>
      </c>
      <c r="AT476">
        <v>0.64900000000000002</v>
      </c>
      <c r="AU476">
        <v>8.1140000000000008</v>
      </c>
      <c r="AV476">
        <v>0.91420000000000001</v>
      </c>
      <c r="AW476" t="s">
        <v>18</v>
      </c>
      <c r="AX476">
        <v>6.79</v>
      </c>
      <c r="AY476">
        <v>6.85</v>
      </c>
      <c r="AZ476">
        <v>0.67100000000000004</v>
      </c>
      <c r="BA476">
        <v>8.3849999999999998</v>
      </c>
      <c r="BB476">
        <v>0.88729999999999998</v>
      </c>
      <c r="BC476" t="s">
        <v>18</v>
      </c>
      <c r="BD476">
        <v>6.79</v>
      </c>
      <c r="BE476">
        <v>6.86</v>
      </c>
      <c r="BF476">
        <v>0.62</v>
      </c>
      <c r="BG476">
        <v>7.7480000000000002</v>
      </c>
      <c r="BH476">
        <v>0.9335</v>
      </c>
      <c r="BI476" t="s">
        <v>18</v>
      </c>
      <c r="BJ476">
        <v>6.79</v>
      </c>
      <c r="BK476">
        <v>6.86</v>
      </c>
      <c r="BL476">
        <v>1.1160000000000001</v>
      </c>
      <c r="BM476">
        <v>13.952</v>
      </c>
      <c r="BN476">
        <v>0.87139999999999995</v>
      </c>
      <c r="BO476" t="s">
        <v>18</v>
      </c>
      <c r="BP476">
        <v>6.79</v>
      </c>
      <c r="BQ476">
        <v>6.86</v>
      </c>
      <c r="BR476">
        <v>1.107</v>
      </c>
      <c r="BS476">
        <v>13.840999999999999</v>
      </c>
      <c r="BT476">
        <v>0.9032</v>
      </c>
      <c r="BU476" t="s">
        <v>18</v>
      </c>
      <c r="BV476">
        <v>6.79</v>
      </c>
      <c r="BW476">
        <v>6.86</v>
      </c>
      <c r="BX476">
        <v>1.0489999999999999</v>
      </c>
      <c r="BY476">
        <v>13.106999999999999</v>
      </c>
      <c r="BZ476">
        <v>0.89859999999999995</v>
      </c>
      <c r="CA476" t="s">
        <v>18</v>
      </c>
    </row>
    <row r="477" spans="1:79" x14ac:dyDescent="0.25">
      <c r="A477" t="s">
        <v>155</v>
      </c>
      <c r="B477">
        <v>1019</v>
      </c>
      <c r="C477">
        <v>1026</v>
      </c>
      <c r="D477" t="s">
        <v>147</v>
      </c>
      <c r="E477">
        <v>4.09</v>
      </c>
      <c r="F477">
        <v>2</v>
      </c>
      <c r="G477">
        <v>6</v>
      </c>
      <c r="H477">
        <v>4.1900000000000004</v>
      </c>
      <c r="I477">
        <v>4.26</v>
      </c>
      <c r="J477">
        <v>0.40600000000000003</v>
      </c>
      <c r="K477">
        <v>6.7649999999999997</v>
      </c>
      <c r="L477">
        <v>0.83879999999999999</v>
      </c>
      <c r="M477" t="s">
        <v>18</v>
      </c>
      <c r="N477">
        <v>4.2</v>
      </c>
      <c r="O477">
        <v>4.26</v>
      </c>
      <c r="P477">
        <v>0.36199999999999999</v>
      </c>
      <c r="Q477">
        <v>6.0350000000000001</v>
      </c>
      <c r="R477">
        <v>0.84109999999999996</v>
      </c>
      <c r="S477" t="s">
        <v>18</v>
      </c>
      <c r="T477">
        <v>4.1900000000000004</v>
      </c>
      <c r="U477">
        <v>4.26</v>
      </c>
      <c r="V477">
        <v>0.34399999999999997</v>
      </c>
      <c r="W477">
        <v>5.7270000000000003</v>
      </c>
      <c r="X477">
        <v>0.88519999999999999</v>
      </c>
      <c r="Y477" t="s">
        <v>18</v>
      </c>
      <c r="Z477">
        <v>4.1900000000000004</v>
      </c>
      <c r="AA477">
        <v>4.26</v>
      </c>
      <c r="AB477">
        <v>0.49199999999999999</v>
      </c>
      <c r="AC477">
        <v>8.2040000000000006</v>
      </c>
      <c r="AD477">
        <v>0.89480000000000004</v>
      </c>
      <c r="AE477" t="s">
        <v>18</v>
      </c>
      <c r="AF477">
        <v>4.1900000000000004</v>
      </c>
      <c r="AG477">
        <v>4.26</v>
      </c>
      <c r="AH477">
        <v>0.42499999999999999</v>
      </c>
      <c r="AI477">
        <v>7.0880000000000001</v>
      </c>
      <c r="AJ477">
        <v>0.89359999999999995</v>
      </c>
      <c r="AK477" t="s">
        <v>18</v>
      </c>
      <c r="AL477">
        <v>4.1900000000000004</v>
      </c>
      <c r="AM477">
        <v>4.26</v>
      </c>
      <c r="AN477">
        <v>0.32700000000000001</v>
      </c>
      <c r="AO477">
        <v>5.45</v>
      </c>
      <c r="AP477">
        <v>0.90010000000000001</v>
      </c>
      <c r="AQ477" t="s">
        <v>18</v>
      </c>
      <c r="AR477">
        <v>4.1900000000000004</v>
      </c>
      <c r="AS477">
        <v>4.26</v>
      </c>
      <c r="AT477">
        <v>0.72499999999999998</v>
      </c>
      <c r="AU477">
        <v>12.090999999999999</v>
      </c>
      <c r="AV477">
        <v>0.8972</v>
      </c>
      <c r="AW477" t="s">
        <v>18</v>
      </c>
      <c r="AX477">
        <v>4.1900000000000004</v>
      </c>
      <c r="AY477">
        <v>4.26</v>
      </c>
      <c r="AZ477">
        <v>0.76100000000000001</v>
      </c>
      <c r="BA477">
        <v>12.691000000000001</v>
      </c>
      <c r="BB477">
        <v>0.92720000000000002</v>
      </c>
      <c r="BC477" t="s">
        <v>18</v>
      </c>
      <c r="BD477">
        <v>4.1900000000000004</v>
      </c>
      <c r="BE477">
        <v>4.26</v>
      </c>
      <c r="BF477">
        <v>0.68799999999999994</v>
      </c>
      <c r="BG477">
        <v>11.471</v>
      </c>
      <c r="BH477">
        <v>0.87280000000000002</v>
      </c>
      <c r="BI477" t="s">
        <v>18</v>
      </c>
      <c r="BJ477">
        <v>4.1900000000000004</v>
      </c>
      <c r="BK477">
        <v>4.26</v>
      </c>
      <c r="BL477">
        <v>1.2070000000000001</v>
      </c>
      <c r="BM477">
        <v>20.114999999999998</v>
      </c>
      <c r="BN477">
        <v>0.89749999999999996</v>
      </c>
      <c r="BO477" t="s">
        <v>18</v>
      </c>
      <c r="BP477">
        <v>4.1900000000000004</v>
      </c>
      <c r="BQ477">
        <v>4.26</v>
      </c>
      <c r="BR477">
        <v>1.1479999999999999</v>
      </c>
      <c r="BS477">
        <v>19.128</v>
      </c>
      <c r="BT477">
        <v>0.90839999999999999</v>
      </c>
      <c r="BU477" t="s">
        <v>18</v>
      </c>
      <c r="BV477">
        <v>4.1900000000000004</v>
      </c>
      <c r="BW477">
        <v>4.26</v>
      </c>
      <c r="BX477">
        <v>1.18</v>
      </c>
      <c r="BY477">
        <v>19.661999999999999</v>
      </c>
      <c r="BZ477">
        <v>0.84089999999999998</v>
      </c>
      <c r="CA477" t="s">
        <v>18</v>
      </c>
    </row>
    <row r="478" spans="1:79" x14ac:dyDescent="0.25">
      <c r="A478" t="s">
        <v>155</v>
      </c>
      <c r="B478">
        <v>1035</v>
      </c>
      <c r="C478">
        <v>1042</v>
      </c>
      <c r="D478" t="s">
        <v>148</v>
      </c>
      <c r="E478">
        <v>11.7</v>
      </c>
      <c r="F478">
        <v>2</v>
      </c>
      <c r="G478">
        <v>5</v>
      </c>
      <c r="H478">
        <v>11.69</v>
      </c>
      <c r="I478">
        <v>11.76</v>
      </c>
      <c r="J478">
        <v>1.748</v>
      </c>
      <c r="K478">
        <v>34.951999999999998</v>
      </c>
      <c r="L478">
        <v>0.64100000000000001</v>
      </c>
      <c r="M478" t="s">
        <v>18</v>
      </c>
      <c r="N478">
        <v>11.77</v>
      </c>
      <c r="O478">
        <v>11.85</v>
      </c>
      <c r="P478">
        <v>1.655</v>
      </c>
      <c r="Q478">
        <v>33.100999999999999</v>
      </c>
      <c r="R478">
        <v>0.80189999999999995</v>
      </c>
      <c r="S478" t="s">
        <v>18</v>
      </c>
      <c r="T478">
        <v>11.73</v>
      </c>
      <c r="U478">
        <v>11.8</v>
      </c>
      <c r="V478">
        <v>1.67</v>
      </c>
      <c r="W478">
        <v>33.392000000000003</v>
      </c>
      <c r="X478">
        <v>0.7913</v>
      </c>
      <c r="Y478" t="s">
        <v>18</v>
      </c>
      <c r="Z478">
        <v>11.69</v>
      </c>
      <c r="AA478">
        <v>11.76</v>
      </c>
      <c r="AB478">
        <v>2.19</v>
      </c>
      <c r="AC478">
        <v>43.81</v>
      </c>
      <c r="AD478">
        <v>0.76890000000000003</v>
      </c>
      <c r="AE478" t="s">
        <v>18</v>
      </c>
      <c r="AF478">
        <v>11.69</v>
      </c>
      <c r="AG478">
        <v>11.76</v>
      </c>
      <c r="AH478">
        <v>2.1749999999999998</v>
      </c>
      <c r="AI478">
        <v>43.497</v>
      </c>
      <c r="AJ478">
        <v>0.62609999999999999</v>
      </c>
      <c r="AK478" t="s">
        <v>18</v>
      </c>
      <c r="AL478">
        <v>11.78</v>
      </c>
      <c r="AM478">
        <v>11.85</v>
      </c>
      <c r="AN478">
        <v>2.2909999999999999</v>
      </c>
      <c r="AO478">
        <v>45.817</v>
      </c>
      <c r="AP478">
        <v>0.89119999999999999</v>
      </c>
      <c r="AQ478" t="s">
        <v>18</v>
      </c>
      <c r="AR478">
        <v>11.69</v>
      </c>
      <c r="AS478">
        <v>11.76</v>
      </c>
      <c r="AT478">
        <v>3.226</v>
      </c>
      <c r="AU478">
        <v>64.528000000000006</v>
      </c>
      <c r="AV478">
        <v>0.75839999999999996</v>
      </c>
      <c r="AW478" t="s">
        <v>18</v>
      </c>
      <c r="AX478">
        <v>11.69</v>
      </c>
      <c r="AY478">
        <v>11.75</v>
      </c>
      <c r="AZ478">
        <v>3.1520000000000001</v>
      </c>
      <c r="BA478">
        <v>63.039000000000001</v>
      </c>
      <c r="BB478">
        <v>0.7802</v>
      </c>
      <c r="BC478" t="s">
        <v>18</v>
      </c>
      <c r="BD478">
        <v>11.79</v>
      </c>
      <c r="BE478">
        <v>11.86</v>
      </c>
      <c r="BF478">
        <v>3.2429999999999999</v>
      </c>
      <c r="BG478">
        <v>64.856999999999999</v>
      </c>
      <c r="BH478">
        <v>0.62180000000000002</v>
      </c>
      <c r="BI478" t="s">
        <v>18</v>
      </c>
      <c r="BJ478">
        <v>11.65</v>
      </c>
      <c r="BK478">
        <v>11.72</v>
      </c>
      <c r="BL478">
        <v>3.456</v>
      </c>
      <c r="BM478">
        <v>69.126999999999995</v>
      </c>
      <c r="BN478">
        <v>0.70140000000000002</v>
      </c>
      <c r="BO478" t="s">
        <v>18</v>
      </c>
      <c r="BP478">
        <v>11.69</v>
      </c>
      <c r="BQ478">
        <v>11.76</v>
      </c>
      <c r="BR478">
        <v>3.399</v>
      </c>
      <c r="BS478">
        <v>67.972999999999999</v>
      </c>
      <c r="BT478">
        <v>0.78320000000000001</v>
      </c>
      <c r="BU478" t="s">
        <v>18</v>
      </c>
      <c r="BV478">
        <v>11.73</v>
      </c>
      <c r="BW478">
        <v>11.8</v>
      </c>
      <c r="BX478">
        <v>3.4740000000000002</v>
      </c>
      <c r="BY478">
        <v>69.478999999999999</v>
      </c>
      <c r="BZ478">
        <v>0.64900000000000002</v>
      </c>
      <c r="CA478" t="s">
        <v>18</v>
      </c>
    </row>
    <row r="479" spans="1:79" x14ac:dyDescent="0.25">
      <c r="A479" t="s">
        <v>155</v>
      </c>
      <c r="B479">
        <v>1050</v>
      </c>
      <c r="C479">
        <v>1071</v>
      </c>
      <c r="D479" t="s">
        <v>149</v>
      </c>
      <c r="E479">
        <v>9.7200000000000006</v>
      </c>
      <c r="F479">
        <v>4</v>
      </c>
      <c r="G479">
        <v>20</v>
      </c>
      <c r="H479">
        <v>9.77</v>
      </c>
      <c r="I479">
        <v>9.8699999999999992</v>
      </c>
      <c r="J479">
        <v>2.6160000000000001</v>
      </c>
      <c r="K479">
        <v>13.077999999999999</v>
      </c>
      <c r="L479">
        <v>0.89370000000000005</v>
      </c>
      <c r="M479" t="s">
        <v>18</v>
      </c>
      <c r="N479">
        <v>9.76</v>
      </c>
      <c r="O479">
        <v>9.86</v>
      </c>
      <c r="P479">
        <v>2.476</v>
      </c>
      <c r="Q479">
        <v>12.381</v>
      </c>
      <c r="R479">
        <v>0.92669999999999997</v>
      </c>
      <c r="S479" t="s">
        <v>17</v>
      </c>
      <c r="T479">
        <v>9.77</v>
      </c>
      <c r="U479">
        <v>9.8699999999999992</v>
      </c>
      <c r="V479">
        <v>2.5219999999999998</v>
      </c>
      <c r="W479">
        <v>12.612</v>
      </c>
      <c r="X479">
        <v>0.92410000000000003</v>
      </c>
      <c r="Y479" t="s">
        <v>17</v>
      </c>
      <c r="Z479">
        <v>9.77</v>
      </c>
      <c r="AA479">
        <v>9.8699999999999992</v>
      </c>
      <c r="AB479">
        <v>2.7749999999999999</v>
      </c>
      <c r="AC479">
        <v>13.875</v>
      </c>
      <c r="AD479">
        <v>0.92210000000000003</v>
      </c>
      <c r="AE479" t="s">
        <v>17</v>
      </c>
      <c r="AF479">
        <v>9.76</v>
      </c>
      <c r="AG479">
        <v>9.86</v>
      </c>
      <c r="AH479">
        <v>2.7850000000000001</v>
      </c>
      <c r="AI479">
        <v>13.926</v>
      </c>
      <c r="AJ479">
        <v>0.92079999999999995</v>
      </c>
      <c r="AK479" t="s">
        <v>17</v>
      </c>
      <c r="AL479">
        <v>9.77</v>
      </c>
      <c r="AM479">
        <v>9.8699999999999992</v>
      </c>
      <c r="AN479">
        <v>2.714</v>
      </c>
      <c r="AO479">
        <v>13.57</v>
      </c>
      <c r="AP479">
        <v>0.92759999999999998</v>
      </c>
      <c r="AQ479" t="s">
        <v>17</v>
      </c>
      <c r="AR479">
        <v>9.77</v>
      </c>
      <c r="AS479">
        <v>9.8699999999999992</v>
      </c>
      <c r="AT479">
        <v>3.5750000000000002</v>
      </c>
      <c r="AU479">
        <v>17.873000000000001</v>
      </c>
      <c r="AV479">
        <v>0.91720000000000002</v>
      </c>
      <c r="AW479" t="s">
        <v>17</v>
      </c>
      <c r="AX479">
        <v>9.76</v>
      </c>
      <c r="AY479">
        <v>9.8699999999999992</v>
      </c>
      <c r="AZ479">
        <v>3.399</v>
      </c>
      <c r="BA479">
        <v>16.995000000000001</v>
      </c>
      <c r="BB479">
        <v>0.92069999999999996</v>
      </c>
      <c r="BC479" t="s">
        <v>17</v>
      </c>
      <c r="BD479">
        <v>9.77</v>
      </c>
      <c r="BE479">
        <v>9.8699999999999992</v>
      </c>
      <c r="BF479">
        <v>3.27</v>
      </c>
      <c r="BG479">
        <v>16.349</v>
      </c>
      <c r="BH479">
        <v>0.91149999999999998</v>
      </c>
      <c r="BI479" t="s">
        <v>17</v>
      </c>
      <c r="BJ479">
        <v>9.77</v>
      </c>
      <c r="BK479">
        <v>9.8699999999999992</v>
      </c>
      <c r="BL479">
        <v>5.383</v>
      </c>
      <c r="BM479">
        <v>26.913</v>
      </c>
      <c r="BN479">
        <v>0.87790000000000001</v>
      </c>
      <c r="BO479" t="s">
        <v>17</v>
      </c>
      <c r="BP479">
        <v>9.77</v>
      </c>
      <c r="BQ479">
        <v>9.8699999999999992</v>
      </c>
      <c r="BR479">
        <v>5.335</v>
      </c>
      <c r="BS479">
        <v>26.677</v>
      </c>
      <c r="BT479">
        <v>0.90800000000000003</v>
      </c>
      <c r="BU479" t="s">
        <v>17</v>
      </c>
      <c r="BV479">
        <v>9.77</v>
      </c>
      <c r="BW479">
        <v>9.8699999999999992</v>
      </c>
      <c r="BX479">
        <v>5.1289999999999996</v>
      </c>
      <c r="BY479">
        <v>25.643999999999998</v>
      </c>
      <c r="BZ479">
        <v>0.87829999999999997</v>
      </c>
      <c r="CA479" t="s">
        <v>18</v>
      </c>
    </row>
    <row r="480" spans="1:79" x14ac:dyDescent="0.25">
      <c r="A480" t="s">
        <v>155</v>
      </c>
      <c r="B480">
        <v>1051</v>
      </c>
      <c r="C480">
        <v>1071</v>
      </c>
      <c r="D480" t="s">
        <v>150</v>
      </c>
      <c r="E480">
        <v>9.5</v>
      </c>
      <c r="F480">
        <v>5</v>
      </c>
      <c r="G480">
        <v>19</v>
      </c>
      <c r="H480">
        <v>9.52</v>
      </c>
      <c r="I480">
        <v>9.59</v>
      </c>
      <c r="J480">
        <v>2.5710000000000002</v>
      </c>
      <c r="K480">
        <v>13.532</v>
      </c>
      <c r="L480">
        <v>0.63190000000000002</v>
      </c>
      <c r="M480" t="s">
        <v>18</v>
      </c>
      <c r="N480">
        <v>9.44</v>
      </c>
      <c r="O480">
        <v>9.5399999999999991</v>
      </c>
      <c r="P480">
        <v>2.367</v>
      </c>
      <c r="Q480">
        <v>12.46</v>
      </c>
      <c r="R480">
        <v>0.77659999999999996</v>
      </c>
      <c r="S480" t="s">
        <v>18</v>
      </c>
      <c r="T480">
        <v>9.4499999999999993</v>
      </c>
      <c r="U480">
        <v>9.5399999999999991</v>
      </c>
      <c r="V480">
        <v>2.4740000000000002</v>
      </c>
      <c r="W480">
        <v>13.022</v>
      </c>
      <c r="X480">
        <v>0.77590000000000003</v>
      </c>
      <c r="Y480" t="s">
        <v>18</v>
      </c>
      <c r="Z480">
        <v>9.49</v>
      </c>
      <c r="AA480">
        <v>9.56</v>
      </c>
      <c r="AB480">
        <v>2.7250000000000001</v>
      </c>
      <c r="AC480">
        <v>14.342000000000001</v>
      </c>
      <c r="AD480">
        <v>0.84309999999999996</v>
      </c>
      <c r="AE480" t="s">
        <v>18</v>
      </c>
      <c r="AF480">
        <v>9.44</v>
      </c>
      <c r="AG480">
        <v>9.5399999999999991</v>
      </c>
      <c r="AH480">
        <v>2.7469999999999999</v>
      </c>
      <c r="AI480">
        <v>14.458</v>
      </c>
      <c r="AJ480">
        <v>0.82520000000000004</v>
      </c>
      <c r="AK480" t="s">
        <v>18</v>
      </c>
      <c r="AL480">
        <v>9.4499999999999993</v>
      </c>
      <c r="AM480">
        <v>9.5399999999999991</v>
      </c>
      <c r="AN480">
        <v>2.5910000000000002</v>
      </c>
      <c r="AO480">
        <v>13.634</v>
      </c>
      <c r="AP480">
        <v>0.86480000000000001</v>
      </c>
      <c r="AQ480" t="s">
        <v>18</v>
      </c>
      <c r="AR480">
        <v>9.4499999999999993</v>
      </c>
      <c r="AS480">
        <v>9.5399999999999991</v>
      </c>
      <c r="AT480">
        <v>3.3250000000000002</v>
      </c>
      <c r="AU480">
        <v>17.501999999999999</v>
      </c>
      <c r="AV480">
        <v>0.85799999999999998</v>
      </c>
      <c r="AW480" t="s">
        <v>18</v>
      </c>
      <c r="AX480">
        <v>9.4499999999999993</v>
      </c>
      <c r="AY480">
        <v>9.5399999999999991</v>
      </c>
      <c r="AZ480">
        <v>3.2269999999999999</v>
      </c>
      <c r="BA480">
        <v>16.984999999999999</v>
      </c>
      <c r="BB480">
        <v>0.87690000000000001</v>
      </c>
      <c r="BC480" t="s">
        <v>18</v>
      </c>
      <c r="BD480">
        <v>9.4499999999999993</v>
      </c>
      <c r="BE480">
        <v>9.5399999999999991</v>
      </c>
      <c r="BF480">
        <v>3.0720000000000001</v>
      </c>
      <c r="BG480">
        <v>16.170999999999999</v>
      </c>
      <c r="BH480">
        <v>0.83</v>
      </c>
      <c r="BI480" t="s">
        <v>18</v>
      </c>
      <c r="BJ480">
        <v>9.4499999999999993</v>
      </c>
      <c r="BK480">
        <v>9.5399999999999991</v>
      </c>
      <c r="BL480">
        <v>4.7489999999999997</v>
      </c>
      <c r="BM480">
        <v>24.997</v>
      </c>
      <c r="BN480">
        <v>0.84160000000000001</v>
      </c>
      <c r="BO480" t="s">
        <v>18</v>
      </c>
      <c r="BP480">
        <v>9.4499999999999993</v>
      </c>
      <c r="BQ480">
        <v>9.5399999999999991</v>
      </c>
      <c r="BR480">
        <v>4.641</v>
      </c>
      <c r="BS480">
        <v>24.423999999999999</v>
      </c>
      <c r="BT480">
        <v>0.86350000000000005</v>
      </c>
      <c r="BU480" t="s">
        <v>18</v>
      </c>
      <c r="BV480">
        <v>9.4499999999999993</v>
      </c>
      <c r="BW480">
        <v>9.5399999999999991</v>
      </c>
      <c r="BX480">
        <v>4.4429999999999996</v>
      </c>
      <c r="BY480">
        <v>23.387</v>
      </c>
      <c r="BZ480">
        <v>0.78139999999999998</v>
      </c>
      <c r="CA480" t="s">
        <v>18</v>
      </c>
    </row>
    <row r="481" spans="1:79" x14ac:dyDescent="0.25">
      <c r="A481" t="s">
        <v>155</v>
      </c>
      <c r="B481">
        <v>1072</v>
      </c>
      <c r="C481">
        <v>1084</v>
      </c>
      <c r="D481" t="s">
        <v>151</v>
      </c>
      <c r="E481">
        <v>11.18</v>
      </c>
      <c r="F481">
        <v>3</v>
      </c>
      <c r="G481">
        <v>11</v>
      </c>
      <c r="H481">
        <v>11.08</v>
      </c>
      <c r="I481">
        <v>11.16</v>
      </c>
      <c r="J481">
        <v>1.4590000000000001</v>
      </c>
      <c r="K481">
        <v>13.266999999999999</v>
      </c>
      <c r="L481">
        <v>0.83730000000000004</v>
      </c>
      <c r="M481" t="s">
        <v>18</v>
      </c>
      <c r="N481">
        <v>11.08</v>
      </c>
      <c r="O481">
        <v>11.16</v>
      </c>
      <c r="P481">
        <v>1.448</v>
      </c>
      <c r="Q481">
        <v>13.164</v>
      </c>
      <c r="R481">
        <v>0.89359999999999995</v>
      </c>
      <c r="S481" t="s">
        <v>18</v>
      </c>
      <c r="T481">
        <v>11.09</v>
      </c>
      <c r="U481">
        <v>11.16</v>
      </c>
      <c r="V481">
        <v>1.42</v>
      </c>
      <c r="W481">
        <v>12.911</v>
      </c>
      <c r="X481">
        <v>0.88260000000000005</v>
      </c>
      <c r="Y481" t="s">
        <v>18</v>
      </c>
      <c r="Z481">
        <v>11.09</v>
      </c>
      <c r="AA481">
        <v>11.16</v>
      </c>
      <c r="AB481">
        <v>3.8250000000000002</v>
      </c>
      <c r="AC481">
        <v>34.774999999999999</v>
      </c>
      <c r="AD481">
        <v>0.90069999999999995</v>
      </c>
      <c r="AE481" t="s">
        <v>18</v>
      </c>
      <c r="AF481">
        <v>11.08</v>
      </c>
      <c r="AG481">
        <v>11.16</v>
      </c>
      <c r="AH481">
        <v>3.7349999999999999</v>
      </c>
      <c r="AI481">
        <v>33.950000000000003</v>
      </c>
      <c r="AJ481">
        <v>0.879</v>
      </c>
      <c r="AK481" t="s">
        <v>18</v>
      </c>
      <c r="AL481">
        <v>11.09</v>
      </c>
      <c r="AM481">
        <v>11.16</v>
      </c>
      <c r="AN481">
        <v>3.633</v>
      </c>
      <c r="AO481">
        <v>33.024999999999999</v>
      </c>
      <c r="AP481">
        <v>0.9022</v>
      </c>
      <c r="AQ481" t="s">
        <v>18</v>
      </c>
      <c r="AR481">
        <v>11.25</v>
      </c>
      <c r="AS481">
        <v>11.32</v>
      </c>
      <c r="AT481">
        <v>5.6630000000000003</v>
      </c>
      <c r="AU481">
        <v>51.481000000000002</v>
      </c>
      <c r="AV481">
        <v>0.85109999999999997</v>
      </c>
      <c r="AW481" t="s">
        <v>18</v>
      </c>
      <c r="AX481">
        <v>11.24</v>
      </c>
      <c r="AY481">
        <v>11.32</v>
      </c>
      <c r="AZ481">
        <v>5.6079999999999997</v>
      </c>
      <c r="BA481">
        <v>50.981000000000002</v>
      </c>
      <c r="BB481">
        <v>0.92600000000000005</v>
      </c>
      <c r="BC481" t="s">
        <v>18</v>
      </c>
      <c r="BD481">
        <v>11.05</v>
      </c>
      <c r="BE481">
        <v>11.12</v>
      </c>
      <c r="BF481">
        <v>5.5519999999999996</v>
      </c>
      <c r="BG481">
        <v>50.475000000000001</v>
      </c>
      <c r="BH481">
        <v>0.74270000000000003</v>
      </c>
      <c r="BI481" t="s">
        <v>18</v>
      </c>
      <c r="BJ481">
        <v>11.09</v>
      </c>
      <c r="BK481">
        <v>11.16</v>
      </c>
      <c r="BL481">
        <v>5.9749999999999996</v>
      </c>
      <c r="BM481">
        <v>54.320999999999998</v>
      </c>
      <c r="BN481">
        <v>0.92730000000000001</v>
      </c>
      <c r="BO481" t="s">
        <v>17</v>
      </c>
      <c r="BP481">
        <v>11.09</v>
      </c>
      <c r="BQ481">
        <v>11.16</v>
      </c>
      <c r="BR481">
        <v>6.0110000000000001</v>
      </c>
      <c r="BS481">
        <v>54.643999999999998</v>
      </c>
      <c r="BT481">
        <v>0.91490000000000005</v>
      </c>
      <c r="BU481" t="s">
        <v>17</v>
      </c>
      <c r="BV481">
        <v>11.04</v>
      </c>
      <c r="BW481">
        <v>11.11</v>
      </c>
      <c r="BX481">
        <v>5.8419999999999996</v>
      </c>
      <c r="BY481">
        <v>53.11</v>
      </c>
      <c r="BZ481">
        <v>0.7581</v>
      </c>
      <c r="CA481" t="s">
        <v>18</v>
      </c>
    </row>
    <row r="482" spans="1:79" x14ac:dyDescent="0.25">
      <c r="A482" t="s">
        <v>155</v>
      </c>
      <c r="B482">
        <v>1088</v>
      </c>
      <c r="C482">
        <v>1092</v>
      </c>
      <c r="D482" t="s">
        <v>152</v>
      </c>
      <c r="E482">
        <v>11.09</v>
      </c>
      <c r="F482">
        <v>2</v>
      </c>
      <c r="G482">
        <v>3</v>
      </c>
      <c r="H482">
        <v>10.92</v>
      </c>
      <c r="I482">
        <v>11.1</v>
      </c>
      <c r="J482">
        <v>0.86599999999999999</v>
      </c>
      <c r="K482">
        <v>28.856999999999999</v>
      </c>
      <c r="L482">
        <v>0.83760000000000001</v>
      </c>
      <c r="M482" t="s">
        <v>18</v>
      </c>
      <c r="N482">
        <v>10.99</v>
      </c>
      <c r="O482">
        <v>11.07</v>
      </c>
      <c r="P482">
        <v>1.1839999999999999</v>
      </c>
      <c r="Q482">
        <v>39.463999999999999</v>
      </c>
      <c r="R482">
        <v>0.89490000000000003</v>
      </c>
      <c r="S482" t="s">
        <v>18</v>
      </c>
      <c r="T482">
        <v>11.06</v>
      </c>
      <c r="U482">
        <v>11.14</v>
      </c>
      <c r="V482">
        <v>1.155</v>
      </c>
      <c r="W482">
        <v>38.491999999999997</v>
      </c>
      <c r="X482">
        <v>0.86009999999999998</v>
      </c>
      <c r="Y482" t="s">
        <v>18</v>
      </c>
      <c r="Z482">
        <v>10.94</v>
      </c>
      <c r="AA482">
        <v>11</v>
      </c>
      <c r="AB482">
        <v>2.6240000000000001</v>
      </c>
      <c r="AC482">
        <v>87.453999999999994</v>
      </c>
      <c r="AD482">
        <v>0.90510000000000002</v>
      </c>
      <c r="AE482" t="s">
        <v>18</v>
      </c>
      <c r="AF482">
        <v>10.93</v>
      </c>
      <c r="AG482">
        <v>11</v>
      </c>
      <c r="AH482">
        <v>2.6030000000000002</v>
      </c>
      <c r="AI482">
        <v>86.768000000000001</v>
      </c>
      <c r="AJ482">
        <v>0.88749999999999996</v>
      </c>
      <c r="AK482" t="s">
        <v>18</v>
      </c>
      <c r="AL482">
        <v>10.94</v>
      </c>
      <c r="AM482">
        <v>11</v>
      </c>
      <c r="AN482">
        <v>2.5550000000000002</v>
      </c>
      <c r="AO482">
        <v>85.174999999999997</v>
      </c>
      <c r="AP482">
        <v>0.93810000000000004</v>
      </c>
      <c r="AQ482" t="s">
        <v>18</v>
      </c>
      <c r="AR482">
        <v>10.96</v>
      </c>
      <c r="AS482">
        <v>11.03</v>
      </c>
      <c r="AT482">
        <v>2.6230000000000002</v>
      </c>
      <c r="AU482">
        <v>87.423000000000002</v>
      </c>
      <c r="AV482">
        <v>0.90310000000000001</v>
      </c>
      <c r="AW482" t="s">
        <v>18</v>
      </c>
      <c r="AX482">
        <v>11</v>
      </c>
      <c r="AY482">
        <v>11.07</v>
      </c>
      <c r="AZ482">
        <v>2.601</v>
      </c>
      <c r="BA482">
        <v>86.706999999999994</v>
      </c>
      <c r="BB482">
        <v>0.9153</v>
      </c>
      <c r="BC482" t="s">
        <v>18</v>
      </c>
      <c r="BD482">
        <v>10.91</v>
      </c>
      <c r="BE482">
        <v>10.99</v>
      </c>
      <c r="BF482">
        <v>2.6269999999999998</v>
      </c>
      <c r="BG482">
        <v>87.58</v>
      </c>
      <c r="BH482">
        <v>0.82689999999999997</v>
      </c>
      <c r="BI482" t="s">
        <v>18</v>
      </c>
      <c r="BJ482">
        <v>10.94</v>
      </c>
      <c r="BK482">
        <v>11</v>
      </c>
      <c r="BL482">
        <v>2.5830000000000002</v>
      </c>
      <c r="BM482">
        <v>86.102000000000004</v>
      </c>
      <c r="BN482">
        <v>0.90049999999999997</v>
      </c>
      <c r="BO482" t="s">
        <v>18</v>
      </c>
      <c r="BP482">
        <v>10.9</v>
      </c>
      <c r="BQ482">
        <v>10.97</v>
      </c>
      <c r="BR482">
        <v>2.5529999999999999</v>
      </c>
      <c r="BS482">
        <v>85.108999999999995</v>
      </c>
      <c r="BT482">
        <v>0.89019999999999999</v>
      </c>
      <c r="BU482" t="s">
        <v>18</v>
      </c>
      <c r="BV482">
        <v>10.93</v>
      </c>
      <c r="BW482">
        <v>11</v>
      </c>
      <c r="BX482">
        <v>2.57</v>
      </c>
      <c r="BY482">
        <v>85.661000000000001</v>
      </c>
      <c r="BZ482">
        <v>0.87050000000000005</v>
      </c>
      <c r="CA482" t="s">
        <v>18</v>
      </c>
    </row>
    <row r="483" spans="1:79" x14ac:dyDescent="0.25">
      <c r="A483" t="s">
        <v>156</v>
      </c>
      <c r="B483">
        <v>36</v>
      </c>
      <c r="C483">
        <v>41</v>
      </c>
      <c r="D483" t="s">
        <v>33</v>
      </c>
      <c r="E483">
        <v>10.59</v>
      </c>
      <c r="F483">
        <v>1</v>
      </c>
      <c r="G483">
        <v>3</v>
      </c>
      <c r="H483">
        <v>10.64</v>
      </c>
      <c r="I483">
        <v>10.73</v>
      </c>
      <c r="J483">
        <v>5.0999999999999997E-2</v>
      </c>
      <c r="K483">
        <v>1.7130000000000001</v>
      </c>
      <c r="L483">
        <v>0.90780000000000005</v>
      </c>
      <c r="M483" t="s">
        <v>18</v>
      </c>
      <c r="N483">
        <v>10.64</v>
      </c>
      <c r="O483">
        <v>10.73</v>
      </c>
      <c r="P483">
        <v>4.3999999999999997E-2</v>
      </c>
      <c r="Q483">
        <v>1.478</v>
      </c>
      <c r="R483">
        <v>0.90990000000000004</v>
      </c>
      <c r="S483" t="s">
        <v>18</v>
      </c>
      <c r="T483">
        <v>10.64</v>
      </c>
      <c r="U483">
        <v>10.73</v>
      </c>
      <c r="V483">
        <v>3.5999999999999997E-2</v>
      </c>
      <c r="W483">
        <v>1.2010000000000001</v>
      </c>
      <c r="X483">
        <v>0.9022</v>
      </c>
      <c r="Y483" t="s">
        <v>18</v>
      </c>
      <c r="Z483">
        <v>10.64</v>
      </c>
      <c r="AA483">
        <v>10.74</v>
      </c>
      <c r="AB483">
        <v>6.0999999999999999E-2</v>
      </c>
      <c r="AC483">
        <v>2.032</v>
      </c>
      <c r="AD483">
        <v>0.91439999999999999</v>
      </c>
      <c r="AE483" t="s">
        <v>18</v>
      </c>
      <c r="AF483">
        <v>10.64</v>
      </c>
      <c r="AG483">
        <v>10.73</v>
      </c>
      <c r="AH483">
        <v>7.9000000000000001E-2</v>
      </c>
      <c r="AI483">
        <v>2.6309999999999998</v>
      </c>
      <c r="AJ483">
        <v>0.89729999999999999</v>
      </c>
      <c r="AK483" t="s">
        <v>18</v>
      </c>
      <c r="AL483">
        <v>10.64</v>
      </c>
      <c r="AM483">
        <v>10.74</v>
      </c>
      <c r="AN483">
        <v>6.5000000000000002E-2</v>
      </c>
      <c r="AO483">
        <v>2.1589999999999998</v>
      </c>
      <c r="AP483">
        <v>0.91279999999999994</v>
      </c>
      <c r="AQ483" t="s">
        <v>18</v>
      </c>
      <c r="AR483">
        <v>10.64</v>
      </c>
      <c r="AS483">
        <v>10.73</v>
      </c>
      <c r="AT483">
        <v>0.27200000000000002</v>
      </c>
      <c r="AU483">
        <v>9.0719999999999992</v>
      </c>
      <c r="AV483">
        <v>0.90039999999999998</v>
      </c>
      <c r="AW483" t="s">
        <v>18</v>
      </c>
      <c r="AX483">
        <v>10.64</v>
      </c>
      <c r="AY483">
        <v>10.73</v>
      </c>
      <c r="AZ483">
        <v>0.26800000000000002</v>
      </c>
      <c r="BA483">
        <v>8.9480000000000004</v>
      </c>
      <c r="BB483">
        <v>0.91400000000000003</v>
      </c>
      <c r="BC483" t="s">
        <v>18</v>
      </c>
      <c r="BD483">
        <v>10.64</v>
      </c>
      <c r="BE483">
        <v>10.73</v>
      </c>
      <c r="BF483">
        <v>0.29099999999999998</v>
      </c>
      <c r="BG483">
        <v>9.7080000000000002</v>
      </c>
      <c r="BH483">
        <v>0.90059999999999996</v>
      </c>
      <c r="BI483" t="s">
        <v>18</v>
      </c>
      <c r="BJ483">
        <v>10.64</v>
      </c>
      <c r="BK483">
        <v>10.73</v>
      </c>
      <c r="BL483">
        <v>0.57699999999999996</v>
      </c>
      <c r="BM483">
        <v>19.221</v>
      </c>
      <c r="BN483">
        <v>0.90969999999999995</v>
      </c>
      <c r="BO483" t="s">
        <v>18</v>
      </c>
      <c r="BP483">
        <v>10.64</v>
      </c>
      <c r="BQ483">
        <v>10.73</v>
      </c>
      <c r="BR483">
        <v>0.61499999999999999</v>
      </c>
      <c r="BS483">
        <v>20.49</v>
      </c>
      <c r="BT483">
        <v>0.9133</v>
      </c>
      <c r="BU483" t="s">
        <v>18</v>
      </c>
      <c r="BV483">
        <v>10.64</v>
      </c>
      <c r="BW483">
        <v>10.74</v>
      </c>
      <c r="BX483">
        <v>0.58899999999999997</v>
      </c>
      <c r="BY483">
        <v>19.640999999999998</v>
      </c>
      <c r="BZ483">
        <v>0.91459999999999997</v>
      </c>
      <c r="CA483" t="s">
        <v>18</v>
      </c>
    </row>
    <row r="484" spans="1:79" x14ac:dyDescent="0.25">
      <c r="A484" t="s">
        <v>156</v>
      </c>
      <c r="B484">
        <v>36</v>
      </c>
      <c r="C484">
        <v>42</v>
      </c>
      <c r="D484" t="s">
        <v>34</v>
      </c>
      <c r="E484">
        <v>13.88</v>
      </c>
      <c r="F484">
        <v>1</v>
      </c>
      <c r="G484">
        <v>4</v>
      </c>
      <c r="H484">
        <v>13.87</v>
      </c>
      <c r="I484">
        <v>13.96</v>
      </c>
      <c r="J484">
        <v>0.112</v>
      </c>
      <c r="K484">
        <v>2.798</v>
      </c>
      <c r="L484">
        <v>0.80810000000000004</v>
      </c>
      <c r="M484" t="s">
        <v>18</v>
      </c>
      <c r="N484">
        <v>13.93</v>
      </c>
      <c r="O484">
        <v>14.01</v>
      </c>
      <c r="P484">
        <v>7.9000000000000001E-2</v>
      </c>
      <c r="Q484">
        <v>1.972</v>
      </c>
      <c r="R484">
        <v>0.77229999999999999</v>
      </c>
      <c r="S484" t="s">
        <v>18</v>
      </c>
      <c r="T484">
        <v>13.94</v>
      </c>
      <c r="U484">
        <v>14.01</v>
      </c>
      <c r="V484">
        <v>9.5000000000000001E-2</v>
      </c>
      <c r="W484">
        <v>2.375</v>
      </c>
      <c r="X484">
        <v>0.73499999999999999</v>
      </c>
      <c r="Y484" t="s">
        <v>18</v>
      </c>
      <c r="Z484">
        <v>13.87</v>
      </c>
      <c r="AA484">
        <v>13.96</v>
      </c>
      <c r="AB484">
        <v>0.16200000000000001</v>
      </c>
      <c r="AC484">
        <v>4.04</v>
      </c>
      <c r="AD484">
        <v>0.76949999999999996</v>
      </c>
      <c r="AE484" t="s">
        <v>18</v>
      </c>
      <c r="AF484">
        <v>13.92</v>
      </c>
      <c r="AG484">
        <v>14</v>
      </c>
      <c r="AH484">
        <v>0.151</v>
      </c>
      <c r="AI484">
        <v>3.7770000000000001</v>
      </c>
      <c r="AJ484">
        <v>0.79530000000000001</v>
      </c>
      <c r="AK484" t="s">
        <v>18</v>
      </c>
      <c r="AL484">
        <v>13.92</v>
      </c>
      <c r="AM484">
        <v>14</v>
      </c>
      <c r="AN484">
        <v>0.10299999999999999</v>
      </c>
      <c r="AO484">
        <v>2.5640000000000001</v>
      </c>
      <c r="AP484">
        <v>0.78610000000000002</v>
      </c>
      <c r="AQ484" t="s">
        <v>18</v>
      </c>
      <c r="AR484">
        <v>13.86</v>
      </c>
      <c r="AS484">
        <v>13.96</v>
      </c>
      <c r="AT484">
        <v>0.35899999999999999</v>
      </c>
      <c r="AU484">
        <v>8.9760000000000009</v>
      </c>
      <c r="AV484">
        <v>0.83560000000000001</v>
      </c>
      <c r="AW484" t="s">
        <v>18</v>
      </c>
      <c r="AX484">
        <v>13.87</v>
      </c>
      <c r="AY484">
        <v>13.96</v>
      </c>
      <c r="AZ484">
        <v>0.372</v>
      </c>
      <c r="BA484">
        <v>9.2970000000000006</v>
      </c>
      <c r="BB484">
        <v>0.79590000000000005</v>
      </c>
      <c r="BC484" t="s">
        <v>18</v>
      </c>
      <c r="BD484">
        <v>13.96</v>
      </c>
      <c r="BE484">
        <v>14.03</v>
      </c>
      <c r="BF484">
        <v>0.31</v>
      </c>
      <c r="BG484">
        <v>7.76</v>
      </c>
      <c r="BH484">
        <v>0.79879999999999995</v>
      </c>
      <c r="BI484" t="s">
        <v>18</v>
      </c>
      <c r="BJ484">
        <v>13.86</v>
      </c>
      <c r="BK484">
        <v>13.95</v>
      </c>
      <c r="BL484">
        <v>0.73899999999999999</v>
      </c>
      <c r="BM484">
        <v>18.466000000000001</v>
      </c>
      <c r="BN484">
        <v>0.85509999999999997</v>
      </c>
      <c r="BO484" t="s">
        <v>18</v>
      </c>
      <c r="BP484">
        <v>13.86</v>
      </c>
      <c r="BQ484">
        <v>13.96</v>
      </c>
      <c r="BR484">
        <v>0.73699999999999999</v>
      </c>
      <c r="BS484">
        <v>18.437000000000001</v>
      </c>
      <c r="BT484">
        <v>0.83460000000000001</v>
      </c>
      <c r="BU484" t="s">
        <v>18</v>
      </c>
      <c r="BV484">
        <v>13.92</v>
      </c>
      <c r="BW484">
        <v>13.99</v>
      </c>
      <c r="BX484">
        <v>0.748</v>
      </c>
      <c r="BY484">
        <v>18.706</v>
      </c>
      <c r="BZ484">
        <v>0.7732</v>
      </c>
      <c r="CA484" t="s">
        <v>18</v>
      </c>
    </row>
    <row r="485" spans="1:79" x14ac:dyDescent="0.25">
      <c r="A485" t="s">
        <v>156</v>
      </c>
      <c r="B485">
        <v>42</v>
      </c>
      <c r="C485">
        <v>58</v>
      </c>
      <c r="D485" t="s">
        <v>35</v>
      </c>
      <c r="E485">
        <v>8.48</v>
      </c>
      <c r="F485">
        <v>3</v>
      </c>
      <c r="G485">
        <v>13</v>
      </c>
      <c r="H485">
        <v>8.09</v>
      </c>
      <c r="I485">
        <v>8.77</v>
      </c>
      <c r="J485">
        <v>4.5709999999999997</v>
      </c>
      <c r="K485">
        <v>35.159999999999997</v>
      </c>
      <c r="L485">
        <v>0.93230000000000002</v>
      </c>
      <c r="M485" t="s">
        <v>17</v>
      </c>
      <c r="N485">
        <v>8.09</v>
      </c>
      <c r="O485">
        <v>8.77</v>
      </c>
      <c r="P485">
        <v>4.375</v>
      </c>
      <c r="Q485">
        <v>33.655999999999999</v>
      </c>
      <c r="R485">
        <v>0.90149999999999997</v>
      </c>
      <c r="S485" t="s">
        <v>17</v>
      </c>
      <c r="T485">
        <v>8.09</v>
      </c>
      <c r="U485">
        <v>8.77</v>
      </c>
      <c r="V485">
        <v>4.407</v>
      </c>
      <c r="W485">
        <v>33.9</v>
      </c>
      <c r="X485">
        <v>0.90980000000000005</v>
      </c>
      <c r="Y485" t="s">
        <v>17</v>
      </c>
      <c r="Z485">
        <v>8.09</v>
      </c>
      <c r="AA485">
        <v>8.77</v>
      </c>
      <c r="AB485">
        <v>5.7569999999999997</v>
      </c>
      <c r="AC485">
        <v>44.286000000000001</v>
      </c>
      <c r="AD485">
        <v>0.92010000000000003</v>
      </c>
      <c r="AE485" t="s">
        <v>17</v>
      </c>
      <c r="AF485">
        <v>8.09</v>
      </c>
      <c r="AG485">
        <v>8.77</v>
      </c>
      <c r="AH485">
        <v>5.6859999999999999</v>
      </c>
      <c r="AI485">
        <v>43.74</v>
      </c>
      <c r="AJ485">
        <v>0.92879999999999996</v>
      </c>
      <c r="AK485" t="s">
        <v>17</v>
      </c>
      <c r="AL485">
        <v>8.09</v>
      </c>
      <c r="AM485">
        <v>8.77</v>
      </c>
      <c r="AN485">
        <v>5.4770000000000003</v>
      </c>
      <c r="AO485">
        <v>42.128</v>
      </c>
      <c r="AP485">
        <v>0.90839999999999999</v>
      </c>
      <c r="AQ485" t="s">
        <v>17</v>
      </c>
      <c r="AR485">
        <v>8.09</v>
      </c>
      <c r="AS485">
        <v>8.77</v>
      </c>
      <c r="AT485">
        <v>6.6109999999999998</v>
      </c>
      <c r="AU485">
        <v>50.856000000000002</v>
      </c>
      <c r="AV485">
        <v>0.92659999999999998</v>
      </c>
      <c r="AW485" t="s">
        <v>17</v>
      </c>
      <c r="AX485">
        <v>8.09</v>
      </c>
      <c r="AY485">
        <v>8.77</v>
      </c>
      <c r="AZ485">
        <v>6.4409999999999998</v>
      </c>
      <c r="BA485">
        <v>49.548000000000002</v>
      </c>
      <c r="BB485">
        <v>0.91930000000000001</v>
      </c>
      <c r="BC485" t="s">
        <v>17</v>
      </c>
      <c r="BD485">
        <v>8.09</v>
      </c>
      <c r="BE485">
        <v>8.77</v>
      </c>
      <c r="BF485">
        <v>6.4240000000000004</v>
      </c>
      <c r="BG485">
        <v>49.411999999999999</v>
      </c>
      <c r="BH485">
        <v>0.9143</v>
      </c>
      <c r="BI485" t="s">
        <v>17</v>
      </c>
      <c r="BJ485">
        <v>8.09</v>
      </c>
      <c r="BK485">
        <v>8.77</v>
      </c>
      <c r="BL485">
        <v>7.3949999999999996</v>
      </c>
      <c r="BM485">
        <v>56.887</v>
      </c>
      <c r="BN485">
        <v>0.92679999999999996</v>
      </c>
      <c r="BO485" t="s">
        <v>17</v>
      </c>
      <c r="BP485">
        <v>8.09</v>
      </c>
      <c r="BQ485">
        <v>8.77</v>
      </c>
      <c r="BR485">
        <v>7.2160000000000002</v>
      </c>
      <c r="BS485">
        <v>55.511000000000003</v>
      </c>
      <c r="BT485">
        <v>0.91180000000000005</v>
      </c>
      <c r="BU485" t="s">
        <v>17</v>
      </c>
      <c r="BV485">
        <v>8.09</v>
      </c>
      <c r="BW485">
        <v>8.77</v>
      </c>
      <c r="BX485">
        <v>7.0419999999999998</v>
      </c>
      <c r="BY485">
        <v>54.171999999999997</v>
      </c>
      <c r="BZ485">
        <v>0.89749999999999996</v>
      </c>
      <c r="CA485" t="s">
        <v>17</v>
      </c>
    </row>
    <row r="486" spans="1:79" x14ac:dyDescent="0.25">
      <c r="A486" t="s">
        <v>156</v>
      </c>
      <c r="B486">
        <v>59</v>
      </c>
      <c r="C486">
        <v>70</v>
      </c>
      <c r="D486" t="s">
        <v>36</v>
      </c>
      <c r="E486">
        <v>6.54</v>
      </c>
      <c r="F486">
        <v>2</v>
      </c>
      <c r="G486">
        <v>10</v>
      </c>
      <c r="H486">
        <v>6.78</v>
      </c>
      <c r="I486">
        <v>6.86</v>
      </c>
      <c r="J486">
        <v>1.3819999999999999</v>
      </c>
      <c r="K486">
        <v>13.821999999999999</v>
      </c>
      <c r="L486">
        <v>0.85699999999999998</v>
      </c>
      <c r="M486" t="s">
        <v>18</v>
      </c>
      <c r="N486">
        <v>6.78</v>
      </c>
      <c r="O486">
        <v>6.86</v>
      </c>
      <c r="P486">
        <v>1.367</v>
      </c>
      <c r="Q486">
        <v>13.669</v>
      </c>
      <c r="R486">
        <v>0.83540000000000003</v>
      </c>
      <c r="S486" t="s">
        <v>18</v>
      </c>
      <c r="T486">
        <v>6.78</v>
      </c>
      <c r="U486">
        <v>6.86</v>
      </c>
      <c r="V486">
        <v>1.206</v>
      </c>
      <c r="W486">
        <v>12.065</v>
      </c>
      <c r="X486">
        <v>0.87919999999999998</v>
      </c>
      <c r="Y486" t="s">
        <v>18</v>
      </c>
      <c r="Z486">
        <v>6.78</v>
      </c>
      <c r="AA486">
        <v>6.87</v>
      </c>
      <c r="AB486">
        <v>1.9359999999999999</v>
      </c>
      <c r="AC486">
        <v>19.363</v>
      </c>
      <c r="AD486">
        <v>0.85050000000000003</v>
      </c>
      <c r="AE486" t="s">
        <v>18</v>
      </c>
      <c r="AF486">
        <v>6.78</v>
      </c>
      <c r="AG486">
        <v>6.86</v>
      </c>
      <c r="AH486">
        <v>2.0640000000000001</v>
      </c>
      <c r="AI486">
        <v>20.635000000000002</v>
      </c>
      <c r="AJ486">
        <v>0.8841</v>
      </c>
      <c r="AK486" t="s">
        <v>18</v>
      </c>
      <c r="AL486">
        <v>6.79</v>
      </c>
      <c r="AM486">
        <v>6.87</v>
      </c>
      <c r="AN486">
        <v>1.8680000000000001</v>
      </c>
      <c r="AO486">
        <v>18.683</v>
      </c>
      <c r="AP486">
        <v>0.86409999999999998</v>
      </c>
      <c r="AQ486" t="s">
        <v>18</v>
      </c>
      <c r="AR486">
        <v>6.78</v>
      </c>
      <c r="AS486">
        <v>6.86</v>
      </c>
      <c r="AT486">
        <v>2.306</v>
      </c>
      <c r="AU486">
        <v>23.056999999999999</v>
      </c>
      <c r="AV486">
        <v>0.89049999999999996</v>
      </c>
      <c r="AW486" t="s">
        <v>18</v>
      </c>
      <c r="AX486">
        <v>6.78</v>
      </c>
      <c r="AY486">
        <v>6.86</v>
      </c>
      <c r="AZ486">
        <v>2.3220000000000001</v>
      </c>
      <c r="BA486">
        <v>23.222999999999999</v>
      </c>
      <c r="BB486">
        <v>0.88660000000000005</v>
      </c>
      <c r="BC486" t="s">
        <v>18</v>
      </c>
      <c r="BD486">
        <v>6.83</v>
      </c>
      <c r="BE486">
        <v>6.91</v>
      </c>
      <c r="BF486">
        <v>2.2469999999999999</v>
      </c>
      <c r="BG486">
        <v>22.471</v>
      </c>
      <c r="BH486">
        <v>0.89480000000000004</v>
      </c>
      <c r="BI486" t="s">
        <v>18</v>
      </c>
      <c r="BJ486">
        <v>6.75</v>
      </c>
      <c r="BK486">
        <v>6.82</v>
      </c>
      <c r="BL486">
        <v>3.4950000000000001</v>
      </c>
      <c r="BM486">
        <v>34.951000000000001</v>
      </c>
      <c r="BN486">
        <v>0.872</v>
      </c>
      <c r="BO486" t="s">
        <v>18</v>
      </c>
      <c r="BP486">
        <v>6.78</v>
      </c>
      <c r="BQ486">
        <v>6.87</v>
      </c>
      <c r="BR486">
        <v>3.4390000000000001</v>
      </c>
      <c r="BS486">
        <v>34.387</v>
      </c>
      <c r="BT486">
        <v>0.87629999999999997</v>
      </c>
      <c r="BU486" t="s">
        <v>18</v>
      </c>
      <c r="BV486">
        <v>6.78</v>
      </c>
      <c r="BW486">
        <v>6.87</v>
      </c>
      <c r="BX486">
        <v>3.3260000000000001</v>
      </c>
      <c r="BY486">
        <v>33.262</v>
      </c>
      <c r="BZ486">
        <v>0.8962</v>
      </c>
      <c r="CA486" t="s">
        <v>18</v>
      </c>
    </row>
    <row r="487" spans="1:79" x14ac:dyDescent="0.25">
      <c r="A487" t="s">
        <v>156</v>
      </c>
      <c r="B487">
        <v>60</v>
      </c>
      <c r="C487">
        <v>70</v>
      </c>
      <c r="D487" t="s">
        <v>37</v>
      </c>
      <c r="E487">
        <v>5.29</v>
      </c>
      <c r="F487">
        <v>2</v>
      </c>
      <c r="G487">
        <v>9</v>
      </c>
      <c r="H487">
        <v>5.31</v>
      </c>
      <c r="I487">
        <v>5.42</v>
      </c>
      <c r="J487">
        <v>0.65100000000000002</v>
      </c>
      <c r="K487">
        <v>7.2389999999999999</v>
      </c>
      <c r="L487">
        <v>0.89119999999999999</v>
      </c>
      <c r="M487" t="s">
        <v>17</v>
      </c>
      <c r="N487">
        <v>5.31</v>
      </c>
      <c r="O487">
        <v>5.42</v>
      </c>
      <c r="P487">
        <v>0.57699999999999996</v>
      </c>
      <c r="Q487">
        <v>6.4080000000000004</v>
      </c>
      <c r="R487">
        <v>0.90810000000000002</v>
      </c>
      <c r="S487" t="s">
        <v>17</v>
      </c>
      <c r="T487">
        <v>5.31</v>
      </c>
      <c r="U487">
        <v>5.42</v>
      </c>
      <c r="V487">
        <v>0.66</v>
      </c>
      <c r="W487">
        <v>7.3280000000000003</v>
      </c>
      <c r="X487">
        <v>0.93259999999999998</v>
      </c>
      <c r="Y487" t="s">
        <v>17</v>
      </c>
      <c r="Z487">
        <v>5.31</v>
      </c>
      <c r="AA487">
        <v>5.42</v>
      </c>
      <c r="AB487">
        <v>1.2869999999999999</v>
      </c>
      <c r="AC487">
        <v>14.298999999999999</v>
      </c>
      <c r="AD487">
        <v>0.91339999999999999</v>
      </c>
      <c r="AE487" t="s">
        <v>17</v>
      </c>
      <c r="AF487">
        <v>5.31</v>
      </c>
      <c r="AG487">
        <v>5.42</v>
      </c>
      <c r="AH487">
        <v>1.24</v>
      </c>
      <c r="AI487">
        <v>13.772</v>
      </c>
      <c r="AJ487">
        <v>0.92500000000000004</v>
      </c>
      <c r="AK487" t="s">
        <v>17</v>
      </c>
      <c r="AL487">
        <v>5.31</v>
      </c>
      <c r="AM487">
        <v>5.42</v>
      </c>
      <c r="AN487">
        <v>1.1819999999999999</v>
      </c>
      <c r="AO487">
        <v>13.129</v>
      </c>
      <c r="AP487">
        <v>0.92459999999999998</v>
      </c>
      <c r="AQ487" t="s">
        <v>17</v>
      </c>
      <c r="AR487">
        <v>5.31</v>
      </c>
      <c r="AS487">
        <v>5.42</v>
      </c>
      <c r="AT487">
        <v>1.8160000000000001</v>
      </c>
      <c r="AU487">
        <v>20.183</v>
      </c>
      <c r="AV487">
        <v>0.93010000000000004</v>
      </c>
      <c r="AW487" t="s">
        <v>17</v>
      </c>
      <c r="AX487">
        <v>5.31</v>
      </c>
      <c r="AY487">
        <v>5.42</v>
      </c>
      <c r="AZ487">
        <v>1.8660000000000001</v>
      </c>
      <c r="BA487">
        <v>20.736999999999998</v>
      </c>
      <c r="BB487">
        <v>0.92379999999999995</v>
      </c>
      <c r="BC487" t="s">
        <v>17</v>
      </c>
      <c r="BD487">
        <v>5.31</v>
      </c>
      <c r="BE487">
        <v>5.42</v>
      </c>
      <c r="BF487">
        <v>1.859</v>
      </c>
      <c r="BG487">
        <v>20.652000000000001</v>
      </c>
      <c r="BH487">
        <v>0.92490000000000006</v>
      </c>
      <c r="BI487" t="s">
        <v>17</v>
      </c>
      <c r="BJ487">
        <v>5.31</v>
      </c>
      <c r="BK487">
        <v>5.42</v>
      </c>
      <c r="BL487">
        <v>3.1880000000000002</v>
      </c>
      <c r="BM487">
        <v>35.426000000000002</v>
      </c>
      <c r="BN487">
        <v>0.92949999999999999</v>
      </c>
      <c r="BO487" t="s">
        <v>17</v>
      </c>
      <c r="BP487">
        <v>5.31</v>
      </c>
      <c r="BQ487">
        <v>5.42</v>
      </c>
      <c r="BR487">
        <v>3.3780000000000001</v>
      </c>
      <c r="BS487">
        <v>37.536000000000001</v>
      </c>
      <c r="BT487">
        <v>0.91900000000000004</v>
      </c>
      <c r="BU487" t="s">
        <v>17</v>
      </c>
      <c r="BV487">
        <v>5.31</v>
      </c>
      <c r="BW487">
        <v>5.42</v>
      </c>
      <c r="BX487">
        <v>3.2650000000000001</v>
      </c>
      <c r="BY487">
        <v>36.276000000000003</v>
      </c>
      <c r="BZ487">
        <v>0.93659999999999999</v>
      </c>
      <c r="CA487" t="s">
        <v>17</v>
      </c>
    </row>
    <row r="488" spans="1:79" x14ac:dyDescent="0.25">
      <c r="A488" t="s">
        <v>156</v>
      </c>
      <c r="B488">
        <v>71</v>
      </c>
      <c r="C488">
        <v>76</v>
      </c>
      <c r="D488" t="s">
        <v>38</v>
      </c>
      <c r="E488">
        <v>10.59</v>
      </c>
      <c r="F488">
        <v>2</v>
      </c>
      <c r="G488">
        <v>4</v>
      </c>
      <c r="H488">
        <v>10.64</v>
      </c>
      <c r="I488">
        <v>10.71</v>
      </c>
      <c r="J488">
        <v>5.8000000000000003E-2</v>
      </c>
      <c r="K488">
        <v>1.4490000000000001</v>
      </c>
      <c r="L488">
        <v>0.94289999999999996</v>
      </c>
      <c r="M488" t="s">
        <v>18</v>
      </c>
      <c r="N488">
        <v>10.64</v>
      </c>
      <c r="O488">
        <v>10.71</v>
      </c>
      <c r="P488">
        <v>4.4999999999999998E-2</v>
      </c>
      <c r="Q488">
        <v>1.1200000000000001</v>
      </c>
      <c r="R488">
        <v>0.95779999999999998</v>
      </c>
      <c r="S488" t="s">
        <v>18</v>
      </c>
      <c r="T488">
        <v>10.64</v>
      </c>
      <c r="U488">
        <v>10.71</v>
      </c>
      <c r="V488">
        <v>5.6000000000000001E-2</v>
      </c>
      <c r="W488">
        <v>1.4079999999999999</v>
      </c>
      <c r="X488">
        <v>0.94969999999999999</v>
      </c>
      <c r="Y488" t="s">
        <v>18</v>
      </c>
      <c r="Z488">
        <v>10.64</v>
      </c>
      <c r="AA488">
        <v>10.71</v>
      </c>
      <c r="AB488">
        <v>3.4000000000000002E-2</v>
      </c>
      <c r="AC488">
        <v>0.84099999999999997</v>
      </c>
      <c r="AD488">
        <v>0.91769999999999996</v>
      </c>
      <c r="AE488" t="s">
        <v>18</v>
      </c>
      <c r="AF488">
        <v>10.64</v>
      </c>
      <c r="AG488">
        <v>10.71</v>
      </c>
      <c r="AH488">
        <v>5.1999999999999998E-2</v>
      </c>
      <c r="AI488">
        <v>1.31</v>
      </c>
      <c r="AJ488">
        <v>0.94059999999999999</v>
      </c>
      <c r="AK488" t="s">
        <v>18</v>
      </c>
      <c r="AL488">
        <v>10.64</v>
      </c>
      <c r="AM488">
        <v>10.71</v>
      </c>
      <c r="AN488">
        <v>5.8000000000000003E-2</v>
      </c>
      <c r="AO488">
        <v>1.4410000000000001</v>
      </c>
      <c r="AP488">
        <v>0.91169999999999995</v>
      </c>
      <c r="AQ488" t="s">
        <v>18</v>
      </c>
      <c r="AR488">
        <v>10.64</v>
      </c>
      <c r="AS488">
        <v>10.71</v>
      </c>
      <c r="AT488">
        <v>5.8999999999999997E-2</v>
      </c>
      <c r="AU488">
        <v>1.468</v>
      </c>
      <c r="AV488">
        <v>0.9425</v>
      </c>
      <c r="AW488" t="s">
        <v>18</v>
      </c>
      <c r="AX488">
        <v>10.64</v>
      </c>
      <c r="AY488">
        <v>10.71</v>
      </c>
      <c r="AZ488">
        <v>7.9000000000000001E-2</v>
      </c>
      <c r="BA488">
        <v>1.9870000000000001</v>
      </c>
      <c r="BB488">
        <v>0.9345</v>
      </c>
      <c r="BC488" t="s">
        <v>18</v>
      </c>
      <c r="BD488">
        <v>10.64</v>
      </c>
      <c r="BE488">
        <v>10.71</v>
      </c>
      <c r="BF488">
        <v>8.5000000000000006E-2</v>
      </c>
      <c r="BG488">
        <v>2.1150000000000002</v>
      </c>
      <c r="BH488">
        <v>0.93240000000000001</v>
      </c>
      <c r="BI488" t="s">
        <v>18</v>
      </c>
      <c r="BJ488">
        <v>10.64</v>
      </c>
      <c r="BK488">
        <v>10.71</v>
      </c>
      <c r="BL488">
        <v>0.21</v>
      </c>
      <c r="BM488">
        <v>5.25</v>
      </c>
      <c r="BN488">
        <v>0.90900000000000003</v>
      </c>
      <c r="BO488" t="s">
        <v>18</v>
      </c>
      <c r="BP488">
        <v>10.64</v>
      </c>
      <c r="BQ488">
        <v>10.71</v>
      </c>
      <c r="BR488">
        <v>0.191</v>
      </c>
      <c r="BS488">
        <v>4.78</v>
      </c>
      <c r="BT488">
        <v>0.92210000000000003</v>
      </c>
      <c r="BU488" t="s">
        <v>18</v>
      </c>
      <c r="BV488">
        <v>10.72</v>
      </c>
      <c r="BW488">
        <v>10.8</v>
      </c>
      <c r="BX488">
        <v>0.253</v>
      </c>
      <c r="BY488">
        <v>6.3209999999999997</v>
      </c>
      <c r="BZ488">
        <v>0.93</v>
      </c>
      <c r="CA488" t="s">
        <v>18</v>
      </c>
    </row>
    <row r="489" spans="1:79" x14ac:dyDescent="0.25">
      <c r="A489" t="s">
        <v>156</v>
      </c>
      <c r="B489">
        <v>77</v>
      </c>
      <c r="C489">
        <v>84</v>
      </c>
      <c r="D489" t="s">
        <v>39</v>
      </c>
      <c r="E489">
        <v>6.28</v>
      </c>
      <c r="F489">
        <v>2</v>
      </c>
      <c r="G489">
        <v>6</v>
      </c>
      <c r="H489">
        <v>6.07</v>
      </c>
      <c r="I489">
        <v>6.15</v>
      </c>
      <c r="J489">
        <v>2.4460000000000002</v>
      </c>
      <c r="K489">
        <v>40.768000000000001</v>
      </c>
      <c r="L489">
        <v>0.80649999999999999</v>
      </c>
      <c r="M489" t="s">
        <v>18</v>
      </c>
      <c r="N489">
        <v>6.07</v>
      </c>
      <c r="O489">
        <v>6.15</v>
      </c>
      <c r="P489">
        <v>2.4830000000000001</v>
      </c>
      <c r="Q489">
        <v>41.375999999999998</v>
      </c>
      <c r="R489">
        <v>0.79800000000000004</v>
      </c>
      <c r="S489" t="s">
        <v>18</v>
      </c>
      <c r="T489">
        <v>6.07</v>
      </c>
      <c r="U489">
        <v>6.15</v>
      </c>
      <c r="V489">
        <v>2.5369999999999999</v>
      </c>
      <c r="W489">
        <v>42.279000000000003</v>
      </c>
      <c r="X489">
        <v>0.86480000000000001</v>
      </c>
      <c r="Y489" t="s">
        <v>18</v>
      </c>
      <c r="Z489">
        <v>6.07</v>
      </c>
      <c r="AA489">
        <v>6.15</v>
      </c>
      <c r="AB489">
        <v>3.2890000000000001</v>
      </c>
      <c r="AC489">
        <v>54.817</v>
      </c>
      <c r="AD489">
        <v>0.79490000000000005</v>
      </c>
      <c r="AE489" t="s">
        <v>18</v>
      </c>
      <c r="AF489">
        <v>6.07</v>
      </c>
      <c r="AG489">
        <v>6.15</v>
      </c>
      <c r="AH489">
        <v>3.34</v>
      </c>
      <c r="AI489">
        <v>55.673999999999999</v>
      </c>
      <c r="AJ489">
        <v>0.71430000000000005</v>
      </c>
      <c r="AK489" t="s">
        <v>18</v>
      </c>
      <c r="AL489">
        <v>6.07</v>
      </c>
      <c r="AM489">
        <v>6.15</v>
      </c>
      <c r="AN489">
        <v>3.2530000000000001</v>
      </c>
      <c r="AO489">
        <v>54.220999999999997</v>
      </c>
      <c r="AP489">
        <v>0.84289999999999998</v>
      </c>
      <c r="AQ489" t="s">
        <v>18</v>
      </c>
      <c r="AR489">
        <v>6.07</v>
      </c>
      <c r="AS489">
        <v>6.15</v>
      </c>
      <c r="AT489">
        <v>3.879</v>
      </c>
      <c r="AU489">
        <v>64.650000000000006</v>
      </c>
      <c r="AV489">
        <v>0.8498</v>
      </c>
      <c r="AW489" t="s">
        <v>18</v>
      </c>
      <c r="AX489">
        <v>6.07</v>
      </c>
      <c r="AY489">
        <v>6.15</v>
      </c>
      <c r="AZ489">
        <v>3.863</v>
      </c>
      <c r="BA489">
        <v>64.376999999999995</v>
      </c>
      <c r="BB489">
        <v>0.83399999999999996</v>
      </c>
      <c r="BC489" t="s">
        <v>18</v>
      </c>
      <c r="BD489">
        <v>6.14</v>
      </c>
      <c r="BE489">
        <v>6.22</v>
      </c>
      <c r="BF489">
        <v>3.855</v>
      </c>
      <c r="BG489">
        <v>64.257999999999996</v>
      </c>
      <c r="BH489">
        <v>0.86799999999999999</v>
      </c>
      <c r="BI489" t="s">
        <v>18</v>
      </c>
      <c r="BJ489">
        <v>6.06</v>
      </c>
      <c r="BK489">
        <v>6.15</v>
      </c>
      <c r="BL489">
        <v>4.6820000000000004</v>
      </c>
      <c r="BM489">
        <v>78.034999999999997</v>
      </c>
      <c r="BN489">
        <v>0.82530000000000003</v>
      </c>
      <c r="BO489" t="s">
        <v>18</v>
      </c>
      <c r="BP489">
        <v>6.1</v>
      </c>
      <c r="BQ489">
        <v>6.18</v>
      </c>
      <c r="BR489">
        <v>4.7839999999999998</v>
      </c>
      <c r="BS489">
        <v>79.724999999999994</v>
      </c>
      <c r="BT489">
        <v>0.8256</v>
      </c>
      <c r="BU489" t="s">
        <v>18</v>
      </c>
      <c r="BV489">
        <v>6.15</v>
      </c>
      <c r="BW489">
        <v>6.23</v>
      </c>
      <c r="BX489">
        <v>4.7380000000000004</v>
      </c>
      <c r="BY489">
        <v>78.968999999999994</v>
      </c>
      <c r="BZ489">
        <v>0.874</v>
      </c>
      <c r="CA489" t="s">
        <v>18</v>
      </c>
    </row>
    <row r="490" spans="1:79" x14ac:dyDescent="0.25">
      <c r="A490" t="s">
        <v>156</v>
      </c>
      <c r="B490">
        <v>79</v>
      </c>
      <c r="C490">
        <v>84</v>
      </c>
      <c r="D490" t="s">
        <v>40</v>
      </c>
      <c r="E490">
        <v>6.27</v>
      </c>
      <c r="F490">
        <v>1</v>
      </c>
      <c r="G490">
        <v>4</v>
      </c>
      <c r="H490">
        <v>6.18</v>
      </c>
      <c r="I490">
        <v>6.28</v>
      </c>
      <c r="J490">
        <v>2.4529999999999998</v>
      </c>
      <c r="K490">
        <v>61.331000000000003</v>
      </c>
      <c r="L490">
        <v>0.89610000000000001</v>
      </c>
      <c r="M490" t="s">
        <v>18</v>
      </c>
      <c r="N490">
        <v>6.15</v>
      </c>
      <c r="O490">
        <v>6.23</v>
      </c>
      <c r="P490">
        <v>2.391</v>
      </c>
      <c r="Q490">
        <v>59.771000000000001</v>
      </c>
      <c r="R490">
        <v>0.86319999999999997</v>
      </c>
      <c r="S490" t="s">
        <v>18</v>
      </c>
      <c r="T490">
        <v>6.18</v>
      </c>
      <c r="U490">
        <v>6.28</v>
      </c>
      <c r="V490">
        <v>2.496</v>
      </c>
      <c r="W490">
        <v>62.401000000000003</v>
      </c>
      <c r="X490">
        <v>0.91349999999999998</v>
      </c>
      <c r="Y490" t="s">
        <v>18</v>
      </c>
      <c r="Z490">
        <v>6.19</v>
      </c>
      <c r="AA490">
        <v>6.28</v>
      </c>
      <c r="AB490">
        <v>3.052</v>
      </c>
      <c r="AC490">
        <v>76.293000000000006</v>
      </c>
      <c r="AD490">
        <v>0.90110000000000001</v>
      </c>
      <c r="AE490" t="s">
        <v>18</v>
      </c>
      <c r="AF490">
        <v>6.18</v>
      </c>
      <c r="AG490">
        <v>6.28</v>
      </c>
      <c r="AH490">
        <v>3.069</v>
      </c>
      <c r="AI490">
        <v>76.736999999999995</v>
      </c>
      <c r="AJ490">
        <v>0.88170000000000004</v>
      </c>
      <c r="AK490" t="s">
        <v>18</v>
      </c>
      <c r="AL490">
        <v>6.25</v>
      </c>
      <c r="AM490">
        <v>6.33</v>
      </c>
      <c r="AN490">
        <v>3.0190000000000001</v>
      </c>
      <c r="AO490">
        <v>75.47</v>
      </c>
      <c r="AP490">
        <v>0.89559999999999995</v>
      </c>
      <c r="AQ490" t="s">
        <v>18</v>
      </c>
      <c r="AR490">
        <v>6.19</v>
      </c>
      <c r="AS490">
        <v>6.28</v>
      </c>
      <c r="AT490">
        <v>3.4249999999999998</v>
      </c>
      <c r="AU490">
        <v>85.631</v>
      </c>
      <c r="AV490">
        <v>0.92079999999999995</v>
      </c>
      <c r="AW490" t="s">
        <v>18</v>
      </c>
      <c r="AX490">
        <v>6.18</v>
      </c>
      <c r="AY490">
        <v>6.28</v>
      </c>
      <c r="AZ490">
        <v>3.4089999999999998</v>
      </c>
      <c r="BA490">
        <v>85.215000000000003</v>
      </c>
      <c r="BB490">
        <v>0.91080000000000005</v>
      </c>
      <c r="BC490" t="s">
        <v>18</v>
      </c>
      <c r="BD490">
        <v>6.32</v>
      </c>
      <c r="BE490">
        <v>6.39</v>
      </c>
      <c r="BF490">
        <v>3.4430000000000001</v>
      </c>
      <c r="BG490">
        <v>86.072000000000003</v>
      </c>
      <c r="BH490">
        <v>0.91890000000000005</v>
      </c>
      <c r="BI490" t="s">
        <v>18</v>
      </c>
      <c r="BJ490">
        <v>6.18</v>
      </c>
      <c r="BK490">
        <v>6.27</v>
      </c>
      <c r="BL490">
        <v>3.36</v>
      </c>
      <c r="BM490">
        <v>84.003</v>
      </c>
      <c r="BN490">
        <v>0.92069999999999996</v>
      </c>
      <c r="BO490" t="s">
        <v>18</v>
      </c>
      <c r="BP490">
        <v>6.25</v>
      </c>
      <c r="BQ490">
        <v>6.33</v>
      </c>
      <c r="BR490">
        <v>3.39</v>
      </c>
      <c r="BS490">
        <v>84.748999999999995</v>
      </c>
      <c r="BT490">
        <v>0.91349999999999998</v>
      </c>
      <c r="BU490" t="s">
        <v>18</v>
      </c>
      <c r="BV490">
        <v>6.25</v>
      </c>
      <c r="BW490">
        <v>6.33</v>
      </c>
      <c r="BX490">
        <v>3.4169999999999998</v>
      </c>
      <c r="BY490">
        <v>85.429000000000002</v>
      </c>
      <c r="BZ490">
        <v>0.92</v>
      </c>
      <c r="CA490" t="s">
        <v>18</v>
      </c>
    </row>
    <row r="491" spans="1:79" x14ac:dyDescent="0.25">
      <c r="A491" t="s">
        <v>156</v>
      </c>
      <c r="B491">
        <v>87</v>
      </c>
      <c r="C491">
        <v>99</v>
      </c>
      <c r="D491" t="s">
        <v>41</v>
      </c>
      <c r="E491">
        <v>10.38</v>
      </c>
      <c r="F491">
        <v>2</v>
      </c>
      <c r="G491">
        <v>10</v>
      </c>
      <c r="H491">
        <v>10.4</v>
      </c>
      <c r="I491">
        <v>10.48</v>
      </c>
      <c r="J491">
        <v>0.39600000000000002</v>
      </c>
      <c r="K491">
        <v>3.9620000000000002</v>
      </c>
      <c r="L491">
        <v>0.91610000000000003</v>
      </c>
      <c r="M491" t="s">
        <v>18</v>
      </c>
      <c r="N491">
        <v>10.4</v>
      </c>
      <c r="O491">
        <v>10.48</v>
      </c>
      <c r="P491">
        <v>0.36499999999999999</v>
      </c>
      <c r="Q491">
        <v>3.6459999999999999</v>
      </c>
      <c r="R491">
        <v>0.88300000000000001</v>
      </c>
      <c r="S491" t="s">
        <v>18</v>
      </c>
      <c r="T491">
        <v>10.4</v>
      </c>
      <c r="U491">
        <v>10.48</v>
      </c>
      <c r="V491">
        <v>0.34899999999999998</v>
      </c>
      <c r="W491">
        <v>3.4870000000000001</v>
      </c>
      <c r="X491">
        <v>0.92930000000000001</v>
      </c>
      <c r="Y491" t="s">
        <v>18</v>
      </c>
      <c r="Z491">
        <v>10.4</v>
      </c>
      <c r="AA491">
        <v>10.48</v>
      </c>
      <c r="AB491">
        <v>0.85099999999999998</v>
      </c>
      <c r="AC491">
        <v>8.51</v>
      </c>
      <c r="AD491">
        <v>0.879</v>
      </c>
      <c r="AE491" t="s">
        <v>18</v>
      </c>
      <c r="AF491">
        <v>10.4</v>
      </c>
      <c r="AG491">
        <v>10.48</v>
      </c>
      <c r="AH491">
        <v>0.81100000000000005</v>
      </c>
      <c r="AI491">
        <v>8.1129999999999995</v>
      </c>
      <c r="AJ491">
        <v>0.90649999999999997</v>
      </c>
      <c r="AK491" t="s">
        <v>18</v>
      </c>
      <c r="AL491">
        <v>10.4</v>
      </c>
      <c r="AM491">
        <v>10.48</v>
      </c>
      <c r="AN491">
        <v>0.74299999999999999</v>
      </c>
      <c r="AO491">
        <v>7.4340000000000002</v>
      </c>
      <c r="AP491">
        <v>0.87919999999999998</v>
      </c>
      <c r="AQ491" t="s">
        <v>18</v>
      </c>
      <c r="AR491">
        <v>10.4</v>
      </c>
      <c r="AS491">
        <v>10.48</v>
      </c>
      <c r="AT491">
        <v>1.0609999999999999</v>
      </c>
      <c r="AU491">
        <v>10.611000000000001</v>
      </c>
      <c r="AV491">
        <v>0.89980000000000004</v>
      </c>
      <c r="AW491" t="s">
        <v>18</v>
      </c>
      <c r="AX491">
        <v>10.4</v>
      </c>
      <c r="AY491">
        <v>10.48</v>
      </c>
      <c r="AZ491">
        <v>0.995</v>
      </c>
      <c r="BA491">
        <v>9.9499999999999993</v>
      </c>
      <c r="BB491">
        <v>0.88759999999999994</v>
      </c>
      <c r="BC491" t="s">
        <v>18</v>
      </c>
      <c r="BD491">
        <v>10.4</v>
      </c>
      <c r="BE491">
        <v>10.48</v>
      </c>
      <c r="BF491">
        <v>0.89700000000000002</v>
      </c>
      <c r="BG491">
        <v>8.968</v>
      </c>
      <c r="BH491">
        <v>0.90890000000000004</v>
      </c>
      <c r="BI491" t="s">
        <v>18</v>
      </c>
      <c r="BJ491">
        <v>10.4</v>
      </c>
      <c r="BK491">
        <v>10.48</v>
      </c>
      <c r="BL491">
        <v>1.538</v>
      </c>
      <c r="BM491">
        <v>15.382</v>
      </c>
      <c r="BN491">
        <v>0.87749999999999995</v>
      </c>
      <c r="BO491" t="s">
        <v>18</v>
      </c>
      <c r="BP491">
        <v>10.4</v>
      </c>
      <c r="BQ491">
        <v>10.48</v>
      </c>
      <c r="BR491">
        <v>1.5</v>
      </c>
      <c r="BS491">
        <v>14.999000000000001</v>
      </c>
      <c r="BT491">
        <v>0.88990000000000002</v>
      </c>
      <c r="BU491" t="s">
        <v>18</v>
      </c>
      <c r="BV491">
        <v>10.4</v>
      </c>
      <c r="BW491">
        <v>10.49</v>
      </c>
      <c r="BX491">
        <v>1.54</v>
      </c>
      <c r="BY491">
        <v>15.395</v>
      </c>
      <c r="BZ491">
        <v>0.85529999999999995</v>
      </c>
      <c r="CA491" t="s">
        <v>18</v>
      </c>
    </row>
    <row r="492" spans="1:79" x14ac:dyDescent="0.25">
      <c r="A492" t="s">
        <v>156</v>
      </c>
      <c r="B492">
        <v>88</v>
      </c>
      <c r="C492">
        <v>98</v>
      </c>
      <c r="D492" t="s">
        <v>42</v>
      </c>
      <c r="E492">
        <v>8.43</v>
      </c>
      <c r="F492">
        <v>4</v>
      </c>
      <c r="G492">
        <v>8</v>
      </c>
      <c r="H492">
        <v>8.58</v>
      </c>
      <c r="I492">
        <v>8.67</v>
      </c>
      <c r="J492">
        <v>0.40400000000000003</v>
      </c>
      <c r="K492">
        <v>5.0519999999999996</v>
      </c>
      <c r="L492">
        <v>0.86560000000000004</v>
      </c>
      <c r="M492" t="s">
        <v>18</v>
      </c>
      <c r="N492">
        <v>8.58</v>
      </c>
      <c r="O492">
        <v>8.67</v>
      </c>
      <c r="P492">
        <v>0.34300000000000003</v>
      </c>
      <c r="Q492">
        <v>4.2859999999999996</v>
      </c>
      <c r="R492">
        <v>0.90569999999999995</v>
      </c>
      <c r="S492" t="s">
        <v>18</v>
      </c>
      <c r="T492">
        <v>8.58</v>
      </c>
      <c r="U492">
        <v>8.67</v>
      </c>
      <c r="V492">
        <v>0.42399999999999999</v>
      </c>
      <c r="W492">
        <v>5.2949999999999999</v>
      </c>
      <c r="X492">
        <v>0.89639999999999997</v>
      </c>
      <c r="Y492" t="s">
        <v>18</v>
      </c>
      <c r="Z492">
        <v>8.58</v>
      </c>
      <c r="AA492">
        <v>8.67</v>
      </c>
      <c r="AB492">
        <v>0.97299999999999998</v>
      </c>
      <c r="AC492">
        <v>12.166</v>
      </c>
      <c r="AD492">
        <v>0.80179999999999996</v>
      </c>
      <c r="AE492" t="s">
        <v>18</v>
      </c>
      <c r="AF492">
        <v>8.58</v>
      </c>
      <c r="AG492">
        <v>8.67</v>
      </c>
      <c r="AH492">
        <v>0.95799999999999996</v>
      </c>
      <c r="AI492">
        <v>11.98</v>
      </c>
      <c r="AJ492">
        <v>0.84179999999999999</v>
      </c>
      <c r="AK492" t="s">
        <v>18</v>
      </c>
      <c r="AL492">
        <v>8.58</v>
      </c>
      <c r="AM492">
        <v>8.67</v>
      </c>
      <c r="AN492">
        <v>0.874</v>
      </c>
      <c r="AO492">
        <v>10.926</v>
      </c>
      <c r="AP492">
        <v>0.88639999999999997</v>
      </c>
      <c r="AQ492" t="s">
        <v>18</v>
      </c>
      <c r="AR492">
        <v>8.58</v>
      </c>
      <c r="AS492">
        <v>8.67</v>
      </c>
      <c r="AT492">
        <v>1.161</v>
      </c>
      <c r="AU492">
        <v>14.510999999999999</v>
      </c>
      <c r="AV492">
        <v>0.86899999999999999</v>
      </c>
      <c r="AW492" t="s">
        <v>18</v>
      </c>
      <c r="AX492">
        <v>8.58</v>
      </c>
      <c r="AY492">
        <v>8.67</v>
      </c>
      <c r="AZ492">
        <v>1.1200000000000001</v>
      </c>
      <c r="BA492">
        <v>13.997999999999999</v>
      </c>
      <c r="BB492">
        <v>0.8649</v>
      </c>
      <c r="BC492" t="s">
        <v>18</v>
      </c>
      <c r="BD492">
        <v>8.58</v>
      </c>
      <c r="BE492">
        <v>8.67</v>
      </c>
      <c r="BF492">
        <v>1.002</v>
      </c>
      <c r="BG492">
        <v>12.525</v>
      </c>
      <c r="BH492">
        <v>0.9214</v>
      </c>
      <c r="BI492" t="s">
        <v>18</v>
      </c>
      <c r="BJ492">
        <v>8.57</v>
      </c>
      <c r="BK492">
        <v>8.67</v>
      </c>
      <c r="BL492">
        <v>1.609</v>
      </c>
      <c r="BM492">
        <v>20.117000000000001</v>
      </c>
      <c r="BN492">
        <v>0.86339999999999995</v>
      </c>
      <c r="BO492" t="s">
        <v>18</v>
      </c>
      <c r="BP492">
        <v>8.58</v>
      </c>
      <c r="BQ492">
        <v>8.67</v>
      </c>
      <c r="BR492">
        <v>1.601</v>
      </c>
      <c r="BS492">
        <v>20.013999999999999</v>
      </c>
      <c r="BT492">
        <v>0.87150000000000005</v>
      </c>
      <c r="BU492" t="s">
        <v>18</v>
      </c>
      <c r="BV492">
        <v>8.5500000000000007</v>
      </c>
      <c r="BW492">
        <v>8.6199999999999992</v>
      </c>
      <c r="BX492">
        <v>1.4590000000000001</v>
      </c>
      <c r="BY492">
        <v>18.236999999999998</v>
      </c>
      <c r="BZ492">
        <v>0.89170000000000005</v>
      </c>
      <c r="CA492" t="s">
        <v>18</v>
      </c>
    </row>
    <row r="493" spans="1:79" x14ac:dyDescent="0.25">
      <c r="A493" t="s">
        <v>156</v>
      </c>
      <c r="B493">
        <v>88</v>
      </c>
      <c r="C493">
        <v>99</v>
      </c>
      <c r="D493" t="s">
        <v>43</v>
      </c>
      <c r="E493">
        <v>9.8800000000000008</v>
      </c>
      <c r="F493">
        <v>4</v>
      </c>
      <c r="G493">
        <v>9</v>
      </c>
      <c r="H493">
        <v>9.84</v>
      </c>
      <c r="I493">
        <v>10.38</v>
      </c>
      <c r="J493">
        <v>0.41799999999999998</v>
      </c>
      <c r="K493">
        <v>4.6420000000000003</v>
      </c>
      <c r="L493">
        <v>0.91759999999999997</v>
      </c>
      <c r="M493" t="s">
        <v>17</v>
      </c>
      <c r="N493">
        <v>9.84</v>
      </c>
      <c r="O493">
        <v>10.38</v>
      </c>
      <c r="P493">
        <v>0.35699999999999998</v>
      </c>
      <c r="Q493">
        <v>3.972</v>
      </c>
      <c r="R493">
        <v>0.93220000000000003</v>
      </c>
      <c r="S493" t="s">
        <v>17</v>
      </c>
      <c r="T493">
        <v>9.84</v>
      </c>
      <c r="U493">
        <v>10.38</v>
      </c>
      <c r="V493">
        <v>0.40100000000000002</v>
      </c>
      <c r="W493">
        <v>4.4530000000000003</v>
      </c>
      <c r="X493">
        <v>0.94879999999999998</v>
      </c>
      <c r="Y493" t="s">
        <v>17</v>
      </c>
      <c r="Z493">
        <v>9.85</v>
      </c>
      <c r="AA493">
        <v>10.38</v>
      </c>
      <c r="AB493">
        <v>0.84199999999999997</v>
      </c>
      <c r="AC493">
        <v>9.3580000000000005</v>
      </c>
      <c r="AD493">
        <v>0.9153</v>
      </c>
      <c r="AE493" t="s">
        <v>17</v>
      </c>
      <c r="AF493">
        <v>9.85</v>
      </c>
      <c r="AG493">
        <v>10.38</v>
      </c>
      <c r="AH493">
        <v>0.84799999999999998</v>
      </c>
      <c r="AI493">
        <v>9.423</v>
      </c>
      <c r="AJ493">
        <v>0.9304</v>
      </c>
      <c r="AK493" t="s">
        <v>17</v>
      </c>
      <c r="AL493">
        <v>9.85</v>
      </c>
      <c r="AM493">
        <v>10.38</v>
      </c>
      <c r="AN493">
        <v>0.75</v>
      </c>
      <c r="AO493">
        <v>8.3350000000000009</v>
      </c>
      <c r="AP493">
        <v>0.93300000000000005</v>
      </c>
      <c r="AQ493" t="s">
        <v>17</v>
      </c>
      <c r="AR493">
        <v>9.85</v>
      </c>
      <c r="AS493">
        <v>10.38</v>
      </c>
      <c r="AT493">
        <v>1.089</v>
      </c>
      <c r="AU493">
        <v>12.101000000000001</v>
      </c>
      <c r="AV493">
        <v>0.94430000000000003</v>
      </c>
      <c r="AW493" t="s">
        <v>17</v>
      </c>
      <c r="AX493">
        <v>9.85</v>
      </c>
      <c r="AY493">
        <v>10.38</v>
      </c>
      <c r="AZ493">
        <v>1.0169999999999999</v>
      </c>
      <c r="BA493">
        <v>11.3</v>
      </c>
      <c r="BB493">
        <v>0.92559999999999998</v>
      </c>
      <c r="BC493" t="s">
        <v>17</v>
      </c>
      <c r="BD493">
        <v>10</v>
      </c>
      <c r="BE493">
        <v>10.11</v>
      </c>
      <c r="BF493">
        <v>0.91400000000000003</v>
      </c>
      <c r="BG493">
        <v>10.159000000000001</v>
      </c>
      <c r="BH493">
        <v>0.95509999999999995</v>
      </c>
      <c r="BI493" t="s">
        <v>17</v>
      </c>
      <c r="BJ493">
        <v>9.84</v>
      </c>
      <c r="BK493">
        <v>10.38</v>
      </c>
      <c r="BL493">
        <v>1.6080000000000001</v>
      </c>
      <c r="BM493">
        <v>17.866</v>
      </c>
      <c r="BN493">
        <v>0.94179999999999997</v>
      </c>
      <c r="BO493" t="s">
        <v>17</v>
      </c>
      <c r="BP493">
        <v>9.85</v>
      </c>
      <c r="BQ493">
        <v>10.38</v>
      </c>
      <c r="BR493">
        <v>1.538</v>
      </c>
      <c r="BS493">
        <v>17.084</v>
      </c>
      <c r="BT493">
        <v>0.94789999999999996</v>
      </c>
      <c r="BU493" t="s">
        <v>17</v>
      </c>
      <c r="BV493">
        <v>10.07</v>
      </c>
      <c r="BW493">
        <v>10.220000000000001</v>
      </c>
      <c r="BX493">
        <v>1.5089999999999999</v>
      </c>
      <c r="BY493">
        <v>16.771000000000001</v>
      </c>
      <c r="BZ493">
        <v>0.78820000000000001</v>
      </c>
      <c r="CA493" t="s">
        <v>18</v>
      </c>
    </row>
    <row r="494" spans="1:79" x14ac:dyDescent="0.25">
      <c r="A494" t="s">
        <v>156</v>
      </c>
      <c r="B494">
        <v>100</v>
      </c>
      <c r="C494">
        <v>106</v>
      </c>
      <c r="D494" t="s">
        <v>44</v>
      </c>
      <c r="E494">
        <v>5.9</v>
      </c>
      <c r="F494">
        <v>1</v>
      </c>
      <c r="G494">
        <v>5</v>
      </c>
      <c r="H494">
        <v>6</v>
      </c>
      <c r="I494">
        <v>6.09</v>
      </c>
      <c r="J494">
        <v>1.69</v>
      </c>
      <c r="K494">
        <v>33.796999999999997</v>
      </c>
      <c r="L494">
        <v>0.91449999999999998</v>
      </c>
      <c r="M494" t="s">
        <v>18</v>
      </c>
      <c r="N494">
        <v>6</v>
      </c>
      <c r="O494">
        <v>6.09</v>
      </c>
      <c r="P494">
        <v>1.6</v>
      </c>
      <c r="Q494">
        <v>31.994</v>
      </c>
      <c r="R494">
        <v>0.93300000000000005</v>
      </c>
      <c r="S494" t="s">
        <v>17</v>
      </c>
      <c r="T494">
        <v>6</v>
      </c>
      <c r="U494">
        <v>6.09</v>
      </c>
      <c r="V494">
        <v>1.704</v>
      </c>
      <c r="W494">
        <v>34.078000000000003</v>
      </c>
      <c r="X494">
        <v>0.92200000000000004</v>
      </c>
      <c r="Y494" t="s">
        <v>17</v>
      </c>
      <c r="Z494">
        <v>6</v>
      </c>
      <c r="AA494">
        <v>6.09</v>
      </c>
      <c r="AB494">
        <v>2.806</v>
      </c>
      <c r="AC494">
        <v>56.113</v>
      </c>
      <c r="AD494">
        <v>0.89149999999999996</v>
      </c>
      <c r="AE494" t="s">
        <v>17</v>
      </c>
      <c r="AF494">
        <v>6</v>
      </c>
      <c r="AG494">
        <v>6.09</v>
      </c>
      <c r="AH494">
        <v>2.698</v>
      </c>
      <c r="AI494">
        <v>53.965000000000003</v>
      </c>
      <c r="AJ494">
        <v>0.91420000000000001</v>
      </c>
      <c r="AK494" t="s">
        <v>18</v>
      </c>
      <c r="AL494">
        <v>6</v>
      </c>
      <c r="AM494">
        <v>6.09</v>
      </c>
      <c r="AN494">
        <v>2.6930000000000001</v>
      </c>
      <c r="AO494">
        <v>53.851999999999997</v>
      </c>
      <c r="AP494">
        <v>0.90549999999999997</v>
      </c>
      <c r="AQ494" t="s">
        <v>18</v>
      </c>
      <c r="AR494">
        <v>6</v>
      </c>
      <c r="AS494">
        <v>6.09</v>
      </c>
      <c r="AT494">
        <v>3.0190000000000001</v>
      </c>
      <c r="AU494">
        <v>60.39</v>
      </c>
      <c r="AV494">
        <v>0.91339999999999999</v>
      </c>
      <c r="AW494" t="s">
        <v>18</v>
      </c>
      <c r="AX494">
        <v>6</v>
      </c>
      <c r="AY494">
        <v>6.09</v>
      </c>
      <c r="AZ494">
        <v>3.012</v>
      </c>
      <c r="BA494">
        <v>60.238</v>
      </c>
      <c r="BB494">
        <v>0.90569999999999995</v>
      </c>
      <c r="BC494" t="s">
        <v>18</v>
      </c>
      <c r="BD494">
        <v>6</v>
      </c>
      <c r="BE494">
        <v>6.09</v>
      </c>
      <c r="BF494">
        <v>3.0219999999999998</v>
      </c>
      <c r="BG494">
        <v>60.435000000000002</v>
      </c>
      <c r="BH494">
        <v>0.89159999999999995</v>
      </c>
      <c r="BI494" t="s">
        <v>18</v>
      </c>
      <c r="BJ494">
        <v>6</v>
      </c>
      <c r="BK494">
        <v>6.09</v>
      </c>
      <c r="BL494">
        <v>3.1059999999999999</v>
      </c>
      <c r="BM494">
        <v>62.118000000000002</v>
      </c>
      <c r="BN494">
        <v>0.91490000000000005</v>
      </c>
      <c r="BO494" t="s">
        <v>18</v>
      </c>
      <c r="BP494">
        <v>6</v>
      </c>
      <c r="BQ494">
        <v>6.09</v>
      </c>
      <c r="BR494">
        <v>3.1869999999999998</v>
      </c>
      <c r="BS494">
        <v>63.731999999999999</v>
      </c>
      <c r="BT494">
        <v>0.91720000000000002</v>
      </c>
      <c r="BU494" t="s">
        <v>18</v>
      </c>
      <c r="BV494">
        <v>6</v>
      </c>
      <c r="BW494">
        <v>6.09</v>
      </c>
      <c r="BX494">
        <v>3.15</v>
      </c>
      <c r="BY494">
        <v>63.005000000000003</v>
      </c>
      <c r="BZ494">
        <v>0.86860000000000004</v>
      </c>
      <c r="CA494" t="s">
        <v>17</v>
      </c>
    </row>
    <row r="495" spans="1:79" x14ac:dyDescent="0.25">
      <c r="A495" t="s">
        <v>156</v>
      </c>
      <c r="B495">
        <v>107</v>
      </c>
      <c r="C495">
        <v>118</v>
      </c>
      <c r="D495" t="s">
        <v>45</v>
      </c>
      <c r="E495">
        <v>9.4499999999999993</v>
      </c>
      <c r="F495">
        <v>2</v>
      </c>
      <c r="G495">
        <v>10</v>
      </c>
      <c r="H495">
        <v>9.41</v>
      </c>
      <c r="I495">
        <v>9.48</v>
      </c>
      <c r="J495">
        <v>1.405</v>
      </c>
      <c r="K495">
        <v>14.054</v>
      </c>
      <c r="L495">
        <v>0.87190000000000001</v>
      </c>
      <c r="M495" t="s">
        <v>18</v>
      </c>
      <c r="N495">
        <v>9.41</v>
      </c>
      <c r="O495">
        <v>9.4700000000000006</v>
      </c>
      <c r="P495">
        <v>1.228</v>
      </c>
      <c r="Q495">
        <v>12.279</v>
      </c>
      <c r="R495">
        <v>0.91590000000000005</v>
      </c>
      <c r="S495" t="s">
        <v>17</v>
      </c>
      <c r="T495">
        <v>9.41</v>
      </c>
      <c r="U495">
        <v>9.4700000000000006</v>
      </c>
      <c r="V495">
        <v>1.302</v>
      </c>
      <c r="W495">
        <v>13.022</v>
      </c>
      <c r="X495">
        <v>0.91679999999999995</v>
      </c>
      <c r="Y495" t="s">
        <v>17</v>
      </c>
      <c r="Z495">
        <v>9.41</v>
      </c>
      <c r="AA495">
        <v>9.48</v>
      </c>
      <c r="AB495">
        <v>2.25</v>
      </c>
      <c r="AC495">
        <v>22.495999999999999</v>
      </c>
      <c r="AD495">
        <v>0.87719999999999998</v>
      </c>
      <c r="AE495" t="s">
        <v>18</v>
      </c>
      <c r="AF495">
        <v>9.41</v>
      </c>
      <c r="AG495">
        <v>9.48</v>
      </c>
      <c r="AH495">
        <v>2.2799999999999998</v>
      </c>
      <c r="AI495">
        <v>22.797000000000001</v>
      </c>
      <c r="AJ495">
        <v>0.83409999999999995</v>
      </c>
      <c r="AK495" t="s">
        <v>18</v>
      </c>
      <c r="AL495">
        <v>9.41</v>
      </c>
      <c r="AM495">
        <v>9.48</v>
      </c>
      <c r="AN495">
        <v>2.1459999999999999</v>
      </c>
      <c r="AO495">
        <v>21.46</v>
      </c>
      <c r="AP495">
        <v>0.90559999999999996</v>
      </c>
      <c r="AQ495" t="s">
        <v>17</v>
      </c>
      <c r="AR495">
        <v>9.41</v>
      </c>
      <c r="AS495">
        <v>9.48</v>
      </c>
      <c r="AT495">
        <v>3.5649999999999999</v>
      </c>
      <c r="AU495">
        <v>35.651000000000003</v>
      </c>
      <c r="AV495">
        <v>0.88480000000000003</v>
      </c>
      <c r="AW495" t="s">
        <v>18</v>
      </c>
      <c r="AX495">
        <v>9.41</v>
      </c>
      <c r="AY495">
        <v>9.48</v>
      </c>
      <c r="AZ495">
        <v>3.5</v>
      </c>
      <c r="BA495">
        <v>35.002000000000002</v>
      </c>
      <c r="BB495">
        <v>0.87239999999999995</v>
      </c>
      <c r="BC495" t="s">
        <v>18</v>
      </c>
      <c r="BD495">
        <v>9.41</v>
      </c>
      <c r="BE495">
        <v>9.48</v>
      </c>
      <c r="BF495">
        <v>3.427</v>
      </c>
      <c r="BG495">
        <v>34.273000000000003</v>
      </c>
      <c r="BH495">
        <v>0.88380000000000003</v>
      </c>
      <c r="BI495" t="s">
        <v>17</v>
      </c>
      <c r="BJ495">
        <v>9.41</v>
      </c>
      <c r="BK495">
        <v>9.4700000000000006</v>
      </c>
      <c r="BL495">
        <v>5.5629999999999997</v>
      </c>
      <c r="BM495">
        <v>55.63</v>
      </c>
      <c r="BN495">
        <v>0.88270000000000004</v>
      </c>
      <c r="BO495" t="s">
        <v>18</v>
      </c>
      <c r="BP495">
        <v>9.41</v>
      </c>
      <c r="BQ495">
        <v>9.48</v>
      </c>
      <c r="BR495">
        <v>5.5620000000000003</v>
      </c>
      <c r="BS495">
        <v>55.62</v>
      </c>
      <c r="BT495">
        <v>0.86050000000000004</v>
      </c>
      <c r="BU495" t="s">
        <v>18</v>
      </c>
      <c r="BV495">
        <v>9.41</v>
      </c>
      <c r="BW495">
        <v>9.48</v>
      </c>
      <c r="BX495">
        <v>5.468</v>
      </c>
      <c r="BY495">
        <v>54.683999999999997</v>
      </c>
      <c r="BZ495">
        <v>0.89649999999999996</v>
      </c>
      <c r="CA495" t="s">
        <v>17</v>
      </c>
    </row>
    <row r="496" spans="1:79" x14ac:dyDescent="0.25">
      <c r="A496" t="s">
        <v>156</v>
      </c>
      <c r="B496">
        <v>107</v>
      </c>
      <c r="C496">
        <v>121</v>
      </c>
      <c r="D496" t="s">
        <v>46</v>
      </c>
      <c r="E496">
        <v>11.03</v>
      </c>
      <c r="F496">
        <v>2</v>
      </c>
      <c r="G496">
        <v>13</v>
      </c>
      <c r="H496">
        <v>11.13</v>
      </c>
      <c r="I496">
        <v>11.22</v>
      </c>
      <c r="J496">
        <v>2.4950000000000001</v>
      </c>
      <c r="K496">
        <v>19.193999999999999</v>
      </c>
      <c r="L496">
        <v>0.89419999999999999</v>
      </c>
      <c r="M496" t="s">
        <v>18</v>
      </c>
      <c r="N496">
        <v>11.13</v>
      </c>
      <c r="O496">
        <v>11.22</v>
      </c>
      <c r="P496">
        <v>2.3239999999999998</v>
      </c>
      <c r="Q496">
        <v>17.875</v>
      </c>
      <c r="R496">
        <v>0.93899999999999995</v>
      </c>
      <c r="S496" t="s">
        <v>18</v>
      </c>
      <c r="T496">
        <v>11.13</v>
      </c>
      <c r="U496">
        <v>11.22</v>
      </c>
      <c r="V496">
        <v>2.4500000000000002</v>
      </c>
      <c r="W496">
        <v>18.844999999999999</v>
      </c>
      <c r="X496">
        <v>0.93089999999999995</v>
      </c>
      <c r="Y496" t="s">
        <v>18</v>
      </c>
      <c r="Z496">
        <v>11.13</v>
      </c>
      <c r="AA496">
        <v>11.22</v>
      </c>
      <c r="AB496">
        <v>3.149</v>
      </c>
      <c r="AC496">
        <v>24.22</v>
      </c>
      <c r="AD496">
        <v>0.88349999999999995</v>
      </c>
      <c r="AE496" t="s">
        <v>18</v>
      </c>
      <c r="AF496">
        <v>11.2</v>
      </c>
      <c r="AG496">
        <v>11.31</v>
      </c>
      <c r="AH496">
        <v>3.452</v>
      </c>
      <c r="AI496">
        <v>26.552</v>
      </c>
      <c r="AJ496">
        <v>0.89239999999999997</v>
      </c>
      <c r="AK496" t="s">
        <v>18</v>
      </c>
      <c r="AL496">
        <v>11.13</v>
      </c>
      <c r="AM496">
        <v>11.22</v>
      </c>
      <c r="AN496">
        <v>3.2250000000000001</v>
      </c>
      <c r="AO496">
        <v>24.809000000000001</v>
      </c>
      <c r="AP496">
        <v>0.94089999999999996</v>
      </c>
      <c r="AQ496" t="s">
        <v>18</v>
      </c>
      <c r="AR496">
        <v>11.13</v>
      </c>
      <c r="AS496">
        <v>11.22</v>
      </c>
      <c r="AT496">
        <v>4.8330000000000002</v>
      </c>
      <c r="AU496">
        <v>37.180999999999997</v>
      </c>
      <c r="AV496">
        <v>0.8861</v>
      </c>
      <c r="AW496" t="s">
        <v>18</v>
      </c>
      <c r="AX496">
        <v>11.13</v>
      </c>
      <c r="AY496">
        <v>11.22</v>
      </c>
      <c r="AZ496">
        <v>4.7320000000000002</v>
      </c>
      <c r="BA496">
        <v>36.396999999999998</v>
      </c>
      <c r="BB496">
        <v>0.88170000000000004</v>
      </c>
      <c r="BC496" t="s">
        <v>18</v>
      </c>
      <c r="BD496">
        <v>11.13</v>
      </c>
      <c r="BE496">
        <v>11.22</v>
      </c>
      <c r="BF496">
        <v>4.7690000000000001</v>
      </c>
      <c r="BG496">
        <v>36.682000000000002</v>
      </c>
      <c r="BH496">
        <v>0.92490000000000006</v>
      </c>
      <c r="BI496" t="s">
        <v>18</v>
      </c>
      <c r="BJ496">
        <v>11.13</v>
      </c>
      <c r="BK496">
        <v>11.22</v>
      </c>
      <c r="BL496">
        <v>6.976</v>
      </c>
      <c r="BM496">
        <v>53.661000000000001</v>
      </c>
      <c r="BN496">
        <v>0.87350000000000005</v>
      </c>
      <c r="BO496" t="s">
        <v>18</v>
      </c>
      <c r="BP496">
        <v>11.13</v>
      </c>
      <c r="BQ496">
        <v>11.22</v>
      </c>
      <c r="BR496">
        <v>6.8390000000000004</v>
      </c>
      <c r="BS496">
        <v>52.610999999999997</v>
      </c>
      <c r="BT496">
        <v>0.87749999999999995</v>
      </c>
      <c r="BU496" t="s">
        <v>18</v>
      </c>
      <c r="BV496">
        <v>11.13</v>
      </c>
      <c r="BW496">
        <v>11.22</v>
      </c>
      <c r="BX496">
        <v>6.9059999999999997</v>
      </c>
      <c r="BY496">
        <v>53.121000000000002</v>
      </c>
      <c r="BZ496">
        <v>0.92910000000000004</v>
      </c>
      <c r="CA496" t="s">
        <v>18</v>
      </c>
    </row>
    <row r="497" spans="1:79" x14ac:dyDescent="0.25">
      <c r="A497" t="s">
        <v>156</v>
      </c>
      <c r="B497">
        <v>114</v>
      </c>
      <c r="C497">
        <v>119</v>
      </c>
      <c r="D497" t="s">
        <v>47</v>
      </c>
      <c r="E497">
        <v>8.16</v>
      </c>
      <c r="F497">
        <v>1</v>
      </c>
      <c r="G497">
        <v>4</v>
      </c>
      <c r="H497">
        <v>8.17</v>
      </c>
      <c r="I497">
        <v>8.27</v>
      </c>
      <c r="J497">
        <v>5.6000000000000001E-2</v>
      </c>
      <c r="K497">
        <v>1.3979999999999999</v>
      </c>
      <c r="L497">
        <v>0.84130000000000005</v>
      </c>
      <c r="M497" t="s">
        <v>18</v>
      </c>
      <c r="N497">
        <v>8.17</v>
      </c>
      <c r="O497">
        <v>8.27</v>
      </c>
      <c r="P497">
        <v>7.1999999999999995E-2</v>
      </c>
      <c r="Q497">
        <v>1.798</v>
      </c>
      <c r="R497">
        <v>0.87960000000000005</v>
      </c>
      <c r="S497" t="s">
        <v>18</v>
      </c>
      <c r="T497">
        <v>8.17</v>
      </c>
      <c r="U497">
        <v>8.27</v>
      </c>
      <c r="V497">
        <v>6.3E-2</v>
      </c>
      <c r="W497">
        <v>1.587</v>
      </c>
      <c r="X497">
        <v>0.85170000000000001</v>
      </c>
      <c r="Y497" t="s">
        <v>18</v>
      </c>
      <c r="Z497">
        <v>8.18</v>
      </c>
      <c r="AA497">
        <v>8.27</v>
      </c>
      <c r="AB497">
        <v>7.5999999999999998E-2</v>
      </c>
      <c r="AC497">
        <v>1.9119999999999999</v>
      </c>
      <c r="AD497">
        <v>0.81340000000000001</v>
      </c>
      <c r="AE497" t="s">
        <v>18</v>
      </c>
      <c r="AF497">
        <v>8.17</v>
      </c>
      <c r="AG497">
        <v>8.27</v>
      </c>
      <c r="AH497">
        <v>7.3999999999999996E-2</v>
      </c>
      <c r="AI497">
        <v>1.86</v>
      </c>
      <c r="AJ497">
        <v>0.81310000000000004</v>
      </c>
      <c r="AK497" t="s">
        <v>18</v>
      </c>
      <c r="AL497">
        <v>8.18</v>
      </c>
      <c r="AM497">
        <v>8.27</v>
      </c>
      <c r="AN497">
        <v>5.0999999999999997E-2</v>
      </c>
      <c r="AO497">
        <v>1.276</v>
      </c>
      <c r="AP497">
        <v>0.87729999999999997</v>
      </c>
      <c r="AQ497" t="s">
        <v>18</v>
      </c>
      <c r="AR497">
        <v>8.17</v>
      </c>
      <c r="AS497">
        <v>8.27</v>
      </c>
      <c r="AT497">
        <v>0.19600000000000001</v>
      </c>
      <c r="AU497">
        <v>4.9109999999999996</v>
      </c>
      <c r="AV497">
        <v>0.83579999999999999</v>
      </c>
      <c r="AW497" t="s">
        <v>18</v>
      </c>
      <c r="AX497">
        <v>8.17</v>
      </c>
      <c r="AY497">
        <v>8.27</v>
      </c>
      <c r="AZ497">
        <v>0.21299999999999999</v>
      </c>
      <c r="BA497">
        <v>5.3150000000000004</v>
      </c>
      <c r="BB497">
        <v>0.76519999999999999</v>
      </c>
      <c r="BC497" t="s">
        <v>18</v>
      </c>
      <c r="BD497">
        <v>8.17</v>
      </c>
      <c r="BE497">
        <v>8.27</v>
      </c>
      <c r="BF497">
        <v>0.20799999999999999</v>
      </c>
      <c r="BG497">
        <v>5.21</v>
      </c>
      <c r="BH497">
        <v>0.7349</v>
      </c>
      <c r="BI497" t="s">
        <v>18</v>
      </c>
      <c r="BJ497">
        <v>8.17</v>
      </c>
      <c r="BK497">
        <v>8.26</v>
      </c>
      <c r="BL497">
        <v>1.286</v>
      </c>
      <c r="BM497">
        <v>32.155999999999999</v>
      </c>
      <c r="BN497">
        <v>0.83150000000000002</v>
      </c>
      <c r="BO497" t="s">
        <v>18</v>
      </c>
      <c r="BP497">
        <v>8.18</v>
      </c>
      <c r="BQ497">
        <v>8.27</v>
      </c>
      <c r="BR497">
        <v>1.292</v>
      </c>
      <c r="BS497">
        <v>32.305</v>
      </c>
      <c r="BT497">
        <v>0.79910000000000003</v>
      </c>
      <c r="BU497" t="s">
        <v>18</v>
      </c>
      <c r="BV497">
        <v>8.18</v>
      </c>
      <c r="BW497">
        <v>8.27</v>
      </c>
      <c r="BX497">
        <v>1.3560000000000001</v>
      </c>
      <c r="BY497">
        <v>33.890999999999998</v>
      </c>
      <c r="BZ497">
        <v>0.76759999999999995</v>
      </c>
      <c r="CA497" t="s">
        <v>18</v>
      </c>
    </row>
    <row r="498" spans="1:79" x14ac:dyDescent="0.25">
      <c r="A498" t="s">
        <v>156</v>
      </c>
      <c r="B498">
        <v>122</v>
      </c>
      <c r="C498">
        <v>137</v>
      </c>
      <c r="D498" t="s">
        <v>48</v>
      </c>
      <c r="E498">
        <v>7.45</v>
      </c>
      <c r="F498">
        <v>4</v>
      </c>
      <c r="G498">
        <v>13</v>
      </c>
      <c r="H498">
        <v>7.44</v>
      </c>
      <c r="I498">
        <v>7.95</v>
      </c>
      <c r="J498">
        <v>0.751</v>
      </c>
      <c r="K498">
        <v>5.7729999999999997</v>
      </c>
      <c r="L498">
        <v>0.89419999999999999</v>
      </c>
      <c r="M498" t="s">
        <v>18</v>
      </c>
      <c r="N498">
        <v>7.44</v>
      </c>
      <c r="O498">
        <v>7.95</v>
      </c>
      <c r="P498">
        <v>0.56100000000000005</v>
      </c>
      <c r="Q498">
        <v>4.3150000000000004</v>
      </c>
      <c r="R498">
        <v>0.90559999999999996</v>
      </c>
      <c r="S498" t="s">
        <v>18</v>
      </c>
      <c r="T498">
        <v>7.44</v>
      </c>
      <c r="U498">
        <v>7.95</v>
      </c>
      <c r="V498">
        <v>0.54300000000000004</v>
      </c>
      <c r="W498">
        <v>4.1769999999999996</v>
      </c>
      <c r="X498">
        <v>0.89959999999999996</v>
      </c>
      <c r="Y498" t="s">
        <v>18</v>
      </c>
      <c r="Z498">
        <v>7.44</v>
      </c>
      <c r="AA498">
        <v>7.95</v>
      </c>
      <c r="AB498">
        <v>1.8240000000000001</v>
      </c>
      <c r="AC498">
        <v>14.029</v>
      </c>
      <c r="AD498">
        <v>0.90439999999999998</v>
      </c>
      <c r="AE498" t="s">
        <v>18</v>
      </c>
      <c r="AF498">
        <v>7.44</v>
      </c>
      <c r="AG498">
        <v>7.95</v>
      </c>
      <c r="AH498">
        <v>1.698</v>
      </c>
      <c r="AI498">
        <v>13.061</v>
      </c>
      <c r="AJ498">
        <v>0.89249999999999996</v>
      </c>
      <c r="AK498" t="s">
        <v>18</v>
      </c>
      <c r="AL498">
        <v>7.45</v>
      </c>
      <c r="AM498">
        <v>7.95</v>
      </c>
      <c r="AN498">
        <v>1.2749999999999999</v>
      </c>
      <c r="AO498">
        <v>9.8059999999999992</v>
      </c>
      <c r="AP498">
        <v>0.90820000000000001</v>
      </c>
      <c r="AQ498" t="s">
        <v>18</v>
      </c>
      <c r="AR498">
        <v>7.44</v>
      </c>
      <c r="AS498">
        <v>7.95</v>
      </c>
      <c r="AT498">
        <v>3.0430000000000001</v>
      </c>
      <c r="AU498">
        <v>23.407</v>
      </c>
      <c r="AV498">
        <v>0.90720000000000001</v>
      </c>
      <c r="AW498" t="s">
        <v>18</v>
      </c>
      <c r="AX498">
        <v>7.44</v>
      </c>
      <c r="AY498">
        <v>7.95</v>
      </c>
      <c r="AZ498">
        <v>2.9809999999999999</v>
      </c>
      <c r="BA498">
        <v>22.928000000000001</v>
      </c>
      <c r="BB498">
        <v>0.89410000000000001</v>
      </c>
      <c r="BC498" t="s">
        <v>18</v>
      </c>
      <c r="BD498">
        <v>7.44</v>
      </c>
      <c r="BE498">
        <v>7.95</v>
      </c>
      <c r="BF498">
        <v>2.3250000000000002</v>
      </c>
      <c r="BG498">
        <v>17.882999999999999</v>
      </c>
      <c r="BH498">
        <v>0.89549999999999996</v>
      </c>
      <c r="BI498" t="s">
        <v>18</v>
      </c>
      <c r="BJ498">
        <v>7.44</v>
      </c>
      <c r="BK498">
        <v>7.95</v>
      </c>
      <c r="BL498">
        <v>4.2679999999999998</v>
      </c>
      <c r="BM498">
        <v>32.83</v>
      </c>
      <c r="BN498">
        <v>0.91439999999999999</v>
      </c>
      <c r="BO498" t="s">
        <v>18</v>
      </c>
      <c r="BP498">
        <v>7.44</v>
      </c>
      <c r="BQ498">
        <v>7.95</v>
      </c>
      <c r="BR498">
        <v>4.226</v>
      </c>
      <c r="BS498">
        <v>32.506</v>
      </c>
      <c r="BT498">
        <v>0.90959999999999996</v>
      </c>
      <c r="BU498" t="s">
        <v>18</v>
      </c>
      <c r="BV498">
        <v>7.45</v>
      </c>
      <c r="BW498">
        <v>7.95</v>
      </c>
      <c r="BX498">
        <v>3.3540000000000001</v>
      </c>
      <c r="BY498">
        <v>25.798999999999999</v>
      </c>
      <c r="BZ498">
        <v>0.89990000000000003</v>
      </c>
      <c r="CA498" t="s">
        <v>18</v>
      </c>
    </row>
    <row r="499" spans="1:79" x14ac:dyDescent="0.25">
      <c r="A499" t="s">
        <v>156</v>
      </c>
      <c r="B499">
        <v>122</v>
      </c>
      <c r="C499">
        <v>149</v>
      </c>
      <c r="D499" t="s">
        <v>49</v>
      </c>
      <c r="E499">
        <v>6.23</v>
      </c>
      <c r="F499">
        <v>5</v>
      </c>
      <c r="G499">
        <v>23</v>
      </c>
      <c r="H499">
        <v>6.36</v>
      </c>
      <c r="I499">
        <v>6.73</v>
      </c>
      <c r="J499">
        <v>3.2349999999999999</v>
      </c>
      <c r="K499">
        <v>14.065</v>
      </c>
      <c r="L499">
        <v>0.92069999999999996</v>
      </c>
      <c r="M499" t="s">
        <v>17</v>
      </c>
      <c r="N499">
        <v>6.36</v>
      </c>
      <c r="O499">
        <v>6.73</v>
      </c>
      <c r="P499">
        <v>2.31</v>
      </c>
      <c r="Q499">
        <v>10.042</v>
      </c>
      <c r="R499">
        <v>0.94369999999999998</v>
      </c>
      <c r="S499" t="s">
        <v>17</v>
      </c>
      <c r="T499">
        <v>6.36</v>
      </c>
      <c r="U499">
        <v>6.73</v>
      </c>
      <c r="V499">
        <v>2.4489999999999998</v>
      </c>
      <c r="W499">
        <v>10.647</v>
      </c>
      <c r="X499">
        <v>0.94240000000000002</v>
      </c>
      <c r="Y499" t="s">
        <v>17</v>
      </c>
      <c r="Z499">
        <v>6.36</v>
      </c>
      <c r="AA499">
        <v>6.73</v>
      </c>
      <c r="AB499">
        <v>5.5030000000000001</v>
      </c>
      <c r="AC499">
        <v>23.925000000000001</v>
      </c>
      <c r="AD499">
        <v>0.89549999999999996</v>
      </c>
      <c r="AE499" t="s">
        <v>18</v>
      </c>
      <c r="AF499">
        <v>6.36</v>
      </c>
      <c r="AG499">
        <v>6.73</v>
      </c>
      <c r="AH499">
        <v>5.109</v>
      </c>
      <c r="AI499">
        <v>22.210999999999999</v>
      </c>
      <c r="AJ499">
        <v>0.877</v>
      </c>
      <c r="AK499" t="s">
        <v>18</v>
      </c>
      <c r="AL499">
        <v>6.36</v>
      </c>
      <c r="AM499">
        <v>6.73</v>
      </c>
      <c r="AN499">
        <v>4.08</v>
      </c>
      <c r="AO499">
        <v>17.741</v>
      </c>
      <c r="AP499">
        <v>0.93589999999999995</v>
      </c>
      <c r="AQ499" t="s">
        <v>17</v>
      </c>
      <c r="AR499">
        <v>6.36</v>
      </c>
      <c r="AS499">
        <v>6.73</v>
      </c>
      <c r="AT499">
        <v>7.6710000000000003</v>
      </c>
      <c r="AU499">
        <v>33.353000000000002</v>
      </c>
      <c r="AV499">
        <v>0.89980000000000004</v>
      </c>
      <c r="AW499" t="s">
        <v>18</v>
      </c>
      <c r="AX499">
        <v>6.36</v>
      </c>
      <c r="AY499">
        <v>6.73</v>
      </c>
      <c r="AZ499">
        <v>7.1070000000000002</v>
      </c>
      <c r="BA499">
        <v>30.9</v>
      </c>
      <c r="BB499">
        <v>0.90210000000000001</v>
      </c>
      <c r="BC499" t="s">
        <v>17</v>
      </c>
      <c r="BD499">
        <v>6.36</v>
      </c>
      <c r="BE499">
        <v>6.73</v>
      </c>
      <c r="BF499">
        <v>6.1529999999999996</v>
      </c>
      <c r="BG499">
        <v>26.751000000000001</v>
      </c>
      <c r="BH499">
        <v>0.93720000000000003</v>
      </c>
      <c r="BI499" t="s">
        <v>17</v>
      </c>
      <c r="BJ499">
        <v>6.36</v>
      </c>
      <c r="BK499">
        <v>6.73</v>
      </c>
      <c r="BL499">
        <v>9.0180000000000007</v>
      </c>
      <c r="BM499">
        <v>39.209000000000003</v>
      </c>
      <c r="BN499">
        <v>0.91190000000000004</v>
      </c>
      <c r="BO499" t="s">
        <v>17</v>
      </c>
      <c r="BP499">
        <v>6.36</v>
      </c>
      <c r="BQ499">
        <v>6.73</v>
      </c>
      <c r="BR499">
        <v>9.0839999999999996</v>
      </c>
      <c r="BS499">
        <v>39.494</v>
      </c>
      <c r="BT499">
        <v>0.89749999999999996</v>
      </c>
      <c r="BU499" t="s">
        <v>17</v>
      </c>
      <c r="BV499">
        <v>6.36</v>
      </c>
      <c r="BW499">
        <v>6.73</v>
      </c>
      <c r="BX499">
        <v>7.0990000000000002</v>
      </c>
      <c r="BY499">
        <v>30.863</v>
      </c>
      <c r="BZ499">
        <v>0.93489999999999995</v>
      </c>
      <c r="CA499" t="s">
        <v>17</v>
      </c>
    </row>
    <row r="500" spans="1:79" x14ac:dyDescent="0.25">
      <c r="A500" t="s">
        <v>156</v>
      </c>
      <c r="B500">
        <v>138</v>
      </c>
      <c r="C500">
        <v>149</v>
      </c>
      <c r="D500" t="s">
        <v>50</v>
      </c>
      <c r="E500">
        <v>4.07</v>
      </c>
      <c r="F500">
        <v>2</v>
      </c>
      <c r="G500">
        <v>8</v>
      </c>
      <c r="H500">
        <v>4.1399999999999997</v>
      </c>
      <c r="I500">
        <v>4.2300000000000004</v>
      </c>
      <c r="J500">
        <v>3.3559999999999999</v>
      </c>
      <c r="K500">
        <v>41.951999999999998</v>
      </c>
      <c r="L500">
        <v>0.87939999999999996</v>
      </c>
      <c r="M500" t="s">
        <v>18</v>
      </c>
      <c r="N500">
        <v>3.98</v>
      </c>
      <c r="O500">
        <v>4.07</v>
      </c>
      <c r="P500">
        <v>3.35</v>
      </c>
      <c r="Q500">
        <v>41.877000000000002</v>
      </c>
      <c r="R500">
        <v>0.91220000000000001</v>
      </c>
      <c r="S500" t="s">
        <v>17</v>
      </c>
      <c r="T500">
        <v>3.94</v>
      </c>
      <c r="U500">
        <v>4.38</v>
      </c>
      <c r="V500">
        <v>3.31</v>
      </c>
      <c r="W500">
        <v>41.37</v>
      </c>
      <c r="X500">
        <v>0.94189999999999996</v>
      </c>
      <c r="Y500" t="s">
        <v>17</v>
      </c>
      <c r="Z500">
        <v>4.07</v>
      </c>
      <c r="AA500">
        <v>4.1900000000000004</v>
      </c>
      <c r="AB500">
        <v>4.3449999999999998</v>
      </c>
      <c r="AC500">
        <v>54.307000000000002</v>
      </c>
      <c r="AD500">
        <v>0.91620000000000001</v>
      </c>
      <c r="AE500" t="s">
        <v>18</v>
      </c>
      <c r="AF500">
        <v>3.94</v>
      </c>
      <c r="AG500">
        <v>4.38</v>
      </c>
      <c r="AH500">
        <v>4.2389999999999999</v>
      </c>
      <c r="AI500">
        <v>52.984000000000002</v>
      </c>
      <c r="AJ500">
        <v>0.90249999999999997</v>
      </c>
      <c r="AK500" t="s">
        <v>18</v>
      </c>
      <c r="AL500">
        <v>3.94</v>
      </c>
      <c r="AM500">
        <v>4.38</v>
      </c>
      <c r="AN500">
        <v>4.1079999999999997</v>
      </c>
      <c r="AO500">
        <v>51.351999999999997</v>
      </c>
      <c r="AP500">
        <v>0.92579999999999996</v>
      </c>
      <c r="AQ500" t="s">
        <v>18</v>
      </c>
      <c r="AR500">
        <v>3.94</v>
      </c>
      <c r="AS500">
        <v>4.38</v>
      </c>
      <c r="AT500">
        <v>5.1420000000000003</v>
      </c>
      <c r="AU500">
        <v>64.275999999999996</v>
      </c>
      <c r="AV500">
        <v>0.93189999999999995</v>
      </c>
      <c r="AW500" t="s">
        <v>17</v>
      </c>
      <c r="AX500">
        <v>3.94</v>
      </c>
      <c r="AY500">
        <v>4.38</v>
      </c>
      <c r="AZ500">
        <v>5.09</v>
      </c>
      <c r="BA500">
        <v>63.631</v>
      </c>
      <c r="BB500">
        <v>0.91120000000000001</v>
      </c>
      <c r="BC500" t="s">
        <v>18</v>
      </c>
      <c r="BD500">
        <v>3.94</v>
      </c>
      <c r="BE500">
        <v>4.38</v>
      </c>
      <c r="BF500">
        <v>5.2210000000000001</v>
      </c>
      <c r="BG500">
        <v>65.260000000000005</v>
      </c>
      <c r="BH500">
        <v>0.9395</v>
      </c>
      <c r="BI500" t="s">
        <v>17</v>
      </c>
      <c r="BJ500">
        <v>4.04</v>
      </c>
      <c r="BK500">
        <v>4.12</v>
      </c>
      <c r="BL500">
        <v>5.2249999999999996</v>
      </c>
      <c r="BM500">
        <v>65.317999999999998</v>
      </c>
      <c r="BN500">
        <v>0.93589999999999995</v>
      </c>
      <c r="BO500" t="s">
        <v>17</v>
      </c>
      <c r="BP500">
        <v>4.18</v>
      </c>
      <c r="BQ500">
        <v>4.26</v>
      </c>
      <c r="BR500">
        <v>5.2329999999999997</v>
      </c>
      <c r="BS500">
        <v>65.409000000000006</v>
      </c>
      <c r="BT500">
        <v>0.91610000000000003</v>
      </c>
      <c r="BU500" t="s">
        <v>18</v>
      </c>
      <c r="BV500">
        <v>3.94</v>
      </c>
      <c r="BW500">
        <v>4.38</v>
      </c>
      <c r="BX500">
        <v>5.1310000000000002</v>
      </c>
      <c r="BY500">
        <v>64.143000000000001</v>
      </c>
      <c r="BZ500">
        <v>0.92759999999999998</v>
      </c>
      <c r="CA500" t="s">
        <v>17</v>
      </c>
    </row>
    <row r="501" spans="1:79" x14ac:dyDescent="0.25">
      <c r="A501" t="s">
        <v>156</v>
      </c>
      <c r="B501">
        <v>150</v>
      </c>
      <c r="C501">
        <v>157</v>
      </c>
      <c r="D501" t="s">
        <v>51</v>
      </c>
      <c r="E501">
        <v>9.07</v>
      </c>
      <c r="F501">
        <v>2</v>
      </c>
      <c r="G501">
        <v>6</v>
      </c>
      <c r="H501">
        <v>9.0500000000000007</v>
      </c>
      <c r="I501">
        <v>9.14</v>
      </c>
      <c r="J501">
        <v>0.155</v>
      </c>
      <c r="K501">
        <v>2.5910000000000002</v>
      </c>
      <c r="L501">
        <v>0.9052</v>
      </c>
      <c r="M501" t="s">
        <v>18</v>
      </c>
      <c r="N501">
        <v>9.0500000000000007</v>
      </c>
      <c r="O501">
        <v>9.14</v>
      </c>
      <c r="P501">
        <v>0.16</v>
      </c>
      <c r="Q501">
        <v>2.665</v>
      </c>
      <c r="R501">
        <v>0.91120000000000001</v>
      </c>
      <c r="S501" t="s">
        <v>18</v>
      </c>
      <c r="T501">
        <v>9.0500000000000007</v>
      </c>
      <c r="U501">
        <v>9.14</v>
      </c>
      <c r="V501">
        <v>0.14699999999999999</v>
      </c>
      <c r="W501">
        <v>2.452</v>
      </c>
      <c r="X501">
        <v>0.90880000000000005</v>
      </c>
      <c r="Y501" t="s">
        <v>18</v>
      </c>
      <c r="Z501">
        <v>9.0500000000000007</v>
      </c>
      <c r="AA501">
        <v>9.14</v>
      </c>
      <c r="AB501">
        <v>0.32400000000000001</v>
      </c>
      <c r="AC501">
        <v>5.3929999999999998</v>
      </c>
      <c r="AD501">
        <v>0.93240000000000001</v>
      </c>
      <c r="AE501" t="s">
        <v>18</v>
      </c>
      <c r="AF501">
        <v>9.0500000000000007</v>
      </c>
      <c r="AG501">
        <v>9.14</v>
      </c>
      <c r="AH501">
        <v>0.35</v>
      </c>
      <c r="AI501">
        <v>5.827</v>
      </c>
      <c r="AJ501">
        <v>0.92230000000000001</v>
      </c>
      <c r="AK501" t="s">
        <v>18</v>
      </c>
      <c r="AL501">
        <v>9.0500000000000007</v>
      </c>
      <c r="AM501">
        <v>9.14</v>
      </c>
      <c r="AN501">
        <v>0.33100000000000002</v>
      </c>
      <c r="AO501">
        <v>5.5110000000000001</v>
      </c>
      <c r="AP501">
        <v>0.92710000000000004</v>
      </c>
      <c r="AQ501" t="s">
        <v>18</v>
      </c>
      <c r="AR501">
        <v>9.0500000000000007</v>
      </c>
      <c r="AS501">
        <v>9.14</v>
      </c>
      <c r="AT501">
        <v>1.139</v>
      </c>
      <c r="AU501">
        <v>18.978999999999999</v>
      </c>
      <c r="AV501">
        <v>0.90429999999999999</v>
      </c>
      <c r="AW501" t="s">
        <v>18</v>
      </c>
      <c r="AX501">
        <v>9.0500000000000007</v>
      </c>
      <c r="AY501">
        <v>9.14</v>
      </c>
      <c r="AZ501">
        <v>1.1639999999999999</v>
      </c>
      <c r="BA501">
        <v>19.399000000000001</v>
      </c>
      <c r="BB501">
        <v>0.91139999999999999</v>
      </c>
      <c r="BC501" t="s">
        <v>18</v>
      </c>
      <c r="BD501">
        <v>9.0500000000000007</v>
      </c>
      <c r="BE501">
        <v>9.14</v>
      </c>
      <c r="BF501">
        <v>1.1879999999999999</v>
      </c>
      <c r="BG501">
        <v>19.797000000000001</v>
      </c>
      <c r="BH501">
        <v>0.88390000000000002</v>
      </c>
      <c r="BI501" t="s">
        <v>18</v>
      </c>
      <c r="BJ501">
        <v>9.0399999999999991</v>
      </c>
      <c r="BK501">
        <v>9.14</v>
      </c>
      <c r="BL501">
        <v>2.5779999999999998</v>
      </c>
      <c r="BM501">
        <v>42.965000000000003</v>
      </c>
      <c r="BN501">
        <v>0.91520000000000001</v>
      </c>
      <c r="BO501" t="s">
        <v>17</v>
      </c>
      <c r="BP501">
        <v>9.0500000000000007</v>
      </c>
      <c r="BQ501">
        <v>9.14</v>
      </c>
      <c r="BR501">
        <v>2.6240000000000001</v>
      </c>
      <c r="BS501">
        <v>43.74</v>
      </c>
      <c r="BT501">
        <v>0.90300000000000002</v>
      </c>
      <c r="BU501" t="s">
        <v>18</v>
      </c>
      <c r="BV501">
        <v>9.0500000000000007</v>
      </c>
      <c r="BW501">
        <v>9.14</v>
      </c>
      <c r="BX501">
        <v>2.714</v>
      </c>
      <c r="BY501">
        <v>45.228000000000002</v>
      </c>
      <c r="BZ501">
        <v>0.90329999999999999</v>
      </c>
      <c r="CA501" t="s">
        <v>18</v>
      </c>
    </row>
    <row r="502" spans="1:79" x14ac:dyDescent="0.25">
      <c r="A502" t="s">
        <v>156</v>
      </c>
      <c r="B502">
        <v>151</v>
      </c>
      <c r="C502">
        <v>157</v>
      </c>
      <c r="D502" t="s">
        <v>52</v>
      </c>
      <c r="E502">
        <v>7.99</v>
      </c>
      <c r="F502">
        <v>2</v>
      </c>
      <c r="G502">
        <v>5</v>
      </c>
      <c r="H502">
        <v>8.02</v>
      </c>
      <c r="I502">
        <v>8.11</v>
      </c>
      <c r="J502">
        <v>0.128</v>
      </c>
      <c r="K502">
        <v>2.5630000000000002</v>
      </c>
      <c r="L502">
        <v>0.94089999999999996</v>
      </c>
      <c r="M502" t="s">
        <v>17</v>
      </c>
      <c r="N502">
        <v>8.02</v>
      </c>
      <c r="O502">
        <v>8.11</v>
      </c>
      <c r="P502">
        <v>0.11899999999999999</v>
      </c>
      <c r="Q502">
        <v>2.3879999999999999</v>
      </c>
      <c r="R502">
        <v>0.93679999999999997</v>
      </c>
      <c r="S502" t="s">
        <v>17</v>
      </c>
      <c r="T502">
        <v>8.02</v>
      </c>
      <c r="U502">
        <v>8.11</v>
      </c>
      <c r="V502">
        <v>0.125</v>
      </c>
      <c r="W502">
        <v>2.4910000000000001</v>
      </c>
      <c r="X502">
        <v>0.93940000000000001</v>
      </c>
      <c r="Y502" t="s">
        <v>17</v>
      </c>
      <c r="Z502">
        <v>8.02</v>
      </c>
      <c r="AA502">
        <v>8.1199999999999992</v>
      </c>
      <c r="AB502">
        <v>0.34499999999999997</v>
      </c>
      <c r="AC502">
        <v>6.899</v>
      </c>
      <c r="AD502">
        <v>0.93540000000000001</v>
      </c>
      <c r="AE502" t="s">
        <v>18</v>
      </c>
      <c r="AF502">
        <v>8.02</v>
      </c>
      <c r="AG502">
        <v>8.1199999999999992</v>
      </c>
      <c r="AH502">
        <v>0.31900000000000001</v>
      </c>
      <c r="AI502">
        <v>6.3780000000000001</v>
      </c>
      <c r="AJ502">
        <v>0.93930000000000002</v>
      </c>
      <c r="AK502" t="s">
        <v>18</v>
      </c>
      <c r="AL502">
        <v>8.02</v>
      </c>
      <c r="AM502">
        <v>8.1199999999999992</v>
      </c>
      <c r="AN502">
        <v>0.307</v>
      </c>
      <c r="AO502">
        <v>6.1479999999999997</v>
      </c>
      <c r="AP502">
        <v>0.94769999999999999</v>
      </c>
      <c r="AQ502" t="s">
        <v>17</v>
      </c>
      <c r="AR502">
        <v>8.02</v>
      </c>
      <c r="AS502">
        <v>8.1199999999999992</v>
      </c>
      <c r="AT502">
        <v>1.008</v>
      </c>
      <c r="AU502">
        <v>20.161000000000001</v>
      </c>
      <c r="AV502">
        <v>0.93989999999999996</v>
      </c>
      <c r="AW502" t="s">
        <v>17</v>
      </c>
      <c r="AX502">
        <v>8.02</v>
      </c>
      <c r="AY502">
        <v>8.1199999999999992</v>
      </c>
      <c r="AZ502">
        <v>1.0840000000000001</v>
      </c>
      <c r="BA502">
        <v>21.681999999999999</v>
      </c>
      <c r="BB502">
        <v>0.94130000000000003</v>
      </c>
      <c r="BC502" t="s">
        <v>17</v>
      </c>
      <c r="BD502">
        <v>8.02</v>
      </c>
      <c r="BE502">
        <v>8.1199999999999992</v>
      </c>
      <c r="BF502">
        <v>1.083</v>
      </c>
      <c r="BG502">
        <v>21.669</v>
      </c>
      <c r="BH502">
        <v>0.91769999999999996</v>
      </c>
      <c r="BI502" t="s">
        <v>18</v>
      </c>
      <c r="BJ502">
        <v>8.02</v>
      </c>
      <c r="BK502">
        <v>8.11</v>
      </c>
      <c r="BL502">
        <v>2.0950000000000002</v>
      </c>
      <c r="BM502">
        <v>41.902999999999999</v>
      </c>
      <c r="BN502">
        <v>0.93789999999999996</v>
      </c>
      <c r="BO502" t="s">
        <v>17</v>
      </c>
      <c r="BP502">
        <v>8.02</v>
      </c>
      <c r="BQ502">
        <v>8.1199999999999992</v>
      </c>
      <c r="BR502">
        <v>2.1459999999999999</v>
      </c>
      <c r="BS502">
        <v>42.921999999999997</v>
      </c>
      <c r="BT502">
        <v>0.9466</v>
      </c>
      <c r="BU502" t="s">
        <v>17</v>
      </c>
      <c r="BV502">
        <v>8.0299999999999994</v>
      </c>
      <c r="BW502">
        <v>8.1199999999999992</v>
      </c>
      <c r="BX502">
        <v>2.198</v>
      </c>
      <c r="BY502">
        <v>43.966000000000001</v>
      </c>
      <c r="BZ502">
        <v>0.93830000000000002</v>
      </c>
      <c r="CA502" t="s">
        <v>17</v>
      </c>
    </row>
    <row r="503" spans="1:79" x14ac:dyDescent="0.25">
      <c r="A503" t="s">
        <v>156</v>
      </c>
      <c r="B503">
        <v>158</v>
      </c>
      <c r="C503">
        <v>164</v>
      </c>
      <c r="D503" t="s">
        <v>53</v>
      </c>
      <c r="E503">
        <v>8.2100000000000009</v>
      </c>
      <c r="F503">
        <v>1</v>
      </c>
      <c r="G503">
        <v>5</v>
      </c>
      <c r="H503">
        <v>8.08</v>
      </c>
      <c r="I503">
        <v>8.32</v>
      </c>
      <c r="J503">
        <v>0.78500000000000003</v>
      </c>
      <c r="K503">
        <v>15.696</v>
      </c>
      <c r="L503">
        <v>0.86980000000000002</v>
      </c>
      <c r="M503" t="s">
        <v>18</v>
      </c>
      <c r="N503">
        <v>8.08</v>
      </c>
      <c r="O503">
        <v>8.32</v>
      </c>
      <c r="P503">
        <v>0.72899999999999998</v>
      </c>
      <c r="Q503">
        <v>14.571999999999999</v>
      </c>
      <c r="R503">
        <v>0.90969999999999995</v>
      </c>
      <c r="S503" t="s">
        <v>17</v>
      </c>
      <c r="T503">
        <v>8.08</v>
      </c>
      <c r="U503">
        <v>8.32</v>
      </c>
      <c r="V503">
        <v>0.76100000000000001</v>
      </c>
      <c r="W503">
        <v>15.23</v>
      </c>
      <c r="X503">
        <v>0.88900000000000001</v>
      </c>
      <c r="Y503" t="s">
        <v>17</v>
      </c>
      <c r="Z503">
        <v>8.08</v>
      </c>
      <c r="AA503">
        <v>8.32</v>
      </c>
      <c r="AB503">
        <v>1.1539999999999999</v>
      </c>
      <c r="AC503">
        <v>23.087</v>
      </c>
      <c r="AD503">
        <v>0.86980000000000002</v>
      </c>
      <c r="AE503" t="s">
        <v>18</v>
      </c>
      <c r="AF503">
        <v>8.08</v>
      </c>
      <c r="AG503">
        <v>8.32</v>
      </c>
      <c r="AH503">
        <v>1.1719999999999999</v>
      </c>
      <c r="AI503">
        <v>23.434000000000001</v>
      </c>
      <c r="AJ503">
        <v>0.81950000000000001</v>
      </c>
      <c r="AK503" t="s">
        <v>18</v>
      </c>
      <c r="AL503">
        <v>8.08</v>
      </c>
      <c r="AM503">
        <v>8.32</v>
      </c>
      <c r="AN503">
        <v>1.1299999999999999</v>
      </c>
      <c r="AO503">
        <v>22.608000000000001</v>
      </c>
      <c r="AP503">
        <v>0.90169999999999995</v>
      </c>
      <c r="AQ503" t="s">
        <v>17</v>
      </c>
      <c r="AR503">
        <v>8.08</v>
      </c>
      <c r="AS503">
        <v>8.32</v>
      </c>
      <c r="AT503">
        <v>2.379</v>
      </c>
      <c r="AU503">
        <v>47.584000000000003</v>
      </c>
      <c r="AV503">
        <v>0.88519999999999999</v>
      </c>
      <c r="AW503" t="s">
        <v>18</v>
      </c>
      <c r="AX503">
        <v>8.08</v>
      </c>
      <c r="AY503">
        <v>8.32</v>
      </c>
      <c r="AZ503">
        <v>2.427</v>
      </c>
      <c r="BA503">
        <v>48.533000000000001</v>
      </c>
      <c r="BB503">
        <v>0.85289999999999999</v>
      </c>
      <c r="BC503" t="s">
        <v>18</v>
      </c>
      <c r="BD503">
        <v>8.08</v>
      </c>
      <c r="BE503">
        <v>8.32</v>
      </c>
      <c r="BF503">
        <v>2.3940000000000001</v>
      </c>
      <c r="BG503">
        <v>47.884999999999998</v>
      </c>
      <c r="BH503">
        <v>0.84870000000000001</v>
      </c>
      <c r="BI503" t="s">
        <v>18</v>
      </c>
      <c r="BJ503">
        <v>8.08</v>
      </c>
      <c r="BK503">
        <v>8.31</v>
      </c>
      <c r="BL503">
        <v>3.3079999999999998</v>
      </c>
      <c r="BM503">
        <v>66.16</v>
      </c>
      <c r="BN503">
        <v>0.88670000000000004</v>
      </c>
      <c r="BO503" t="s">
        <v>18</v>
      </c>
      <c r="BP503">
        <v>8.08</v>
      </c>
      <c r="BQ503">
        <v>8.32</v>
      </c>
      <c r="BR503">
        <v>3.363</v>
      </c>
      <c r="BS503">
        <v>67.254000000000005</v>
      </c>
      <c r="BT503">
        <v>0.86809999999999998</v>
      </c>
      <c r="BU503" t="s">
        <v>18</v>
      </c>
      <c r="BV503">
        <v>8.08</v>
      </c>
      <c r="BW503">
        <v>8.32</v>
      </c>
      <c r="BX503">
        <v>3.2839999999999998</v>
      </c>
      <c r="BY503">
        <v>65.674000000000007</v>
      </c>
      <c r="BZ503">
        <v>0.86970000000000003</v>
      </c>
      <c r="CA503" t="s">
        <v>18</v>
      </c>
    </row>
    <row r="504" spans="1:79" x14ac:dyDescent="0.25">
      <c r="A504" t="s">
        <v>156</v>
      </c>
      <c r="B504">
        <v>161</v>
      </c>
      <c r="C504">
        <v>174</v>
      </c>
      <c r="D504" t="s">
        <v>54</v>
      </c>
      <c r="E504">
        <v>8.32</v>
      </c>
      <c r="F504">
        <v>2</v>
      </c>
      <c r="G504">
        <v>12</v>
      </c>
      <c r="H504">
        <v>8.48</v>
      </c>
      <c r="I504">
        <v>8.5500000000000007</v>
      </c>
      <c r="J504">
        <v>3.3250000000000002</v>
      </c>
      <c r="K504">
        <v>27.704999999999998</v>
      </c>
      <c r="L504">
        <v>0.88029999999999997</v>
      </c>
      <c r="M504" t="s">
        <v>18</v>
      </c>
      <c r="N504">
        <v>8.48</v>
      </c>
      <c r="O504">
        <v>8.56</v>
      </c>
      <c r="P504">
        <v>3.2450000000000001</v>
      </c>
      <c r="Q504">
        <v>27.042000000000002</v>
      </c>
      <c r="R504">
        <v>0.76539999999999997</v>
      </c>
      <c r="S504" t="s">
        <v>18</v>
      </c>
      <c r="T504">
        <v>8.52</v>
      </c>
      <c r="U504">
        <v>8.6199999999999992</v>
      </c>
      <c r="V504">
        <v>3.2469999999999999</v>
      </c>
      <c r="W504">
        <v>27.06</v>
      </c>
      <c r="X504">
        <v>0.89759999999999995</v>
      </c>
      <c r="Y504" t="s">
        <v>17</v>
      </c>
      <c r="Z504">
        <v>8.2200000000000006</v>
      </c>
      <c r="AA504">
        <v>8.6199999999999992</v>
      </c>
      <c r="AB504">
        <v>4.5620000000000003</v>
      </c>
      <c r="AC504">
        <v>38.015000000000001</v>
      </c>
      <c r="AD504">
        <v>0.90400000000000003</v>
      </c>
      <c r="AE504" t="s">
        <v>18</v>
      </c>
      <c r="AF504">
        <v>8.2200000000000006</v>
      </c>
      <c r="AG504">
        <v>8.6199999999999992</v>
      </c>
      <c r="AH504">
        <v>4.5599999999999996</v>
      </c>
      <c r="AI504">
        <v>37.997999999999998</v>
      </c>
      <c r="AJ504">
        <v>0.92059999999999997</v>
      </c>
      <c r="AK504" t="s">
        <v>17</v>
      </c>
      <c r="AL504">
        <v>8.2200000000000006</v>
      </c>
      <c r="AM504">
        <v>8.6199999999999992</v>
      </c>
      <c r="AN504">
        <v>4.423</v>
      </c>
      <c r="AO504">
        <v>36.857999999999997</v>
      </c>
      <c r="AP504">
        <v>0.92369999999999997</v>
      </c>
      <c r="AQ504" t="s">
        <v>17</v>
      </c>
      <c r="AR504">
        <v>8.2200000000000006</v>
      </c>
      <c r="AS504">
        <v>8.6199999999999992</v>
      </c>
      <c r="AT504">
        <v>5.6950000000000003</v>
      </c>
      <c r="AU504">
        <v>47.459000000000003</v>
      </c>
      <c r="AV504">
        <v>0.89970000000000006</v>
      </c>
      <c r="AW504" t="s">
        <v>18</v>
      </c>
      <c r="AX504">
        <v>8.2200000000000006</v>
      </c>
      <c r="AY504">
        <v>8.6199999999999992</v>
      </c>
      <c r="AZ504">
        <v>5.6840000000000002</v>
      </c>
      <c r="BA504">
        <v>47.366999999999997</v>
      </c>
      <c r="BB504">
        <v>0.89480000000000004</v>
      </c>
      <c r="BC504" t="s">
        <v>18</v>
      </c>
      <c r="BD504">
        <v>8.41</v>
      </c>
      <c r="BE504">
        <v>8.51</v>
      </c>
      <c r="BF504">
        <v>5.665</v>
      </c>
      <c r="BG504">
        <v>47.207000000000001</v>
      </c>
      <c r="BH504">
        <v>0.89290000000000003</v>
      </c>
      <c r="BI504" t="s">
        <v>17</v>
      </c>
      <c r="BJ504">
        <v>8.42</v>
      </c>
      <c r="BK504">
        <v>8.49</v>
      </c>
      <c r="BL504">
        <v>6.3789999999999996</v>
      </c>
      <c r="BM504">
        <v>53.161000000000001</v>
      </c>
      <c r="BN504">
        <v>0.90700000000000003</v>
      </c>
      <c r="BO504" t="s">
        <v>17</v>
      </c>
      <c r="BP504">
        <v>8.4499999999999993</v>
      </c>
      <c r="BQ504">
        <v>8.5299999999999994</v>
      </c>
      <c r="BR504">
        <v>6.3890000000000002</v>
      </c>
      <c r="BS504">
        <v>53.238999999999997</v>
      </c>
      <c r="BT504">
        <v>0.9133</v>
      </c>
      <c r="BU504" t="s">
        <v>17</v>
      </c>
      <c r="BV504">
        <v>8.42</v>
      </c>
      <c r="BW504">
        <v>8.49</v>
      </c>
      <c r="BX504">
        <v>6.4569999999999999</v>
      </c>
      <c r="BY504">
        <v>53.805999999999997</v>
      </c>
      <c r="BZ504">
        <v>0.87</v>
      </c>
      <c r="CA504" t="s">
        <v>18</v>
      </c>
    </row>
    <row r="505" spans="1:79" x14ac:dyDescent="0.25">
      <c r="A505" t="s">
        <v>156</v>
      </c>
      <c r="B505">
        <v>174</v>
      </c>
      <c r="C505">
        <v>182</v>
      </c>
      <c r="D505" t="s">
        <v>55</v>
      </c>
      <c r="E505">
        <v>7.02</v>
      </c>
      <c r="F505">
        <v>2</v>
      </c>
      <c r="G505">
        <v>7</v>
      </c>
      <c r="H505">
        <v>6.99</v>
      </c>
      <c r="I505">
        <v>7.08</v>
      </c>
      <c r="J505">
        <v>0.188</v>
      </c>
      <c r="K505">
        <v>2.6869999999999998</v>
      </c>
      <c r="L505">
        <v>0.94720000000000004</v>
      </c>
      <c r="M505" t="s">
        <v>17</v>
      </c>
      <c r="N505">
        <v>6.99</v>
      </c>
      <c r="O505">
        <v>7.08</v>
      </c>
      <c r="P505">
        <v>0.17699999999999999</v>
      </c>
      <c r="Q505">
        <v>2.5299999999999998</v>
      </c>
      <c r="R505">
        <v>0.94320000000000004</v>
      </c>
      <c r="S505" t="s">
        <v>17</v>
      </c>
      <c r="T505">
        <v>6.99</v>
      </c>
      <c r="U505">
        <v>7.08</v>
      </c>
      <c r="V505">
        <v>0.17799999999999999</v>
      </c>
      <c r="W505">
        <v>2.5499999999999998</v>
      </c>
      <c r="X505">
        <v>0.95469999999999999</v>
      </c>
      <c r="Y505" t="s">
        <v>17</v>
      </c>
      <c r="Z505">
        <v>6.99</v>
      </c>
      <c r="AA505">
        <v>7.08</v>
      </c>
      <c r="AB505">
        <v>0.30499999999999999</v>
      </c>
      <c r="AC505">
        <v>4.3570000000000002</v>
      </c>
      <c r="AD505">
        <v>0.93810000000000004</v>
      </c>
      <c r="AE505" t="s">
        <v>17</v>
      </c>
      <c r="AF505">
        <v>6.99</v>
      </c>
      <c r="AG505">
        <v>7.08</v>
      </c>
      <c r="AH505">
        <v>0.27800000000000002</v>
      </c>
      <c r="AI505">
        <v>3.9670000000000001</v>
      </c>
      <c r="AJ505">
        <v>0.94350000000000001</v>
      </c>
      <c r="AK505" t="s">
        <v>18</v>
      </c>
      <c r="AL505">
        <v>6.99</v>
      </c>
      <c r="AM505">
        <v>7.08</v>
      </c>
      <c r="AN505">
        <v>0.26800000000000002</v>
      </c>
      <c r="AO505">
        <v>3.8220000000000001</v>
      </c>
      <c r="AP505">
        <v>0.90139999999999998</v>
      </c>
      <c r="AQ505" t="s">
        <v>17</v>
      </c>
      <c r="AR505">
        <v>6.99</v>
      </c>
      <c r="AS505">
        <v>7.08</v>
      </c>
      <c r="AT505">
        <v>0.624</v>
      </c>
      <c r="AU505">
        <v>8.9209999999999994</v>
      </c>
      <c r="AV505">
        <v>0.9577</v>
      </c>
      <c r="AW505" t="s">
        <v>17</v>
      </c>
      <c r="AX505">
        <v>6.99</v>
      </c>
      <c r="AY505">
        <v>7.08</v>
      </c>
      <c r="AZ505">
        <v>0.73</v>
      </c>
      <c r="BA505">
        <v>10.427</v>
      </c>
      <c r="BB505">
        <v>0.95269999999999999</v>
      </c>
      <c r="BC505" t="s">
        <v>17</v>
      </c>
      <c r="BD505">
        <v>6.99</v>
      </c>
      <c r="BE505">
        <v>7.08</v>
      </c>
      <c r="BF505">
        <v>0.69199999999999995</v>
      </c>
      <c r="BG505">
        <v>9.8849999999999998</v>
      </c>
      <c r="BH505">
        <v>0.95550000000000002</v>
      </c>
      <c r="BI505" t="s">
        <v>17</v>
      </c>
      <c r="BJ505">
        <v>6.99</v>
      </c>
      <c r="BK505">
        <v>7.08</v>
      </c>
      <c r="BL505">
        <v>1.161</v>
      </c>
      <c r="BM505">
        <v>16.585999999999999</v>
      </c>
      <c r="BN505">
        <v>0.90439999999999998</v>
      </c>
      <c r="BO505" t="s">
        <v>17</v>
      </c>
      <c r="BP505">
        <v>6.99</v>
      </c>
      <c r="BQ505">
        <v>7.08</v>
      </c>
      <c r="BR505">
        <v>1.151</v>
      </c>
      <c r="BS505">
        <v>16.442</v>
      </c>
      <c r="BT505">
        <v>0.93720000000000003</v>
      </c>
      <c r="BU505" t="s">
        <v>17</v>
      </c>
      <c r="BV505">
        <v>6.99</v>
      </c>
      <c r="BW505">
        <v>7.08</v>
      </c>
      <c r="BX505">
        <v>1.1719999999999999</v>
      </c>
      <c r="BY505">
        <v>16.747</v>
      </c>
      <c r="BZ505">
        <v>0.94650000000000001</v>
      </c>
      <c r="CA505" t="s">
        <v>17</v>
      </c>
    </row>
    <row r="506" spans="1:79" x14ac:dyDescent="0.25">
      <c r="A506" t="s">
        <v>156</v>
      </c>
      <c r="B506">
        <v>174</v>
      </c>
      <c r="C506">
        <v>187</v>
      </c>
      <c r="D506" t="s">
        <v>56</v>
      </c>
      <c r="E506">
        <v>7.6</v>
      </c>
      <c r="F506">
        <v>2</v>
      </c>
      <c r="G506">
        <v>11</v>
      </c>
      <c r="H506">
        <v>7.66</v>
      </c>
      <c r="I506">
        <v>7.74</v>
      </c>
      <c r="J506">
        <v>0.26800000000000002</v>
      </c>
      <c r="K506">
        <v>2.4329999999999998</v>
      </c>
      <c r="L506">
        <v>0.82979999999999998</v>
      </c>
      <c r="M506" t="s">
        <v>18</v>
      </c>
      <c r="N506">
        <v>7.63</v>
      </c>
      <c r="O506">
        <v>7.7</v>
      </c>
      <c r="P506">
        <v>0.32600000000000001</v>
      </c>
      <c r="Q506">
        <v>2.9660000000000002</v>
      </c>
      <c r="R506">
        <v>0.84709999999999996</v>
      </c>
      <c r="S506" t="s">
        <v>18</v>
      </c>
      <c r="T506">
        <v>7.54</v>
      </c>
      <c r="U506">
        <v>7.63</v>
      </c>
      <c r="V506">
        <v>0.30099999999999999</v>
      </c>
      <c r="W506">
        <v>2.74</v>
      </c>
      <c r="X506">
        <v>0.70820000000000005</v>
      </c>
      <c r="Y506" t="s">
        <v>18</v>
      </c>
      <c r="Z506">
        <v>7.69</v>
      </c>
      <c r="AA506">
        <v>7.76</v>
      </c>
      <c r="AB506">
        <v>0.28299999999999997</v>
      </c>
      <c r="AC506">
        <v>2.5720000000000001</v>
      </c>
      <c r="AD506">
        <v>0.84860000000000002</v>
      </c>
      <c r="AE506" t="s">
        <v>18</v>
      </c>
      <c r="AF506">
        <v>7.67</v>
      </c>
      <c r="AG506">
        <v>7.75</v>
      </c>
      <c r="AH506">
        <v>0.39800000000000002</v>
      </c>
      <c r="AI506">
        <v>3.6160000000000001</v>
      </c>
      <c r="AJ506">
        <v>0.86319999999999997</v>
      </c>
      <c r="AK506" t="s">
        <v>18</v>
      </c>
      <c r="AL506">
        <v>7.55</v>
      </c>
      <c r="AM506">
        <v>7.63</v>
      </c>
      <c r="AN506">
        <v>0.434</v>
      </c>
      <c r="AO506">
        <v>3.9460000000000002</v>
      </c>
      <c r="AP506">
        <v>0.74409999999999998</v>
      </c>
      <c r="AQ506" t="s">
        <v>18</v>
      </c>
      <c r="AR506">
        <v>7.54</v>
      </c>
      <c r="AS506">
        <v>7.63</v>
      </c>
      <c r="AT506">
        <v>0.96799999999999997</v>
      </c>
      <c r="AU506">
        <v>8.8030000000000008</v>
      </c>
      <c r="AV506">
        <v>0.85670000000000002</v>
      </c>
      <c r="AW506" t="s">
        <v>18</v>
      </c>
      <c r="AX506">
        <v>7.69</v>
      </c>
      <c r="AY506">
        <v>7.76</v>
      </c>
      <c r="AZ506">
        <v>1.0409999999999999</v>
      </c>
      <c r="BA506">
        <v>9.4629999999999992</v>
      </c>
      <c r="BB506">
        <v>0.79649999999999999</v>
      </c>
      <c r="BC506" t="s">
        <v>18</v>
      </c>
      <c r="BD506">
        <v>7.7</v>
      </c>
      <c r="BE506">
        <v>7.78</v>
      </c>
      <c r="BF506">
        <v>1.006</v>
      </c>
      <c r="BG506">
        <v>9.1430000000000007</v>
      </c>
      <c r="BH506">
        <v>0.80810000000000004</v>
      </c>
      <c r="BI506" t="s">
        <v>18</v>
      </c>
      <c r="BJ506">
        <v>7.59</v>
      </c>
      <c r="BK506">
        <v>7.67</v>
      </c>
      <c r="BL506">
        <v>2.302</v>
      </c>
      <c r="BM506">
        <v>20.928999999999998</v>
      </c>
      <c r="BN506">
        <v>0.83440000000000003</v>
      </c>
      <c r="BO506" t="s">
        <v>18</v>
      </c>
      <c r="BP506">
        <v>7.67</v>
      </c>
      <c r="BQ506">
        <v>7.75</v>
      </c>
      <c r="BR506">
        <v>2.476</v>
      </c>
      <c r="BS506">
        <v>22.504999999999999</v>
      </c>
      <c r="BT506">
        <v>0.81089999999999995</v>
      </c>
      <c r="BU506" t="s">
        <v>18</v>
      </c>
      <c r="BV506">
        <v>7.67</v>
      </c>
      <c r="BW506">
        <v>7.75</v>
      </c>
      <c r="BX506">
        <v>2.5009999999999999</v>
      </c>
      <c r="BY506">
        <v>22.736000000000001</v>
      </c>
      <c r="BZ506">
        <v>0.75329999999999997</v>
      </c>
      <c r="CA506" t="s">
        <v>18</v>
      </c>
    </row>
    <row r="507" spans="1:79" x14ac:dyDescent="0.25">
      <c r="A507" t="s">
        <v>156</v>
      </c>
      <c r="B507">
        <v>176</v>
      </c>
      <c r="C507">
        <v>182</v>
      </c>
      <c r="D507" t="s">
        <v>57</v>
      </c>
      <c r="E507">
        <v>4.7300000000000004</v>
      </c>
      <c r="F507">
        <v>2</v>
      </c>
      <c r="G507">
        <v>5</v>
      </c>
      <c r="H507">
        <v>4.8600000000000003</v>
      </c>
      <c r="I507">
        <v>4.95</v>
      </c>
      <c r="J507">
        <v>0.18</v>
      </c>
      <c r="K507">
        <v>3.605</v>
      </c>
      <c r="L507">
        <v>0.94210000000000005</v>
      </c>
      <c r="M507" t="s">
        <v>18</v>
      </c>
      <c r="N507">
        <v>4.8600000000000003</v>
      </c>
      <c r="O507">
        <v>4.95</v>
      </c>
      <c r="P507">
        <v>0.14599999999999999</v>
      </c>
      <c r="Q507">
        <v>2.911</v>
      </c>
      <c r="R507">
        <v>0.94189999999999996</v>
      </c>
      <c r="S507" t="s">
        <v>18</v>
      </c>
      <c r="T507">
        <v>4.8600000000000003</v>
      </c>
      <c r="U507">
        <v>4.95</v>
      </c>
      <c r="V507">
        <v>0.17</v>
      </c>
      <c r="W507">
        <v>3.395</v>
      </c>
      <c r="X507">
        <v>0.95050000000000001</v>
      </c>
      <c r="Y507" t="s">
        <v>18</v>
      </c>
      <c r="Z507">
        <v>4.8600000000000003</v>
      </c>
      <c r="AA507">
        <v>4.95</v>
      </c>
      <c r="AB507">
        <v>0.26100000000000001</v>
      </c>
      <c r="AC507">
        <v>5.2270000000000003</v>
      </c>
      <c r="AD507">
        <v>0.94240000000000002</v>
      </c>
      <c r="AE507" t="s">
        <v>18</v>
      </c>
      <c r="AF507">
        <v>4.8600000000000003</v>
      </c>
      <c r="AG507">
        <v>4.95</v>
      </c>
      <c r="AH507">
        <v>0.24099999999999999</v>
      </c>
      <c r="AI507">
        <v>4.83</v>
      </c>
      <c r="AJ507">
        <v>0.93469999999999998</v>
      </c>
      <c r="AK507" t="s">
        <v>18</v>
      </c>
      <c r="AL507">
        <v>4.8600000000000003</v>
      </c>
      <c r="AM507">
        <v>4.95</v>
      </c>
      <c r="AN507">
        <v>0.19900000000000001</v>
      </c>
      <c r="AO507">
        <v>3.972</v>
      </c>
      <c r="AP507">
        <v>0.93740000000000001</v>
      </c>
      <c r="AQ507" t="s">
        <v>18</v>
      </c>
      <c r="AR507">
        <v>4.8600000000000003</v>
      </c>
      <c r="AS507">
        <v>4.95</v>
      </c>
      <c r="AT507">
        <v>0.63300000000000001</v>
      </c>
      <c r="AU507">
        <v>12.667</v>
      </c>
      <c r="AV507">
        <v>0.94210000000000005</v>
      </c>
      <c r="AW507" t="s">
        <v>18</v>
      </c>
      <c r="AX507">
        <v>4.8600000000000003</v>
      </c>
      <c r="AY507">
        <v>4.95</v>
      </c>
      <c r="AZ507">
        <v>0.71599999999999997</v>
      </c>
      <c r="BA507">
        <v>14.324999999999999</v>
      </c>
      <c r="BB507">
        <v>0.94489999999999996</v>
      </c>
      <c r="BC507" t="s">
        <v>18</v>
      </c>
      <c r="BD507">
        <v>4.8600000000000003</v>
      </c>
      <c r="BE507">
        <v>4.95</v>
      </c>
      <c r="BF507">
        <v>0.63800000000000001</v>
      </c>
      <c r="BG507">
        <v>12.768000000000001</v>
      </c>
      <c r="BH507">
        <v>0.95199999999999996</v>
      </c>
      <c r="BI507" t="s">
        <v>18</v>
      </c>
      <c r="BJ507">
        <v>4.8600000000000003</v>
      </c>
      <c r="BK507">
        <v>4.95</v>
      </c>
      <c r="BL507">
        <v>1.052</v>
      </c>
      <c r="BM507">
        <v>21.045000000000002</v>
      </c>
      <c r="BN507">
        <v>0.94820000000000004</v>
      </c>
      <c r="BO507" t="s">
        <v>18</v>
      </c>
      <c r="BP507">
        <v>4.8600000000000003</v>
      </c>
      <c r="BQ507">
        <v>4.95</v>
      </c>
      <c r="BR507">
        <v>1.123</v>
      </c>
      <c r="BS507">
        <v>22.468</v>
      </c>
      <c r="BT507">
        <v>0.94889999999999997</v>
      </c>
      <c r="BU507" t="s">
        <v>18</v>
      </c>
      <c r="BV507">
        <v>4.8600000000000003</v>
      </c>
      <c r="BW507">
        <v>4.95</v>
      </c>
      <c r="BX507">
        <v>1.099</v>
      </c>
      <c r="BY507">
        <v>21.975000000000001</v>
      </c>
      <c r="BZ507">
        <v>0.93530000000000002</v>
      </c>
      <c r="CA507" t="s">
        <v>18</v>
      </c>
    </row>
    <row r="508" spans="1:79" x14ac:dyDescent="0.25">
      <c r="A508" t="s">
        <v>156</v>
      </c>
      <c r="B508">
        <v>176</v>
      </c>
      <c r="C508">
        <v>185</v>
      </c>
      <c r="D508" t="s">
        <v>58</v>
      </c>
      <c r="E508">
        <v>6.49</v>
      </c>
      <c r="F508">
        <v>2</v>
      </c>
      <c r="G508">
        <v>7</v>
      </c>
      <c r="H508">
        <v>6.5</v>
      </c>
      <c r="I508">
        <v>6.59</v>
      </c>
      <c r="J508">
        <v>0.20499999999999999</v>
      </c>
      <c r="K508">
        <v>2.923</v>
      </c>
      <c r="L508">
        <v>0.84550000000000003</v>
      </c>
      <c r="M508" t="s">
        <v>18</v>
      </c>
      <c r="N508">
        <v>6.5</v>
      </c>
      <c r="O508">
        <v>6.59</v>
      </c>
      <c r="P508">
        <v>0.214</v>
      </c>
      <c r="Q508">
        <v>3.0619999999999998</v>
      </c>
      <c r="R508">
        <v>0.83279999999999998</v>
      </c>
      <c r="S508" t="s">
        <v>18</v>
      </c>
      <c r="T508">
        <v>6.5</v>
      </c>
      <c r="U508">
        <v>6.6</v>
      </c>
      <c r="V508">
        <v>0.26300000000000001</v>
      </c>
      <c r="W508">
        <v>3.7610000000000001</v>
      </c>
      <c r="X508">
        <v>0.82579999999999998</v>
      </c>
      <c r="Y508" t="s">
        <v>18</v>
      </c>
      <c r="Z508">
        <v>6.5</v>
      </c>
      <c r="AA508">
        <v>6.6</v>
      </c>
      <c r="AB508">
        <v>0.30099999999999999</v>
      </c>
      <c r="AC508">
        <v>4.3019999999999996</v>
      </c>
      <c r="AD508">
        <v>0.87080000000000002</v>
      </c>
      <c r="AE508" t="s">
        <v>18</v>
      </c>
      <c r="AF508">
        <v>6.5</v>
      </c>
      <c r="AG508">
        <v>6.6</v>
      </c>
      <c r="AH508">
        <v>0.27100000000000002</v>
      </c>
      <c r="AI508">
        <v>3.87</v>
      </c>
      <c r="AJ508">
        <v>0.81289999999999996</v>
      </c>
      <c r="AK508" t="s">
        <v>18</v>
      </c>
      <c r="AL508">
        <v>6.5</v>
      </c>
      <c r="AM508">
        <v>6.6</v>
      </c>
      <c r="AN508">
        <v>0.29199999999999998</v>
      </c>
      <c r="AO508">
        <v>4.1740000000000004</v>
      </c>
      <c r="AP508">
        <v>0.83950000000000002</v>
      </c>
      <c r="AQ508" t="s">
        <v>18</v>
      </c>
      <c r="AR508">
        <v>6.5</v>
      </c>
      <c r="AS508">
        <v>6.6</v>
      </c>
      <c r="AT508">
        <v>0.67100000000000004</v>
      </c>
      <c r="AU508">
        <v>9.5890000000000004</v>
      </c>
      <c r="AV508">
        <v>0.91649999999999998</v>
      </c>
      <c r="AW508" t="s">
        <v>17</v>
      </c>
      <c r="AX508">
        <v>6.5</v>
      </c>
      <c r="AY508">
        <v>6.6</v>
      </c>
      <c r="AZ508">
        <v>0.78200000000000003</v>
      </c>
      <c r="BA508">
        <v>11.175000000000001</v>
      </c>
      <c r="BB508">
        <v>0.87190000000000001</v>
      </c>
      <c r="BC508" t="s">
        <v>18</v>
      </c>
      <c r="BD508">
        <v>6.5</v>
      </c>
      <c r="BE508">
        <v>6.6</v>
      </c>
      <c r="BF508">
        <v>0.753</v>
      </c>
      <c r="BG508">
        <v>10.759</v>
      </c>
      <c r="BH508">
        <v>0.77939999999999998</v>
      </c>
      <c r="BI508" t="s">
        <v>18</v>
      </c>
      <c r="BJ508">
        <v>6.5</v>
      </c>
      <c r="BK508">
        <v>6.59</v>
      </c>
      <c r="BL508">
        <v>1.107</v>
      </c>
      <c r="BM508">
        <v>15.817</v>
      </c>
      <c r="BN508">
        <v>0.92</v>
      </c>
      <c r="BO508" t="s">
        <v>17</v>
      </c>
      <c r="BP508">
        <v>6.5</v>
      </c>
      <c r="BQ508">
        <v>6.6</v>
      </c>
      <c r="BR508">
        <v>1.177</v>
      </c>
      <c r="BS508">
        <v>16.812000000000001</v>
      </c>
      <c r="BT508">
        <v>0.87949999999999995</v>
      </c>
      <c r="BU508" t="s">
        <v>18</v>
      </c>
      <c r="BV508">
        <v>6.51</v>
      </c>
      <c r="BW508">
        <v>6.6</v>
      </c>
      <c r="BX508">
        <v>1.2350000000000001</v>
      </c>
      <c r="BY508">
        <v>17.648</v>
      </c>
      <c r="BZ508">
        <v>0.82399999999999995</v>
      </c>
      <c r="CA508" t="s">
        <v>18</v>
      </c>
    </row>
    <row r="509" spans="1:79" x14ac:dyDescent="0.25">
      <c r="A509" t="s">
        <v>156</v>
      </c>
      <c r="B509">
        <v>186</v>
      </c>
      <c r="C509">
        <v>195</v>
      </c>
      <c r="D509" t="s">
        <v>59</v>
      </c>
      <c r="E509">
        <v>5.95</v>
      </c>
      <c r="F509">
        <v>2</v>
      </c>
      <c r="G509">
        <v>7</v>
      </c>
      <c r="H509">
        <v>5.87</v>
      </c>
      <c r="I509">
        <v>6.28</v>
      </c>
      <c r="J509">
        <v>1.2090000000000001</v>
      </c>
      <c r="K509">
        <v>17.265999999999998</v>
      </c>
      <c r="L509">
        <v>0.94059999999999999</v>
      </c>
      <c r="M509" t="s">
        <v>17</v>
      </c>
      <c r="N509">
        <v>5.87</v>
      </c>
      <c r="O509">
        <v>6.28</v>
      </c>
      <c r="P509">
        <v>1.1160000000000001</v>
      </c>
      <c r="Q509">
        <v>15.95</v>
      </c>
      <c r="R509">
        <v>0.93620000000000003</v>
      </c>
      <c r="S509" t="s">
        <v>17</v>
      </c>
      <c r="T509">
        <v>5.87</v>
      </c>
      <c r="U509">
        <v>6.28</v>
      </c>
      <c r="V509">
        <v>1.1970000000000001</v>
      </c>
      <c r="W509">
        <v>17.100000000000001</v>
      </c>
      <c r="X509">
        <v>0.94810000000000005</v>
      </c>
      <c r="Y509" t="s">
        <v>17</v>
      </c>
      <c r="Z509">
        <v>5.87</v>
      </c>
      <c r="AA509">
        <v>6.28</v>
      </c>
      <c r="AB509">
        <v>1.901</v>
      </c>
      <c r="AC509">
        <v>27.155000000000001</v>
      </c>
      <c r="AD509">
        <v>0.94350000000000001</v>
      </c>
      <c r="AE509" t="s">
        <v>17</v>
      </c>
      <c r="AF509">
        <v>5.87</v>
      </c>
      <c r="AG509">
        <v>6.28</v>
      </c>
      <c r="AH509">
        <v>1.8440000000000001</v>
      </c>
      <c r="AI509">
        <v>26.346</v>
      </c>
      <c r="AJ509">
        <v>0.93079999999999996</v>
      </c>
      <c r="AK509" t="s">
        <v>17</v>
      </c>
      <c r="AL509">
        <v>5.87</v>
      </c>
      <c r="AM509">
        <v>6.28</v>
      </c>
      <c r="AN509">
        <v>1.865</v>
      </c>
      <c r="AO509">
        <v>26.643000000000001</v>
      </c>
      <c r="AP509">
        <v>0.92430000000000001</v>
      </c>
      <c r="AQ509" t="s">
        <v>17</v>
      </c>
      <c r="AR509">
        <v>5.87</v>
      </c>
      <c r="AS509">
        <v>6.28</v>
      </c>
      <c r="AT509">
        <v>2.9220000000000002</v>
      </c>
      <c r="AU509">
        <v>41.749000000000002</v>
      </c>
      <c r="AV509">
        <v>0.95520000000000005</v>
      </c>
      <c r="AW509" t="s">
        <v>17</v>
      </c>
      <c r="AX509">
        <v>5.87</v>
      </c>
      <c r="AY509">
        <v>6.28</v>
      </c>
      <c r="AZ509">
        <v>2.9369999999999998</v>
      </c>
      <c r="BA509">
        <v>41.960999999999999</v>
      </c>
      <c r="BB509">
        <v>0.95509999999999995</v>
      </c>
      <c r="BC509" t="s">
        <v>17</v>
      </c>
      <c r="BD509">
        <v>5.87</v>
      </c>
      <c r="BE509">
        <v>6.28</v>
      </c>
      <c r="BF509">
        <v>2.9729999999999999</v>
      </c>
      <c r="BG509">
        <v>42.469000000000001</v>
      </c>
      <c r="BH509">
        <v>0.95899999999999996</v>
      </c>
      <c r="BI509" t="s">
        <v>17</v>
      </c>
      <c r="BJ509">
        <v>5.87</v>
      </c>
      <c r="BK509">
        <v>6.27</v>
      </c>
      <c r="BL509">
        <v>4.0380000000000003</v>
      </c>
      <c r="BM509">
        <v>57.683999999999997</v>
      </c>
      <c r="BN509">
        <v>0.95850000000000002</v>
      </c>
      <c r="BO509" t="s">
        <v>17</v>
      </c>
      <c r="BP509">
        <v>5.87</v>
      </c>
      <c r="BQ509">
        <v>6.28</v>
      </c>
      <c r="BR509">
        <v>4.181</v>
      </c>
      <c r="BS509">
        <v>59.723999999999997</v>
      </c>
      <c r="BT509">
        <v>0.94840000000000002</v>
      </c>
      <c r="BU509" t="s">
        <v>17</v>
      </c>
      <c r="BV509">
        <v>5.87</v>
      </c>
      <c r="BW509">
        <v>6.28</v>
      </c>
      <c r="BX509">
        <v>4.0609999999999999</v>
      </c>
      <c r="BY509">
        <v>58.018999999999998</v>
      </c>
      <c r="BZ509">
        <v>0.92069999999999996</v>
      </c>
      <c r="CA509" t="s">
        <v>17</v>
      </c>
    </row>
    <row r="510" spans="1:79" x14ac:dyDescent="0.25">
      <c r="A510" t="s">
        <v>156</v>
      </c>
      <c r="B510">
        <v>188</v>
      </c>
      <c r="C510">
        <v>195</v>
      </c>
      <c r="D510" t="s">
        <v>60</v>
      </c>
      <c r="E510">
        <v>5.26</v>
      </c>
      <c r="F510">
        <v>2</v>
      </c>
      <c r="G510">
        <v>5</v>
      </c>
      <c r="H510">
        <v>5.21</v>
      </c>
      <c r="I510">
        <v>5.59</v>
      </c>
      <c r="J510">
        <v>1.222</v>
      </c>
      <c r="K510">
        <v>24.443999999999999</v>
      </c>
      <c r="L510">
        <v>0.81740000000000002</v>
      </c>
      <c r="M510" t="s">
        <v>18</v>
      </c>
      <c r="N510">
        <v>5.21</v>
      </c>
      <c r="O510">
        <v>5.59</v>
      </c>
      <c r="P510">
        <v>1.0820000000000001</v>
      </c>
      <c r="Q510">
        <v>21.648</v>
      </c>
      <c r="R510">
        <v>0.80359999999999998</v>
      </c>
      <c r="S510" t="s">
        <v>18</v>
      </c>
      <c r="T510">
        <v>5.21</v>
      </c>
      <c r="U510">
        <v>5.59</v>
      </c>
      <c r="V510">
        <v>1.1779999999999999</v>
      </c>
      <c r="W510">
        <v>23.555</v>
      </c>
      <c r="X510">
        <v>0.85070000000000001</v>
      </c>
      <c r="Y510" t="s">
        <v>18</v>
      </c>
      <c r="Z510">
        <v>5.21</v>
      </c>
      <c r="AA510">
        <v>5.59</v>
      </c>
      <c r="AB510">
        <v>1.8089999999999999</v>
      </c>
      <c r="AC510">
        <v>36.185000000000002</v>
      </c>
      <c r="AD510">
        <v>0.90139999999999998</v>
      </c>
      <c r="AE510" t="s">
        <v>18</v>
      </c>
      <c r="AF510">
        <v>5.21</v>
      </c>
      <c r="AG510">
        <v>5.59</v>
      </c>
      <c r="AH510">
        <v>1.7230000000000001</v>
      </c>
      <c r="AI510">
        <v>34.454000000000001</v>
      </c>
      <c r="AJ510">
        <v>0.9042</v>
      </c>
      <c r="AK510" t="s">
        <v>18</v>
      </c>
      <c r="AL510">
        <v>5.21</v>
      </c>
      <c r="AM510">
        <v>5.59</v>
      </c>
      <c r="AN510">
        <v>1.718</v>
      </c>
      <c r="AO510">
        <v>34.368000000000002</v>
      </c>
      <c r="AP510">
        <v>0.90849999999999997</v>
      </c>
      <c r="AQ510" t="s">
        <v>18</v>
      </c>
      <c r="AR510">
        <v>5.21</v>
      </c>
      <c r="AS510">
        <v>5.59</v>
      </c>
      <c r="AT510">
        <v>2.4889999999999999</v>
      </c>
      <c r="AU510">
        <v>49.774999999999999</v>
      </c>
      <c r="AV510">
        <v>0.91110000000000002</v>
      </c>
      <c r="AW510" t="s">
        <v>17</v>
      </c>
      <c r="AX510">
        <v>5.21</v>
      </c>
      <c r="AY510">
        <v>5.59</v>
      </c>
      <c r="AZ510">
        <v>2.4489999999999998</v>
      </c>
      <c r="BA510">
        <v>48.973999999999997</v>
      </c>
      <c r="BB510">
        <v>0.9143</v>
      </c>
      <c r="BC510" t="s">
        <v>18</v>
      </c>
      <c r="BD510">
        <v>5.21</v>
      </c>
      <c r="BE510">
        <v>5.59</v>
      </c>
      <c r="BF510">
        <v>2.448</v>
      </c>
      <c r="BG510">
        <v>48.957000000000001</v>
      </c>
      <c r="BH510">
        <v>0.92689999999999995</v>
      </c>
      <c r="BI510" t="s">
        <v>17</v>
      </c>
      <c r="BJ510">
        <v>5.21</v>
      </c>
      <c r="BK510">
        <v>5.59</v>
      </c>
      <c r="BL510">
        <v>3.004</v>
      </c>
      <c r="BM510">
        <v>60.073</v>
      </c>
      <c r="BN510">
        <v>0.92330000000000001</v>
      </c>
      <c r="BO510" t="s">
        <v>17</v>
      </c>
      <c r="BP510">
        <v>5.21</v>
      </c>
      <c r="BQ510">
        <v>5.59</v>
      </c>
      <c r="BR510">
        <v>3.1190000000000002</v>
      </c>
      <c r="BS510">
        <v>62.381999999999998</v>
      </c>
      <c r="BT510">
        <v>0.92769999999999997</v>
      </c>
      <c r="BU510" t="s">
        <v>17</v>
      </c>
      <c r="BV510">
        <v>5.21</v>
      </c>
      <c r="BW510">
        <v>5.59</v>
      </c>
      <c r="BX510">
        <v>3.0089999999999999</v>
      </c>
      <c r="BY510">
        <v>60.174999999999997</v>
      </c>
      <c r="BZ510">
        <v>0.91649999999999998</v>
      </c>
      <c r="CA510" t="s">
        <v>17</v>
      </c>
    </row>
    <row r="511" spans="1:79" x14ac:dyDescent="0.25">
      <c r="A511" t="s">
        <v>156</v>
      </c>
      <c r="B511">
        <v>196</v>
      </c>
      <c r="C511">
        <v>211</v>
      </c>
      <c r="D511" t="s">
        <v>61</v>
      </c>
      <c r="E511">
        <v>11.65</v>
      </c>
      <c r="F511">
        <v>3</v>
      </c>
      <c r="G511">
        <v>11</v>
      </c>
      <c r="H511">
        <v>11.54</v>
      </c>
      <c r="I511">
        <v>12.1</v>
      </c>
      <c r="J511">
        <v>3.0960000000000001</v>
      </c>
      <c r="K511">
        <v>28.145</v>
      </c>
      <c r="L511">
        <v>0.91459999999999997</v>
      </c>
      <c r="M511" t="s">
        <v>17</v>
      </c>
      <c r="N511">
        <v>11.54</v>
      </c>
      <c r="O511">
        <v>12.1</v>
      </c>
      <c r="P511">
        <v>2.9889999999999999</v>
      </c>
      <c r="Q511">
        <v>27.170999999999999</v>
      </c>
      <c r="R511">
        <v>0.90449999999999997</v>
      </c>
      <c r="S511" t="s">
        <v>17</v>
      </c>
      <c r="T511">
        <v>11.54</v>
      </c>
      <c r="U511">
        <v>12.1</v>
      </c>
      <c r="V511">
        <v>2.9750000000000001</v>
      </c>
      <c r="W511">
        <v>27.048999999999999</v>
      </c>
      <c r="X511">
        <v>0.89839999999999998</v>
      </c>
      <c r="Y511" t="s">
        <v>17</v>
      </c>
      <c r="Z511">
        <v>11.54</v>
      </c>
      <c r="AA511">
        <v>12.1</v>
      </c>
      <c r="AB511">
        <v>4.218</v>
      </c>
      <c r="AC511">
        <v>38.344999999999999</v>
      </c>
      <c r="AD511">
        <v>0.91239999999999999</v>
      </c>
      <c r="AE511" t="s">
        <v>17</v>
      </c>
      <c r="AF511">
        <v>11.54</v>
      </c>
      <c r="AG511">
        <v>12.1</v>
      </c>
      <c r="AH511">
        <v>4.2</v>
      </c>
      <c r="AI511">
        <v>38.179000000000002</v>
      </c>
      <c r="AJ511">
        <v>0.92130000000000001</v>
      </c>
      <c r="AK511" t="s">
        <v>17</v>
      </c>
      <c r="AL511">
        <v>11.54</v>
      </c>
      <c r="AM511">
        <v>12.1</v>
      </c>
      <c r="AN511">
        <v>4.0979999999999999</v>
      </c>
      <c r="AO511">
        <v>37.250999999999998</v>
      </c>
      <c r="AP511">
        <v>0.90810000000000002</v>
      </c>
      <c r="AQ511" t="s">
        <v>17</v>
      </c>
      <c r="AR511">
        <v>11.54</v>
      </c>
      <c r="AS511">
        <v>12.1</v>
      </c>
      <c r="AT511">
        <v>5.6749999999999998</v>
      </c>
      <c r="AU511">
        <v>51.588999999999999</v>
      </c>
      <c r="AV511">
        <v>0.91020000000000001</v>
      </c>
      <c r="AW511" t="s">
        <v>17</v>
      </c>
      <c r="AX511">
        <v>11.54</v>
      </c>
      <c r="AY511">
        <v>12.1</v>
      </c>
      <c r="AZ511">
        <v>5.5730000000000004</v>
      </c>
      <c r="BA511">
        <v>50.665999999999997</v>
      </c>
      <c r="BB511">
        <v>0.91769999999999996</v>
      </c>
      <c r="BC511" t="s">
        <v>17</v>
      </c>
      <c r="BD511">
        <v>11.54</v>
      </c>
      <c r="BE511">
        <v>12.1</v>
      </c>
      <c r="BF511">
        <v>5.4960000000000004</v>
      </c>
      <c r="BG511">
        <v>49.96</v>
      </c>
      <c r="BH511">
        <v>0.89610000000000001</v>
      </c>
      <c r="BI511" t="s">
        <v>17</v>
      </c>
      <c r="BJ511">
        <v>11.54</v>
      </c>
      <c r="BK511">
        <v>12.1</v>
      </c>
      <c r="BL511">
        <v>6.8040000000000003</v>
      </c>
      <c r="BM511">
        <v>61.856000000000002</v>
      </c>
      <c r="BN511">
        <v>0.91800000000000004</v>
      </c>
      <c r="BO511" t="s">
        <v>17</v>
      </c>
      <c r="BP511">
        <v>11.54</v>
      </c>
      <c r="BQ511">
        <v>12.1</v>
      </c>
      <c r="BR511">
        <v>6.6870000000000003</v>
      </c>
      <c r="BS511">
        <v>60.787999999999997</v>
      </c>
      <c r="BT511">
        <v>0.90690000000000004</v>
      </c>
      <c r="BU511" t="s">
        <v>17</v>
      </c>
      <c r="BV511">
        <v>11.54</v>
      </c>
      <c r="BW511">
        <v>12.1</v>
      </c>
      <c r="BX511">
        <v>6.5259999999999998</v>
      </c>
      <c r="BY511">
        <v>59.33</v>
      </c>
      <c r="BZ511">
        <v>0.87580000000000002</v>
      </c>
      <c r="CA511" t="s">
        <v>17</v>
      </c>
    </row>
    <row r="512" spans="1:79" x14ac:dyDescent="0.25">
      <c r="A512" t="s">
        <v>156</v>
      </c>
      <c r="B512">
        <v>212</v>
      </c>
      <c r="C512">
        <v>221</v>
      </c>
      <c r="D512" t="s">
        <v>62</v>
      </c>
      <c r="E512">
        <v>10.39</v>
      </c>
      <c r="F512">
        <v>2</v>
      </c>
      <c r="G512">
        <v>8</v>
      </c>
      <c r="H512">
        <v>10.45</v>
      </c>
      <c r="I512">
        <v>10.52</v>
      </c>
      <c r="J512">
        <v>1.9990000000000001</v>
      </c>
      <c r="K512">
        <v>24.992000000000001</v>
      </c>
      <c r="L512">
        <v>0.9224</v>
      </c>
      <c r="M512" t="s">
        <v>17</v>
      </c>
      <c r="N512">
        <v>10.45</v>
      </c>
      <c r="O512">
        <v>10.51</v>
      </c>
      <c r="P512">
        <v>1.8939999999999999</v>
      </c>
      <c r="Q512">
        <v>23.673999999999999</v>
      </c>
      <c r="R512">
        <v>0.92620000000000002</v>
      </c>
      <c r="S512" t="s">
        <v>17</v>
      </c>
      <c r="T512">
        <v>10.45</v>
      </c>
      <c r="U512">
        <v>10.52</v>
      </c>
      <c r="V512">
        <v>1.946</v>
      </c>
      <c r="W512">
        <v>24.324999999999999</v>
      </c>
      <c r="X512">
        <v>0.93100000000000005</v>
      </c>
      <c r="Y512" t="s">
        <v>17</v>
      </c>
      <c r="Z512">
        <v>10.45</v>
      </c>
      <c r="AA512">
        <v>10.52</v>
      </c>
      <c r="AB512">
        <v>3.2320000000000002</v>
      </c>
      <c r="AC512">
        <v>40.402000000000001</v>
      </c>
      <c r="AD512">
        <v>0.93330000000000002</v>
      </c>
      <c r="AE512" t="s">
        <v>17</v>
      </c>
      <c r="AF512">
        <v>10.45</v>
      </c>
      <c r="AG512">
        <v>10.52</v>
      </c>
      <c r="AH512">
        <v>3.1840000000000002</v>
      </c>
      <c r="AI512">
        <v>39.805999999999997</v>
      </c>
      <c r="AJ512">
        <v>0.93889999999999996</v>
      </c>
      <c r="AK512" t="s">
        <v>17</v>
      </c>
      <c r="AL512">
        <v>10.45</v>
      </c>
      <c r="AM512">
        <v>10.52</v>
      </c>
      <c r="AN512">
        <v>3.0369999999999999</v>
      </c>
      <c r="AO512">
        <v>37.968000000000004</v>
      </c>
      <c r="AP512">
        <v>0.9395</v>
      </c>
      <c r="AQ512" t="s">
        <v>17</v>
      </c>
      <c r="AR512">
        <v>10.45</v>
      </c>
      <c r="AS512">
        <v>10.52</v>
      </c>
      <c r="AT512">
        <v>4.8010000000000002</v>
      </c>
      <c r="AU512">
        <v>60.015000000000001</v>
      </c>
      <c r="AV512">
        <v>0.92310000000000003</v>
      </c>
      <c r="AW512" t="s">
        <v>17</v>
      </c>
      <c r="AX512">
        <v>10.45</v>
      </c>
      <c r="AY512">
        <v>10.52</v>
      </c>
      <c r="AZ512">
        <v>4.673</v>
      </c>
      <c r="BA512">
        <v>58.414999999999999</v>
      </c>
      <c r="BB512">
        <v>0.93679999999999997</v>
      </c>
      <c r="BC512" t="s">
        <v>17</v>
      </c>
      <c r="BD512">
        <v>10.45</v>
      </c>
      <c r="BE512">
        <v>10.52</v>
      </c>
      <c r="BF512">
        <v>4.7450000000000001</v>
      </c>
      <c r="BG512">
        <v>59.317</v>
      </c>
      <c r="BH512">
        <v>0.92379999999999995</v>
      </c>
      <c r="BI512" t="s">
        <v>17</v>
      </c>
      <c r="BJ512">
        <v>10.45</v>
      </c>
      <c r="BK512">
        <v>10.51</v>
      </c>
      <c r="BL512">
        <v>5.1340000000000003</v>
      </c>
      <c r="BM512">
        <v>64.180000000000007</v>
      </c>
      <c r="BN512">
        <v>0.9264</v>
      </c>
      <c r="BO512" t="s">
        <v>17</v>
      </c>
      <c r="BP512">
        <v>10.45</v>
      </c>
      <c r="BQ512">
        <v>10.52</v>
      </c>
      <c r="BR512">
        <v>5.1059999999999999</v>
      </c>
      <c r="BS512">
        <v>63.819000000000003</v>
      </c>
      <c r="BT512">
        <v>0.93530000000000002</v>
      </c>
      <c r="BU512" t="s">
        <v>17</v>
      </c>
      <c r="BV512">
        <v>10.45</v>
      </c>
      <c r="BW512">
        <v>10.52</v>
      </c>
      <c r="BX512">
        <v>4.976</v>
      </c>
      <c r="BY512">
        <v>62.2</v>
      </c>
      <c r="BZ512">
        <v>0.92159999999999997</v>
      </c>
      <c r="CA512" t="s">
        <v>17</v>
      </c>
    </row>
    <row r="513" spans="1:79" x14ac:dyDescent="0.25">
      <c r="A513" t="s">
        <v>156</v>
      </c>
      <c r="B513">
        <v>222</v>
      </c>
      <c r="C513">
        <v>232</v>
      </c>
      <c r="D513" t="s">
        <v>63</v>
      </c>
      <c r="E513">
        <v>4.59</v>
      </c>
      <c r="F513">
        <v>2</v>
      </c>
      <c r="G513">
        <v>9</v>
      </c>
      <c r="H513">
        <v>4.76</v>
      </c>
      <c r="I513">
        <v>4.84</v>
      </c>
      <c r="J513">
        <v>3.089</v>
      </c>
      <c r="K513">
        <v>34.326999999999998</v>
      </c>
      <c r="L513">
        <v>0.90580000000000005</v>
      </c>
      <c r="M513" t="s">
        <v>18</v>
      </c>
      <c r="N513">
        <v>4.6399999999999997</v>
      </c>
      <c r="O513">
        <v>4.7300000000000004</v>
      </c>
      <c r="P513">
        <v>2.887</v>
      </c>
      <c r="Q513">
        <v>32.073</v>
      </c>
      <c r="R513">
        <v>0.93740000000000001</v>
      </c>
      <c r="S513" t="s">
        <v>18</v>
      </c>
      <c r="T513">
        <v>4.6399999999999997</v>
      </c>
      <c r="U513">
        <v>4.7300000000000004</v>
      </c>
      <c r="V513">
        <v>2.9950000000000001</v>
      </c>
      <c r="W513">
        <v>33.277000000000001</v>
      </c>
      <c r="X513">
        <v>0.93940000000000001</v>
      </c>
      <c r="Y513" t="s">
        <v>18</v>
      </c>
      <c r="Z513">
        <v>4.6399999999999997</v>
      </c>
      <c r="AA513">
        <v>4.7300000000000004</v>
      </c>
      <c r="AB513">
        <v>3.31</v>
      </c>
      <c r="AC513">
        <v>36.776000000000003</v>
      </c>
      <c r="AD513">
        <v>0.92810000000000004</v>
      </c>
      <c r="AE513" t="s">
        <v>18</v>
      </c>
      <c r="AF513">
        <v>4.6399999999999997</v>
      </c>
      <c r="AG513">
        <v>4.7300000000000004</v>
      </c>
      <c r="AH513">
        <v>3.3119999999999998</v>
      </c>
      <c r="AI513">
        <v>36.796999999999997</v>
      </c>
      <c r="AJ513">
        <v>0.93200000000000005</v>
      </c>
      <c r="AK513" t="s">
        <v>18</v>
      </c>
      <c r="AL513">
        <v>4.58</v>
      </c>
      <c r="AM513">
        <v>4.67</v>
      </c>
      <c r="AN513">
        <v>3.2130000000000001</v>
      </c>
      <c r="AO513">
        <v>35.704999999999998</v>
      </c>
      <c r="AP513">
        <v>0.85940000000000005</v>
      </c>
      <c r="AQ513" t="s">
        <v>18</v>
      </c>
      <c r="AR513">
        <v>4.6399999999999997</v>
      </c>
      <c r="AS513">
        <v>4.7300000000000004</v>
      </c>
      <c r="AT513">
        <v>3.4790000000000001</v>
      </c>
      <c r="AU513">
        <v>38.661000000000001</v>
      </c>
      <c r="AV513">
        <v>0.95309999999999995</v>
      </c>
      <c r="AW513" t="s">
        <v>18</v>
      </c>
      <c r="AX513">
        <v>4.6399999999999997</v>
      </c>
      <c r="AY513">
        <v>4.7300000000000004</v>
      </c>
      <c r="AZ513">
        <v>3.4849999999999999</v>
      </c>
      <c r="BA513">
        <v>38.716999999999999</v>
      </c>
      <c r="BB513">
        <v>0.92869999999999997</v>
      </c>
      <c r="BC513" t="s">
        <v>18</v>
      </c>
      <c r="BD513">
        <v>4.6399999999999997</v>
      </c>
      <c r="BE513">
        <v>4.7300000000000004</v>
      </c>
      <c r="BF513">
        <v>3.456</v>
      </c>
      <c r="BG513">
        <v>38.402999999999999</v>
      </c>
      <c r="BH513">
        <v>0.94230000000000003</v>
      </c>
      <c r="BI513" t="s">
        <v>18</v>
      </c>
      <c r="BJ513">
        <v>4.6399999999999997</v>
      </c>
      <c r="BK513">
        <v>4.7300000000000004</v>
      </c>
      <c r="BL513">
        <v>3.8220000000000001</v>
      </c>
      <c r="BM513">
        <v>42.462000000000003</v>
      </c>
      <c r="BN513">
        <v>0.94579999999999997</v>
      </c>
      <c r="BO513" t="s">
        <v>18</v>
      </c>
      <c r="BP513">
        <v>4.82</v>
      </c>
      <c r="BQ513">
        <v>4.9000000000000004</v>
      </c>
      <c r="BR513">
        <v>3.9340000000000002</v>
      </c>
      <c r="BS513">
        <v>43.713999999999999</v>
      </c>
      <c r="BT513">
        <v>0.9022</v>
      </c>
      <c r="BU513" t="s">
        <v>18</v>
      </c>
      <c r="BV513">
        <v>4.6399999999999997</v>
      </c>
      <c r="BW513">
        <v>4.7300000000000004</v>
      </c>
      <c r="BX513">
        <v>3.782</v>
      </c>
      <c r="BY513">
        <v>42.027000000000001</v>
      </c>
      <c r="BZ513">
        <v>0.92310000000000003</v>
      </c>
      <c r="CA513" t="s">
        <v>18</v>
      </c>
    </row>
    <row r="514" spans="1:79" x14ac:dyDescent="0.25">
      <c r="A514" t="s">
        <v>156</v>
      </c>
      <c r="B514">
        <v>223</v>
      </c>
      <c r="C514">
        <v>233</v>
      </c>
      <c r="D514" t="s">
        <v>64</v>
      </c>
      <c r="E514">
        <v>4.58</v>
      </c>
      <c r="F514">
        <v>3</v>
      </c>
      <c r="G514">
        <v>9</v>
      </c>
      <c r="H514">
        <v>4.55</v>
      </c>
      <c r="I514">
        <v>4.92</v>
      </c>
      <c r="J514">
        <v>3.2149999999999999</v>
      </c>
      <c r="K514">
        <v>35.726999999999997</v>
      </c>
      <c r="L514">
        <v>0.875</v>
      </c>
      <c r="M514" t="s">
        <v>18</v>
      </c>
      <c r="N514">
        <v>4.55</v>
      </c>
      <c r="O514">
        <v>4.92</v>
      </c>
      <c r="P514">
        <v>3.1779999999999999</v>
      </c>
      <c r="Q514">
        <v>35.31</v>
      </c>
      <c r="R514">
        <v>0.8629</v>
      </c>
      <c r="S514" t="s">
        <v>18</v>
      </c>
      <c r="T514">
        <v>4.55</v>
      </c>
      <c r="U514">
        <v>4.92</v>
      </c>
      <c r="V514">
        <v>3.1890000000000001</v>
      </c>
      <c r="W514">
        <v>35.436</v>
      </c>
      <c r="X514">
        <v>0.87509999999999999</v>
      </c>
      <c r="Y514" t="s">
        <v>18</v>
      </c>
      <c r="Z514">
        <v>4.55</v>
      </c>
      <c r="AA514">
        <v>4.93</v>
      </c>
      <c r="AB514">
        <v>3.3620000000000001</v>
      </c>
      <c r="AC514">
        <v>37.354999999999997</v>
      </c>
      <c r="AD514">
        <v>0.82450000000000001</v>
      </c>
      <c r="AE514" t="s">
        <v>18</v>
      </c>
      <c r="AF514">
        <v>4.55</v>
      </c>
      <c r="AG514">
        <v>4.92</v>
      </c>
      <c r="AH514">
        <v>3.2930000000000001</v>
      </c>
      <c r="AI514">
        <v>36.591000000000001</v>
      </c>
      <c r="AJ514">
        <v>0.85980000000000001</v>
      </c>
      <c r="AK514" t="s">
        <v>18</v>
      </c>
      <c r="AL514">
        <v>4.55</v>
      </c>
      <c r="AM514">
        <v>4.93</v>
      </c>
      <c r="AN514">
        <v>3.15</v>
      </c>
      <c r="AO514">
        <v>34.994999999999997</v>
      </c>
      <c r="AP514">
        <v>0.91320000000000001</v>
      </c>
      <c r="AQ514" t="s">
        <v>18</v>
      </c>
      <c r="AR514">
        <v>4.55</v>
      </c>
      <c r="AS514">
        <v>4.93</v>
      </c>
      <c r="AT514">
        <v>3.47</v>
      </c>
      <c r="AU514">
        <v>38.554000000000002</v>
      </c>
      <c r="AV514">
        <v>0.90280000000000005</v>
      </c>
      <c r="AW514" t="s">
        <v>18</v>
      </c>
      <c r="AX514">
        <v>4.55</v>
      </c>
      <c r="AY514">
        <v>4.92</v>
      </c>
      <c r="AZ514">
        <v>3.524</v>
      </c>
      <c r="BA514">
        <v>39.151000000000003</v>
      </c>
      <c r="BB514">
        <v>0.80700000000000005</v>
      </c>
      <c r="BC514" t="s">
        <v>18</v>
      </c>
      <c r="BD514">
        <v>4.55</v>
      </c>
      <c r="BE514">
        <v>4.92</v>
      </c>
      <c r="BF514">
        <v>3.3820000000000001</v>
      </c>
      <c r="BG514">
        <v>37.578000000000003</v>
      </c>
      <c r="BH514">
        <v>0.93069999999999997</v>
      </c>
      <c r="BI514" t="s">
        <v>18</v>
      </c>
      <c r="BJ514">
        <v>4.55</v>
      </c>
      <c r="BK514">
        <v>4.92</v>
      </c>
      <c r="BL514">
        <v>3.9820000000000002</v>
      </c>
      <c r="BM514">
        <v>44.24</v>
      </c>
      <c r="BN514">
        <v>0.87870000000000004</v>
      </c>
      <c r="BO514" t="s">
        <v>18</v>
      </c>
      <c r="BP514">
        <v>4.68</v>
      </c>
      <c r="BQ514">
        <v>4.76</v>
      </c>
      <c r="BR514">
        <v>4.0570000000000004</v>
      </c>
      <c r="BS514">
        <v>45.073999999999998</v>
      </c>
      <c r="BT514">
        <v>0.91120000000000001</v>
      </c>
      <c r="BU514" t="s">
        <v>18</v>
      </c>
      <c r="BV514">
        <v>4.62</v>
      </c>
      <c r="BW514">
        <v>4.7</v>
      </c>
      <c r="BX514">
        <v>3.9180000000000001</v>
      </c>
      <c r="BY514">
        <v>43.537999999999997</v>
      </c>
      <c r="BZ514">
        <v>0.83799999999999997</v>
      </c>
      <c r="CA514" t="s">
        <v>18</v>
      </c>
    </row>
    <row r="515" spans="1:79" x14ac:dyDescent="0.25">
      <c r="A515" t="s">
        <v>156</v>
      </c>
      <c r="B515">
        <v>232</v>
      </c>
      <c r="C515">
        <v>245</v>
      </c>
      <c r="D515" t="s">
        <v>65</v>
      </c>
      <c r="E515">
        <v>10.16</v>
      </c>
      <c r="F515">
        <v>2</v>
      </c>
      <c r="G515">
        <v>10</v>
      </c>
      <c r="H515">
        <v>10.119999999999999</v>
      </c>
      <c r="I515">
        <v>10.130000000000001</v>
      </c>
      <c r="J515">
        <v>1.274</v>
      </c>
      <c r="K515">
        <v>12.737</v>
      </c>
      <c r="L515">
        <v>0.84360000000000002</v>
      </c>
      <c r="M515" t="s">
        <v>18</v>
      </c>
      <c r="N515">
        <v>10.119999999999999</v>
      </c>
      <c r="O515">
        <v>10.130000000000001</v>
      </c>
      <c r="P515">
        <v>1.282</v>
      </c>
      <c r="Q515">
        <v>12.82</v>
      </c>
      <c r="R515">
        <v>0.88319999999999999</v>
      </c>
      <c r="S515" t="s">
        <v>18</v>
      </c>
      <c r="T515">
        <v>10.119999999999999</v>
      </c>
      <c r="U515">
        <v>10.130000000000001</v>
      </c>
      <c r="V515">
        <v>1.345</v>
      </c>
      <c r="W515">
        <v>13.446999999999999</v>
      </c>
      <c r="X515">
        <v>0.88470000000000004</v>
      </c>
      <c r="Y515" t="s">
        <v>18</v>
      </c>
      <c r="Z515">
        <v>10.119999999999999</v>
      </c>
      <c r="AA515">
        <v>10.130000000000001</v>
      </c>
      <c r="AB515">
        <v>2.109</v>
      </c>
      <c r="AC515">
        <v>21.09</v>
      </c>
      <c r="AD515">
        <v>0.81799999999999995</v>
      </c>
      <c r="AE515" t="s">
        <v>18</v>
      </c>
      <c r="AF515">
        <v>10.119999999999999</v>
      </c>
      <c r="AG515">
        <v>10.130000000000001</v>
      </c>
      <c r="AH515">
        <v>2.2400000000000002</v>
      </c>
      <c r="AI515">
        <v>22.395</v>
      </c>
      <c r="AJ515">
        <v>0.83589999999999998</v>
      </c>
      <c r="AK515" t="s">
        <v>18</v>
      </c>
      <c r="AL515">
        <v>10.119999999999999</v>
      </c>
      <c r="AM515">
        <v>10.130000000000001</v>
      </c>
      <c r="AN515">
        <v>2.077</v>
      </c>
      <c r="AO515">
        <v>20.774000000000001</v>
      </c>
      <c r="AP515">
        <v>0.85799999999999998</v>
      </c>
      <c r="AQ515" t="s">
        <v>18</v>
      </c>
      <c r="AR515">
        <v>10.119999999999999</v>
      </c>
      <c r="AS515">
        <v>10.130000000000001</v>
      </c>
      <c r="AT515">
        <v>3.0960000000000001</v>
      </c>
      <c r="AU515">
        <v>30.954999999999998</v>
      </c>
      <c r="AV515">
        <v>0.80730000000000002</v>
      </c>
      <c r="AW515" t="s">
        <v>18</v>
      </c>
      <c r="AX515">
        <v>10.119999999999999</v>
      </c>
      <c r="AY515">
        <v>10.130000000000001</v>
      </c>
      <c r="AZ515">
        <v>3.113</v>
      </c>
      <c r="BA515">
        <v>31.13</v>
      </c>
      <c r="BB515">
        <v>0.82099999999999995</v>
      </c>
      <c r="BC515" t="s">
        <v>18</v>
      </c>
      <c r="BD515">
        <v>10.119999999999999</v>
      </c>
      <c r="BE515">
        <v>10.130000000000001</v>
      </c>
      <c r="BF515">
        <v>3.1469999999999998</v>
      </c>
      <c r="BG515">
        <v>31.471</v>
      </c>
      <c r="BH515">
        <v>0.86380000000000001</v>
      </c>
      <c r="BI515" t="s">
        <v>18</v>
      </c>
      <c r="BJ515">
        <v>10.029999999999999</v>
      </c>
      <c r="BK515">
        <v>10.1</v>
      </c>
      <c r="BL515">
        <v>4.16</v>
      </c>
      <c r="BM515">
        <v>41.595999999999997</v>
      </c>
      <c r="BN515">
        <v>0.82689999999999997</v>
      </c>
      <c r="BO515" t="s">
        <v>18</v>
      </c>
      <c r="BP515">
        <v>10.119999999999999</v>
      </c>
      <c r="BQ515">
        <v>10.130000000000001</v>
      </c>
      <c r="BR515">
        <v>4.1989999999999998</v>
      </c>
      <c r="BS515">
        <v>41.987000000000002</v>
      </c>
      <c r="BT515">
        <v>0.80359999999999998</v>
      </c>
      <c r="BU515" t="s">
        <v>18</v>
      </c>
      <c r="BV515">
        <v>10.119999999999999</v>
      </c>
      <c r="BW515">
        <v>10.130000000000001</v>
      </c>
      <c r="BX515">
        <v>4.1429999999999998</v>
      </c>
      <c r="BY515">
        <v>41.429000000000002</v>
      </c>
      <c r="BZ515">
        <v>0.8468</v>
      </c>
      <c r="CA515" t="s">
        <v>18</v>
      </c>
    </row>
    <row r="516" spans="1:79" x14ac:dyDescent="0.25">
      <c r="A516" t="s">
        <v>156</v>
      </c>
      <c r="B516">
        <v>233</v>
      </c>
      <c r="C516">
        <v>245</v>
      </c>
      <c r="D516" t="s">
        <v>66</v>
      </c>
      <c r="E516">
        <v>9.99</v>
      </c>
      <c r="F516">
        <v>2</v>
      </c>
      <c r="G516">
        <v>9</v>
      </c>
      <c r="H516">
        <v>9.7899999999999991</v>
      </c>
      <c r="I516">
        <v>10.26</v>
      </c>
      <c r="J516">
        <v>0.90100000000000002</v>
      </c>
      <c r="K516">
        <v>10.016</v>
      </c>
      <c r="L516">
        <v>0.9123</v>
      </c>
      <c r="M516" t="s">
        <v>17</v>
      </c>
      <c r="N516">
        <v>9.7799999999999994</v>
      </c>
      <c r="O516">
        <v>10.25</v>
      </c>
      <c r="P516">
        <v>0.93</v>
      </c>
      <c r="Q516">
        <v>10.337</v>
      </c>
      <c r="R516">
        <v>0.93169999999999997</v>
      </c>
      <c r="S516" t="s">
        <v>17</v>
      </c>
      <c r="T516">
        <v>9.7899999999999991</v>
      </c>
      <c r="U516">
        <v>10.26</v>
      </c>
      <c r="V516">
        <v>0.94599999999999995</v>
      </c>
      <c r="W516">
        <v>10.515000000000001</v>
      </c>
      <c r="X516">
        <v>0.92589999999999995</v>
      </c>
      <c r="Y516" t="s">
        <v>17</v>
      </c>
      <c r="Z516">
        <v>9.7899999999999991</v>
      </c>
      <c r="AA516">
        <v>10.26</v>
      </c>
      <c r="AB516">
        <v>1.2929999999999999</v>
      </c>
      <c r="AC516">
        <v>14.362</v>
      </c>
      <c r="AD516">
        <v>0.91900000000000004</v>
      </c>
      <c r="AE516" t="s">
        <v>18</v>
      </c>
      <c r="AF516">
        <v>9.7899999999999991</v>
      </c>
      <c r="AG516">
        <v>10.26</v>
      </c>
      <c r="AH516">
        <v>1.3380000000000001</v>
      </c>
      <c r="AI516">
        <v>14.863</v>
      </c>
      <c r="AJ516">
        <v>0.93279999999999996</v>
      </c>
      <c r="AK516" t="s">
        <v>17</v>
      </c>
      <c r="AL516">
        <v>9.7899999999999991</v>
      </c>
      <c r="AM516">
        <v>10.26</v>
      </c>
      <c r="AN516">
        <v>1.2629999999999999</v>
      </c>
      <c r="AO516">
        <v>14.032999999999999</v>
      </c>
      <c r="AP516">
        <v>0.93520000000000003</v>
      </c>
      <c r="AQ516" t="s">
        <v>17</v>
      </c>
      <c r="AR516">
        <v>9.7899999999999991</v>
      </c>
      <c r="AS516">
        <v>10.26</v>
      </c>
      <c r="AT516">
        <v>2.2170000000000001</v>
      </c>
      <c r="AU516">
        <v>24.634</v>
      </c>
      <c r="AV516">
        <v>0.92500000000000004</v>
      </c>
      <c r="AW516" t="s">
        <v>17</v>
      </c>
      <c r="AX516">
        <v>9.7899999999999991</v>
      </c>
      <c r="AY516">
        <v>10.26</v>
      </c>
      <c r="AZ516">
        <v>2.202</v>
      </c>
      <c r="BA516">
        <v>24.463000000000001</v>
      </c>
      <c r="BB516">
        <v>0.91149999999999998</v>
      </c>
      <c r="BC516" t="s">
        <v>18</v>
      </c>
      <c r="BD516">
        <v>9.7899999999999991</v>
      </c>
      <c r="BE516">
        <v>10.26</v>
      </c>
      <c r="BF516">
        <v>2.1819999999999999</v>
      </c>
      <c r="BG516">
        <v>24.245999999999999</v>
      </c>
      <c r="BH516">
        <v>0.90690000000000004</v>
      </c>
      <c r="BI516" t="s">
        <v>18</v>
      </c>
      <c r="BJ516">
        <v>9.7799999999999994</v>
      </c>
      <c r="BK516">
        <v>10.25</v>
      </c>
      <c r="BL516">
        <v>3.3130000000000002</v>
      </c>
      <c r="BM516">
        <v>36.816000000000003</v>
      </c>
      <c r="BN516">
        <v>0.91239999999999999</v>
      </c>
      <c r="BO516" t="s">
        <v>17</v>
      </c>
      <c r="BP516">
        <v>9.7899999999999991</v>
      </c>
      <c r="BQ516">
        <v>10.26</v>
      </c>
      <c r="BR516">
        <v>3.2730000000000001</v>
      </c>
      <c r="BS516">
        <v>36.363999999999997</v>
      </c>
      <c r="BT516">
        <v>0.89170000000000005</v>
      </c>
      <c r="BU516" t="s">
        <v>18</v>
      </c>
      <c r="BV516">
        <v>9.7899999999999991</v>
      </c>
      <c r="BW516">
        <v>10.26</v>
      </c>
      <c r="BX516">
        <v>3.2320000000000002</v>
      </c>
      <c r="BY516">
        <v>35.911999999999999</v>
      </c>
      <c r="BZ516">
        <v>0.88660000000000005</v>
      </c>
      <c r="CA516" t="s">
        <v>18</v>
      </c>
    </row>
    <row r="517" spans="1:79" x14ac:dyDescent="0.25">
      <c r="A517" t="s">
        <v>156</v>
      </c>
      <c r="B517">
        <v>249</v>
      </c>
      <c r="C517">
        <v>269</v>
      </c>
      <c r="D517" t="s">
        <v>67</v>
      </c>
      <c r="E517">
        <v>7.24</v>
      </c>
      <c r="F517">
        <v>4</v>
      </c>
      <c r="G517">
        <v>18</v>
      </c>
      <c r="H517">
        <v>7.57</v>
      </c>
      <c r="I517">
        <v>7.64</v>
      </c>
      <c r="J517">
        <v>9.82</v>
      </c>
      <c r="K517">
        <v>54.555999999999997</v>
      </c>
      <c r="L517">
        <v>0.92820000000000003</v>
      </c>
      <c r="M517" t="s">
        <v>17</v>
      </c>
      <c r="N517">
        <v>7.4</v>
      </c>
      <c r="O517">
        <v>7.48</v>
      </c>
      <c r="P517">
        <v>9.6150000000000002</v>
      </c>
      <c r="Q517">
        <v>53.417999999999999</v>
      </c>
      <c r="R517">
        <v>0.90359999999999996</v>
      </c>
      <c r="S517" t="s">
        <v>17</v>
      </c>
      <c r="T517">
        <v>7.38</v>
      </c>
      <c r="U517">
        <v>7.46</v>
      </c>
      <c r="V517">
        <v>9.8179999999999996</v>
      </c>
      <c r="W517">
        <v>54.545000000000002</v>
      </c>
      <c r="X517">
        <v>0.93100000000000005</v>
      </c>
      <c r="Y517" t="s">
        <v>17</v>
      </c>
      <c r="Z517">
        <v>7.51</v>
      </c>
      <c r="AA517">
        <v>7.6</v>
      </c>
      <c r="AB517">
        <v>10.45</v>
      </c>
      <c r="AC517">
        <v>58.057000000000002</v>
      </c>
      <c r="AD517">
        <v>0.89390000000000003</v>
      </c>
      <c r="AE517" t="s">
        <v>17</v>
      </c>
      <c r="AF517">
        <v>7.52</v>
      </c>
      <c r="AG517">
        <v>7.6</v>
      </c>
      <c r="AH517">
        <v>10.616</v>
      </c>
      <c r="AI517">
        <v>58.978999999999999</v>
      </c>
      <c r="AJ517">
        <v>0.91859999999999997</v>
      </c>
      <c r="AK517" t="s">
        <v>17</v>
      </c>
      <c r="AL517">
        <v>7.37</v>
      </c>
      <c r="AM517">
        <v>7.45</v>
      </c>
      <c r="AN517">
        <v>10.333</v>
      </c>
      <c r="AO517">
        <v>57.405999999999999</v>
      </c>
      <c r="AP517">
        <v>0.93320000000000003</v>
      </c>
      <c r="AQ517" t="s">
        <v>17</v>
      </c>
      <c r="AR517">
        <v>7.19</v>
      </c>
      <c r="AS517">
        <v>7.74</v>
      </c>
      <c r="AT517">
        <v>11.057</v>
      </c>
      <c r="AU517">
        <v>61.427999999999997</v>
      </c>
      <c r="AV517">
        <v>0.93089999999999995</v>
      </c>
      <c r="AW517" t="s">
        <v>17</v>
      </c>
      <c r="AX517">
        <v>7.19</v>
      </c>
      <c r="AY517">
        <v>7.74</v>
      </c>
      <c r="AZ517">
        <v>10.872999999999999</v>
      </c>
      <c r="BA517">
        <v>60.402999999999999</v>
      </c>
      <c r="BB517">
        <v>0.91820000000000002</v>
      </c>
      <c r="BC517" t="s">
        <v>17</v>
      </c>
      <c r="BD517">
        <v>7.35</v>
      </c>
      <c r="BE517">
        <v>7.43</v>
      </c>
      <c r="BF517">
        <v>10.686999999999999</v>
      </c>
      <c r="BG517">
        <v>59.374000000000002</v>
      </c>
      <c r="BH517">
        <v>0.92679999999999996</v>
      </c>
      <c r="BI517" t="s">
        <v>17</v>
      </c>
      <c r="BJ517">
        <v>7.45</v>
      </c>
      <c r="BK517">
        <v>7.53</v>
      </c>
      <c r="BL517">
        <v>10.586</v>
      </c>
      <c r="BM517">
        <v>58.808999999999997</v>
      </c>
      <c r="BN517">
        <v>0.93679999999999997</v>
      </c>
      <c r="BO517" t="s">
        <v>17</v>
      </c>
      <c r="BP517">
        <v>7.51</v>
      </c>
      <c r="BQ517">
        <v>7.59</v>
      </c>
      <c r="BR517">
        <v>10.58</v>
      </c>
      <c r="BS517">
        <v>58.774999999999999</v>
      </c>
      <c r="BT517">
        <v>0.93220000000000003</v>
      </c>
      <c r="BU517" t="s">
        <v>17</v>
      </c>
      <c r="BV517">
        <v>7.36</v>
      </c>
      <c r="BW517">
        <v>7.44</v>
      </c>
      <c r="BX517">
        <v>10.445</v>
      </c>
      <c r="BY517">
        <v>58.027999999999999</v>
      </c>
      <c r="BZ517">
        <v>0.9153</v>
      </c>
      <c r="CA517" t="s">
        <v>17</v>
      </c>
    </row>
    <row r="518" spans="1:79" x14ac:dyDescent="0.25">
      <c r="A518" t="s">
        <v>156</v>
      </c>
      <c r="B518">
        <v>270</v>
      </c>
      <c r="C518">
        <v>278</v>
      </c>
      <c r="D518" t="s">
        <v>68</v>
      </c>
      <c r="E518">
        <v>8.8000000000000007</v>
      </c>
      <c r="F518">
        <v>3</v>
      </c>
      <c r="G518">
        <v>7</v>
      </c>
      <c r="H518">
        <v>8.91</v>
      </c>
      <c r="I518">
        <v>9</v>
      </c>
      <c r="J518">
        <v>0.28899999999999998</v>
      </c>
      <c r="K518">
        <v>4.125</v>
      </c>
      <c r="L518">
        <v>0.86109999999999998</v>
      </c>
      <c r="M518" t="s">
        <v>18</v>
      </c>
      <c r="N518">
        <v>8.91</v>
      </c>
      <c r="O518">
        <v>9</v>
      </c>
      <c r="P518">
        <v>0.255</v>
      </c>
      <c r="Q518">
        <v>3.6379999999999999</v>
      </c>
      <c r="R518">
        <v>0.86890000000000001</v>
      </c>
      <c r="S518" t="s">
        <v>18</v>
      </c>
      <c r="T518">
        <v>8.91</v>
      </c>
      <c r="U518">
        <v>9</v>
      </c>
      <c r="V518">
        <v>0.251</v>
      </c>
      <c r="W518">
        <v>3.5870000000000002</v>
      </c>
      <c r="X518">
        <v>0.89170000000000005</v>
      </c>
      <c r="Y518" t="s">
        <v>18</v>
      </c>
      <c r="Z518">
        <v>8.91</v>
      </c>
      <c r="AA518">
        <v>9</v>
      </c>
      <c r="AB518">
        <v>0.379</v>
      </c>
      <c r="AC518">
        <v>5.4180000000000001</v>
      </c>
      <c r="AD518">
        <v>0.81940000000000002</v>
      </c>
      <c r="AE518" t="s">
        <v>18</v>
      </c>
      <c r="AF518">
        <v>8.91</v>
      </c>
      <c r="AG518">
        <v>9</v>
      </c>
      <c r="AH518">
        <v>0.44700000000000001</v>
      </c>
      <c r="AI518">
        <v>6.3819999999999997</v>
      </c>
      <c r="AJ518">
        <v>0.84450000000000003</v>
      </c>
      <c r="AK518" t="s">
        <v>18</v>
      </c>
      <c r="AL518">
        <v>8.91</v>
      </c>
      <c r="AM518">
        <v>9</v>
      </c>
      <c r="AN518">
        <v>0.30599999999999999</v>
      </c>
      <c r="AO518">
        <v>4.3780000000000001</v>
      </c>
      <c r="AP518">
        <v>0.89690000000000003</v>
      </c>
      <c r="AQ518" t="s">
        <v>18</v>
      </c>
      <c r="AR518">
        <v>8.91</v>
      </c>
      <c r="AS518">
        <v>9</v>
      </c>
      <c r="AT518">
        <v>0.87</v>
      </c>
      <c r="AU518">
        <v>12.430999999999999</v>
      </c>
      <c r="AV518">
        <v>0.89400000000000002</v>
      </c>
      <c r="AW518" t="s">
        <v>18</v>
      </c>
      <c r="AX518">
        <v>8.91</v>
      </c>
      <c r="AY518">
        <v>9</v>
      </c>
      <c r="AZ518">
        <v>0.94099999999999995</v>
      </c>
      <c r="BA518">
        <v>13.442</v>
      </c>
      <c r="BB518">
        <v>0.87029999999999996</v>
      </c>
      <c r="BC518" t="s">
        <v>18</v>
      </c>
      <c r="BD518">
        <v>8.91</v>
      </c>
      <c r="BE518">
        <v>9</v>
      </c>
      <c r="BF518">
        <v>0.754</v>
      </c>
      <c r="BG518">
        <v>10.766</v>
      </c>
      <c r="BH518">
        <v>0.90590000000000004</v>
      </c>
      <c r="BI518" t="s">
        <v>18</v>
      </c>
      <c r="BJ518">
        <v>8.91</v>
      </c>
      <c r="BK518">
        <v>8.99</v>
      </c>
      <c r="BL518">
        <v>1.27</v>
      </c>
      <c r="BM518">
        <v>18.14</v>
      </c>
      <c r="BN518">
        <v>0.87860000000000005</v>
      </c>
      <c r="BO518" t="s">
        <v>18</v>
      </c>
      <c r="BP518">
        <v>8.91</v>
      </c>
      <c r="BQ518">
        <v>9</v>
      </c>
      <c r="BR518">
        <v>1.266</v>
      </c>
      <c r="BS518">
        <v>18.081</v>
      </c>
      <c r="BT518">
        <v>0.86499999999999999</v>
      </c>
      <c r="BU518" t="s">
        <v>18</v>
      </c>
      <c r="BV518">
        <v>8.86</v>
      </c>
      <c r="BW518">
        <v>8.93</v>
      </c>
      <c r="BX518">
        <v>1.1279999999999999</v>
      </c>
      <c r="BY518">
        <v>16.120999999999999</v>
      </c>
      <c r="BZ518">
        <v>0.88749999999999996</v>
      </c>
      <c r="CA518" t="s">
        <v>18</v>
      </c>
    </row>
    <row r="519" spans="1:79" x14ac:dyDescent="0.25">
      <c r="A519" t="s">
        <v>156</v>
      </c>
      <c r="B519">
        <v>270</v>
      </c>
      <c r="C519">
        <v>281</v>
      </c>
      <c r="D519" t="s">
        <v>69</v>
      </c>
      <c r="E519">
        <v>11.08</v>
      </c>
      <c r="F519">
        <v>3</v>
      </c>
      <c r="G519">
        <v>10</v>
      </c>
      <c r="H519">
        <v>11.1</v>
      </c>
      <c r="I519">
        <v>11.21</v>
      </c>
      <c r="J519">
        <v>0.23599999999999999</v>
      </c>
      <c r="K519">
        <v>2.3620000000000001</v>
      </c>
      <c r="L519">
        <v>0.80869999999999997</v>
      </c>
      <c r="M519" t="s">
        <v>18</v>
      </c>
      <c r="N519">
        <v>11.1</v>
      </c>
      <c r="O519">
        <v>11.2</v>
      </c>
      <c r="P519">
        <v>0.192</v>
      </c>
      <c r="Q519">
        <v>1.917</v>
      </c>
      <c r="R519">
        <v>0.91469999999999996</v>
      </c>
      <c r="S519" t="s">
        <v>18</v>
      </c>
      <c r="T519">
        <v>11.1</v>
      </c>
      <c r="U519">
        <v>11.2</v>
      </c>
      <c r="V519">
        <v>0.18099999999999999</v>
      </c>
      <c r="W519">
        <v>1.81</v>
      </c>
      <c r="X519">
        <v>0.91520000000000001</v>
      </c>
      <c r="Y519" t="s">
        <v>18</v>
      </c>
      <c r="Z519">
        <v>11.11</v>
      </c>
      <c r="AA519">
        <v>11.21</v>
      </c>
      <c r="AB519">
        <v>0.28799999999999998</v>
      </c>
      <c r="AC519">
        <v>2.8820000000000001</v>
      </c>
      <c r="AD519">
        <v>0.77129999999999999</v>
      </c>
      <c r="AE519" t="s">
        <v>18</v>
      </c>
      <c r="AF519">
        <v>11.1</v>
      </c>
      <c r="AG519">
        <v>11.2</v>
      </c>
      <c r="AH519">
        <v>0.40200000000000002</v>
      </c>
      <c r="AI519">
        <v>4.016</v>
      </c>
      <c r="AJ519">
        <v>0.6774</v>
      </c>
      <c r="AK519" t="s">
        <v>18</v>
      </c>
      <c r="AL519">
        <v>11.11</v>
      </c>
      <c r="AM519">
        <v>11.21</v>
      </c>
      <c r="AN519">
        <v>0.28499999999999998</v>
      </c>
      <c r="AO519">
        <v>2.8460000000000001</v>
      </c>
      <c r="AP519">
        <v>0.90490000000000004</v>
      </c>
      <c r="AQ519" t="s">
        <v>18</v>
      </c>
      <c r="AR519">
        <v>11.1</v>
      </c>
      <c r="AS519">
        <v>11.2</v>
      </c>
      <c r="AT519">
        <v>0.77900000000000003</v>
      </c>
      <c r="AU519">
        <v>7.7910000000000004</v>
      </c>
      <c r="AV519">
        <v>0.8841</v>
      </c>
      <c r="AW519" t="s">
        <v>18</v>
      </c>
      <c r="AX519">
        <v>11.1</v>
      </c>
      <c r="AY519">
        <v>11.2</v>
      </c>
      <c r="AZ519">
        <v>0.79600000000000004</v>
      </c>
      <c r="BA519">
        <v>7.9550000000000001</v>
      </c>
      <c r="BB519">
        <v>0.81359999999999999</v>
      </c>
      <c r="BC519" t="s">
        <v>18</v>
      </c>
      <c r="BD519">
        <v>11.1</v>
      </c>
      <c r="BE519">
        <v>11.2</v>
      </c>
      <c r="BF519">
        <v>0.71499999999999997</v>
      </c>
      <c r="BG519">
        <v>7.1539999999999999</v>
      </c>
      <c r="BH519">
        <v>0.90900000000000003</v>
      </c>
      <c r="BI519" t="s">
        <v>18</v>
      </c>
      <c r="BJ519">
        <v>11.1</v>
      </c>
      <c r="BK519">
        <v>11.2</v>
      </c>
      <c r="BL519">
        <v>1.089</v>
      </c>
      <c r="BM519">
        <v>10.887</v>
      </c>
      <c r="BN519">
        <v>0.86950000000000005</v>
      </c>
      <c r="BO519" t="s">
        <v>18</v>
      </c>
      <c r="BP519">
        <v>11.1</v>
      </c>
      <c r="BQ519">
        <v>11.2</v>
      </c>
      <c r="BR519">
        <v>1.034</v>
      </c>
      <c r="BS519">
        <v>10.335000000000001</v>
      </c>
      <c r="BT519">
        <v>0.84709999999999996</v>
      </c>
      <c r="BU519" t="s">
        <v>18</v>
      </c>
      <c r="BV519">
        <v>11.11</v>
      </c>
      <c r="BW519">
        <v>11.21</v>
      </c>
      <c r="BX519">
        <v>0.93700000000000006</v>
      </c>
      <c r="BY519">
        <v>9.3740000000000006</v>
      </c>
      <c r="BZ519">
        <v>0.91520000000000001</v>
      </c>
      <c r="CA519" t="s">
        <v>18</v>
      </c>
    </row>
    <row r="520" spans="1:79" x14ac:dyDescent="0.25">
      <c r="A520" t="s">
        <v>156</v>
      </c>
      <c r="B520">
        <v>282</v>
      </c>
      <c r="C520">
        <v>291</v>
      </c>
      <c r="D520" t="s">
        <v>70</v>
      </c>
      <c r="E520">
        <v>8</v>
      </c>
      <c r="F520">
        <v>1</v>
      </c>
      <c r="G520">
        <v>7</v>
      </c>
      <c r="H520">
        <v>8</v>
      </c>
      <c r="I520">
        <v>8.09</v>
      </c>
      <c r="J520">
        <v>0.66700000000000004</v>
      </c>
      <c r="K520">
        <v>9.5340000000000007</v>
      </c>
      <c r="L520">
        <v>0.90790000000000004</v>
      </c>
      <c r="M520" t="s">
        <v>18</v>
      </c>
      <c r="N520">
        <v>8</v>
      </c>
      <c r="O520">
        <v>8.09</v>
      </c>
      <c r="P520">
        <v>0.622</v>
      </c>
      <c r="Q520">
        <v>8.8829999999999991</v>
      </c>
      <c r="R520">
        <v>0.91100000000000003</v>
      </c>
      <c r="S520" t="s">
        <v>17</v>
      </c>
      <c r="T520">
        <v>8</v>
      </c>
      <c r="U520">
        <v>8.09</v>
      </c>
      <c r="V520">
        <v>0.7</v>
      </c>
      <c r="W520">
        <v>10.003</v>
      </c>
      <c r="X520">
        <v>0.88970000000000005</v>
      </c>
      <c r="Y520" t="s">
        <v>18</v>
      </c>
      <c r="Z520">
        <v>8</v>
      </c>
      <c r="AA520">
        <v>8.09</v>
      </c>
      <c r="AB520">
        <v>0.65500000000000003</v>
      </c>
      <c r="AC520">
        <v>9.36</v>
      </c>
      <c r="AD520">
        <v>0.86750000000000005</v>
      </c>
      <c r="AE520" t="s">
        <v>18</v>
      </c>
      <c r="AF520">
        <v>8</v>
      </c>
      <c r="AG520">
        <v>8.09</v>
      </c>
      <c r="AH520">
        <v>0.68799999999999994</v>
      </c>
      <c r="AI520">
        <v>9.8320000000000007</v>
      </c>
      <c r="AJ520">
        <v>0.86890000000000001</v>
      </c>
      <c r="AK520" t="s">
        <v>18</v>
      </c>
      <c r="AL520">
        <v>8</v>
      </c>
      <c r="AM520">
        <v>8.09</v>
      </c>
      <c r="AN520">
        <v>0.72699999999999998</v>
      </c>
      <c r="AO520">
        <v>10.384</v>
      </c>
      <c r="AP520">
        <v>0.89149999999999996</v>
      </c>
      <c r="AQ520" t="s">
        <v>18</v>
      </c>
      <c r="AR520">
        <v>8</v>
      </c>
      <c r="AS520">
        <v>8.09</v>
      </c>
      <c r="AT520">
        <v>0.745</v>
      </c>
      <c r="AU520">
        <v>10.638</v>
      </c>
      <c r="AV520">
        <v>0.92030000000000001</v>
      </c>
      <c r="AW520" t="s">
        <v>17</v>
      </c>
      <c r="AX520">
        <v>8</v>
      </c>
      <c r="AY520">
        <v>8.09</v>
      </c>
      <c r="AZ520">
        <v>0.83499999999999996</v>
      </c>
      <c r="BA520">
        <v>11.932</v>
      </c>
      <c r="BB520">
        <v>0.87929999999999997</v>
      </c>
      <c r="BC520" t="s">
        <v>18</v>
      </c>
      <c r="BD520">
        <v>8</v>
      </c>
      <c r="BE520">
        <v>8.09</v>
      </c>
      <c r="BF520">
        <v>0.82</v>
      </c>
      <c r="BG520">
        <v>11.721</v>
      </c>
      <c r="BH520">
        <v>0.84540000000000004</v>
      </c>
      <c r="BI520" t="s">
        <v>18</v>
      </c>
      <c r="BJ520">
        <v>8</v>
      </c>
      <c r="BK520">
        <v>8.09</v>
      </c>
      <c r="BL520">
        <v>1.3720000000000001</v>
      </c>
      <c r="BM520">
        <v>19.606000000000002</v>
      </c>
      <c r="BN520">
        <v>0.91510000000000002</v>
      </c>
      <c r="BO520" t="s">
        <v>17</v>
      </c>
      <c r="BP520">
        <v>8</v>
      </c>
      <c r="BQ520">
        <v>8.09</v>
      </c>
      <c r="BR520">
        <v>1.407</v>
      </c>
      <c r="BS520">
        <v>20.100000000000001</v>
      </c>
      <c r="BT520">
        <v>0.90690000000000004</v>
      </c>
      <c r="BU520" t="s">
        <v>18</v>
      </c>
      <c r="BV520">
        <v>8</v>
      </c>
      <c r="BW520">
        <v>8.09</v>
      </c>
      <c r="BX520">
        <v>1.401</v>
      </c>
      <c r="BY520">
        <v>20.02</v>
      </c>
      <c r="BZ520">
        <v>0.86899999999999999</v>
      </c>
      <c r="CA520" t="s">
        <v>18</v>
      </c>
    </row>
    <row r="521" spans="1:79" x14ac:dyDescent="0.25">
      <c r="A521" t="s">
        <v>156</v>
      </c>
      <c r="B521">
        <v>282</v>
      </c>
      <c r="C521">
        <v>307</v>
      </c>
      <c r="D521" t="s">
        <v>71</v>
      </c>
      <c r="E521">
        <v>11.24</v>
      </c>
      <c r="F521">
        <v>4</v>
      </c>
      <c r="G521">
        <v>23</v>
      </c>
      <c r="H521">
        <v>11.26</v>
      </c>
      <c r="I521">
        <v>11.35</v>
      </c>
      <c r="J521">
        <v>1.333</v>
      </c>
      <c r="K521">
        <v>5.7939999999999996</v>
      </c>
      <c r="L521">
        <v>0.84160000000000001</v>
      </c>
      <c r="M521" t="s">
        <v>18</v>
      </c>
      <c r="N521">
        <v>11.25</v>
      </c>
      <c r="O521">
        <v>11.35</v>
      </c>
      <c r="P521">
        <v>1.046</v>
      </c>
      <c r="Q521">
        <v>4.5469999999999997</v>
      </c>
      <c r="R521">
        <v>0.87529999999999997</v>
      </c>
      <c r="S521" t="s">
        <v>18</v>
      </c>
      <c r="T521">
        <v>11.25</v>
      </c>
      <c r="U521">
        <v>11.35</v>
      </c>
      <c r="V521">
        <v>1.1719999999999999</v>
      </c>
      <c r="W521">
        <v>5.0949999999999998</v>
      </c>
      <c r="X521">
        <v>0.90769999999999995</v>
      </c>
      <c r="Y521" t="s">
        <v>18</v>
      </c>
      <c r="Z521">
        <v>11.26</v>
      </c>
      <c r="AA521">
        <v>11.35</v>
      </c>
      <c r="AB521">
        <v>3.2080000000000002</v>
      </c>
      <c r="AC521">
        <v>13.948</v>
      </c>
      <c r="AD521">
        <v>0.78059999999999996</v>
      </c>
      <c r="AE521" t="s">
        <v>18</v>
      </c>
      <c r="AF521">
        <v>11.34</v>
      </c>
      <c r="AG521">
        <v>11.41</v>
      </c>
      <c r="AH521">
        <v>3.49</v>
      </c>
      <c r="AI521">
        <v>15.172000000000001</v>
      </c>
      <c r="AJ521">
        <v>0.85450000000000004</v>
      </c>
      <c r="AK521" t="s">
        <v>18</v>
      </c>
      <c r="AL521">
        <v>11.26</v>
      </c>
      <c r="AM521">
        <v>11.35</v>
      </c>
      <c r="AN521">
        <v>3.1850000000000001</v>
      </c>
      <c r="AO521">
        <v>13.85</v>
      </c>
      <c r="AP521">
        <v>0.89800000000000002</v>
      </c>
      <c r="AQ521" t="s">
        <v>18</v>
      </c>
      <c r="AR521">
        <v>11.26</v>
      </c>
      <c r="AS521">
        <v>11.35</v>
      </c>
      <c r="AT521">
        <v>5.0030000000000001</v>
      </c>
      <c r="AU521">
        <v>21.753</v>
      </c>
      <c r="AV521">
        <v>0.86570000000000003</v>
      </c>
      <c r="AW521" t="s">
        <v>18</v>
      </c>
      <c r="AX521">
        <v>11.25</v>
      </c>
      <c r="AY521">
        <v>11.35</v>
      </c>
      <c r="AZ521">
        <v>4.8979999999999997</v>
      </c>
      <c r="BA521">
        <v>21.295000000000002</v>
      </c>
      <c r="BB521">
        <v>0.87739999999999996</v>
      </c>
      <c r="BC521" t="s">
        <v>18</v>
      </c>
      <c r="BD521">
        <v>11.25</v>
      </c>
      <c r="BE521">
        <v>11.35</v>
      </c>
      <c r="BF521">
        <v>4.7030000000000003</v>
      </c>
      <c r="BG521">
        <v>20.446000000000002</v>
      </c>
      <c r="BH521">
        <v>0.8972</v>
      </c>
      <c r="BI521" t="s">
        <v>18</v>
      </c>
      <c r="BJ521">
        <v>11.25</v>
      </c>
      <c r="BK521">
        <v>11.34</v>
      </c>
      <c r="BL521">
        <v>5.5129999999999999</v>
      </c>
      <c r="BM521">
        <v>23.971</v>
      </c>
      <c r="BN521">
        <v>0.83260000000000001</v>
      </c>
      <c r="BO521" t="s">
        <v>18</v>
      </c>
      <c r="BP521">
        <v>11.26</v>
      </c>
      <c r="BQ521">
        <v>11.35</v>
      </c>
      <c r="BR521">
        <v>5.3230000000000004</v>
      </c>
      <c r="BS521">
        <v>23.146000000000001</v>
      </c>
      <c r="BT521">
        <v>0.87180000000000002</v>
      </c>
      <c r="BU521" t="s">
        <v>18</v>
      </c>
      <c r="BV521">
        <v>11.18</v>
      </c>
      <c r="BW521">
        <v>11.27</v>
      </c>
      <c r="BX521">
        <v>5.2110000000000003</v>
      </c>
      <c r="BY521">
        <v>22.655999999999999</v>
      </c>
      <c r="BZ521">
        <v>0.75509999999999999</v>
      </c>
      <c r="CA521" t="s">
        <v>18</v>
      </c>
    </row>
    <row r="522" spans="1:79" x14ac:dyDescent="0.25">
      <c r="A522" t="s">
        <v>156</v>
      </c>
      <c r="B522">
        <v>292</v>
      </c>
      <c r="C522">
        <v>302</v>
      </c>
      <c r="D522" t="s">
        <v>72</v>
      </c>
      <c r="E522">
        <v>5.33</v>
      </c>
      <c r="F522">
        <v>3</v>
      </c>
      <c r="G522">
        <v>9</v>
      </c>
      <c r="H522">
        <v>5.45</v>
      </c>
      <c r="I522">
        <v>5.56</v>
      </c>
      <c r="J522">
        <v>0.69799999999999995</v>
      </c>
      <c r="K522">
        <v>7.76</v>
      </c>
      <c r="L522">
        <v>0.94450000000000001</v>
      </c>
      <c r="M522" t="s">
        <v>17</v>
      </c>
      <c r="N522">
        <v>5.45</v>
      </c>
      <c r="O522">
        <v>5.56</v>
      </c>
      <c r="P522">
        <v>0.59399999999999997</v>
      </c>
      <c r="Q522">
        <v>6.6</v>
      </c>
      <c r="R522">
        <v>0.92700000000000005</v>
      </c>
      <c r="S522" t="s">
        <v>17</v>
      </c>
      <c r="T522">
        <v>5.45</v>
      </c>
      <c r="U522">
        <v>5.56</v>
      </c>
      <c r="V522">
        <v>0.70199999999999996</v>
      </c>
      <c r="W522">
        <v>7.7960000000000003</v>
      </c>
      <c r="X522">
        <v>0.90200000000000002</v>
      </c>
      <c r="Y522" t="s">
        <v>17</v>
      </c>
      <c r="Z522">
        <v>5.45</v>
      </c>
      <c r="AA522">
        <v>5.56</v>
      </c>
      <c r="AB522">
        <v>2.069</v>
      </c>
      <c r="AC522">
        <v>22.984000000000002</v>
      </c>
      <c r="AD522">
        <v>0.91120000000000001</v>
      </c>
      <c r="AE522" t="s">
        <v>18</v>
      </c>
      <c r="AF522">
        <v>5.45</v>
      </c>
      <c r="AG522">
        <v>5.56</v>
      </c>
      <c r="AH522">
        <v>1.992</v>
      </c>
      <c r="AI522">
        <v>22.138999999999999</v>
      </c>
      <c r="AJ522">
        <v>0.95069999999999999</v>
      </c>
      <c r="AK522" t="s">
        <v>17</v>
      </c>
      <c r="AL522">
        <v>5.45</v>
      </c>
      <c r="AM522">
        <v>5.56</v>
      </c>
      <c r="AN522">
        <v>1.9</v>
      </c>
      <c r="AO522">
        <v>21.109000000000002</v>
      </c>
      <c r="AP522">
        <v>0.94950000000000001</v>
      </c>
      <c r="AQ522" t="s">
        <v>17</v>
      </c>
      <c r="AR522">
        <v>5.45</v>
      </c>
      <c r="AS522">
        <v>5.56</v>
      </c>
      <c r="AT522">
        <v>2.274</v>
      </c>
      <c r="AU522">
        <v>25.266999999999999</v>
      </c>
      <c r="AV522">
        <v>0.95699999999999996</v>
      </c>
      <c r="AW522" t="s">
        <v>17</v>
      </c>
      <c r="AX522">
        <v>5.45</v>
      </c>
      <c r="AY522">
        <v>5.56</v>
      </c>
      <c r="AZ522">
        <v>2.2799999999999998</v>
      </c>
      <c r="BA522">
        <v>25.33</v>
      </c>
      <c r="BB522">
        <v>0.9405</v>
      </c>
      <c r="BC522" t="s">
        <v>17</v>
      </c>
      <c r="BD522">
        <v>5.45</v>
      </c>
      <c r="BE522">
        <v>5.56</v>
      </c>
      <c r="BF522">
        <v>2.2029999999999998</v>
      </c>
      <c r="BG522">
        <v>24.474</v>
      </c>
      <c r="BH522">
        <v>0.94920000000000004</v>
      </c>
      <c r="BI522" t="s">
        <v>17</v>
      </c>
      <c r="BJ522">
        <v>5.45</v>
      </c>
      <c r="BK522">
        <v>5.56</v>
      </c>
      <c r="BL522">
        <v>2.3650000000000002</v>
      </c>
      <c r="BM522">
        <v>26.277000000000001</v>
      </c>
      <c r="BN522">
        <v>0.93459999999999999</v>
      </c>
      <c r="BO522" t="s">
        <v>17</v>
      </c>
      <c r="BP522">
        <v>5.45</v>
      </c>
      <c r="BQ522">
        <v>5.56</v>
      </c>
      <c r="BR522">
        <v>2.4260000000000002</v>
      </c>
      <c r="BS522">
        <v>26.957000000000001</v>
      </c>
      <c r="BT522">
        <v>0.94950000000000001</v>
      </c>
      <c r="BU522" t="s">
        <v>17</v>
      </c>
      <c r="BV522">
        <v>5.45</v>
      </c>
      <c r="BW522">
        <v>5.56</v>
      </c>
      <c r="BX522">
        <v>2.254</v>
      </c>
      <c r="BY522">
        <v>25.041</v>
      </c>
      <c r="BZ522">
        <v>0.94499999999999995</v>
      </c>
      <c r="CA522" t="s">
        <v>17</v>
      </c>
    </row>
    <row r="523" spans="1:79" x14ac:dyDescent="0.25">
      <c r="A523" t="s">
        <v>156</v>
      </c>
      <c r="B523">
        <v>308</v>
      </c>
      <c r="C523">
        <v>315</v>
      </c>
      <c r="D523" t="s">
        <v>73</v>
      </c>
      <c r="E523">
        <v>8.3699999999999992</v>
      </c>
      <c r="F523">
        <v>1</v>
      </c>
      <c r="G523">
        <v>3</v>
      </c>
      <c r="H523">
        <v>8.36</v>
      </c>
      <c r="I523">
        <v>8.44</v>
      </c>
      <c r="J523">
        <v>0.63</v>
      </c>
      <c r="K523">
        <v>20.989000000000001</v>
      </c>
      <c r="L523">
        <v>0.90090000000000003</v>
      </c>
      <c r="M523" t="s">
        <v>18</v>
      </c>
      <c r="N523">
        <v>8.36</v>
      </c>
      <c r="O523">
        <v>8.44</v>
      </c>
      <c r="P523">
        <v>0.60299999999999998</v>
      </c>
      <c r="Q523">
        <v>20.099</v>
      </c>
      <c r="R523">
        <v>0.90080000000000005</v>
      </c>
      <c r="S523" t="s">
        <v>18</v>
      </c>
      <c r="T523">
        <v>8.36</v>
      </c>
      <c r="U523">
        <v>8.44</v>
      </c>
      <c r="V523">
        <v>0.68700000000000006</v>
      </c>
      <c r="W523">
        <v>22.902000000000001</v>
      </c>
      <c r="X523">
        <v>0.90100000000000002</v>
      </c>
      <c r="Y523" t="s">
        <v>18</v>
      </c>
      <c r="Z523">
        <v>8.36</v>
      </c>
      <c r="AA523">
        <v>8.44</v>
      </c>
      <c r="AB523">
        <v>1.3540000000000001</v>
      </c>
      <c r="AC523">
        <v>45.121000000000002</v>
      </c>
      <c r="AD523">
        <v>0.90180000000000005</v>
      </c>
      <c r="AE523" t="s">
        <v>18</v>
      </c>
      <c r="AF523">
        <v>8.36</v>
      </c>
      <c r="AG523">
        <v>8.44</v>
      </c>
      <c r="AH523">
        <v>1.3580000000000001</v>
      </c>
      <c r="AI523">
        <v>45.265999999999998</v>
      </c>
      <c r="AJ523">
        <v>0.90200000000000002</v>
      </c>
      <c r="AK523" t="s">
        <v>18</v>
      </c>
      <c r="AL523">
        <v>8.36</v>
      </c>
      <c r="AM523">
        <v>8.44</v>
      </c>
      <c r="AN523">
        <v>1.3540000000000001</v>
      </c>
      <c r="AO523">
        <v>45.145000000000003</v>
      </c>
      <c r="AP523">
        <v>0.90300000000000002</v>
      </c>
      <c r="AQ523" t="s">
        <v>18</v>
      </c>
      <c r="AR523">
        <v>8.36</v>
      </c>
      <c r="AS523">
        <v>8.44</v>
      </c>
      <c r="AT523">
        <v>1.6819999999999999</v>
      </c>
      <c r="AU523">
        <v>56.078000000000003</v>
      </c>
      <c r="AV523">
        <v>0.8861</v>
      </c>
      <c r="AW523" t="s">
        <v>18</v>
      </c>
      <c r="AX523">
        <v>8.36</v>
      </c>
      <c r="AY523">
        <v>8.44</v>
      </c>
      <c r="AZ523">
        <v>1.659</v>
      </c>
      <c r="BA523">
        <v>55.287999999999997</v>
      </c>
      <c r="BB523">
        <v>0.87270000000000003</v>
      </c>
      <c r="BC523" t="s">
        <v>18</v>
      </c>
      <c r="BD523">
        <v>8.36</v>
      </c>
      <c r="BE523">
        <v>8.44</v>
      </c>
      <c r="BF523">
        <v>1.722</v>
      </c>
      <c r="BG523">
        <v>57.386000000000003</v>
      </c>
      <c r="BH523">
        <v>0.85089999999999999</v>
      </c>
      <c r="BI523" t="s">
        <v>18</v>
      </c>
      <c r="BJ523">
        <v>8.36</v>
      </c>
      <c r="BK523">
        <v>8.44</v>
      </c>
      <c r="BL523">
        <v>2.0499999999999998</v>
      </c>
      <c r="BM523">
        <v>68.343000000000004</v>
      </c>
      <c r="BN523">
        <v>0.88339999999999996</v>
      </c>
      <c r="BO523" t="s">
        <v>18</v>
      </c>
      <c r="BP523">
        <v>8.36</v>
      </c>
      <c r="BQ523">
        <v>8.44</v>
      </c>
      <c r="BR523">
        <v>2.0680000000000001</v>
      </c>
      <c r="BS523">
        <v>68.921000000000006</v>
      </c>
      <c r="BT523">
        <v>0.8851</v>
      </c>
      <c r="BU523" t="s">
        <v>18</v>
      </c>
      <c r="BV523">
        <v>8.36</v>
      </c>
      <c r="BW523">
        <v>8.4499999999999993</v>
      </c>
      <c r="BX523">
        <v>2.0659999999999998</v>
      </c>
      <c r="BY523">
        <v>68.861999999999995</v>
      </c>
      <c r="BZ523">
        <v>0.84809999999999997</v>
      </c>
      <c r="CA523" t="s">
        <v>18</v>
      </c>
    </row>
    <row r="524" spans="1:79" x14ac:dyDescent="0.25">
      <c r="A524" t="s">
        <v>156</v>
      </c>
      <c r="B524">
        <v>316</v>
      </c>
      <c r="C524">
        <v>335</v>
      </c>
      <c r="D524" t="s">
        <v>74</v>
      </c>
      <c r="E524">
        <v>12.39</v>
      </c>
      <c r="F524">
        <v>2</v>
      </c>
      <c r="G524">
        <v>17</v>
      </c>
      <c r="H524">
        <v>12.29</v>
      </c>
      <c r="I524">
        <v>12.63</v>
      </c>
      <c r="J524">
        <v>7.9930000000000003</v>
      </c>
      <c r="K524">
        <v>47.018000000000001</v>
      </c>
      <c r="L524">
        <v>0.87050000000000005</v>
      </c>
      <c r="M524" t="s">
        <v>18</v>
      </c>
      <c r="N524">
        <v>12.29</v>
      </c>
      <c r="O524">
        <v>12.63</v>
      </c>
      <c r="P524">
        <v>7.7690000000000001</v>
      </c>
      <c r="Q524">
        <v>45.698999999999998</v>
      </c>
      <c r="R524">
        <v>0.73150000000000004</v>
      </c>
      <c r="S524" t="s">
        <v>18</v>
      </c>
      <c r="T524">
        <v>12.29</v>
      </c>
      <c r="U524">
        <v>12.63</v>
      </c>
      <c r="V524">
        <v>7.5890000000000004</v>
      </c>
      <c r="W524">
        <v>44.64</v>
      </c>
      <c r="X524">
        <v>0.85199999999999998</v>
      </c>
      <c r="Y524" t="s">
        <v>18</v>
      </c>
      <c r="Z524">
        <v>12.29</v>
      </c>
      <c r="AA524">
        <v>12.63</v>
      </c>
      <c r="AB524">
        <v>8.6029999999999998</v>
      </c>
      <c r="AC524">
        <v>50.606000000000002</v>
      </c>
      <c r="AD524">
        <v>0.89890000000000003</v>
      </c>
      <c r="AE524" t="s">
        <v>18</v>
      </c>
      <c r="AF524">
        <v>12.29</v>
      </c>
      <c r="AG524">
        <v>12.63</v>
      </c>
      <c r="AH524">
        <v>8.7189999999999994</v>
      </c>
      <c r="AI524">
        <v>51.290999999999997</v>
      </c>
      <c r="AJ524">
        <v>0.84560000000000002</v>
      </c>
      <c r="AK524" t="s">
        <v>18</v>
      </c>
      <c r="AL524">
        <v>12.29</v>
      </c>
      <c r="AM524">
        <v>12.63</v>
      </c>
      <c r="AN524">
        <v>8.4410000000000007</v>
      </c>
      <c r="AO524">
        <v>49.652999999999999</v>
      </c>
      <c r="AP524">
        <v>0.82640000000000002</v>
      </c>
      <c r="AQ524" t="s">
        <v>18</v>
      </c>
      <c r="AR524">
        <v>12.29</v>
      </c>
      <c r="AS524">
        <v>12.63</v>
      </c>
      <c r="AT524">
        <v>9.7509999999999994</v>
      </c>
      <c r="AU524">
        <v>57.356999999999999</v>
      </c>
      <c r="AV524">
        <v>0.92559999999999998</v>
      </c>
      <c r="AW524" t="s">
        <v>17</v>
      </c>
      <c r="AX524">
        <v>12.29</v>
      </c>
      <c r="AY524">
        <v>12.63</v>
      </c>
      <c r="AZ524">
        <v>9.6319999999999997</v>
      </c>
      <c r="BA524">
        <v>56.655999999999999</v>
      </c>
      <c r="BB524">
        <v>0.90749999999999997</v>
      </c>
      <c r="BC524" t="s">
        <v>17</v>
      </c>
      <c r="BD524">
        <v>12.29</v>
      </c>
      <c r="BE524">
        <v>12.63</v>
      </c>
      <c r="BF524">
        <v>9.5549999999999997</v>
      </c>
      <c r="BG524">
        <v>56.209000000000003</v>
      </c>
      <c r="BH524">
        <v>0.83079999999999998</v>
      </c>
      <c r="BI524" t="s">
        <v>18</v>
      </c>
      <c r="BJ524">
        <v>12.28</v>
      </c>
      <c r="BK524">
        <v>12.63</v>
      </c>
      <c r="BL524">
        <v>10.59</v>
      </c>
      <c r="BM524">
        <v>62.296999999999997</v>
      </c>
      <c r="BN524">
        <v>0.91190000000000004</v>
      </c>
      <c r="BO524" t="s">
        <v>17</v>
      </c>
      <c r="BP524">
        <v>12.29</v>
      </c>
      <c r="BQ524">
        <v>12.63</v>
      </c>
      <c r="BR524">
        <v>10.492000000000001</v>
      </c>
      <c r="BS524">
        <v>61.719000000000001</v>
      </c>
      <c r="BT524">
        <v>0.91420000000000001</v>
      </c>
      <c r="BU524" t="s">
        <v>18</v>
      </c>
      <c r="BV524">
        <v>12.29</v>
      </c>
      <c r="BW524">
        <v>12.63</v>
      </c>
      <c r="BX524">
        <v>10.406000000000001</v>
      </c>
      <c r="BY524">
        <v>61.210999999999999</v>
      </c>
      <c r="BZ524">
        <v>0.89090000000000003</v>
      </c>
      <c r="CA524" t="s">
        <v>18</v>
      </c>
    </row>
    <row r="525" spans="1:79" x14ac:dyDescent="0.25">
      <c r="A525" t="s">
        <v>156</v>
      </c>
      <c r="B525">
        <v>316</v>
      </c>
      <c r="C525">
        <v>339</v>
      </c>
      <c r="D525" t="s">
        <v>75</v>
      </c>
      <c r="E525">
        <v>11.9</v>
      </c>
      <c r="F525">
        <v>3</v>
      </c>
      <c r="G525">
        <v>21</v>
      </c>
      <c r="H525">
        <v>11.96</v>
      </c>
      <c r="I525">
        <v>12.03</v>
      </c>
      <c r="J525">
        <v>9.0020000000000007</v>
      </c>
      <c r="K525">
        <v>42.869</v>
      </c>
      <c r="L525">
        <v>0.81240000000000001</v>
      </c>
      <c r="M525" t="s">
        <v>18</v>
      </c>
      <c r="N525">
        <v>11.96</v>
      </c>
      <c r="O525">
        <v>12.03</v>
      </c>
      <c r="P525">
        <v>9.2050000000000001</v>
      </c>
      <c r="Q525">
        <v>43.834000000000003</v>
      </c>
      <c r="R525">
        <v>0.75649999999999995</v>
      </c>
      <c r="S525" t="s">
        <v>18</v>
      </c>
      <c r="T525">
        <v>11.96</v>
      </c>
      <c r="U525">
        <v>12.03</v>
      </c>
      <c r="V525">
        <v>8.8000000000000007</v>
      </c>
      <c r="W525">
        <v>41.902999999999999</v>
      </c>
      <c r="X525">
        <v>0.86680000000000001</v>
      </c>
      <c r="Y525" t="s">
        <v>18</v>
      </c>
      <c r="Z525">
        <v>11.96</v>
      </c>
      <c r="AA525">
        <v>12.03</v>
      </c>
      <c r="AB525">
        <v>10.193</v>
      </c>
      <c r="AC525">
        <v>48.54</v>
      </c>
      <c r="AD525">
        <v>0.79559999999999997</v>
      </c>
      <c r="AE525" t="s">
        <v>18</v>
      </c>
      <c r="AF525">
        <v>11.96</v>
      </c>
      <c r="AG525">
        <v>12.03</v>
      </c>
      <c r="AH525">
        <v>10.176</v>
      </c>
      <c r="AI525">
        <v>48.457000000000001</v>
      </c>
      <c r="AJ525">
        <v>0.86119999999999997</v>
      </c>
      <c r="AK525" t="s">
        <v>18</v>
      </c>
      <c r="AL525">
        <v>11.99</v>
      </c>
      <c r="AM525">
        <v>12.06</v>
      </c>
      <c r="AN525">
        <v>10.005000000000001</v>
      </c>
      <c r="AO525">
        <v>47.640999999999998</v>
      </c>
      <c r="AP525">
        <v>0.75529999999999997</v>
      </c>
      <c r="AQ525" t="s">
        <v>18</v>
      </c>
      <c r="AR525">
        <v>11.96</v>
      </c>
      <c r="AS525">
        <v>12.03</v>
      </c>
      <c r="AT525">
        <v>10.968</v>
      </c>
      <c r="AU525">
        <v>52.225999999999999</v>
      </c>
      <c r="AV525">
        <v>0.7762</v>
      </c>
      <c r="AW525" t="s">
        <v>18</v>
      </c>
      <c r="AX525">
        <v>11.96</v>
      </c>
      <c r="AY525">
        <v>12.03</v>
      </c>
      <c r="AZ525">
        <v>11.116</v>
      </c>
      <c r="BA525">
        <v>52.933999999999997</v>
      </c>
      <c r="BB525">
        <v>0.80130000000000001</v>
      </c>
      <c r="BC525" t="s">
        <v>18</v>
      </c>
      <c r="BD525">
        <v>12.08</v>
      </c>
      <c r="BE525">
        <v>12.16</v>
      </c>
      <c r="BF525">
        <v>11.358000000000001</v>
      </c>
      <c r="BG525">
        <v>54.085000000000001</v>
      </c>
      <c r="BH525">
        <v>0.78680000000000005</v>
      </c>
      <c r="BI525" t="s">
        <v>18</v>
      </c>
      <c r="BJ525">
        <v>11.96</v>
      </c>
      <c r="BK525">
        <v>12.02</v>
      </c>
      <c r="BL525">
        <v>12.031000000000001</v>
      </c>
      <c r="BM525">
        <v>57.29</v>
      </c>
      <c r="BN525">
        <v>0.79830000000000001</v>
      </c>
      <c r="BO525" t="s">
        <v>18</v>
      </c>
      <c r="BP525">
        <v>11.96</v>
      </c>
      <c r="BQ525">
        <v>12.03</v>
      </c>
      <c r="BR525">
        <v>11.76</v>
      </c>
      <c r="BS525">
        <v>56</v>
      </c>
      <c r="BT525">
        <v>0.79300000000000004</v>
      </c>
      <c r="BU525" t="s">
        <v>18</v>
      </c>
      <c r="BV525">
        <v>12.03</v>
      </c>
      <c r="BW525">
        <v>12.1</v>
      </c>
      <c r="BX525">
        <v>12.085000000000001</v>
      </c>
      <c r="BY525">
        <v>57.546999999999997</v>
      </c>
      <c r="BZ525">
        <v>0.79830000000000001</v>
      </c>
      <c r="CA525" t="s">
        <v>18</v>
      </c>
    </row>
    <row r="526" spans="1:79" x14ac:dyDescent="0.25">
      <c r="A526" t="s">
        <v>156</v>
      </c>
      <c r="B526">
        <v>340</v>
      </c>
      <c r="C526">
        <v>350</v>
      </c>
      <c r="D526" t="s">
        <v>76</v>
      </c>
      <c r="E526">
        <v>6.75</v>
      </c>
      <c r="F526">
        <v>2</v>
      </c>
      <c r="G526">
        <v>9</v>
      </c>
      <c r="H526">
        <v>6.75</v>
      </c>
      <c r="I526">
        <v>6.86</v>
      </c>
      <c r="J526">
        <v>2.5099999999999998</v>
      </c>
      <c r="K526">
        <v>27.885000000000002</v>
      </c>
      <c r="L526">
        <v>0.91220000000000001</v>
      </c>
      <c r="M526" t="s">
        <v>17</v>
      </c>
      <c r="N526">
        <v>6.75</v>
      </c>
      <c r="O526">
        <v>6.85</v>
      </c>
      <c r="P526">
        <v>2.3109999999999999</v>
      </c>
      <c r="Q526">
        <v>25.683</v>
      </c>
      <c r="R526">
        <v>0.88590000000000002</v>
      </c>
      <c r="S526" t="s">
        <v>17</v>
      </c>
      <c r="T526">
        <v>6.76</v>
      </c>
      <c r="U526">
        <v>6.86</v>
      </c>
      <c r="V526">
        <v>2.3530000000000002</v>
      </c>
      <c r="W526">
        <v>26.15</v>
      </c>
      <c r="X526">
        <v>0.90780000000000005</v>
      </c>
      <c r="Y526" t="s">
        <v>17</v>
      </c>
      <c r="Z526">
        <v>6.76</v>
      </c>
      <c r="AA526">
        <v>6.86</v>
      </c>
      <c r="AB526">
        <v>2.5470000000000002</v>
      </c>
      <c r="AC526">
        <v>28.295000000000002</v>
      </c>
      <c r="AD526">
        <v>0.90749999999999997</v>
      </c>
      <c r="AE526" t="s">
        <v>18</v>
      </c>
      <c r="AF526">
        <v>6.76</v>
      </c>
      <c r="AG526">
        <v>6.86</v>
      </c>
      <c r="AH526">
        <v>2.4470000000000001</v>
      </c>
      <c r="AI526">
        <v>27.19</v>
      </c>
      <c r="AJ526">
        <v>0.90469999999999995</v>
      </c>
      <c r="AK526" t="s">
        <v>17</v>
      </c>
      <c r="AL526">
        <v>6.76</v>
      </c>
      <c r="AM526">
        <v>6.86</v>
      </c>
      <c r="AN526">
        <v>2.403</v>
      </c>
      <c r="AO526">
        <v>26.696999999999999</v>
      </c>
      <c r="AP526">
        <v>0.90739999999999998</v>
      </c>
      <c r="AQ526" t="s">
        <v>17</v>
      </c>
      <c r="AR526">
        <v>6.76</v>
      </c>
      <c r="AS526">
        <v>6.86</v>
      </c>
      <c r="AT526">
        <v>2.4950000000000001</v>
      </c>
      <c r="AU526">
        <v>27.719000000000001</v>
      </c>
      <c r="AV526">
        <v>0.92720000000000002</v>
      </c>
      <c r="AW526" t="s">
        <v>17</v>
      </c>
      <c r="AX526">
        <v>6.76</v>
      </c>
      <c r="AY526">
        <v>6.86</v>
      </c>
      <c r="AZ526">
        <v>2.411</v>
      </c>
      <c r="BA526">
        <v>26.788</v>
      </c>
      <c r="BB526">
        <v>0.9032</v>
      </c>
      <c r="BC526" t="s">
        <v>17</v>
      </c>
      <c r="BD526">
        <v>6.76</v>
      </c>
      <c r="BE526">
        <v>6.86</v>
      </c>
      <c r="BF526">
        <v>2.5009999999999999</v>
      </c>
      <c r="BG526">
        <v>27.794</v>
      </c>
      <c r="BH526">
        <v>0.90990000000000004</v>
      </c>
      <c r="BI526" t="s">
        <v>17</v>
      </c>
      <c r="BJ526">
        <v>6.75</v>
      </c>
      <c r="BK526">
        <v>6.85</v>
      </c>
      <c r="BL526">
        <v>2.4609999999999999</v>
      </c>
      <c r="BM526">
        <v>27.341000000000001</v>
      </c>
      <c r="BN526">
        <v>0.9204</v>
      </c>
      <c r="BO526" t="s">
        <v>17</v>
      </c>
      <c r="BP526">
        <v>6.76</v>
      </c>
      <c r="BQ526">
        <v>6.86</v>
      </c>
      <c r="BR526">
        <v>2.5979999999999999</v>
      </c>
      <c r="BS526">
        <v>28.864999999999998</v>
      </c>
      <c r="BT526">
        <v>0.91679999999999995</v>
      </c>
      <c r="BU526" t="s">
        <v>17</v>
      </c>
      <c r="BV526">
        <v>6.76</v>
      </c>
      <c r="BW526">
        <v>6.86</v>
      </c>
      <c r="BX526">
        <v>2.4580000000000002</v>
      </c>
      <c r="BY526">
        <v>27.315000000000001</v>
      </c>
      <c r="BZ526">
        <v>0.90839999999999999</v>
      </c>
      <c r="CA526" t="s">
        <v>17</v>
      </c>
    </row>
    <row r="527" spans="1:79" x14ac:dyDescent="0.25">
      <c r="A527" t="s">
        <v>156</v>
      </c>
      <c r="B527">
        <v>355</v>
      </c>
      <c r="C527">
        <v>379</v>
      </c>
      <c r="D527" t="s">
        <v>77</v>
      </c>
      <c r="E527">
        <v>10.43</v>
      </c>
      <c r="F527">
        <v>5</v>
      </c>
      <c r="G527">
        <v>21</v>
      </c>
      <c r="H527">
        <v>10.59</v>
      </c>
      <c r="I527">
        <v>10.68</v>
      </c>
      <c r="J527">
        <v>3.3029999999999999</v>
      </c>
      <c r="K527">
        <v>15.73</v>
      </c>
      <c r="L527">
        <v>0.77810000000000001</v>
      </c>
      <c r="M527" t="s">
        <v>18</v>
      </c>
      <c r="N527">
        <v>10.59</v>
      </c>
      <c r="O527">
        <v>10.68</v>
      </c>
      <c r="P527">
        <v>3.044</v>
      </c>
      <c r="Q527">
        <v>14.494</v>
      </c>
      <c r="R527">
        <v>0.81140000000000001</v>
      </c>
      <c r="S527" t="s">
        <v>18</v>
      </c>
      <c r="T527">
        <v>10.59</v>
      </c>
      <c r="U527">
        <v>10.68</v>
      </c>
      <c r="V527">
        <v>3.14</v>
      </c>
      <c r="W527">
        <v>14.952</v>
      </c>
      <c r="X527">
        <v>0.8105</v>
      </c>
      <c r="Y527" t="s">
        <v>18</v>
      </c>
      <c r="Z527">
        <v>10.59</v>
      </c>
      <c r="AA527">
        <v>10.69</v>
      </c>
      <c r="AB527">
        <v>4.2679999999999998</v>
      </c>
      <c r="AC527">
        <v>20.323</v>
      </c>
      <c r="AD527">
        <v>0.75260000000000005</v>
      </c>
      <c r="AE527" t="s">
        <v>18</v>
      </c>
      <c r="AF527">
        <v>10.59</v>
      </c>
      <c r="AG527">
        <v>10.68</v>
      </c>
      <c r="AH527">
        <v>4.4829999999999997</v>
      </c>
      <c r="AI527">
        <v>21.347999999999999</v>
      </c>
      <c r="AJ527">
        <v>0.7046</v>
      </c>
      <c r="AK527" t="s">
        <v>18</v>
      </c>
      <c r="AL527">
        <v>10.59</v>
      </c>
      <c r="AM527">
        <v>10.69</v>
      </c>
      <c r="AN527">
        <v>4.1369999999999996</v>
      </c>
      <c r="AO527">
        <v>19.701000000000001</v>
      </c>
      <c r="AP527">
        <v>0.83389999999999997</v>
      </c>
      <c r="AQ527" t="s">
        <v>18</v>
      </c>
      <c r="AR527">
        <v>10.59</v>
      </c>
      <c r="AS527">
        <v>10.68</v>
      </c>
      <c r="AT527">
        <v>6.0380000000000003</v>
      </c>
      <c r="AU527">
        <v>28.754999999999999</v>
      </c>
      <c r="AV527">
        <v>0.91159999999999997</v>
      </c>
      <c r="AW527" t="s">
        <v>18</v>
      </c>
      <c r="AX527">
        <v>10.59</v>
      </c>
      <c r="AY527">
        <v>10.68</v>
      </c>
      <c r="AZ527">
        <v>5.7030000000000003</v>
      </c>
      <c r="BA527">
        <v>27.157</v>
      </c>
      <c r="BB527">
        <v>0.89459999999999995</v>
      </c>
      <c r="BC527" t="s">
        <v>18</v>
      </c>
      <c r="BD527">
        <v>10.59</v>
      </c>
      <c r="BE527">
        <v>10.68</v>
      </c>
      <c r="BF527">
        <v>5.4809999999999999</v>
      </c>
      <c r="BG527">
        <v>26.099</v>
      </c>
      <c r="BH527">
        <v>0.90639999999999998</v>
      </c>
      <c r="BI527" t="s">
        <v>18</v>
      </c>
      <c r="BJ527">
        <v>10.59</v>
      </c>
      <c r="BK527">
        <v>10.68</v>
      </c>
      <c r="BL527">
        <v>7.6669999999999998</v>
      </c>
      <c r="BM527">
        <v>36.51</v>
      </c>
      <c r="BN527">
        <v>0.90569999999999995</v>
      </c>
      <c r="BO527" t="s">
        <v>18</v>
      </c>
      <c r="BP527">
        <v>10.59</v>
      </c>
      <c r="BQ527">
        <v>10.68</v>
      </c>
      <c r="BR527">
        <v>7.335</v>
      </c>
      <c r="BS527">
        <v>34.929000000000002</v>
      </c>
      <c r="BT527">
        <v>0.89549999999999996</v>
      </c>
      <c r="BU527" t="s">
        <v>18</v>
      </c>
      <c r="BV527">
        <v>10.59</v>
      </c>
      <c r="BW527">
        <v>10.69</v>
      </c>
      <c r="BX527">
        <v>7.1769999999999996</v>
      </c>
      <c r="BY527">
        <v>34.176000000000002</v>
      </c>
      <c r="BZ527">
        <v>0.86119999999999997</v>
      </c>
      <c r="CA527" t="s">
        <v>18</v>
      </c>
    </row>
    <row r="528" spans="1:79" x14ac:dyDescent="0.25">
      <c r="A528" t="s">
        <v>156</v>
      </c>
      <c r="B528">
        <v>370</v>
      </c>
      <c r="C528">
        <v>379</v>
      </c>
      <c r="D528" t="s">
        <v>78</v>
      </c>
      <c r="E528">
        <v>9.61</v>
      </c>
      <c r="F528">
        <v>2</v>
      </c>
      <c r="G528">
        <v>7</v>
      </c>
      <c r="H528">
        <v>9.5299999999999994</v>
      </c>
      <c r="I528">
        <v>9.6199999999999992</v>
      </c>
      <c r="J528">
        <v>3.871</v>
      </c>
      <c r="K528">
        <v>55.305</v>
      </c>
      <c r="L528">
        <v>0.78790000000000004</v>
      </c>
      <c r="M528" t="s">
        <v>18</v>
      </c>
      <c r="N528">
        <v>9.5299999999999994</v>
      </c>
      <c r="O528">
        <v>9.6199999999999992</v>
      </c>
      <c r="P528">
        <v>3.7759999999999998</v>
      </c>
      <c r="Q528">
        <v>53.936999999999998</v>
      </c>
      <c r="R528">
        <v>0.76880000000000004</v>
      </c>
      <c r="S528" t="s">
        <v>18</v>
      </c>
      <c r="T528">
        <v>9.5299999999999994</v>
      </c>
      <c r="U528">
        <v>9.6199999999999992</v>
      </c>
      <c r="V528">
        <v>3.96</v>
      </c>
      <c r="W528">
        <v>56.575000000000003</v>
      </c>
      <c r="X528">
        <v>0.83089999999999997</v>
      </c>
      <c r="Y528" t="s">
        <v>18</v>
      </c>
      <c r="Z528">
        <v>9.5399999999999991</v>
      </c>
      <c r="AA528">
        <v>9.61</v>
      </c>
      <c r="AB528">
        <v>4.4669999999999996</v>
      </c>
      <c r="AC528">
        <v>63.820999999999998</v>
      </c>
      <c r="AD528">
        <v>0.65590000000000004</v>
      </c>
      <c r="AE528" t="s">
        <v>18</v>
      </c>
      <c r="AF528">
        <v>9.58</v>
      </c>
      <c r="AG528">
        <v>9.66</v>
      </c>
      <c r="AH528">
        <v>4.46</v>
      </c>
      <c r="AI528">
        <v>63.72</v>
      </c>
      <c r="AJ528">
        <v>0.78720000000000001</v>
      </c>
      <c r="AK528" t="s">
        <v>18</v>
      </c>
      <c r="AL528">
        <v>9.4600000000000009</v>
      </c>
      <c r="AM528">
        <v>9.5399999999999991</v>
      </c>
      <c r="AN528">
        <v>4.4340000000000002</v>
      </c>
      <c r="AO528">
        <v>63.338000000000001</v>
      </c>
      <c r="AP528">
        <v>0.61619999999999997</v>
      </c>
      <c r="AQ528" t="s">
        <v>18</v>
      </c>
      <c r="AR528">
        <v>9.5299999999999994</v>
      </c>
      <c r="AS528">
        <v>9.6199999999999992</v>
      </c>
      <c r="AT528">
        <v>5.4740000000000002</v>
      </c>
      <c r="AU528">
        <v>78.206000000000003</v>
      </c>
      <c r="AV528">
        <v>0.91800000000000004</v>
      </c>
      <c r="AW528" t="s">
        <v>18</v>
      </c>
      <c r="AX528">
        <v>9.5299999999999994</v>
      </c>
      <c r="AY528">
        <v>9.6199999999999992</v>
      </c>
      <c r="AZ528">
        <v>5.4429999999999996</v>
      </c>
      <c r="BA528">
        <v>77.756</v>
      </c>
      <c r="BB528">
        <v>0.90629999999999999</v>
      </c>
      <c r="BC528" t="s">
        <v>18</v>
      </c>
      <c r="BD528">
        <v>9.6300000000000008</v>
      </c>
      <c r="BE528">
        <v>9.6999999999999993</v>
      </c>
      <c r="BF528">
        <v>5.4539999999999997</v>
      </c>
      <c r="BG528">
        <v>77.918000000000006</v>
      </c>
      <c r="BH528">
        <v>0.86950000000000005</v>
      </c>
      <c r="BI528" t="s">
        <v>18</v>
      </c>
      <c r="BJ528">
        <v>9.5299999999999994</v>
      </c>
      <c r="BK528">
        <v>9.6199999999999992</v>
      </c>
      <c r="BL528">
        <v>5.5140000000000002</v>
      </c>
      <c r="BM528">
        <v>78.771000000000001</v>
      </c>
      <c r="BN528">
        <v>0.90449999999999997</v>
      </c>
      <c r="BO528" t="s">
        <v>18</v>
      </c>
      <c r="BP528">
        <v>9.5299999999999994</v>
      </c>
      <c r="BQ528">
        <v>9.6199999999999992</v>
      </c>
      <c r="BR528">
        <v>5.52</v>
      </c>
      <c r="BS528">
        <v>78.863</v>
      </c>
      <c r="BT528">
        <v>0.91159999999999997</v>
      </c>
      <c r="BU528" t="s">
        <v>18</v>
      </c>
      <c r="BV528">
        <v>9.5399999999999991</v>
      </c>
      <c r="BW528">
        <v>9.6199999999999992</v>
      </c>
      <c r="BX528">
        <v>5.5650000000000004</v>
      </c>
      <c r="BY528">
        <v>79.497</v>
      </c>
      <c r="BZ528">
        <v>0.91049999999999998</v>
      </c>
      <c r="CA528" t="s">
        <v>18</v>
      </c>
    </row>
    <row r="529" spans="1:79" x14ac:dyDescent="0.25">
      <c r="A529" t="s">
        <v>156</v>
      </c>
      <c r="B529">
        <v>382</v>
      </c>
      <c r="C529">
        <v>394</v>
      </c>
      <c r="D529" t="s">
        <v>79</v>
      </c>
      <c r="E529">
        <v>9.08</v>
      </c>
      <c r="F529">
        <v>2</v>
      </c>
      <c r="G529">
        <v>11</v>
      </c>
      <c r="H529">
        <v>8.98</v>
      </c>
      <c r="I529">
        <v>9.3699999999999992</v>
      </c>
      <c r="J529">
        <v>1.238</v>
      </c>
      <c r="K529">
        <v>11.257999999999999</v>
      </c>
      <c r="L529">
        <v>0.86509999999999998</v>
      </c>
      <c r="M529" t="s">
        <v>18</v>
      </c>
      <c r="N529">
        <v>8.98</v>
      </c>
      <c r="O529">
        <v>9.3699999999999992</v>
      </c>
      <c r="P529">
        <v>1.1120000000000001</v>
      </c>
      <c r="Q529">
        <v>10.113</v>
      </c>
      <c r="R529">
        <v>0.92159999999999997</v>
      </c>
      <c r="S529" t="s">
        <v>17</v>
      </c>
      <c r="T529">
        <v>8.98</v>
      </c>
      <c r="U529">
        <v>9.3699999999999992</v>
      </c>
      <c r="V529">
        <v>1.3360000000000001</v>
      </c>
      <c r="W529">
        <v>12.147</v>
      </c>
      <c r="X529">
        <v>0.91559999999999997</v>
      </c>
      <c r="Y529" t="s">
        <v>18</v>
      </c>
      <c r="Z529">
        <v>8.98</v>
      </c>
      <c r="AA529">
        <v>9.3800000000000008</v>
      </c>
      <c r="AB529">
        <v>1.9650000000000001</v>
      </c>
      <c r="AC529">
        <v>17.86</v>
      </c>
      <c r="AD529">
        <v>0.82120000000000004</v>
      </c>
      <c r="AE529" t="s">
        <v>18</v>
      </c>
      <c r="AF529">
        <v>8.98</v>
      </c>
      <c r="AG529">
        <v>9.3800000000000008</v>
      </c>
      <c r="AH529">
        <v>2.0169999999999999</v>
      </c>
      <c r="AI529">
        <v>18.34</v>
      </c>
      <c r="AJ529">
        <v>0.83520000000000005</v>
      </c>
      <c r="AK529" t="s">
        <v>18</v>
      </c>
      <c r="AL529">
        <v>8.98</v>
      </c>
      <c r="AM529">
        <v>9.3800000000000008</v>
      </c>
      <c r="AN529">
        <v>2.1440000000000001</v>
      </c>
      <c r="AO529">
        <v>19.489000000000001</v>
      </c>
      <c r="AP529">
        <v>0.88480000000000003</v>
      </c>
      <c r="AQ529" t="s">
        <v>18</v>
      </c>
      <c r="AR529">
        <v>8.98</v>
      </c>
      <c r="AS529">
        <v>9.3800000000000008</v>
      </c>
      <c r="AT529">
        <v>2.37</v>
      </c>
      <c r="AU529">
        <v>21.542999999999999</v>
      </c>
      <c r="AV529">
        <v>0.91059999999999997</v>
      </c>
      <c r="AW529" t="s">
        <v>17</v>
      </c>
      <c r="AX529">
        <v>8.98</v>
      </c>
      <c r="AY529">
        <v>9.3800000000000008</v>
      </c>
      <c r="AZ529">
        <v>2.407</v>
      </c>
      <c r="BA529">
        <v>21.885999999999999</v>
      </c>
      <c r="BB529">
        <v>0.91759999999999997</v>
      </c>
      <c r="BC529" t="s">
        <v>17</v>
      </c>
      <c r="BD529">
        <v>8.98</v>
      </c>
      <c r="BE529">
        <v>9.3699999999999992</v>
      </c>
      <c r="BF529">
        <v>2.532</v>
      </c>
      <c r="BG529">
        <v>23.013999999999999</v>
      </c>
      <c r="BH529">
        <v>0.9254</v>
      </c>
      <c r="BI529" t="s">
        <v>17</v>
      </c>
      <c r="BJ529">
        <v>8.98</v>
      </c>
      <c r="BK529">
        <v>9.3699999999999992</v>
      </c>
      <c r="BL529">
        <v>3.419</v>
      </c>
      <c r="BM529">
        <v>31.081</v>
      </c>
      <c r="BN529">
        <v>0.91869999999999996</v>
      </c>
      <c r="BO529" t="s">
        <v>17</v>
      </c>
      <c r="BP529">
        <v>8.98</v>
      </c>
      <c r="BQ529">
        <v>9.3800000000000008</v>
      </c>
      <c r="BR529">
        <v>3.419</v>
      </c>
      <c r="BS529">
        <v>31.084</v>
      </c>
      <c r="BT529">
        <v>0.92410000000000003</v>
      </c>
      <c r="BU529" t="s">
        <v>17</v>
      </c>
      <c r="BV529">
        <v>8.98</v>
      </c>
      <c r="BW529">
        <v>9.3800000000000008</v>
      </c>
      <c r="BX529">
        <v>3.492</v>
      </c>
      <c r="BY529">
        <v>31.748999999999999</v>
      </c>
      <c r="BZ529">
        <v>0.92210000000000003</v>
      </c>
      <c r="CA529" t="s">
        <v>17</v>
      </c>
    </row>
    <row r="530" spans="1:79" x14ac:dyDescent="0.25">
      <c r="A530" t="s">
        <v>156</v>
      </c>
      <c r="B530">
        <v>383</v>
      </c>
      <c r="C530">
        <v>394</v>
      </c>
      <c r="D530" t="s">
        <v>80</v>
      </c>
      <c r="E530">
        <v>7.88</v>
      </c>
      <c r="F530">
        <v>2</v>
      </c>
      <c r="G530">
        <v>10</v>
      </c>
      <c r="H530">
        <v>7.72</v>
      </c>
      <c r="I530">
        <v>8.3000000000000007</v>
      </c>
      <c r="J530">
        <v>1.242</v>
      </c>
      <c r="K530">
        <v>12.414999999999999</v>
      </c>
      <c r="L530">
        <v>0.85580000000000001</v>
      </c>
      <c r="M530" t="s">
        <v>18</v>
      </c>
      <c r="N530">
        <v>7.72</v>
      </c>
      <c r="O530">
        <v>8.3000000000000007</v>
      </c>
      <c r="P530">
        <v>1.0980000000000001</v>
      </c>
      <c r="Q530">
        <v>10.98</v>
      </c>
      <c r="R530">
        <v>0.89159999999999995</v>
      </c>
      <c r="S530" t="s">
        <v>18</v>
      </c>
      <c r="T530">
        <v>7.72</v>
      </c>
      <c r="U530">
        <v>8.3000000000000007</v>
      </c>
      <c r="V530">
        <v>1.2989999999999999</v>
      </c>
      <c r="W530">
        <v>12.989000000000001</v>
      </c>
      <c r="X530">
        <v>0.89910000000000001</v>
      </c>
      <c r="Y530" t="s">
        <v>18</v>
      </c>
      <c r="Z530">
        <v>7.72</v>
      </c>
      <c r="AA530">
        <v>8.3000000000000007</v>
      </c>
      <c r="AB530">
        <v>1.83</v>
      </c>
      <c r="AC530">
        <v>18.300999999999998</v>
      </c>
      <c r="AD530">
        <v>0.81179999999999997</v>
      </c>
      <c r="AE530" t="s">
        <v>18</v>
      </c>
      <c r="AF530">
        <v>7.72</v>
      </c>
      <c r="AG530">
        <v>8.3000000000000007</v>
      </c>
      <c r="AH530">
        <v>1.8939999999999999</v>
      </c>
      <c r="AI530">
        <v>18.945</v>
      </c>
      <c r="AJ530">
        <v>0.8155</v>
      </c>
      <c r="AK530" t="s">
        <v>18</v>
      </c>
      <c r="AL530">
        <v>7.72</v>
      </c>
      <c r="AM530">
        <v>8.3000000000000007</v>
      </c>
      <c r="AN530">
        <v>2.0710000000000002</v>
      </c>
      <c r="AO530">
        <v>20.712</v>
      </c>
      <c r="AP530">
        <v>0.86860000000000004</v>
      </c>
      <c r="AQ530" t="s">
        <v>18</v>
      </c>
      <c r="AR530">
        <v>7.72</v>
      </c>
      <c r="AS530">
        <v>8.3000000000000007</v>
      </c>
      <c r="AT530">
        <v>2.4929999999999999</v>
      </c>
      <c r="AU530">
        <v>24.934000000000001</v>
      </c>
      <c r="AV530">
        <v>0.92769999999999997</v>
      </c>
      <c r="AW530" t="s">
        <v>17</v>
      </c>
      <c r="AX530">
        <v>7.72</v>
      </c>
      <c r="AY530">
        <v>8.3000000000000007</v>
      </c>
      <c r="AZ530">
        <v>2.52</v>
      </c>
      <c r="BA530">
        <v>25.198</v>
      </c>
      <c r="BB530">
        <v>0.92979999999999996</v>
      </c>
      <c r="BC530" t="s">
        <v>17</v>
      </c>
      <c r="BD530">
        <v>7.72</v>
      </c>
      <c r="BE530">
        <v>8.3000000000000007</v>
      </c>
      <c r="BF530">
        <v>2.532</v>
      </c>
      <c r="BG530">
        <v>25.321999999999999</v>
      </c>
      <c r="BH530">
        <v>0.93389999999999995</v>
      </c>
      <c r="BI530" t="s">
        <v>17</v>
      </c>
      <c r="BJ530">
        <v>7.72</v>
      </c>
      <c r="BK530">
        <v>8.3000000000000007</v>
      </c>
      <c r="BL530">
        <v>3.5470000000000002</v>
      </c>
      <c r="BM530">
        <v>35.469000000000001</v>
      </c>
      <c r="BN530">
        <v>0.91539999999999999</v>
      </c>
      <c r="BO530" t="s">
        <v>17</v>
      </c>
      <c r="BP530">
        <v>7.72</v>
      </c>
      <c r="BQ530">
        <v>8.3000000000000007</v>
      </c>
      <c r="BR530">
        <v>3.5369999999999999</v>
      </c>
      <c r="BS530">
        <v>35.369999999999997</v>
      </c>
      <c r="BT530">
        <v>0.91700000000000004</v>
      </c>
      <c r="BU530" t="s">
        <v>17</v>
      </c>
      <c r="BV530">
        <v>7.72</v>
      </c>
      <c r="BW530">
        <v>8.3000000000000007</v>
      </c>
      <c r="BX530">
        <v>3.556</v>
      </c>
      <c r="BY530">
        <v>35.557000000000002</v>
      </c>
      <c r="BZ530">
        <v>0.92700000000000005</v>
      </c>
      <c r="CA530" t="s">
        <v>17</v>
      </c>
    </row>
    <row r="531" spans="1:79" x14ac:dyDescent="0.25">
      <c r="A531" t="s">
        <v>156</v>
      </c>
      <c r="B531">
        <v>395</v>
      </c>
      <c r="C531">
        <v>407</v>
      </c>
      <c r="D531" t="s">
        <v>81</v>
      </c>
      <c r="E531">
        <v>5.48</v>
      </c>
      <c r="F531">
        <v>3</v>
      </c>
      <c r="G531">
        <v>9</v>
      </c>
      <c r="H531">
        <v>5.45</v>
      </c>
      <c r="I531">
        <v>5.98</v>
      </c>
      <c r="J531">
        <v>1.1479999999999999</v>
      </c>
      <c r="K531">
        <v>12.756</v>
      </c>
      <c r="L531">
        <v>0.82069999999999999</v>
      </c>
      <c r="M531" t="s">
        <v>18</v>
      </c>
      <c r="N531">
        <v>5.45</v>
      </c>
      <c r="O531">
        <v>5.98</v>
      </c>
      <c r="P531">
        <v>0.93500000000000005</v>
      </c>
      <c r="Q531">
        <v>10.388</v>
      </c>
      <c r="R531">
        <v>0.86609999999999998</v>
      </c>
      <c r="S531" t="s">
        <v>18</v>
      </c>
      <c r="T531">
        <v>5.45</v>
      </c>
      <c r="U531">
        <v>5.98</v>
      </c>
      <c r="V531">
        <v>1.0369999999999999</v>
      </c>
      <c r="W531">
        <v>11.518000000000001</v>
      </c>
      <c r="X531">
        <v>0.88249999999999995</v>
      </c>
      <c r="Y531" t="s">
        <v>18</v>
      </c>
      <c r="Z531">
        <v>5.45</v>
      </c>
      <c r="AA531">
        <v>5.98</v>
      </c>
      <c r="AB531">
        <v>1.766</v>
      </c>
      <c r="AC531">
        <v>19.620999999999999</v>
      </c>
      <c r="AD531">
        <v>0.82820000000000005</v>
      </c>
      <c r="AE531" t="s">
        <v>18</v>
      </c>
      <c r="AF531">
        <v>5.45</v>
      </c>
      <c r="AG531">
        <v>5.98</v>
      </c>
      <c r="AH531">
        <v>1.7569999999999999</v>
      </c>
      <c r="AI531">
        <v>19.527999999999999</v>
      </c>
      <c r="AJ531">
        <v>0.81530000000000002</v>
      </c>
      <c r="AK531" t="s">
        <v>18</v>
      </c>
      <c r="AL531">
        <v>5.45</v>
      </c>
      <c r="AM531">
        <v>5.98</v>
      </c>
      <c r="AN531">
        <v>1.744</v>
      </c>
      <c r="AO531">
        <v>19.379000000000001</v>
      </c>
      <c r="AP531">
        <v>0.88429999999999997</v>
      </c>
      <c r="AQ531" t="s">
        <v>18</v>
      </c>
      <c r="AR531">
        <v>5.45</v>
      </c>
      <c r="AS531">
        <v>5.98</v>
      </c>
      <c r="AT531">
        <v>2.827</v>
      </c>
      <c r="AU531">
        <v>31.408000000000001</v>
      </c>
      <c r="AV531">
        <v>0.9516</v>
      </c>
      <c r="AW531" t="s">
        <v>17</v>
      </c>
      <c r="AX531">
        <v>5.45</v>
      </c>
      <c r="AY531">
        <v>5.98</v>
      </c>
      <c r="AZ531">
        <v>2.798</v>
      </c>
      <c r="BA531">
        <v>31.085000000000001</v>
      </c>
      <c r="BB531">
        <v>0.94199999999999995</v>
      </c>
      <c r="BC531" t="s">
        <v>17</v>
      </c>
      <c r="BD531">
        <v>5.45</v>
      </c>
      <c r="BE531">
        <v>5.98</v>
      </c>
      <c r="BF531">
        <v>2.7759999999999998</v>
      </c>
      <c r="BG531">
        <v>30.849</v>
      </c>
      <c r="BH531">
        <v>0.9466</v>
      </c>
      <c r="BI531" t="s">
        <v>17</v>
      </c>
      <c r="BJ531">
        <v>5.45</v>
      </c>
      <c r="BK531">
        <v>5.98</v>
      </c>
      <c r="BL531">
        <v>3.37</v>
      </c>
      <c r="BM531">
        <v>37.441000000000003</v>
      </c>
      <c r="BN531">
        <v>0.9466</v>
      </c>
      <c r="BO531" t="s">
        <v>17</v>
      </c>
      <c r="BP531">
        <v>5.45</v>
      </c>
      <c r="BQ531">
        <v>5.98</v>
      </c>
      <c r="BR531">
        <v>3.48</v>
      </c>
      <c r="BS531">
        <v>38.661999999999999</v>
      </c>
      <c r="BT531">
        <v>0.94630000000000003</v>
      </c>
      <c r="BU531" t="s">
        <v>17</v>
      </c>
      <c r="BV531">
        <v>5.45</v>
      </c>
      <c r="BW531">
        <v>5.98</v>
      </c>
      <c r="BX531">
        <v>3.3079999999999998</v>
      </c>
      <c r="BY531">
        <v>36.750999999999998</v>
      </c>
      <c r="BZ531">
        <v>0.95069999999999999</v>
      </c>
      <c r="CA531" t="s">
        <v>17</v>
      </c>
    </row>
    <row r="532" spans="1:79" x14ac:dyDescent="0.25">
      <c r="A532" t="s">
        <v>156</v>
      </c>
      <c r="B532">
        <v>417</v>
      </c>
      <c r="C532">
        <v>428</v>
      </c>
      <c r="D532" t="s">
        <v>82</v>
      </c>
      <c r="E532">
        <v>8.16</v>
      </c>
      <c r="F532">
        <v>2</v>
      </c>
      <c r="G532">
        <v>9</v>
      </c>
      <c r="H532">
        <v>8.1999999999999993</v>
      </c>
      <c r="I532">
        <v>8.2899999999999991</v>
      </c>
      <c r="J532">
        <v>0.32400000000000001</v>
      </c>
      <c r="K532">
        <v>3.5979999999999999</v>
      </c>
      <c r="L532">
        <v>0.92779999999999996</v>
      </c>
      <c r="M532" t="s">
        <v>18</v>
      </c>
      <c r="N532">
        <v>8.1999999999999993</v>
      </c>
      <c r="O532">
        <v>8.2899999999999991</v>
      </c>
      <c r="P532">
        <v>0.27</v>
      </c>
      <c r="Q532">
        <v>2.996</v>
      </c>
      <c r="R532">
        <v>0.92149999999999999</v>
      </c>
      <c r="S532" t="s">
        <v>18</v>
      </c>
      <c r="T532">
        <v>8.1999999999999993</v>
      </c>
      <c r="U532">
        <v>8.2899999999999991</v>
      </c>
      <c r="V532">
        <v>0.33</v>
      </c>
      <c r="W532">
        <v>3.6629999999999998</v>
      </c>
      <c r="X532">
        <v>0.93110000000000004</v>
      </c>
      <c r="Y532" t="s">
        <v>18</v>
      </c>
      <c r="Z532">
        <v>8.1999999999999993</v>
      </c>
      <c r="AA532">
        <v>8.2899999999999991</v>
      </c>
      <c r="AB532">
        <v>0.88400000000000001</v>
      </c>
      <c r="AC532">
        <v>9.8209999999999997</v>
      </c>
      <c r="AD532">
        <v>0.91020000000000001</v>
      </c>
      <c r="AE532" t="s">
        <v>18</v>
      </c>
      <c r="AF532">
        <v>8.1999999999999993</v>
      </c>
      <c r="AG532">
        <v>8.2899999999999991</v>
      </c>
      <c r="AH532">
        <v>0.93100000000000005</v>
      </c>
      <c r="AI532">
        <v>10.34</v>
      </c>
      <c r="AJ532">
        <v>0.9345</v>
      </c>
      <c r="AK532" t="s">
        <v>18</v>
      </c>
      <c r="AL532">
        <v>8.1999999999999993</v>
      </c>
      <c r="AM532">
        <v>8.2899999999999991</v>
      </c>
      <c r="AN532">
        <v>0.93700000000000006</v>
      </c>
      <c r="AO532">
        <v>10.407</v>
      </c>
      <c r="AP532">
        <v>0.90069999999999995</v>
      </c>
      <c r="AQ532" t="s">
        <v>18</v>
      </c>
      <c r="AR532">
        <v>8.1999999999999993</v>
      </c>
      <c r="AS532">
        <v>8.2899999999999991</v>
      </c>
      <c r="AT532">
        <v>1.9630000000000001</v>
      </c>
      <c r="AU532">
        <v>21.817</v>
      </c>
      <c r="AV532">
        <v>0.94120000000000004</v>
      </c>
      <c r="AW532" t="s">
        <v>17</v>
      </c>
      <c r="AX532">
        <v>8.1999999999999993</v>
      </c>
      <c r="AY532">
        <v>8.2899999999999991</v>
      </c>
      <c r="AZ532">
        <v>2.0739999999999998</v>
      </c>
      <c r="BA532">
        <v>23.044</v>
      </c>
      <c r="BB532">
        <v>0.93440000000000001</v>
      </c>
      <c r="BC532" t="s">
        <v>17</v>
      </c>
      <c r="BD532">
        <v>8.1999999999999993</v>
      </c>
      <c r="BE532">
        <v>8.2899999999999991</v>
      </c>
      <c r="BF532">
        <v>2.032</v>
      </c>
      <c r="BG532">
        <v>22.577999999999999</v>
      </c>
      <c r="BH532">
        <v>0.92849999999999999</v>
      </c>
      <c r="BI532" t="s">
        <v>18</v>
      </c>
      <c r="BJ532">
        <v>8.1999999999999993</v>
      </c>
      <c r="BK532">
        <v>8.2899999999999991</v>
      </c>
      <c r="BL532">
        <v>3.5089999999999999</v>
      </c>
      <c r="BM532">
        <v>38.994</v>
      </c>
      <c r="BN532">
        <v>0.94389999999999996</v>
      </c>
      <c r="BO532" t="s">
        <v>18</v>
      </c>
      <c r="BP532">
        <v>8.1999999999999993</v>
      </c>
      <c r="BQ532">
        <v>8.2899999999999991</v>
      </c>
      <c r="BR532">
        <v>3.4950000000000001</v>
      </c>
      <c r="BS532">
        <v>38.838999999999999</v>
      </c>
      <c r="BT532">
        <v>0.94810000000000005</v>
      </c>
      <c r="BU532" t="s">
        <v>18</v>
      </c>
      <c r="BV532">
        <v>8.1999999999999993</v>
      </c>
      <c r="BW532">
        <v>8.2899999999999991</v>
      </c>
      <c r="BX532">
        <v>3.456</v>
      </c>
      <c r="BY532">
        <v>38.404000000000003</v>
      </c>
      <c r="BZ532">
        <v>0.9022</v>
      </c>
      <c r="CA532" t="s">
        <v>18</v>
      </c>
    </row>
    <row r="533" spans="1:79" x14ac:dyDescent="0.25">
      <c r="A533" t="s">
        <v>156</v>
      </c>
      <c r="B533">
        <v>463</v>
      </c>
      <c r="C533">
        <v>468</v>
      </c>
      <c r="D533" t="s">
        <v>83</v>
      </c>
      <c r="E533">
        <v>13.37</v>
      </c>
      <c r="F533">
        <v>1</v>
      </c>
      <c r="G533">
        <v>4</v>
      </c>
      <c r="H533">
        <v>13.32</v>
      </c>
      <c r="I533">
        <v>13.41</v>
      </c>
      <c r="J533">
        <v>0.129</v>
      </c>
      <c r="K533">
        <v>3.222</v>
      </c>
      <c r="L533">
        <v>0.55389999999999995</v>
      </c>
      <c r="M533" t="s">
        <v>18</v>
      </c>
      <c r="N533">
        <v>13.38</v>
      </c>
      <c r="O533">
        <v>13.46</v>
      </c>
      <c r="P533">
        <v>0.19700000000000001</v>
      </c>
      <c r="Q533">
        <v>4.9139999999999997</v>
      </c>
      <c r="R533">
        <v>0.59509999999999996</v>
      </c>
      <c r="S533" t="s">
        <v>18</v>
      </c>
      <c r="T533">
        <v>13.4</v>
      </c>
      <c r="U533">
        <v>13.47</v>
      </c>
      <c r="V533">
        <v>0.17799999999999999</v>
      </c>
      <c r="W533">
        <v>4.46</v>
      </c>
      <c r="X533">
        <v>0.62390000000000001</v>
      </c>
      <c r="Y533" t="s">
        <v>18</v>
      </c>
      <c r="Z533">
        <v>13.37</v>
      </c>
      <c r="AA533">
        <v>13.44</v>
      </c>
      <c r="AB533">
        <v>0.18099999999999999</v>
      </c>
      <c r="AC533">
        <v>4.5350000000000001</v>
      </c>
      <c r="AD533">
        <v>0.55610000000000004</v>
      </c>
      <c r="AE533" t="s">
        <v>18</v>
      </c>
      <c r="AF533">
        <v>13.4</v>
      </c>
      <c r="AG533">
        <v>13.48</v>
      </c>
      <c r="AH533">
        <v>0.21199999999999999</v>
      </c>
      <c r="AI533">
        <v>5.3040000000000003</v>
      </c>
      <c r="AJ533">
        <v>0.56710000000000005</v>
      </c>
      <c r="AK533" t="s">
        <v>18</v>
      </c>
      <c r="AL533">
        <v>13.39</v>
      </c>
      <c r="AM533">
        <v>13.47</v>
      </c>
      <c r="AN533">
        <v>0.16900000000000001</v>
      </c>
      <c r="AO533">
        <v>4.2329999999999997</v>
      </c>
      <c r="AP533">
        <v>0.60970000000000002</v>
      </c>
      <c r="AQ533" t="s">
        <v>18</v>
      </c>
      <c r="AR533">
        <v>13.32</v>
      </c>
      <c r="AS533">
        <v>13.41</v>
      </c>
      <c r="AT533">
        <v>0.37</v>
      </c>
      <c r="AU533">
        <v>9.24</v>
      </c>
      <c r="AV533">
        <v>0.86480000000000001</v>
      </c>
      <c r="AW533" t="s">
        <v>18</v>
      </c>
      <c r="AX533">
        <v>13.32</v>
      </c>
      <c r="AY533">
        <v>13.41</v>
      </c>
      <c r="AZ533">
        <v>0.46500000000000002</v>
      </c>
      <c r="BA533">
        <v>11.616</v>
      </c>
      <c r="BB533">
        <v>0.77539999999999998</v>
      </c>
      <c r="BC533" t="s">
        <v>18</v>
      </c>
      <c r="BD533">
        <v>13.44</v>
      </c>
      <c r="BE533">
        <v>13.5</v>
      </c>
      <c r="BF533">
        <v>0.40200000000000002</v>
      </c>
      <c r="BG533">
        <v>10.06</v>
      </c>
      <c r="BH533">
        <v>0.79569999999999996</v>
      </c>
      <c r="BI533" t="s">
        <v>18</v>
      </c>
      <c r="BJ533">
        <v>13.32</v>
      </c>
      <c r="BK533">
        <v>13.41</v>
      </c>
      <c r="BL533">
        <v>1.008</v>
      </c>
      <c r="BM533">
        <v>25.202000000000002</v>
      </c>
      <c r="BN533">
        <v>0.85009999999999997</v>
      </c>
      <c r="BO533" t="s">
        <v>18</v>
      </c>
      <c r="BP533">
        <v>13.32</v>
      </c>
      <c r="BQ533">
        <v>13.41</v>
      </c>
      <c r="BR533">
        <v>1.0229999999999999</v>
      </c>
      <c r="BS533">
        <v>25.568000000000001</v>
      </c>
      <c r="BT533">
        <v>0.80820000000000003</v>
      </c>
      <c r="BU533" t="s">
        <v>18</v>
      </c>
      <c r="BV533">
        <v>13.42</v>
      </c>
      <c r="BW533">
        <v>13.5</v>
      </c>
      <c r="BX533">
        <v>0.94499999999999995</v>
      </c>
      <c r="BY533">
        <v>23.617999999999999</v>
      </c>
      <c r="BZ533">
        <v>0.80820000000000003</v>
      </c>
      <c r="CA533" t="s">
        <v>18</v>
      </c>
    </row>
    <row r="534" spans="1:79" x14ac:dyDescent="0.25">
      <c r="A534" t="s">
        <v>156</v>
      </c>
      <c r="B534">
        <v>467</v>
      </c>
      <c r="C534">
        <v>479</v>
      </c>
      <c r="D534" t="s">
        <v>84</v>
      </c>
      <c r="E534">
        <v>8.9700000000000006</v>
      </c>
      <c r="F534">
        <v>4</v>
      </c>
      <c r="G534">
        <v>11</v>
      </c>
      <c r="H534">
        <v>9.0299999999999994</v>
      </c>
      <c r="I534">
        <v>9.1300000000000008</v>
      </c>
      <c r="J534">
        <v>0.64500000000000002</v>
      </c>
      <c r="K534">
        <v>5.8639999999999999</v>
      </c>
      <c r="L534">
        <v>0.87180000000000002</v>
      </c>
      <c r="M534" t="s">
        <v>18</v>
      </c>
      <c r="N534">
        <v>9.0299999999999994</v>
      </c>
      <c r="O534">
        <v>9.1300000000000008</v>
      </c>
      <c r="P534">
        <v>0.56899999999999995</v>
      </c>
      <c r="Q534">
        <v>5.1760000000000002</v>
      </c>
      <c r="R534">
        <v>0.89070000000000005</v>
      </c>
      <c r="S534" t="s">
        <v>18</v>
      </c>
      <c r="T534">
        <v>9.0299999999999994</v>
      </c>
      <c r="U534">
        <v>9.1300000000000008</v>
      </c>
      <c r="V534">
        <v>0.68100000000000005</v>
      </c>
      <c r="W534">
        <v>6.1890000000000001</v>
      </c>
      <c r="X534">
        <v>0.90639999999999998</v>
      </c>
      <c r="Y534" t="s">
        <v>18</v>
      </c>
      <c r="Z534">
        <v>9.0299999999999994</v>
      </c>
      <c r="AA534">
        <v>9.1300000000000008</v>
      </c>
      <c r="AB534">
        <v>1.4950000000000001</v>
      </c>
      <c r="AC534">
        <v>13.593999999999999</v>
      </c>
      <c r="AD534">
        <v>0.80059999999999998</v>
      </c>
      <c r="AE534" t="s">
        <v>18</v>
      </c>
      <c r="AF534">
        <v>9.0299999999999994</v>
      </c>
      <c r="AG534">
        <v>9.1300000000000008</v>
      </c>
      <c r="AH534">
        <v>1.6970000000000001</v>
      </c>
      <c r="AI534">
        <v>15.423</v>
      </c>
      <c r="AJ534">
        <v>0.75109999999999999</v>
      </c>
      <c r="AK534" t="s">
        <v>18</v>
      </c>
      <c r="AL534">
        <v>9.0299999999999994</v>
      </c>
      <c r="AM534">
        <v>9.1300000000000008</v>
      </c>
      <c r="AN534">
        <v>1.5580000000000001</v>
      </c>
      <c r="AO534">
        <v>14.164999999999999</v>
      </c>
      <c r="AP534">
        <v>0.88219999999999998</v>
      </c>
      <c r="AQ534" t="s">
        <v>18</v>
      </c>
      <c r="AR534">
        <v>9.0299999999999994</v>
      </c>
      <c r="AS534">
        <v>9.1300000000000008</v>
      </c>
      <c r="AT534">
        <v>2.57</v>
      </c>
      <c r="AU534">
        <v>23.361000000000001</v>
      </c>
      <c r="AV534">
        <v>0.93430000000000002</v>
      </c>
      <c r="AW534" t="s">
        <v>17</v>
      </c>
      <c r="AX534">
        <v>9.0299999999999994</v>
      </c>
      <c r="AY534">
        <v>9.1300000000000008</v>
      </c>
      <c r="AZ534">
        <v>2.5449999999999999</v>
      </c>
      <c r="BA534">
        <v>23.135999999999999</v>
      </c>
      <c r="BB534">
        <v>0.92720000000000002</v>
      </c>
      <c r="BC534" t="s">
        <v>17</v>
      </c>
      <c r="BD534">
        <v>9.0299999999999994</v>
      </c>
      <c r="BE534">
        <v>9.1300000000000008</v>
      </c>
      <c r="BF534">
        <v>2.4620000000000002</v>
      </c>
      <c r="BG534">
        <v>22.382000000000001</v>
      </c>
      <c r="BH534">
        <v>0.9234</v>
      </c>
      <c r="BI534" t="s">
        <v>17</v>
      </c>
      <c r="BJ534">
        <v>9.0299999999999994</v>
      </c>
      <c r="BK534">
        <v>9.1300000000000008</v>
      </c>
      <c r="BL534">
        <v>3.4790000000000001</v>
      </c>
      <c r="BM534">
        <v>31.626000000000001</v>
      </c>
      <c r="BN534">
        <v>0.92030000000000001</v>
      </c>
      <c r="BO534" t="s">
        <v>17</v>
      </c>
      <c r="BP534">
        <v>9.0299999999999994</v>
      </c>
      <c r="BQ534">
        <v>9.1300000000000008</v>
      </c>
      <c r="BR534">
        <v>3.3889999999999998</v>
      </c>
      <c r="BS534">
        <v>30.81</v>
      </c>
      <c r="BT534">
        <v>0.91990000000000005</v>
      </c>
      <c r="BU534" t="s">
        <v>17</v>
      </c>
      <c r="BV534">
        <v>9.0299999999999994</v>
      </c>
      <c r="BW534">
        <v>9.1300000000000008</v>
      </c>
      <c r="BX534">
        <v>3.3130000000000002</v>
      </c>
      <c r="BY534">
        <v>30.114000000000001</v>
      </c>
      <c r="BZ534">
        <v>0.92259999999999998</v>
      </c>
      <c r="CA534" t="s">
        <v>17</v>
      </c>
    </row>
    <row r="535" spans="1:79" x14ac:dyDescent="0.25">
      <c r="A535" t="s">
        <v>156</v>
      </c>
      <c r="B535">
        <v>467</v>
      </c>
      <c r="C535">
        <v>480</v>
      </c>
      <c r="D535" t="s">
        <v>85</v>
      </c>
      <c r="E535">
        <v>9.61</v>
      </c>
      <c r="F535">
        <v>4</v>
      </c>
      <c r="G535">
        <v>12</v>
      </c>
      <c r="H535">
        <v>9.58</v>
      </c>
      <c r="I535">
        <v>9.66</v>
      </c>
      <c r="J535">
        <v>0.69199999999999995</v>
      </c>
      <c r="K535">
        <v>5.77</v>
      </c>
      <c r="L535">
        <v>0.92349999999999999</v>
      </c>
      <c r="M535" t="s">
        <v>17</v>
      </c>
      <c r="N535">
        <v>9.58</v>
      </c>
      <c r="O535">
        <v>9.66</v>
      </c>
      <c r="P535">
        <v>0.58399999999999996</v>
      </c>
      <c r="Q535">
        <v>4.8630000000000004</v>
      </c>
      <c r="R535">
        <v>0.90129999999999999</v>
      </c>
      <c r="S535" t="s">
        <v>18</v>
      </c>
      <c r="T535">
        <v>9.58</v>
      </c>
      <c r="U535">
        <v>9.66</v>
      </c>
      <c r="V535">
        <v>0.65</v>
      </c>
      <c r="W535">
        <v>5.4169999999999998</v>
      </c>
      <c r="X535">
        <v>0.91149999999999998</v>
      </c>
      <c r="Y535" t="s">
        <v>18</v>
      </c>
      <c r="Z535">
        <v>9.59</v>
      </c>
      <c r="AA535">
        <v>9.66</v>
      </c>
      <c r="AB535">
        <v>1.7490000000000001</v>
      </c>
      <c r="AC535">
        <v>14.576000000000001</v>
      </c>
      <c r="AD535">
        <v>0.88759999999999994</v>
      </c>
      <c r="AE535" t="s">
        <v>18</v>
      </c>
      <c r="AF535">
        <v>9.58</v>
      </c>
      <c r="AG535">
        <v>9.66</v>
      </c>
      <c r="AH535">
        <v>1.7270000000000001</v>
      </c>
      <c r="AI535">
        <v>14.388</v>
      </c>
      <c r="AJ535">
        <v>0.91</v>
      </c>
      <c r="AK535" t="s">
        <v>18</v>
      </c>
      <c r="AL535">
        <v>9.59</v>
      </c>
      <c r="AM535">
        <v>9.66</v>
      </c>
      <c r="AN535">
        <v>1.5509999999999999</v>
      </c>
      <c r="AO535">
        <v>12.929</v>
      </c>
      <c r="AP535">
        <v>0.90539999999999998</v>
      </c>
      <c r="AQ535" t="s">
        <v>18</v>
      </c>
      <c r="AR535">
        <v>9.59</v>
      </c>
      <c r="AS535">
        <v>9.66</v>
      </c>
      <c r="AT535">
        <v>2.61</v>
      </c>
      <c r="AU535">
        <v>21.754000000000001</v>
      </c>
      <c r="AV535">
        <v>0.9405</v>
      </c>
      <c r="AW535" t="s">
        <v>17</v>
      </c>
      <c r="AX535">
        <v>9.58</v>
      </c>
      <c r="AY535">
        <v>9.66</v>
      </c>
      <c r="AZ535">
        <v>2.5529999999999999</v>
      </c>
      <c r="BA535">
        <v>21.277000000000001</v>
      </c>
      <c r="BB535">
        <v>0.94579999999999997</v>
      </c>
      <c r="BC535" t="s">
        <v>17</v>
      </c>
      <c r="BD535">
        <v>9.58</v>
      </c>
      <c r="BE535">
        <v>9.66</v>
      </c>
      <c r="BF535">
        <v>2.399</v>
      </c>
      <c r="BG535">
        <v>19.995000000000001</v>
      </c>
      <c r="BH535">
        <v>0.94120000000000004</v>
      </c>
      <c r="BI535" t="s">
        <v>17</v>
      </c>
      <c r="BJ535">
        <v>9.58</v>
      </c>
      <c r="BK535">
        <v>9.66</v>
      </c>
      <c r="BL535">
        <v>3.4950000000000001</v>
      </c>
      <c r="BM535">
        <v>29.123999999999999</v>
      </c>
      <c r="BN535">
        <v>0.92759999999999998</v>
      </c>
      <c r="BO535" t="s">
        <v>17</v>
      </c>
      <c r="BP535">
        <v>9.58</v>
      </c>
      <c r="BQ535">
        <v>9.66</v>
      </c>
      <c r="BR535">
        <v>3.423</v>
      </c>
      <c r="BS535">
        <v>28.524999999999999</v>
      </c>
      <c r="BT535">
        <v>0.93489999999999995</v>
      </c>
      <c r="BU535" t="s">
        <v>17</v>
      </c>
      <c r="BV535">
        <v>9.51</v>
      </c>
      <c r="BW535">
        <v>9.59</v>
      </c>
      <c r="BX535">
        <v>3.2690000000000001</v>
      </c>
      <c r="BY535">
        <v>27.241</v>
      </c>
      <c r="BZ535">
        <v>0.93230000000000002</v>
      </c>
      <c r="CA535" t="s">
        <v>17</v>
      </c>
    </row>
    <row r="536" spans="1:79" x14ac:dyDescent="0.25">
      <c r="A536" t="s">
        <v>156</v>
      </c>
      <c r="B536">
        <v>485</v>
      </c>
      <c r="C536">
        <v>497</v>
      </c>
      <c r="D536" t="s">
        <v>86</v>
      </c>
      <c r="E536">
        <v>9.7200000000000006</v>
      </c>
      <c r="F536">
        <v>2</v>
      </c>
      <c r="G536">
        <v>11</v>
      </c>
      <c r="H536">
        <v>9.8800000000000008</v>
      </c>
      <c r="I536">
        <v>9.9499999999999993</v>
      </c>
      <c r="J536">
        <v>6.4390000000000001</v>
      </c>
      <c r="K536">
        <v>58.533000000000001</v>
      </c>
      <c r="L536">
        <v>0.80610000000000004</v>
      </c>
      <c r="M536" t="s">
        <v>18</v>
      </c>
      <c r="N536">
        <v>9.8800000000000008</v>
      </c>
      <c r="O536">
        <v>9.94</v>
      </c>
      <c r="P536">
        <v>5.7039999999999997</v>
      </c>
      <c r="Q536">
        <v>51.856999999999999</v>
      </c>
      <c r="R536">
        <v>0.87529999999999997</v>
      </c>
      <c r="S536" t="s">
        <v>18</v>
      </c>
      <c r="T536">
        <v>9.8800000000000008</v>
      </c>
      <c r="U536">
        <v>9.9499999999999993</v>
      </c>
      <c r="V536">
        <v>6.2370000000000001</v>
      </c>
      <c r="W536">
        <v>56.701999999999998</v>
      </c>
      <c r="X536">
        <v>0.90639999999999998</v>
      </c>
      <c r="Y536" t="s">
        <v>18</v>
      </c>
      <c r="Z536">
        <v>9.86</v>
      </c>
      <c r="AA536">
        <v>9.94</v>
      </c>
      <c r="AB536">
        <v>6.9870000000000001</v>
      </c>
      <c r="AC536">
        <v>63.515000000000001</v>
      </c>
      <c r="AD536">
        <v>0.71579999999999999</v>
      </c>
      <c r="AE536" t="s">
        <v>18</v>
      </c>
      <c r="AF536">
        <v>9.8800000000000008</v>
      </c>
      <c r="AG536">
        <v>9.9499999999999993</v>
      </c>
      <c r="AH536">
        <v>6.9029999999999996</v>
      </c>
      <c r="AI536">
        <v>62.755000000000003</v>
      </c>
      <c r="AJ536">
        <v>0.83599999999999997</v>
      </c>
      <c r="AK536" t="s">
        <v>18</v>
      </c>
      <c r="AL536">
        <v>9.8800000000000008</v>
      </c>
      <c r="AM536">
        <v>9.9499999999999993</v>
      </c>
      <c r="AN536">
        <v>5.976</v>
      </c>
      <c r="AO536">
        <v>54.332000000000001</v>
      </c>
      <c r="AP536">
        <v>0.87860000000000005</v>
      </c>
      <c r="AQ536" t="s">
        <v>18</v>
      </c>
      <c r="AR536">
        <v>9.8800000000000008</v>
      </c>
      <c r="AS536">
        <v>9.9499999999999993</v>
      </c>
      <c r="AT536">
        <v>7.8860000000000001</v>
      </c>
      <c r="AU536">
        <v>71.691999999999993</v>
      </c>
      <c r="AV536">
        <v>0.89149999999999996</v>
      </c>
      <c r="AW536" t="s">
        <v>18</v>
      </c>
      <c r="AX536">
        <v>9.92</v>
      </c>
      <c r="AY536">
        <v>10</v>
      </c>
      <c r="AZ536">
        <v>7.7380000000000004</v>
      </c>
      <c r="BA536">
        <v>70.346000000000004</v>
      </c>
      <c r="BB536">
        <v>0.88390000000000002</v>
      </c>
      <c r="BC536" t="s">
        <v>18</v>
      </c>
      <c r="BD536">
        <v>9.8800000000000008</v>
      </c>
      <c r="BE536">
        <v>9.9499999999999993</v>
      </c>
      <c r="BF536">
        <v>7.069</v>
      </c>
      <c r="BG536">
        <v>64.262</v>
      </c>
      <c r="BH536">
        <v>0.92830000000000001</v>
      </c>
      <c r="BI536" t="s">
        <v>18</v>
      </c>
      <c r="BJ536">
        <v>9.8800000000000008</v>
      </c>
      <c r="BK536">
        <v>9.94</v>
      </c>
      <c r="BL536">
        <v>7.7489999999999997</v>
      </c>
      <c r="BM536">
        <v>70.444999999999993</v>
      </c>
      <c r="BN536">
        <v>0.87260000000000004</v>
      </c>
      <c r="BO536" t="s">
        <v>18</v>
      </c>
      <c r="BP536">
        <v>9.8800000000000008</v>
      </c>
      <c r="BQ536">
        <v>9.9499999999999993</v>
      </c>
      <c r="BR536">
        <v>7.7060000000000004</v>
      </c>
      <c r="BS536">
        <v>70.057000000000002</v>
      </c>
      <c r="BT536">
        <v>0.90990000000000004</v>
      </c>
      <c r="BU536" t="s">
        <v>18</v>
      </c>
      <c r="BV536">
        <v>9.8800000000000008</v>
      </c>
      <c r="BW536">
        <v>9.9499999999999993</v>
      </c>
      <c r="BX536">
        <v>6.984</v>
      </c>
      <c r="BY536">
        <v>63.494999999999997</v>
      </c>
      <c r="BZ536">
        <v>0.9103</v>
      </c>
      <c r="CA536" t="s">
        <v>18</v>
      </c>
    </row>
    <row r="537" spans="1:79" x14ac:dyDescent="0.25">
      <c r="A537" t="s">
        <v>156</v>
      </c>
      <c r="B537">
        <v>498</v>
      </c>
      <c r="C537">
        <v>515</v>
      </c>
      <c r="D537" t="s">
        <v>87</v>
      </c>
      <c r="E537">
        <v>6</v>
      </c>
      <c r="F537">
        <v>3</v>
      </c>
      <c r="G537">
        <v>15</v>
      </c>
      <c r="H537">
        <v>5.75</v>
      </c>
      <c r="I537">
        <v>6.45</v>
      </c>
      <c r="J537">
        <v>2.6970000000000001</v>
      </c>
      <c r="K537">
        <v>17.981999999999999</v>
      </c>
      <c r="L537">
        <v>0.86619999999999997</v>
      </c>
      <c r="M537" t="s">
        <v>18</v>
      </c>
      <c r="N537">
        <v>5.75</v>
      </c>
      <c r="O537">
        <v>6.45</v>
      </c>
      <c r="P537">
        <v>2.4470000000000001</v>
      </c>
      <c r="Q537">
        <v>16.315000000000001</v>
      </c>
      <c r="R537">
        <v>0.9123</v>
      </c>
      <c r="S537" t="s">
        <v>18</v>
      </c>
      <c r="T537">
        <v>5.75</v>
      </c>
      <c r="U537">
        <v>6.45</v>
      </c>
      <c r="V537">
        <v>2.754</v>
      </c>
      <c r="W537">
        <v>18.363</v>
      </c>
      <c r="X537">
        <v>0.91339999999999999</v>
      </c>
      <c r="Y537" t="s">
        <v>17</v>
      </c>
      <c r="Z537">
        <v>5.75</v>
      </c>
      <c r="AA537">
        <v>6.45</v>
      </c>
      <c r="AB537">
        <v>4.5890000000000004</v>
      </c>
      <c r="AC537">
        <v>30.591999999999999</v>
      </c>
      <c r="AD537">
        <v>0.83160000000000001</v>
      </c>
      <c r="AE537" t="s">
        <v>18</v>
      </c>
      <c r="AF537">
        <v>5.75</v>
      </c>
      <c r="AG537">
        <v>6.45</v>
      </c>
      <c r="AH537">
        <v>4.375</v>
      </c>
      <c r="AI537">
        <v>29.167999999999999</v>
      </c>
      <c r="AJ537">
        <v>0.83779999999999999</v>
      </c>
      <c r="AK537" t="s">
        <v>18</v>
      </c>
      <c r="AL537">
        <v>5.75</v>
      </c>
      <c r="AM537">
        <v>6.45</v>
      </c>
      <c r="AN537">
        <v>4.4539999999999997</v>
      </c>
      <c r="AO537">
        <v>29.693999999999999</v>
      </c>
      <c r="AP537">
        <v>0.89080000000000004</v>
      </c>
      <c r="AQ537" t="s">
        <v>18</v>
      </c>
      <c r="AR537">
        <v>5.75</v>
      </c>
      <c r="AS537">
        <v>6.45</v>
      </c>
      <c r="AT537">
        <v>6.6989999999999998</v>
      </c>
      <c r="AU537">
        <v>44.661999999999999</v>
      </c>
      <c r="AV537">
        <v>0.91920000000000002</v>
      </c>
      <c r="AW537" t="s">
        <v>17</v>
      </c>
      <c r="AX537">
        <v>5.75</v>
      </c>
      <c r="AY537">
        <v>6.45</v>
      </c>
      <c r="AZ537">
        <v>6.7510000000000003</v>
      </c>
      <c r="BA537">
        <v>45.005000000000003</v>
      </c>
      <c r="BB537">
        <v>0.92679999999999996</v>
      </c>
      <c r="BC537" t="s">
        <v>17</v>
      </c>
      <c r="BD537">
        <v>5.75</v>
      </c>
      <c r="BE537">
        <v>6.45</v>
      </c>
      <c r="BF537">
        <v>6.657</v>
      </c>
      <c r="BG537">
        <v>44.378999999999998</v>
      </c>
      <c r="BH537">
        <v>0.9254</v>
      </c>
      <c r="BI537" t="s">
        <v>17</v>
      </c>
      <c r="BJ537">
        <v>5.75</v>
      </c>
      <c r="BK537">
        <v>6.45</v>
      </c>
      <c r="BL537">
        <v>9.3879999999999999</v>
      </c>
      <c r="BM537">
        <v>62.588999999999999</v>
      </c>
      <c r="BN537">
        <v>0.93030000000000002</v>
      </c>
      <c r="BO537" t="s">
        <v>17</v>
      </c>
      <c r="BP537">
        <v>5.75</v>
      </c>
      <c r="BQ537">
        <v>6.45</v>
      </c>
      <c r="BR537">
        <v>9.5809999999999995</v>
      </c>
      <c r="BS537">
        <v>63.871000000000002</v>
      </c>
      <c r="BT537">
        <v>0.92279999999999995</v>
      </c>
      <c r="BU537" t="s">
        <v>17</v>
      </c>
      <c r="BV537">
        <v>5.75</v>
      </c>
      <c r="BW537">
        <v>6.45</v>
      </c>
      <c r="BX537">
        <v>9.4060000000000006</v>
      </c>
      <c r="BY537">
        <v>62.709000000000003</v>
      </c>
      <c r="BZ537">
        <v>0.9224</v>
      </c>
      <c r="CA537" t="s">
        <v>17</v>
      </c>
    </row>
    <row r="538" spans="1:79" x14ac:dyDescent="0.25">
      <c r="A538" t="s">
        <v>156</v>
      </c>
      <c r="B538">
        <v>520</v>
      </c>
      <c r="C538">
        <v>551</v>
      </c>
      <c r="D538" t="s">
        <v>88</v>
      </c>
      <c r="E538">
        <v>8.81</v>
      </c>
      <c r="F538">
        <v>4</v>
      </c>
      <c r="G538">
        <v>24</v>
      </c>
      <c r="H538">
        <v>8.61</v>
      </c>
      <c r="I538">
        <v>9.31</v>
      </c>
      <c r="J538">
        <v>11.759</v>
      </c>
      <c r="K538">
        <v>48.997</v>
      </c>
      <c r="L538">
        <v>0.84830000000000005</v>
      </c>
      <c r="M538" t="s">
        <v>18</v>
      </c>
      <c r="N538">
        <v>8.61</v>
      </c>
      <c r="O538">
        <v>9.31</v>
      </c>
      <c r="P538">
        <v>11.72</v>
      </c>
      <c r="Q538">
        <v>48.832999999999998</v>
      </c>
      <c r="R538">
        <v>0.8881</v>
      </c>
      <c r="S538" t="s">
        <v>17</v>
      </c>
      <c r="T538">
        <v>8.61</v>
      </c>
      <c r="U538">
        <v>9.31</v>
      </c>
      <c r="V538">
        <v>11.929</v>
      </c>
      <c r="W538">
        <v>49.706000000000003</v>
      </c>
      <c r="X538">
        <v>0.91969999999999996</v>
      </c>
      <c r="Y538" t="s">
        <v>17</v>
      </c>
      <c r="Z538">
        <v>8.61</v>
      </c>
      <c r="AA538">
        <v>9.31</v>
      </c>
      <c r="AB538">
        <v>13.542</v>
      </c>
      <c r="AC538">
        <v>56.423000000000002</v>
      </c>
      <c r="AD538">
        <v>0.80720000000000003</v>
      </c>
      <c r="AE538" t="s">
        <v>18</v>
      </c>
      <c r="AF538">
        <v>8.61</v>
      </c>
      <c r="AG538">
        <v>9.31</v>
      </c>
      <c r="AH538">
        <v>13.561</v>
      </c>
      <c r="AI538">
        <v>56.506</v>
      </c>
      <c r="AJ538">
        <v>0.84389999999999998</v>
      </c>
      <c r="AK538" t="s">
        <v>18</v>
      </c>
      <c r="AL538">
        <v>8.61</v>
      </c>
      <c r="AM538">
        <v>9.31</v>
      </c>
      <c r="AN538">
        <v>13.256</v>
      </c>
      <c r="AO538">
        <v>55.234000000000002</v>
      </c>
      <c r="AP538">
        <v>0.89249999999999996</v>
      </c>
      <c r="AQ538" t="s">
        <v>17</v>
      </c>
      <c r="AR538">
        <v>8.61</v>
      </c>
      <c r="AS538">
        <v>9.31</v>
      </c>
      <c r="AT538">
        <v>14.116</v>
      </c>
      <c r="AU538">
        <v>58.817999999999998</v>
      </c>
      <c r="AV538">
        <v>0.92769999999999997</v>
      </c>
      <c r="AW538" t="s">
        <v>17</v>
      </c>
      <c r="AX538">
        <v>8.61</v>
      </c>
      <c r="AY538">
        <v>9.31</v>
      </c>
      <c r="AZ538">
        <v>13.928000000000001</v>
      </c>
      <c r="BA538">
        <v>58.033999999999999</v>
      </c>
      <c r="BB538">
        <v>0.91800000000000004</v>
      </c>
      <c r="BC538" t="s">
        <v>17</v>
      </c>
      <c r="BD538">
        <v>8.61</v>
      </c>
      <c r="BE538">
        <v>9.31</v>
      </c>
      <c r="BF538">
        <v>13.909000000000001</v>
      </c>
      <c r="BG538">
        <v>57.954999999999998</v>
      </c>
      <c r="BH538">
        <v>0.94220000000000004</v>
      </c>
      <c r="BI538" t="s">
        <v>17</v>
      </c>
      <c r="BJ538">
        <v>8.61</v>
      </c>
      <c r="BK538">
        <v>9.3000000000000007</v>
      </c>
      <c r="BL538">
        <v>14.122</v>
      </c>
      <c r="BM538">
        <v>58.84</v>
      </c>
      <c r="BN538">
        <v>0.92500000000000004</v>
      </c>
      <c r="BO538" t="s">
        <v>17</v>
      </c>
      <c r="BP538">
        <v>8.61</v>
      </c>
      <c r="BQ538">
        <v>9.31</v>
      </c>
      <c r="BR538">
        <v>13.912000000000001</v>
      </c>
      <c r="BS538">
        <v>57.968000000000004</v>
      </c>
      <c r="BT538">
        <v>0.92530000000000001</v>
      </c>
      <c r="BU538" t="s">
        <v>17</v>
      </c>
      <c r="BV538">
        <v>8.61</v>
      </c>
      <c r="BW538">
        <v>9.31</v>
      </c>
      <c r="BX538">
        <v>13.801</v>
      </c>
      <c r="BY538">
        <v>57.505000000000003</v>
      </c>
      <c r="BZ538">
        <v>0.93420000000000003</v>
      </c>
      <c r="CA538" t="s">
        <v>17</v>
      </c>
    </row>
    <row r="539" spans="1:79" x14ac:dyDescent="0.25">
      <c r="A539" t="s">
        <v>156</v>
      </c>
      <c r="B539">
        <v>523</v>
      </c>
      <c r="C539">
        <v>551</v>
      </c>
      <c r="D539" t="s">
        <v>89</v>
      </c>
      <c r="E539">
        <v>8.3699999999999992</v>
      </c>
      <c r="F539">
        <v>5</v>
      </c>
      <c r="G539">
        <v>21</v>
      </c>
      <c r="H539">
        <v>8.39</v>
      </c>
      <c r="I539">
        <v>8.48</v>
      </c>
      <c r="J539">
        <v>10.492000000000001</v>
      </c>
      <c r="K539">
        <v>49.963000000000001</v>
      </c>
      <c r="L539">
        <v>0.63990000000000002</v>
      </c>
      <c r="M539" t="s">
        <v>18</v>
      </c>
      <c r="N539">
        <v>8.33</v>
      </c>
      <c r="O539">
        <v>8.48</v>
      </c>
      <c r="P539">
        <v>10.292999999999999</v>
      </c>
      <c r="Q539">
        <v>49.015999999999998</v>
      </c>
      <c r="R539">
        <v>0.79279999999999995</v>
      </c>
      <c r="S539" t="s">
        <v>18</v>
      </c>
      <c r="T539">
        <v>8.17</v>
      </c>
      <c r="U539">
        <v>8.6300000000000008</v>
      </c>
      <c r="V539">
        <v>10.567</v>
      </c>
      <c r="W539">
        <v>50.317999999999998</v>
      </c>
      <c r="X539">
        <v>0.76659999999999995</v>
      </c>
      <c r="Y539" t="s">
        <v>18</v>
      </c>
      <c r="Z539">
        <v>8.44</v>
      </c>
      <c r="AA539">
        <v>8.5299999999999994</v>
      </c>
      <c r="AB539">
        <v>12.363</v>
      </c>
      <c r="AC539">
        <v>58.872999999999998</v>
      </c>
      <c r="AD539">
        <v>0.56069999999999998</v>
      </c>
      <c r="AE539" t="s">
        <v>18</v>
      </c>
      <c r="AF539">
        <v>8.43</v>
      </c>
      <c r="AG539">
        <v>8.52</v>
      </c>
      <c r="AH539">
        <v>12.413</v>
      </c>
      <c r="AI539">
        <v>59.106999999999999</v>
      </c>
      <c r="AJ539">
        <v>0.68710000000000004</v>
      </c>
      <c r="AK539" t="s">
        <v>18</v>
      </c>
      <c r="AL539">
        <v>8.35</v>
      </c>
      <c r="AM539">
        <v>8.44</v>
      </c>
      <c r="AN539">
        <v>11.975</v>
      </c>
      <c r="AO539">
        <v>57.024999999999999</v>
      </c>
      <c r="AP539">
        <v>0.76929999999999998</v>
      </c>
      <c r="AQ539" t="s">
        <v>18</v>
      </c>
      <c r="AR539">
        <v>8.17</v>
      </c>
      <c r="AS539">
        <v>8.6300000000000008</v>
      </c>
      <c r="AT539">
        <v>12.666</v>
      </c>
      <c r="AU539">
        <v>60.314999999999998</v>
      </c>
      <c r="AV539">
        <v>0.82520000000000004</v>
      </c>
      <c r="AW539" t="s">
        <v>18</v>
      </c>
      <c r="AX539">
        <v>8.17</v>
      </c>
      <c r="AY539">
        <v>8.6300000000000008</v>
      </c>
      <c r="AZ539">
        <v>12.526</v>
      </c>
      <c r="BA539">
        <v>59.646000000000001</v>
      </c>
      <c r="BB539">
        <v>0.78890000000000005</v>
      </c>
      <c r="BC539" t="s">
        <v>18</v>
      </c>
      <c r="BD539">
        <v>8.17</v>
      </c>
      <c r="BE539">
        <v>8.6300000000000008</v>
      </c>
      <c r="BF539">
        <v>12.321999999999999</v>
      </c>
      <c r="BG539">
        <v>58.677</v>
      </c>
      <c r="BH539">
        <v>0.84930000000000005</v>
      </c>
      <c r="BI539" t="s">
        <v>18</v>
      </c>
      <c r="BJ539">
        <v>8.17</v>
      </c>
      <c r="BK539">
        <v>8.6300000000000008</v>
      </c>
      <c r="BL539">
        <v>12.614000000000001</v>
      </c>
      <c r="BM539">
        <v>60.066000000000003</v>
      </c>
      <c r="BN539">
        <v>0.81979999999999997</v>
      </c>
      <c r="BO539" t="s">
        <v>18</v>
      </c>
      <c r="BP539">
        <v>8.18</v>
      </c>
      <c r="BQ539">
        <v>8.6300000000000008</v>
      </c>
      <c r="BR539">
        <v>12.557</v>
      </c>
      <c r="BS539">
        <v>59.795000000000002</v>
      </c>
      <c r="BT539">
        <v>0.78839999999999999</v>
      </c>
      <c r="BU539" t="s">
        <v>18</v>
      </c>
      <c r="BV539">
        <v>8.32</v>
      </c>
      <c r="BW539">
        <v>8.5399999999999991</v>
      </c>
      <c r="BX539">
        <v>12.236000000000001</v>
      </c>
      <c r="BY539">
        <v>58.265000000000001</v>
      </c>
      <c r="BZ539">
        <v>0.87619999999999998</v>
      </c>
      <c r="CA539" t="s">
        <v>18</v>
      </c>
    </row>
    <row r="540" spans="1:79" x14ac:dyDescent="0.25">
      <c r="A540" t="s">
        <v>156</v>
      </c>
      <c r="B540">
        <v>557</v>
      </c>
      <c r="C540">
        <v>573</v>
      </c>
      <c r="D540" t="s">
        <v>90</v>
      </c>
      <c r="E540">
        <v>10.7</v>
      </c>
      <c r="F540">
        <v>2</v>
      </c>
      <c r="G540">
        <v>13</v>
      </c>
      <c r="H540">
        <v>10.64</v>
      </c>
      <c r="I540">
        <v>10.73</v>
      </c>
      <c r="J540">
        <v>5.0129999999999999</v>
      </c>
      <c r="K540">
        <v>38.564999999999998</v>
      </c>
      <c r="L540">
        <v>0.87480000000000002</v>
      </c>
      <c r="M540" t="s">
        <v>17</v>
      </c>
      <c r="N540">
        <v>10.64</v>
      </c>
      <c r="O540">
        <v>10.73</v>
      </c>
      <c r="P540">
        <v>5.0140000000000002</v>
      </c>
      <c r="Q540">
        <v>38.570999999999998</v>
      </c>
      <c r="R540">
        <v>0.90839999999999999</v>
      </c>
      <c r="S540" t="s">
        <v>17</v>
      </c>
      <c r="T540">
        <v>10.64</v>
      </c>
      <c r="U540">
        <v>10.73</v>
      </c>
      <c r="V540">
        <v>4.9720000000000004</v>
      </c>
      <c r="W540">
        <v>38.249000000000002</v>
      </c>
      <c r="X540">
        <v>0.90159999999999996</v>
      </c>
      <c r="Y540" t="s">
        <v>17</v>
      </c>
      <c r="Z540">
        <v>10.64</v>
      </c>
      <c r="AA540">
        <v>10.74</v>
      </c>
      <c r="AB540">
        <v>7.835</v>
      </c>
      <c r="AC540">
        <v>60.271999999999998</v>
      </c>
      <c r="AD540">
        <v>0.83650000000000002</v>
      </c>
      <c r="AE540" t="s">
        <v>18</v>
      </c>
      <c r="AF540">
        <v>10.64</v>
      </c>
      <c r="AG540">
        <v>10.73</v>
      </c>
      <c r="AH540">
        <v>7.9770000000000003</v>
      </c>
      <c r="AI540">
        <v>61.362000000000002</v>
      </c>
      <c r="AJ540">
        <v>0.84370000000000001</v>
      </c>
      <c r="AK540" t="s">
        <v>18</v>
      </c>
      <c r="AL540">
        <v>10.64</v>
      </c>
      <c r="AM540">
        <v>10.74</v>
      </c>
      <c r="AN540">
        <v>8.0109999999999992</v>
      </c>
      <c r="AO540">
        <v>61.62</v>
      </c>
      <c r="AP540">
        <v>0.91149999999999998</v>
      </c>
      <c r="AQ540" t="s">
        <v>17</v>
      </c>
      <c r="AR540">
        <v>10.64</v>
      </c>
      <c r="AS540">
        <v>10.73</v>
      </c>
      <c r="AT540">
        <v>9.7050000000000001</v>
      </c>
      <c r="AU540">
        <v>74.653999999999996</v>
      </c>
      <c r="AV540">
        <v>0.90249999999999997</v>
      </c>
      <c r="AW540" t="s">
        <v>17</v>
      </c>
      <c r="AX540">
        <v>10.64</v>
      </c>
      <c r="AY540">
        <v>10.73</v>
      </c>
      <c r="AZ540">
        <v>9.6050000000000004</v>
      </c>
      <c r="BA540">
        <v>73.884</v>
      </c>
      <c r="BB540">
        <v>0.87109999999999999</v>
      </c>
      <c r="BC540" t="s">
        <v>17</v>
      </c>
      <c r="BD540">
        <v>10.64</v>
      </c>
      <c r="BE540">
        <v>10.73</v>
      </c>
      <c r="BF540">
        <v>9.7050000000000001</v>
      </c>
      <c r="BG540">
        <v>74.652000000000001</v>
      </c>
      <c r="BH540">
        <v>0.8881</v>
      </c>
      <c r="BI540" t="s">
        <v>17</v>
      </c>
      <c r="BJ540">
        <v>10.64</v>
      </c>
      <c r="BK540">
        <v>10.73</v>
      </c>
      <c r="BL540">
        <v>9.7319999999999993</v>
      </c>
      <c r="BM540">
        <v>74.863</v>
      </c>
      <c r="BN540">
        <v>0.90880000000000005</v>
      </c>
      <c r="BO540" t="s">
        <v>17</v>
      </c>
      <c r="BP540">
        <v>10.64</v>
      </c>
      <c r="BQ540">
        <v>10.73</v>
      </c>
      <c r="BR540">
        <v>9.8119999999999994</v>
      </c>
      <c r="BS540">
        <v>75.477999999999994</v>
      </c>
      <c r="BT540">
        <v>0.88600000000000001</v>
      </c>
      <c r="BU540" t="s">
        <v>17</v>
      </c>
      <c r="BV540">
        <v>10.64</v>
      </c>
      <c r="BW540">
        <v>10.74</v>
      </c>
      <c r="BX540">
        <v>9.8049999999999997</v>
      </c>
      <c r="BY540">
        <v>75.421999999999997</v>
      </c>
      <c r="BZ540">
        <v>0.89239999999999997</v>
      </c>
      <c r="CA540" t="s">
        <v>17</v>
      </c>
    </row>
    <row r="541" spans="1:79" x14ac:dyDescent="0.25">
      <c r="A541" t="s">
        <v>156</v>
      </c>
      <c r="B541">
        <v>557</v>
      </c>
      <c r="C541">
        <v>578</v>
      </c>
      <c r="D541" t="s">
        <v>91</v>
      </c>
      <c r="E541">
        <v>13.73</v>
      </c>
      <c r="F541">
        <v>3</v>
      </c>
      <c r="G541">
        <v>18</v>
      </c>
      <c r="H541">
        <v>13.67</v>
      </c>
      <c r="I541">
        <v>13.77</v>
      </c>
      <c r="J541">
        <v>4.8170000000000002</v>
      </c>
      <c r="K541">
        <v>26.760999999999999</v>
      </c>
      <c r="L541">
        <v>0.7621</v>
      </c>
      <c r="M541" t="s">
        <v>18</v>
      </c>
      <c r="N541">
        <v>13.72</v>
      </c>
      <c r="O541">
        <v>13.79</v>
      </c>
      <c r="P541">
        <v>4.6449999999999996</v>
      </c>
      <c r="Q541">
        <v>25.803999999999998</v>
      </c>
      <c r="R541">
        <v>0.70469999999999999</v>
      </c>
      <c r="S541" t="s">
        <v>18</v>
      </c>
      <c r="T541">
        <v>13.67</v>
      </c>
      <c r="U541">
        <v>13.76</v>
      </c>
      <c r="V541">
        <v>4.9249999999999998</v>
      </c>
      <c r="W541">
        <v>27.361999999999998</v>
      </c>
      <c r="X541">
        <v>0.69840000000000002</v>
      </c>
      <c r="Y541" t="s">
        <v>18</v>
      </c>
      <c r="Z541">
        <v>13.73</v>
      </c>
      <c r="AA541">
        <v>13.8</v>
      </c>
      <c r="AB541">
        <v>9.5809999999999995</v>
      </c>
      <c r="AC541">
        <v>53.226999999999997</v>
      </c>
      <c r="AD541">
        <v>0.76880000000000004</v>
      </c>
      <c r="AE541" t="s">
        <v>18</v>
      </c>
      <c r="AF541">
        <v>13.78</v>
      </c>
      <c r="AG541">
        <v>13.86</v>
      </c>
      <c r="AH541">
        <v>9.343</v>
      </c>
      <c r="AI541">
        <v>51.904000000000003</v>
      </c>
      <c r="AJ541">
        <v>0.77239999999999998</v>
      </c>
      <c r="AK541" t="s">
        <v>18</v>
      </c>
      <c r="AL541">
        <v>13.67</v>
      </c>
      <c r="AM541">
        <v>13.76</v>
      </c>
      <c r="AN541">
        <v>9.1020000000000003</v>
      </c>
      <c r="AO541">
        <v>50.569000000000003</v>
      </c>
      <c r="AP541">
        <v>0.72260000000000002</v>
      </c>
      <c r="AQ541" t="s">
        <v>18</v>
      </c>
      <c r="AR541">
        <v>13.67</v>
      </c>
      <c r="AS541">
        <v>13.76</v>
      </c>
      <c r="AT541">
        <v>12.622999999999999</v>
      </c>
      <c r="AU541">
        <v>70.129000000000005</v>
      </c>
      <c r="AV541">
        <v>0.8649</v>
      </c>
      <c r="AW541" t="s">
        <v>18</v>
      </c>
      <c r="AX541">
        <v>13.67</v>
      </c>
      <c r="AY541">
        <v>13.76</v>
      </c>
      <c r="AZ541">
        <v>12.785</v>
      </c>
      <c r="BA541">
        <v>71.03</v>
      </c>
      <c r="BB541">
        <v>0.7782</v>
      </c>
      <c r="BC541" t="s">
        <v>18</v>
      </c>
      <c r="BD541">
        <v>13.67</v>
      </c>
      <c r="BE541">
        <v>13.76</v>
      </c>
      <c r="BF541">
        <v>12.406000000000001</v>
      </c>
      <c r="BG541">
        <v>68.924999999999997</v>
      </c>
      <c r="BH541">
        <v>0.71109999999999995</v>
      </c>
      <c r="BI541" t="s">
        <v>18</v>
      </c>
      <c r="BJ541">
        <v>13.67</v>
      </c>
      <c r="BK541">
        <v>13.76</v>
      </c>
      <c r="BL541">
        <v>13.162000000000001</v>
      </c>
      <c r="BM541">
        <v>73.12</v>
      </c>
      <c r="BN541">
        <v>0.87490000000000001</v>
      </c>
      <c r="BO541" t="s">
        <v>18</v>
      </c>
      <c r="BP541">
        <v>13.67</v>
      </c>
      <c r="BQ541">
        <v>13.76</v>
      </c>
      <c r="BR541">
        <v>13.193</v>
      </c>
      <c r="BS541">
        <v>73.296999999999997</v>
      </c>
      <c r="BT541">
        <v>0.83479999999999999</v>
      </c>
      <c r="BU541" t="s">
        <v>18</v>
      </c>
      <c r="BV541">
        <v>13.67</v>
      </c>
      <c r="BW541">
        <v>13.77</v>
      </c>
      <c r="BX541">
        <v>13.083</v>
      </c>
      <c r="BY541">
        <v>72.686000000000007</v>
      </c>
      <c r="BZ541">
        <v>0.76770000000000005</v>
      </c>
      <c r="CA541" t="s">
        <v>18</v>
      </c>
    </row>
    <row r="542" spans="1:79" x14ac:dyDescent="0.25">
      <c r="A542" t="s">
        <v>156</v>
      </c>
      <c r="B542">
        <v>558</v>
      </c>
      <c r="C542">
        <v>571</v>
      </c>
      <c r="D542" t="s">
        <v>92</v>
      </c>
      <c r="E542">
        <v>11.47</v>
      </c>
      <c r="F542">
        <v>1</v>
      </c>
      <c r="G542">
        <v>10</v>
      </c>
      <c r="H542">
        <v>11.41</v>
      </c>
      <c r="I542">
        <v>11.51</v>
      </c>
      <c r="J542">
        <v>4.4800000000000004</v>
      </c>
      <c r="K542">
        <v>44.801000000000002</v>
      </c>
      <c r="L542">
        <v>0.7268</v>
      </c>
      <c r="M542" t="s">
        <v>18</v>
      </c>
      <c r="N542">
        <v>11.41</v>
      </c>
      <c r="O542">
        <v>11.51</v>
      </c>
      <c r="P542">
        <v>4.5090000000000003</v>
      </c>
      <c r="Q542">
        <v>45.09</v>
      </c>
      <c r="R542">
        <v>0.7288</v>
      </c>
      <c r="S542" t="s">
        <v>18</v>
      </c>
      <c r="T542">
        <v>11.41</v>
      </c>
      <c r="U542">
        <v>11.51</v>
      </c>
      <c r="V542">
        <v>4.4349999999999996</v>
      </c>
      <c r="W542">
        <v>44.353000000000002</v>
      </c>
      <c r="X542">
        <v>0.73360000000000003</v>
      </c>
      <c r="Y542" t="s">
        <v>18</v>
      </c>
      <c r="Z542">
        <v>11.42</v>
      </c>
      <c r="AA542">
        <v>11.51</v>
      </c>
      <c r="AB542">
        <v>6.4059999999999997</v>
      </c>
      <c r="AC542">
        <v>64.058999999999997</v>
      </c>
      <c r="AD542">
        <v>0.76049999999999995</v>
      </c>
      <c r="AE542" t="s">
        <v>18</v>
      </c>
      <c r="AF542">
        <v>11.51</v>
      </c>
      <c r="AG542">
        <v>11.58</v>
      </c>
      <c r="AH542">
        <v>6.3719999999999999</v>
      </c>
      <c r="AI542">
        <v>63.719000000000001</v>
      </c>
      <c r="AJ542">
        <v>0.74570000000000003</v>
      </c>
      <c r="AK542" t="s">
        <v>18</v>
      </c>
      <c r="AL542">
        <v>11.42</v>
      </c>
      <c r="AM542">
        <v>11.51</v>
      </c>
      <c r="AN542">
        <v>6.4340000000000002</v>
      </c>
      <c r="AO542">
        <v>64.341999999999999</v>
      </c>
      <c r="AP542">
        <v>0.73429999999999995</v>
      </c>
      <c r="AQ542" t="s">
        <v>18</v>
      </c>
      <c r="AR542">
        <v>11.41</v>
      </c>
      <c r="AS542">
        <v>11.51</v>
      </c>
      <c r="AT542">
        <v>7.3959999999999999</v>
      </c>
      <c r="AU542">
        <v>73.963999999999999</v>
      </c>
      <c r="AV542">
        <v>0.83220000000000005</v>
      </c>
      <c r="AW542" t="s">
        <v>18</v>
      </c>
      <c r="AX542">
        <v>11.41</v>
      </c>
      <c r="AY542">
        <v>11.51</v>
      </c>
      <c r="AZ542">
        <v>7.484</v>
      </c>
      <c r="BA542">
        <v>74.843000000000004</v>
      </c>
      <c r="BB542">
        <v>0.84150000000000003</v>
      </c>
      <c r="BC542" t="s">
        <v>18</v>
      </c>
      <c r="BD542">
        <v>11.41</v>
      </c>
      <c r="BE542">
        <v>11.51</v>
      </c>
      <c r="BF542">
        <v>7.5590000000000002</v>
      </c>
      <c r="BG542">
        <v>75.59</v>
      </c>
      <c r="BH542">
        <v>0.84330000000000005</v>
      </c>
      <c r="BI542" t="s">
        <v>18</v>
      </c>
      <c r="BJ542">
        <v>11.41</v>
      </c>
      <c r="BK542">
        <v>11.5</v>
      </c>
      <c r="BL542">
        <v>7.508</v>
      </c>
      <c r="BM542">
        <v>75.078999999999994</v>
      </c>
      <c r="BN542">
        <v>0.87560000000000004</v>
      </c>
      <c r="BO542" t="s">
        <v>18</v>
      </c>
      <c r="BP542">
        <v>11.41</v>
      </c>
      <c r="BQ542">
        <v>11.51</v>
      </c>
      <c r="BR542">
        <v>7.4029999999999996</v>
      </c>
      <c r="BS542">
        <v>74.034000000000006</v>
      </c>
      <c r="BT542">
        <v>0.78620000000000001</v>
      </c>
      <c r="BU542" t="s">
        <v>18</v>
      </c>
      <c r="BV542">
        <v>11.42</v>
      </c>
      <c r="BW542">
        <v>11.51</v>
      </c>
      <c r="BX542">
        <v>7.4640000000000004</v>
      </c>
      <c r="BY542">
        <v>74.643000000000001</v>
      </c>
      <c r="BZ542">
        <v>0.83499999999999996</v>
      </c>
      <c r="CA542" t="s">
        <v>18</v>
      </c>
    </row>
    <row r="543" spans="1:79" x14ac:dyDescent="0.25">
      <c r="A543" t="s">
        <v>156</v>
      </c>
      <c r="B543">
        <v>558</v>
      </c>
      <c r="C543">
        <v>573</v>
      </c>
      <c r="D543" t="s">
        <v>93</v>
      </c>
      <c r="E543">
        <v>10.38</v>
      </c>
      <c r="F543">
        <v>2</v>
      </c>
      <c r="G543">
        <v>12</v>
      </c>
      <c r="H543">
        <v>10.49</v>
      </c>
      <c r="I543">
        <v>10.58</v>
      </c>
      <c r="J543">
        <v>4.7</v>
      </c>
      <c r="K543">
        <v>39.17</v>
      </c>
      <c r="L543">
        <v>0.80700000000000005</v>
      </c>
      <c r="M543" t="s">
        <v>18</v>
      </c>
      <c r="N543">
        <v>10.49</v>
      </c>
      <c r="O543">
        <v>10.57</v>
      </c>
      <c r="P543">
        <v>4.851</v>
      </c>
      <c r="Q543">
        <v>40.426000000000002</v>
      </c>
      <c r="R543">
        <v>0.81530000000000002</v>
      </c>
      <c r="S543" t="s">
        <v>18</v>
      </c>
      <c r="T543">
        <v>10.49</v>
      </c>
      <c r="U543">
        <v>10.57</v>
      </c>
      <c r="V543">
        <v>5.0250000000000004</v>
      </c>
      <c r="W543">
        <v>41.875999999999998</v>
      </c>
      <c r="X543">
        <v>0.79390000000000005</v>
      </c>
      <c r="Y543" t="s">
        <v>18</v>
      </c>
      <c r="Z543">
        <v>10.49</v>
      </c>
      <c r="AA543">
        <v>10.58</v>
      </c>
      <c r="AB543">
        <v>7.24</v>
      </c>
      <c r="AC543">
        <v>60.332999999999998</v>
      </c>
      <c r="AD543">
        <v>0.77300000000000002</v>
      </c>
      <c r="AE543" t="s">
        <v>18</v>
      </c>
      <c r="AF543">
        <v>10.49</v>
      </c>
      <c r="AG543">
        <v>10.58</v>
      </c>
      <c r="AH543">
        <v>7.3239999999999998</v>
      </c>
      <c r="AI543">
        <v>61.036999999999999</v>
      </c>
      <c r="AJ543">
        <v>0.81879999999999997</v>
      </c>
      <c r="AK543" t="s">
        <v>18</v>
      </c>
      <c r="AL543">
        <v>10.49</v>
      </c>
      <c r="AM543">
        <v>10.58</v>
      </c>
      <c r="AN543">
        <v>7.4189999999999996</v>
      </c>
      <c r="AO543">
        <v>61.828000000000003</v>
      </c>
      <c r="AP543">
        <v>0.8206</v>
      </c>
      <c r="AQ543" t="s">
        <v>18</v>
      </c>
      <c r="AR543">
        <v>10.49</v>
      </c>
      <c r="AS543">
        <v>10.58</v>
      </c>
      <c r="AT543">
        <v>8.6300000000000008</v>
      </c>
      <c r="AU543">
        <v>71.917000000000002</v>
      </c>
      <c r="AV543">
        <v>0.81210000000000004</v>
      </c>
      <c r="AW543" t="s">
        <v>18</v>
      </c>
      <c r="AX543">
        <v>10.49</v>
      </c>
      <c r="AY543">
        <v>10.58</v>
      </c>
      <c r="AZ543">
        <v>8.6150000000000002</v>
      </c>
      <c r="BA543">
        <v>71.790000000000006</v>
      </c>
      <c r="BB543">
        <v>0.77490000000000003</v>
      </c>
      <c r="BC543" t="s">
        <v>18</v>
      </c>
      <c r="BD543">
        <v>10.49</v>
      </c>
      <c r="BE543">
        <v>10.58</v>
      </c>
      <c r="BF543">
        <v>8.7829999999999995</v>
      </c>
      <c r="BG543">
        <v>73.192999999999998</v>
      </c>
      <c r="BH543">
        <v>0.82389999999999997</v>
      </c>
      <c r="BI543" t="s">
        <v>18</v>
      </c>
      <c r="BJ543">
        <v>10.49</v>
      </c>
      <c r="BK543">
        <v>10.57</v>
      </c>
      <c r="BL543">
        <v>8.5370000000000008</v>
      </c>
      <c r="BM543">
        <v>71.138000000000005</v>
      </c>
      <c r="BN543">
        <v>0.81289999999999996</v>
      </c>
      <c r="BO543" t="s">
        <v>18</v>
      </c>
      <c r="BP543">
        <v>10.49</v>
      </c>
      <c r="BQ543">
        <v>10.58</v>
      </c>
      <c r="BR543">
        <v>8.6259999999999994</v>
      </c>
      <c r="BS543">
        <v>71.887</v>
      </c>
      <c r="BT543">
        <v>0.79879999999999995</v>
      </c>
      <c r="BU543" t="s">
        <v>18</v>
      </c>
      <c r="BV543">
        <v>10.49</v>
      </c>
      <c r="BW543">
        <v>10.58</v>
      </c>
      <c r="BX543">
        <v>8.7590000000000003</v>
      </c>
      <c r="BY543">
        <v>72.991</v>
      </c>
      <c r="BZ543">
        <v>0.83199999999999996</v>
      </c>
      <c r="CA543" t="s">
        <v>18</v>
      </c>
    </row>
    <row r="544" spans="1:79" x14ac:dyDescent="0.25">
      <c r="A544" t="s">
        <v>156</v>
      </c>
      <c r="B544">
        <v>558</v>
      </c>
      <c r="C544">
        <v>578</v>
      </c>
      <c r="D544" t="s">
        <v>94</v>
      </c>
      <c r="E544">
        <v>13.68</v>
      </c>
      <c r="F544">
        <v>3</v>
      </c>
      <c r="G544">
        <v>17</v>
      </c>
      <c r="H544">
        <v>13.49</v>
      </c>
      <c r="I544">
        <v>13.96</v>
      </c>
      <c r="J544">
        <v>4.75</v>
      </c>
      <c r="K544">
        <v>27.94</v>
      </c>
      <c r="L544">
        <v>0.91900000000000004</v>
      </c>
      <c r="M544" t="s">
        <v>17</v>
      </c>
      <c r="N544">
        <v>13.49</v>
      </c>
      <c r="O544">
        <v>13.95</v>
      </c>
      <c r="P544">
        <v>4.7569999999999997</v>
      </c>
      <c r="Q544">
        <v>27.981000000000002</v>
      </c>
      <c r="R544">
        <v>0.84960000000000002</v>
      </c>
      <c r="S544" t="s">
        <v>18</v>
      </c>
      <c r="T544">
        <v>13.49</v>
      </c>
      <c r="U544">
        <v>13.96</v>
      </c>
      <c r="V544">
        <v>4.7569999999999997</v>
      </c>
      <c r="W544">
        <v>27.981000000000002</v>
      </c>
      <c r="X544">
        <v>0.89229999999999998</v>
      </c>
      <c r="Y544" t="s">
        <v>18</v>
      </c>
      <c r="Z544">
        <v>13.49</v>
      </c>
      <c r="AA544">
        <v>13.96</v>
      </c>
      <c r="AB544">
        <v>8.4649999999999999</v>
      </c>
      <c r="AC544">
        <v>49.795000000000002</v>
      </c>
      <c r="AD544">
        <v>0.88009999999999999</v>
      </c>
      <c r="AE544" t="s">
        <v>18</v>
      </c>
      <c r="AF544">
        <v>13.49</v>
      </c>
      <c r="AG544">
        <v>13.96</v>
      </c>
      <c r="AH544">
        <v>8.3770000000000007</v>
      </c>
      <c r="AI544">
        <v>49.279000000000003</v>
      </c>
      <c r="AJ544">
        <v>0.89659999999999995</v>
      </c>
      <c r="AK544" t="s">
        <v>18</v>
      </c>
      <c r="AL544">
        <v>13.49</v>
      </c>
      <c r="AM544">
        <v>13.96</v>
      </c>
      <c r="AN544">
        <v>8.4209999999999994</v>
      </c>
      <c r="AO544">
        <v>49.536000000000001</v>
      </c>
      <c r="AP544">
        <v>0.87880000000000003</v>
      </c>
      <c r="AQ544" t="s">
        <v>18</v>
      </c>
      <c r="AR544">
        <v>13.49</v>
      </c>
      <c r="AS544">
        <v>13.96</v>
      </c>
      <c r="AT544">
        <v>11.401</v>
      </c>
      <c r="AU544">
        <v>67.064999999999998</v>
      </c>
      <c r="AV544">
        <v>0.91569999999999996</v>
      </c>
      <c r="AW544" t="s">
        <v>17</v>
      </c>
      <c r="AX544">
        <v>13.49</v>
      </c>
      <c r="AY544">
        <v>13.96</v>
      </c>
      <c r="AZ544">
        <v>11.17</v>
      </c>
      <c r="BA544">
        <v>65.704999999999998</v>
      </c>
      <c r="BB544">
        <v>0.90280000000000005</v>
      </c>
      <c r="BC544" t="s">
        <v>18</v>
      </c>
      <c r="BD544">
        <v>13.49</v>
      </c>
      <c r="BE544">
        <v>13.96</v>
      </c>
      <c r="BF544">
        <v>11.183</v>
      </c>
      <c r="BG544">
        <v>65.784000000000006</v>
      </c>
      <c r="BH544">
        <v>0.89100000000000001</v>
      </c>
      <c r="BI544" t="s">
        <v>18</v>
      </c>
      <c r="BJ544">
        <v>13.48</v>
      </c>
      <c r="BK544">
        <v>13.95</v>
      </c>
      <c r="BL544">
        <v>11.813000000000001</v>
      </c>
      <c r="BM544">
        <v>69.491</v>
      </c>
      <c r="BN544">
        <v>0.90920000000000001</v>
      </c>
      <c r="BO544" t="s">
        <v>17</v>
      </c>
      <c r="BP544">
        <v>13.49</v>
      </c>
      <c r="BQ544">
        <v>13.96</v>
      </c>
      <c r="BR544">
        <v>11.811999999999999</v>
      </c>
      <c r="BS544">
        <v>69.480999999999995</v>
      </c>
      <c r="BT544">
        <v>0.91390000000000005</v>
      </c>
      <c r="BU544" t="s">
        <v>18</v>
      </c>
      <c r="BV544">
        <v>13.49</v>
      </c>
      <c r="BW544">
        <v>13.96</v>
      </c>
      <c r="BX544">
        <v>11.696</v>
      </c>
      <c r="BY544">
        <v>68.796999999999997</v>
      </c>
      <c r="BZ544">
        <v>0.88759999999999994</v>
      </c>
      <c r="CA544" t="s">
        <v>18</v>
      </c>
    </row>
    <row r="545" spans="1:79" x14ac:dyDescent="0.25">
      <c r="A545" t="s">
        <v>156</v>
      </c>
      <c r="B545">
        <v>574</v>
      </c>
      <c r="C545">
        <v>578</v>
      </c>
      <c r="D545" t="s">
        <v>95</v>
      </c>
      <c r="E545">
        <v>13.11</v>
      </c>
      <c r="F545">
        <v>2</v>
      </c>
      <c r="G545">
        <v>3</v>
      </c>
      <c r="H545">
        <v>13.1</v>
      </c>
      <c r="I545">
        <v>13.18</v>
      </c>
      <c r="J545">
        <v>0.42899999999999999</v>
      </c>
      <c r="K545">
        <v>14.297000000000001</v>
      </c>
      <c r="L545">
        <v>0.92769999999999997</v>
      </c>
      <c r="M545" t="s">
        <v>17</v>
      </c>
      <c r="N545">
        <v>13.1</v>
      </c>
      <c r="O545">
        <v>13.17</v>
      </c>
      <c r="P545">
        <v>0.42399999999999999</v>
      </c>
      <c r="Q545">
        <v>14.128</v>
      </c>
      <c r="R545">
        <v>0.92249999999999999</v>
      </c>
      <c r="S545" t="s">
        <v>17</v>
      </c>
      <c r="T545">
        <v>13.1</v>
      </c>
      <c r="U545">
        <v>13.18</v>
      </c>
      <c r="V545">
        <v>0.441</v>
      </c>
      <c r="W545">
        <v>14.708</v>
      </c>
      <c r="X545">
        <v>0.90400000000000003</v>
      </c>
      <c r="Y545" t="s">
        <v>17</v>
      </c>
      <c r="Z545">
        <v>13.1</v>
      </c>
      <c r="AA545">
        <v>13.18</v>
      </c>
      <c r="AB545">
        <v>1.0620000000000001</v>
      </c>
      <c r="AC545">
        <v>35.408000000000001</v>
      </c>
      <c r="AD545">
        <v>0.91959999999999997</v>
      </c>
      <c r="AE545" t="s">
        <v>17</v>
      </c>
      <c r="AF545">
        <v>13.18</v>
      </c>
      <c r="AG545">
        <v>13.26</v>
      </c>
      <c r="AH545">
        <v>1.1120000000000001</v>
      </c>
      <c r="AI545">
        <v>37.052</v>
      </c>
      <c r="AJ545">
        <v>0.94540000000000002</v>
      </c>
      <c r="AK545" t="s">
        <v>17</v>
      </c>
      <c r="AL545">
        <v>13.1</v>
      </c>
      <c r="AM545">
        <v>13.18</v>
      </c>
      <c r="AN545">
        <v>1.109</v>
      </c>
      <c r="AO545">
        <v>36.960999999999999</v>
      </c>
      <c r="AP545">
        <v>0.92749999999999999</v>
      </c>
      <c r="AQ545" t="s">
        <v>17</v>
      </c>
      <c r="AR545">
        <v>13.1</v>
      </c>
      <c r="AS545">
        <v>13.18</v>
      </c>
      <c r="AT545">
        <v>1.746</v>
      </c>
      <c r="AU545">
        <v>58.206000000000003</v>
      </c>
      <c r="AV545">
        <v>0.92849999999999999</v>
      </c>
      <c r="AW545" t="s">
        <v>17</v>
      </c>
      <c r="AX545">
        <v>13.1</v>
      </c>
      <c r="AY545">
        <v>13.18</v>
      </c>
      <c r="AZ545">
        <v>1.71</v>
      </c>
      <c r="BA545">
        <v>56.997999999999998</v>
      </c>
      <c r="BB545">
        <v>0.91820000000000002</v>
      </c>
      <c r="BC545" t="s">
        <v>17</v>
      </c>
      <c r="BD545">
        <v>13.24</v>
      </c>
      <c r="BE545">
        <v>13.32</v>
      </c>
      <c r="BF545">
        <v>1.6779999999999999</v>
      </c>
      <c r="BG545">
        <v>55.942999999999998</v>
      </c>
      <c r="BH545">
        <v>0.78420000000000001</v>
      </c>
      <c r="BI545" t="s">
        <v>18</v>
      </c>
      <c r="BJ545">
        <v>13.16</v>
      </c>
      <c r="BK545">
        <v>13.24</v>
      </c>
      <c r="BL545">
        <v>1.7509999999999999</v>
      </c>
      <c r="BM545">
        <v>58.377000000000002</v>
      </c>
      <c r="BN545">
        <v>0.86250000000000004</v>
      </c>
      <c r="BO545" t="s">
        <v>17</v>
      </c>
      <c r="BP545">
        <v>13.24</v>
      </c>
      <c r="BQ545">
        <v>13.31</v>
      </c>
      <c r="BR545">
        <v>1.8009999999999999</v>
      </c>
      <c r="BS545">
        <v>60.017000000000003</v>
      </c>
      <c r="BT545">
        <v>0.91539999999999999</v>
      </c>
      <c r="BU545" t="s">
        <v>17</v>
      </c>
      <c r="BV545">
        <v>13.14</v>
      </c>
      <c r="BW545">
        <v>13.22</v>
      </c>
      <c r="BX545">
        <v>1.744</v>
      </c>
      <c r="BY545">
        <v>58.125999999999998</v>
      </c>
      <c r="BZ545">
        <v>0.94230000000000003</v>
      </c>
      <c r="CA545" t="s">
        <v>17</v>
      </c>
    </row>
    <row r="546" spans="1:79" x14ac:dyDescent="0.25">
      <c r="A546" t="s">
        <v>156</v>
      </c>
      <c r="B546">
        <v>579</v>
      </c>
      <c r="C546">
        <v>592</v>
      </c>
      <c r="D546" t="s">
        <v>96</v>
      </c>
      <c r="E546">
        <v>6.32</v>
      </c>
      <c r="F546">
        <v>4</v>
      </c>
      <c r="G546">
        <v>10</v>
      </c>
      <c r="H546">
        <v>6.48</v>
      </c>
      <c r="I546">
        <v>6.57</v>
      </c>
      <c r="J546">
        <v>2.4060000000000001</v>
      </c>
      <c r="K546">
        <v>24.059000000000001</v>
      </c>
      <c r="L546">
        <v>0.87960000000000005</v>
      </c>
      <c r="M546" t="s">
        <v>18</v>
      </c>
      <c r="N546">
        <v>6.37</v>
      </c>
      <c r="O546">
        <v>6.47</v>
      </c>
      <c r="P546">
        <v>2.347</v>
      </c>
      <c r="Q546">
        <v>23.472000000000001</v>
      </c>
      <c r="R546">
        <v>0.89570000000000005</v>
      </c>
      <c r="S546" t="s">
        <v>18</v>
      </c>
      <c r="T546">
        <v>6.37</v>
      </c>
      <c r="U546">
        <v>6.47</v>
      </c>
      <c r="V546">
        <v>2.399</v>
      </c>
      <c r="W546">
        <v>23.991</v>
      </c>
      <c r="X546">
        <v>0.9083</v>
      </c>
      <c r="Y546" t="s">
        <v>18</v>
      </c>
      <c r="Z546">
        <v>6.37</v>
      </c>
      <c r="AA546">
        <v>6.47</v>
      </c>
      <c r="AB546">
        <v>4.593</v>
      </c>
      <c r="AC546">
        <v>45.932000000000002</v>
      </c>
      <c r="AD546">
        <v>0.87229999999999996</v>
      </c>
      <c r="AE546" t="s">
        <v>18</v>
      </c>
      <c r="AF546">
        <v>6.37</v>
      </c>
      <c r="AG546">
        <v>6.47</v>
      </c>
      <c r="AH546">
        <v>4.5780000000000003</v>
      </c>
      <c r="AI546">
        <v>45.776000000000003</v>
      </c>
      <c r="AJ546">
        <v>0.87139999999999995</v>
      </c>
      <c r="AK546" t="s">
        <v>18</v>
      </c>
      <c r="AL546">
        <v>6.4</v>
      </c>
      <c r="AM546">
        <v>6.48</v>
      </c>
      <c r="AN546">
        <v>4.4009999999999998</v>
      </c>
      <c r="AO546">
        <v>44.01</v>
      </c>
      <c r="AP546">
        <v>0.84160000000000001</v>
      </c>
      <c r="AQ546" t="s">
        <v>18</v>
      </c>
      <c r="AR546">
        <v>6.37</v>
      </c>
      <c r="AS546">
        <v>6.47</v>
      </c>
      <c r="AT546">
        <v>5.3780000000000001</v>
      </c>
      <c r="AU546">
        <v>53.78</v>
      </c>
      <c r="AV546">
        <v>0.87129999999999996</v>
      </c>
      <c r="AW546" t="s">
        <v>18</v>
      </c>
      <c r="AX546">
        <v>6.37</v>
      </c>
      <c r="AY546">
        <v>6.47</v>
      </c>
      <c r="AZ546">
        <v>5.2830000000000004</v>
      </c>
      <c r="BA546">
        <v>52.834000000000003</v>
      </c>
      <c r="BB546">
        <v>0.8679</v>
      </c>
      <c r="BC546" t="s">
        <v>18</v>
      </c>
      <c r="BD546">
        <v>6.37</v>
      </c>
      <c r="BE546">
        <v>6.47</v>
      </c>
      <c r="BF546">
        <v>5.3310000000000004</v>
      </c>
      <c r="BG546">
        <v>53.311</v>
      </c>
      <c r="BH546">
        <v>0.90869999999999995</v>
      </c>
      <c r="BI546" t="s">
        <v>18</v>
      </c>
      <c r="BJ546">
        <v>6.37</v>
      </c>
      <c r="BK546">
        <v>6.47</v>
      </c>
      <c r="BL546">
        <v>5.3239999999999998</v>
      </c>
      <c r="BM546">
        <v>53.244</v>
      </c>
      <c r="BN546">
        <v>0.85929999999999995</v>
      </c>
      <c r="BO546" t="s">
        <v>18</v>
      </c>
      <c r="BP546">
        <v>6.39</v>
      </c>
      <c r="BQ546">
        <v>6.47</v>
      </c>
      <c r="BR546">
        <v>5.5129999999999999</v>
      </c>
      <c r="BS546">
        <v>55.131999999999998</v>
      </c>
      <c r="BT546">
        <v>0.87419999999999998</v>
      </c>
      <c r="BU546" t="s">
        <v>18</v>
      </c>
      <c r="BV546">
        <v>6.37</v>
      </c>
      <c r="BW546">
        <v>6.47</v>
      </c>
      <c r="BX546">
        <v>5.2960000000000003</v>
      </c>
      <c r="BY546">
        <v>52.957999999999998</v>
      </c>
      <c r="BZ546">
        <v>0.89629999999999999</v>
      </c>
      <c r="CA546" t="s">
        <v>18</v>
      </c>
    </row>
    <row r="547" spans="1:79" x14ac:dyDescent="0.25">
      <c r="A547" t="s">
        <v>156</v>
      </c>
      <c r="B547">
        <v>602</v>
      </c>
      <c r="C547">
        <v>607</v>
      </c>
      <c r="D547" t="s">
        <v>97</v>
      </c>
      <c r="E547">
        <v>4.54</v>
      </c>
      <c r="F547">
        <v>1</v>
      </c>
      <c r="G547">
        <v>4</v>
      </c>
      <c r="H547">
        <v>4.62</v>
      </c>
      <c r="I547">
        <v>4.6900000000000004</v>
      </c>
      <c r="J547">
        <v>1.115</v>
      </c>
      <c r="K547">
        <v>27.864000000000001</v>
      </c>
      <c r="L547">
        <v>0.86670000000000003</v>
      </c>
      <c r="M547" t="s">
        <v>18</v>
      </c>
      <c r="N547">
        <v>4.5999999999999996</v>
      </c>
      <c r="O547">
        <v>4.6900000000000004</v>
      </c>
      <c r="P547">
        <v>1.0660000000000001</v>
      </c>
      <c r="Q547">
        <v>26.66</v>
      </c>
      <c r="R547">
        <v>0.82630000000000003</v>
      </c>
      <c r="S547" t="s">
        <v>18</v>
      </c>
      <c r="T547">
        <v>4.5999999999999996</v>
      </c>
      <c r="U547">
        <v>4.6900000000000004</v>
      </c>
      <c r="V547">
        <v>1.196</v>
      </c>
      <c r="W547">
        <v>29.893000000000001</v>
      </c>
      <c r="X547">
        <v>0.92490000000000006</v>
      </c>
      <c r="Y547" t="s">
        <v>18</v>
      </c>
      <c r="Z547">
        <v>4.66</v>
      </c>
      <c r="AA547">
        <v>4.7300000000000004</v>
      </c>
      <c r="AB547">
        <v>2.4420000000000002</v>
      </c>
      <c r="AC547">
        <v>61.045999999999999</v>
      </c>
      <c r="AD547">
        <v>0.92069999999999996</v>
      </c>
      <c r="AE547" t="s">
        <v>18</v>
      </c>
      <c r="AF547">
        <v>4.68</v>
      </c>
      <c r="AG547">
        <v>4.76</v>
      </c>
      <c r="AH547">
        <v>2.524</v>
      </c>
      <c r="AI547">
        <v>63.107999999999997</v>
      </c>
      <c r="AJ547">
        <v>0.88349999999999995</v>
      </c>
      <c r="AK547" t="s">
        <v>18</v>
      </c>
      <c r="AL547">
        <v>4.5999999999999996</v>
      </c>
      <c r="AM547">
        <v>4.6900000000000004</v>
      </c>
      <c r="AN547">
        <v>2.4929999999999999</v>
      </c>
      <c r="AO547">
        <v>62.337000000000003</v>
      </c>
      <c r="AP547">
        <v>0.93530000000000002</v>
      </c>
      <c r="AQ547" t="s">
        <v>18</v>
      </c>
      <c r="AR547">
        <v>4.5999999999999996</v>
      </c>
      <c r="AS547">
        <v>4.6900000000000004</v>
      </c>
      <c r="AT547">
        <v>3.4169999999999998</v>
      </c>
      <c r="AU547">
        <v>85.430999999999997</v>
      </c>
      <c r="AV547">
        <v>0.91439999999999999</v>
      </c>
      <c r="AW547" t="s">
        <v>18</v>
      </c>
      <c r="AX547">
        <v>4.5999999999999996</v>
      </c>
      <c r="AY547">
        <v>4.6900000000000004</v>
      </c>
      <c r="AZ547">
        <v>3.4180000000000001</v>
      </c>
      <c r="BA547">
        <v>85.442999999999998</v>
      </c>
      <c r="BB547">
        <v>0.92720000000000002</v>
      </c>
      <c r="BC547" t="s">
        <v>18</v>
      </c>
      <c r="BD547">
        <v>4.5999999999999996</v>
      </c>
      <c r="BE547">
        <v>4.6900000000000004</v>
      </c>
      <c r="BF547">
        <v>3.3879999999999999</v>
      </c>
      <c r="BG547">
        <v>84.694000000000003</v>
      </c>
      <c r="BH547">
        <v>0.92579999999999996</v>
      </c>
      <c r="BI547" t="s">
        <v>18</v>
      </c>
      <c r="BJ547">
        <v>4.5999999999999996</v>
      </c>
      <c r="BK547">
        <v>4.6900000000000004</v>
      </c>
      <c r="BL547">
        <v>3.444</v>
      </c>
      <c r="BM547">
        <v>86.094999999999999</v>
      </c>
      <c r="BN547">
        <v>0.93440000000000001</v>
      </c>
      <c r="BO547" t="s">
        <v>18</v>
      </c>
      <c r="BP547">
        <v>4.68</v>
      </c>
      <c r="BQ547">
        <v>4.7699999999999996</v>
      </c>
      <c r="BR547">
        <v>3.4529999999999998</v>
      </c>
      <c r="BS547">
        <v>86.323999999999998</v>
      </c>
      <c r="BT547">
        <v>0.93210000000000004</v>
      </c>
      <c r="BU547" t="s">
        <v>18</v>
      </c>
      <c r="BV547">
        <v>4.5999999999999996</v>
      </c>
      <c r="BW547">
        <v>4.6900000000000004</v>
      </c>
      <c r="BX547">
        <v>3.4009999999999998</v>
      </c>
      <c r="BY547">
        <v>85.034999999999997</v>
      </c>
      <c r="BZ547">
        <v>0.93210000000000004</v>
      </c>
      <c r="CA547" t="s">
        <v>18</v>
      </c>
    </row>
    <row r="548" spans="1:79" x14ac:dyDescent="0.25">
      <c r="A548" t="s">
        <v>156</v>
      </c>
      <c r="B548">
        <v>611</v>
      </c>
      <c r="C548">
        <v>622</v>
      </c>
      <c r="D548" t="s">
        <v>98</v>
      </c>
      <c r="E548">
        <v>9.4</v>
      </c>
      <c r="F548">
        <v>2</v>
      </c>
      <c r="G548">
        <v>10</v>
      </c>
      <c r="H548">
        <v>9.33</v>
      </c>
      <c r="I548">
        <v>9.42</v>
      </c>
      <c r="J548">
        <v>6.1159999999999997</v>
      </c>
      <c r="K548">
        <v>61.155999999999999</v>
      </c>
      <c r="L548">
        <v>0.90820000000000001</v>
      </c>
      <c r="M548" t="s">
        <v>18</v>
      </c>
      <c r="N548">
        <v>9.3699999999999992</v>
      </c>
      <c r="O548">
        <v>9.4499999999999993</v>
      </c>
      <c r="P548">
        <v>5.9370000000000003</v>
      </c>
      <c r="Q548">
        <v>59.371000000000002</v>
      </c>
      <c r="R548">
        <v>0.88129999999999997</v>
      </c>
      <c r="S548" t="s">
        <v>18</v>
      </c>
      <c r="T548">
        <v>9.33</v>
      </c>
      <c r="U548">
        <v>9.42</v>
      </c>
      <c r="V548">
        <v>6.1420000000000003</v>
      </c>
      <c r="W548">
        <v>61.417999999999999</v>
      </c>
      <c r="X548">
        <v>0.90010000000000001</v>
      </c>
      <c r="Y548" t="s">
        <v>18</v>
      </c>
      <c r="Z548">
        <v>9.33</v>
      </c>
      <c r="AA548">
        <v>9.43</v>
      </c>
      <c r="AB548">
        <v>6.6429999999999998</v>
      </c>
      <c r="AC548">
        <v>66.427000000000007</v>
      </c>
      <c r="AD548">
        <v>0.90510000000000002</v>
      </c>
      <c r="AE548" t="s">
        <v>18</v>
      </c>
      <c r="AF548">
        <v>9.33</v>
      </c>
      <c r="AG548">
        <v>9.43</v>
      </c>
      <c r="AH548">
        <v>6.7770000000000001</v>
      </c>
      <c r="AI548">
        <v>67.766999999999996</v>
      </c>
      <c r="AJ548">
        <v>0.89170000000000005</v>
      </c>
      <c r="AK548" t="s">
        <v>18</v>
      </c>
      <c r="AL548">
        <v>9.33</v>
      </c>
      <c r="AM548">
        <v>9.43</v>
      </c>
      <c r="AN548">
        <v>6.5979999999999999</v>
      </c>
      <c r="AO548">
        <v>65.977000000000004</v>
      </c>
      <c r="AP548">
        <v>0.90169999999999995</v>
      </c>
      <c r="AQ548" t="s">
        <v>18</v>
      </c>
      <c r="AR548">
        <v>9.33</v>
      </c>
      <c r="AS548">
        <v>9.43</v>
      </c>
      <c r="AT548">
        <v>6.7480000000000002</v>
      </c>
      <c r="AU548">
        <v>67.477999999999994</v>
      </c>
      <c r="AV548">
        <v>0.91259999999999997</v>
      </c>
      <c r="AW548" t="s">
        <v>17</v>
      </c>
      <c r="AX548">
        <v>9.33</v>
      </c>
      <c r="AY548">
        <v>9.43</v>
      </c>
      <c r="AZ548">
        <v>6.7130000000000001</v>
      </c>
      <c r="BA548">
        <v>67.126000000000005</v>
      </c>
      <c r="BB548">
        <v>0.90690000000000004</v>
      </c>
      <c r="BC548" t="s">
        <v>17</v>
      </c>
      <c r="BD548">
        <v>9.33</v>
      </c>
      <c r="BE548">
        <v>9.43</v>
      </c>
      <c r="BF548">
        <v>6.8390000000000004</v>
      </c>
      <c r="BG548">
        <v>68.385999999999996</v>
      </c>
      <c r="BH548">
        <v>0.87890000000000001</v>
      </c>
      <c r="BI548" t="s">
        <v>18</v>
      </c>
      <c r="BJ548">
        <v>9.33</v>
      </c>
      <c r="BK548">
        <v>9.42</v>
      </c>
      <c r="BL548">
        <v>6.6479999999999997</v>
      </c>
      <c r="BM548">
        <v>66.475999999999999</v>
      </c>
      <c r="BN548">
        <v>0.90639999999999998</v>
      </c>
      <c r="BO548" t="s">
        <v>17</v>
      </c>
      <c r="BP548">
        <v>9.33</v>
      </c>
      <c r="BQ548">
        <v>9.43</v>
      </c>
      <c r="BR548">
        <v>6.665</v>
      </c>
      <c r="BS548">
        <v>66.649000000000001</v>
      </c>
      <c r="BT548">
        <v>0.91390000000000005</v>
      </c>
      <c r="BU548" t="s">
        <v>17</v>
      </c>
      <c r="BV548">
        <v>9.33</v>
      </c>
      <c r="BW548">
        <v>9.43</v>
      </c>
      <c r="BX548">
        <v>6.6070000000000002</v>
      </c>
      <c r="BY548">
        <v>66.072999999999993</v>
      </c>
      <c r="BZ548">
        <v>0.89400000000000002</v>
      </c>
      <c r="CA548" t="s">
        <v>18</v>
      </c>
    </row>
    <row r="549" spans="1:79" x14ac:dyDescent="0.25">
      <c r="A549" t="s">
        <v>156</v>
      </c>
      <c r="B549">
        <v>612</v>
      </c>
      <c r="C549">
        <v>622</v>
      </c>
      <c r="D549" t="s">
        <v>99</v>
      </c>
      <c r="E549">
        <v>9.08</v>
      </c>
      <c r="F549">
        <v>3</v>
      </c>
      <c r="G549">
        <v>9</v>
      </c>
      <c r="H549">
        <v>9.1300000000000008</v>
      </c>
      <c r="I549">
        <v>9.2200000000000006</v>
      </c>
      <c r="J549">
        <v>5.7649999999999997</v>
      </c>
      <c r="K549">
        <v>64.051000000000002</v>
      </c>
      <c r="L549">
        <v>0.93289999999999995</v>
      </c>
      <c r="M549" t="s">
        <v>17</v>
      </c>
      <c r="N549">
        <v>9.1300000000000008</v>
      </c>
      <c r="O549">
        <v>9.2200000000000006</v>
      </c>
      <c r="P549">
        <v>5.6429999999999998</v>
      </c>
      <c r="Q549">
        <v>62.704000000000001</v>
      </c>
      <c r="R549">
        <v>0.90349999999999997</v>
      </c>
      <c r="S549" t="s">
        <v>17</v>
      </c>
      <c r="T549">
        <v>9.1300000000000008</v>
      </c>
      <c r="U549">
        <v>9.2200000000000006</v>
      </c>
      <c r="V549">
        <v>5.7430000000000003</v>
      </c>
      <c r="W549">
        <v>63.811</v>
      </c>
      <c r="X549">
        <v>0.90610000000000002</v>
      </c>
      <c r="Y549" t="s">
        <v>17</v>
      </c>
      <c r="Z549">
        <v>9.1300000000000008</v>
      </c>
      <c r="AA549">
        <v>9.2200000000000006</v>
      </c>
      <c r="AB549">
        <v>6.0389999999999997</v>
      </c>
      <c r="AC549">
        <v>67.099999999999994</v>
      </c>
      <c r="AD549">
        <v>0.92110000000000003</v>
      </c>
      <c r="AE549" t="s">
        <v>18</v>
      </c>
      <c r="AF549">
        <v>9.1300000000000008</v>
      </c>
      <c r="AG549">
        <v>9.2200000000000006</v>
      </c>
      <c r="AH549">
        <v>6.1020000000000003</v>
      </c>
      <c r="AI549">
        <v>67.799000000000007</v>
      </c>
      <c r="AJ549">
        <v>0.9032</v>
      </c>
      <c r="AK549" t="s">
        <v>17</v>
      </c>
      <c r="AL549">
        <v>9.1300000000000008</v>
      </c>
      <c r="AM549">
        <v>9.2200000000000006</v>
      </c>
      <c r="AN549">
        <v>6.0469999999999997</v>
      </c>
      <c r="AO549">
        <v>67.191999999999993</v>
      </c>
      <c r="AP549">
        <v>0.92320000000000002</v>
      </c>
      <c r="AQ549" t="s">
        <v>17</v>
      </c>
      <c r="AR549">
        <v>9.1300000000000008</v>
      </c>
      <c r="AS549">
        <v>9.2200000000000006</v>
      </c>
      <c r="AT549">
        <v>6.0220000000000002</v>
      </c>
      <c r="AU549">
        <v>66.914000000000001</v>
      </c>
      <c r="AV549">
        <v>0.94430000000000003</v>
      </c>
      <c r="AW549" t="s">
        <v>17</v>
      </c>
      <c r="AX549">
        <v>9.1300000000000008</v>
      </c>
      <c r="AY549">
        <v>9.2200000000000006</v>
      </c>
      <c r="AZ549">
        <v>6.0010000000000003</v>
      </c>
      <c r="BA549">
        <v>66.677000000000007</v>
      </c>
      <c r="BB549">
        <v>0.92</v>
      </c>
      <c r="BC549" t="s">
        <v>17</v>
      </c>
      <c r="BD549">
        <v>9.1300000000000008</v>
      </c>
      <c r="BE549">
        <v>9.2200000000000006</v>
      </c>
      <c r="BF549">
        <v>6.1980000000000004</v>
      </c>
      <c r="BG549">
        <v>68.867000000000004</v>
      </c>
      <c r="BH549">
        <v>0.89590000000000003</v>
      </c>
      <c r="BI549" t="s">
        <v>18</v>
      </c>
      <c r="BJ549">
        <v>9.1300000000000008</v>
      </c>
      <c r="BK549">
        <v>9.2200000000000006</v>
      </c>
      <c r="BL549">
        <v>5.95</v>
      </c>
      <c r="BM549">
        <v>66.111999999999995</v>
      </c>
      <c r="BN549">
        <v>0.94120000000000004</v>
      </c>
      <c r="BO549" t="s">
        <v>17</v>
      </c>
      <c r="BP549">
        <v>9.1300000000000008</v>
      </c>
      <c r="BQ549">
        <v>9.2200000000000006</v>
      </c>
      <c r="BR549">
        <v>5.9870000000000001</v>
      </c>
      <c r="BS549">
        <v>66.522000000000006</v>
      </c>
      <c r="BT549">
        <v>0.94259999999999999</v>
      </c>
      <c r="BU549" t="s">
        <v>17</v>
      </c>
      <c r="BV549">
        <v>9.1300000000000008</v>
      </c>
      <c r="BW549">
        <v>9.23</v>
      </c>
      <c r="BX549">
        <v>5.9770000000000003</v>
      </c>
      <c r="BY549">
        <v>66.41</v>
      </c>
      <c r="BZ549">
        <v>0.91990000000000005</v>
      </c>
      <c r="CA549" t="s">
        <v>17</v>
      </c>
    </row>
    <row r="550" spans="1:79" x14ac:dyDescent="0.25">
      <c r="A550" t="s">
        <v>156</v>
      </c>
      <c r="B550">
        <v>623</v>
      </c>
      <c r="C550">
        <v>630</v>
      </c>
      <c r="D550" t="s">
        <v>100</v>
      </c>
      <c r="E550">
        <v>11.91</v>
      </c>
      <c r="F550">
        <v>2</v>
      </c>
      <c r="G550">
        <v>6</v>
      </c>
      <c r="H550">
        <v>12.21</v>
      </c>
      <c r="I550">
        <v>12.28</v>
      </c>
      <c r="J550">
        <v>1.034</v>
      </c>
      <c r="K550">
        <v>17.233000000000001</v>
      </c>
      <c r="L550">
        <v>0.86099999999999999</v>
      </c>
      <c r="M550" t="s">
        <v>18</v>
      </c>
      <c r="N550">
        <v>12.11</v>
      </c>
      <c r="O550">
        <v>12.18</v>
      </c>
      <c r="P550">
        <v>0.79900000000000004</v>
      </c>
      <c r="Q550">
        <v>13.308999999999999</v>
      </c>
      <c r="R550">
        <v>0.88600000000000001</v>
      </c>
      <c r="S550" t="s">
        <v>18</v>
      </c>
      <c r="T550">
        <v>12.11</v>
      </c>
      <c r="U550">
        <v>12.19</v>
      </c>
      <c r="V550">
        <v>0.84399999999999997</v>
      </c>
      <c r="W550">
        <v>14.058999999999999</v>
      </c>
      <c r="X550">
        <v>0.92269999999999996</v>
      </c>
      <c r="Y550" t="s">
        <v>18</v>
      </c>
      <c r="Z550">
        <v>12.16</v>
      </c>
      <c r="AA550">
        <v>12.24</v>
      </c>
      <c r="AB550">
        <v>2.3220000000000001</v>
      </c>
      <c r="AC550">
        <v>38.698</v>
      </c>
      <c r="AD550">
        <v>0.72799999999999998</v>
      </c>
      <c r="AE550" t="s">
        <v>18</v>
      </c>
      <c r="AF550">
        <v>12.22</v>
      </c>
      <c r="AG550">
        <v>12.3</v>
      </c>
      <c r="AH550">
        <v>2.3330000000000002</v>
      </c>
      <c r="AI550">
        <v>38.890999999999998</v>
      </c>
      <c r="AJ550">
        <v>0.80989999999999995</v>
      </c>
      <c r="AK550" t="s">
        <v>18</v>
      </c>
      <c r="AL550">
        <v>12.11</v>
      </c>
      <c r="AM550">
        <v>12.19</v>
      </c>
      <c r="AN550">
        <v>2.165</v>
      </c>
      <c r="AO550">
        <v>36.076000000000001</v>
      </c>
      <c r="AP550">
        <v>0.85429999999999995</v>
      </c>
      <c r="AQ550" t="s">
        <v>18</v>
      </c>
      <c r="AR550">
        <v>12.11</v>
      </c>
      <c r="AS550">
        <v>12.19</v>
      </c>
      <c r="AT550">
        <v>4.1630000000000003</v>
      </c>
      <c r="AU550">
        <v>69.382999999999996</v>
      </c>
      <c r="AV550">
        <v>0.84970000000000001</v>
      </c>
      <c r="AW550" t="s">
        <v>18</v>
      </c>
      <c r="AX550">
        <v>12.11</v>
      </c>
      <c r="AY550">
        <v>12.19</v>
      </c>
      <c r="AZ550">
        <v>4.149</v>
      </c>
      <c r="BA550">
        <v>69.153999999999996</v>
      </c>
      <c r="BB550">
        <v>0.8115</v>
      </c>
      <c r="BC550" t="s">
        <v>18</v>
      </c>
      <c r="BD550">
        <v>12.11</v>
      </c>
      <c r="BE550">
        <v>12.19</v>
      </c>
      <c r="BF550">
        <v>3.8919999999999999</v>
      </c>
      <c r="BG550">
        <v>64.861000000000004</v>
      </c>
      <c r="BH550">
        <v>0.9052</v>
      </c>
      <c r="BI550" t="s">
        <v>18</v>
      </c>
      <c r="BJ550">
        <v>12.11</v>
      </c>
      <c r="BK550">
        <v>12.18</v>
      </c>
      <c r="BL550">
        <v>5.01</v>
      </c>
      <c r="BM550">
        <v>83.504000000000005</v>
      </c>
      <c r="BN550">
        <v>0.83230000000000004</v>
      </c>
      <c r="BO550" t="s">
        <v>18</v>
      </c>
      <c r="BP550">
        <v>12.11</v>
      </c>
      <c r="BQ550">
        <v>12.19</v>
      </c>
      <c r="BR550">
        <v>5.0819999999999999</v>
      </c>
      <c r="BS550">
        <v>84.700999999999993</v>
      </c>
      <c r="BT550">
        <v>0.83189999999999997</v>
      </c>
      <c r="BU550" t="s">
        <v>18</v>
      </c>
      <c r="BV550">
        <v>12.11</v>
      </c>
      <c r="BW550">
        <v>12.19</v>
      </c>
      <c r="BX550">
        <v>4.6749999999999998</v>
      </c>
      <c r="BY550">
        <v>77.909000000000006</v>
      </c>
      <c r="BZ550">
        <v>0.85189999999999999</v>
      </c>
      <c r="CA550" t="s">
        <v>18</v>
      </c>
    </row>
    <row r="551" spans="1:79" x14ac:dyDescent="0.25">
      <c r="A551" t="s">
        <v>156</v>
      </c>
      <c r="B551">
        <v>631</v>
      </c>
      <c r="C551">
        <v>635</v>
      </c>
      <c r="D551" t="s">
        <v>101</v>
      </c>
      <c r="E551">
        <v>10.64</v>
      </c>
      <c r="F551">
        <v>1</v>
      </c>
      <c r="G551">
        <v>3</v>
      </c>
      <c r="H551">
        <v>10.68</v>
      </c>
      <c r="I551">
        <v>10.77</v>
      </c>
      <c r="J551">
        <v>0.55500000000000005</v>
      </c>
      <c r="K551">
        <v>18.507000000000001</v>
      </c>
      <c r="L551">
        <v>0.90059999999999996</v>
      </c>
      <c r="M551" t="s">
        <v>18</v>
      </c>
      <c r="N551">
        <v>10.68</v>
      </c>
      <c r="O551">
        <v>10.77</v>
      </c>
      <c r="P551">
        <v>0.54400000000000004</v>
      </c>
      <c r="Q551">
        <v>18.126000000000001</v>
      </c>
      <c r="R551">
        <v>0.90939999999999999</v>
      </c>
      <c r="S551" t="s">
        <v>18</v>
      </c>
      <c r="T551">
        <v>10.68</v>
      </c>
      <c r="U551">
        <v>10.77</v>
      </c>
      <c r="V551">
        <v>0.59699999999999998</v>
      </c>
      <c r="W551">
        <v>19.905000000000001</v>
      </c>
      <c r="X551">
        <v>0.90959999999999996</v>
      </c>
      <c r="Y551" t="s">
        <v>18</v>
      </c>
      <c r="Z551">
        <v>10.69</v>
      </c>
      <c r="AA551">
        <v>10.77</v>
      </c>
      <c r="AB551">
        <v>1.3080000000000001</v>
      </c>
      <c r="AC551">
        <v>43.598999999999997</v>
      </c>
      <c r="AD551">
        <v>0.93230000000000002</v>
      </c>
      <c r="AE551" t="s">
        <v>18</v>
      </c>
      <c r="AF551">
        <v>10.74</v>
      </c>
      <c r="AG551">
        <v>10.82</v>
      </c>
      <c r="AH551">
        <v>1.369</v>
      </c>
      <c r="AI551">
        <v>45.627000000000002</v>
      </c>
      <c r="AJ551">
        <v>0.92459999999999998</v>
      </c>
      <c r="AK551" t="s">
        <v>18</v>
      </c>
      <c r="AL551">
        <v>10.69</v>
      </c>
      <c r="AM551">
        <v>10.77</v>
      </c>
      <c r="AN551">
        <v>1.3660000000000001</v>
      </c>
      <c r="AO551">
        <v>45.518999999999998</v>
      </c>
      <c r="AP551">
        <v>0.93179999999999996</v>
      </c>
      <c r="AQ551" t="s">
        <v>18</v>
      </c>
      <c r="AR551">
        <v>10.68</v>
      </c>
      <c r="AS551">
        <v>10.77</v>
      </c>
      <c r="AT551">
        <v>2.0209999999999999</v>
      </c>
      <c r="AU551">
        <v>67.355999999999995</v>
      </c>
      <c r="AV551">
        <v>0.91369999999999996</v>
      </c>
      <c r="AW551" t="s">
        <v>18</v>
      </c>
      <c r="AX551">
        <v>10.74</v>
      </c>
      <c r="AY551">
        <v>10.81</v>
      </c>
      <c r="AZ551">
        <v>1.966</v>
      </c>
      <c r="BA551">
        <v>65.548000000000002</v>
      </c>
      <c r="BB551">
        <v>0.93189999999999995</v>
      </c>
      <c r="BC551" t="s">
        <v>18</v>
      </c>
      <c r="BD551">
        <v>10.68</v>
      </c>
      <c r="BE551">
        <v>10.77</v>
      </c>
      <c r="BF551">
        <v>2.04</v>
      </c>
      <c r="BG551">
        <v>67.998000000000005</v>
      </c>
      <c r="BH551">
        <v>0.93379999999999996</v>
      </c>
      <c r="BI551" t="s">
        <v>18</v>
      </c>
      <c r="BJ551">
        <v>10.68</v>
      </c>
      <c r="BK551">
        <v>10.77</v>
      </c>
      <c r="BL551">
        <v>2.0169999999999999</v>
      </c>
      <c r="BM551">
        <v>67.245000000000005</v>
      </c>
      <c r="BN551">
        <v>0.93330000000000002</v>
      </c>
      <c r="BO551" t="s">
        <v>18</v>
      </c>
      <c r="BP551">
        <v>10.68</v>
      </c>
      <c r="BQ551">
        <v>10.77</v>
      </c>
      <c r="BR551">
        <v>2.0150000000000001</v>
      </c>
      <c r="BS551">
        <v>67.176000000000002</v>
      </c>
      <c r="BT551">
        <v>0.92459999999999998</v>
      </c>
      <c r="BU551" t="s">
        <v>18</v>
      </c>
      <c r="BV551">
        <v>10.69</v>
      </c>
      <c r="BW551">
        <v>10.77</v>
      </c>
      <c r="BX551">
        <v>1.9910000000000001</v>
      </c>
      <c r="BY551">
        <v>66.364999999999995</v>
      </c>
      <c r="BZ551">
        <v>0.9214</v>
      </c>
      <c r="CA551" t="s">
        <v>18</v>
      </c>
    </row>
    <row r="552" spans="1:79" x14ac:dyDescent="0.25">
      <c r="A552" t="s">
        <v>156</v>
      </c>
      <c r="B552">
        <v>636</v>
      </c>
      <c r="C552">
        <v>642</v>
      </c>
      <c r="D552" t="s">
        <v>102</v>
      </c>
      <c r="E552">
        <v>4.34</v>
      </c>
      <c r="F552">
        <v>1</v>
      </c>
      <c r="G552">
        <v>5</v>
      </c>
      <c r="H552">
        <v>4.3600000000000003</v>
      </c>
      <c r="I552">
        <v>4.3899999999999997</v>
      </c>
      <c r="J552">
        <v>0.98199999999999998</v>
      </c>
      <c r="K552">
        <v>19.634</v>
      </c>
      <c r="L552">
        <v>0.8306</v>
      </c>
      <c r="M552" t="s">
        <v>18</v>
      </c>
      <c r="N552">
        <v>4.3600000000000003</v>
      </c>
      <c r="O552">
        <v>4.3899999999999997</v>
      </c>
      <c r="P552">
        <v>0.84499999999999997</v>
      </c>
      <c r="Q552">
        <v>16.907</v>
      </c>
      <c r="R552">
        <v>0.84560000000000002</v>
      </c>
      <c r="S552" t="s">
        <v>18</v>
      </c>
      <c r="T552">
        <v>4.3600000000000003</v>
      </c>
      <c r="U552">
        <v>4.3899999999999997</v>
      </c>
      <c r="V552">
        <v>0.90300000000000002</v>
      </c>
      <c r="W552">
        <v>18.068000000000001</v>
      </c>
      <c r="X552">
        <v>0.879</v>
      </c>
      <c r="Y552" t="s">
        <v>18</v>
      </c>
      <c r="Z552">
        <v>4.41</v>
      </c>
      <c r="AA552">
        <v>4.45</v>
      </c>
      <c r="AB552">
        <v>1.4450000000000001</v>
      </c>
      <c r="AC552">
        <v>28.91</v>
      </c>
      <c r="AD552">
        <v>0.83450000000000002</v>
      </c>
      <c r="AE552" t="s">
        <v>18</v>
      </c>
      <c r="AF552">
        <v>4.4000000000000004</v>
      </c>
      <c r="AG552">
        <v>4.45</v>
      </c>
      <c r="AH552">
        <v>1.536</v>
      </c>
      <c r="AI552">
        <v>30.718</v>
      </c>
      <c r="AJ552">
        <v>0.81389999999999996</v>
      </c>
      <c r="AK552" t="s">
        <v>18</v>
      </c>
      <c r="AL552">
        <v>4.3600000000000003</v>
      </c>
      <c r="AM552">
        <v>4.4000000000000004</v>
      </c>
      <c r="AN552">
        <v>1.5429999999999999</v>
      </c>
      <c r="AO552">
        <v>30.859000000000002</v>
      </c>
      <c r="AP552">
        <v>0.87419999999999998</v>
      </c>
      <c r="AQ552" t="s">
        <v>18</v>
      </c>
      <c r="AR552">
        <v>4.3600000000000003</v>
      </c>
      <c r="AS552">
        <v>4.4000000000000004</v>
      </c>
      <c r="AT552">
        <v>2.645</v>
      </c>
      <c r="AU552">
        <v>52.892000000000003</v>
      </c>
      <c r="AV552">
        <v>0.89990000000000003</v>
      </c>
      <c r="AW552" t="s">
        <v>18</v>
      </c>
      <c r="AX552">
        <v>4.3600000000000003</v>
      </c>
      <c r="AY552">
        <v>4.4000000000000004</v>
      </c>
      <c r="AZ552">
        <v>2.726</v>
      </c>
      <c r="BA552">
        <v>54.518999999999998</v>
      </c>
      <c r="BB552">
        <v>0.85980000000000001</v>
      </c>
      <c r="BC552" t="s">
        <v>18</v>
      </c>
      <c r="BD552">
        <v>4.3600000000000003</v>
      </c>
      <c r="BE552">
        <v>4.4000000000000004</v>
      </c>
      <c r="BF552">
        <v>2.6309999999999998</v>
      </c>
      <c r="BG552">
        <v>52.618000000000002</v>
      </c>
      <c r="BH552">
        <v>0.83709999999999996</v>
      </c>
      <c r="BI552" t="s">
        <v>18</v>
      </c>
      <c r="BJ552">
        <v>4.3600000000000003</v>
      </c>
      <c r="BK552">
        <v>4.3899999999999997</v>
      </c>
      <c r="BL552">
        <v>3.7090000000000001</v>
      </c>
      <c r="BM552">
        <v>74.186000000000007</v>
      </c>
      <c r="BN552">
        <v>0.90100000000000002</v>
      </c>
      <c r="BO552" t="s">
        <v>18</v>
      </c>
      <c r="BP552">
        <v>4.3600000000000003</v>
      </c>
      <c r="BQ552">
        <v>4.4000000000000004</v>
      </c>
      <c r="BR552">
        <v>3.641</v>
      </c>
      <c r="BS552">
        <v>72.81</v>
      </c>
      <c r="BT552">
        <v>0.82940000000000003</v>
      </c>
      <c r="BU552" t="s">
        <v>18</v>
      </c>
      <c r="BV552">
        <v>4.3899999999999997</v>
      </c>
      <c r="BW552">
        <v>4.47</v>
      </c>
      <c r="BX552">
        <v>3.645</v>
      </c>
      <c r="BY552">
        <v>72.903999999999996</v>
      </c>
      <c r="BZ552">
        <v>0.90649999999999997</v>
      </c>
      <c r="CA552" t="s">
        <v>18</v>
      </c>
    </row>
    <row r="553" spans="1:79" x14ac:dyDescent="0.25">
      <c r="A553" t="s">
        <v>156</v>
      </c>
      <c r="B553">
        <v>643</v>
      </c>
      <c r="C553">
        <v>651</v>
      </c>
      <c r="D553" t="s">
        <v>103</v>
      </c>
      <c r="E553">
        <v>9.6199999999999992</v>
      </c>
      <c r="F553">
        <v>1</v>
      </c>
      <c r="G553">
        <v>7</v>
      </c>
      <c r="H553">
        <v>9.43</v>
      </c>
      <c r="I553">
        <v>9.8000000000000007</v>
      </c>
      <c r="J553">
        <v>0.79</v>
      </c>
      <c r="K553">
        <v>11.281000000000001</v>
      </c>
      <c r="L553">
        <v>0.83950000000000002</v>
      </c>
      <c r="M553" t="s">
        <v>18</v>
      </c>
      <c r="N553">
        <v>9.43</v>
      </c>
      <c r="O553">
        <v>9.8000000000000007</v>
      </c>
      <c r="P553">
        <v>0.81299999999999994</v>
      </c>
      <c r="Q553">
        <v>11.609</v>
      </c>
      <c r="R553">
        <v>0.86929999999999996</v>
      </c>
      <c r="S553" t="s">
        <v>18</v>
      </c>
      <c r="T553">
        <v>9.43</v>
      </c>
      <c r="U553">
        <v>9.8000000000000007</v>
      </c>
      <c r="V553">
        <v>0.82399999999999995</v>
      </c>
      <c r="W553">
        <v>11.765000000000001</v>
      </c>
      <c r="X553">
        <v>0.91310000000000002</v>
      </c>
      <c r="Y553" t="s">
        <v>18</v>
      </c>
      <c r="Z553">
        <v>9.43</v>
      </c>
      <c r="AA553">
        <v>9.8000000000000007</v>
      </c>
      <c r="AB553">
        <v>0.92500000000000004</v>
      </c>
      <c r="AC553">
        <v>13.214</v>
      </c>
      <c r="AD553">
        <v>0.81499999999999995</v>
      </c>
      <c r="AE553" t="s">
        <v>18</v>
      </c>
      <c r="AF553">
        <v>9.43</v>
      </c>
      <c r="AG553">
        <v>9.8000000000000007</v>
      </c>
      <c r="AH553">
        <v>1.05</v>
      </c>
      <c r="AI553">
        <v>14.993</v>
      </c>
      <c r="AJ553">
        <v>0.83409999999999995</v>
      </c>
      <c r="AK553" t="s">
        <v>18</v>
      </c>
      <c r="AL553">
        <v>9.43</v>
      </c>
      <c r="AM553">
        <v>9.8000000000000007</v>
      </c>
      <c r="AN553">
        <v>1.089</v>
      </c>
      <c r="AO553">
        <v>15.557</v>
      </c>
      <c r="AP553">
        <v>0.86950000000000005</v>
      </c>
      <c r="AQ553" t="s">
        <v>18</v>
      </c>
      <c r="AR553">
        <v>9.43</v>
      </c>
      <c r="AS553">
        <v>9.8000000000000007</v>
      </c>
      <c r="AT553">
        <v>1.9590000000000001</v>
      </c>
      <c r="AU553">
        <v>27.99</v>
      </c>
      <c r="AV553">
        <v>0.8548</v>
      </c>
      <c r="AW553" t="s">
        <v>18</v>
      </c>
      <c r="AX553">
        <v>9.43</v>
      </c>
      <c r="AY553">
        <v>9.8000000000000007</v>
      </c>
      <c r="AZ553">
        <v>1.9490000000000001</v>
      </c>
      <c r="BA553">
        <v>27.844000000000001</v>
      </c>
      <c r="BB553">
        <v>0.81869999999999998</v>
      </c>
      <c r="BC553" t="s">
        <v>18</v>
      </c>
      <c r="BD553">
        <v>9.43</v>
      </c>
      <c r="BE553">
        <v>9.8000000000000007</v>
      </c>
      <c r="BF553">
        <v>1.9430000000000001</v>
      </c>
      <c r="BG553">
        <v>27.763999999999999</v>
      </c>
      <c r="BH553">
        <v>0.84870000000000001</v>
      </c>
      <c r="BI553" t="s">
        <v>18</v>
      </c>
      <c r="BJ553">
        <v>9.43</v>
      </c>
      <c r="BK553">
        <v>9.8000000000000007</v>
      </c>
      <c r="BL553">
        <v>4.843</v>
      </c>
      <c r="BM553">
        <v>69.191000000000003</v>
      </c>
      <c r="BN553">
        <v>0.87519999999999998</v>
      </c>
      <c r="BO553" t="s">
        <v>18</v>
      </c>
      <c r="BP553">
        <v>9.43</v>
      </c>
      <c r="BQ553">
        <v>9.8000000000000007</v>
      </c>
      <c r="BR553">
        <v>4.7290000000000001</v>
      </c>
      <c r="BS553">
        <v>67.554000000000002</v>
      </c>
      <c r="BT553">
        <v>0.8236</v>
      </c>
      <c r="BU553" t="s">
        <v>18</v>
      </c>
      <c r="BV553">
        <v>9.44</v>
      </c>
      <c r="BW553">
        <v>9.8000000000000007</v>
      </c>
      <c r="BX553">
        <v>4.84</v>
      </c>
      <c r="BY553">
        <v>69.147000000000006</v>
      </c>
      <c r="BZ553">
        <v>0.84950000000000003</v>
      </c>
      <c r="CA553" t="s">
        <v>18</v>
      </c>
    </row>
    <row r="554" spans="1:79" x14ac:dyDescent="0.25">
      <c r="A554" t="s">
        <v>156</v>
      </c>
      <c r="B554">
        <v>643</v>
      </c>
      <c r="C554">
        <v>654</v>
      </c>
      <c r="D554" t="s">
        <v>104</v>
      </c>
      <c r="E554">
        <v>9.34</v>
      </c>
      <c r="F554">
        <v>2</v>
      </c>
      <c r="G554">
        <v>10</v>
      </c>
      <c r="H554">
        <v>9.27</v>
      </c>
      <c r="I554">
        <v>9.35</v>
      </c>
      <c r="J554">
        <v>1.623</v>
      </c>
      <c r="K554">
        <v>16.228999999999999</v>
      </c>
      <c r="L554">
        <v>0.87280000000000002</v>
      </c>
      <c r="M554" t="s">
        <v>18</v>
      </c>
      <c r="N554">
        <v>9.26</v>
      </c>
      <c r="O554">
        <v>9.35</v>
      </c>
      <c r="P554">
        <v>1.623</v>
      </c>
      <c r="Q554">
        <v>16.231000000000002</v>
      </c>
      <c r="R554">
        <v>0.91090000000000004</v>
      </c>
      <c r="S554" t="s">
        <v>18</v>
      </c>
      <c r="T554">
        <v>9.26</v>
      </c>
      <c r="U554">
        <v>9.35</v>
      </c>
      <c r="V554">
        <v>1.736</v>
      </c>
      <c r="W554">
        <v>17.356000000000002</v>
      </c>
      <c r="X554">
        <v>0.90600000000000003</v>
      </c>
      <c r="Y554" t="s">
        <v>18</v>
      </c>
      <c r="Z554">
        <v>9.27</v>
      </c>
      <c r="AA554">
        <v>9.35</v>
      </c>
      <c r="AB554">
        <v>2.355</v>
      </c>
      <c r="AC554">
        <v>23.545000000000002</v>
      </c>
      <c r="AD554">
        <v>0.85409999999999997</v>
      </c>
      <c r="AE554" t="s">
        <v>18</v>
      </c>
      <c r="AF554">
        <v>9.35</v>
      </c>
      <c r="AG554">
        <v>9.43</v>
      </c>
      <c r="AH554">
        <v>2.3969999999999998</v>
      </c>
      <c r="AI554">
        <v>23.966000000000001</v>
      </c>
      <c r="AJ554">
        <v>0.873</v>
      </c>
      <c r="AK554" t="s">
        <v>18</v>
      </c>
      <c r="AL554">
        <v>9.27</v>
      </c>
      <c r="AM554">
        <v>9.35</v>
      </c>
      <c r="AN554">
        <v>2.395</v>
      </c>
      <c r="AO554">
        <v>23.946999999999999</v>
      </c>
      <c r="AP554">
        <v>0.88529999999999998</v>
      </c>
      <c r="AQ554" t="s">
        <v>18</v>
      </c>
      <c r="AR554">
        <v>9.27</v>
      </c>
      <c r="AS554">
        <v>9.35</v>
      </c>
      <c r="AT554">
        <v>3.4220000000000002</v>
      </c>
      <c r="AU554">
        <v>34.223999999999997</v>
      </c>
      <c r="AV554">
        <v>0.88959999999999995</v>
      </c>
      <c r="AW554" t="s">
        <v>18</v>
      </c>
      <c r="AX554">
        <v>9.27</v>
      </c>
      <c r="AY554">
        <v>9.35</v>
      </c>
      <c r="AZ554">
        <v>3.2759999999999998</v>
      </c>
      <c r="BA554">
        <v>32.765000000000001</v>
      </c>
      <c r="BB554">
        <v>0.85289999999999999</v>
      </c>
      <c r="BC554" t="s">
        <v>18</v>
      </c>
      <c r="BD554">
        <v>9.27</v>
      </c>
      <c r="BE554">
        <v>9.35</v>
      </c>
      <c r="BF554">
        <v>3.4020000000000001</v>
      </c>
      <c r="BG554">
        <v>34.015999999999998</v>
      </c>
      <c r="BH554">
        <v>0.85319999999999996</v>
      </c>
      <c r="BI554" t="s">
        <v>18</v>
      </c>
      <c r="BJ554">
        <v>9.26</v>
      </c>
      <c r="BK554">
        <v>9.35</v>
      </c>
      <c r="BL554">
        <v>5.9630000000000001</v>
      </c>
      <c r="BM554">
        <v>59.625</v>
      </c>
      <c r="BN554">
        <v>0.86709999999999998</v>
      </c>
      <c r="BO554" t="s">
        <v>18</v>
      </c>
      <c r="BP554">
        <v>9.27</v>
      </c>
      <c r="BQ554">
        <v>9.35</v>
      </c>
      <c r="BR554">
        <v>5.8319999999999999</v>
      </c>
      <c r="BS554">
        <v>58.319000000000003</v>
      </c>
      <c r="BT554">
        <v>0.82179999999999997</v>
      </c>
      <c r="BU554" t="s">
        <v>18</v>
      </c>
      <c r="BV554">
        <v>9.27</v>
      </c>
      <c r="BW554">
        <v>9.35</v>
      </c>
      <c r="BX554">
        <v>5.8639999999999999</v>
      </c>
      <c r="BY554">
        <v>58.645000000000003</v>
      </c>
      <c r="BZ554">
        <v>0.83179999999999998</v>
      </c>
      <c r="CA554" t="s">
        <v>18</v>
      </c>
    </row>
    <row r="555" spans="1:79" x14ac:dyDescent="0.25">
      <c r="A555" t="s">
        <v>156</v>
      </c>
      <c r="B555">
        <v>652</v>
      </c>
      <c r="C555">
        <v>657</v>
      </c>
      <c r="D555" t="s">
        <v>105</v>
      </c>
      <c r="E555">
        <v>9.0299999999999994</v>
      </c>
      <c r="F555">
        <v>1</v>
      </c>
      <c r="G555">
        <v>4</v>
      </c>
      <c r="H555">
        <v>9.09</v>
      </c>
      <c r="I555">
        <v>9.17</v>
      </c>
      <c r="J555">
        <v>0.14000000000000001</v>
      </c>
      <c r="K555">
        <v>3.5030000000000001</v>
      </c>
      <c r="L555">
        <v>0.80179999999999996</v>
      </c>
      <c r="M555" t="s">
        <v>18</v>
      </c>
      <c r="N555">
        <v>9.19</v>
      </c>
      <c r="O555">
        <v>9.26</v>
      </c>
      <c r="P555">
        <v>0.22700000000000001</v>
      </c>
      <c r="Q555">
        <v>5.6740000000000004</v>
      </c>
      <c r="R555">
        <v>0.82550000000000001</v>
      </c>
      <c r="S555" t="s">
        <v>18</v>
      </c>
      <c r="T555">
        <v>9.09</v>
      </c>
      <c r="U555">
        <v>9.17</v>
      </c>
      <c r="V555">
        <v>0.16600000000000001</v>
      </c>
      <c r="W555">
        <v>4.16</v>
      </c>
      <c r="X555">
        <v>0.81579999999999997</v>
      </c>
      <c r="Y555" t="s">
        <v>18</v>
      </c>
      <c r="Z555">
        <v>9.09</v>
      </c>
      <c r="AA555">
        <v>9.17</v>
      </c>
      <c r="AB555">
        <v>0.28999999999999998</v>
      </c>
      <c r="AC555">
        <v>7.2590000000000003</v>
      </c>
      <c r="AD555">
        <v>0.77470000000000006</v>
      </c>
      <c r="AE555" t="s">
        <v>18</v>
      </c>
      <c r="AF555">
        <v>9.09</v>
      </c>
      <c r="AG555">
        <v>9.17</v>
      </c>
      <c r="AH555">
        <v>0.33700000000000002</v>
      </c>
      <c r="AI555">
        <v>8.4320000000000004</v>
      </c>
      <c r="AJ555">
        <v>0.80300000000000005</v>
      </c>
      <c r="AK555" t="s">
        <v>18</v>
      </c>
      <c r="AL555">
        <v>9.09</v>
      </c>
      <c r="AM555">
        <v>9.17</v>
      </c>
      <c r="AN555">
        <v>0.36799999999999999</v>
      </c>
      <c r="AO555">
        <v>9.1940000000000008</v>
      </c>
      <c r="AP555">
        <v>0.86080000000000001</v>
      </c>
      <c r="AQ555" t="s">
        <v>18</v>
      </c>
      <c r="AR555">
        <v>9.09</v>
      </c>
      <c r="AS555">
        <v>9.17</v>
      </c>
      <c r="AT555">
        <v>0.79500000000000004</v>
      </c>
      <c r="AU555">
        <v>19.884</v>
      </c>
      <c r="AV555">
        <v>0.87250000000000005</v>
      </c>
      <c r="AW555" t="s">
        <v>18</v>
      </c>
      <c r="AX555">
        <v>9.09</v>
      </c>
      <c r="AY555">
        <v>9.17</v>
      </c>
      <c r="AZ555">
        <v>0.77300000000000002</v>
      </c>
      <c r="BA555">
        <v>19.321000000000002</v>
      </c>
      <c r="BB555">
        <v>0.8236</v>
      </c>
      <c r="BC555" t="s">
        <v>18</v>
      </c>
      <c r="BD555">
        <v>9.17</v>
      </c>
      <c r="BE555">
        <v>9.26</v>
      </c>
      <c r="BF555">
        <v>0.86199999999999999</v>
      </c>
      <c r="BG555">
        <v>21.547000000000001</v>
      </c>
      <c r="BH555">
        <v>0.89259999999999995</v>
      </c>
      <c r="BI555" t="s">
        <v>18</v>
      </c>
      <c r="BJ555">
        <v>9.09</v>
      </c>
      <c r="BK555">
        <v>9.17</v>
      </c>
      <c r="BL555">
        <v>1.046</v>
      </c>
      <c r="BM555">
        <v>26.149000000000001</v>
      </c>
      <c r="BN555">
        <v>0.82909999999999995</v>
      </c>
      <c r="BO555" t="s">
        <v>18</v>
      </c>
      <c r="BP555">
        <v>9.09</v>
      </c>
      <c r="BQ555">
        <v>9.17</v>
      </c>
      <c r="BR555">
        <v>1.1120000000000001</v>
      </c>
      <c r="BS555">
        <v>27.789000000000001</v>
      </c>
      <c r="BT555">
        <v>0.78879999999999995</v>
      </c>
      <c r="BU555" t="s">
        <v>18</v>
      </c>
      <c r="BV555">
        <v>9.09</v>
      </c>
      <c r="BW555">
        <v>9.18</v>
      </c>
      <c r="BX555">
        <v>1.125</v>
      </c>
      <c r="BY555">
        <v>28.13</v>
      </c>
      <c r="BZ555">
        <v>0.83299999999999996</v>
      </c>
      <c r="CA555" t="s">
        <v>18</v>
      </c>
    </row>
    <row r="556" spans="1:79" x14ac:dyDescent="0.25">
      <c r="A556" t="s">
        <v>156</v>
      </c>
      <c r="B556">
        <v>654</v>
      </c>
      <c r="C556">
        <v>662</v>
      </c>
      <c r="D556" t="s">
        <v>106</v>
      </c>
      <c r="E556">
        <v>12.91</v>
      </c>
      <c r="F556">
        <v>2</v>
      </c>
      <c r="G556">
        <v>7</v>
      </c>
      <c r="H556">
        <v>12.91</v>
      </c>
      <c r="I556">
        <v>13.02</v>
      </c>
      <c r="J556">
        <v>0.14499999999999999</v>
      </c>
      <c r="K556">
        <v>2.069</v>
      </c>
      <c r="L556">
        <v>0.70920000000000005</v>
      </c>
      <c r="M556" t="s">
        <v>18</v>
      </c>
      <c r="N556">
        <v>12.91</v>
      </c>
      <c r="O556">
        <v>13.02</v>
      </c>
      <c r="P556">
        <v>0.121</v>
      </c>
      <c r="Q556">
        <v>1.728</v>
      </c>
      <c r="R556">
        <v>0.73680000000000001</v>
      </c>
      <c r="S556" t="s">
        <v>18</v>
      </c>
      <c r="T556">
        <v>12.91</v>
      </c>
      <c r="U556">
        <v>13.02</v>
      </c>
      <c r="V556">
        <v>0.111</v>
      </c>
      <c r="W556">
        <v>1.59</v>
      </c>
      <c r="X556">
        <v>0.7903</v>
      </c>
      <c r="Y556" t="s">
        <v>18</v>
      </c>
      <c r="Z556">
        <v>12.92</v>
      </c>
      <c r="AA556">
        <v>12.99</v>
      </c>
      <c r="AB556">
        <v>0.34300000000000003</v>
      </c>
      <c r="AC556">
        <v>4.9059999999999997</v>
      </c>
      <c r="AD556">
        <v>0.64300000000000002</v>
      </c>
      <c r="AE556" t="s">
        <v>18</v>
      </c>
      <c r="AF556">
        <v>12.91</v>
      </c>
      <c r="AG556">
        <v>13.02</v>
      </c>
      <c r="AH556">
        <v>0.43</v>
      </c>
      <c r="AI556">
        <v>6.14</v>
      </c>
      <c r="AJ556">
        <v>0.66</v>
      </c>
      <c r="AK556" t="s">
        <v>18</v>
      </c>
      <c r="AL556">
        <v>13.01</v>
      </c>
      <c r="AM556">
        <v>13.09</v>
      </c>
      <c r="AN556">
        <v>0.32200000000000001</v>
      </c>
      <c r="AO556">
        <v>4.5949999999999998</v>
      </c>
      <c r="AP556">
        <v>0.68440000000000001</v>
      </c>
      <c r="AQ556" t="s">
        <v>18</v>
      </c>
      <c r="AR556">
        <v>12.91</v>
      </c>
      <c r="AS556">
        <v>13.02</v>
      </c>
      <c r="AT556">
        <v>1.536</v>
      </c>
      <c r="AU556">
        <v>21.949000000000002</v>
      </c>
      <c r="AV556">
        <v>0.73570000000000002</v>
      </c>
      <c r="AW556" t="s">
        <v>18</v>
      </c>
      <c r="AX556">
        <v>12.91</v>
      </c>
      <c r="AY556">
        <v>13.02</v>
      </c>
      <c r="AZ556">
        <v>1.538</v>
      </c>
      <c r="BA556">
        <v>21.972999999999999</v>
      </c>
      <c r="BB556">
        <v>0.71619999999999995</v>
      </c>
      <c r="BC556" t="s">
        <v>18</v>
      </c>
      <c r="BD556">
        <v>12.91</v>
      </c>
      <c r="BE556">
        <v>13.02</v>
      </c>
      <c r="BF556">
        <v>1.605</v>
      </c>
      <c r="BG556">
        <v>22.925000000000001</v>
      </c>
      <c r="BH556">
        <v>0.72560000000000002</v>
      </c>
      <c r="BI556" t="s">
        <v>18</v>
      </c>
      <c r="BJ556">
        <v>12.9</v>
      </c>
      <c r="BK556">
        <v>13.01</v>
      </c>
      <c r="BL556">
        <v>2.129</v>
      </c>
      <c r="BM556">
        <v>30.414999999999999</v>
      </c>
      <c r="BN556">
        <v>0.75880000000000003</v>
      </c>
      <c r="BO556" t="s">
        <v>18</v>
      </c>
      <c r="BP556">
        <v>12.91</v>
      </c>
      <c r="BQ556">
        <v>13.02</v>
      </c>
      <c r="BR556">
        <v>2.1579999999999999</v>
      </c>
      <c r="BS556">
        <v>30.824999999999999</v>
      </c>
      <c r="BT556">
        <v>0.66479999999999995</v>
      </c>
      <c r="BU556" t="s">
        <v>18</v>
      </c>
      <c r="BV556">
        <v>12.99</v>
      </c>
      <c r="BW556">
        <v>13.06</v>
      </c>
      <c r="BX556">
        <v>2.254</v>
      </c>
      <c r="BY556">
        <v>32.198</v>
      </c>
      <c r="BZ556">
        <v>0.70569999999999999</v>
      </c>
      <c r="CA556" t="s">
        <v>18</v>
      </c>
    </row>
    <row r="557" spans="1:79" x14ac:dyDescent="0.25">
      <c r="A557" t="s">
        <v>156</v>
      </c>
      <c r="B557">
        <v>663</v>
      </c>
      <c r="C557">
        <v>677</v>
      </c>
      <c r="D557" t="s">
        <v>107</v>
      </c>
      <c r="E557">
        <v>9.66</v>
      </c>
      <c r="F557">
        <v>3</v>
      </c>
      <c r="G557">
        <v>12</v>
      </c>
      <c r="H557">
        <v>9.66</v>
      </c>
      <c r="I557">
        <v>9.75</v>
      </c>
      <c r="J557">
        <v>0.41299999999999998</v>
      </c>
      <c r="K557">
        <v>3.4390000000000001</v>
      </c>
      <c r="L557">
        <v>0.93079999999999996</v>
      </c>
      <c r="M557" t="s">
        <v>17</v>
      </c>
      <c r="N557">
        <v>9.66</v>
      </c>
      <c r="O557">
        <v>9.75</v>
      </c>
      <c r="P557">
        <v>0.42299999999999999</v>
      </c>
      <c r="Q557">
        <v>3.5289999999999999</v>
      </c>
      <c r="R557">
        <v>0.91259999999999997</v>
      </c>
      <c r="S557" t="s">
        <v>17</v>
      </c>
      <c r="T557">
        <v>9.66</v>
      </c>
      <c r="U557">
        <v>9.75</v>
      </c>
      <c r="V557">
        <v>0.434</v>
      </c>
      <c r="W557">
        <v>3.6179999999999999</v>
      </c>
      <c r="X557">
        <v>0.90820000000000001</v>
      </c>
      <c r="Y557" t="s">
        <v>17</v>
      </c>
      <c r="Z557">
        <v>9.66</v>
      </c>
      <c r="AA557">
        <v>9.75</v>
      </c>
      <c r="AB557">
        <v>0.82699999999999996</v>
      </c>
      <c r="AC557">
        <v>6.8879999999999999</v>
      </c>
      <c r="AD557">
        <v>0.91779999999999995</v>
      </c>
      <c r="AE557" t="s">
        <v>17</v>
      </c>
      <c r="AF557">
        <v>9.66</v>
      </c>
      <c r="AG557">
        <v>9.75</v>
      </c>
      <c r="AH557">
        <v>0.83499999999999996</v>
      </c>
      <c r="AI557">
        <v>6.9610000000000003</v>
      </c>
      <c r="AJ557">
        <v>0.90920000000000001</v>
      </c>
      <c r="AK557" t="s">
        <v>18</v>
      </c>
      <c r="AL557">
        <v>9.66</v>
      </c>
      <c r="AM557">
        <v>9.75</v>
      </c>
      <c r="AN557">
        <v>0.81699999999999995</v>
      </c>
      <c r="AO557">
        <v>6.8040000000000003</v>
      </c>
      <c r="AP557">
        <v>0.92730000000000001</v>
      </c>
      <c r="AQ557" t="s">
        <v>17</v>
      </c>
      <c r="AR557">
        <v>9.66</v>
      </c>
      <c r="AS557">
        <v>9.75</v>
      </c>
      <c r="AT557">
        <v>1.0289999999999999</v>
      </c>
      <c r="AU557">
        <v>8.5739999999999998</v>
      </c>
      <c r="AV557">
        <v>0.92620000000000002</v>
      </c>
      <c r="AW557" t="s">
        <v>17</v>
      </c>
      <c r="AX557">
        <v>9.66</v>
      </c>
      <c r="AY557">
        <v>9.75</v>
      </c>
      <c r="AZ557">
        <v>1.097</v>
      </c>
      <c r="BA557">
        <v>9.1430000000000007</v>
      </c>
      <c r="BB557">
        <v>0.90820000000000001</v>
      </c>
      <c r="BC557" t="s">
        <v>18</v>
      </c>
      <c r="BD557">
        <v>9.66</v>
      </c>
      <c r="BE557">
        <v>9.75</v>
      </c>
      <c r="BF557">
        <v>1.0860000000000001</v>
      </c>
      <c r="BG557">
        <v>9.0540000000000003</v>
      </c>
      <c r="BH557">
        <v>0.91169999999999995</v>
      </c>
      <c r="BI557" t="s">
        <v>18</v>
      </c>
      <c r="BJ557">
        <v>9.66</v>
      </c>
      <c r="BK557">
        <v>9.75</v>
      </c>
      <c r="BL557">
        <v>1.6160000000000001</v>
      </c>
      <c r="BM557">
        <v>13.468</v>
      </c>
      <c r="BN557">
        <v>0.92849999999999999</v>
      </c>
      <c r="BO557" t="s">
        <v>17</v>
      </c>
      <c r="BP557">
        <v>9.66</v>
      </c>
      <c r="BQ557">
        <v>9.75</v>
      </c>
      <c r="BR557">
        <v>1.595</v>
      </c>
      <c r="BS557">
        <v>13.291</v>
      </c>
      <c r="BT557">
        <v>0.92279999999999995</v>
      </c>
      <c r="BU557" t="s">
        <v>18</v>
      </c>
      <c r="BV557">
        <v>9.66</v>
      </c>
      <c r="BW557">
        <v>9.75</v>
      </c>
      <c r="BX557">
        <v>1.607</v>
      </c>
      <c r="BY557">
        <v>13.391</v>
      </c>
      <c r="BZ557">
        <v>0.90600000000000003</v>
      </c>
      <c r="CA557" t="s">
        <v>18</v>
      </c>
    </row>
    <row r="558" spans="1:79" x14ac:dyDescent="0.25">
      <c r="A558" t="s">
        <v>156</v>
      </c>
      <c r="B558">
        <v>666</v>
      </c>
      <c r="C558">
        <v>677</v>
      </c>
      <c r="D558" t="s">
        <v>108</v>
      </c>
      <c r="E558">
        <v>8.8699999999999992</v>
      </c>
      <c r="F558">
        <v>2</v>
      </c>
      <c r="G558">
        <v>9</v>
      </c>
      <c r="H558">
        <v>8.86</v>
      </c>
      <c r="I558">
        <v>8.9499999999999993</v>
      </c>
      <c r="J558">
        <v>0.40500000000000003</v>
      </c>
      <c r="K558">
        <v>4.4989999999999997</v>
      </c>
      <c r="L558">
        <v>0.82569999999999999</v>
      </c>
      <c r="M558" t="s">
        <v>18</v>
      </c>
      <c r="N558">
        <v>8.86</v>
      </c>
      <c r="O558">
        <v>8.9499999999999993</v>
      </c>
      <c r="P558">
        <v>0.36</v>
      </c>
      <c r="Q558">
        <v>3.996</v>
      </c>
      <c r="R558">
        <v>0.75470000000000004</v>
      </c>
      <c r="S558" t="s">
        <v>18</v>
      </c>
      <c r="T558">
        <v>8.86</v>
      </c>
      <c r="U558">
        <v>8.9499999999999993</v>
      </c>
      <c r="V558">
        <v>0.47499999999999998</v>
      </c>
      <c r="W558">
        <v>5.2789999999999999</v>
      </c>
      <c r="X558">
        <v>0.81040000000000001</v>
      </c>
      <c r="Y558" t="s">
        <v>18</v>
      </c>
      <c r="Z558">
        <v>8.86</v>
      </c>
      <c r="AA558">
        <v>8.9600000000000009</v>
      </c>
      <c r="AB558">
        <v>0.84899999999999998</v>
      </c>
      <c r="AC558">
        <v>9.4390000000000001</v>
      </c>
      <c r="AD558">
        <v>0.81489999999999996</v>
      </c>
      <c r="AE558" t="s">
        <v>18</v>
      </c>
      <c r="AF558">
        <v>8.86</v>
      </c>
      <c r="AG558">
        <v>8.9600000000000009</v>
      </c>
      <c r="AH558">
        <v>0.89900000000000002</v>
      </c>
      <c r="AI558">
        <v>9.9909999999999997</v>
      </c>
      <c r="AJ558">
        <v>0.82110000000000005</v>
      </c>
      <c r="AK558" t="s">
        <v>18</v>
      </c>
      <c r="AL558">
        <v>8.86</v>
      </c>
      <c r="AM558">
        <v>8.9600000000000009</v>
      </c>
      <c r="AN558">
        <v>0.875</v>
      </c>
      <c r="AO558">
        <v>9.7210000000000001</v>
      </c>
      <c r="AP558">
        <v>0.84730000000000005</v>
      </c>
      <c r="AQ558" t="s">
        <v>18</v>
      </c>
      <c r="AR558">
        <v>8.86</v>
      </c>
      <c r="AS558">
        <v>8.9600000000000009</v>
      </c>
      <c r="AT558">
        <v>1.0009999999999999</v>
      </c>
      <c r="AU558">
        <v>11.125999999999999</v>
      </c>
      <c r="AV558">
        <v>0.90410000000000001</v>
      </c>
      <c r="AW558" t="s">
        <v>18</v>
      </c>
      <c r="AX558">
        <v>8.86</v>
      </c>
      <c r="AY558">
        <v>8.9600000000000009</v>
      </c>
      <c r="AZ558">
        <v>1.0189999999999999</v>
      </c>
      <c r="BA558">
        <v>11.319000000000001</v>
      </c>
      <c r="BB558">
        <v>0.87670000000000003</v>
      </c>
      <c r="BC558" t="s">
        <v>18</v>
      </c>
      <c r="BD558">
        <v>8.86</v>
      </c>
      <c r="BE558">
        <v>8.9600000000000009</v>
      </c>
      <c r="BF558">
        <v>1.079</v>
      </c>
      <c r="BG558">
        <v>11.994</v>
      </c>
      <c r="BH558">
        <v>0.75</v>
      </c>
      <c r="BI558" t="s">
        <v>18</v>
      </c>
      <c r="BJ558">
        <v>8.86</v>
      </c>
      <c r="BK558">
        <v>8.9499999999999993</v>
      </c>
      <c r="BL558">
        <v>1.633</v>
      </c>
      <c r="BM558">
        <v>18.148</v>
      </c>
      <c r="BN558">
        <v>0.89729999999999999</v>
      </c>
      <c r="BO558" t="s">
        <v>18</v>
      </c>
      <c r="BP558">
        <v>8.86</v>
      </c>
      <c r="BQ558">
        <v>8.9600000000000009</v>
      </c>
      <c r="BR558">
        <v>1.5780000000000001</v>
      </c>
      <c r="BS558">
        <v>17.538</v>
      </c>
      <c r="BT558">
        <v>0.87360000000000004</v>
      </c>
      <c r="BU558" t="s">
        <v>18</v>
      </c>
      <c r="BV558">
        <v>8.86</v>
      </c>
      <c r="BW558">
        <v>8.9600000000000009</v>
      </c>
      <c r="BX558">
        <v>1.6020000000000001</v>
      </c>
      <c r="BY558">
        <v>17.800999999999998</v>
      </c>
      <c r="BZ558">
        <v>0.80469999999999997</v>
      </c>
      <c r="CA558" t="s">
        <v>18</v>
      </c>
    </row>
    <row r="559" spans="1:79" x14ac:dyDescent="0.25">
      <c r="A559" t="s">
        <v>156</v>
      </c>
      <c r="B559">
        <v>681</v>
      </c>
      <c r="C559">
        <v>697</v>
      </c>
      <c r="D559" t="s">
        <v>109</v>
      </c>
      <c r="E559">
        <v>10.27</v>
      </c>
      <c r="F559">
        <v>5</v>
      </c>
      <c r="G559">
        <v>15</v>
      </c>
      <c r="H559">
        <v>10.49</v>
      </c>
      <c r="I559">
        <v>10.58</v>
      </c>
      <c r="J559">
        <v>5.8000000000000003E-2</v>
      </c>
      <c r="K559">
        <v>0.38800000000000001</v>
      </c>
      <c r="L559">
        <v>0.94350000000000001</v>
      </c>
      <c r="M559" t="s">
        <v>17</v>
      </c>
      <c r="N559">
        <v>10.49</v>
      </c>
      <c r="O559">
        <v>10.58</v>
      </c>
      <c r="P559">
        <v>0.05</v>
      </c>
      <c r="Q559">
        <v>0.33600000000000002</v>
      </c>
      <c r="R559">
        <v>0.94350000000000001</v>
      </c>
      <c r="S559" t="s">
        <v>18</v>
      </c>
      <c r="T559">
        <v>10.49</v>
      </c>
      <c r="U559">
        <v>10.58</v>
      </c>
      <c r="V559">
        <v>2.9000000000000001E-2</v>
      </c>
      <c r="W559">
        <v>0.19600000000000001</v>
      </c>
      <c r="X559">
        <v>0.95550000000000002</v>
      </c>
      <c r="Y559" t="s">
        <v>17</v>
      </c>
      <c r="Z559">
        <v>10.49</v>
      </c>
      <c r="AA559">
        <v>10.59</v>
      </c>
      <c r="AB559">
        <v>9.9000000000000005E-2</v>
      </c>
      <c r="AC559">
        <v>0.65800000000000003</v>
      </c>
      <c r="AD559">
        <v>0.93079999999999996</v>
      </c>
      <c r="AE559" t="s">
        <v>17</v>
      </c>
      <c r="AF559">
        <v>10.49</v>
      </c>
      <c r="AG559">
        <v>10.58</v>
      </c>
      <c r="AH559">
        <v>7.5999999999999998E-2</v>
      </c>
      <c r="AI559">
        <v>0.504</v>
      </c>
      <c r="AJ559">
        <v>0.9365</v>
      </c>
      <c r="AK559" t="s">
        <v>17</v>
      </c>
      <c r="AL559">
        <v>10.49</v>
      </c>
      <c r="AM559">
        <v>10.58</v>
      </c>
      <c r="AN559">
        <v>5.6000000000000001E-2</v>
      </c>
      <c r="AO559">
        <v>0.373</v>
      </c>
      <c r="AP559">
        <v>0.91820000000000002</v>
      </c>
      <c r="AQ559" t="s">
        <v>17</v>
      </c>
      <c r="AR559">
        <v>10.49</v>
      </c>
      <c r="AS559">
        <v>10.58</v>
      </c>
      <c r="AT559">
        <v>0.24399999999999999</v>
      </c>
      <c r="AU559">
        <v>1.6279999999999999</v>
      </c>
      <c r="AV559">
        <v>0.95</v>
      </c>
      <c r="AW559" t="s">
        <v>17</v>
      </c>
      <c r="AX559">
        <v>10.49</v>
      </c>
      <c r="AY559">
        <v>10.58</v>
      </c>
      <c r="AZ559">
        <v>0.20399999999999999</v>
      </c>
      <c r="BA559">
        <v>1.36</v>
      </c>
      <c r="BB559">
        <v>0.93920000000000003</v>
      </c>
      <c r="BC559" t="s">
        <v>17</v>
      </c>
      <c r="BD559">
        <v>10.49</v>
      </c>
      <c r="BE559">
        <v>10.58</v>
      </c>
      <c r="BF559">
        <v>0.112</v>
      </c>
      <c r="BG559">
        <v>0.747</v>
      </c>
      <c r="BH559">
        <v>0.93169999999999997</v>
      </c>
      <c r="BI559" t="s">
        <v>18</v>
      </c>
      <c r="BJ559">
        <v>10.49</v>
      </c>
      <c r="BK559">
        <v>10.58</v>
      </c>
      <c r="BL559">
        <v>0.628</v>
      </c>
      <c r="BM559">
        <v>4.1890000000000001</v>
      </c>
      <c r="BN559">
        <v>0.94740000000000002</v>
      </c>
      <c r="BO559" t="s">
        <v>17</v>
      </c>
      <c r="BP559">
        <v>10.49</v>
      </c>
      <c r="BQ559">
        <v>10.58</v>
      </c>
      <c r="BR559">
        <v>0.5</v>
      </c>
      <c r="BS559">
        <v>3.3330000000000002</v>
      </c>
      <c r="BT559">
        <v>0.93859999999999999</v>
      </c>
      <c r="BU559" t="s">
        <v>17</v>
      </c>
      <c r="BV559">
        <v>10.41</v>
      </c>
      <c r="BW559">
        <v>10.49</v>
      </c>
      <c r="BX559">
        <v>0.28000000000000003</v>
      </c>
      <c r="BY559">
        <v>1.8640000000000001</v>
      </c>
      <c r="BZ559">
        <v>0.9355</v>
      </c>
      <c r="CA559" t="s">
        <v>17</v>
      </c>
    </row>
    <row r="560" spans="1:79" x14ac:dyDescent="0.25">
      <c r="A560" t="s">
        <v>156</v>
      </c>
      <c r="B560">
        <v>700</v>
      </c>
      <c r="C560">
        <v>713</v>
      </c>
      <c r="D560" t="s">
        <v>110</v>
      </c>
      <c r="E560">
        <v>5.79</v>
      </c>
      <c r="F560">
        <v>4</v>
      </c>
      <c r="G560">
        <v>12</v>
      </c>
      <c r="H560">
        <v>5.94</v>
      </c>
      <c r="I560">
        <v>6.02</v>
      </c>
      <c r="J560">
        <v>0.63800000000000001</v>
      </c>
      <c r="K560">
        <v>5.3209999999999997</v>
      </c>
      <c r="L560">
        <v>0.95709999999999995</v>
      </c>
      <c r="M560" t="s">
        <v>17</v>
      </c>
      <c r="N560">
        <v>5.77</v>
      </c>
      <c r="O560">
        <v>6.29</v>
      </c>
      <c r="P560">
        <v>0.42899999999999999</v>
      </c>
      <c r="Q560">
        <v>3.573</v>
      </c>
      <c r="R560">
        <v>0.93379999999999996</v>
      </c>
      <c r="S560" t="s">
        <v>17</v>
      </c>
      <c r="T560">
        <v>5.77</v>
      </c>
      <c r="U560">
        <v>6.29</v>
      </c>
      <c r="V560">
        <v>0.44600000000000001</v>
      </c>
      <c r="W560">
        <v>3.7189999999999999</v>
      </c>
      <c r="X560">
        <v>0.92900000000000005</v>
      </c>
      <c r="Y560" t="s">
        <v>17</v>
      </c>
      <c r="Z560">
        <v>5.77</v>
      </c>
      <c r="AA560">
        <v>6.29</v>
      </c>
      <c r="AB560">
        <v>1.1439999999999999</v>
      </c>
      <c r="AC560">
        <v>9.5329999999999995</v>
      </c>
      <c r="AD560">
        <v>0.92010000000000003</v>
      </c>
      <c r="AE560" t="s">
        <v>17</v>
      </c>
      <c r="AF560">
        <v>5.77</v>
      </c>
      <c r="AG560">
        <v>6.29</v>
      </c>
      <c r="AH560">
        <v>1.111</v>
      </c>
      <c r="AI560">
        <v>9.26</v>
      </c>
      <c r="AJ560">
        <v>0.92320000000000002</v>
      </c>
      <c r="AK560" t="s">
        <v>17</v>
      </c>
      <c r="AL560">
        <v>5.78</v>
      </c>
      <c r="AM560">
        <v>5.89</v>
      </c>
      <c r="AN560">
        <v>0.97099999999999997</v>
      </c>
      <c r="AO560">
        <v>8.0879999999999992</v>
      </c>
      <c r="AP560">
        <v>0.86070000000000002</v>
      </c>
      <c r="AQ560" t="s">
        <v>17</v>
      </c>
      <c r="AR560">
        <v>5.77</v>
      </c>
      <c r="AS560">
        <v>6.29</v>
      </c>
      <c r="AT560">
        <v>2.492</v>
      </c>
      <c r="AU560">
        <v>20.766999999999999</v>
      </c>
      <c r="AV560">
        <v>0.92290000000000005</v>
      </c>
      <c r="AW560" t="s">
        <v>17</v>
      </c>
      <c r="AX560">
        <v>5.77</v>
      </c>
      <c r="AY560">
        <v>6.29</v>
      </c>
      <c r="AZ560">
        <v>2.3889999999999998</v>
      </c>
      <c r="BA560">
        <v>19.91</v>
      </c>
      <c r="BB560">
        <v>0.91869999999999996</v>
      </c>
      <c r="BC560" t="s">
        <v>17</v>
      </c>
      <c r="BD560">
        <v>5.81</v>
      </c>
      <c r="BE560">
        <v>5.89</v>
      </c>
      <c r="BF560">
        <v>2.335</v>
      </c>
      <c r="BG560">
        <v>19.46</v>
      </c>
      <c r="BH560">
        <v>0.92859999999999998</v>
      </c>
      <c r="BI560" t="s">
        <v>17</v>
      </c>
      <c r="BJ560">
        <v>5.77</v>
      </c>
      <c r="BK560">
        <v>6.29</v>
      </c>
      <c r="BL560">
        <v>3.9550000000000001</v>
      </c>
      <c r="BM560">
        <v>32.959000000000003</v>
      </c>
      <c r="BN560">
        <v>0.91920000000000002</v>
      </c>
      <c r="BO560" t="s">
        <v>17</v>
      </c>
      <c r="BP560">
        <v>5.77</v>
      </c>
      <c r="BQ560">
        <v>6.29</v>
      </c>
      <c r="BR560">
        <v>4.01</v>
      </c>
      <c r="BS560">
        <v>33.417999999999999</v>
      </c>
      <c r="BT560">
        <v>0.91339999999999999</v>
      </c>
      <c r="BU560" t="s">
        <v>17</v>
      </c>
      <c r="BV560">
        <v>5.81</v>
      </c>
      <c r="BW560">
        <v>5.89</v>
      </c>
      <c r="BX560">
        <v>3.76</v>
      </c>
      <c r="BY560">
        <v>31.335000000000001</v>
      </c>
      <c r="BZ560">
        <v>0.9345</v>
      </c>
      <c r="CA560" t="s">
        <v>17</v>
      </c>
    </row>
    <row r="561" spans="1:79" x14ac:dyDescent="0.25">
      <c r="A561" t="s">
        <v>156</v>
      </c>
      <c r="B561">
        <v>720</v>
      </c>
      <c r="C561">
        <v>729</v>
      </c>
      <c r="D561" t="s">
        <v>111</v>
      </c>
      <c r="E561">
        <v>9.99</v>
      </c>
      <c r="F561">
        <v>2</v>
      </c>
      <c r="G561">
        <v>8</v>
      </c>
      <c r="H561">
        <v>10.039999999999999</v>
      </c>
      <c r="I561">
        <v>10.1</v>
      </c>
      <c r="J561">
        <v>0.19</v>
      </c>
      <c r="K561">
        <v>2.3690000000000002</v>
      </c>
      <c r="L561">
        <v>0.87170000000000003</v>
      </c>
      <c r="M561" t="s">
        <v>18</v>
      </c>
      <c r="N561">
        <v>10.039999999999999</v>
      </c>
      <c r="O561">
        <v>10.1</v>
      </c>
      <c r="P561">
        <v>0.18099999999999999</v>
      </c>
      <c r="Q561">
        <v>2.258</v>
      </c>
      <c r="R561">
        <v>0.91339999999999999</v>
      </c>
      <c r="S561" t="s">
        <v>18</v>
      </c>
      <c r="T561">
        <v>10.039999999999999</v>
      </c>
      <c r="U561">
        <v>10.1</v>
      </c>
      <c r="V561">
        <v>0.186</v>
      </c>
      <c r="W561">
        <v>2.3220000000000001</v>
      </c>
      <c r="X561">
        <v>0.90310000000000001</v>
      </c>
      <c r="Y561" t="s">
        <v>18</v>
      </c>
      <c r="Z561">
        <v>10.039999999999999</v>
      </c>
      <c r="AA561">
        <v>10.1</v>
      </c>
      <c r="AB561">
        <v>0.60499999999999998</v>
      </c>
      <c r="AC561">
        <v>7.5640000000000001</v>
      </c>
      <c r="AD561">
        <v>0.88170000000000004</v>
      </c>
      <c r="AE561" t="s">
        <v>18</v>
      </c>
      <c r="AF561">
        <v>10.039999999999999</v>
      </c>
      <c r="AG561">
        <v>10.1</v>
      </c>
      <c r="AH561">
        <v>0.69499999999999995</v>
      </c>
      <c r="AI561">
        <v>8.6890000000000001</v>
      </c>
      <c r="AJ561">
        <v>0.8972</v>
      </c>
      <c r="AK561" t="s">
        <v>18</v>
      </c>
      <c r="AL561">
        <v>10.039999999999999</v>
      </c>
      <c r="AM561">
        <v>10.1</v>
      </c>
      <c r="AN561">
        <v>0.57999999999999996</v>
      </c>
      <c r="AO561">
        <v>7.2539999999999996</v>
      </c>
      <c r="AP561">
        <v>0.92059999999999997</v>
      </c>
      <c r="AQ561" t="s">
        <v>18</v>
      </c>
      <c r="AR561">
        <v>10.039999999999999</v>
      </c>
      <c r="AS561">
        <v>10.1</v>
      </c>
      <c r="AT561">
        <v>1.3640000000000001</v>
      </c>
      <c r="AU561">
        <v>17.047000000000001</v>
      </c>
      <c r="AV561">
        <v>0.88890000000000002</v>
      </c>
      <c r="AW561" t="s">
        <v>18</v>
      </c>
      <c r="AX561">
        <v>10.039999999999999</v>
      </c>
      <c r="AY561">
        <v>10.1</v>
      </c>
      <c r="AZ561">
        <v>1.3360000000000001</v>
      </c>
      <c r="BA561">
        <v>16.706</v>
      </c>
      <c r="BB561">
        <v>0.83050000000000002</v>
      </c>
      <c r="BC561" t="s">
        <v>18</v>
      </c>
      <c r="BD561">
        <v>10.039999999999999</v>
      </c>
      <c r="BE561">
        <v>10.1</v>
      </c>
      <c r="BF561">
        <v>1.349</v>
      </c>
      <c r="BG561">
        <v>16.861999999999998</v>
      </c>
      <c r="BH561">
        <v>0.79320000000000002</v>
      </c>
      <c r="BI561" t="s">
        <v>18</v>
      </c>
      <c r="BJ561">
        <v>10.029999999999999</v>
      </c>
      <c r="BK561">
        <v>10.09</v>
      </c>
      <c r="BL561">
        <v>3.4950000000000001</v>
      </c>
      <c r="BM561">
        <v>43.683999999999997</v>
      </c>
      <c r="BN561">
        <v>0.87790000000000001</v>
      </c>
      <c r="BO561" t="s">
        <v>18</v>
      </c>
      <c r="BP561">
        <v>10.039999999999999</v>
      </c>
      <c r="BQ561">
        <v>10.1</v>
      </c>
      <c r="BR561">
        <v>3.5070000000000001</v>
      </c>
      <c r="BS561">
        <v>43.838999999999999</v>
      </c>
      <c r="BT561">
        <v>0.81879999999999997</v>
      </c>
      <c r="BU561" t="s">
        <v>18</v>
      </c>
      <c r="BV561">
        <v>10.039999999999999</v>
      </c>
      <c r="BW561">
        <v>10.1</v>
      </c>
      <c r="BX561">
        <v>3.5310000000000001</v>
      </c>
      <c r="BY561">
        <v>44.131999999999998</v>
      </c>
      <c r="BZ561">
        <v>0.81120000000000003</v>
      </c>
      <c r="CA561" t="s">
        <v>18</v>
      </c>
    </row>
    <row r="562" spans="1:79" x14ac:dyDescent="0.25">
      <c r="A562" t="s">
        <v>156</v>
      </c>
      <c r="B562">
        <v>732</v>
      </c>
      <c r="C562">
        <v>737</v>
      </c>
      <c r="D562" t="s">
        <v>112</v>
      </c>
      <c r="E562">
        <v>5.63</v>
      </c>
      <c r="F562">
        <v>1</v>
      </c>
      <c r="G562">
        <v>4</v>
      </c>
      <c r="H562">
        <v>5.57</v>
      </c>
      <c r="I562">
        <v>5.69</v>
      </c>
      <c r="J562">
        <v>0.11700000000000001</v>
      </c>
      <c r="K562">
        <v>2.9319999999999999</v>
      </c>
      <c r="L562">
        <v>0.85619999999999996</v>
      </c>
      <c r="M562" t="s">
        <v>18</v>
      </c>
      <c r="N562">
        <v>5.57</v>
      </c>
      <c r="O562">
        <v>5.69</v>
      </c>
      <c r="P562">
        <v>0.108</v>
      </c>
      <c r="Q562">
        <v>2.706</v>
      </c>
      <c r="R562">
        <v>0.81830000000000003</v>
      </c>
      <c r="S562" t="s">
        <v>18</v>
      </c>
      <c r="T562">
        <v>5.57</v>
      </c>
      <c r="U562">
        <v>5.69</v>
      </c>
      <c r="V562">
        <v>7.3999999999999996E-2</v>
      </c>
      <c r="W562">
        <v>1.8460000000000001</v>
      </c>
      <c r="X562">
        <v>0.85199999999999998</v>
      </c>
      <c r="Y562" t="s">
        <v>18</v>
      </c>
      <c r="Z562">
        <v>5.57</v>
      </c>
      <c r="AA562">
        <v>5.69</v>
      </c>
      <c r="AB562">
        <v>7.6999999999999999E-2</v>
      </c>
      <c r="AC562">
        <v>1.9219999999999999</v>
      </c>
      <c r="AD562">
        <v>0.83640000000000003</v>
      </c>
      <c r="AE562" t="s">
        <v>18</v>
      </c>
      <c r="AF562">
        <v>5.57</v>
      </c>
      <c r="AG562">
        <v>5.69</v>
      </c>
      <c r="AH562">
        <v>3.3000000000000002E-2</v>
      </c>
      <c r="AI562">
        <v>0.83199999999999996</v>
      </c>
      <c r="AJ562">
        <v>0.82640000000000002</v>
      </c>
      <c r="AK562" t="s">
        <v>18</v>
      </c>
      <c r="AL562">
        <v>5.57</v>
      </c>
      <c r="AM562">
        <v>5.69</v>
      </c>
      <c r="AN562">
        <v>4.8000000000000001E-2</v>
      </c>
      <c r="AO562">
        <v>1.1930000000000001</v>
      </c>
      <c r="AP562">
        <v>0.85099999999999998</v>
      </c>
      <c r="AQ562" t="s">
        <v>18</v>
      </c>
      <c r="AR562">
        <v>5.57</v>
      </c>
      <c r="AS562">
        <v>5.69</v>
      </c>
      <c r="AT562">
        <v>7.2999999999999995E-2</v>
      </c>
      <c r="AU562">
        <v>1.837</v>
      </c>
      <c r="AV562">
        <v>0.8821</v>
      </c>
      <c r="AW562" t="s">
        <v>18</v>
      </c>
      <c r="AX562">
        <v>5.57</v>
      </c>
      <c r="AY562">
        <v>5.69</v>
      </c>
      <c r="AZ562">
        <v>8.4000000000000005E-2</v>
      </c>
      <c r="BA562">
        <v>2.101</v>
      </c>
      <c r="BB562">
        <v>0.85750000000000004</v>
      </c>
      <c r="BC562" t="s">
        <v>18</v>
      </c>
      <c r="BD562">
        <v>5.57</v>
      </c>
      <c r="BE562">
        <v>5.69</v>
      </c>
      <c r="BF562">
        <v>5.8999999999999997E-2</v>
      </c>
      <c r="BG562">
        <v>1.464</v>
      </c>
      <c r="BH562">
        <v>0.77149999999999996</v>
      </c>
      <c r="BI562" t="s">
        <v>18</v>
      </c>
      <c r="BJ562">
        <v>5.57</v>
      </c>
      <c r="BK562">
        <v>5.69</v>
      </c>
      <c r="BL562">
        <v>0.13300000000000001</v>
      </c>
      <c r="BM562">
        <v>3.3149999999999999</v>
      </c>
      <c r="BN562">
        <v>0.87619999999999998</v>
      </c>
      <c r="BO562" t="s">
        <v>18</v>
      </c>
      <c r="BP562">
        <v>5.57</v>
      </c>
      <c r="BQ562">
        <v>5.69</v>
      </c>
      <c r="BR562">
        <v>0.16200000000000001</v>
      </c>
      <c r="BS562">
        <v>4.0410000000000004</v>
      </c>
      <c r="BT562">
        <v>0.86240000000000006</v>
      </c>
      <c r="BU562" t="s">
        <v>18</v>
      </c>
      <c r="BV562">
        <v>5.57</v>
      </c>
      <c r="BW562">
        <v>5.69</v>
      </c>
      <c r="BX562">
        <v>0.13700000000000001</v>
      </c>
      <c r="BY562">
        <v>3.4129999999999998</v>
      </c>
      <c r="BZ562">
        <v>0.83160000000000001</v>
      </c>
      <c r="CA562" t="s">
        <v>18</v>
      </c>
    </row>
    <row r="563" spans="1:79" x14ac:dyDescent="0.25">
      <c r="A563" t="s">
        <v>156</v>
      </c>
      <c r="B563">
        <v>732</v>
      </c>
      <c r="C563">
        <v>738</v>
      </c>
      <c r="D563" t="s">
        <v>113</v>
      </c>
      <c r="E563">
        <v>8.1199999999999992</v>
      </c>
      <c r="F563">
        <v>1</v>
      </c>
      <c r="G563">
        <v>5</v>
      </c>
      <c r="H563">
        <v>8.26</v>
      </c>
      <c r="I563">
        <v>8.33</v>
      </c>
      <c r="J563">
        <v>3.6999999999999998E-2</v>
      </c>
      <c r="K563">
        <v>0.746</v>
      </c>
      <c r="L563">
        <v>0.82099999999999995</v>
      </c>
      <c r="M563" t="s">
        <v>18</v>
      </c>
      <c r="N563">
        <v>8.17</v>
      </c>
      <c r="O563">
        <v>8.26</v>
      </c>
      <c r="P563">
        <v>7.0000000000000007E-2</v>
      </c>
      <c r="Q563">
        <v>1.3939999999999999</v>
      </c>
      <c r="R563">
        <v>0.89229999999999998</v>
      </c>
      <c r="S563" t="s">
        <v>18</v>
      </c>
      <c r="T563">
        <v>8.24</v>
      </c>
      <c r="U563">
        <v>8.32</v>
      </c>
      <c r="V563">
        <v>5.3999999999999999E-2</v>
      </c>
      <c r="W563">
        <v>1.087</v>
      </c>
      <c r="X563">
        <v>0.90280000000000005</v>
      </c>
      <c r="Y563" t="s">
        <v>18</v>
      </c>
      <c r="Z563">
        <v>8.18</v>
      </c>
      <c r="AA563">
        <v>8.26</v>
      </c>
      <c r="AB563">
        <v>0.20799999999999999</v>
      </c>
      <c r="AC563">
        <v>4.1500000000000004</v>
      </c>
      <c r="AD563">
        <v>0.73740000000000006</v>
      </c>
      <c r="AE563" t="s">
        <v>18</v>
      </c>
      <c r="AF563">
        <v>8.23</v>
      </c>
      <c r="AG563">
        <v>8.3000000000000007</v>
      </c>
      <c r="AH563">
        <v>8.1000000000000003E-2</v>
      </c>
      <c r="AI563">
        <v>1.617</v>
      </c>
      <c r="AJ563">
        <v>0.78820000000000001</v>
      </c>
      <c r="AK563" t="s">
        <v>18</v>
      </c>
      <c r="AL563">
        <v>8.18</v>
      </c>
      <c r="AM563">
        <v>8.26</v>
      </c>
      <c r="AN563">
        <v>8.4000000000000005E-2</v>
      </c>
      <c r="AO563">
        <v>1.6850000000000001</v>
      </c>
      <c r="AP563">
        <v>0.82499999999999996</v>
      </c>
      <c r="AQ563" t="s">
        <v>18</v>
      </c>
      <c r="AR563">
        <v>8.17</v>
      </c>
      <c r="AS563">
        <v>8.26</v>
      </c>
      <c r="AT563">
        <v>0.11799999999999999</v>
      </c>
      <c r="AU563">
        <v>2.3639999999999999</v>
      </c>
      <c r="AV563">
        <v>0.8196</v>
      </c>
      <c r="AW563" t="s">
        <v>18</v>
      </c>
      <c r="AX563">
        <v>8.23</v>
      </c>
      <c r="AY563">
        <v>8.31</v>
      </c>
      <c r="AZ563">
        <v>0.17499999999999999</v>
      </c>
      <c r="BA563">
        <v>3.492</v>
      </c>
      <c r="BB563">
        <v>0.78290000000000004</v>
      </c>
      <c r="BC563" t="s">
        <v>18</v>
      </c>
      <c r="BD563">
        <v>8.24</v>
      </c>
      <c r="BE563">
        <v>8.32</v>
      </c>
      <c r="BF563">
        <v>0.186</v>
      </c>
      <c r="BG563">
        <v>3.7130000000000001</v>
      </c>
      <c r="BH563">
        <v>0.88580000000000003</v>
      </c>
      <c r="BI563" t="s">
        <v>18</v>
      </c>
      <c r="BJ563">
        <v>8.17</v>
      </c>
      <c r="BK563">
        <v>8.26</v>
      </c>
      <c r="BL563">
        <v>0.161</v>
      </c>
      <c r="BM563">
        <v>3.2130000000000001</v>
      </c>
      <c r="BN563">
        <v>0.78369999999999995</v>
      </c>
      <c r="BO563" t="s">
        <v>18</v>
      </c>
      <c r="BP563">
        <v>8.18</v>
      </c>
      <c r="BQ563">
        <v>8.26</v>
      </c>
      <c r="BR563">
        <v>0.14000000000000001</v>
      </c>
      <c r="BS563">
        <v>2.7989999999999999</v>
      </c>
      <c r="BT563">
        <v>0.75800000000000001</v>
      </c>
      <c r="BU563" t="s">
        <v>18</v>
      </c>
      <c r="BV563">
        <v>8.26</v>
      </c>
      <c r="BW563">
        <v>8.34</v>
      </c>
      <c r="BX563">
        <v>0.15</v>
      </c>
      <c r="BY563">
        <v>2.996</v>
      </c>
      <c r="BZ563">
        <v>0.85260000000000002</v>
      </c>
      <c r="CA563" t="s">
        <v>18</v>
      </c>
    </row>
    <row r="564" spans="1:79" x14ac:dyDescent="0.25">
      <c r="A564" t="s">
        <v>156</v>
      </c>
      <c r="B564">
        <v>748</v>
      </c>
      <c r="C564">
        <v>782</v>
      </c>
      <c r="D564" t="s">
        <v>114</v>
      </c>
      <c r="E564">
        <v>12.49</v>
      </c>
      <c r="F564">
        <v>5</v>
      </c>
      <c r="G564">
        <v>32</v>
      </c>
      <c r="H564">
        <v>12.24</v>
      </c>
      <c r="I564">
        <v>12.76</v>
      </c>
      <c r="J564">
        <v>18.57</v>
      </c>
      <c r="K564">
        <v>58.030999999999999</v>
      </c>
      <c r="L564">
        <v>0.85970000000000002</v>
      </c>
      <c r="M564" t="s">
        <v>18</v>
      </c>
      <c r="N564">
        <v>12.24</v>
      </c>
      <c r="O564">
        <v>12.76</v>
      </c>
      <c r="P564">
        <v>19.209</v>
      </c>
      <c r="Q564">
        <v>60.027999999999999</v>
      </c>
      <c r="R564">
        <v>0.83489999999999998</v>
      </c>
      <c r="S564" t="s">
        <v>18</v>
      </c>
      <c r="T564">
        <v>12.24</v>
      </c>
      <c r="U564">
        <v>12.76</v>
      </c>
      <c r="V564">
        <v>18.547999999999998</v>
      </c>
      <c r="W564">
        <v>57.963000000000001</v>
      </c>
      <c r="X564">
        <v>0.89849999999999997</v>
      </c>
      <c r="Y564" t="s">
        <v>17</v>
      </c>
      <c r="Z564">
        <v>12.24</v>
      </c>
      <c r="AA564">
        <v>12.76</v>
      </c>
      <c r="AB564">
        <v>23.797000000000001</v>
      </c>
      <c r="AC564">
        <v>74.364999999999995</v>
      </c>
      <c r="AD564">
        <v>0.87219999999999998</v>
      </c>
      <c r="AE564" t="s">
        <v>18</v>
      </c>
      <c r="AF564">
        <v>12.24</v>
      </c>
      <c r="AG564">
        <v>12.76</v>
      </c>
      <c r="AH564">
        <v>23.588999999999999</v>
      </c>
      <c r="AI564">
        <v>73.715999999999994</v>
      </c>
      <c r="AJ564">
        <v>0.88370000000000004</v>
      </c>
      <c r="AK564" t="s">
        <v>17</v>
      </c>
      <c r="AL564">
        <v>12.24</v>
      </c>
      <c r="AM564">
        <v>12.76</v>
      </c>
      <c r="AN564">
        <v>23.879000000000001</v>
      </c>
      <c r="AO564">
        <v>74.622</v>
      </c>
      <c r="AP564">
        <v>0.87</v>
      </c>
      <c r="AQ564" t="s">
        <v>17</v>
      </c>
      <c r="AR564">
        <v>12.24</v>
      </c>
      <c r="AS564">
        <v>12.76</v>
      </c>
      <c r="AT564">
        <v>25.771000000000001</v>
      </c>
      <c r="AU564">
        <v>80.536000000000001</v>
      </c>
      <c r="AV564">
        <v>0.88480000000000003</v>
      </c>
      <c r="AW564" t="s">
        <v>17</v>
      </c>
      <c r="AX564">
        <v>12.24</v>
      </c>
      <c r="AY564">
        <v>12.76</v>
      </c>
      <c r="AZ564">
        <v>25.309000000000001</v>
      </c>
      <c r="BA564">
        <v>79.09</v>
      </c>
      <c r="BB564">
        <v>0.90310000000000001</v>
      </c>
      <c r="BC564" t="s">
        <v>17</v>
      </c>
      <c r="BD564">
        <v>12.24</v>
      </c>
      <c r="BE564">
        <v>12.76</v>
      </c>
      <c r="BF564">
        <v>26.175999999999998</v>
      </c>
      <c r="BG564">
        <v>81.799000000000007</v>
      </c>
      <c r="BH564">
        <v>0.88729999999999998</v>
      </c>
      <c r="BI564" t="s">
        <v>18</v>
      </c>
      <c r="BJ564">
        <v>12.23</v>
      </c>
      <c r="BK564">
        <v>12.75</v>
      </c>
      <c r="BL564">
        <v>25.506</v>
      </c>
      <c r="BM564">
        <v>79.704999999999998</v>
      </c>
      <c r="BN564">
        <v>0.89200000000000002</v>
      </c>
      <c r="BO564" t="s">
        <v>17</v>
      </c>
      <c r="BP564">
        <v>12.24</v>
      </c>
      <c r="BQ564">
        <v>12.76</v>
      </c>
      <c r="BR564">
        <v>25.404</v>
      </c>
      <c r="BS564">
        <v>79.385999999999996</v>
      </c>
      <c r="BT564">
        <v>0.90200000000000002</v>
      </c>
      <c r="BU564" t="s">
        <v>17</v>
      </c>
      <c r="BV564">
        <v>12.24</v>
      </c>
      <c r="BW564">
        <v>12.76</v>
      </c>
      <c r="BX564">
        <v>25.922999999999998</v>
      </c>
      <c r="BY564">
        <v>81.010000000000005</v>
      </c>
      <c r="BZ564">
        <v>0.87760000000000005</v>
      </c>
      <c r="CA564" t="s">
        <v>18</v>
      </c>
    </row>
    <row r="565" spans="1:79" x14ac:dyDescent="0.25">
      <c r="A565" t="s">
        <v>156</v>
      </c>
      <c r="B565">
        <v>755</v>
      </c>
      <c r="C565">
        <v>782</v>
      </c>
      <c r="D565" t="s">
        <v>115</v>
      </c>
      <c r="E565">
        <v>12.1</v>
      </c>
      <c r="F565">
        <v>3</v>
      </c>
      <c r="G565">
        <v>25</v>
      </c>
      <c r="H565">
        <v>12.12</v>
      </c>
      <c r="I565">
        <v>12.21</v>
      </c>
      <c r="J565">
        <v>13.425000000000001</v>
      </c>
      <c r="K565">
        <v>53.701999999999998</v>
      </c>
      <c r="L565">
        <v>0.8075</v>
      </c>
      <c r="M565" t="s">
        <v>18</v>
      </c>
      <c r="N565">
        <v>12.12</v>
      </c>
      <c r="O565">
        <v>12.21</v>
      </c>
      <c r="P565">
        <v>13.055</v>
      </c>
      <c r="Q565">
        <v>52.219000000000001</v>
      </c>
      <c r="R565">
        <v>0.78879999999999995</v>
      </c>
      <c r="S565" t="s">
        <v>18</v>
      </c>
      <c r="T565">
        <v>12.12</v>
      </c>
      <c r="U565">
        <v>12.21</v>
      </c>
      <c r="V565">
        <v>13.378</v>
      </c>
      <c r="W565">
        <v>53.511000000000003</v>
      </c>
      <c r="X565">
        <v>0.87909999999999999</v>
      </c>
      <c r="Y565" t="s">
        <v>18</v>
      </c>
      <c r="Z565">
        <v>12.08</v>
      </c>
      <c r="AA565">
        <v>12.16</v>
      </c>
      <c r="AB565">
        <v>17.838000000000001</v>
      </c>
      <c r="AC565">
        <v>71.352999999999994</v>
      </c>
      <c r="AD565">
        <v>0.74890000000000001</v>
      </c>
      <c r="AE565" t="s">
        <v>18</v>
      </c>
      <c r="AF565">
        <v>12.12</v>
      </c>
      <c r="AG565">
        <v>12.21</v>
      </c>
      <c r="AH565">
        <v>18.626999999999999</v>
      </c>
      <c r="AI565">
        <v>74.507000000000005</v>
      </c>
      <c r="AJ565">
        <v>0.81889999999999996</v>
      </c>
      <c r="AK565" t="s">
        <v>18</v>
      </c>
      <c r="AL565">
        <v>12.12</v>
      </c>
      <c r="AM565">
        <v>12.21</v>
      </c>
      <c r="AN565">
        <v>18.388999999999999</v>
      </c>
      <c r="AO565">
        <v>73.558000000000007</v>
      </c>
      <c r="AP565">
        <v>0.82820000000000005</v>
      </c>
      <c r="AQ565" t="s">
        <v>18</v>
      </c>
      <c r="AR565">
        <v>12.12</v>
      </c>
      <c r="AS565">
        <v>12.21</v>
      </c>
      <c r="AT565">
        <v>20.402000000000001</v>
      </c>
      <c r="AU565">
        <v>81.605999999999995</v>
      </c>
      <c r="AV565">
        <v>0.8538</v>
      </c>
      <c r="AW565" t="s">
        <v>18</v>
      </c>
      <c r="AX565">
        <v>12.12</v>
      </c>
      <c r="AY565">
        <v>12.21</v>
      </c>
      <c r="AZ565">
        <v>20.184999999999999</v>
      </c>
      <c r="BA565">
        <v>80.738</v>
      </c>
      <c r="BB565">
        <v>0.80569999999999997</v>
      </c>
      <c r="BC565" t="s">
        <v>18</v>
      </c>
      <c r="BD565">
        <v>12.12</v>
      </c>
      <c r="BE565">
        <v>12.21</v>
      </c>
      <c r="BF565">
        <v>20.626000000000001</v>
      </c>
      <c r="BG565">
        <v>82.504000000000005</v>
      </c>
      <c r="BH565">
        <v>0.82330000000000003</v>
      </c>
      <c r="BI565" t="s">
        <v>18</v>
      </c>
      <c r="BJ565">
        <v>12.12</v>
      </c>
      <c r="BK565">
        <v>12.21</v>
      </c>
      <c r="BL565">
        <v>20.119</v>
      </c>
      <c r="BM565">
        <v>80.475999999999999</v>
      </c>
      <c r="BN565">
        <v>0.83430000000000004</v>
      </c>
      <c r="BO565" t="s">
        <v>18</v>
      </c>
      <c r="BP565">
        <v>12.12</v>
      </c>
      <c r="BQ565">
        <v>12.21</v>
      </c>
      <c r="BR565">
        <v>20.170999999999999</v>
      </c>
      <c r="BS565">
        <v>80.686000000000007</v>
      </c>
      <c r="BT565">
        <v>0.82850000000000001</v>
      </c>
      <c r="BU565" t="s">
        <v>18</v>
      </c>
      <c r="BV565">
        <v>12.12</v>
      </c>
      <c r="BW565">
        <v>12.21</v>
      </c>
      <c r="BX565">
        <v>20.280999999999999</v>
      </c>
      <c r="BY565">
        <v>81.123999999999995</v>
      </c>
      <c r="BZ565">
        <v>0.76170000000000004</v>
      </c>
      <c r="CA565" t="s">
        <v>18</v>
      </c>
    </row>
    <row r="566" spans="1:79" x14ac:dyDescent="0.25">
      <c r="A566" t="s">
        <v>156</v>
      </c>
      <c r="B566">
        <v>768</v>
      </c>
      <c r="C566">
        <v>782</v>
      </c>
      <c r="D566" t="s">
        <v>116</v>
      </c>
      <c r="E566">
        <v>7.13</v>
      </c>
      <c r="F566">
        <v>2</v>
      </c>
      <c r="G566">
        <v>12</v>
      </c>
      <c r="H566">
        <v>6.96</v>
      </c>
      <c r="I566">
        <v>7.45</v>
      </c>
      <c r="J566">
        <v>4.6079999999999997</v>
      </c>
      <c r="K566">
        <v>38.399000000000001</v>
      </c>
      <c r="L566">
        <v>0.9496</v>
      </c>
      <c r="M566" t="s">
        <v>17</v>
      </c>
      <c r="N566">
        <v>6.96</v>
      </c>
      <c r="O566">
        <v>7.45</v>
      </c>
      <c r="P566">
        <v>4.5289999999999999</v>
      </c>
      <c r="Q566">
        <v>37.74</v>
      </c>
      <c r="R566">
        <v>0.95079999999999998</v>
      </c>
      <c r="S566" t="s">
        <v>17</v>
      </c>
      <c r="T566">
        <v>6.96</v>
      </c>
      <c r="U566">
        <v>7.45</v>
      </c>
      <c r="V566">
        <v>4.68</v>
      </c>
      <c r="W566">
        <v>39.002000000000002</v>
      </c>
      <c r="X566">
        <v>0.95320000000000005</v>
      </c>
      <c r="Y566" t="s">
        <v>17</v>
      </c>
      <c r="Z566">
        <v>6.97</v>
      </c>
      <c r="AA566">
        <v>7.45</v>
      </c>
      <c r="AB566">
        <v>7.7750000000000004</v>
      </c>
      <c r="AC566">
        <v>64.792000000000002</v>
      </c>
      <c r="AD566">
        <v>0.92730000000000001</v>
      </c>
      <c r="AE566" t="s">
        <v>17</v>
      </c>
      <c r="AF566">
        <v>6.97</v>
      </c>
      <c r="AG566">
        <v>7.45</v>
      </c>
      <c r="AH566">
        <v>7.6719999999999997</v>
      </c>
      <c r="AI566">
        <v>63.935000000000002</v>
      </c>
      <c r="AJ566">
        <v>0.93620000000000003</v>
      </c>
      <c r="AK566" t="s">
        <v>17</v>
      </c>
      <c r="AL566">
        <v>6.97</v>
      </c>
      <c r="AM566">
        <v>7.45</v>
      </c>
      <c r="AN566">
        <v>7.7590000000000003</v>
      </c>
      <c r="AO566">
        <v>64.662000000000006</v>
      </c>
      <c r="AP566">
        <v>0.93189999999999995</v>
      </c>
      <c r="AQ566" t="s">
        <v>17</v>
      </c>
      <c r="AR566">
        <v>6.97</v>
      </c>
      <c r="AS566">
        <v>7.45</v>
      </c>
      <c r="AT566">
        <v>9.3729999999999993</v>
      </c>
      <c r="AU566">
        <v>78.106999999999999</v>
      </c>
      <c r="AV566">
        <v>0.93930000000000002</v>
      </c>
      <c r="AW566" t="s">
        <v>17</v>
      </c>
      <c r="AX566">
        <v>6.96</v>
      </c>
      <c r="AY566">
        <v>7.45</v>
      </c>
      <c r="AZ566">
        <v>9.3390000000000004</v>
      </c>
      <c r="BA566">
        <v>77.822000000000003</v>
      </c>
      <c r="BB566">
        <v>0.93289999999999995</v>
      </c>
      <c r="BC566" t="s">
        <v>17</v>
      </c>
      <c r="BD566">
        <v>6.97</v>
      </c>
      <c r="BE566">
        <v>7.45</v>
      </c>
      <c r="BF566">
        <v>9.4789999999999992</v>
      </c>
      <c r="BG566">
        <v>78.992000000000004</v>
      </c>
      <c r="BH566">
        <v>0.92400000000000004</v>
      </c>
      <c r="BI566" t="s">
        <v>17</v>
      </c>
      <c r="BJ566">
        <v>6.96</v>
      </c>
      <c r="BK566">
        <v>7.45</v>
      </c>
      <c r="BL566">
        <v>9.2870000000000008</v>
      </c>
      <c r="BM566">
        <v>77.394999999999996</v>
      </c>
      <c r="BN566">
        <v>0.93610000000000004</v>
      </c>
      <c r="BO566" t="s">
        <v>17</v>
      </c>
      <c r="BP566">
        <v>6.97</v>
      </c>
      <c r="BQ566">
        <v>7.45</v>
      </c>
      <c r="BR566">
        <v>9.4160000000000004</v>
      </c>
      <c r="BS566">
        <v>78.47</v>
      </c>
      <c r="BT566">
        <v>0.93030000000000002</v>
      </c>
      <c r="BU566" t="s">
        <v>17</v>
      </c>
      <c r="BV566">
        <v>6.97</v>
      </c>
      <c r="BW566">
        <v>7.45</v>
      </c>
      <c r="BX566">
        <v>9.3249999999999993</v>
      </c>
      <c r="BY566">
        <v>77.706999999999994</v>
      </c>
      <c r="BZ566">
        <v>0.93569999999999998</v>
      </c>
      <c r="CA566" t="s">
        <v>17</v>
      </c>
    </row>
    <row r="567" spans="1:79" x14ac:dyDescent="0.25">
      <c r="A567" t="s">
        <v>156</v>
      </c>
      <c r="B567">
        <v>783</v>
      </c>
      <c r="C567">
        <v>796</v>
      </c>
      <c r="D567" t="s">
        <v>117</v>
      </c>
      <c r="E567">
        <v>10.16</v>
      </c>
      <c r="F567">
        <v>3</v>
      </c>
      <c r="G567">
        <v>10</v>
      </c>
      <c r="H567">
        <v>10.220000000000001</v>
      </c>
      <c r="I567">
        <v>10.31</v>
      </c>
      <c r="J567">
        <v>0.22800000000000001</v>
      </c>
      <c r="K567">
        <v>2.2770000000000001</v>
      </c>
      <c r="L567">
        <v>0.89300000000000002</v>
      </c>
      <c r="M567" t="s">
        <v>17</v>
      </c>
      <c r="N567">
        <v>10.220000000000001</v>
      </c>
      <c r="O567">
        <v>10.31</v>
      </c>
      <c r="P567">
        <v>0.27200000000000002</v>
      </c>
      <c r="Q567">
        <v>2.7210000000000001</v>
      </c>
      <c r="R567">
        <v>0.90069999999999995</v>
      </c>
      <c r="S567" t="s">
        <v>17</v>
      </c>
      <c r="T567">
        <v>10.220000000000001</v>
      </c>
      <c r="U567">
        <v>10.31</v>
      </c>
      <c r="V567">
        <v>0.24199999999999999</v>
      </c>
      <c r="W567">
        <v>2.423</v>
      </c>
      <c r="X567">
        <v>0.89970000000000006</v>
      </c>
      <c r="Y567" t="s">
        <v>17</v>
      </c>
      <c r="Z567">
        <v>10.220000000000001</v>
      </c>
      <c r="AA567">
        <v>10.31</v>
      </c>
      <c r="AB567">
        <v>0.41799999999999998</v>
      </c>
      <c r="AC567">
        <v>4.1790000000000003</v>
      </c>
      <c r="AD567">
        <v>0.91810000000000003</v>
      </c>
      <c r="AE567" t="s">
        <v>17</v>
      </c>
      <c r="AF567">
        <v>10.220000000000001</v>
      </c>
      <c r="AG567">
        <v>10.31</v>
      </c>
      <c r="AH567">
        <v>0.4</v>
      </c>
      <c r="AI567">
        <v>4.0039999999999996</v>
      </c>
      <c r="AJ567">
        <v>0.90800000000000003</v>
      </c>
      <c r="AK567" t="s">
        <v>17</v>
      </c>
      <c r="AL567">
        <v>10.220000000000001</v>
      </c>
      <c r="AM567">
        <v>10.31</v>
      </c>
      <c r="AN567">
        <v>0.42099999999999999</v>
      </c>
      <c r="AO567">
        <v>4.2119999999999997</v>
      </c>
      <c r="AP567">
        <v>0.91239999999999999</v>
      </c>
      <c r="AQ567" t="s">
        <v>17</v>
      </c>
      <c r="AR567">
        <v>10.220000000000001</v>
      </c>
      <c r="AS567">
        <v>10.31</v>
      </c>
      <c r="AT567">
        <v>1.5309999999999999</v>
      </c>
      <c r="AU567">
        <v>15.307</v>
      </c>
      <c r="AV567">
        <v>0.90600000000000003</v>
      </c>
      <c r="AW567" t="s">
        <v>17</v>
      </c>
      <c r="AX567">
        <v>10.220000000000001</v>
      </c>
      <c r="AY567">
        <v>10.31</v>
      </c>
      <c r="AZ567">
        <v>1.6479999999999999</v>
      </c>
      <c r="BA567">
        <v>16.475999999999999</v>
      </c>
      <c r="BB567">
        <v>0.91610000000000003</v>
      </c>
      <c r="BC567" t="s">
        <v>17</v>
      </c>
      <c r="BD567">
        <v>10.220000000000001</v>
      </c>
      <c r="BE567">
        <v>10.31</v>
      </c>
      <c r="BF567">
        <v>1.5660000000000001</v>
      </c>
      <c r="BG567">
        <v>15.662000000000001</v>
      </c>
      <c r="BH567">
        <v>0.89959999999999996</v>
      </c>
      <c r="BI567" t="s">
        <v>17</v>
      </c>
      <c r="BJ567">
        <v>10.220000000000001</v>
      </c>
      <c r="BK567">
        <v>10.3</v>
      </c>
      <c r="BL567">
        <v>2.8719999999999999</v>
      </c>
      <c r="BM567">
        <v>28.718</v>
      </c>
      <c r="BN567">
        <v>0.91510000000000002</v>
      </c>
      <c r="BO567" t="s">
        <v>17</v>
      </c>
      <c r="BP567">
        <v>10.220000000000001</v>
      </c>
      <c r="BQ567">
        <v>10.31</v>
      </c>
      <c r="BR567">
        <v>2.8679999999999999</v>
      </c>
      <c r="BS567">
        <v>28.681999999999999</v>
      </c>
      <c r="BT567">
        <v>0.90769999999999995</v>
      </c>
      <c r="BU567" t="s">
        <v>17</v>
      </c>
      <c r="BV567">
        <v>10.220000000000001</v>
      </c>
      <c r="BW567">
        <v>10.31</v>
      </c>
      <c r="BX567">
        <v>2.9020000000000001</v>
      </c>
      <c r="BY567">
        <v>29.024999999999999</v>
      </c>
      <c r="BZ567">
        <v>0.90659999999999996</v>
      </c>
      <c r="CA567" t="s">
        <v>17</v>
      </c>
    </row>
    <row r="568" spans="1:79" x14ac:dyDescent="0.25">
      <c r="A568" t="s">
        <v>156</v>
      </c>
      <c r="B568">
        <v>797</v>
      </c>
      <c r="C568">
        <v>812</v>
      </c>
      <c r="D568" t="s">
        <v>118</v>
      </c>
      <c r="E568">
        <v>6.81</v>
      </c>
      <c r="F568">
        <v>4</v>
      </c>
      <c r="G568">
        <v>13</v>
      </c>
      <c r="H568">
        <v>6.98</v>
      </c>
      <c r="I568">
        <v>7.07</v>
      </c>
      <c r="J568">
        <v>2.6760000000000002</v>
      </c>
      <c r="K568">
        <v>20.588000000000001</v>
      </c>
      <c r="L568">
        <v>0.93410000000000004</v>
      </c>
      <c r="M568" t="s">
        <v>18</v>
      </c>
      <c r="N568">
        <v>6.98</v>
      </c>
      <c r="O568">
        <v>7.06</v>
      </c>
      <c r="P568">
        <v>2.1080000000000001</v>
      </c>
      <c r="Q568">
        <v>16.213999999999999</v>
      </c>
      <c r="R568">
        <v>0.94730000000000003</v>
      </c>
      <c r="S568" t="s">
        <v>18</v>
      </c>
      <c r="T568">
        <v>6.98</v>
      </c>
      <c r="U568">
        <v>7.07</v>
      </c>
      <c r="V568">
        <v>2.1629999999999998</v>
      </c>
      <c r="W568">
        <v>16.635999999999999</v>
      </c>
      <c r="X568">
        <v>0.95230000000000004</v>
      </c>
      <c r="Y568" t="s">
        <v>18</v>
      </c>
      <c r="Z568">
        <v>6.98</v>
      </c>
      <c r="AA568">
        <v>7.07</v>
      </c>
      <c r="AB568">
        <v>3.222</v>
      </c>
      <c r="AC568">
        <v>24.783000000000001</v>
      </c>
      <c r="AD568">
        <v>0.91859999999999997</v>
      </c>
      <c r="AE568" t="s">
        <v>18</v>
      </c>
      <c r="AF568">
        <v>6.98</v>
      </c>
      <c r="AG568">
        <v>7.07</v>
      </c>
      <c r="AH568">
        <v>3.1779999999999999</v>
      </c>
      <c r="AI568">
        <v>24.446999999999999</v>
      </c>
      <c r="AJ568">
        <v>0.93559999999999999</v>
      </c>
      <c r="AK568" t="s">
        <v>18</v>
      </c>
      <c r="AL568">
        <v>6.98</v>
      </c>
      <c r="AM568">
        <v>7.07</v>
      </c>
      <c r="AN568">
        <v>2.6819999999999999</v>
      </c>
      <c r="AO568">
        <v>20.632000000000001</v>
      </c>
      <c r="AP568">
        <v>0.93679999999999997</v>
      </c>
      <c r="AQ568" t="s">
        <v>18</v>
      </c>
      <c r="AR568">
        <v>6.98</v>
      </c>
      <c r="AS568">
        <v>7.07</v>
      </c>
      <c r="AT568">
        <v>4.5129999999999999</v>
      </c>
      <c r="AU568">
        <v>34.716999999999999</v>
      </c>
      <c r="AV568">
        <v>0.87019999999999997</v>
      </c>
      <c r="AW568" t="s">
        <v>18</v>
      </c>
      <c r="AX568">
        <v>6.98</v>
      </c>
      <c r="AY568">
        <v>7.07</v>
      </c>
      <c r="AZ568">
        <v>4.4329999999999998</v>
      </c>
      <c r="BA568">
        <v>34.097999999999999</v>
      </c>
      <c r="BB568">
        <v>0.9022</v>
      </c>
      <c r="BC568" t="s">
        <v>18</v>
      </c>
      <c r="BD568">
        <v>6.98</v>
      </c>
      <c r="BE568">
        <v>7.07</v>
      </c>
      <c r="BF568">
        <v>3.9460000000000002</v>
      </c>
      <c r="BG568">
        <v>30.353999999999999</v>
      </c>
      <c r="BH568">
        <v>0.95709999999999995</v>
      </c>
      <c r="BI568" t="s">
        <v>18</v>
      </c>
      <c r="BJ568">
        <v>6.98</v>
      </c>
      <c r="BK568">
        <v>7.06</v>
      </c>
      <c r="BL568">
        <v>5.6230000000000002</v>
      </c>
      <c r="BM568">
        <v>43.256</v>
      </c>
      <c r="BN568">
        <v>0.84289999999999998</v>
      </c>
      <c r="BO568" t="s">
        <v>18</v>
      </c>
      <c r="BP568">
        <v>6.98</v>
      </c>
      <c r="BQ568">
        <v>7.07</v>
      </c>
      <c r="BR568">
        <v>5.72</v>
      </c>
      <c r="BS568">
        <v>43.997</v>
      </c>
      <c r="BT568">
        <v>0.91049999999999998</v>
      </c>
      <c r="BU568" t="s">
        <v>18</v>
      </c>
      <c r="BV568">
        <v>6.98</v>
      </c>
      <c r="BW568">
        <v>7.07</v>
      </c>
      <c r="BX568">
        <v>4.8550000000000004</v>
      </c>
      <c r="BY568">
        <v>37.347999999999999</v>
      </c>
      <c r="BZ568">
        <v>0.9556</v>
      </c>
      <c r="CA568" t="s">
        <v>18</v>
      </c>
    </row>
    <row r="569" spans="1:79" x14ac:dyDescent="0.25">
      <c r="A569" t="s">
        <v>156</v>
      </c>
      <c r="B569">
        <v>802</v>
      </c>
      <c r="C569">
        <v>815</v>
      </c>
      <c r="D569" t="s">
        <v>119</v>
      </c>
      <c r="E569">
        <v>10.71</v>
      </c>
      <c r="F569">
        <v>4</v>
      </c>
      <c r="G569">
        <v>11</v>
      </c>
      <c r="H569">
        <v>10.75</v>
      </c>
      <c r="I569">
        <v>10.83</v>
      </c>
      <c r="J569">
        <v>1.0249999999999999</v>
      </c>
      <c r="K569">
        <v>9.3149999999999995</v>
      </c>
      <c r="L569">
        <v>0.79610000000000003</v>
      </c>
      <c r="M569" t="s">
        <v>18</v>
      </c>
      <c r="N569">
        <v>10.8</v>
      </c>
      <c r="O569">
        <v>10.88</v>
      </c>
      <c r="P569">
        <v>0.89600000000000002</v>
      </c>
      <c r="Q569">
        <v>8.1430000000000007</v>
      </c>
      <c r="R569">
        <v>0.84209999999999996</v>
      </c>
      <c r="S569" t="s">
        <v>18</v>
      </c>
      <c r="T569">
        <v>10.86</v>
      </c>
      <c r="U569">
        <v>10.94</v>
      </c>
      <c r="V569">
        <v>0.872</v>
      </c>
      <c r="W569">
        <v>7.9290000000000003</v>
      </c>
      <c r="X569">
        <v>0.91879999999999995</v>
      </c>
      <c r="Y569" t="s">
        <v>18</v>
      </c>
      <c r="Z569">
        <v>10.86</v>
      </c>
      <c r="AA569">
        <v>10.95</v>
      </c>
      <c r="AB569">
        <v>1.68</v>
      </c>
      <c r="AC569">
        <v>15.273</v>
      </c>
      <c r="AD569">
        <v>0.81269999999999998</v>
      </c>
      <c r="AE569" t="s">
        <v>18</v>
      </c>
      <c r="AF569">
        <v>10.86</v>
      </c>
      <c r="AG569">
        <v>10.94</v>
      </c>
      <c r="AH569">
        <v>1.548</v>
      </c>
      <c r="AI569">
        <v>14.068</v>
      </c>
      <c r="AJ569">
        <v>0.85389999999999999</v>
      </c>
      <c r="AK569" t="s">
        <v>18</v>
      </c>
      <c r="AL569">
        <v>10.95</v>
      </c>
      <c r="AM569">
        <v>11.03</v>
      </c>
      <c r="AN569">
        <v>1.4710000000000001</v>
      </c>
      <c r="AO569">
        <v>13.377000000000001</v>
      </c>
      <c r="AP569">
        <v>0.83250000000000002</v>
      </c>
      <c r="AQ569" t="s">
        <v>18</v>
      </c>
      <c r="AR569">
        <v>10.86</v>
      </c>
      <c r="AS569">
        <v>10.94</v>
      </c>
      <c r="AT569">
        <v>2.0419999999999998</v>
      </c>
      <c r="AU569">
        <v>18.559999999999999</v>
      </c>
      <c r="AV569">
        <v>0.88239999999999996</v>
      </c>
      <c r="AW569" t="s">
        <v>18</v>
      </c>
      <c r="AX569">
        <v>10.77</v>
      </c>
      <c r="AY569">
        <v>10.84</v>
      </c>
      <c r="AZ569">
        <v>2.0270000000000001</v>
      </c>
      <c r="BA569">
        <v>18.427</v>
      </c>
      <c r="BB569">
        <v>0.87509999999999999</v>
      </c>
      <c r="BC569" t="s">
        <v>18</v>
      </c>
      <c r="BD569">
        <v>10.73</v>
      </c>
      <c r="BE569">
        <v>10.88</v>
      </c>
      <c r="BF569">
        <v>2.1070000000000002</v>
      </c>
      <c r="BG569">
        <v>19.158999999999999</v>
      </c>
      <c r="BH569">
        <v>0.68959999999999999</v>
      </c>
      <c r="BI569" t="s">
        <v>18</v>
      </c>
      <c r="BJ569">
        <v>10.82</v>
      </c>
      <c r="BK569">
        <v>10.88</v>
      </c>
      <c r="BL569">
        <v>2.2559999999999998</v>
      </c>
      <c r="BM569">
        <v>20.51</v>
      </c>
      <c r="BN569">
        <v>0.88190000000000002</v>
      </c>
      <c r="BO569" t="s">
        <v>18</v>
      </c>
      <c r="BP569">
        <v>10.75</v>
      </c>
      <c r="BQ569">
        <v>10.82</v>
      </c>
      <c r="BR569">
        <v>2.109</v>
      </c>
      <c r="BS569">
        <v>19.167999999999999</v>
      </c>
      <c r="BT569">
        <v>0.81320000000000003</v>
      </c>
      <c r="BU569" t="s">
        <v>18</v>
      </c>
      <c r="BV569">
        <v>10.8</v>
      </c>
      <c r="BW569">
        <v>10.86</v>
      </c>
      <c r="BX569">
        <v>1.9350000000000001</v>
      </c>
      <c r="BY569">
        <v>17.594000000000001</v>
      </c>
      <c r="BZ569">
        <v>0.87609999999999999</v>
      </c>
      <c r="CA569" t="s">
        <v>18</v>
      </c>
    </row>
    <row r="570" spans="1:79" x14ac:dyDescent="0.25">
      <c r="A570" t="s">
        <v>156</v>
      </c>
      <c r="B570">
        <v>816</v>
      </c>
      <c r="C570">
        <v>825</v>
      </c>
      <c r="D570" t="s">
        <v>120</v>
      </c>
      <c r="E570">
        <v>5.74</v>
      </c>
      <c r="F570">
        <v>2</v>
      </c>
      <c r="G570">
        <v>7</v>
      </c>
      <c r="H570">
        <v>5.69</v>
      </c>
      <c r="I570">
        <v>5.78</v>
      </c>
      <c r="J570">
        <v>2.718</v>
      </c>
      <c r="K570">
        <v>38.834000000000003</v>
      </c>
      <c r="L570">
        <v>0.9224</v>
      </c>
      <c r="M570" t="s">
        <v>18</v>
      </c>
      <c r="N570">
        <v>5.76</v>
      </c>
      <c r="O570">
        <v>5.84</v>
      </c>
      <c r="P570">
        <v>2.8460000000000001</v>
      </c>
      <c r="Q570">
        <v>40.654000000000003</v>
      </c>
      <c r="R570">
        <v>0.87180000000000002</v>
      </c>
      <c r="S570" t="s">
        <v>18</v>
      </c>
      <c r="T570">
        <v>5.69</v>
      </c>
      <c r="U570">
        <v>5.78</v>
      </c>
      <c r="V570">
        <v>2.7349999999999999</v>
      </c>
      <c r="W570">
        <v>39.075000000000003</v>
      </c>
      <c r="X570">
        <v>0.93759999999999999</v>
      </c>
      <c r="Y570" t="s">
        <v>18</v>
      </c>
      <c r="Z570">
        <v>5.69</v>
      </c>
      <c r="AA570">
        <v>5.78</v>
      </c>
      <c r="AB570">
        <v>4.3369999999999997</v>
      </c>
      <c r="AC570">
        <v>61.954999999999998</v>
      </c>
      <c r="AD570">
        <v>0.8891</v>
      </c>
      <c r="AE570" t="s">
        <v>18</v>
      </c>
      <c r="AF570">
        <v>5.69</v>
      </c>
      <c r="AG570">
        <v>5.78</v>
      </c>
      <c r="AH570">
        <v>4.4470000000000001</v>
      </c>
      <c r="AI570">
        <v>63.524000000000001</v>
      </c>
      <c r="AJ570">
        <v>0.90169999999999995</v>
      </c>
      <c r="AK570" t="s">
        <v>18</v>
      </c>
      <c r="AL570">
        <v>5.69</v>
      </c>
      <c r="AM570">
        <v>5.78</v>
      </c>
      <c r="AN570">
        <v>4.3789999999999996</v>
      </c>
      <c r="AO570">
        <v>62.552999999999997</v>
      </c>
      <c r="AP570">
        <v>0.91539999999999999</v>
      </c>
      <c r="AQ570" t="s">
        <v>18</v>
      </c>
      <c r="AR570">
        <v>5.69</v>
      </c>
      <c r="AS570">
        <v>5.78</v>
      </c>
      <c r="AT570">
        <v>5.2439999999999998</v>
      </c>
      <c r="AU570">
        <v>74.918000000000006</v>
      </c>
      <c r="AV570">
        <v>0.93540000000000001</v>
      </c>
      <c r="AW570" t="s">
        <v>18</v>
      </c>
      <c r="AX570">
        <v>5.69</v>
      </c>
      <c r="AY570">
        <v>5.78</v>
      </c>
      <c r="AZ570">
        <v>5.282</v>
      </c>
      <c r="BA570">
        <v>75.462999999999994</v>
      </c>
      <c r="BB570">
        <v>0.90429999999999999</v>
      </c>
      <c r="BC570" t="s">
        <v>18</v>
      </c>
      <c r="BD570">
        <v>5.78</v>
      </c>
      <c r="BE570">
        <v>5.86</v>
      </c>
      <c r="BF570">
        <v>5.1459999999999999</v>
      </c>
      <c r="BG570">
        <v>73.509</v>
      </c>
      <c r="BH570">
        <v>0.87509999999999999</v>
      </c>
      <c r="BI570" t="s">
        <v>18</v>
      </c>
      <c r="BJ570">
        <v>5.69</v>
      </c>
      <c r="BK570">
        <v>5.78</v>
      </c>
      <c r="BL570">
        <v>5.28</v>
      </c>
      <c r="BM570">
        <v>75.424999999999997</v>
      </c>
      <c r="BN570">
        <v>0.91539999999999999</v>
      </c>
      <c r="BO570" t="s">
        <v>18</v>
      </c>
      <c r="BP570">
        <v>5.69</v>
      </c>
      <c r="BQ570">
        <v>5.78</v>
      </c>
      <c r="BR570">
        <v>5.3410000000000002</v>
      </c>
      <c r="BS570">
        <v>76.305999999999997</v>
      </c>
      <c r="BT570">
        <v>0.90990000000000004</v>
      </c>
      <c r="BU570" t="s">
        <v>18</v>
      </c>
      <c r="BV570">
        <v>5.69</v>
      </c>
      <c r="BW570">
        <v>5.78</v>
      </c>
      <c r="BX570">
        <v>5.3460000000000001</v>
      </c>
      <c r="BY570">
        <v>76.367999999999995</v>
      </c>
      <c r="BZ570">
        <v>0.90920000000000001</v>
      </c>
      <c r="CA570" t="s">
        <v>18</v>
      </c>
    </row>
    <row r="571" spans="1:79" x14ac:dyDescent="0.25">
      <c r="A571" t="s">
        <v>156</v>
      </c>
      <c r="B571">
        <v>816</v>
      </c>
      <c r="C571">
        <v>842</v>
      </c>
      <c r="D571" t="s">
        <v>121</v>
      </c>
      <c r="E571">
        <v>11.89</v>
      </c>
      <c r="F571">
        <v>5</v>
      </c>
      <c r="G571">
        <v>24</v>
      </c>
      <c r="H571">
        <v>12.01</v>
      </c>
      <c r="I571">
        <v>12.08</v>
      </c>
      <c r="J571">
        <v>3.7869999999999999</v>
      </c>
      <c r="K571">
        <v>15.778</v>
      </c>
      <c r="L571">
        <v>0.90529999999999999</v>
      </c>
      <c r="M571" t="s">
        <v>17</v>
      </c>
      <c r="N571">
        <v>12.01</v>
      </c>
      <c r="O571">
        <v>12.08</v>
      </c>
      <c r="P571">
        <v>3.6859999999999999</v>
      </c>
      <c r="Q571">
        <v>15.356999999999999</v>
      </c>
      <c r="R571">
        <v>0.88939999999999997</v>
      </c>
      <c r="S571" t="s">
        <v>17</v>
      </c>
      <c r="T571">
        <v>12.01</v>
      </c>
      <c r="U571">
        <v>12.08</v>
      </c>
      <c r="V571">
        <v>3.9239999999999999</v>
      </c>
      <c r="W571">
        <v>16.350000000000001</v>
      </c>
      <c r="X571">
        <v>0.92169999999999996</v>
      </c>
      <c r="Y571" t="s">
        <v>17</v>
      </c>
      <c r="Z571">
        <v>12.01</v>
      </c>
      <c r="AA571">
        <v>12.08</v>
      </c>
      <c r="AB571">
        <v>5.9820000000000002</v>
      </c>
      <c r="AC571">
        <v>24.927</v>
      </c>
      <c r="AD571">
        <v>0.85919999999999996</v>
      </c>
      <c r="AE571" t="s">
        <v>17</v>
      </c>
      <c r="AF571">
        <v>12.01</v>
      </c>
      <c r="AG571">
        <v>12.08</v>
      </c>
      <c r="AH571">
        <v>6.2160000000000002</v>
      </c>
      <c r="AI571">
        <v>25.902000000000001</v>
      </c>
      <c r="AJ571">
        <v>0.88919999999999999</v>
      </c>
      <c r="AK571" t="s">
        <v>17</v>
      </c>
      <c r="AL571">
        <v>12.01</v>
      </c>
      <c r="AM571">
        <v>12.08</v>
      </c>
      <c r="AN571">
        <v>5.9530000000000003</v>
      </c>
      <c r="AO571">
        <v>24.806000000000001</v>
      </c>
      <c r="AP571">
        <v>0.89339999999999997</v>
      </c>
      <c r="AQ571" t="s">
        <v>17</v>
      </c>
      <c r="AR571">
        <v>12.01</v>
      </c>
      <c r="AS571">
        <v>12.08</v>
      </c>
      <c r="AT571">
        <v>8.3510000000000009</v>
      </c>
      <c r="AU571">
        <v>34.793999999999997</v>
      </c>
      <c r="AV571">
        <v>0.86529999999999996</v>
      </c>
      <c r="AW571" t="s">
        <v>18</v>
      </c>
      <c r="AX571">
        <v>12.01</v>
      </c>
      <c r="AY571">
        <v>12.08</v>
      </c>
      <c r="AZ571">
        <v>8.1460000000000008</v>
      </c>
      <c r="BA571">
        <v>33.942</v>
      </c>
      <c r="BB571">
        <v>0.89039999999999997</v>
      </c>
      <c r="BC571" t="s">
        <v>17</v>
      </c>
      <c r="BD571">
        <v>12.11</v>
      </c>
      <c r="BE571">
        <v>12.18</v>
      </c>
      <c r="BF571">
        <v>8.4179999999999993</v>
      </c>
      <c r="BG571">
        <v>35.076000000000001</v>
      </c>
      <c r="BH571">
        <v>0.79100000000000004</v>
      </c>
      <c r="BI571" t="s">
        <v>18</v>
      </c>
      <c r="BJ571">
        <v>12.01</v>
      </c>
      <c r="BK571">
        <v>12.07</v>
      </c>
      <c r="BL571">
        <v>9.3979999999999997</v>
      </c>
      <c r="BM571">
        <v>39.156999999999996</v>
      </c>
      <c r="BN571">
        <v>0.84379999999999999</v>
      </c>
      <c r="BO571" t="s">
        <v>18</v>
      </c>
      <c r="BP571">
        <v>12.01</v>
      </c>
      <c r="BQ571">
        <v>12.08</v>
      </c>
      <c r="BR571">
        <v>9.3559999999999999</v>
      </c>
      <c r="BS571">
        <v>38.984999999999999</v>
      </c>
      <c r="BT571">
        <v>0.87319999999999998</v>
      </c>
      <c r="BU571" t="s">
        <v>17</v>
      </c>
      <c r="BV571">
        <v>12.01</v>
      </c>
      <c r="BW571">
        <v>12.08</v>
      </c>
      <c r="BX571">
        <v>9.5289999999999999</v>
      </c>
      <c r="BY571">
        <v>39.701999999999998</v>
      </c>
      <c r="BZ571">
        <v>0.8639</v>
      </c>
      <c r="CA571" t="s">
        <v>17</v>
      </c>
    </row>
    <row r="572" spans="1:79" x14ac:dyDescent="0.25">
      <c r="A572" t="s">
        <v>156</v>
      </c>
      <c r="B572">
        <v>824</v>
      </c>
      <c r="C572">
        <v>829</v>
      </c>
      <c r="D572" t="s">
        <v>122</v>
      </c>
      <c r="E572">
        <v>5.53</v>
      </c>
      <c r="F572">
        <v>1</v>
      </c>
      <c r="G572">
        <v>4</v>
      </c>
      <c r="H572">
        <v>5.62</v>
      </c>
      <c r="I572">
        <v>5.69</v>
      </c>
      <c r="J572">
        <v>1.462</v>
      </c>
      <c r="K572">
        <v>36.546999999999997</v>
      </c>
      <c r="L572">
        <v>0.79110000000000003</v>
      </c>
      <c r="M572" t="s">
        <v>18</v>
      </c>
      <c r="N572">
        <v>5.59</v>
      </c>
      <c r="O572">
        <v>5.65</v>
      </c>
      <c r="P572">
        <v>1.405</v>
      </c>
      <c r="Q572">
        <v>35.119</v>
      </c>
      <c r="R572">
        <v>0.8448</v>
      </c>
      <c r="S572" t="s">
        <v>18</v>
      </c>
      <c r="T572">
        <v>5.64</v>
      </c>
      <c r="U572">
        <v>5.71</v>
      </c>
      <c r="V572">
        <v>1.52</v>
      </c>
      <c r="W572">
        <v>38.003</v>
      </c>
      <c r="X572">
        <v>0.85819999999999996</v>
      </c>
      <c r="Y572" t="s">
        <v>18</v>
      </c>
      <c r="Z572">
        <v>5.54</v>
      </c>
      <c r="AA572">
        <v>5.62</v>
      </c>
      <c r="AB572">
        <v>2.145</v>
      </c>
      <c r="AC572">
        <v>53.637</v>
      </c>
      <c r="AD572">
        <v>0.70169999999999999</v>
      </c>
      <c r="AE572" t="s">
        <v>18</v>
      </c>
      <c r="AF572">
        <v>5.54</v>
      </c>
      <c r="AG572">
        <v>5.62</v>
      </c>
      <c r="AH572">
        <v>2.1190000000000002</v>
      </c>
      <c r="AI572">
        <v>52.969000000000001</v>
      </c>
      <c r="AJ572">
        <v>0.72889999999999999</v>
      </c>
      <c r="AK572" t="s">
        <v>18</v>
      </c>
      <c r="AL572">
        <v>5.54</v>
      </c>
      <c r="AM572">
        <v>5.62</v>
      </c>
      <c r="AN572">
        <v>2.0830000000000002</v>
      </c>
      <c r="AO572">
        <v>52.076999999999998</v>
      </c>
      <c r="AP572">
        <v>0.82750000000000001</v>
      </c>
      <c r="AQ572" t="s">
        <v>18</v>
      </c>
      <c r="AR572">
        <v>5.54</v>
      </c>
      <c r="AS572">
        <v>5.62</v>
      </c>
      <c r="AT572">
        <v>2.3130000000000002</v>
      </c>
      <c r="AU572">
        <v>57.820999999999998</v>
      </c>
      <c r="AV572">
        <v>0.86080000000000001</v>
      </c>
      <c r="AW572" t="s">
        <v>18</v>
      </c>
      <c r="AX572">
        <v>5.54</v>
      </c>
      <c r="AY572">
        <v>5.62</v>
      </c>
      <c r="AZ572">
        <v>2.3809999999999998</v>
      </c>
      <c r="BA572">
        <v>59.521999999999998</v>
      </c>
      <c r="BB572">
        <v>0.82489999999999997</v>
      </c>
      <c r="BC572" t="s">
        <v>18</v>
      </c>
      <c r="BD572">
        <v>5.54</v>
      </c>
      <c r="BE572">
        <v>5.62</v>
      </c>
      <c r="BF572">
        <v>2.3380000000000001</v>
      </c>
      <c r="BG572">
        <v>58.457999999999998</v>
      </c>
      <c r="BH572">
        <v>0.6865</v>
      </c>
      <c r="BI572" t="s">
        <v>18</v>
      </c>
      <c r="BJ572">
        <v>5.54</v>
      </c>
      <c r="BK572">
        <v>5.62</v>
      </c>
      <c r="BL572">
        <v>2.5680000000000001</v>
      </c>
      <c r="BM572">
        <v>64.210999999999999</v>
      </c>
      <c r="BN572">
        <v>0.86170000000000002</v>
      </c>
      <c r="BO572" t="s">
        <v>18</v>
      </c>
      <c r="BP572">
        <v>5.54</v>
      </c>
      <c r="BQ572">
        <v>5.62</v>
      </c>
      <c r="BR572">
        <v>2.57</v>
      </c>
      <c r="BS572">
        <v>64.248000000000005</v>
      </c>
      <c r="BT572">
        <v>0.80389999999999995</v>
      </c>
      <c r="BU572" t="s">
        <v>18</v>
      </c>
      <c r="BV572">
        <v>5.54</v>
      </c>
      <c r="BW572">
        <v>5.62</v>
      </c>
      <c r="BX572">
        <v>2.5409999999999999</v>
      </c>
      <c r="BY572">
        <v>63.518999999999998</v>
      </c>
      <c r="BZ572">
        <v>0.77759999999999996</v>
      </c>
      <c r="CA572" t="s">
        <v>18</v>
      </c>
    </row>
    <row r="573" spans="1:79" x14ac:dyDescent="0.25">
      <c r="A573" t="s">
        <v>156</v>
      </c>
      <c r="B573">
        <v>824</v>
      </c>
      <c r="C573">
        <v>842</v>
      </c>
      <c r="D573" t="s">
        <v>123</v>
      </c>
      <c r="E573">
        <v>10.75</v>
      </c>
      <c r="F573">
        <v>4</v>
      </c>
      <c r="G573">
        <v>17</v>
      </c>
      <c r="H573">
        <v>10.86</v>
      </c>
      <c r="I573">
        <v>10.94</v>
      </c>
      <c r="J573">
        <v>0.97499999999999998</v>
      </c>
      <c r="K573">
        <v>5.7329999999999997</v>
      </c>
      <c r="L573">
        <v>0.88139999999999996</v>
      </c>
      <c r="M573" t="s">
        <v>18</v>
      </c>
      <c r="N573">
        <v>10.86</v>
      </c>
      <c r="O573">
        <v>10.94</v>
      </c>
      <c r="P573">
        <v>0.71299999999999997</v>
      </c>
      <c r="Q573">
        <v>4.194</v>
      </c>
      <c r="R573">
        <v>0.89439999999999997</v>
      </c>
      <c r="S573" t="s">
        <v>18</v>
      </c>
      <c r="T573">
        <v>10.86</v>
      </c>
      <c r="U573">
        <v>10.94</v>
      </c>
      <c r="V573">
        <v>0.78600000000000003</v>
      </c>
      <c r="W573">
        <v>4.625</v>
      </c>
      <c r="X573">
        <v>0.9153</v>
      </c>
      <c r="Y573" t="s">
        <v>18</v>
      </c>
      <c r="Z573">
        <v>10.86</v>
      </c>
      <c r="AA573">
        <v>10.95</v>
      </c>
      <c r="AB573">
        <v>1.873</v>
      </c>
      <c r="AC573">
        <v>11.019</v>
      </c>
      <c r="AD573">
        <v>0.85270000000000001</v>
      </c>
      <c r="AE573" t="s">
        <v>18</v>
      </c>
      <c r="AF573">
        <v>10.86</v>
      </c>
      <c r="AG573">
        <v>10.94</v>
      </c>
      <c r="AH573">
        <v>1.9670000000000001</v>
      </c>
      <c r="AI573">
        <v>11.568</v>
      </c>
      <c r="AJ573">
        <v>0.88</v>
      </c>
      <c r="AK573" t="s">
        <v>18</v>
      </c>
      <c r="AL573">
        <v>10.86</v>
      </c>
      <c r="AM573">
        <v>10.95</v>
      </c>
      <c r="AN573">
        <v>1.7070000000000001</v>
      </c>
      <c r="AO573">
        <v>10.044</v>
      </c>
      <c r="AP573">
        <v>0.90039999999999998</v>
      </c>
      <c r="AQ573" t="s">
        <v>18</v>
      </c>
      <c r="AR573">
        <v>10.86</v>
      </c>
      <c r="AS573">
        <v>10.94</v>
      </c>
      <c r="AT573">
        <v>3.3809999999999998</v>
      </c>
      <c r="AU573">
        <v>19.890999999999998</v>
      </c>
      <c r="AV573">
        <v>0.81669999999999998</v>
      </c>
      <c r="AW573" t="s">
        <v>18</v>
      </c>
      <c r="AX573">
        <v>10.86</v>
      </c>
      <c r="AY573">
        <v>10.94</v>
      </c>
      <c r="AZ573">
        <v>3.1680000000000001</v>
      </c>
      <c r="BA573">
        <v>18.635999999999999</v>
      </c>
      <c r="BB573">
        <v>0.87649999999999995</v>
      </c>
      <c r="BC573" t="s">
        <v>18</v>
      </c>
      <c r="BD573">
        <v>10.86</v>
      </c>
      <c r="BE573">
        <v>10.94</v>
      </c>
      <c r="BF573">
        <v>3.44</v>
      </c>
      <c r="BG573">
        <v>20.238</v>
      </c>
      <c r="BH573">
        <v>0.91679999999999995</v>
      </c>
      <c r="BI573" t="s">
        <v>18</v>
      </c>
      <c r="BJ573">
        <v>10.81</v>
      </c>
      <c r="BK573">
        <v>10.87</v>
      </c>
      <c r="BL573">
        <v>4.226</v>
      </c>
      <c r="BM573">
        <v>24.859000000000002</v>
      </c>
      <c r="BN573">
        <v>0.76719999999999999</v>
      </c>
      <c r="BO573" t="s">
        <v>18</v>
      </c>
      <c r="BP573">
        <v>10.86</v>
      </c>
      <c r="BQ573">
        <v>10.94</v>
      </c>
      <c r="BR573">
        <v>4.18</v>
      </c>
      <c r="BS573">
        <v>24.585999999999999</v>
      </c>
      <c r="BT573">
        <v>0.82699999999999996</v>
      </c>
      <c r="BU573" t="s">
        <v>18</v>
      </c>
      <c r="BV573">
        <v>10.86</v>
      </c>
      <c r="BW573">
        <v>10.95</v>
      </c>
      <c r="BX573">
        <v>4.29</v>
      </c>
      <c r="BY573">
        <v>25.233000000000001</v>
      </c>
      <c r="BZ573">
        <v>0.86860000000000004</v>
      </c>
      <c r="CA573" t="s">
        <v>18</v>
      </c>
    </row>
    <row r="574" spans="1:79" x14ac:dyDescent="0.25">
      <c r="A574" t="s">
        <v>156</v>
      </c>
      <c r="B574">
        <v>844</v>
      </c>
      <c r="C574">
        <v>848</v>
      </c>
      <c r="D574" t="s">
        <v>124</v>
      </c>
      <c r="E574">
        <v>12.17</v>
      </c>
      <c r="F574">
        <v>1</v>
      </c>
      <c r="G574">
        <v>3</v>
      </c>
      <c r="H574">
        <v>12.2</v>
      </c>
      <c r="I574">
        <v>12.29</v>
      </c>
      <c r="J574">
        <v>3.5000000000000003E-2</v>
      </c>
      <c r="K574">
        <v>1.161</v>
      </c>
      <c r="L574">
        <v>0.91920000000000002</v>
      </c>
      <c r="M574" t="s">
        <v>18</v>
      </c>
      <c r="N574">
        <v>12.2</v>
      </c>
      <c r="O574">
        <v>12.29</v>
      </c>
      <c r="P574">
        <v>0.01</v>
      </c>
      <c r="Q574">
        <v>0.34699999999999998</v>
      </c>
      <c r="R574">
        <v>0.91169999999999995</v>
      </c>
      <c r="S574" t="s">
        <v>18</v>
      </c>
      <c r="T574">
        <v>12.2</v>
      </c>
      <c r="U574">
        <v>12.29</v>
      </c>
      <c r="V574">
        <v>5.0000000000000001E-3</v>
      </c>
      <c r="W574">
        <v>0.16900000000000001</v>
      </c>
      <c r="X574">
        <v>0.90480000000000005</v>
      </c>
      <c r="Y574" t="s">
        <v>18</v>
      </c>
      <c r="Z574">
        <v>12.21</v>
      </c>
      <c r="AA574">
        <v>12.29</v>
      </c>
      <c r="AB574">
        <v>0.02</v>
      </c>
      <c r="AC574">
        <v>0.66100000000000003</v>
      </c>
      <c r="AD574">
        <v>0.93140000000000001</v>
      </c>
      <c r="AE574" t="s">
        <v>18</v>
      </c>
      <c r="AF574">
        <v>12.2</v>
      </c>
      <c r="AG574">
        <v>12.29</v>
      </c>
      <c r="AH574">
        <v>5.0000000000000001E-3</v>
      </c>
      <c r="AI574">
        <v>0.16200000000000001</v>
      </c>
      <c r="AJ574">
        <v>0.9</v>
      </c>
      <c r="AK574" t="s">
        <v>18</v>
      </c>
      <c r="AL574">
        <v>12.2</v>
      </c>
      <c r="AM574">
        <v>12.29</v>
      </c>
      <c r="AN574">
        <v>1.4999999999999999E-2</v>
      </c>
      <c r="AO574">
        <v>0.51200000000000001</v>
      </c>
      <c r="AP574">
        <v>0.91410000000000002</v>
      </c>
      <c r="AQ574" t="s">
        <v>18</v>
      </c>
      <c r="AR574">
        <v>12.17</v>
      </c>
      <c r="AS574">
        <v>12.24</v>
      </c>
      <c r="AT574">
        <v>1.2999999999999999E-2</v>
      </c>
      <c r="AU574">
        <v>0.41899999999999998</v>
      </c>
      <c r="AV574">
        <v>0.9284</v>
      </c>
      <c r="AW574" t="s">
        <v>18</v>
      </c>
      <c r="AX574">
        <v>12.2</v>
      </c>
      <c r="AY574">
        <v>12.29</v>
      </c>
      <c r="AZ574">
        <v>1.4999999999999999E-2</v>
      </c>
      <c r="BA574">
        <v>0.5</v>
      </c>
      <c r="BB574">
        <v>0.94240000000000002</v>
      </c>
      <c r="BC574" t="s">
        <v>18</v>
      </c>
      <c r="BD574">
        <v>12.2</v>
      </c>
      <c r="BE574">
        <v>12.29</v>
      </c>
      <c r="BF574">
        <v>1.4999999999999999E-2</v>
      </c>
      <c r="BG574">
        <v>0.51200000000000001</v>
      </c>
      <c r="BH574">
        <v>0.84299999999999997</v>
      </c>
      <c r="BI574" t="s">
        <v>18</v>
      </c>
      <c r="BJ574">
        <v>12.2</v>
      </c>
      <c r="BK574">
        <v>12.28</v>
      </c>
      <c r="BL574">
        <v>1.7000000000000001E-2</v>
      </c>
      <c r="BM574">
        <v>0.55300000000000005</v>
      </c>
      <c r="BN574">
        <v>0.94950000000000001</v>
      </c>
      <c r="BO574" t="s">
        <v>18</v>
      </c>
      <c r="BP574">
        <v>12.2</v>
      </c>
      <c r="BQ574">
        <v>12.29</v>
      </c>
      <c r="BR574">
        <v>2.8000000000000001E-2</v>
      </c>
      <c r="BS574">
        <v>0.94299999999999995</v>
      </c>
      <c r="BT574">
        <v>0.92030000000000001</v>
      </c>
      <c r="BU574" t="s">
        <v>18</v>
      </c>
      <c r="BV574">
        <v>12.21</v>
      </c>
      <c r="BW574">
        <v>12.29</v>
      </c>
      <c r="BX574">
        <v>-1E-3</v>
      </c>
      <c r="BY574">
        <v>-4.7E-2</v>
      </c>
      <c r="BZ574">
        <v>0.86970000000000003</v>
      </c>
      <c r="CA574" t="s">
        <v>18</v>
      </c>
    </row>
    <row r="575" spans="1:79" x14ac:dyDescent="0.25">
      <c r="A575" t="s">
        <v>156</v>
      </c>
      <c r="B575">
        <v>849</v>
      </c>
      <c r="C575">
        <v>855</v>
      </c>
      <c r="D575" t="s">
        <v>125</v>
      </c>
      <c r="E575">
        <v>11.65</v>
      </c>
      <c r="F575">
        <v>2</v>
      </c>
      <c r="G575">
        <v>5</v>
      </c>
      <c r="H575">
        <v>11.6</v>
      </c>
      <c r="I575">
        <v>11.68</v>
      </c>
      <c r="J575">
        <v>4.2999999999999997E-2</v>
      </c>
      <c r="K575">
        <v>0.85499999999999998</v>
      </c>
      <c r="L575">
        <v>0.80359999999999998</v>
      </c>
      <c r="M575" t="s">
        <v>18</v>
      </c>
      <c r="N575">
        <v>11.6</v>
      </c>
      <c r="O575">
        <v>11.68</v>
      </c>
      <c r="P575">
        <v>2.5999999999999999E-2</v>
      </c>
      <c r="Q575">
        <v>0.51200000000000001</v>
      </c>
      <c r="R575">
        <v>0.72240000000000004</v>
      </c>
      <c r="S575" t="s">
        <v>18</v>
      </c>
      <c r="T575">
        <v>11.6</v>
      </c>
      <c r="U575">
        <v>11.68</v>
      </c>
      <c r="V575">
        <v>5.8999999999999997E-2</v>
      </c>
      <c r="W575">
        <v>1.177</v>
      </c>
      <c r="X575">
        <v>0.77580000000000005</v>
      </c>
      <c r="Y575" t="s">
        <v>18</v>
      </c>
      <c r="Z575">
        <v>11.56</v>
      </c>
      <c r="AA575">
        <v>11.63</v>
      </c>
      <c r="AB575">
        <v>0.13700000000000001</v>
      </c>
      <c r="AC575">
        <v>2.738</v>
      </c>
      <c r="AD575">
        <v>0.63649999999999995</v>
      </c>
      <c r="AE575" t="s">
        <v>18</v>
      </c>
      <c r="AF575">
        <v>11.6</v>
      </c>
      <c r="AG575">
        <v>11.68</v>
      </c>
      <c r="AH575">
        <v>0.14699999999999999</v>
      </c>
      <c r="AI575">
        <v>2.9409999999999998</v>
      </c>
      <c r="AJ575">
        <v>0.73470000000000002</v>
      </c>
      <c r="AK575" t="s">
        <v>18</v>
      </c>
      <c r="AL575">
        <v>11.6</v>
      </c>
      <c r="AM575">
        <v>11.68</v>
      </c>
      <c r="AN575">
        <v>0.14000000000000001</v>
      </c>
      <c r="AO575">
        <v>2.8039999999999998</v>
      </c>
      <c r="AP575">
        <v>0.74390000000000001</v>
      </c>
      <c r="AQ575" t="s">
        <v>18</v>
      </c>
      <c r="AR575">
        <v>11.6</v>
      </c>
      <c r="AS575">
        <v>11.68</v>
      </c>
      <c r="AT575">
        <v>0.114</v>
      </c>
      <c r="AU575">
        <v>2.282</v>
      </c>
      <c r="AV575">
        <v>0.86219999999999997</v>
      </c>
      <c r="AW575" t="s">
        <v>18</v>
      </c>
      <c r="AX575">
        <v>11.6</v>
      </c>
      <c r="AY575">
        <v>11.68</v>
      </c>
      <c r="AZ575">
        <v>9.8000000000000004E-2</v>
      </c>
      <c r="BA575">
        <v>1.9690000000000001</v>
      </c>
      <c r="BB575">
        <v>0.78049999999999997</v>
      </c>
      <c r="BC575" t="s">
        <v>18</v>
      </c>
      <c r="BD575">
        <v>11.6</v>
      </c>
      <c r="BE575">
        <v>11.68</v>
      </c>
      <c r="BF575">
        <v>0.17</v>
      </c>
      <c r="BG575">
        <v>3.395</v>
      </c>
      <c r="BH575">
        <v>0.54430000000000001</v>
      </c>
      <c r="BI575" t="s">
        <v>18</v>
      </c>
      <c r="BJ575">
        <v>11.6</v>
      </c>
      <c r="BK575">
        <v>11.68</v>
      </c>
      <c r="BL575">
        <v>0.29699999999999999</v>
      </c>
      <c r="BM575">
        <v>5.9429999999999996</v>
      </c>
      <c r="BN575">
        <v>0.80449999999999999</v>
      </c>
      <c r="BO575" t="s">
        <v>18</v>
      </c>
      <c r="BP575">
        <v>11.6</v>
      </c>
      <c r="BQ575">
        <v>11.68</v>
      </c>
      <c r="BR575">
        <v>0.255</v>
      </c>
      <c r="BS575">
        <v>5.1029999999999998</v>
      </c>
      <c r="BT575">
        <v>0.8075</v>
      </c>
      <c r="BU575" t="s">
        <v>18</v>
      </c>
      <c r="BV575">
        <v>11.6</v>
      </c>
      <c r="BW575">
        <v>11.69</v>
      </c>
      <c r="BX575">
        <v>0.33500000000000002</v>
      </c>
      <c r="BY575">
        <v>6.7009999999999996</v>
      </c>
      <c r="BZ575">
        <v>0.67400000000000004</v>
      </c>
      <c r="CA575" t="s">
        <v>18</v>
      </c>
    </row>
    <row r="576" spans="1:79" x14ac:dyDescent="0.25">
      <c r="A576" t="s">
        <v>156</v>
      </c>
      <c r="B576">
        <v>853</v>
      </c>
      <c r="C576">
        <v>862</v>
      </c>
      <c r="D576" t="s">
        <v>126</v>
      </c>
      <c r="E576">
        <v>13.27</v>
      </c>
      <c r="F576">
        <v>2</v>
      </c>
      <c r="G576">
        <v>8</v>
      </c>
      <c r="H576">
        <v>13.36</v>
      </c>
      <c r="I576">
        <v>13.42</v>
      </c>
      <c r="J576">
        <v>0.45900000000000002</v>
      </c>
      <c r="K576">
        <v>5.7439999999999998</v>
      </c>
      <c r="L576">
        <v>0.83540000000000003</v>
      </c>
      <c r="M576" t="s">
        <v>18</v>
      </c>
      <c r="N576">
        <v>13.36</v>
      </c>
      <c r="O576">
        <v>13.42</v>
      </c>
      <c r="P576">
        <v>0.41899999999999998</v>
      </c>
      <c r="Q576">
        <v>5.2350000000000003</v>
      </c>
      <c r="R576">
        <v>0.85770000000000002</v>
      </c>
      <c r="S576" t="s">
        <v>18</v>
      </c>
      <c r="T576">
        <v>13.36</v>
      </c>
      <c r="U576">
        <v>13.42</v>
      </c>
      <c r="V576">
        <v>0.38600000000000001</v>
      </c>
      <c r="W576">
        <v>4.8280000000000003</v>
      </c>
      <c r="X576">
        <v>0.9032</v>
      </c>
      <c r="Y576" t="s">
        <v>18</v>
      </c>
      <c r="Z576">
        <v>13.36</v>
      </c>
      <c r="AA576">
        <v>13.42</v>
      </c>
      <c r="AB576">
        <v>0.82899999999999996</v>
      </c>
      <c r="AC576">
        <v>10.368</v>
      </c>
      <c r="AD576">
        <v>0.7893</v>
      </c>
      <c r="AE576" t="s">
        <v>18</v>
      </c>
      <c r="AF576">
        <v>13.36</v>
      </c>
      <c r="AG576">
        <v>13.42</v>
      </c>
      <c r="AH576">
        <v>0.85399999999999998</v>
      </c>
      <c r="AI576">
        <v>10.673999999999999</v>
      </c>
      <c r="AJ576">
        <v>0.79569999999999996</v>
      </c>
      <c r="AK576" t="s">
        <v>18</v>
      </c>
      <c r="AL576">
        <v>13.36</v>
      </c>
      <c r="AM576">
        <v>13.42</v>
      </c>
      <c r="AN576">
        <v>0.76600000000000001</v>
      </c>
      <c r="AO576">
        <v>9.5760000000000005</v>
      </c>
      <c r="AP576">
        <v>0.87419999999999998</v>
      </c>
      <c r="AQ576" t="s">
        <v>18</v>
      </c>
      <c r="AR576">
        <v>13.36</v>
      </c>
      <c r="AS576">
        <v>13.42</v>
      </c>
      <c r="AT576">
        <v>2.016</v>
      </c>
      <c r="AU576">
        <v>25.202000000000002</v>
      </c>
      <c r="AV576">
        <v>0.84160000000000001</v>
      </c>
      <c r="AW576" t="s">
        <v>18</v>
      </c>
      <c r="AX576">
        <v>13.36</v>
      </c>
      <c r="AY576">
        <v>13.42</v>
      </c>
      <c r="AZ576">
        <v>2.0619999999999998</v>
      </c>
      <c r="BA576">
        <v>25.777999999999999</v>
      </c>
      <c r="BB576">
        <v>0.83309999999999995</v>
      </c>
      <c r="BC576" t="s">
        <v>18</v>
      </c>
      <c r="BD576">
        <v>13.36</v>
      </c>
      <c r="BE576">
        <v>13.42</v>
      </c>
      <c r="BF576">
        <v>1.9990000000000001</v>
      </c>
      <c r="BG576">
        <v>24.989000000000001</v>
      </c>
      <c r="BH576">
        <v>0.82640000000000002</v>
      </c>
      <c r="BI576" t="s">
        <v>18</v>
      </c>
      <c r="BJ576">
        <v>13.32</v>
      </c>
      <c r="BK576">
        <v>13.39</v>
      </c>
      <c r="BL576">
        <v>3.5579999999999998</v>
      </c>
      <c r="BM576">
        <v>44.472999999999999</v>
      </c>
      <c r="BN576">
        <v>0.83599999999999997</v>
      </c>
      <c r="BO576" t="s">
        <v>18</v>
      </c>
      <c r="BP576">
        <v>13.36</v>
      </c>
      <c r="BQ576">
        <v>13.42</v>
      </c>
      <c r="BR576">
        <v>3.5230000000000001</v>
      </c>
      <c r="BS576">
        <v>44.037999999999997</v>
      </c>
      <c r="BT576">
        <v>0.80710000000000004</v>
      </c>
      <c r="BU576" t="s">
        <v>18</v>
      </c>
      <c r="BV576">
        <v>13.36</v>
      </c>
      <c r="BW576">
        <v>13.42</v>
      </c>
      <c r="BX576">
        <v>3.427</v>
      </c>
      <c r="BY576">
        <v>42.838000000000001</v>
      </c>
      <c r="BZ576">
        <v>0.82220000000000004</v>
      </c>
      <c r="CA576" t="s">
        <v>18</v>
      </c>
    </row>
    <row r="577" spans="1:79" x14ac:dyDescent="0.25">
      <c r="A577" t="s">
        <v>156</v>
      </c>
      <c r="B577">
        <v>862</v>
      </c>
      <c r="C577">
        <v>878</v>
      </c>
      <c r="D577" t="s">
        <v>127</v>
      </c>
      <c r="E577">
        <v>13.06</v>
      </c>
      <c r="F577">
        <v>3</v>
      </c>
      <c r="G577">
        <v>14</v>
      </c>
      <c r="H577">
        <v>12.97</v>
      </c>
      <c r="I577">
        <v>13.06</v>
      </c>
      <c r="J577">
        <v>5.0999999999999997E-2</v>
      </c>
      <c r="K577">
        <v>0.36399999999999999</v>
      </c>
      <c r="L577">
        <v>0.68320000000000003</v>
      </c>
      <c r="M577" t="s">
        <v>18</v>
      </c>
      <c r="N577">
        <v>12.97</v>
      </c>
      <c r="O577">
        <v>13.06</v>
      </c>
      <c r="P577">
        <v>0.183</v>
      </c>
      <c r="Q577">
        <v>1.3109999999999999</v>
      </c>
      <c r="R577">
        <v>0.80800000000000005</v>
      </c>
      <c r="S577" t="s">
        <v>18</v>
      </c>
      <c r="T577">
        <v>12.97</v>
      </c>
      <c r="U577">
        <v>13.06</v>
      </c>
      <c r="V577">
        <v>8.5000000000000006E-2</v>
      </c>
      <c r="W577">
        <v>0.60399999999999998</v>
      </c>
      <c r="X577">
        <v>0.80249999999999999</v>
      </c>
      <c r="Y577" t="s">
        <v>18</v>
      </c>
      <c r="Z577">
        <v>13.07</v>
      </c>
      <c r="AA577">
        <v>13.14</v>
      </c>
      <c r="AB577">
        <v>0.504</v>
      </c>
      <c r="AC577">
        <v>3.5979999999999999</v>
      </c>
      <c r="AD577">
        <v>0.70820000000000005</v>
      </c>
      <c r="AE577" t="s">
        <v>18</v>
      </c>
      <c r="AF577">
        <v>13.08</v>
      </c>
      <c r="AG577">
        <v>13.16</v>
      </c>
      <c r="AH577">
        <v>0.74199999999999999</v>
      </c>
      <c r="AI577">
        <v>5.3010000000000002</v>
      </c>
      <c r="AJ577">
        <v>0.73340000000000005</v>
      </c>
      <c r="AK577" t="s">
        <v>18</v>
      </c>
      <c r="AL577">
        <v>12.97</v>
      </c>
      <c r="AM577">
        <v>13.06</v>
      </c>
      <c r="AN577">
        <v>0.625</v>
      </c>
      <c r="AO577">
        <v>4.468</v>
      </c>
      <c r="AP577">
        <v>0.75</v>
      </c>
      <c r="AQ577" t="s">
        <v>18</v>
      </c>
      <c r="AR577">
        <v>12.97</v>
      </c>
      <c r="AS577">
        <v>13.06</v>
      </c>
      <c r="AT577">
        <v>1.845</v>
      </c>
      <c r="AU577">
        <v>13.18</v>
      </c>
      <c r="AV577">
        <v>0.7954</v>
      </c>
      <c r="AW577" t="s">
        <v>18</v>
      </c>
      <c r="AX577">
        <v>13.04</v>
      </c>
      <c r="AY577">
        <v>13.11</v>
      </c>
      <c r="AZ577">
        <v>1.982</v>
      </c>
      <c r="BA577">
        <v>14.156000000000001</v>
      </c>
      <c r="BB577">
        <v>0.77390000000000003</v>
      </c>
      <c r="BC577" t="s">
        <v>18</v>
      </c>
      <c r="BD577">
        <v>13.07</v>
      </c>
      <c r="BE577">
        <v>13.14</v>
      </c>
      <c r="BF577">
        <v>1.7989999999999999</v>
      </c>
      <c r="BG577">
        <v>12.85</v>
      </c>
      <c r="BH577">
        <v>0.73980000000000001</v>
      </c>
      <c r="BI577" t="s">
        <v>18</v>
      </c>
      <c r="BJ577">
        <v>12.96</v>
      </c>
      <c r="BK577">
        <v>13.06</v>
      </c>
      <c r="BL577">
        <v>3.4590000000000001</v>
      </c>
      <c r="BM577">
        <v>24.710999999999999</v>
      </c>
      <c r="BN577">
        <v>0.76590000000000003</v>
      </c>
      <c r="BO577" t="s">
        <v>18</v>
      </c>
      <c r="BP577">
        <v>13.03</v>
      </c>
      <c r="BQ577">
        <v>13.11</v>
      </c>
      <c r="BR577">
        <v>3.5139999999999998</v>
      </c>
      <c r="BS577">
        <v>25.100999999999999</v>
      </c>
      <c r="BT577">
        <v>0.73409999999999997</v>
      </c>
      <c r="BU577" t="s">
        <v>18</v>
      </c>
      <c r="BV577">
        <v>13.09</v>
      </c>
      <c r="BW577">
        <v>13.17</v>
      </c>
      <c r="BX577">
        <v>3.4689999999999999</v>
      </c>
      <c r="BY577">
        <v>24.780999999999999</v>
      </c>
      <c r="BZ577">
        <v>0.78859999999999997</v>
      </c>
      <c r="CA577" t="s">
        <v>18</v>
      </c>
    </row>
    <row r="578" spans="1:79" x14ac:dyDescent="0.25">
      <c r="A578" t="s">
        <v>156</v>
      </c>
      <c r="B578">
        <v>863</v>
      </c>
      <c r="C578">
        <v>869</v>
      </c>
      <c r="D578" t="s">
        <v>128</v>
      </c>
      <c r="E578">
        <v>11.86</v>
      </c>
      <c r="F578">
        <v>1</v>
      </c>
      <c r="G578">
        <v>4</v>
      </c>
      <c r="H578">
        <v>11.78</v>
      </c>
      <c r="I578">
        <v>11.87</v>
      </c>
      <c r="J578">
        <v>0.14799999999999999</v>
      </c>
      <c r="K578">
        <v>3.6949999999999998</v>
      </c>
      <c r="L578">
        <v>0.80049999999999999</v>
      </c>
      <c r="M578" t="s">
        <v>18</v>
      </c>
      <c r="N578">
        <v>11.77</v>
      </c>
      <c r="O578">
        <v>11.87</v>
      </c>
      <c r="P578">
        <v>0.11899999999999999</v>
      </c>
      <c r="Q578">
        <v>2.9860000000000002</v>
      </c>
      <c r="R578">
        <v>0.75860000000000005</v>
      </c>
      <c r="S578" t="s">
        <v>18</v>
      </c>
      <c r="T578">
        <v>11.78</v>
      </c>
      <c r="U578">
        <v>11.87</v>
      </c>
      <c r="V578">
        <v>0.13300000000000001</v>
      </c>
      <c r="W578">
        <v>3.323</v>
      </c>
      <c r="X578">
        <v>0.78469999999999995</v>
      </c>
      <c r="Y578" t="s">
        <v>18</v>
      </c>
      <c r="Z578">
        <v>11.75</v>
      </c>
      <c r="AA578">
        <v>11.83</v>
      </c>
      <c r="AB578">
        <v>0.56599999999999995</v>
      </c>
      <c r="AC578">
        <v>14.146000000000001</v>
      </c>
      <c r="AD578">
        <v>0.6573</v>
      </c>
      <c r="AE578" t="s">
        <v>18</v>
      </c>
      <c r="AF578">
        <v>11.86</v>
      </c>
      <c r="AG578">
        <v>11.93</v>
      </c>
      <c r="AH578">
        <v>0.55300000000000005</v>
      </c>
      <c r="AI578">
        <v>13.819000000000001</v>
      </c>
      <c r="AJ578">
        <v>0.81840000000000002</v>
      </c>
      <c r="AK578" t="s">
        <v>18</v>
      </c>
      <c r="AL578">
        <v>11.75</v>
      </c>
      <c r="AM578">
        <v>11.83</v>
      </c>
      <c r="AN578">
        <v>0.53</v>
      </c>
      <c r="AO578">
        <v>13.244</v>
      </c>
      <c r="AP578">
        <v>0.70899999999999996</v>
      </c>
      <c r="AQ578" t="s">
        <v>18</v>
      </c>
      <c r="AR578">
        <v>11.77</v>
      </c>
      <c r="AS578">
        <v>11.87</v>
      </c>
      <c r="AT578">
        <v>1.2030000000000001</v>
      </c>
      <c r="AU578">
        <v>30.071000000000002</v>
      </c>
      <c r="AV578">
        <v>0.79549999999999998</v>
      </c>
      <c r="AW578" t="s">
        <v>18</v>
      </c>
      <c r="AX578">
        <v>11.78</v>
      </c>
      <c r="AY578">
        <v>11.87</v>
      </c>
      <c r="AZ578">
        <v>1.1439999999999999</v>
      </c>
      <c r="BA578">
        <v>28.597999999999999</v>
      </c>
      <c r="BB578">
        <v>0.79259999999999997</v>
      </c>
      <c r="BC578" t="s">
        <v>18</v>
      </c>
      <c r="BD578">
        <v>11.87</v>
      </c>
      <c r="BE578">
        <v>11.93</v>
      </c>
      <c r="BF578">
        <v>1.1160000000000001</v>
      </c>
      <c r="BG578">
        <v>27.911000000000001</v>
      </c>
      <c r="BH578">
        <v>0.7903</v>
      </c>
      <c r="BI578" t="s">
        <v>18</v>
      </c>
      <c r="BJ578">
        <v>11.77</v>
      </c>
      <c r="BK578">
        <v>11.86</v>
      </c>
      <c r="BL578">
        <v>2.2040000000000002</v>
      </c>
      <c r="BM578">
        <v>55.109000000000002</v>
      </c>
      <c r="BN578">
        <v>0.78059999999999996</v>
      </c>
      <c r="BO578" t="s">
        <v>18</v>
      </c>
      <c r="BP578">
        <v>11.78</v>
      </c>
      <c r="BQ578">
        <v>11.87</v>
      </c>
      <c r="BR578">
        <v>2.3050000000000002</v>
      </c>
      <c r="BS578">
        <v>57.625999999999998</v>
      </c>
      <c r="BT578">
        <v>0.74980000000000002</v>
      </c>
      <c r="BU578" t="s">
        <v>18</v>
      </c>
      <c r="BV578">
        <v>11.78</v>
      </c>
      <c r="BW578">
        <v>11.87</v>
      </c>
      <c r="BX578">
        <v>2.2509999999999999</v>
      </c>
      <c r="BY578">
        <v>56.283000000000001</v>
      </c>
      <c r="BZ578">
        <v>0.72560000000000002</v>
      </c>
      <c r="CA578" t="s">
        <v>18</v>
      </c>
    </row>
    <row r="579" spans="1:79" x14ac:dyDescent="0.25">
      <c r="A579" t="s">
        <v>156</v>
      </c>
      <c r="B579">
        <v>863</v>
      </c>
      <c r="C579">
        <v>880</v>
      </c>
      <c r="D579" t="s">
        <v>129</v>
      </c>
      <c r="E579">
        <v>12.38</v>
      </c>
      <c r="F579">
        <v>2</v>
      </c>
      <c r="G579">
        <v>15</v>
      </c>
      <c r="H579">
        <v>12.4</v>
      </c>
      <c r="I579">
        <v>12.49</v>
      </c>
      <c r="J579">
        <v>0.39800000000000002</v>
      </c>
      <c r="K579">
        <v>2.6539999999999999</v>
      </c>
      <c r="L579">
        <v>0.84960000000000002</v>
      </c>
      <c r="M579" t="s">
        <v>18</v>
      </c>
      <c r="N579">
        <v>12.39</v>
      </c>
      <c r="O579">
        <v>12.49</v>
      </c>
      <c r="P579">
        <v>0.30099999999999999</v>
      </c>
      <c r="Q579">
        <v>2.004</v>
      </c>
      <c r="R579">
        <v>0.90590000000000004</v>
      </c>
      <c r="S579" t="s">
        <v>18</v>
      </c>
      <c r="T579">
        <v>12.4</v>
      </c>
      <c r="U579">
        <v>12.49</v>
      </c>
      <c r="V579">
        <v>0.30299999999999999</v>
      </c>
      <c r="W579">
        <v>2.0169999999999999</v>
      </c>
      <c r="X579">
        <v>0.90400000000000003</v>
      </c>
      <c r="Y579" t="s">
        <v>17</v>
      </c>
      <c r="Z579">
        <v>12.4</v>
      </c>
      <c r="AA579">
        <v>12.49</v>
      </c>
      <c r="AB579">
        <v>0.57699999999999996</v>
      </c>
      <c r="AC579">
        <v>3.8479999999999999</v>
      </c>
      <c r="AD579">
        <v>0.83460000000000001</v>
      </c>
      <c r="AE579" t="s">
        <v>18</v>
      </c>
      <c r="AF579">
        <v>12.4</v>
      </c>
      <c r="AG579">
        <v>12.49</v>
      </c>
      <c r="AH579">
        <v>0.90300000000000002</v>
      </c>
      <c r="AI579">
        <v>6.0209999999999999</v>
      </c>
      <c r="AJ579">
        <v>0.84040000000000004</v>
      </c>
      <c r="AK579" t="s">
        <v>18</v>
      </c>
      <c r="AL579">
        <v>12.4</v>
      </c>
      <c r="AM579">
        <v>12.49</v>
      </c>
      <c r="AN579">
        <v>0.78300000000000003</v>
      </c>
      <c r="AO579">
        <v>5.2220000000000004</v>
      </c>
      <c r="AP579">
        <v>0.90069999999999995</v>
      </c>
      <c r="AQ579" t="s">
        <v>18</v>
      </c>
      <c r="AR579">
        <v>12.4</v>
      </c>
      <c r="AS579">
        <v>12.49</v>
      </c>
      <c r="AT579">
        <v>2.17</v>
      </c>
      <c r="AU579">
        <v>14.467000000000001</v>
      </c>
      <c r="AV579">
        <v>0.86550000000000005</v>
      </c>
      <c r="AW579" t="s">
        <v>18</v>
      </c>
      <c r="AX579">
        <v>12.4</v>
      </c>
      <c r="AY579">
        <v>12.49</v>
      </c>
      <c r="AZ579">
        <v>2.117</v>
      </c>
      <c r="BA579">
        <v>14.116</v>
      </c>
      <c r="BB579">
        <v>0.87609999999999999</v>
      </c>
      <c r="BC579" t="s">
        <v>17</v>
      </c>
      <c r="BD579">
        <v>12.4</v>
      </c>
      <c r="BE579">
        <v>12.49</v>
      </c>
      <c r="BF579">
        <v>2.024</v>
      </c>
      <c r="BG579">
        <v>13.491</v>
      </c>
      <c r="BH579">
        <v>0.87229999999999996</v>
      </c>
      <c r="BI579" t="s">
        <v>17</v>
      </c>
      <c r="BJ579">
        <v>12.39</v>
      </c>
      <c r="BK579">
        <v>12.48</v>
      </c>
      <c r="BL579">
        <v>3.8069999999999999</v>
      </c>
      <c r="BM579">
        <v>25.38</v>
      </c>
      <c r="BN579">
        <v>0.89939999999999998</v>
      </c>
      <c r="BO579" t="s">
        <v>17</v>
      </c>
      <c r="BP579">
        <v>12.4</v>
      </c>
      <c r="BQ579">
        <v>12.49</v>
      </c>
      <c r="BR579">
        <v>3.7090000000000001</v>
      </c>
      <c r="BS579">
        <v>24.727</v>
      </c>
      <c r="BT579">
        <v>0.90190000000000003</v>
      </c>
      <c r="BU579" t="s">
        <v>17</v>
      </c>
      <c r="BV579">
        <v>12.4</v>
      </c>
      <c r="BW579">
        <v>12.49</v>
      </c>
      <c r="BX579">
        <v>3.6219999999999999</v>
      </c>
      <c r="BY579">
        <v>24.15</v>
      </c>
      <c r="BZ579">
        <v>0.86850000000000005</v>
      </c>
      <c r="CA579" t="s">
        <v>17</v>
      </c>
    </row>
    <row r="580" spans="1:79" x14ac:dyDescent="0.25">
      <c r="A580" t="s">
        <v>156</v>
      </c>
      <c r="B580">
        <v>879</v>
      </c>
      <c r="C580">
        <v>887</v>
      </c>
      <c r="D580" t="s">
        <v>130</v>
      </c>
      <c r="E580">
        <v>7.08</v>
      </c>
      <c r="F580">
        <v>1</v>
      </c>
      <c r="G580">
        <v>7</v>
      </c>
      <c r="H580">
        <v>7.02</v>
      </c>
      <c r="I580">
        <v>7.39</v>
      </c>
      <c r="J580">
        <v>1.302</v>
      </c>
      <c r="K580">
        <v>18.596</v>
      </c>
      <c r="L580">
        <v>0.93059999999999998</v>
      </c>
      <c r="M580" t="s">
        <v>18</v>
      </c>
      <c r="N580">
        <v>7.02</v>
      </c>
      <c r="O580">
        <v>7.39</v>
      </c>
      <c r="P580">
        <v>1.161</v>
      </c>
      <c r="Q580">
        <v>16.579999999999998</v>
      </c>
      <c r="R580">
        <v>0.93579999999999997</v>
      </c>
      <c r="S580" t="s">
        <v>17</v>
      </c>
      <c r="T580">
        <v>7.02</v>
      </c>
      <c r="U580">
        <v>7.39</v>
      </c>
      <c r="V580">
        <v>1.3</v>
      </c>
      <c r="W580">
        <v>18.574000000000002</v>
      </c>
      <c r="X580">
        <v>0.92500000000000004</v>
      </c>
      <c r="Y580" t="s">
        <v>17</v>
      </c>
      <c r="Z580">
        <v>7.03</v>
      </c>
      <c r="AA580">
        <v>7.39</v>
      </c>
      <c r="AB580">
        <v>2.36</v>
      </c>
      <c r="AC580">
        <v>33.716000000000001</v>
      </c>
      <c r="AD580">
        <v>0.93400000000000005</v>
      </c>
      <c r="AE580" t="s">
        <v>18</v>
      </c>
      <c r="AF580">
        <v>7.02</v>
      </c>
      <c r="AG580">
        <v>7.39</v>
      </c>
      <c r="AH580">
        <v>2.4510000000000001</v>
      </c>
      <c r="AI580">
        <v>35.012</v>
      </c>
      <c r="AJ580">
        <v>0.90569999999999995</v>
      </c>
      <c r="AK580" t="s">
        <v>18</v>
      </c>
      <c r="AL580">
        <v>7.03</v>
      </c>
      <c r="AM580">
        <v>7.39</v>
      </c>
      <c r="AN580">
        <v>2.343</v>
      </c>
      <c r="AO580">
        <v>33.473999999999997</v>
      </c>
      <c r="AP580">
        <v>0.91930000000000001</v>
      </c>
      <c r="AQ580" t="s">
        <v>18</v>
      </c>
      <c r="AR580">
        <v>7.02</v>
      </c>
      <c r="AS580">
        <v>7.39</v>
      </c>
      <c r="AT580">
        <v>3.4129999999999998</v>
      </c>
      <c r="AU580">
        <v>48.761000000000003</v>
      </c>
      <c r="AV580">
        <v>0.90129999999999999</v>
      </c>
      <c r="AW580" t="s">
        <v>18</v>
      </c>
      <c r="AX580">
        <v>7.02</v>
      </c>
      <c r="AY580">
        <v>7.39</v>
      </c>
      <c r="AZ580">
        <v>3.45</v>
      </c>
      <c r="BA580">
        <v>49.28</v>
      </c>
      <c r="BB580">
        <v>0.89270000000000005</v>
      </c>
      <c r="BC580" t="s">
        <v>18</v>
      </c>
      <c r="BD580">
        <v>7.02</v>
      </c>
      <c r="BE580">
        <v>7.39</v>
      </c>
      <c r="BF580">
        <v>3.4140000000000001</v>
      </c>
      <c r="BG580">
        <v>48.771999999999998</v>
      </c>
      <c r="BH580">
        <v>0.89190000000000003</v>
      </c>
      <c r="BI580" t="s">
        <v>18</v>
      </c>
      <c r="BJ580">
        <v>7.02</v>
      </c>
      <c r="BK580">
        <v>7.39</v>
      </c>
      <c r="BL580">
        <v>3.9660000000000002</v>
      </c>
      <c r="BM580">
        <v>56.656999999999996</v>
      </c>
      <c r="BN580">
        <v>0.89770000000000005</v>
      </c>
      <c r="BO580" t="s">
        <v>18</v>
      </c>
      <c r="BP580">
        <v>7.17</v>
      </c>
      <c r="BQ580">
        <v>7.26</v>
      </c>
      <c r="BR580">
        <v>4.0259999999999998</v>
      </c>
      <c r="BS580">
        <v>57.511000000000003</v>
      </c>
      <c r="BT580">
        <v>0.91149999999999998</v>
      </c>
      <c r="BU580" t="s">
        <v>18</v>
      </c>
      <c r="BV580">
        <v>7.03</v>
      </c>
      <c r="BW580">
        <v>7.4</v>
      </c>
      <c r="BX580">
        <v>3.9609999999999999</v>
      </c>
      <c r="BY580">
        <v>56.585999999999999</v>
      </c>
      <c r="BZ580">
        <v>0.88329999999999997</v>
      </c>
      <c r="CA580" t="s">
        <v>18</v>
      </c>
    </row>
    <row r="581" spans="1:79" x14ac:dyDescent="0.25">
      <c r="A581" t="s">
        <v>156</v>
      </c>
      <c r="B581">
        <v>888</v>
      </c>
      <c r="C581">
        <v>902</v>
      </c>
      <c r="D581" t="s">
        <v>131</v>
      </c>
      <c r="E581">
        <v>8.64</v>
      </c>
      <c r="F581">
        <v>2</v>
      </c>
      <c r="G581">
        <v>13</v>
      </c>
      <c r="H581">
        <v>8.5299999999999994</v>
      </c>
      <c r="I581">
        <v>8.6199999999999992</v>
      </c>
      <c r="J581">
        <v>6.9109999999999996</v>
      </c>
      <c r="K581">
        <v>53.164000000000001</v>
      </c>
      <c r="L581">
        <v>0.81179999999999997</v>
      </c>
      <c r="M581" t="s">
        <v>18</v>
      </c>
      <c r="N581">
        <v>8.5299999999999994</v>
      </c>
      <c r="O581">
        <v>8.6199999999999992</v>
      </c>
      <c r="P581">
        <v>6.7389999999999999</v>
      </c>
      <c r="Q581">
        <v>51.84</v>
      </c>
      <c r="R581">
        <v>0.79759999999999998</v>
      </c>
      <c r="S581" t="s">
        <v>18</v>
      </c>
      <c r="T581">
        <v>8.5299999999999994</v>
      </c>
      <c r="U581">
        <v>8.6199999999999992</v>
      </c>
      <c r="V581">
        <v>7.109</v>
      </c>
      <c r="W581">
        <v>54.680999999999997</v>
      </c>
      <c r="X581">
        <v>0.82130000000000003</v>
      </c>
      <c r="Y581" t="s">
        <v>18</v>
      </c>
      <c r="Z581">
        <v>8.5399999999999991</v>
      </c>
      <c r="AA581">
        <v>8.6199999999999992</v>
      </c>
      <c r="AB581">
        <v>7.609</v>
      </c>
      <c r="AC581">
        <v>58.527999999999999</v>
      </c>
      <c r="AD581">
        <v>0.74399999999999999</v>
      </c>
      <c r="AE581" t="s">
        <v>18</v>
      </c>
      <c r="AF581">
        <v>8.5399999999999991</v>
      </c>
      <c r="AG581">
        <v>8.6199999999999992</v>
      </c>
      <c r="AH581">
        <v>7.7430000000000003</v>
      </c>
      <c r="AI581">
        <v>59.564</v>
      </c>
      <c r="AJ581">
        <v>0.77969999999999995</v>
      </c>
      <c r="AK581" t="s">
        <v>18</v>
      </c>
      <c r="AL581">
        <v>8.5399999999999991</v>
      </c>
      <c r="AM581">
        <v>8.6199999999999992</v>
      </c>
      <c r="AN581">
        <v>7.7039999999999997</v>
      </c>
      <c r="AO581">
        <v>59.258000000000003</v>
      </c>
      <c r="AP581">
        <v>0.86109999999999998</v>
      </c>
      <c r="AQ581" t="s">
        <v>18</v>
      </c>
      <c r="AR581">
        <v>8.5399999999999991</v>
      </c>
      <c r="AS581">
        <v>8.6199999999999992</v>
      </c>
      <c r="AT581">
        <v>8.4619999999999997</v>
      </c>
      <c r="AU581">
        <v>65.093999999999994</v>
      </c>
      <c r="AV581">
        <v>0.88570000000000004</v>
      </c>
      <c r="AW581" t="s">
        <v>18</v>
      </c>
      <c r="AX581">
        <v>8.5399999999999991</v>
      </c>
      <c r="AY581">
        <v>8.6199999999999992</v>
      </c>
      <c r="AZ581">
        <v>8.5269999999999992</v>
      </c>
      <c r="BA581">
        <v>65.591999999999999</v>
      </c>
      <c r="BB581">
        <v>0.79949999999999999</v>
      </c>
      <c r="BC581" t="s">
        <v>18</v>
      </c>
      <c r="BD581">
        <v>8.64</v>
      </c>
      <c r="BE581">
        <v>8.7100000000000009</v>
      </c>
      <c r="BF581">
        <v>8.3819999999999997</v>
      </c>
      <c r="BG581">
        <v>64.474999999999994</v>
      </c>
      <c r="BH581">
        <v>0.87690000000000001</v>
      </c>
      <c r="BI581" t="s">
        <v>18</v>
      </c>
      <c r="BJ581">
        <v>8.5299999999999994</v>
      </c>
      <c r="BK581">
        <v>8.6199999999999992</v>
      </c>
      <c r="BL581">
        <v>9.5340000000000007</v>
      </c>
      <c r="BM581">
        <v>73.334999999999994</v>
      </c>
      <c r="BN581">
        <v>0.873</v>
      </c>
      <c r="BO581" t="s">
        <v>18</v>
      </c>
      <c r="BP581">
        <v>8.5399999999999991</v>
      </c>
      <c r="BQ581">
        <v>8.6199999999999992</v>
      </c>
      <c r="BR581">
        <v>9.4480000000000004</v>
      </c>
      <c r="BS581">
        <v>72.674999999999997</v>
      </c>
      <c r="BT581">
        <v>0.81759999999999999</v>
      </c>
      <c r="BU581" t="s">
        <v>18</v>
      </c>
      <c r="BV581">
        <v>8.59</v>
      </c>
      <c r="BW581">
        <v>8.66</v>
      </c>
      <c r="BX581">
        <v>9.5410000000000004</v>
      </c>
      <c r="BY581">
        <v>73.391999999999996</v>
      </c>
      <c r="BZ581">
        <v>0.8075</v>
      </c>
      <c r="CA581" t="s">
        <v>18</v>
      </c>
    </row>
    <row r="582" spans="1:79" x14ac:dyDescent="0.25">
      <c r="A582" t="s">
        <v>156</v>
      </c>
      <c r="B582">
        <v>888</v>
      </c>
      <c r="C582">
        <v>907</v>
      </c>
      <c r="D582" t="s">
        <v>132</v>
      </c>
      <c r="E582">
        <v>9.51</v>
      </c>
      <c r="F582">
        <v>3</v>
      </c>
      <c r="G582">
        <v>18</v>
      </c>
      <c r="H582">
        <v>9.5500000000000007</v>
      </c>
      <c r="I582">
        <v>9.6199999999999992</v>
      </c>
      <c r="J582">
        <v>7.375</v>
      </c>
      <c r="K582">
        <v>40.97</v>
      </c>
      <c r="L582">
        <v>0.83979999999999999</v>
      </c>
      <c r="M582" t="s">
        <v>18</v>
      </c>
      <c r="N582">
        <v>9.5500000000000007</v>
      </c>
      <c r="O582">
        <v>9.6199999999999992</v>
      </c>
      <c r="P582">
        <v>7.2590000000000003</v>
      </c>
      <c r="Q582">
        <v>40.328000000000003</v>
      </c>
      <c r="R582">
        <v>0.88280000000000003</v>
      </c>
      <c r="S582" t="s">
        <v>18</v>
      </c>
      <c r="T582">
        <v>9.5500000000000007</v>
      </c>
      <c r="U582">
        <v>9.6199999999999992</v>
      </c>
      <c r="V582">
        <v>7.14</v>
      </c>
      <c r="W582">
        <v>39.667999999999999</v>
      </c>
      <c r="X582">
        <v>0.88249999999999995</v>
      </c>
      <c r="Y582" t="s">
        <v>18</v>
      </c>
      <c r="Z582">
        <v>9.5500000000000007</v>
      </c>
      <c r="AA582">
        <v>9.6199999999999992</v>
      </c>
      <c r="AB582">
        <v>8.7850000000000001</v>
      </c>
      <c r="AC582">
        <v>48.805999999999997</v>
      </c>
      <c r="AD582">
        <v>0.75290000000000001</v>
      </c>
      <c r="AE582" t="s">
        <v>18</v>
      </c>
      <c r="AF582">
        <v>9.5500000000000007</v>
      </c>
      <c r="AG582">
        <v>9.6199999999999992</v>
      </c>
      <c r="AH582">
        <v>8.5440000000000005</v>
      </c>
      <c r="AI582">
        <v>47.466000000000001</v>
      </c>
      <c r="AJ582">
        <v>0.82010000000000005</v>
      </c>
      <c r="AK582" t="s">
        <v>18</v>
      </c>
      <c r="AL582">
        <v>9.5500000000000007</v>
      </c>
      <c r="AM582">
        <v>9.6199999999999992</v>
      </c>
      <c r="AN582">
        <v>8.3480000000000008</v>
      </c>
      <c r="AO582">
        <v>46.375</v>
      </c>
      <c r="AP582">
        <v>0.87090000000000001</v>
      </c>
      <c r="AQ582" t="s">
        <v>18</v>
      </c>
      <c r="AR582">
        <v>9.5500000000000007</v>
      </c>
      <c r="AS582">
        <v>9.6199999999999992</v>
      </c>
      <c r="AT582">
        <v>9.7989999999999995</v>
      </c>
      <c r="AU582">
        <v>54.439</v>
      </c>
      <c r="AV582">
        <v>0.85640000000000005</v>
      </c>
      <c r="AW582" t="s">
        <v>18</v>
      </c>
      <c r="AX582">
        <v>9.5500000000000007</v>
      </c>
      <c r="AY582">
        <v>9.6199999999999992</v>
      </c>
      <c r="AZ582">
        <v>9.5939999999999994</v>
      </c>
      <c r="BA582">
        <v>53.296999999999997</v>
      </c>
      <c r="BB582">
        <v>0.8276</v>
      </c>
      <c r="BC582" t="s">
        <v>18</v>
      </c>
      <c r="BD582">
        <v>9.5500000000000007</v>
      </c>
      <c r="BE582">
        <v>9.6199999999999992</v>
      </c>
      <c r="BF582">
        <v>9.8339999999999996</v>
      </c>
      <c r="BG582">
        <v>54.631999999999998</v>
      </c>
      <c r="BH582">
        <v>0.83260000000000001</v>
      </c>
      <c r="BI582" t="s">
        <v>18</v>
      </c>
      <c r="BJ582">
        <v>9.5500000000000007</v>
      </c>
      <c r="BK582">
        <v>9.6199999999999992</v>
      </c>
      <c r="BL582">
        <v>11.406000000000001</v>
      </c>
      <c r="BM582">
        <v>63.366999999999997</v>
      </c>
      <c r="BN582">
        <v>0.84189999999999998</v>
      </c>
      <c r="BO582" t="s">
        <v>18</v>
      </c>
      <c r="BP582">
        <v>9.5500000000000007</v>
      </c>
      <c r="BQ582">
        <v>9.6199999999999992</v>
      </c>
      <c r="BR582">
        <v>11.403</v>
      </c>
      <c r="BS582">
        <v>63.347999999999999</v>
      </c>
      <c r="BT582">
        <v>0.81389999999999996</v>
      </c>
      <c r="BU582" t="s">
        <v>18</v>
      </c>
      <c r="BV582">
        <v>9.5500000000000007</v>
      </c>
      <c r="BW582">
        <v>9.6199999999999992</v>
      </c>
      <c r="BX582">
        <v>11.366</v>
      </c>
      <c r="BY582">
        <v>63.143999999999998</v>
      </c>
      <c r="BZ582">
        <v>0.84919999999999995</v>
      </c>
      <c r="CA582" t="s">
        <v>18</v>
      </c>
    </row>
    <row r="583" spans="1:79" x14ac:dyDescent="0.25">
      <c r="A583" t="s">
        <v>156</v>
      </c>
      <c r="B583">
        <v>925</v>
      </c>
      <c r="C583">
        <v>934</v>
      </c>
      <c r="D583" t="s">
        <v>133</v>
      </c>
      <c r="E583">
        <v>9.08</v>
      </c>
      <c r="F583">
        <v>1</v>
      </c>
      <c r="G583">
        <v>8</v>
      </c>
      <c r="H583">
        <v>9.11</v>
      </c>
      <c r="I583">
        <v>9.17</v>
      </c>
      <c r="J583">
        <v>7.0000000000000007E-2</v>
      </c>
      <c r="K583">
        <v>0.874</v>
      </c>
      <c r="L583">
        <v>0.88639999999999997</v>
      </c>
      <c r="M583" t="s">
        <v>17</v>
      </c>
      <c r="N583">
        <v>9.1</v>
      </c>
      <c r="O583">
        <v>9.17</v>
      </c>
      <c r="P583">
        <v>5.5E-2</v>
      </c>
      <c r="Q583">
        <v>0.68799999999999994</v>
      </c>
      <c r="R583">
        <v>0.83630000000000004</v>
      </c>
      <c r="S583" t="s">
        <v>18</v>
      </c>
      <c r="T583">
        <v>9.11</v>
      </c>
      <c r="U583">
        <v>9.17</v>
      </c>
      <c r="V583">
        <v>0.11899999999999999</v>
      </c>
      <c r="W583">
        <v>1.484</v>
      </c>
      <c r="X583">
        <v>0.88759999999999994</v>
      </c>
      <c r="Y583" t="s">
        <v>17</v>
      </c>
      <c r="Z583">
        <v>9.11</v>
      </c>
      <c r="AA583">
        <v>9.17</v>
      </c>
      <c r="AB583">
        <v>0.124</v>
      </c>
      <c r="AC583">
        <v>1.5549999999999999</v>
      </c>
      <c r="AD583">
        <v>0.76559999999999995</v>
      </c>
      <c r="AE583" t="s">
        <v>18</v>
      </c>
      <c r="AF583">
        <v>9.11</v>
      </c>
      <c r="AG583">
        <v>9.17</v>
      </c>
      <c r="AH583">
        <v>0.151</v>
      </c>
      <c r="AI583">
        <v>1.8939999999999999</v>
      </c>
      <c r="AJ583">
        <v>0.79479999999999995</v>
      </c>
      <c r="AK583" t="s">
        <v>18</v>
      </c>
      <c r="AL583">
        <v>9.11</v>
      </c>
      <c r="AM583">
        <v>9.17</v>
      </c>
      <c r="AN583">
        <v>0.20300000000000001</v>
      </c>
      <c r="AO583">
        <v>2.5369999999999999</v>
      </c>
      <c r="AP583">
        <v>0.88990000000000002</v>
      </c>
      <c r="AQ583" t="s">
        <v>17</v>
      </c>
      <c r="AR583">
        <v>9.11</v>
      </c>
      <c r="AS583">
        <v>9.17</v>
      </c>
      <c r="AT583">
        <v>0.14699999999999999</v>
      </c>
      <c r="AU583">
        <v>1.839</v>
      </c>
      <c r="AV583">
        <v>0.87919999999999998</v>
      </c>
      <c r="AW583" t="s">
        <v>17</v>
      </c>
      <c r="AX583">
        <v>9.11</v>
      </c>
      <c r="AY583">
        <v>9.17</v>
      </c>
      <c r="AZ583">
        <v>0.27500000000000002</v>
      </c>
      <c r="BA583">
        <v>3.4369999999999998</v>
      </c>
      <c r="BB583">
        <v>0.82010000000000005</v>
      </c>
      <c r="BC583" t="s">
        <v>18</v>
      </c>
      <c r="BD583">
        <v>9.11</v>
      </c>
      <c r="BE583">
        <v>9.17</v>
      </c>
      <c r="BF583">
        <v>0.20399999999999999</v>
      </c>
      <c r="BG583">
        <v>2.5459999999999998</v>
      </c>
      <c r="BH583">
        <v>0.8669</v>
      </c>
      <c r="BI583" t="s">
        <v>17</v>
      </c>
      <c r="BJ583">
        <v>9.1</v>
      </c>
      <c r="BK583">
        <v>9.17</v>
      </c>
      <c r="BL583">
        <v>0.24199999999999999</v>
      </c>
      <c r="BM583">
        <v>3.0209999999999999</v>
      </c>
      <c r="BN583">
        <v>0.82709999999999995</v>
      </c>
      <c r="BO583" t="s">
        <v>18</v>
      </c>
      <c r="BP583">
        <v>9.1300000000000008</v>
      </c>
      <c r="BQ583">
        <v>9.1999999999999993</v>
      </c>
      <c r="BR583">
        <v>0.34799999999999998</v>
      </c>
      <c r="BS583">
        <v>4.3559999999999999</v>
      </c>
      <c r="BT583">
        <v>0.7712</v>
      </c>
      <c r="BU583" t="s">
        <v>18</v>
      </c>
      <c r="BV583">
        <v>9.11</v>
      </c>
      <c r="BW583">
        <v>9.18</v>
      </c>
      <c r="BX583">
        <v>0.185</v>
      </c>
      <c r="BY583">
        <v>2.3090000000000002</v>
      </c>
      <c r="BZ583">
        <v>0.86109999999999998</v>
      </c>
      <c r="CA583" t="s">
        <v>18</v>
      </c>
    </row>
    <row r="584" spans="1:79" x14ac:dyDescent="0.25">
      <c r="A584" t="s">
        <v>156</v>
      </c>
      <c r="B584">
        <v>927</v>
      </c>
      <c r="C584">
        <v>934</v>
      </c>
      <c r="D584" t="s">
        <v>134</v>
      </c>
      <c r="E584">
        <v>8.2899999999999991</v>
      </c>
      <c r="F584">
        <v>1</v>
      </c>
      <c r="G584">
        <v>6</v>
      </c>
      <c r="H584">
        <v>8.2899999999999991</v>
      </c>
      <c r="I584">
        <v>8.36</v>
      </c>
      <c r="J584">
        <v>0.12</v>
      </c>
      <c r="K584">
        <v>1.9930000000000001</v>
      </c>
      <c r="L584">
        <v>0.83309999999999995</v>
      </c>
      <c r="M584" t="s">
        <v>18</v>
      </c>
      <c r="N584">
        <v>8.2899999999999991</v>
      </c>
      <c r="O584">
        <v>8.36</v>
      </c>
      <c r="P584">
        <v>3.3000000000000002E-2</v>
      </c>
      <c r="Q584">
        <v>0.54800000000000004</v>
      </c>
      <c r="R584">
        <v>0.89380000000000004</v>
      </c>
      <c r="S584" t="s">
        <v>17</v>
      </c>
      <c r="T584">
        <v>8.2899999999999991</v>
      </c>
      <c r="U584">
        <v>8.36</v>
      </c>
      <c r="V584">
        <v>6.7000000000000004E-2</v>
      </c>
      <c r="W584">
        <v>1.123</v>
      </c>
      <c r="X584">
        <v>0.89049999999999996</v>
      </c>
      <c r="Y584" t="s">
        <v>17</v>
      </c>
      <c r="Z584">
        <v>8.2899999999999991</v>
      </c>
      <c r="AA584">
        <v>8.36</v>
      </c>
      <c r="AB584">
        <v>5.2999999999999999E-2</v>
      </c>
      <c r="AC584">
        <v>0.876</v>
      </c>
      <c r="AD584">
        <v>0.76890000000000003</v>
      </c>
      <c r="AE584" t="s">
        <v>18</v>
      </c>
      <c r="AF584">
        <v>8.2899999999999991</v>
      </c>
      <c r="AG584">
        <v>8.36</v>
      </c>
      <c r="AH584">
        <v>0.13200000000000001</v>
      </c>
      <c r="AI584">
        <v>2.1970000000000001</v>
      </c>
      <c r="AJ584">
        <v>0.78110000000000002</v>
      </c>
      <c r="AK584" t="s">
        <v>18</v>
      </c>
      <c r="AL584">
        <v>8.2899999999999991</v>
      </c>
      <c r="AM584">
        <v>8.36</v>
      </c>
      <c r="AN584">
        <v>6.6000000000000003E-2</v>
      </c>
      <c r="AO584">
        <v>1.105</v>
      </c>
      <c r="AP584">
        <v>0.87960000000000005</v>
      </c>
      <c r="AQ584" t="s">
        <v>17</v>
      </c>
      <c r="AR584">
        <v>8.2899999999999991</v>
      </c>
      <c r="AS584">
        <v>8.36</v>
      </c>
      <c r="AT584">
        <v>0.14799999999999999</v>
      </c>
      <c r="AU584">
        <v>2.4630000000000001</v>
      </c>
      <c r="AV584">
        <v>0.8589</v>
      </c>
      <c r="AW584" t="s">
        <v>17</v>
      </c>
      <c r="AX584">
        <v>8.2899999999999991</v>
      </c>
      <c r="AY584">
        <v>8.36</v>
      </c>
      <c r="AZ584">
        <v>0.11899999999999999</v>
      </c>
      <c r="BA584">
        <v>1.978</v>
      </c>
      <c r="BB584">
        <v>0.77349999999999997</v>
      </c>
      <c r="BC584" t="s">
        <v>18</v>
      </c>
      <c r="BD584">
        <v>8.2899999999999991</v>
      </c>
      <c r="BE584">
        <v>8.36</v>
      </c>
      <c r="BF584">
        <v>7.3999999999999996E-2</v>
      </c>
      <c r="BG584">
        <v>1.2350000000000001</v>
      </c>
      <c r="BH584">
        <v>0.76439999999999997</v>
      </c>
      <c r="BI584" t="s">
        <v>18</v>
      </c>
      <c r="BJ584">
        <v>8.2899999999999991</v>
      </c>
      <c r="BK584">
        <v>8.36</v>
      </c>
      <c r="BL584">
        <v>9.5000000000000001E-2</v>
      </c>
      <c r="BM584">
        <v>1.5880000000000001</v>
      </c>
      <c r="BN584">
        <v>0.83799999999999997</v>
      </c>
      <c r="BO584" t="s">
        <v>18</v>
      </c>
      <c r="BP584">
        <v>8.2899999999999991</v>
      </c>
      <c r="BQ584">
        <v>8.36</v>
      </c>
      <c r="BR584">
        <v>0.16200000000000001</v>
      </c>
      <c r="BS584">
        <v>2.6989999999999998</v>
      </c>
      <c r="BT584">
        <v>0.78620000000000001</v>
      </c>
      <c r="BU584" t="s">
        <v>18</v>
      </c>
      <c r="BV584">
        <v>8.2899999999999991</v>
      </c>
      <c r="BW584">
        <v>8.36</v>
      </c>
      <c r="BX584">
        <v>0.185</v>
      </c>
      <c r="BY584">
        <v>3.0840000000000001</v>
      </c>
      <c r="BZ584">
        <v>0.82730000000000004</v>
      </c>
      <c r="CA584" t="s">
        <v>18</v>
      </c>
    </row>
    <row r="585" spans="1:79" x14ac:dyDescent="0.25">
      <c r="A585" t="s">
        <v>156</v>
      </c>
      <c r="B585">
        <v>935</v>
      </c>
      <c r="C585">
        <v>939</v>
      </c>
      <c r="D585" t="s">
        <v>135</v>
      </c>
      <c r="E585">
        <v>6.8</v>
      </c>
      <c r="F585">
        <v>1</v>
      </c>
      <c r="G585">
        <v>3</v>
      </c>
      <c r="H585">
        <v>6.82</v>
      </c>
      <c r="I585">
        <v>6.91</v>
      </c>
      <c r="J585">
        <v>1.6E-2</v>
      </c>
      <c r="K585">
        <v>0.51700000000000002</v>
      </c>
      <c r="L585">
        <v>0.91600000000000004</v>
      </c>
      <c r="M585" t="s">
        <v>18</v>
      </c>
      <c r="N585">
        <v>6.82</v>
      </c>
      <c r="O585">
        <v>6.91</v>
      </c>
      <c r="P585">
        <v>8.9999999999999993E-3</v>
      </c>
      <c r="Q585">
        <v>0.311</v>
      </c>
      <c r="R585">
        <v>0.90069999999999995</v>
      </c>
      <c r="S585" t="s">
        <v>18</v>
      </c>
      <c r="T585">
        <v>6.82</v>
      </c>
      <c r="U585">
        <v>6.91</v>
      </c>
      <c r="V585">
        <v>2.1999999999999999E-2</v>
      </c>
      <c r="W585">
        <v>0.74299999999999999</v>
      </c>
      <c r="X585">
        <v>0.92130000000000001</v>
      </c>
      <c r="Y585" t="s">
        <v>18</v>
      </c>
      <c r="Z585">
        <v>6.82</v>
      </c>
      <c r="AA585">
        <v>6.92</v>
      </c>
      <c r="AB585">
        <v>1.4999999999999999E-2</v>
      </c>
      <c r="AC585">
        <v>0.496</v>
      </c>
      <c r="AD585">
        <v>0.8649</v>
      </c>
      <c r="AE585" t="s">
        <v>18</v>
      </c>
      <c r="AF585">
        <v>6.82</v>
      </c>
      <c r="AG585">
        <v>6.92</v>
      </c>
      <c r="AH585">
        <v>7.0000000000000001E-3</v>
      </c>
      <c r="AI585">
        <v>0.23400000000000001</v>
      </c>
      <c r="AJ585">
        <v>0.89549999999999996</v>
      </c>
      <c r="AK585" t="s">
        <v>18</v>
      </c>
      <c r="AL585">
        <v>6.82</v>
      </c>
      <c r="AM585">
        <v>6.92</v>
      </c>
      <c r="AN585">
        <v>1E-3</v>
      </c>
      <c r="AO585">
        <v>3.2000000000000001E-2</v>
      </c>
      <c r="AP585">
        <v>0.92100000000000004</v>
      </c>
      <c r="AQ585" t="s">
        <v>18</v>
      </c>
      <c r="AR585">
        <v>6.82</v>
      </c>
      <c r="AS585">
        <v>6.92</v>
      </c>
      <c r="AT585">
        <v>2.8000000000000001E-2</v>
      </c>
      <c r="AU585">
        <v>0.91800000000000004</v>
      </c>
      <c r="AV585">
        <v>0.91959999999999997</v>
      </c>
      <c r="AW585" t="s">
        <v>17</v>
      </c>
      <c r="AX585">
        <v>6.82</v>
      </c>
      <c r="AY585">
        <v>6.91</v>
      </c>
      <c r="AZ585">
        <v>0.04</v>
      </c>
      <c r="BA585">
        <v>1.3360000000000001</v>
      </c>
      <c r="BB585">
        <v>0.91320000000000001</v>
      </c>
      <c r="BC585" t="s">
        <v>18</v>
      </c>
      <c r="BD585">
        <v>6.82</v>
      </c>
      <c r="BE585">
        <v>6.92</v>
      </c>
      <c r="BF585">
        <v>4.3999999999999997E-2</v>
      </c>
      <c r="BG585">
        <v>1.452</v>
      </c>
      <c r="BH585">
        <v>0.88319999999999999</v>
      </c>
      <c r="BI585" t="s">
        <v>18</v>
      </c>
      <c r="BJ585">
        <v>6.82</v>
      </c>
      <c r="BK585">
        <v>6.91</v>
      </c>
      <c r="BL585">
        <v>0.03</v>
      </c>
      <c r="BM585">
        <v>1.014</v>
      </c>
      <c r="BN585">
        <v>0.92220000000000002</v>
      </c>
      <c r="BO585" t="s">
        <v>17</v>
      </c>
      <c r="BP585">
        <v>6.82</v>
      </c>
      <c r="BQ585">
        <v>6.92</v>
      </c>
      <c r="BR585">
        <v>3.1E-2</v>
      </c>
      <c r="BS585">
        <v>1.0229999999999999</v>
      </c>
      <c r="BT585">
        <v>0.91920000000000002</v>
      </c>
      <c r="BU585" t="s">
        <v>18</v>
      </c>
      <c r="BV585">
        <v>6.82</v>
      </c>
      <c r="BW585">
        <v>6.92</v>
      </c>
      <c r="BX585">
        <v>2.7E-2</v>
      </c>
      <c r="BY585">
        <v>0.91600000000000004</v>
      </c>
      <c r="BZ585">
        <v>0.86599999999999999</v>
      </c>
      <c r="CA585" t="s">
        <v>18</v>
      </c>
    </row>
    <row r="586" spans="1:79" x14ac:dyDescent="0.25">
      <c r="A586" t="s">
        <v>156</v>
      </c>
      <c r="B586">
        <v>940</v>
      </c>
      <c r="C586">
        <v>953</v>
      </c>
      <c r="D586" t="s">
        <v>136</v>
      </c>
      <c r="E586">
        <v>10.54</v>
      </c>
      <c r="F586">
        <v>3</v>
      </c>
      <c r="G586">
        <v>12</v>
      </c>
      <c r="H586">
        <v>10.61</v>
      </c>
      <c r="I586">
        <v>10.7</v>
      </c>
      <c r="J586">
        <v>0.245</v>
      </c>
      <c r="K586">
        <v>2.0390000000000001</v>
      </c>
      <c r="L586">
        <v>0.92130000000000001</v>
      </c>
      <c r="M586" t="s">
        <v>17</v>
      </c>
      <c r="N586">
        <v>10.61</v>
      </c>
      <c r="O586">
        <v>10.7</v>
      </c>
      <c r="P586">
        <v>0.21</v>
      </c>
      <c r="Q586">
        <v>1.75</v>
      </c>
      <c r="R586">
        <v>0.91149999999999998</v>
      </c>
      <c r="S586" t="s">
        <v>17</v>
      </c>
      <c r="T586">
        <v>10.61</v>
      </c>
      <c r="U586">
        <v>10.7</v>
      </c>
      <c r="V586">
        <v>0.20499999999999999</v>
      </c>
      <c r="W586">
        <v>1.7050000000000001</v>
      </c>
      <c r="X586">
        <v>0.90810000000000002</v>
      </c>
      <c r="Y586" t="s">
        <v>17</v>
      </c>
      <c r="Z586">
        <v>10.61</v>
      </c>
      <c r="AA586">
        <v>10.7</v>
      </c>
      <c r="AB586">
        <v>0.504</v>
      </c>
      <c r="AC586">
        <v>4.1959999999999997</v>
      </c>
      <c r="AD586">
        <v>0.92359999999999998</v>
      </c>
      <c r="AE586" t="s">
        <v>17</v>
      </c>
      <c r="AF586">
        <v>10.61</v>
      </c>
      <c r="AG586">
        <v>10.7</v>
      </c>
      <c r="AH586">
        <v>0.51300000000000001</v>
      </c>
      <c r="AI586">
        <v>4.2770000000000001</v>
      </c>
      <c r="AJ586">
        <v>0.92349999999999999</v>
      </c>
      <c r="AK586" t="s">
        <v>18</v>
      </c>
      <c r="AL586">
        <v>10.61</v>
      </c>
      <c r="AM586">
        <v>10.7</v>
      </c>
      <c r="AN586">
        <v>0.40400000000000003</v>
      </c>
      <c r="AO586">
        <v>3.363</v>
      </c>
      <c r="AP586">
        <v>0.91779999999999995</v>
      </c>
      <c r="AQ586" t="s">
        <v>17</v>
      </c>
      <c r="AR586">
        <v>10.61</v>
      </c>
      <c r="AS586">
        <v>10.7</v>
      </c>
      <c r="AT586">
        <v>1.099</v>
      </c>
      <c r="AU586">
        <v>9.157</v>
      </c>
      <c r="AV586">
        <v>0.92349999999999999</v>
      </c>
      <c r="AW586" t="s">
        <v>17</v>
      </c>
      <c r="AX586">
        <v>10.61</v>
      </c>
      <c r="AY586">
        <v>10.7</v>
      </c>
      <c r="AZ586">
        <v>1.081</v>
      </c>
      <c r="BA586">
        <v>9.0079999999999991</v>
      </c>
      <c r="BB586">
        <v>0.93400000000000005</v>
      </c>
      <c r="BC586" t="s">
        <v>17</v>
      </c>
      <c r="BD586">
        <v>10.61</v>
      </c>
      <c r="BE586">
        <v>10.7</v>
      </c>
      <c r="BF586">
        <v>0.95399999999999996</v>
      </c>
      <c r="BG586">
        <v>7.9489999999999998</v>
      </c>
      <c r="BH586">
        <v>0.9</v>
      </c>
      <c r="BI586" t="s">
        <v>17</v>
      </c>
      <c r="BJ586">
        <v>10.61</v>
      </c>
      <c r="BK586">
        <v>10.7</v>
      </c>
      <c r="BL586">
        <v>1.5309999999999999</v>
      </c>
      <c r="BM586">
        <v>12.757999999999999</v>
      </c>
      <c r="BN586">
        <v>0.92610000000000003</v>
      </c>
      <c r="BO586" t="s">
        <v>17</v>
      </c>
      <c r="BP586">
        <v>10.61</v>
      </c>
      <c r="BQ586">
        <v>10.7</v>
      </c>
      <c r="BR586">
        <v>1.486</v>
      </c>
      <c r="BS586">
        <v>12.382999999999999</v>
      </c>
      <c r="BT586">
        <v>0.92259999999999998</v>
      </c>
      <c r="BU586" t="s">
        <v>17</v>
      </c>
      <c r="BV586">
        <v>10.61</v>
      </c>
      <c r="BW586">
        <v>10.7</v>
      </c>
      <c r="BX586">
        <v>1.3540000000000001</v>
      </c>
      <c r="BY586">
        <v>11.285</v>
      </c>
      <c r="BZ586">
        <v>0.90780000000000005</v>
      </c>
      <c r="CA586" t="s">
        <v>17</v>
      </c>
    </row>
    <row r="587" spans="1:79" x14ac:dyDescent="0.25">
      <c r="A587" t="s">
        <v>156</v>
      </c>
      <c r="B587">
        <v>954</v>
      </c>
      <c r="C587">
        <v>960</v>
      </c>
      <c r="D587" t="s">
        <v>137</v>
      </c>
      <c r="E587">
        <v>7.56</v>
      </c>
      <c r="F587">
        <v>1</v>
      </c>
      <c r="G587">
        <v>5</v>
      </c>
      <c r="H587">
        <v>7.7</v>
      </c>
      <c r="I587">
        <v>7.8</v>
      </c>
      <c r="J587">
        <v>0.216</v>
      </c>
      <c r="K587">
        <v>4.319</v>
      </c>
      <c r="L587">
        <v>0.90500000000000003</v>
      </c>
      <c r="M587" t="s">
        <v>18</v>
      </c>
      <c r="N587">
        <v>7.7</v>
      </c>
      <c r="O587">
        <v>7.8</v>
      </c>
      <c r="P587">
        <v>0.193</v>
      </c>
      <c r="Q587">
        <v>3.855</v>
      </c>
      <c r="R587">
        <v>0.91020000000000001</v>
      </c>
      <c r="S587" t="s">
        <v>18</v>
      </c>
      <c r="T587">
        <v>7.7</v>
      </c>
      <c r="U587">
        <v>7.8</v>
      </c>
      <c r="V587">
        <v>0.23100000000000001</v>
      </c>
      <c r="W587">
        <v>4.6180000000000003</v>
      </c>
      <c r="X587">
        <v>0.92820000000000003</v>
      </c>
      <c r="Y587" t="s">
        <v>18</v>
      </c>
      <c r="Z587">
        <v>7.71</v>
      </c>
      <c r="AA587">
        <v>7.8</v>
      </c>
      <c r="AB587">
        <v>0.77800000000000002</v>
      </c>
      <c r="AC587">
        <v>15.561999999999999</v>
      </c>
      <c r="AD587">
        <v>0.90580000000000005</v>
      </c>
      <c r="AE587" t="s">
        <v>18</v>
      </c>
      <c r="AF587">
        <v>7.7</v>
      </c>
      <c r="AG587">
        <v>7.8</v>
      </c>
      <c r="AH587">
        <v>0.77700000000000002</v>
      </c>
      <c r="AI587">
        <v>15.544</v>
      </c>
      <c r="AJ587">
        <v>0.91259999999999997</v>
      </c>
      <c r="AK587" t="s">
        <v>18</v>
      </c>
      <c r="AL587">
        <v>7.71</v>
      </c>
      <c r="AM587">
        <v>7.8</v>
      </c>
      <c r="AN587">
        <v>0.749</v>
      </c>
      <c r="AO587">
        <v>14.988</v>
      </c>
      <c r="AP587">
        <v>0.8921</v>
      </c>
      <c r="AQ587" t="s">
        <v>18</v>
      </c>
      <c r="AR587">
        <v>7.7</v>
      </c>
      <c r="AS587">
        <v>7.8</v>
      </c>
      <c r="AT587">
        <v>1.4039999999999999</v>
      </c>
      <c r="AU587">
        <v>28.084</v>
      </c>
      <c r="AV587">
        <v>0.88949999999999996</v>
      </c>
      <c r="AW587" t="s">
        <v>18</v>
      </c>
      <c r="AX587">
        <v>7.7</v>
      </c>
      <c r="AY587">
        <v>7.8</v>
      </c>
      <c r="AZ587">
        <v>1.494</v>
      </c>
      <c r="BA587">
        <v>29.888000000000002</v>
      </c>
      <c r="BB587">
        <v>0.89570000000000005</v>
      </c>
      <c r="BC587" t="s">
        <v>18</v>
      </c>
      <c r="BD587">
        <v>7.7</v>
      </c>
      <c r="BE587">
        <v>7.8</v>
      </c>
      <c r="BF587">
        <v>1.407</v>
      </c>
      <c r="BG587">
        <v>28.146000000000001</v>
      </c>
      <c r="BH587">
        <v>0.92030000000000001</v>
      </c>
      <c r="BI587" t="s">
        <v>18</v>
      </c>
      <c r="BJ587">
        <v>7.7</v>
      </c>
      <c r="BK587">
        <v>7.79</v>
      </c>
      <c r="BL587">
        <v>1.6950000000000001</v>
      </c>
      <c r="BM587">
        <v>33.9</v>
      </c>
      <c r="BN587">
        <v>0.87870000000000004</v>
      </c>
      <c r="BO587" t="s">
        <v>18</v>
      </c>
      <c r="BP587">
        <v>7.71</v>
      </c>
      <c r="BQ587">
        <v>7.8</v>
      </c>
      <c r="BR587">
        <v>1.7450000000000001</v>
      </c>
      <c r="BS587">
        <v>34.896000000000001</v>
      </c>
      <c r="BT587">
        <v>0.90139999999999998</v>
      </c>
      <c r="BU587" t="s">
        <v>18</v>
      </c>
      <c r="BV587">
        <v>7.71</v>
      </c>
      <c r="BW587">
        <v>7.8</v>
      </c>
      <c r="BX587">
        <v>1.6970000000000001</v>
      </c>
      <c r="BY587">
        <v>33.930999999999997</v>
      </c>
      <c r="BZ587">
        <v>0.92349999999999999</v>
      </c>
      <c r="CA587" t="s">
        <v>18</v>
      </c>
    </row>
    <row r="588" spans="1:79" x14ac:dyDescent="0.25">
      <c r="A588" t="s">
        <v>156</v>
      </c>
      <c r="B588">
        <v>954</v>
      </c>
      <c r="C588">
        <v>961</v>
      </c>
      <c r="D588" t="s">
        <v>138</v>
      </c>
      <c r="E588">
        <v>11.33</v>
      </c>
      <c r="F588">
        <v>1</v>
      </c>
      <c r="G588">
        <v>6</v>
      </c>
      <c r="H588">
        <v>11.19</v>
      </c>
      <c r="I588">
        <v>11.28</v>
      </c>
      <c r="J588">
        <v>0.28499999999999998</v>
      </c>
      <c r="K588">
        <v>4.7549999999999999</v>
      </c>
      <c r="L588">
        <v>0.8488</v>
      </c>
      <c r="M588" t="s">
        <v>18</v>
      </c>
      <c r="N588">
        <v>11.26</v>
      </c>
      <c r="O588">
        <v>11.33</v>
      </c>
      <c r="P588">
        <v>0.27100000000000002</v>
      </c>
      <c r="Q588">
        <v>4.5190000000000001</v>
      </c>
      <c r="R588">
        <v>0.86899999999999999</v>
      </c>
      <c r="S588" t="s">
        <v>18</v>
      </c>
      <c r="T588">
        <v>11.29</v>
      </c>
      <c r="U588">
        <v>11.36</v>
      </c>
      <c r="V588">
        <v>0.24299999999999999</v>
      </c>
      <c r="W588">
        <v>4.0419999999999998</v>
      </c>
      <c r="X588">
        <v>0.90129999999999999</v>
      </c>
      <c r="Y588" t="s">
        <v>18</v>
      </c>
      <c r="Z588">
        <v>11.19</v>
      </c>
      <c r="AA588">
        <v>11.28</v>
      </c>
      <c r="AB588">
        <v>0.745</v>
      </c>
      <c r="AC588">
        <v>12.417999999999999</v>
      </c>
      <c r="AD588">
        <v>0.79469999999999996</v>
      </c>
      <c r="AE588" t="s">
        <v>18</v>
      </c>
      <c r="AF588">
        <v>11.19</v>
      </c>
      <c r="AG588">
        <v>11.28</v>
      </c>
      <c r="AH588">
        <v>0.81499999999999995</v>
      </c>
      <c r="AI588">
        <v>13.577999999999999</v>
      </c>
      <c r="AJ588">
        <v>0.75349999999999995</v>
      </c>
      <c r="AK588" t="s">
        <v>18</v>
      </c>
      <c r="AL588">
        <v>11.19</v>
      </c>
      <c r="AM588">
        <v>11.28</v>
      </c>
      <c r="AN588">
        <v>0.748</v>
      </c>
      <c r="AO588">
        <v>12.464</v>
      </c>
      <c r="AP588">
        <v>0.81020000000000003</v>
      </c>
      <c r="AQ588" t="s">
        <v>18</v>
      </c>
      <c r="AR588">
        <v>11.15</v>
      </c>
      <c r="AS588">
        <v>11.22</v>
      </c>
      <c r="AT588">
        <v>1.383</v>
      </c>
      <c r="AU588">
        <v>23.047999999999998</v>
      </c>
      <c r="AV588">
        <v>0.87019999999999997</v>
      </c>
      <c r="AW588" t="s">
        <v>18</v>
      </c>
      <c r="AX588">
        <v>11.19</v>
      </c>
      <c r="AY588">
        <v>11.28</v>
      </c>
      <c r="AZ588">
        <v>1.47</v>
      </c>
      <c r="BA588">
        <v>24.503</v>
      </c>
      <c r="BB588">
        <v>0.82809999999999995</v>
      </c>
      <c r="BC588" t="s">
        <v>18</v>
      </c>
      <c r="BD588">
        <v>11.19</v>
      </c>
      <c r="BE588">
        <v>11.28</v>
      </c>
      <c r="BF588">
        <v>1.524</v>
      </c>
      <c r="BG588">
        <v>25.402999999999999</v>
      </c>
      <c r="BH588">
        <v>0.73670000000000002</v>
      </c>
      <c r="BI588" t="s">
        <v>18</v>
      </c>
      <c r="BJ588">
        <v>11.18</v>
      </c>
      <c r="BK588">
        <v>11.28</v>
      </c>
      <c r="BL588">
        <v>1.536</v>
      </c>
      <c r="BM588">
        <v>25.6</v>
      </c>
      <c r="BN588">
        <v>0.89680000000000004</v>
      </c>
      <c r="BO588" t="s">
        <v>18</v>
      </c>
      <c r="BP588">
        <v>11.19</v>
      </c>
      <c r="BQ588">
        <v>11.28</v>
      </c>
      <c r="BR588">
        <v>1.5669999999999999</v>
      </c>
      <c r="BS588">
        <v>26.111999999999998</v>
      </c>
      <c r="BT588">
        <v>0.84209999999999996</v>
      </c>
      <c r="BU588" t="s">
        <v>18</v>
      </c>
      <c r="BV588">
        <v>11.19</v>
      </c>
      <c r="BW588">
        <v>11.28</v>
      </c>
      <c r="BX588">
        <v>1.532</v>
      </c>
      <c r="BY588">
        <v>25.539000000000001</v>
      </c>
      <c r="BZ588">
        <v>0.75470000000000004</v>
      </c>
      <c r="CA588" t="s">
        <v>18</v>
      </c>
    </row>
    <row r="589" spans="1:79" x14ac:dyDescent="0.25">
      <c r="A589" t="s">
        <v>156</v>
      </c>
      <c r="B589">
        <v>954</v>
      </c>
      <c r="C589">
        <v>975</v>
      </c>
      <c r="D589" t="s">
        <v>139</v>
      </c>
      <c r="E589">
        <v>13.27</v>
      </c>
      <c r="F589">
        <v>3</v>
      </c>
      <c r="G589">
        <v>20</v>
      </c>
      <c r="H589">
        <v>13.23</v>
      </c>
      <c r="I589">
        <v>13.31</v>
      </c>
      <c r="J589">
        <v>5.2140000000000004</v>
      </c>
      <c r="K589">
        <v>26.071000000000002</v>
      </c>
      <c r="L589">
        <v>0.81679999999999997</v>
      </c>
      <c r="M589" t="s">
        <v>18</v>
      </c>
      <c r="N589">
        <v>13.23</v>
      </c>
      <c r="O589">
        <v>13.31</v>
      </c>
      <c r="P589">
        <v>5.3140000000000001</v>
      </c>
      <c r="Q589">
        <v>26.568999999999999</v>
      </c>
      <c r="R589">
        <v>0.7853</v>
      </c>
      <c r="S589" t="s">
        <v>18</v>
      </c>
      <c r="T589">
        <v>13.23</v>
      </c>
      <c r="U589">
        <v>13.31</v>
      </c>
      <c r="V589">
        <v>5.1749999999999998</v>
      </c>
      <c r="W589">
        <v>25.873000000000001</v>
      </c>
      <c r="X589">
        <v>0.83209999999999995</v>
      </c>
      <c r="Y589" t="s">
        <v>18</v>
      </c>
      <c r="Z589">
        <v>13.23</v>
      </c>
      <c r="AA589">
        <v>13.31</v>
      </c>
      <c r="AB589">
        <v>6.16</v>
      </c>
      <c r="AC589">
        <v>30.797999999999998</v>
      </c>
      <c r="AD589">
        <v>0.78549999999999998</v>
      </c>
      <c r="AE589" t="s">
        <v>18</v>
      </c>
      <c r="AF589">
        <v>13.23</v>
      </c>
      <c r="AG589">
        <v>13.31</v>
      </c>
      <c r="AH589">
        <v>5.9349999999999996</v>
      </c>
      <c r="AI589">
        <v>29.675999999999998</v>
      </c>
      <c r="AJ589">
        <v>0.72929999999999995</v>
      </c>
      <c r="AK589" t="s">
        <v>18</v>
      </c>
      <c r="AL589">
        <v>13.23</v>
      </c>
      <c r="AM589">
        <v>13.31</v>
      </c>
      <c r="AN589">
        <v>5.9820000000000002</v>
      </c>
      <c r="AO589">
        <v>29.908000000000001</v>
      </c>
      <c r="AP589">
        <v>0.79369999999999996</v>
      </c>
      <c r="AQ589" t="s">
        <v>18</v>
      </c>
      <c r="AR589">
        <v>13.23</v>
      </c>
      <c r="AS589">
        <v>13.31</v>
      </c>
      <c r="AT589">
        <v>6.5570000000000004</v>
      </c>
      <c r="AU589">
        <v>32.783999999999999</v>
      </c>
      <c r="AV589">
        <v>0.86939999999999995</v>
      </c>
      <c r="AW589" t="s">
        <v>18</v>
      </c>
      <c r="AX589">
        <v>13.23</v>
      </c>
      <c r="AY589">
        <v>13.31</v>
      </c>
      <c r="AZ589">
        <v>6.58</v>
      </c>
      <c r="BA589">
        <v>32.9</v>
      </c>
      <c r="BB589">
        <v>0.84460000000000002</v>
      </c>
      <c r="BC589" t="s">
        <v>18</v>
      </c>
      <c r="BD589">
        <v>13.23</v>
      </c>
      <c r="BE589">
        <v>13.31</v>
      </c>
      <c r="BF589">
        <v>6.7329999999999997</v>
      </c>
      <c r="BG589">
        <v>33.664999999999999</v>
      </c>
      <c r="BH589">
        <v>0.79990000000000006</v>
      </c>
      <c r="BI589" t="s">
        <v>18</v>
      </c>
      <c r="BJ589">
        <v>13.22</v>
      </c>
      <c r="BK589">
        <v>13.31</v>
      </c>
      <c r="BL589">
        <v>6.944</v>
      </c>
      <c r="BM589">
        <v>34.720999999999997</v>
      </c>
      <c r="BN589">
        <v>0.82169999999999999</v>
      </c>
      <c r="BO589" t="s">
        <v>18</v>
      </c>
      <c r="BP589">
        <v>13.23</v>
      </c>
      <c r="BQ589">
        <v>13.31</v>
      </c>
      <c r="BR589">
        <v>7.016</v>
      </c>
      <c r="BS589">
        <v>35.078000000000003</v>
      </c>
      <c r="BT589">
        <v>0.85329999999999995</v>
      </c>
      <c r="BU589" t="s">
        <v>18</v>
      </c>
      <c r="BV589">
        <v>13.23</v>
      </c>
      <c r="BW589">
        <v>13.31</v>
      </c>
      <c r="BX589">
        <v>7.101</v>
      </c>
      <c r="BY589">
        <v>35.506999999999998</v>
      </c>
      <c r="BZ589">
        <v>0.79479999999999995</v>
      </c>
      <c r="CA589" t="s">
        <v>18</v>
      </c>
    </row>
    <row r="590" spans="1:79" x14ac:dyDescent="0.25">
      <c r="A590" t="s">
        <v>156</v>
      </c>
      <c r="B590">
        <v>954</v>
      </c>
      <c r="C590">
        <v>992</v>
      </c>
      <c r="D590" t="s">
        <v>140</v>
      </c>
      <c r="E590">
        <v>13.93</v>
      </c>
      <c r="F590">
        <v>5</v>
      </c>
      <c r="G590">
        <v>35</v>
      </c>
      <c r="H590">
        <v>13.94</v>
      </c>
      <c r="I590">
        <v>14.04</v>
      </c>
      <c r="J590">
        <v>9.1039999999999992</v>
      </c>
      <c r="K590">
        <v>26.010999999999999</v>
      </c>
      <c r="L590">
        <v>0.8639</v>
      </c>
      <c r="M590" t="s">
        <v>17</v>
      </c>
      <c r="N590">
        <v>13.94</v>
      </c>
      <c r="O590">
        <v>14.04</v>
      </c>
      <c r="P590">
        <v>9.0579999999999998</v>
      </c>
      <c r="Q590">
        <v>25.881</v>
      </c>
      <c r="R590">
        <v>0.8256</v>
      </c>
      <c r="S590" t="s">
        <v>18</v>
      </c>
      <c r="T590">
        <v>13.94</v>
      </c>
      <c r="U590">
        <v>14.04</v>
      </c>
      <c r="V590">
        <v>8.8979999999999997</v>
      </c>
      <c r="W590">
        <v>25.423999999999999</v>
      </c>
      <c r="X590">
        <v>0.85570000000000002</v>
      </c>
      <c r="Y590" t="s">
        <v>18</v>
      </c>
      <c r="Z590">
        <v>13.94</v>
      </c>
      <c r="AA590">
        <v>14.04</v>
      </c>
      <c r="AB590">
        <v>10.394</v>
      </c>
      <c r="AC590">
        <v>29.696999999999999</v>
      </c>
      <c r="AD590">
        <v>0.84319999999999995</v>
      </c>
      <c r="AE590" t="s">
        <v>18</v>
      </c>
      <c r="AF590">
        <v>13.94</v>
      </c>
      <c r="AG590">
        <v>14.04</v>
      </c>
      <c r="AH590">
        <v>10.417999999999999</v>
      </c>
      <c r="AI590">
        <v>29.765999999999998</v>
      </c>
      <c r="AJ590">
        <v>0.81630000000000003</v>
      </c>
      <c r="AK590" t="s">
        <v>18</v>
      </c>
      <c r="AL590">
        <v>13.94</v>
      </c>
      <c r="AM590">
        <v>14.04</v>
      </c>
      <c r="AN590">
        <v>10.294</v>
      </c>
      <c r="AO590">
        <v>29.411000000000001</v>
      </c>
      <c r="AP590">
        <v>0.83430000000000004</v>
      </c>
      <c r="AQ590" t="s">
        <v>18</v>
      </c>
      <c r="AR590">
        <v>13.94</v>
      </c>
      <c r="AS590">
        <v>14.04</v>
      </c>
      <c r="AT590">
        <v>11.552</v>
      </c>
      <c r="AU590">
        <v>33.005000000000003</v>
      </c>
      <c r="AV590">
        <v>0.86519999999999997</v>
      </c>
      <c r="AW590" t="s">
        <v>17</v>
      </c>
      <c r="AX590">
        <v>13.94</v>
      </c>
      <c r="AY590">
        <v>14.04</v>
      </c>
      <c r="AZ590">
        <v>11.297000000000001</v>
      </c>
      <c r="BA590">
        <v>32.277000000000001</v>
      </c>
      <c r="BB590">
        <v>0.8478</v>
      </c>
      <c r="BC590" t="s">
        <v>18</v>
      </c>
      <c r="BD590">
        <v>13.94</v>
      </c>
      <c r="BE590">
        <v>14.04</v>
      </c>
      <c r="BF590">
        <v>11.491</v>
      </c>
      <c r="BG590">
        <v>32.832999999999998</v>
      </c>
      <c r="BH590">
        <v>0.81620000000000004</v>
      </c>
      <c r="BI590" t="s">
        <v>18</v>
      </c>
      <c r="BJ590">
        <v>13.94</v>
      </c>
      <c r="BK590">
        <v>14.04</v>
      </c>
      <c r="BL590">
        <v>15.318</v>
      </c>
      <c r="BM590">
        <v>43.765999999999998</v>
      </c>
      <c r="BN590">
        <v>0.83140000000000003</v>
      </c>
      <c r="BO590" t="s">
        <v>18</v>
      </c>
      <c r="BP590">
        <v>13.94</v>
      </c>
      <c r="BQ590">
        <v>14.04</v>
      </c>
      <c r="BR590">
        <v>14.968999999999999</v>
      </c>
      <c r="BS590">
        <v>42.768999999999998</v>
      </c>
      <c r="BT590">
        <v>0.84030000000000005</v>
      </c>
      <c r="BU590" t="s">
        <v>18</v>
      </c>
      <c r="BV590">
        <v>13.94</v>
      </c>
      <c r="BW590">
        <v>14.04</v>
      </c>
      <c r="BX590">
        <v>15.369</v>
      </c>
      <c r="BY590">
        <v>43.911999999999999</v>
      </c>
      <c r="BZ590">
        <v>0.82769999999999999</v>
      </c>
      <c r="CA590" t="s">
        <v>18</v>
      </c>
    </row>
    <row r="591" spans="1:79" x14ac:dyDescent="0.25">
      <c r="A591" t="s">
        <v>156</v>
      </c>
      <c r="B591">
        <v>961</v>
      </c>
      <c r="C591">
        <v>975</v>
      </c>
      <c r="D591" t="s">
        <v>141</v>
      </c>
      <c r="E591">
        <v>12.39</v>
      </c>
      <c r="F591">
        <v>4</v>
      </c>
      <c r="G591">
        <v>13</v>
      </c>
      <c r="H591">
        <v>12.33</v>
      </c>
      <c r="I591">
        <v>12.51</v>
      </c>
      <c r="J591">
        <v>5.2990000000000004</v>
      </c>
      <c r="K591">
        <v>40.762</v>
      </c>
      <c r="L591">
        <v>0.81379999999999997</v>
      </c>
      <c r="M591" t="s">
        <v>18</v>
      </c>
      <c r="N591">
        <v>12.33</v>
      </c>
      <c r="O591">
        <v>12.5</v>
      </c>
      <c r="P591">
        <v>5.2</v>
      </c>
      <c r="Q591">
        <v>39.997</v>
      </c>
      <c r="R591">
        <v>0.877</v>
      </c>
      <c r="S591" t="s">
        <v>18</v>
      </c>
      <c r="T591">
        <v>12.33</v>
      </c>
      <c r="U591">
        <v>12.51</v>
      </c>
      <c r="V591">
        <v>5.1689999999999996</v>
      </c>
      <c r="W591">
        <v>39.762999999999998</v>
      </c>
      <c r="X591">
        <v>0.89559999999999995</v>
      </c>
      <c r="Y591" t="s">
        <v>18</v>
      </c>
      <c r="Z591">
        <v>12.33</v>
      </c>
      <c r="AA591">
        <v>12.51</v>
      </c>
      <c r="AB591">
        <v>5.9139999999999997</v>
      </c>
      <c r="AC591">
        <v>45.488999999999997</v>
      </c>
      <c r="AD591">
        <v>0.82540000000000002</v>
      </c>
      <c r="AE591" t="s">
        <v>18</v>
      </c>
      <c r="AF591">
        <v>12.33</v>
      </c>
      <c r="AG591">
        <v>12.51</v>
      </c>
      <c r="AH591">
        <v>6.0869999999999997</v>
      </c>
      <c r="AI591">
        <v>46.819000000000003</v>
      </c>
      <c r="AJ591">
        <v>0.72360000000000002</v>
      </c>
      <c r="AK591" t="s">
        <v>18</v>
      </c>
      <c r="AL591">
        <v>12.33</v>
      </c>
      <c r="AM591">
        <v>12.51</v>
      </c>
      <c r="AN591">
        <v>5.8879999999999999</v>
      </c>
      <c r="AO591">
        <v>45.289000000000001</v>
      </c>
      <c r="AP591">
        <v>0.89070000000000005</v>
      </c>
      <c r="AQ591" t="s">
        <v>18</v>
      </c>
      <c r="AR591">
        <v>12.33</v>
      </c>
      <c r="AS591">
        <v>12.5</v>
      </c>
      <c r="AT591">
        <v>6.4740000000000002</v>
      </c>
      <c r="AU591">
        <v>49.796999999999997</v>
      </c>
      <c r="AV591">
        <v>0.83209999999999995</v>
      </c>
      <c r="AW591" t="s">
        <v>18</v>
      </c>
      <c r="AX591">
        <v>12.33</v>
      </c>
      <c r="AY591">
        <v>12.51</v>
      </c>
      <c r="AZ591">
        <v>6.3129999999999997</v>
      </c>
      <c r="BA591">
        <v>48.561</v>
      </c>
      <c r="BB591">
        <v>0.86629999999999996</v>
      </c>
      <c r="BC591" t="s">
        <v>18</v>
      </c>
      <c r="BD591">
        <v>12.33</v>
      </c>
      <c r="BE591">
        <v>12.5</v>
      </c>
      <c r="BF591">
        <v>6.383</v>
      </c>
      <c r="BG591">
        <v>49.097000000000001</v>
      </c>
      <c r="BH591">
        <v>0.83640000000000003</v>
      </c>
      <c r="BI591" t="s">
        <v>18</v>
      </c>
      <c r="BJ591">
        <v>12.33</v>
      </c>
      <c r="BK591">
        <v>12.5</v>
      </c>
      <c r="BL591">
        <v>6.9240000000000004</v>
      </c>
      <c r="BM591">
        <v>53.262999999999998</v>
      </c>
      <c r="BN591">
        <v>0.88019999999999998</v>
      </c>
      <c r="BO591" t="s">
        <v>17</v>
      </c>
      <c r="BP591">
        <v>12.33</v>
      </c>
      <c r="BQ591">
        <v>12.51</v>
      </c>
      <c r="BR591">
        <v>6.7519999999999998</v>
      </c>
      <c r="BS591">
        <v>51.938000000000002</v>
      </c>
      <c r="BT591">
        <v>0.81269999999999998</v>
      </c>
      <c r="BU591" t="s">
        <v>18</v>
      </c>
      <c r="BV591">
        <v>12.33</v>
      </c>
      <c r="BW591">
        <v>12.51</v>
      </c>
      <c r="BX591">
        <v>6.758</v>
      </c>
      <c r="BY591">
        <v>51.981000000000002</v>
      </c>
      <c r="BZ591">
        <v>0.85909999999999997</v>
      </c>
      <c r="CA591" t="s">
        <v>18</v>
      </c>
    </row>
    <row r="592" spans="1:79" x14ac:dyDescent="0.25">
      <c r="A592" t="s">
        <v>156</v>
      </c>
      <c r="B592">
        <v>961</v>
      </c>
      <c r="C592">
        <v>992</v>
      </c>
      <c r="D592" t="s">
        <v>142</v>
      </c>
      <c r="E592">
        <v>13.78</v>
      </c>
      <c r="F592">
        <v>5</v>
      </c>
      <c r="G592">
        <v>28</v>
      </c>
      <c r="H592">
        <v>13.72</v>
      </c>
      <c r="I592">
        <v>13.8</v>
      </c>
      <c r="J592">
        <v>9.4339999999999993</v>
      </c>
      <c r="K592">
        <v>33.692999999999998</v>
      </c>
      <c r="L592">
        <v>0.77580000000000005</v>
      </c>
      <c r="M592" t="s">
        <v>18</v>
      </c>
      <c r="N592">
        <v>13.72</v>
      </c>
      <c r="O592">
        <v>13.8</v>
      </c>
      <c r="P592">
        <v>9.0670000000000002</v>
      </c>
      <c r="Q592">
        <v>32.383000000000003</v>
      </c>
      <c r="R592">
        <v>0.68120000000000003</v>
      </c>
      <c r="S592" t="s">
        <v>18</v>
      </c>
      <c r="T592">
        <v>13.72</v>
      </c>
      <c r="U592">
        <v>13.8</v>
      </c>
      <c r="V592">
        <v>8.907</v>
      </c>
      <c r="W592">
        <v>31.812000000000001</v>
      </c>
      <c r="X592">
        <v>0.71819999999999995</v>
      </c>
      <c r="Y592" t="s">
        <v>18</v>
      </c>
      <c r="Z592">
        <v>13.72</v>
      </c>
      <c r="AA592">
        <v>13.8</v>
      </c>
      <c r="AB592">
        <v>10.772</v>
      </c>
      <c r="AC592">
        <v>38.472999999999999</v>
      </c>
      <c r="AD592">
        <v>0.75660000000000005</v>
      </c>
      <c r="AE592" t="s">
        <v>18</v>
      </c>
      <c r="AF592">
        <v>13.72</v>
      </c>
      <c r="AG592">
        <v>13.8</v>
      </c>
      <c r="AH592">
        <v>10.894</v>
      </c>
      <c r="AI592">
        <v>38.906999999999996</v>
      </c>
      <c r="AJ592">
        <v>0.61880000000000002</v>
      </c>
      <c r="AK592" t="s">
        <v>18</v>
      </c>
      <c r="AL592">
        <v>13.71</v>
      </c>
      <c r="AM592">
        <v>13.78</v>
      </c>
      <c r="AN592">
        <v>10.471</v>
      </c>
      <c r="AO592">
        <v>37.396000000000001</v>
      </c>
      <c r="AP592">
        <v>0.68400000000000005</v>
      </c>
      <c r="AQ592" t="s">
        <v>18</v>
      </c>
      <c r="AR592">
        <v>13.72</v>
      </c>
      <c r="AS592">
        <v>13.8</v>
      </c>
      <c r="AT592">
        <v>11.692</v>
      </c>
      <c r="AU592">
        <v>41.756</v>
      </c>
      <c r="AV592">
        <v>0.82750000000000001</v>
      </c>
      <c r="AW592" t="s">
        <v>18</v>
      </c>
      <c r="AX592">
        <v>13.72</v>
      </c>
      <c r="AY592">
        <v>13.8</v>
      </c>
      <c r="AZ592">
        <v>11.611000000000001</v>
      </c>
      <c r="BA592">
        <v>41.469000000000001</v>
      </c>
      <c r="BB592">
        <v>0.79390000000000005</v>
      </c>
      <c r="BC592" t="s">
        <v>18</v>
      </c>
      <c r="BD592">
        <v>13.72</v>
      </c>
      <c r="BE592">
        <v>13.8</v>
      </c>
      <c r="BF592">
        <v>11.538</v>
      </c>
      <c r="BG592">
        <v>41.204999999999998</v>
      </c>
      <c r="BH592">
        <v>0.74860000000000004</v>
      </c>
      <c r="BI592" t="s">
        <v>18</v>
      </c>
      <c r="BJ592">
        <v>13.72</v>
      </c>
      <c r="BK592">
        <v>13.79</v>
      </c>
      <c r="BL592">
        <v>15.170999999999999</v>
      </c>
      <c r="BM592">
        <v>54.183</v>
      </c>
      <c r="BN592">
        <v>0.80800000000000005</v>
      </c>
      <c r="BO592" t="s">
        <v>18</v>
      </c>
      <c r="BP592">
        <v>13.72</v>
      </c>
      <c r="BQ592">
        <v>13.8</v>
      </c>
      <c r="BR592">
        <v>14.938000000000001</v>
      </c>
      <c r="BS592">
        <v>53.348999999999997</v>
      </c>
      <c r="BT592">
        <v>0.8165</v>
      </c>
      <c r="BU592" t="s">
        <v>18</v>
      </c>
      <c r="BV592">
        <v>13.72</v>
      </c>
      <c r="BW592">
        <v>13.8</v>
      </c>
      <c r="BX592">
        <v>14.747999999999999</v>
      </c>
      <c r="BY592">
        <v>52.671999999999997</v>
      </c>
      <c r="BZ592">
        <v>0.7631</v>
      </c>
      <c r="CA592" t="s">
        <v>18</v>
      </c>
    </row>
    <row r="593" spans="1:79" x14ac:dyDescent="0.25">
      <c r="A593" t="s">
        <v>156</v>
      </c>
      <c r="B593">
        <v>962</v>
      </c>
      <c r="C593">
        <v>975</v>
      </c>
      <c r="D593" t="s">
        <v>143</v>
      </c>
      <c r="E593">
        <v>11.38</v>
      </c>
      <c r="F593">
        <v>3</v>
      </c>
      <c r="G593">
        <v>12</v>
      </c>
      <c r="H593">
        <v>11.31</v>
      </c>
      <c r="I593">
        <v>11.39</v>
      </c>
      <c r="J593">
        <v>5.7590000000000003</v>
      </c>
      <c r="K593">
        <v>47.994999999999997</v>
      </c>
      <c r="L593">
        <v>0.78539999999999999</v>
      </c>
      <c r="M593" t="s">
        <v>18</v>
      </c>
      <c r="N593">
        <v>11.3</v>
      </c>
      <c r="O593">
        <v>11.39</v>
      </c>
      <c r="P593">
        <v>5.5439999999999996</v>
      </c>
      <c r="Q593">
        <v>46.203000000000003</v>
      </c>
      <c r="R593">
        <v>0.80179999999999996</v>
      </c>
      <c r="S593" t="s">
        <v>18</v>
      </c>
      <c r="T593">
        <v>11.3</v>
      </c>
      <c r="U593">
        <v>11.39</v>
      </c>
      <c r="V593">
        <v>5.5629999999999997</v>
      </c>
      <c r="W593">
        <v>46.354999999999997</v>
      </c>
      <c r="X593">
        <v>0.85399999999999998</v>
      </c>
      <c r="Y593" t="s">
        <v>18</v>
      </c>
      <c r="Z593">
        <v>11.31</v>
      </c>
      <c r="AA593">
        <v>11.39</v>
      </c>
      <c r="AB593">
        <v>6.3929999999999998</v>
      </c>
      <c r="AC593">
        <v>53.274999999999999</v>
      </c>
      <c r="AD593">
        <v>0.75380000000000003</v>
      </c>
      <c r="AE593" t="s">
        <v>18</v>
      </c>
      <c r="AF593">
        <v>11.31</v>
      </c>
      <c r="AG593">
        <v>11.39</v>
      </c>
      <c r="AH593">
        <v>6.5430000000000001</v>
      </c>
      <c r="AI593">
        <v>54.527000000000001</v>
      </c>
      <c r="AJ593">
        <v>0.76910000000000001</v>
      </c>
      <c r="AK593" t="s">
        <v>18</v>
      </c>
      <c r="AL593">
        <v>11.31</v>
      </c>
      <c r="AM593">
        <v>11.39</v>
      </c>
      <c r="AN593">
        <v>6.3029999999999999</v>
      </c>
      <c r="AO593">
        <v>52.524000000000001</v>
      </c>
      <c r="AP593">
        <v>0.83919999999999995</v>
      </c>
      <c r="AQ593" t="s">
        <v>18</v>
      </c>
      <c r="AR593">
        <v>11.31</v>
      </c>
      <c r="AS593">
        <v>11.39</v>
      </c>
      <c r="AT593">
        <v>6.6989999999999998</v>
      </c>
      <c r="AU593">
        <v>55.825000000000003</v>
      </c>
      <c r="AV593">
        <v>0.83689999999999998</v>
      </c>
      <c r="AW593" t="s">
        <v>18</v>
      </c>
      <c r="AX593">
        <v>11.31</v>
      </c>
      <c r="AY593">
        <v>11.39</v>
      </c>
      <c r="AZ593">
        <v>6.7290000000000001</v>
      </c>
      <c r="BA593">
        <v>56.073999999999998</v>
      </c>
      <c r="BB593">
        <v>0.77180000000000004</v>
      </c>
      <c r="BC593" t="s">
        <v>18</v>
      </c>
      <c r="BD593">
        <v>11.31</v>
      </c>
      <c r="BE593">
        <v>11.39</v>
      </c>
      <c r="BF593">
        <v>6.8979999999999997</v>
      </c>
      <c r="BG593">
        <v>57.481000000000002</v>
      </c>
      <c r="BH593">
        <v>0.80700000000000005</v>
      </c>
      <c r="BI593" t="s">
        <v>18</v>
      </c>
      <c r="BJ593">
        <v>11.3</v>
      </c>
      <c r="BK593">
        <v>11.39</v>
      </c>
      <c r="BL593">
        <v>6.8940000000000001</v>
      </c>
      <c r="BM593">
        <v>57.45</v>
      </c>
      <c r="BN593">
        <v>0.81210000000000004</v>
      </c>
      <c r="BO593" t="s">
        <v>18</v>
      </c>
      <c r="BP593">
        <v>11.31</v>
      </c>
      <c r="BQ593">
        <v>11.39</v>
      </c>
      <c r="BR593">
        <v>6.9210000000000003</v>
      </c>
      <c r="BS593">
        <v>57.677</v>
      </c>
      <c r="BT593">
        <v>0.78600000000000003</v>
      </c>
      <c r="BU593" t="s">
        <v>18</v>
      </c>
      <c r="BV593">
        <v>11.31</v>
      </c>
      <c r="BW593">
        <v>11.39</v>
      </c>
      <c r="BX593">
        <v>7.0549999999999997</v>
      </c>
      <c r="BY593">
        <v>58.790999999999997</v>
      </c>
      <c r="BZ593">
        <v>0.78759999999999997</v>
      </c>
      <c r="CA593" t="s">
        <v>18</v>
      </c>
    </row>
    <row r="594" spans="1:79" x14ac:dyDescent="0.25">
      <c r="A594" t="s">
        <v>156</v>
      </c>
      <c r="B594">
        <v>976</v>
      </c>
      <c r="C594">
        <v>992</v>
      </c>
      <c r="D594" t="s">
        <v>144</v>
      </c>
      <c r="E594">
        <v>13.06</v>
      </c>
      <c r="F594">
        <v>3</v>
      </c>
      <c r="G594">
        <v>13</v>
      </c>
      <c r="H594">
        <v>12.93</v>
      </c>
      <c r="I594">
        <v>13.48</v>
      </c>
      <c r="J594">
        <v>2.7549999999999999</v>
      </c>
      <c r="K594">
        <v>21.193999999999999</v>
      </c>
      <c r="L594">
        <v>0.94</v>
      </c>
      <c r="M594" t="s">
        <v>17</v>
      </c>
      <c r="N594">
        <v>12.93</v>
      </c>
      <c r="O594">
        <v>13.48</v>
      </c>
      <c r="P594">
        <v>2.4950000000000001</v>
      </c>
      <c r="Q594">
        <v>19.190000000000001</v>
      </c>
      <c r="R594">
        <v>0.93920000000000003</v>
      </c>
      <c r="S594" t="s">
        <v>17</v>
      </c>
      <c r="T594">
        <v>12.93</v>
      </c>
      <c r="U594">
        <v>13.48</v>
      </c>
      <c r="V594">
        <v>2.3969999999999998</v>
      </c>
      <c r="W594">
        <v>18.436</v>
      </c>
      <c r="X594">
        <v>0.93610000000000004</v>
      </c>
      <c r="Y594" t="s">
        <v>17</v>
      </c>
      <c r="Z594">
        <v>12.94</v>
      </c>
      <c r="AA594">
        <v>13.48</v>
      </c>
      <c r="AB594">
        <v>3.4329999999999998</v>
      </c>
      <c r="AC594">
        <v>26.407</v>
      </c>
      <c r="AD594">
        <v>0.9375</v>
      </c>
      <c r="AE594" t="s">
        <v>17</v>
      </c>
      <c r="AF594">
        <v>12.93</v>
      </c>
      <c r="AG594">
        <v>13.48</v>
      </c>
      <c r="AH594">
        <v>3.2690000000000001</v>
      </c>
      <c r="AI594">
        <v>25.145</v>
      </c>
      <c r="AJ594">
        <v>0.93789999999999996</v>
      </c>
      <c r="AK594" t="s">
        <v>17</v>
      </c>
      <c r="AL594">
        <v>12.93</v>
      </c>
      <c r="AM594">
        <v>13.48</v>
      </c>
      <c r="AN594">
        <v>3.0179999999999998</v>
      </c>
      <c r="AO594">
        <v>23.215</v>
      </c>
      <c r="AP594">
        <v>0.9365</v>
      </c>
      <c r="AQ594" t="s">
        <v>17</v>
      </c>
      <c r="AR594">
        <v>12.93</v>
      </c>
      <c r="AS594">
        <v>13.48</v>
      </c>
      <c r="AT594">
        <v>3.8809999999999998</v>
      </c>
      <c r="AU594">
        <v>29.850999999999999</v>
      </c>
      <c r="AV594">
        <v>0.90720000000000001</v>
      </c>
      <c r="AW594" t="s">
        <v>17</v>
      </c>
      <c r="AX594">
        <v>12.93</v>
      </c>
      <c r="AY594">
        <v>13.48</v>
      </c>
      <c r="AZ594">
        <v>3.8370000000000002</v>
      </c>
      <c r="BA594">
        <v>29.516999999999999</v>
      </c>
      <c r="BB594">
        <v>0.91310000000000002</v>
      </c>
      <c r="BC594" t="s">
        <v>17</v>
      </c>
      <c r="BD594">
        <v>12.93</v>
      </c>
      <c r="BE594">
        <v>13.48</v>
      </c>
      <c r="BF594">
        <v>3.6280000000000001</v>
      </c>
      <c r="BG594">
        <v>27.905000000000001</v>
      </c>
      <c r="BH594">
        <v>0.91469999999999996</v>
      </c>
      <c r="BI594" t="s">
        <v>17</v>
      </c>
      <c r="BJ594">
        <v>13.2</v>
      </c>
      <c r="BK594">
        <v>13.27</v>
      </c>
      <c r="BL594">
        <v>7.173</v>
      </c>
      <c r="BM594">
        <v>55.176000000000002</v>
      </c>
      <c r="BN594">
        <v>0.94120000000000004</v>
      </c>
      <c r="BO594" t="s">
        <v>17</v>
      </c>
      <c r="BP594">
        <v>12.93</v>
      </c>
      <c r="BQ594">
        <v>13.48</v>
      </c>
      <c r="BR594">
        <v>7.14</v>
      </c>
      <c r="BS594">
        <v>54.918999999999997</v>
      </c>
      <c r="BT594">
        <v>0.93589999999999995</v>
      </c>
      <c r="BU594" t="s">
        <v>17</v>
      </c>
      <c r="BV594">
        <v>13.11</v>
      </c>
      <c r="BW594">
        <v>13.19</v>
      </c>
      <c r="BX594">
        <v>7.0220000000000002</v>
      </c>
      <c r="BY594">
        <v>54.012</v>
      </c>
      <c r="BZ594">
        <v>0.93149999999999999</v>
      </c>
      <c r="CA594" t="s">
        <v>17</v>
      </c>
    </row>
    <row r="595" spans="1:79" x14ac:dyDescent="0.25">
      <c r="A595" t="s">
        <v>156</v>
      </c>
      <c r="B595">
        <v>1015</v>
      </c>
      <c r="C595">
        <v>1027</v>
      </c>
      <c r="D595" t="s">
        <v>145</v>
      </c>
      <c r="E595">
        <v>7.62</v>
      </c>
      <c r="F595">
        <v>4</v>
      </c>
      <c r="G595">
        <v>11</v>
      </c>
      <c r="H595">
        <v>7.75</v>
      </c>
      <c r="I595">
        <v>7.81</v>
      </c>
      <c r="J595">
        <v>0.189</v>
      </c>
      <c r="K595">
        <v>1.7190000000000001</v>
      </c>
      <c r="L595">
        <v>0.81579999999999997</v>
      </c>
      <c r="M595" t="s">
        <v>18</v>
      </c>
      <c r="N595">
        <v>7.74</v>
      </c>
      <c r="O595">
        <v>7.81</v>
      </c>
      <c r="P595">
        <v>0.192</v>
      </c>
      <c r="Q595">
        <v>1.748</v>
      </c>
      <c r="R595">
        <v>0.87309999999999999</v>
      </c>
      <c r="S595" t="s">
        <v>18</v>
      </c>
      <c r="T595">
        <v>7.75</v>
      </c>
      <c r="U595">
        <v>7.81</v>
      </c>
      <c r="V595">
        <v>0.13200000000000001</v>
      </c>
      <c r="W595">
        <v>1.202</v>
      </c>
      <c r="X595">
        <v>0.90359999999999996</v>
      </c>
      <c r="Y595" t="s">
        <v>18</v>
      </c>
      <c r="Z595">
        <v>7.75</v>
      </c>
      <c r="AA595">
        <v>7.81</v>
      </c>
      <c r="AB595">
        <v>0.26100000000000001</v>
      </c>
      <c r="AC595">
        <v>2.375</v>
      </c>
      <c r="AD595">
        <v>0.7994</v>
      </c>
      <c r="AE595" t="s">
        <v>18</v>
      </c>
      <c r="AF595">
        <v>7.75</v>
      </c>
      <c r="AG595">
        <v>7.81</v>
      </c>
      <c r="AH595">
        <v>0.32100000000000001</v>
      </c>
      <c r="AI595">
        <v>2.92</v>
      </c>
      <c r="AJ595">
        <v>0.78200000000000003</v>
      </c>
      <c r="AK595" t="s">
        <v>18</v>
      </c>
      <c r="AL595">
        <v>7.75</v>
      </c>
      <c r="AM595">
        <v>7.81</v>
      </c>
      <c r="AN595">
        <v>0.26500000000000001</v>
      </c>
      <c r="AO595">
        <v>2.4049999999999998</v>
      </c>
      <c r="AP595">
        <v>0.87060000000000004</v>
      </c>
      <c r="AQ595" t="s">
        <v>18</v>
      </c>
      <c r="AR595">
        <v>7.75</v>
      </c>
      <c r="AS595">
        <v>7.81</v>
      </c>
      <c r="AT595">
        <v>0.77100000000000002</v>
      </c>
      <c r="AU595">
        <v>7.008</v>
      </c>
      <c r="AV595">
        <v>0.86419999999999997</v>
      </c>
      <c r="AW595" t="s">
        <v>18</v>
      </c>
      <c r="AX595">
        <v>7.75</v>
      </c>
      <c r="AY595">
        <v>7.81</v>
      </c>
      <c r="AZ595">
        <v>0.90500000000000003</v>
      </c>
      <c r="BA595">
        <v>8.2289999999999992</v>
      </c>
      <c r="BB595">
        <v>0.80110000000000003</v>
      </c>
      <c r="BC595" t="s">
        <v>18</v>
      </c>
      <c r="BD595">
        <v>7.75</v>
      </c>
      <c r="BE595">
        <v>7.81</v>
      </c>
      <c r="BF595">
        <v>0.60799999999999998</v>
      </c>
      <c r="BG595">
        <v>5.5289999999999999</v>
      </c>
      <c r="BH595">
        <v>0.85909999999999997</v>
      </c>
      <c r="BI595" t="s">
        <v>18</v>
      </c>
      <c r="BJ595">
        <v>7.74</v>
      </c>
      <c r="BK595">
        <v>7.81</v>
      </c>
      <c r="BL595">
        <v>1.056</v>
      </c>
      <c r="BM595">
        <v>9.6020000000000003</v>
      </c>
      <c r="BN595">
        <v>0.83330000000000004</v>
      </c>
      <c r="BO595" t="s">
        <v>18</v>
      </c>
      <c r="BP595">
        <v>7.75</v>
      </c>
      <c r="BQ595">
        <v>7.81</v>
      </c>
      <c r="BR595">
        <v>1.127</v>
      </c>
      <c r="BS595">
        <v>10.244</v>
      </c>
      <c r="BT595">
        <v>0.82050000000000001</v>
      </c>
      <c r="BU595" t="s">
        <v>18</v>
      </c>
      <c r="BV595">
        <v>7.75</v>
      </c>
      <c r="BW595">
        <v>7.82</v>
      </c>
      <c r="BX595">
        <v>0.91900000000000004</v>
      </c>
      <c r="BY595">
        <v>8.35</v>
      </c>
      <c r="BZ595">
        <v>0.87419999999999998</v>
      </c>
      <c r="CA595" t="s">
        <v>18</v>
      </c>
    </row>
    <row r="596" spans="1:79" x14ac:dyDescent="0.25">
      <c r="A596" t="s">
        <v>156</v>
      </c>
      <c r="B596">
        <v>1017</v>
      </c>
      <c r="C596">
        <v>1026</v>
      </c>
      <c r="D596" t="s">
        <v>146</v>
      </c>
      <c r="E596">
        <v>6.64</v>
      </c>
      <c r="F596">
        <v>3</v>
      </c>
      <c r="G596">
        <v>8</v>
      </c>
      <c r="H596">
        <v>6.79</v>
      </c>
      <c r="I596">
        <v>6.86</v>
      </c>
      <c r="J596">
        <v>0.36399999999999999</v>
      </c>
      <c r="K596">
        <v>4.5540000000000003</v>
      </c>
      <c r="L596">
        <v>0.90820000000000001</v>
      </c>
      <c r="M596" t="s">
        <v>18</v>
      </c>
      <c r="N596">
        <v>6.79</v>
      </c>
      <c r="O596">
        <v>6.85</v>
      </c>
      <c r="P596">
        <v>0.26400000000000001</v>
      </c>
      <c r="Q596">
        <v>3.298</v>
      </c>
      <c r="R596">
        <v>0.91339999999999999</v>
      </c>
      <c r="S596" t="s">
        <v>18</v>
      </c>
      <c r="T596">
        <v>6.79</v>
      </c>
      <c r="U596">
        <v>6.86</v>
      </c>
      <c r="V596">
        <v>0.26500000000000001</v>
      </c>
      <c r="W596">
        <v>3.3130000000000002</v>
      </c>
      <c r="X596">
        <v>0.92520000000000002</v>
      </c>
      <c r="Y596" t="s">
        <v>18</v>
      </c>
      <c r="Z596">
        <v>6.79</v>
      </c>
      <c r="AA596">
        <v>6.86</v>
      </c>
      <c r="AB596">
        <v>0.44600000000000001</v>
      </c>
      <c r="AC596">
        <v>5.58</v>
      </c>
      <c r="AD596">
        <v>0.87590000000000001</v>
      </c>
      <c r="AE596" t="s">
        <v>18</v>
      </c>
      <c r="AF596">
        <v>6.79</v>
      </c>
      <c r="AG596">
        <v>6.86</v>
      </c>
      <c r="AH596">
        <v>0.371</v>
      </c>
      <c r="AI596">
        <v>4.633</v>
      </c>
      <c r="AJ596">
        <v>0.89349999999999996</v>
      </c>
      <c r="AK596" t="s">
        <v>18</v>
      </c>
      <c r="AL596">
        <v>6.79</v>
      </c>
      <c r="AM596">
        <v>6.86</v>
      </c>
      <c r="AN596">
        <v>0.36699999999999999</v>
      </c>
      <c r="AO596">
        <v>4.5869999999999997</v>
      </c>
      <c r="AP596">
        <v>0.91080000000000005</v>
      </c>
      <c r="AQ596" t="s">
        <v>18</v>
      </c>
      <c r="AR596">
        <v>6.79</v>
      </c>
      <c r="AS596">
        <v>6.86</v>
      </c>
      <c r="AT596">
        <v>0.81100000000000005</v>
      </c>
      <c r="AU596">
        <v>10.135999999999999</v>
      </c>
      <c r="AV596">
        <v>0.90159999999999996</v>
      </c>
      <c r="AW596" t="s">
        <v>18</v>
      </c>
      <c r="AX596">
        <v>6.79</v>
      </c>
      <c r="AY596">
        <v>6.86</v>
      </c>
      <c r="AZ596">
        <v>0.79100000000000004</v>
      </c>
      <c r="BA596">
        <v>9.89</v>
      </c>
      <c r="BB596">
        <v>0.89070000000000005</v>
      </c>
      <c r="BC596" t="s">
        <v>18</v>
      </c>
      <c r="BD596">
        <v>6.79</v>
      </c>
      <c r="BE596">
        <v>6.86</v>
      </c>
      <c r="BF596">
        <v>0.80100000000000005</v>
      </c>
      <c r="BG596">
        <v>10.019</v>
      </c>
      <c r="BH596">
        <v>0.92789999999999995</v>
      </c>
      <c r="BI596" t="s">
        <v>18</v>
      </c>
      <c r="BJ596">
        <v>6.79</v>
      </c>
      <c r="BK596">
        <v>6.85</v>
      </c>
      <c r="BL596">
        <v>1.04</v>
      </c>
      <c r="BM596">
        <v>13.000999999999999</v>
      </c>
      <c r="BN596">
        <v>0.89070000000000005</v>
      </c>
      <c r="BO596" t="s">
        <v>18</v>
      </c>
      <c r="BP596">
        <v>6.79</v>
      </c>
      <c r="BQ596">
        <v>6.86</v>
      </c>
      <c r="BR596">
        <v>1.1359999999999999</v>
      </c>
      <c r="BS596">
        <v>14.201000000000001</v>
      </c>
      <c r="BT596">
        <v>0.90090000000000003</v>
      </c>
      <c r="BU596" t="s">
        <v>18</v>
      </c>
      <c r="BV596">
        <v>6.79</v>
      </c>
      <c r="BW596">
        <v>6.86</v>
      </c>
      <c r="BX596">
        <v>1.101</v>
      </c>
      <c r="BY596">
        <v>13.763999999999999</v>
      </c>
      <c r="BZ596">
        <v>0.89180000000000004</v>
      </c>
      <c r="CA596" t="s">
        <v>18</v>
      </c>
    </row>
    <row r="597" spans="1:79" x14ac:dyDescent="0.25">
      <c r="A597" t="s">
        <v>156</v>
      </c>
      <c r="B597">
        <v>1019</v>
      </c>
      <c r="C597">
        <v>1026</v>
      </c>
      <c r="D597" t="s">
        <v>147</v>
      </c>
      <c r="E597">
        <v>4.09</v>
      </c>
      <c r="F597">
        <v>2</v>
      </c>
      <c r="G597">
        <v>6</v>
      </c>
      <c r="H597">
        <v>4.1900000000000004</v>
      </c>
      <c r="I597">
        <v>4.26</v>
      </c>
      <c r="J597">
        <v>0.38400000000000001</v>
      </c>
      <c r="K597">
        <v>6.3949999999999996</v>
      </c>
      <c r="L597">
        <v>0.90039999999999998</v>
      </c>
      <c r="M597" t="s">
        <v>18</v>
      </c>
      <c r="N597">
        <v>4.1900000000000004</v>
      </c>
      <c r="O597">
        <v>4.26</v>
      </c>
      <c r="P597">
        <v>0.33200000000000002</v>
      </c>
      <c r="Q597">
        <v>5.54</v>
      </c>
      <c r="R597">
        <v>0.87480000000000002</v>
      </c>
      <c r="S597" t="s">
        <v>18</v>
      </c>
      <c r="T597">
        <v>4.1900000000000004</v>
      </c>
      <c r="U597">
        <v>4.26</v>
      </c>
      <c r="V597">
        <v>0.307</v>
      </c>
      <c r="W597">
        <v>5.1150000000000002</v>
      </c>
      <c r="X597">
        <v>0.90139999999999998</v>
      </c>
      <c r="Y597" t="s">
        <v>18</v>
      </c>
      <c r="Z597">
        <v>4.1900000000000004</v>
      </c>
      <c r="AA597">
        <v>4.26</v>
      </c>
      <c r="AB597">
        <v>0.42699999999999999</v>
      </c>
      <c r="AC597">
        <v>7.12</v>
      </c>
      <c r="AD597">
        <v>0.87529999999999997</v>
      </c>
      <c r="AE597" t="s">
        <v>18</v>
      </c>
      <c r="AF597">
        <v>4.1900000000000004</v>
      </c>
      <c r="AG597">
        <v>4.26</v>
      </c>
      <c r="AH597">
        <v>0.44700000000000001</v>
      </c>
      <c r="AI597">
        <v>7.444</v>
      </c>
      <c r="AJ597">
        <v>0.89680000000000004</v>
      </c>
      <c r="AK597" t="s">
        <v>18</v>
      </c>
      <c r="AL597">
        <v>4.1900000000000004</v>
      </c>
      <c r="AM597">
        <v>4.26</v>
      </c>
      <c r="AN597">
        <v>0.442</v>
      </c>
      <c r="AO597">
        <v>7.359</v>
      </c>
      <c r="AP597">
        <v>0.88729999999999998</v>
      </c>
      <c r="AQ597" t="s">
        <v>18</v>
      </c>
      <c r="AR597">
        <v>4.1900000000000004</v>
      </c>
      <c r="AS597">
        <v>4.26</v>
      </c>
      <c r="AT597">
        <v>0.89</v>
      </c>
      <c r="AU597">
        <v>14.827999999999999</v>
      </c>
      <c r="AV597">
        <v>0.91559999999999997</v>
      </c>
      <c r="AW597" t="s">
        <v>18</v>
      </c>
      <c r="AX597">
        <v>4.1900000000000004</v>
      </c>
      <c r="AY597">
        <v>4.26</v>
      </c>
      <c r="AZ597">
        <v>0.81399999999999995</v>
      </c>
      <c r="BA597">
        <v>13.57</v>
      </c>
      <c r="BB597">
        <v>0.91859999999999997</v>
      </c>
      <c r="BC597" t="s">
        <v>18</v>
      </c>
      <c r="BD597">
        <v>4.1900000000000004</v>
      </c>
      <c r="BE597">
        <v>4.26</v>
      </c>
      <c r="BF597">
        <v>0.81299999999999994</v>
      </c>
      <c r="BG597">
        <v>13.551</v>
      </c>
      <c r="BH597">
        <v>0.88490000000000002</v>
      </c>
      <c r="BI597" t="s">
        <v>18</v>
      </c>
      <c r="BJ597">
        <v>4.1900000000000004</v>
      </c>
      <c r="BK597">
        <v>4.26</v>
      </c>
      <c r="BL597">
        <v>1.0840000000000001</v>
      </c>
      <c r="BM597">
        <v>18.065999999999999</v>
      </c>
      <c r="BN597">
        <v>0.9264</v>
      </c>
      <c r="BO597" t="s">
        <v>18</v>
      </c>
      <c r="BP597">
        <v>4.1900000000000004</v>
      </c>
      <c r="BQ597">
        <v>4.26</v>
      </c>
      <c r="BR597">
        <v>1.1459999999999999</v>
      </c>
      <c r="BS597">
        <v>19.103000000000002</v>
      </c>
      <c r="BT597">
        <v>0.91149999999999998</v>
      </c>
      <c r="BU597" t="s">
        <v>18</v>
      </c>
      <c r="BV597">
        <v>4.1900000000000004</v>
      </c>
      <c r="BW597">
        <v>4.26</v>
      </c>
      <c r="BX597">
        <v>1.155</v>
      </c>
      <c r="BY597">
        <v>19.257000000000001</v>
      </c>
      <c r="BZ597">
        <v>0.84770000000000001</v>
      </c>
      <c r="CA597" t="s">
        <v>18</v>
      </c>
    </row>
    <row r="598" spans="1:79" x14ac:dyDescent="0.25">
      <c r="A598" t="s">
        <v>156</v>
      </c>
      <c r="B598">
        <v>1035</v>
      </c>
      <c r="C598">
        <v>1042</v>
      </c>
      <c r="D598" t="s">
        <v>148</v>
      </c>
      <c r="E598">
        <v>11.7</v>
      </c>
      <c r="F598">
        <v>2</v>
      </c>
      <c r="G598">
        <v>5</v>
      </c>
      <c r="H598">
        <v>11.69</v>
      </c>
      <c r="I598">
        <v>11.76</v>
      </c>
      <c r="J598">
        <v>1.669</v>
      </c>
      <c r="K598">
        <v>33.371000000000002</v>
      </c>
      <c r="L598">
        <v>0.81610000000000005</v>
      </c>
      <c r="M598" t="s">
        <v>18</v>
      </c>
      <c r="N598">
        <v>11.69</v>
      </c>
      <c r="O598">
        <v>11.76</v>
      </c>
      <c r="P598">
        <v>1.7310000000000001</v>
      </c>
      <c r="Q598">
        <v>34.622999999999998</v>
      </c>
      <c r="R598">
        <v>0.73119999999999996</v>
      </c>
      <c r="S598" t="s">
        <v>18</v>
      </c>
      <c r="T598">
        <v>11.76</v>
      </c>
      <c r="U598">
        <v>11.83</v>
      </c>
      <c r="V598">
        <v>1.7210000000000001</v>
      </c>
      <c r="W598">
        <v>34.423999999999999</v>
      </c>
      <c r="X598">
        <v>0.84640000000000004</v>
      </c>
      <c r="Y598" t="s">
        <v>18</v>
      </c>
      <c r="Z598">
        <v>11.69</v>
      </c>
      <c r="AA598">
        <v>11.76</v>
      </c>
      <c r="AB598">
        <v>2.597</v>
      </c>
      <c r="AC598">
        <v>51.930999999999997</v>
      </c>
      <c r="AD598">
        <v>0.65620000000000001</v>
      </c>
      <c r="AE598" t="s">
        <v>18</v>
      </c>
      <c r="AF598">
        <v>11.78</v>
      </c>
      <c r="AG598">
        <v>11.85</v>
      </c>
      <c r="AH598">
        <v>2.6539999999999999</v>
      </c>
      <c r="AI598">
        <v>53.085999999999999</v>
      </c>
      <c r="AJ598">
        <v>0.85589999999999999</v>
      </c>
      <c r="AK598" t="s">
        <v>18</v>
      </c>
      <c r="AL598">
        <v>11.75</v>
      </c>
      <c r="AM598">
        <v>11.82</v>
      </c>
      <c r="AN598">
        <v>2.6819999999999999</v>
      </c>
      <c r="AO598">
        <v>53.637999999999998</v>
      </c>
      <c r="AP598">
        <v>0.86299999999999999</v>
      </c>
      <c r="AQ598" t="s">
        <v>18</v>
      </c>
      <c r="AR598">
        <v>11.69</v>
      </c>
      <c r="AS598">
        <v>11.76</v>
      </c>
      <c r="AT598">
        <v>3.4329999999999998</v>
      </c>
      <c r="AU598">
        <v>68.662999999999997</v>
      </c>
      <c r="AV598">
        <v>0.84370000000000001</v>
      </c>
      <c r="AW598" t="s">
        <v>18</v>
      </c>
      <c r="AX598">
        <v>11.69</v>
      </c>
      <c r="AY598">
        <v>11.76</v>
      </c>
      <c r="AZ598">
        <v>3.33</v>
      </c>
      <c r="BA598">
        <v>66.593000000000004</v>
      </c>
      <c r="BB598">
        <v>0.72760000000000002</v>
      </c>
      <c r="BC598" t="s">
        <v>18</v>
      </c>
      <c r="BD598">
        <v>11.79</v>
      </c>
      <c r="BE598">
        <v>11.87</v>
      </c>
      <c r="BF598">
        <v>3.3980000000000001</v>
      </c>
      <c r="BG598">
        <v>67.962999999999994</v>
      </c>
      <c r="BH598">
        <v>0.71950000000000003</v>
      </c>
      <c r="BI598" t="s">
        <v>18</v>
      </c>
      <c r="BJ598">
        <v>11.69</v>
      </c>
      <c r="BK598">
        <v>11.76</v>
      </c>
      <c r="BL598">
        <v>3.4710000000000001</v>
      </c>
      <c r="BM598">
        <v>69.415000000000006</v>
      </c>
      <c r="BN598">
        <v>0.76980000000000004</v>
      </c>
      <c r="BO598" t="s">
        <v>18</v>
      </c>
      <c r="BP598">
        <v>11.69</v>
      </c>
      <c r="BQ598">
        <v>11.76</v>
      </c>
      <c r="BR598">
        <v>3.4649999999999999</v>
      </c>
      <c r="BS598">
        <v>69.302000000000007</v>
      </c>
      <c r="BT598">
        <v>0.78049999999999997</v>
      </c>
      <c r="BU598" t="s">
        <v>18</v>
      </c>
      <c r="BV598">
        <v>11.69</v>
      </c>
      <c r="BW598">
        <v>11.76</v>
      </c>
      <c r="BX598">
        <v>3.476</v>
      </c>
      <c r="BY598">
        <v>69.522000000000006</v>
      </c>
      <c r="BZ598">
        <v>0.66679999999999995</v>
      </c>
      <c r="CA598" t="s">
        <v>18</v>
      </c>
    </row>
    <row r="599" spans="1:79" x14ac:dyDescent="0.25">
      <c r="A599" t="s">
        <v>156</v>
      </c>
      <c r="B599">
        <v>1050</v>
      </c>
      <c r="C599">
        <v>1071</v>
      </c>
      <c r="D599" t="s">
        <v>149</v>
      </c>
      <c r="E599">
        <v>9.7200000000000006</v>
      </c>
      <c r="F599">
        <v>4</v>
      </c>
      <c r="G599">
        <v>20</v>
      </c>
      <c r="H599">
        <v>9.77</v>
      </c>
      <c r="I599">
        <v>9.8699999999999992</v>
      </c>
      <c r="J599">
        <v>2.613</v>
      </c>
      <c r="K599">
        <v>13.066000000000001</v>
      </c>
      <c r="L599">
        <v>0.92730000000000001</v>
      </c>
      <c r="M599" t="s">
        <v>17</v>
      </c>
      <c r="N599">
        <v>9.77</v>
      </c>
      <c r="O599">
        <v>9.8699999999999992</v>
      </c>
      <c r="P599">
        <v>2.5369999999999999</v>
      </c>
      <c r="Q599">
        <v>12.683</v>
      </c>
      <c r="R599">
        <v>0.93200000000000005</v>
      </c>
      <c r="S599" t="s">
        <v>17</v>
      </c>
      <c r="T599">
        <v>9.77</v>
      </c>
      <c r="U599">
        <v>9.8699999999999992</v>
      </c>
      <c r="V599">
        <v>2.577</v>
      </c>
      <c r="W599">
        <v>12.882999999999999</v>
      </c>
      <c r="X599">
        <v>0.92800000000000005</v>
      </c>
      <c r="Y599" t="s">
        <v>17</v>
      </c>
      <c r="Z599">
        <v>9.77</v>
      </c>
      <c r="AA599">
        <v>9.8699999999999992</v>
      </c>
      <c r="AB599">
        <v>3.0990000000000002</v>
      </c>
      <c r="AC599">
        <v>15.494999999999999</v>
      </c>
      <c r="AD599">
        <v>0.91920000000000002</v>
      </c>
      <c r="AE599" t="s">
        <v>17</v>
      </c>
      <c r="AF599">
        <v>9.77</v>
      </c>
      <c r="AG599">
        <v>9.8699999999999992</v>
      </c>
      <c r="AH599">
        <v>3.1480000000000001</v>
      </c>
      <c r="AI599">
        <v>15.739000000000001</v>
      </c>
      <c r="AJ599">
        <v>0.92290000000000005</v>
      </c>
      <c r="AK599" t="s">
        <v>17</v>
      </c>
      <c r="AL599">
        <v>9.77</v>
      </c>
      <c r="AM599">
        <v>9.8699999999999992</v>
      </c>
      <c r="AN599">
        <v>2.9129999999999998</v>
      </c>
      <c r="AO599">
        <v>14.567</v>
      </c>
      <c r="AP599">
        <v>0.93400000000000005</v>
      </c>
      <c r="AQ599" t="s">
        <v>17</v>
      </c>
      <c r="AR599">
        <v>9.77</v>
      </c>
      <c r="AS599">
        <v>9.8699999999999992</v>
      </c>
      <c r="AT599">
        <v>3.9369999999999998</v>
      </c>
      <c r="AU599">
        <v>19.684999999999999</v>
      </c>
      <c r="AV599">
        <v>0.90980000000000005</v>
      </c>
      <c r="AW599" t="s">
        <v>17</v>
      </c>
      <c r="AX599">
        <v>9.77</v>
      </c>
      <c r="AY599">
        <v>9.8699999999999992</v>
      </c>
      <c r="AZ599">
        <v>3.8759999999999999</v>
      </c>
      <c r="BA599">
        <v>19.382000000000001</v>
      </c>
      <c r="BB599">
        <v>0.91180000000000005</v>
      </c>
      <c r="BC599" t="s">
        <v>17</v>
      </c>
      <c r="BD599">
        <v>9.77</v>
      </c>
      <c r="BE599">
        <v>9.8699999999999992</v>
      </c>
      <c r="BF599">
        <v>3.8639999999999999</v>
      </c>
      <c r="BG599">
        <v>19.318000000000001</v>
      </c>
      <c r="BH599">
        <v>0.91100000000000003</v>
      </c>
      <c r="BI599" t="s">
        <v>17</v>
      </c>
      <c r="BJ599">
        <v>9.77</v>
      </c>
      <c r="BK599">
        <v>9.8699999999999992</v>
      </c>
      <c r="BL599">
        <v>7.46</v>
      </c>
      <c r="BM599">
        <v>37.302</v>
      </c>
      <c r="BN599">
        <v>0.89670000000000005</v>
      </c>
      <c r="BO599" t="s">
        <v>17</v>
      </c>
      <c r="BP599">
        <v>9.77</v>
      </c>
      <c r="BQ599">
        <v>9.8699999999999992</v>
      </c>
      <c r="BR599">
        <v>7.4189999999999996</v>
      </c>
      <c r="BS599">
        <v>37.094000000000001</v>
      </c>
      <c r="BT599">
        <v>0.90749999999999997</v>
      </c>
      <c r="BU599" t="s">
        <v>17</v>
      </c>
      <c r="BV599">
        <v>9.77</v>
      </c>
      <c r="BW599">
        <v>9.8699999999999992</v>
      </c>
      <c r="BX599">
        <v>7.2530000000000001</v>
      </c>
      <c r="BY599">
        <v>36.267000000000003</v>
      </c>
      <c r="BZ599">
        <v>0.88590000000000002</v>
      </c>
      <c r="CA599" t="s">
        <v>18</v>
      </c>
    </row>
    <row r="600" spans="1:79" x14ac:dyDescent="0.25">
      <c r="A600" t="s">
        <v>156</v>
      </c>
      <c r="B600">
        <v>1051</v>
      </c>
      <c r="C600">
        <v>1071</v>
      </c>
      <c r="D600" t="s">
        <v>150</v>
      </c>
      <c r="E600">
        <v>9.5</v>
      </c>
      <c r="F600">
        <v>5</v>
      </c>
      <c r="G600">
        <v>19</v>
      </c>
      <c r="H600">
        <v>9.41</v>
      </c>
      <c r="I600">
        <v>9.48</v>
      </c>
      <c r="J600">
        <v>2.6190000000000002</v>
      </c>
      <c r="K600">
        <v>13.782</v>
      </c>
      <c r="L600">
        <v>0.79420000000000002</v>
      </c>
      <c r="M600" t="s">
        <v>18</v>
      </c>
      <c r="N600">
        <v>9.4499999999999993</v>
      </c>
      <c r="O600">
        <v>9.5399999999999991</v>
      </c>
      <c r="P600">
        <v>2.403</v>
      </c>
      <c r="Q600">
        <v>12.645</v>
      </c>
      <c r="R600">
        <v>0.8014</v>
      </c>
      <c r="S600" t="s">
        <v>18</v>
      </c>
      <c r="T600">
        <v>9.4499999999999993</v>
      </c>
      <c r="U600">
        <v>9.5399999999999991</v>
      </c>
      <c r="V600">
        <v>2.464</v>
      </c>
      <c r="W600">
        <v>12.968999999999999</v>
      </c>
      <c r="X600">
        <v>0.81069999999999998</v>
      </c>
      <c r="Y600" t="s">
        <v>18</v>
      </c>
      <c r="Z600">
        <v>9.4499999999999993</v>
      </c>
      <c r="AA600">
        <v>9.5399999999999991</v>
      </c>
      <c r="AB600">
        <v>3.004</v>
      </c>
      <c r="AC600">
        <v>15.811999999999999</v>
      </c>
      <c r="AD600">
        <v>0.8286</v>
      </c>
      <c r="AE600" t="s">
        <v>18</v>
      </c>
      <c r="AF600">
        <v>9.4499999999999993</v>
      </c>
      <c r="AG600">
        <v>9.5399999999999991</v>
      </c>
      <c r="AH600">
        <v>3.0270000000000001</v>
      </c>
      <c r="AI600">
        <v>15.93</v>
      </c>
      <c r="AJ600">
        <v>0.84009999999999996</v>
      </c>
      <c r="AK600" t="s">
        <v>18</v>
      </c>
      <c r="AL600">
        <v>9.4499999999999993</v>
      </c>
      <c r="AM600">
        <v>9.5399999999999991</v>
      </c>
      <c r="AN600">
        <v>2.7770000000000001</v>
      </c>
      <c r="AO600">
        <v>14.618</v>
      </c>
      <c r="AP600">
        <v>0.85840000000000005</v>
      </c>
      <c r="AQ600" t="s">
        <v>18</v>
      </c>
      <c r="AR600">
        <v>9.4499999999999993</v>
      </c>
      <c r="AS600">
        <v>9.5399999999999991</v>
      </c>
      <c r="AT600">
        <v>3.7730000000000001</v>
      </c>
      <c r="AU600">
        <v>19.856000000000002</v>
      </c>
      <c r="AV600">
        <v>0.86629999999999996</v>
      </c>
      <c r="AW600" t="s">
        <v>18</v>
      </c>
      <c r="AX600">
        <v>9.4499999999999993</v>
      </c>
      <c r="AY600">
        <v>9.5399999999999991</v>
      </c>
      <c r="AZ600">
        <v>3.6389999999999998</v>
      </c>
      <c r="BA600">
        <v>19.154</v>
      </c>
      <c r="BB600">
        <v>0.85740000000000005</v>
      </c>
      <c r="BC600" t="s">
        <v>18</v>
      </c>
      <c r="BD600">
        <v>9.4499999999999993</v>
      </c>
      <c r="BE600">
        <v>9.5399999999999991</v>
      </c>
      <c r="BF600">
        <v>3.4660000000000002</v>
      </c>
      <c r="BG600">
        <v>18.241</v>
      </c>
      <c r="BH600">
        <v>0.78349999999999997</v>
      </c>
      <c r="BI600" t="s">
        <v>18</v>
      </c>
      <c r="BJ600">
        <v>9.4499999999999993</v>
      </c>
      <c r="BK600">
        <v>9.5399999999999991</v>
      </c>
      <c r="BL600">
        <v>6.4390000000000001</v>
      </c>
      <c r="BM600">
        <v>33.887</v>
      </c>
      <c r="BN600">
        <v>0.85</v>
      </c>
      <c r="BO600" t="s">
        <v>18</v>
      </c>
      <c r="BP600">
        <v>9.4499999999999993</v>
      </c>
      <c r="BQ600">
        <v>9.5399999999999991</v>
      </c>
      <c r="BR600">
        <v>6.4809999999999999</v>
      </c>
      <c r="BS600">
        <v>34.109000000000002</v>
      </c>
      <c r="BT600">
        <v>0.86609999999999998</v>
      </c>
      <c r="BU600" t="s">
        <v>18</v>
      </c>
      <c r="BV600">
        <v>9.4499999999999993</v>
      </c>
      <c r="BW600">
        <v>9.5399999999999991</v>
      </c>
      <c r="BX600">
        <v>6.2160000000000002</v>
      </c>
      <c r="BY600">
        <v>32.716000000000001</v>
      </c>
      <c r="BZ600">
        <v>0.80010000000000003</v>
      </c>
      <c r="CA600" t="s">
        <v>18</v>
      </c>
    </row>
    <row r="601" spans="1:79" x14ac:dyDescent="0.25">
      <c r="A601" t="s">
        <v>156</v>
      </c>
      <c r="B601">
        <v>1072</v>
      </c>
      <c r="C601">
        <v>1084</v>
      </c>
      <c r="D601" t="s">
        <v>151</v>
      </c>
      <c r="E601">
        <v>11.18</v>
      </c>
      <c r="F601">
        <v>3</v>
      </c>
      <c r="G601">
        <v>11</v>
      </c>
      <c r="H601">
        <v>11.09</v>
      </c>
      <c r="I601">
        <v>11.16</v>
      </c>
      <c r="J601">
        <v>2.109</v>
      </c>
      <c r="K601">
        <v>19.172999999999998</v>
      </c>
      <c r="L601">
        <v>0.87419999999999998</v>
      </c>
      <c r="M601" t="s">
        <v>18</v>
      </c>
      <c r="N601">
        <v>11.09</v>
      </c>
      <c r="O601">
        <v>11.16</v>
      </c>
      <c r="P601">
        <v>2.0059999999999998</v>
      </c>
      <c r="Q601">
        <v>18.236000000000001</v>
      </c>
      <c r="R601">
        <v>0.90480000000000005</v>
      </c>
      <c r="S601" t="s">
        <v>17</v>
      </c>
      <c r="T601">
        <v>11.09</v>
      </c>
      <c r="U601">
        <v>11.16</v>
      </c>
      <c r="V601">
        <v>2.105</v>
      </c>
      <c r="W601">
        <v>19.137</v>
      </c>
      <c r="X601">
        <v>0.88819999999999999</v>
      </c>
      <c r="Y601" t="s">
        <v>18</v>
      </c>
      <c r="Z601">
        <v>11.09</v>
      </c>
      <c r="AA601">
        <v>11.16</v>
      </c>
      <c r="AB601">
        <v>4.8390000000000004</v>
      </c>
      <c r="AC601">
        <v>43.988</v>
      </c>
      <c r="AD601">
        <v>0.89319999999999999</v>
      </c>
      <c r="AE601" t="s">
        <v>18</v>
      </c>
      <c r="AF601">
        <v>11.09</v>
      </c>
      <c r="AG601">
        <v>11.16</v>
      </c>
      <c r="AH601">
        <v>4.9569999999999999</v>
      </c>
      <c r="AI601">
        <v>45.061</v>
      </c>
      <c r="AJ601">
        <v>0.88019999999999998</v>
      </c>
      <c r="AK601" t="s">
        <v>18</v>
      </c>
      <c r="AL601">
        <v>11.06</v>
      </c>
      <c r="AM601">
        <v>11.14</v>
      </c>
      <c r="AN601">
        <v>4.6440000000000001</v>
      </c>
      <c r="AO601">
        <v>42.219000000000001</v>
      </c>
      <c r="AP601">
        <v>0.90039999999999998</v>
      </c>
      <c r="AQ601" t="s">
        <v>18</v>
      </c>
      <c r="AR601">
        <v>11.09</v>
      </c>
      <c r="AS601">
        <v>11.16</v>
      </c>
      <c r="AT601">
        <v>6.0039999999999996</v>
      </c>
      <c r="AU601">
        <v>54.578000000000003</v>
      </c>
      <c r="AV601">
        <v>0.93089999999999995</v>
      </c>
      <c r="AW601" t="s">
        <v>17</v>
      </c>
      <c r="AX601">
        <v>11.09</v>
      </c>
      <c r="AY601">
        <v>11.16</v>
      </c>
      <c r="AZ601">
        <v>5.9240000000000004</v>
      </c>
      <c r="BA601">
        <v>53.859000000000002</v>
      </c>
      <c r="BB601">
        <v>0.90580000000000005</v>
      </c>
      <c r="BC601" t="s">
        <v>17</v>
      </c>
      <c r="BD601">
        <v>11.09</v>
      </c>
      <c r="BE601">
        <v>11.16</v>
      </c>
      <c r="BF601">
        <v>5.8</v>
      </c>
      <c r="BG601">
        <v>52.726999999999997</v>
      </c>
      <c r="BH601">
        <v>0.86560000000000004</v>
      </c>
      <c r="BI601" t="s">
        <v>18</v>
      </c>
      <c r="BJ601">
        <v>11.26</v>
      </c>
      <c r="BK601">
        <v>11.34</v>
      </c>
      <c r="BL601">
        <v>6.8449999999999998</v>
      </c>
      <c r="BM601">
        <v>62.222999999999999</v>
      </c>
      <c r="BN601">
        <v>0.91049999999999998</v>
      </c>
      <c r="BO601" t="s">
        <v>18</v>
      </c>
      <c r="BP601">
        <v>11.26</v>
      </c>
      <c r="BQ601">
        <v>11.32</v>
      </c>
      <c r="BR601">
        <v>6.782</v>
      </c>
      <c r="BS601">
        <v>61.655999999999999</v>
      </c>
      <c r="BT601">
        <v>0.91879999999999995</v>
      </c>
      <c r="BU601" t="s">
        <v>18</v>
      </c>
      <c r="BV601">
        <v>11.03</v>
      </c>
      <c r="BW601">
        <v>11.1</v>
      </c>
      <c r="BX601">
        <v>6.7930000000000001</v>
      </c>
      <c r="BY601">
        <v>61.755000000000003</v>
      </c>
      <c r="BZ601">
        <v>0.72350000000000003</v>
      </c>
      <c r="CA601" t="s">
        <v>18</v>
      </c>
    </row>
    <row r="602" spans="1:79" x14ac:dyDescent="0.25">
      <c r="A602" t="s">
        <v>156</v>
      </c>
      <c r="B602">
        <v>1088</v>
      </c>
      <c r="C602">
        <v>1092</v>
      </c>
      <c r="D602" t="s">
        <v>152</v>
      </c>
      <c r="E602">
        <v>11.09</v>
      </c>
      <c r="F602">
        <v>2</v>
      </c>
      <c r="G602">
        <v>3</v>
      </c>
      <c r="H602">
        <v>10.94</v>
      </c>
      <c r="I602">
        <v>11</v>
      </c>
      <c r="J602">
        <v>1.2849999999999999</v>
      </c>
      <c r="K602">
        <v>42.844999999999999</v>
      </c>
      <c r="L602">
        <v>0.91069999999999995</v>
      </c>
      <c r="M602" t="s">
        <v>18</v>
      </c>
      <c r="N602">
        <v>10.86</v>
      </c>
      <c r="O602">
        <v>10.93</v>
      </c>
      <c r="P602">
        <v>1.357</v>
      </c>
      <c r="Q602">
        <v>45.232999999999997</v>
      </c>
      <c r="R602">
        <v>0.82269999999999999</v>
      </c>
      <c r="S602" t="s">
        <v>18</v>
      </c>
      <c r="T602">
        <v>11.04</v>
      </c>
      <c r="U602">
        <v>11.1</v>
      </c>
      <c r="V602">
        <v>1.31</v>
      </c>
      <c r="W602">
        <v>43.661000000000001</v>
      </c>
      <c r="X602">
        <v>0.92120000000000002</v>
      </c>
      <c r="Y602" t="s">
        <v>18</v>
      </c>
      <c r="Z602">
        <v>10.94</v>
      </c>
      <c r="AA602">
        <v>11</v>
      </c>
      <c r="AB602">
        <v>2.5640000000000001</v>
      </c>
      <c r="AC602">
        <v>85.481999999999999</v>
      </c>
      <c r="AD602">
        <v>0.87339999999999995</v>
      </c>
      <c r="AE602" t="s">
        <v>18</v>
      </c>
      <c r="AF602">
        <v>10.94</v>
      </c>
      <c r="AG602">
        <v>11</v>
      </c>
      <c r="AH602">
        <v>2.56</v>
      </c>
      <c r="AI602">
        <v>85.326999999999998</v>
      </c>
      <c r="AJ602">
        <v>0.87580000000000002</v>
      </c>
      <c r="AK602" t="s">
        <v>18</v>
      </c>
      <c r="AL602">
        <v>11</v>
      </c>
      <c r="AM602">
        <v>11.07</v>
      </c>
      <c r="AN602">
        <v>2.508</v>
      </c>
      <c r="AO602">
        <v>83.584000000000003</v>
      </c>
      <c r="AP602">
        <v>0.90880000000000005</v>
      </c>
      <c r="AQ602" t="s">
        <v>18</v>
      </c>
      <c r="AR602">
        <v>10.94</v>
      </c>
      <c r="AS602">
        <v>11</v>
      </c>
      <c r="AT602">
        <v>2.605</v>
      </c>
      <c r="AU602">
        <v>86.825000000000003</v>
      </c>
      <c r="AV602">
        <v>0.92579999999999996</v>
      </c>
      <c r="AW602" t="s">
        <v>18</v>
      </c>
      <c r="AX602">
        <v>10.94</v>
      </c>
      <c r="AY602">
        <v>11</v>
      </c>
      <c r="AZ602">
        <v>2.5880000000000001</v>
      </c>
      <c r="BA602">
        <v>86.278999999999996</v>
      </c>
      <c r="BB602">
        <v>0.9133</v>
      </c>
      <c r="BC602" t="s">
        <v>18</v>
      </c>
      <c r="BD602">
        <v>10.94</v>
      </c>
      <c r="BE602">
        <v>11</v>
      </c>
      <c r="BF602">
        <v>2.6320000000000001</v>
      </c>
      <c r="BG602">
        <v>87.73</v>
      </c>
      <c r="BH602">
        <v>0.9002</v>
      </c>
      <c r="BI602" t="s">
        <v>18</v>
      </c>
      <c r="BJ602">
        <v>10.93</v>
      </c>
      <c r="BK602">
        <v>11</v>
      </c>
      <c r="BL602">
        <v>2.6480000000000001</v>
      </c>
      <c r="BM602">
        <v>88.265000000000001</v>
      </c>
      <c r="BN602">
        <v>0.92230000000000001</v>
      </c>
      <c r="BO602" t="s">
        <v>18</v>
      </c>
      <c r="BP602">
        <v>10.94</v>
      </c>
      <c r="BQ602">
        <v>11</v>
      </c>
      <c r="BR602">
        <v>2.6419999999999999</v>
      </c>
      <c r="BS602">
        <v>88.07</v>
      </c>
      <c r="BT602">
        <v>0.91349999999999998</v>
      </c>
      <c r="BU602" t="s">
        <v>18</v>
      </c>
      <c r="BV602">
        <v>10.94</v>
      </c>
      <c r="BW602">
        <v>11.01</v>
      </c>
      <c r="BX602">
        <v>2.5939999999999999</v>
      </c>
      <c r="BY602">
        <v>86.481999999999999</v>
      </c>
      <c r="BZ602">
        <v>0.90610000000000002</v>
      </c>
      <c r="CA602" t="s">
        <v>18</v>
      </c>
    </row>
    <row r="603" spans="1:79" x14ac:dyDescent="0.25">
      <c r="A603" t="s">
        <v>157</v>
      </c>
      <c r="B603">
        <v>36</v>
      </c>
      <c r="C603">
        <v>41</v>
      </c>
      <c r="D603" t="s">
        <v>33</v>
      </c>
      <c r="E603">
        <v>10.59</v>
      </c>
      <c r="F603">
        <v>1</v>
      </c>
      <c r="G603">
        <v>3</v>
      </c>
      <c r="H603">
        <v>10.64</v>
      </c>
      <c r="I603">
        <v>10.73</v>
      </c>
      <c r="J603">
        <v>3.6999999999999998E-2</v>
      </c>
      <c r="K603">
        <v>1.234</v>
      </c>
      <c r="L603">
        <v>0.9012</v>
      </c>
      <c r="M603" t="s">
        <v>18</v>
      </c>
      <c r="N603">
        <v>10.64</v>
      </c>
      <c r="O603">
        <v>10.73</v>
      </c>
      <c r="P603">
        <v>4.4999999999999998E-2</v>
      </c>
      <c r="Q603">
        <v>1.5149999999999999</v>
      </c>
      <c r="R603">
        <v>0.8972</v>
      </c>
      <c r="S603" t="s">
        <v>18</v>
      </c>
      <c r="T603">
        <v>10.64</v>
      </c>
      <c r="U603">
        <v>10.74</v>
      </c>
      <c r="V603">
        <v>4.8000000000000001E-2</v>
      </c>
      <c r="W603">
        <v>1.6060000000000001</v>
      </c>
      <c r="X603">
        <v>0.90269999999999995</v>
      </c>
      <c r="Y603" t="s">
        <v>18</v>
      </c>
      <c r="Z603">
        <v>10.64</v>
      </c>
      <c r="AA603">
        <v>10.74</v>
      </c>
      <c r="AB603">
        <v>7.0000000000000007E-2</v>
      </c>
      <c r="AC603">
        <v>2.335</v>
      </c>
      <c r="AD603">
        <v>0.90920000000000001</v>
      </c>
      <c r="AE603" t="s">
        <v>18</v>
      </c>
      <c r="AF603">
        <v>10.64</v>
      </c>
      <c r="AG603">
        <v>10.73</v>
      </c>
      <c r="AH603">
        <v>6.8000000000000005E-2</v>
      </c>
      <c r="AI603">
        <v>2.2770000000000001</v>
      </c>
      <c r="AJ603">
        <v>0.91400000000000003</v>
      </c>
      <c r="AK603" t="s">
        <v>18</v>
      </c>
      <c r="AL603">
        <v>10.64</v>
      </c>
      <c r="AM603">
        <v>10.74</v>
      </c>
      <c r="AN603">
        <v>7.1999999999999995E-2</v>
      </c>
      <c r="AO603">
        <v>2.3849999999999998</v>
      </c>
      <c r="AP603">
        <v>0.91390000000000005</v>
      </c>
      <c r="AQ603" t="s">
        <v>18</v>
      </c>
      <c r="AR603">
        <v>10.64</v>
      </c>
      <c r="AS603">
        <v>10.73</v>
      </c>
      <c r="AT603">
        <v>0.247</v>
      </c>
      <c r="AU603">
        <v>8.2449999999999992</v>
      </c>
      <c r="AV603">
        <v>0.90429999999999999</v>
      </c>
      <c r="AW603" t="s">
        <v>18</v>
      </c>
      <c r="AX603">
        <v>10.69</v>
      </c>
      <c r="AY603">
        <v>10.77</v>
      </c>
      <c r="AZ603">
        <v>0.24</v>
      </c>
      <c r="BA603">
        <v>7.9909999999999997</v>
      </c>
      <c r="BB603">
        <v>0.91969999999999996</v>
      </c>
      <c r="BC603" t="s">
        <v>18</v>
      </c>
      <c r="BD603">
        <v>10.64</v>
      </c>
      <c r="BE603">
        <v>10.73</v>
      </c>
      <c r="BF603">
        <v>0.29499999999999998</v>
      </c>
      <c r="BG603">
        <v>9.8360000000000003</v>
      </c>
      <c r="BH603">
        <v>0.90610000000000002</v>
      </c>
      <c r="BI603" t="s">
        <v>18</v>
      </c>
      <c r="BJ603">
        <v>10.64</v>
      </c>
      <c r="BK603">
        <v>10.73</v>
      </c>
      <c r="BL603">
        <v>0.6</v>
      </c>
      <c r="BM603">
        <v>20.003</v>
      </c>
      <c r="BN603">
        <v>0.90239999999999998</v>
      </c>
      <c r="BO603" t="s">
        <v>18</v>
      </c>
      <c r="BP603">
        <v>10.64</v>
      </c>
      <c r="BQ603">
        <v>10.73</v>
      </c>
      <c r="BR603">
        <v>0.60099999999999998</v>
      </c>
      <c r="BS603">
        <v>20.030999999999999</v>
      </c>
      <c r="BT603">
        <v>0.91249999999999998</v>
      </c>
      <c r="BU603" t="s">
        <v>18</v>
      </c>
      <c r="BV603">
        <v>10.64</v>
      </c>
      <c r="BW603">
        <v>10.74</v>
      </c>
      <c r="BX603">
        <v>0.64900000000000002</v>
      </c>
      <c r="BY603">
        <v>21.619</v>
      </c>
      <c r="BZ603">
        <v>0.91220000000000001</v>
      </c>
      <c r="CA603" t="s">
        <v>18</v>
      </c>
    </row>
    <row r="604" spans="1:79" x14ac:dyDescent="0.25">
      <c r="A604" t="s">
        <v>157</v>
      </c>
      <c r="B604">
        <v>36</v>
      </c>
      <c r="C604">
        <v>42</v>
      </c>
      <c r="D604" t="s">
        <v>34</v>
      </c>
      <c r="E604">
        <v>13.88</v>
      </c>
      <c r="F604">
        <v>1</v>
      </c>
      <c r="G604">
        <v>4</v>
      </c>
      <c r="H604">
        <v>13.86</v>
      </c>
      <c r="I604">
        <v>13.95</v>
      </c>
      <c r="J604">
        <v>7.9000000000000001E-2</v>
      </c>
      <c r="K604">
        <v>1.972</v>
      </c>
      <c r="L604">
        <v>0.82140000000000002</v>
      </c>
      <c r="M604" t="s">
        <v>18</v>
      </c>
      <c r="N604">
        <v>13.94</v>
      </c>
      <c r="O604">
        <v>14.01</v>
      </c>
      <c r="P604">
        <v>8.8999999999999996E-2</v>
      </c>
      <c r="Q604">
        <v>2.2200000000000002</v>
      </c>
      <c r="R604">
        <v>0.79090000000000005</v>
      </c>
      <c r="S604" t="s">
        <v>18</v>
      </c>
      <c r="T604">
        <v>13.94</v>
      </c>
      <c r="U604">
        <v>14.01</v>
      </c>
      <c r="V604">
        <v>0.106</v>
      </c>
      <c r="W604">
        <v>2.64</v>
      </c>
      <c r="X604">
        <v>0.80500000000000005</v>
      </c>
      <c r="Y604" t="s">
        <v>18</v>
      </c>
      <c r="Z604">
        <v>13.87</v>
      </c>
      <c r="AA604">
        <v>13.96</v>
      </c>
      <c r="AB604">
        <v>0.21099999999999999</v>
      </c>
      <c r="AC604">
        <v>5.2750000000000004</v>
      </c>
      <c r="AD604">
        <v>0.81640000000000001</v>
      </c>
      <c r="AE604" t="s">
        <v>18</v>
      </c>
      <c r="AF604">
        <v>13.86</v>
      </c>
      <c r="AG604">
        <v>13.95</v>
      </c>
      <c r="AH604">
        <v>0.157</v>
      </c>
      <c r="AI604">
        <v>3.9260000000000002</v>
      </c>
      <c r="AJ604">
        <v>0.72160000000000002</v>
      </c>
      <c r="AK604" t="s">
        <v>18</v>
      </c>
      <c r="AL604">
        <v>13.87</v>
      </c>
      <c r="AM604">
        <v>13.96</v>
      </c>
      <c r="AN604">
        <v>0.19900000000000001</v>
      </c>
      <c r="AO604">
        <v>4.976</v>
      </c>
      <c r="AP604">
        <v>0.72570000000000001</v>
      </c>
      <c r="AQ604" t="s">
        <v>18</v>
      </c>
      <c r="AR604">
        <v>13.86</v>
      </c>
      <c r="AS604">
        <v>13.96</v>
      </c>
      <c r="AT604">
        <v>0.35099999999999998</v>
      </c>
      <c r="AU604">
        <v>8.7739999999999991</v>
      </c>
      <c r="AV604">
        <v>0.82040000000000002</v>
      </c>
      <c r="AW604" t="s">
        <v>18</v>
      </c>
      <c r="AX604">
        <v>13.87</v>
      </c>
      <c r="AY604">
        <v>13.96</v>
      </c>
      <c r="AZ604">
        <v>0.36</v>
      </c>
      <c r="BA604">
        <v>8.99</v>
      </c>
      <c r="BB604">
        <v>0.8054</v>
      </c>
      <c r="BC604" t="s">
        <v>18</v>
      </c>
      <c r="BD604">
        <v>13.96</v>
      </c>
      <c r="BE604">
        <v>14.03</v>
      </c>
      <c r="BF604">
        <v>0.39300000000000002</v>
      </c>
      <c r="BG604">
        <v>9.8279999999999994</v>
      </c>
      <c r="BH604">
        <v>0.78849999999999998</v>
      </c>
      <c r="BI604" t="s">
        <v>18</v>
      </c>
      <c r="BJ604">
        <v>13.86</v>
      </c>
      <c r="BK604">
        <v>13.96</v>
      </c>
      <c r="BL604">
        <v>0.71399999999999997</v>
      </c>
      <c r="BM604">
        <v>17.84</v>
      </c>
      <c r="BN604">
        <v>0.84389999999999998</v>
      </c>
      <c r="BO604" t="s">
        <v>18</v>
      </c>
      <c r="BP604">
        <v>13.86</v>
      </c>
      <c r="BQ604">
        <v>13.96</v>
      </c>
      <c r="BR604">
        <v>0.74099999999999999</v>
      </c>
      <c r="BS604">
        <v>18.530999999999999</v>
      </c>
      <c r="BT604">
        <v>0.84050000000000002</v>
      </c>
      <c r="BU604" t="s">
        <v>18</v>
      </c>
      <c r="BV604">
        <v>13.95</v>
      </c>
      <c r="BW604">
        <v>14.03</v>
      </c>
      <c r="BX604">
        <v>0.69799999999999995</v>
      </c>
      <c r="BY604">
        <v>17.454000000000001</v>
      </c>
      <c r="BZ604">
        <v>0.79530000000000001</v>
      </c>
      <c r="CA604" t="s">
        <v>18</v>
      </c>
    </row>
    <row r="605" spans="1:79" x14ac:dyDescent="0.25">
      <c r="A605" t="s">
        <v>157</v>
      </c>
      <c r="B605">
        <v>42</v>
      </c>
      <c r="C605">
        <v>58</v>
      </c>
      <c r="D605" t="s">
        <v>35</v>
      </c>
      <c r="E605">
        <v>8.48</v>
      </c>
      <c r="F605">
        <v>3</v>
      </c>
      <c r="G605">
        <v>13</v>
      </c>
      <c r="H605">
        <v>8.09</v>
      </c>
      <c r="I605">
        <v>8.77</v>
      </c>
      <c r="J605">
        <v>4.4969999999999999</v>
      </c>
      <c r="K605">
        <v>34.594999999999999</v>
      </c>
      <c r="L605">
        <v>0.92269999999999996</v>
      </c>
      <c r="M605" t="s">
        <v>17</v>
      </c>
      <c r="N605">
        <v>8.09</v>
      </c>
      <c r="O605">
        <v>8.77</v>
      </c>
      <c r="P605">
        <v>4.3929999999999998</v>
      </c>
      <c r="Q605">
        <v>33.790999999999997</v>
      </c>
      <c r="R605">
        <v>0.89100000000000001</v>
      </c>
      <c r="S605" t="s">
        <v>17</v>
      </c>
      <c r="T605">
        <v>8.09</v>
      </c>
      <c r="U605">
        <v>8.77</v>
      </c>
      <c r="V605">
        <v>4.3330000000000002</v>
      </c>
      <c r="W605">
        <v>33.331000000000003</v>
      </c>
      <c r="X605">
        <v>0.90349999999999997</v>
      </c>
      <c r="Y605" t="s">
        <v>17</v>
      </c>
      <c r="Z605">
        <v>8.09</v>
      </c>
      <c r="AA605">
        <v>8.77</v>
      </c>
      <c r="AB605">
        <v>5.7640000000000002</v>
      </c>
      <c r="AC605">
        <v>44.338999999999999</v>
      </c>
      <c r="AD605">
        <v>0.9355</v>
      </c>
      <c r="AE605" t="s">
        <v>17</v>
      </c>
      <c r="AF605">
        <v>8.09</v>
      </c>
      <c r="AG605">
        <v>8.76</v>
      </c>
      <c r="AH605">
        <v>5.6529999999999996</v>
      </c>
      <c r="AI605">
        <v>43.484999999999999</v>
      </c>
      <c r="AJ605">
        <v>0.9133</v>
      </c>
      <c r="AK605" t="s">
        <v>17</v>
      </c>
      <c r="AL605">
        <v>8.09</v>
      </c>
      <c r="AM605">
        <v>8.77</v>
      </c>
      <c r="AN605">
        <v>5.4320000000000004</v>
      </c>
      <c r="AO605">
        <v>41.786999999999999</v>
      </c>
      <c r="AP605">
        <v>0.9083</v>
      </c>
      <c r="AQ605" t="s">
        <v>17</v>
      </c>
      <c r="AR605">
        <v>8.09</v>
      </c>
      <c r="AS605">
        <v>8.77</v>
      </c>
      <c r="AT605">
        <v>6.601</v>
      </c>
      <c r="AU605">
        <v>50.78</v>
      </c>
      <c r="AV605">
        <v>0.93230000000000002</v>
      </c>
      <c r="AW605" t="s">
        <v>17</v>
      </c>
      <c r="AX605">
        <v>8.09</v>
      </c>
      <c r="AY605">
        <v>8.77</v>
      </c>
      <c r="AZ605">
        <v>6.5069999999999997</v>
      </c>
      <c r="BA605">
        <v>50.054000000000002</v>
      </c>
      <c r="BB605">
        <v>0.91449999999999998</v>
      </c>
      <c r="BC605" t="s">
        <v>17</v>
      </c>
      <c r="BD605">
        <v>8.09</v>
      </c>
      <c r="BE605">
        <v>8.77</v>
      </c>
      <c r="BF605">
        <v>6.3170000000000002</v>
      </c>
      <c r="BG605">
        <v>48.591999999999999</v>
      </c>
      <c r="BH605">
        <v>0.91180000000000005</v>
      </c>
      <c r="BI605" t="s">
        <v>17</v>
      </c>
      <c r="BJ605">
        <v>8.09</v>
      </c>
      <c r="BK605">
        <v>8.77</v>
      </c>
      <c r="BL605">
        <v>7.5330000000000004</v>
      </c>
      <c r="BM605">
        <v>57.945999999999998</v>
      </c>
      <c r="BN605">
        <v>0.93340000000000001</v>
      </c>
      <c r="BO605" t="s">
        <v>17</v>
      </c>
      <c r="BP605">
        <v>8.09</v>
      </c>
      <c r="BQ605">
        <v>8.77</v>
      </c>
      <c r="BR605">
        <v>7.4249999999999998</v>
      </c>
      <c r="BS605">
        <v>57.118000000000002</v>
      </c>
      <c r="BT605">
        <v>0.9234</v>
      </c>
      <c r="BU605" t="s">
        <v>17</v>
      </c>
      <c r="BV605">
        <v>8.2899999999999991</v>
      </c>
      <c r="BW605">
        <v>8.56</v>
      </c>
      <c r="BX605">
        <v>7.2190000000000003</v>
      </c>
      <c r="BY605">
        <v>55.53</v>
      </c>
      <c r="BZ605">
        <v>0.91849999999999998</v>
      </c>
      <c r="CA605" t="s">
        <v>17</v>
      </c>
    </row>
    <row r="606" spans="1:79" x14ac:dyDescent="0.25">
      <c r="A606" t="s">
        <v>157</v>
      </c>
      <c r="B606">
        <v>59</v>
      </c>
      <c r="C606">
        <v>70</v>
      </c>
      <c r="D606" t="s">
        <v>36</v>
      </c>
      <c r="E606">
        <v>6.54</v>
      </c>
      <c r="F606">
        <v>2</v>
      </c>
      <c r="G606">
        <v>10</v>
      </c>
      <c r="H606">
        <v>6.78</v>
      </c>
      <c r="I606">
        <v>6.86</v>
      </c>
      <c r="J606">
        <v>1.3460000000000001</v>
      </c>
      <c r="K606">
        <v>13.458</v>
      </c>
      <c r="L606">
        <v>0.8327</v>
      </c>
      <c r="M606" t="s">
        <v>18</v>
      </c>
      <c r="N606">
        <v>6.78</v>
      </c>
      <c r="O606">
        <v>6.86</v>
      </c>
      <c r="P606">
        <v>1.506</v>
      </c>
      <c r="Q606">
        <v>15.061</v>
      </c>
      <c r="R606">
        <v>0.83460000000000001</v>
      </c>
      <c r="S606" t="s">
        <v>18</v>
      </c>
      <c r="T606">
        <v>6.78</v>
      </c>
      <c r="U606">
        <v>6.86</v>
      </c>
      <c r="V606">
        <v>1.327</v>
      </c>
      <c r="W606">
        <v>13.27</v>
      </c>
      <c r="X606">
        <v>0.85699999999999998</v>
      </c>
      <c r="Y606" t="s">
        <v>18</v>
      </c>
      <c r="Z606">
        <v>6.78</v>
      </c>
      <c r="AA606">
        <v>6.87</v>
      </c>
      <c r="AB606">
        <v>1.8779999999999999</v>
      </c>
      <c r="AC606">
        <v>18.780999999999999</v>
      </c>
      <c r="AD606">
        <v>0.88919999999999999</v>
      </c>
      <c r="AE606" t="s">
        <v>18</v>
      </c>
      <c r="AF606">
        <v>6.75</v>
      </c>
      <c r="AG606">
        <v>6.82</v>
      </c>
      <c r="AH606">
        <v>1.7909999999999999</v>
      </c>
      <c r="AI606">
        <v>17.907</v>
      </c>
      <c r="AJ606">
        <v>0.88670000000000004</v>
      </c>
      <c r="AK606" t="s">
        <v>18</v>
      </c>
      <c r="AL606">
        <v>6.78</v>
      </c>
      <c r="AM606">
        <v>6.87</v>
      </c>
      <c r="AN606">
        <v>1.8460000000000001</v>
      </c>
      <c r="AO606">
        <v>18.456</v>
      </c>
      <c r="AP606">
        <v>0.85550000000000004</v>
      </c>
      <c r="AQ606" t="s">
        <v>18</v>
      </c>
      <c r="AR606">
        <v>6.71</v>
      </c>
      <c r="AS606">
        <v>6.79</v>
      </c>
      <c r="AT606">
        <v>2.319</v>
      </c>
      <c r="AU606">
        <v>23.189</v>
      </c>
      <c r="AV606">
        <v>0.89870000000000005</v>
      </c>
      <c r="AW606" t="s">
        <v>18</v>
      </c>
      <c r="AX606">
        <v>6.78</v>
      </c>
      <c r="AY606">
        <v>6.87</v>
      </c>
      <c r="AZ606">
        <v>2.2829999999999999</v>
      </c>
      <c r="BA606">
        <v>22.827000000000002</v>
      </c>
      <c r="BB606">
        <v>0.89259999999999995</v>
      </c>
      <c r="BC606" t="s">
        <v>18</v>
      </c>
      <c r="BD606">
        <v>6.83</v>
      </c>
      <c r="BE606">
        <v>6.91</v>
      </c>
      <c r="BF606">
        <v>2.306</v>
      </c>
      <c r="BG606">
        <v>23.059000000000001</v>
      </c>
      <c r="BH606">
        <v>0.87019999999999997</v>
      </c>
      <c r="BI606" t="s">
        <v>18</v>
      </c>
      <c r="BJ606">
        <v>6.78</v>
      </c>
      <c r="BK606">
        <v>6.86</v>
      </c>
      <c r="BL606">
        <v>3.278</v>
      </c>
      <c r="BM606">
        <v>32.777999999999999</v>
      </c>
      <c r="BN606">
        <v>0.87460000000000004</v>
      </c>
      <c r="BO606" t="s">
        <v>18</v>
      </c>
      <c r="BP606">
        <v>6.8</v>
      </c>
      <c r="BQ606">
        <v>6.89</v>
      </c>
      <c r="BR606">
        <v>3.2770000000000001</v>
      </c>
      <c r="BS606">
        <v>32.771000000000001</v>
      </c>
      <c r="BT606">
        <v>0.82899999999999996</v>
      </c>
      <c r="BU606" t="s">
        <v>18</v>
      </c>
      <c r="BV606">
        <v>6.78</v>
      </c>
      <c r="BW606">
        <v>6.87</v>
      </c>
      <c r="BX606">
        <v>3.2789999999999999</v>
      </c>
      <c r="BY606">
        <v>32.792999999999999</v>
      </c>
      <c r="BZ606">
        <v>0.90649999999999997</v>
      </c>
      <c r="CA606" t="s">
        <v>18</v>
      </c>
    </row>
    <row r="607" spans="1:79" x14ac:dyDescent="0.25">
      <c r="A607" t="s">
        <v>157</v>
      </c>
      <c r="B607">
        <v>60</v>
      </c>
      <c r="C607">
        <v>70</v>
      </c>
      <c r="D607" t="s">
        <v>37</v>
      </c>
      <c r="E607">
        <v>5.29</v>
      </c>
      <c r="F607">
        <v>2</v>
      </c>
      <c r="G607">
        <v>9</v>
      </c>
      <c r="H607">
        <v>5.31</v>
      </c>
      <c r="I607">
        <v>5.42</v>
      </c>
      <c r="J607">
        <v>0.64700000000000002</v>
      </c>
      <c r="K607">
        <v>7.1920000000000002</v>
      </c>
      <c r="L607">
        <v>0.91449999999999998</v>
      </c>
      <c r="M607" t="s">
        <v>17</v>
      </c>
      <c r="N607">
        <v>5.31</v>
      </c>
      <c r="O607">
        <v>5.42</v>
      </c>
      <c r="P607">
        <v>0.52500000000000002</v>
      </c>
      <c r="Q607">
        <v>5.8380000000000001</v>
      </c>
      <c r="R607">
        <v>0.90280000000000005</v>
      </c>
      <c r="S607" t="s">
        <v>17</v>
      </c>
      <c r="T607">
        <v>5.31</v>
      </c>
      <c r="U607">
        <v>5.42</v>
      </c>
      <c r="V607">
        <v>0.59</v>
      </c>
      <c r="W607">
        <v>6.5549999999999997</v>
      </c>
      <c r="X607">
        <v>0.92430000000000001</v>
      </c>
      <c r="Y607" t="s">
        <v>17</v>
      </c>
      <c r="Z607">
        <v>5.31</v>
      </c>
      <c r="AA607">
        <v>5.42</v>
      </c>
      <c r="AB607">
        <v>1.194</v>
      </c>
      <c r="AC607">
        <v>13.27</v>
      </c>
      <c r="AD607">
        <v>0.93069999999999997</v>
      </c>
      <c r="AE607" t="s">
        <v>17</v>
      </c>
      <c r="AF607">
        <v>5.31</v>
      </c>
      <c r="AG607">
        <v>5.42</v>
      </c>
      <c r="AH607">
        <v>1.224</v>
      </c>
      <c r="AI607">
        <v>13.597</v>
      </c>
      <c r="AJ607">
        <v>0.94110000000000005</v>
      </c>
      <c r="AK607" t="s">
        <v>17</v>
      </c>
      <c r="AL607">
        <v>5.31</v>
      </c>
      <c r="AM607">
        <v>5.42</v>
      </c>
      <c r="AN607">
        <v>1.19</v>
      </c>
      <c r="AO607">
        <v>13.22</v>
      </c>
      <c r="AP607">
        <v>0.9415</v>
      </c>
      <c r="AQ607" t="s">
        <v>17</v>
      </c>
      <c r="AR607">
        <v>5.31</v>
      </c>
      <c r="AS607">
        <v>5.42</v>
      </c>
      <c r="AT607">
        <v>1.859</v>
      </c>
      <c r="AU607">
        <v>20.657</v>
      </c>
      <c r="AV607">
        <v>0.92510000000000003</v>
      </c>
      <c r="AW607" t="s">
        <v>17</v>
      </c>
      <c r="AX607">
        <v>5.31</v>
      </c>
      <c r="AY607">
        <v>5.42</v>
      </c>
      <c r="AZ607">
        <v>1.825</v>
      </c>
      <c r="BA607">
        <v>20.282</v>
      </c>
      <c r="BB607">
        <v>0.92900000000000005</v>
      </c>
      <c r="BC607" t="s">
        <v>17</v>
      </c>
      <c r="BD607">
        <v>5.31</v>
      </c>
      <c r="BE607">
        <v>5.42</v>
      </c>
      <c r="BF607">
        <v>1.798</v>
      </c>
      <c r="BG607">
        <v>19.974</v>
      </c>
      <c r="BH607">
        <v>0.93430000000000002</v>
      </c>
      <c r="BI607" t="s">
        <v>17</v>
      </c>
      <c r="BJ607">
        <v>5.31</v>
      </c>
      <c r="BK607">
        <v>5.42</v>
      </c>
      <c r="BL607">
        <v>3.2</v>
      </c>
      <c r="BM607">
        <v>35.551000000000002</v>
      </c>
      <c r="BN607">
        <v>0.92710000000000004</v>
      </c>
      <c r="BO607" t="s">
        <v>17</v>
      </c>
      <c r="BP607">
        <v>5.31</v>
      </c>
      <c r="BQ607">
        <v>5.42</v>
      </c>
      <c r="BR607">
        <v>3.3029999999999999</v>
      </c>
      <c r="BS607">
        <v>36.704999999999998</v>
      </c>
      <c r="BT607">
        <v>0.92279999999999995</v>
      </c>
      <c r="BU607" t="s">
        <v>17</v>
      </c>
      <c r="BV607">
        <v>5.31</v>
      </c>
      <c r="BW607">
        <v>5.42</v>
      </c>
      <c r="BX607">
        <v>3.194</v>
      </c>
      <c r="BY607">
        <v>35.484000000000002</v>
      </c>
      <c r="BZ607">
        <v>0.94169999999999998</v>
      </c>
      <c r="CA607" t="s">
        <v>17</v>
      </c>
    </row>
    <row r="608" spans="1:79" x14ac:dyDescent="0.25">
      <c r="A608" t="s">
        <v>157</v>
      </c>
      <c r="B608">
        <v>71</v>
      </c>
      <c r="C608">
        <v>76</v>
      </c>
      <c r="D608" t="s">
        <v>38</v>
      </c>
      <c r="E608">
        <v>10.59</v>
      </c>
      <c r="F608">
        <v>2</v>
      </c>
      <c r="G608">
        <v>4</v>
      </c>
      <c r="H608">
        <v>10.64</v>
      </c>
      <c r="I608">
        <v>10.71</v>
      </c>
      <c r="J608">
        <v>0.06</v>
      </c>
      <c r="K608">
        <v>1.5009999999999999</v>
      </c>
      <c r="L608">
        <v>0.95169999999999999</v>
      </c>
      <c r="M608" t="s">
        <v>18</v>
      </c>
      <c r="N608">
        <v>10.64</v>
      </c>
      <c r="O608">
        <v>10.71</v>
      </c>
      <c r="P608">
        <v>6.6000000000000003E-2</v>
      </c>
      <c r="Q608">
        <v>1.645</v>
      </c>
      <c r="R608">
        <v>0.94169999999999998</v>
      </c>
      <c r="S608" t="s">
        <v>18</v>
      </c>
      <c r="T608">
        <v>10.64</v>
      </c>
      <c r="U608">
        <v>10.71</v>
      </c>
      <c r="V608">
        <v>6.3E-2</v>
      </c>
      <c r="W608">
        <v>1.5860000000000001</v>
      </c>
      <c r="X608">
        <v>0.96209999999999996</v>
      </c>
      <c r="Y608" t="s">
        <v>18</v>
      </c>
      <c r="Z608">
        <v>10.64</v>
      </c>
      <c r="AA608">
        <v>10.71</v>
      </c>
      <c r="AB608">
        <v>7.1999999999999995E-2</v>
      </c>
      <c r="AC608">
        <v>1.8109999999999999</v>
      </c>
      <c r="AD608">
        <v>0.94920000000000004</v>
      </c>
      <c r="AE608" t="s">
        <v>18</v>
      </c>
      <c r="AF608">
        <v>10.64</v>
      </c>
      <c r="AG608">
        <v>10.7</v>
      </c>
      <c r="AH608">
        <v>5.8999999999999997E-2</v>
      </c>
      <c r="AI608">
        <v>1.474</v>
      </c>
      <c r="AJ608">
        <v>0.96499999999999997</v>
      </c>
      <c r="AK608" t="s">
        <v>18</v>
      </c>
      <c r="AL608">
        <v>10.64</v>
      </c>
      <c r="AM608">
        <v>10.71</v>
      </c>
      <c r="AN608">
        <v>2.8000000000000001E-2</v>
      </c>
      <c r="AO608">
        <v>0.7</v>
      </c>
      <c r="AP608">
        <v>0.94810000000000005</v>
      </c>
      <c r="AQ608" t="s">
        <v>18</v>
      </c>
      <c r="AR608">
        <v>10.64</v>
      </c>
      <c r="AS608">
        <v>10.71</v>
      </c>
      <c r="AT608">
        <v>5.3999999999999999E-2</v>
      </c>
      <c r="AU608">
        <v>1.339</v>
      </c>
      <c r="AV608">
        <v>0.92900000000000005</v>
      </c>
      <c r="AW608" t="s">
        <v>18</v>
      </c>
      <c r="AX608">
        <v>10.64</v>
      </c>
      <c r="AY608">
        <v>10.71</v>
      </c>
      <c r="AZ608">
        <v>8.8999999999999996E-2</v>
      </c>
      <c r="BA608">
        <v>2.218</v>
      </c>
      <c r="BB608">
        <v>0.93820000000000003</v>
      </c>
      <c r="BC608" t="s">
        <v>18</v>
      </c>
      <c r="BD608">
        <v>10.64</v>
      </c>
      <c r="BE608">
        <v>10.71</v>
      </c>
      <c r="BF608">
        <v>0.09</v>
      </c>
      <c r="BG608">
        <v>2.2469999999999999</v>
      </c>
      <c r="BH608">
        <v>0.93510000000000004</v>
      </c>
      <c r="BI608" t="s">
        <v>18</v>
      </c>
      <c r="BJ608">
        <v>10.64</v>
      </c>
      <c r="BK608">
        <v>10.71</v>
      </c>
      <c r="BL608">
        <v>0.29899999999999999</v>
      </c>
      <c r="BM608">
        <v>7.4770000000000003</v>
      </c>
      <c r="BN608">
        <v>0.93379999999999996</v>
      </c>
      <c r="BO608" t="s">
        <v>18</v>
      </c>
      <c r="BP608">
        <v>10.64</v>
      </c>
      <c r="BQ608">
        <v>10.71</v>
      </c>
      <c r="BR608">
        <v>0.30099999999999999</v>
      </c>
      <c r="BS608">
        <v>7.5359999999999996</v>
      </c>
      <c r="BT608">
        <v>0.90029999999999999</v>
      </c>
      <c r="BU608" t="s">
        <v>18</v>
      </c>
      <c r="BV608">
        <v>10.64</v>
      </c>
      <c r="BW608">
        <v>10.71</v>
      </c>
      <c r="BX608">
        <v>0.30099999999999999</v>
      </c>
      <c r="BY608">
        <v>7.5259999999999998</v>
      </c>
      <c r="BZ608">
        <v>0.91410000000000002</v>
      </c>
      <c r="CA608" t="s">
        <v>18</v>
      </c>
    </row>
    <row r="609" spans="1:79" x14ac:dyDescent="0.25">
      <c r="A609" t="s">
        <v>157</v>
      </c>
      <c r="B609">
        <v>77</v>
      </c>
      <c r="C609">
        <v>84</v>
      </c>
      <c r="D609" t="s">
        <v>39</v>
      </c>
      <c r="E609">
        <v>6.28</v>
      </c>
      <c r="F609">
        <v>2</v>
      </c>
      <c r="G609">
        <v>6</v>
      </c>
      <c r="H609">
        <v>6.06</v>
      </c>
      <c r="I609">
        <v>6.15</v>
      </c>
      <c r="J609">
        <v>2.3969999999999998</v>
      </c>
      <c r="K609">
        <v>39.947000000000003</v>
      </c>
      <c r="L609">
        <v>0.77569999999999995</v>
      </c>
      <c r="M609" t="s">
        <v>18</v>
      </c>
      <c r="N609">
        <v>6.07</v>
      </c>
      <c r="O609">
        <v>6.15</v>
      </c>
      <c r="P609">
        <v>2.3450000000000002</v>
      </c>
      <c r="Q609">
        <v>39.087000000000003</v>
      </c>
      <c r="R609">
        <v>0.75619999999999998</v>
      </c>
      <c r="S609" t="s">
        <v>18</v>
      </c>
      <c r="T609">
        <v>6.07</v>
      </c>
      <c r="U609">
        <v>6.15</v>
      </c>
      <c r="V609">
        <v>2.4470000000000001</v>
      </c>
      <c r="W609">
        <v>40.79</v>
      </c>
      <c r="X609">
        <v>0.85940000000000005</v>
      </c>
      <c r="Y609" t="s">
        <v>18</v>
      </c>
      <c r="Z609">
        <v>6.07</v>
      </c>
      <c r="AA609">
        <v>6.15</v>
      </c>
      <c r="AB609">
        <v>3.2589999999999999</v>
      </c>
      <c r="AC609">
        <v>54.320999999999998</v>
      </c>
      <c r="AD609">
        <v>0.80330000000000001</v>
      </c>
      <c r="AE609" t="s">
        <v>18</v>
      </c>
      <c r="AF609">
        <v>6.07</v>
      </c>
      <c r="AG609">
        <v>6.15</v>
      </c>
      <c r="AH609">
        <v>3.3580000000000001</v>
      </c>
      <c r="AI609">
        <v>55.963999999999999</v>
      </c>
      <c r="AJ609">
        <v>0.8649</v>
      </c>
      <c r="AK609" t="s">
        <v>18</v>
      </c>
      <c r="AL609">
        <v>6.07</v>
      </c>
      <c r="AM609">
        <v>6.15</v>
      </c>
      <c r="AN609">
        <v>3.262</v>
      </c>
      <c r="AO609">
        <v>54.363999999999997</v>
      </c>
      <c r="AP609">
        <v>0.85470000000000002</v>
      </c>
      <c r="AQ609" t="s">
        <v>18</v>
      </c>
      <c r="AR609">
        <v>6.07</v>
      </c>
      <c r="AS609">
        <v>6.15</v>
      </c>
      <c r="AT609">
        <v>3.91</v>
      </c>
      <c r="AU609">
        <v>65.165999999999997</v>
      </c>
      <c r="AV609">
        <v>0.83430000000000004</v>
      </c>
      <c r="AW609" t="s">
        <v>18</v>
      </c>
      <c r="AX609">
        <v>6.07</v>
      </c>
      <c r="AY609">
        <v>6.15</v>
      </c>
      <c r="AZ609">
        <v>3.8079999999999998</v>
      </c>
      <c r="BA609">
        <v>63.468000000000004</v>
      </c>
      <c r="BB609">
        <v>0.83109999999999995</v>
      </c>
      <c r="BC609" t="s">
        <v>18</v>
      </c>
      <c r="BD609">
        <v>6.15</v>
      </c>
      <c r="BE609">
        <v>6.22</v>
      </c>
      <c r="BF609">
        <v>3.86</v>
      </c>
      <c r="BG609">
        <v>64.325999999999993</v>
      </c>
      <c r="BH609">
        <v>0.88429999999999997</v>
      </c>
      <c r="BI609" t="s">
        <v>18</v>
      </c>
      <c r="BJ609">
        <v>6.07</v>
      </c>
      <c r="BK609">
        <v>6.15</v>
      </c>
      <c r="BL609">
        <v>4.7290000000000001</v>
      </c>
      <c r="BM609">
        <v>78.817999999999998</v>
      </c>
      <c r="BN609">
        <v>0.85319999999999996</v>
      </c>
      <c r="BO609" t="s">
        <v>18</v>
      </c>
      <c r="BP609">
        <v>6.1</v>
      </c>
      <c r="BQ609">
        <v>6.18</v>
      </c>
      <c r="BR609">
        <v>4.7949999999999999</v>
      </c>
      <c r="BS609">
        <v>79.91</v>
      </c>
      <c r="BT609">
        <v>0.83789999999999998</v>
      </c>
      <c r="BU609" t="s">
        <v>18</v>
      </c>
      <c r="BV609">
        <v>6.14</v>
      </c>
      <c r="BW609">
        <v>6.23</v>
      </c>
      <c r="BX609">
        <v>4.6139999999999999</v>
      </c>
      <c r="BY609">
        <v>76.897999999999996</v>
      </c>
      <c r="BZ609">
        <v>0.85670000000000002</v>
      </c>
      <c r="CA609" t="s">
        <v>18</v>
      </c>
    </row>
    <row r="610" spans="1:79" x14ac:dyDescent="0.25">
      <c r="A610" t="s">
        <v>157</v>
      </c>
      <c r="B610">
        <v>79</v>
      </c>
      <c r="C610">
        <v>84</v>
      </c>
      <c r="D610" t="s">
        <v>40</v>
      </c>
      <c r="E610">
        <v>6.27</v>
      </c>
      <c r="F610">
        <v>1</v>
      </c>
      <c r="G610">
        <v>4</v>
      </c>
      <c r="H610">
        <v>6.18</v>
      </c>
      <c r="I610">
        <v>6.27</v>
      </c>
      <c r="J610">
        <v>2.4060000000000001</v>
      </c>
      <c r="K610">
        <v>60.149000000000001</v>
      </c>
      <c r="L610">
        <v>0.89170000000000005</v>
      </c>
      <c r="M610" t="s">
        <v>18</v>
      </c>
      <c r="N610">
        <v>6.18</v>
      </c>
      <c r="O610">
        <v>6.25</v>
      </c>
      <c r="P610">
        <v>2.3580000000000001</v>
      </c>
      <c r="Q610">
        <v>58.948</v>
      </c>
      <c r="R610">
        <v>0.8498</v>
      </c>
      <c r="S610" t="s">
        <v>18</v>
      </c>
      <c r="T610">
        <v>6.18</v>
      </c>
      <c r="U610">
        <v>6.28</v>
      </c>
      <c r="V610">
        <v>2.395</v>
      </c>
      <c r="W610">
        <v>59.884</v>
      </c>
      <c r="X610">
        <v>0.9073</v>
      </c>
      <c r="Y610" t="s">
        <v>18</v>
      </c>
      <c r="Z610">
        <v>6.19</v>
      </c>
      <c r="AA610">
        <v>6.28</v>
      </c>
      <c r="AB610">
        <v>3.1589999999999998</v>
      </c>
      <c r="AC610">
        <v>78.966999999999999</v>
      </c>
      <c r="AD610">
        <v>0.90549999999999997</v>
      </c>
      <c r="AE610" t="s">
        <v>18</v>
      </c>
      <c r="AF610">
        <v>6.19</v>
      </c>
      <c r="AG610">
        <v>6.28</v>
      </c>
      <c r="AH610">
        <v>3.21</v>
      </c>
      <c r="AI610">
        <v>80.248000000000005</v>
      </c>
      <c r="AJ610">
        <v>0.90869999999999995</v>
      </c>
      <c r="AK610" t="s">
        <v>18</v>
      </c>
      <c r="AL610">
        <v>6.19</v>
      </c>
      <c r="AM610">
        <v>6.28</v>
      </c>
      <c r="AN610">
        <v>3.1339999999999999</v>
      </c>
      <c r="AO610">
        <v>78.341999999999999</v>
      </c>
      <c r="AP610">
        <v>0.91869999999999996</v>
      </c>
      <c r="AQ610" t="s">
        <v>18</v>
      </c>
      <c r="AR610">
        <v>6.18</v>
      </c>
      <c r="AS610">
        <v>6.28</v>
      </c>
      <c r="AT610">
        <v>3.4329999999999998</v>
      </c>
      <c r="AU610">
        <v>85.83</v>
      </c>
      <c r="AV610">
        <v>0.92469999999999997</v>
      </c>
      <c r="AW610" t="s">
        <v>18</v>
      </c>
      <c r="AX610">
        <v>6.19</v>
      </c>
      <c r="AY610">
        <v>6.28</v>
      </c>
      <c r="AZ610">
        <v>3.4169999999999998</v>
      </c>
      <c r="BA610">
        <v>85.433000000000007</v>
      </c>
      <c r="BB610">
        <v>0.92900000000000005</v>
      </c>
      <c r="BC610" t="s">
        <v>18</v>
      </c>
      <c r="BD610">
        <v>6.28</v>
      </c>
      <c r="BE610">
        <v>6.37</v>
      </c>
      <c r="BF610">
        <v>3.4369999999999998</v>
      </c>
      <c r="BG610">
        <v>85.92</v>
      </c>
      <c r="BH610">
        <v>0.91339999999999999</v>
      </c>
      <c r="BI610" t="s">
        <v>18</v>
      </c>
      <c r="BJ610">
        <v>6.18</v>
      </c>
      <c r="BK610">
        <v>6.28</v>
      </c>
      <c r="BL610">
        <v>3.4260000000000002</v>
      </c>
      <c r="BM610">
        <v>85.646000000000001</v>
      </c>
      <c r="BN610">
        <v>0.92749999999999999</v>
      </c>
      <c r="BO610" t="s">
        <v>18</v>
      </c>
      <c r="BP610">
        <v>6.18</v>
      </c>
      <c r="BQ610">
        <v>6.28</v>
      </c>
      <c r="BR610">
        <v>3.4630000000000001</v>
      </c>
      <c r="BS610">
        <v>86.582999999999998</v>
      </c>
      <c r="BT610">
        <v>0.90259999999999996</v>
      </c>
      <c r="BU610" t="s">
        <v>18</v>
      </c>
      <c r="BV610">
        <v>6.24</v>
      </c>
      <c r="BW610">
        <v>6.32</v>
      </c>
      <c r="BX610">
        <v>3.4289999999999998</v>
      </c>
      <c r="BY610">
        <v>85.73</v>
      </c>
      <c r="BZ610">
        <v>0.92569999999999997</v>
      </c>
      <c r="CA610" t="s">
        <v>18</v>
      </c>
    </row>
    <row r="611" spans="1:79" x14ac:dyDescent="0.25">
      <c r="A611" t="s">
        <v>157</v>
      </c>
      <c r="B611">
        <v>87</v>
      </c>
      <c r="C611">
        <v>99</v>
      </c>
      <c r="D611" t="s">
        <v>41</v>
      </c>
      <c r="E611">
        <v>10.38</v>
      </c>
      <c r="F611">
        <v>2</v>
      </c>
      <c r="G611">
        <v>10</v>
      </c>
      <c r="H611">
        <v>10.4</v>
      </c>
      <c r="I611">
        <v>10.48</v>
      </c>
      <c r="J611">
        <v>0.35499999999999998</v>
      </c>
      <c r="K611">
        <v>3.5539999999999998</v>
      </c>
      <c r="L611">
        <v>0.90529999999999999</v>
      </c>
      <c r="M611" t="s">
        <v>18</v>
      </c>
      <c r="N611">
        <v>10.4</v>
      </c>
      <c r="O611">
        <v>10.48</v>
      </c>
      <c r="P611">
        <v>0.33700000000000002</v>
      </c>
      <c r="Q611">
        <v>3.3660000000000001</v>
      </c>
      <c r="R611">
        <v>0.87090000000000001</v>
      </c>
      <c r="S611" t="s">
        <v>18</v>
      </c>
      <c r="T611">
        <v>10.4</v>
      </c>
      <c r="U611">
        <v>10.48</v>
      </c>
      <c r="V611">
        <v>0.36399999999999999</v>
      </c>
      <c r="W611">
        <v>3.6360000000000001</v>
      </c>
      <c r="X611">
        <v>0.91759999999999997</v>
      </c>
      <c r="Y611" t="s">
        <v>18</v>
      </c>
      <c r="Z611">
        <v>10.4</v>
      </c>
      <c r="AA611">
        <v>10.48</v>
      </c>
      <c r="AB611">
        <v>0.84599999999999997</v>
      </c>
      <c r="AC611">
        <v>8.4570000000000007</v>
      </c>
      <c r="AD611">
        <v>0.90069999999999995</v>
      </c>
      <c r="AE611" t="s">
        <v>18</v>
      </c>
      <c r="AF611">
        <v>10.33</v>
      </c>
      <c r="AG611">
        <v>10.4</v>
      </c>
      <c r="AH611">
        <v>0.67500000000000004</v>
      </c>
      <c r="AI611">
        <v>6.7510000000000003</v>
      </c>
      <c r="AJ611">
        <v>0.91690000000000005</v>
      </c>
      <c r="AK611" t="s">
        <v>18</v>
      </c>
      <c r="AL611">
        <v>10.4</v>
      </c>
      <c r="AM611">
        <v>10.48</v>
      </c>
      <c r="AN611">
        <v>0.63700000000000001</v>
      </c>
      <c r="AO611">
        <v>6.3659999999999997</v>
      </c>
      <c r="AP611">
        <v>0.90080000000000005</v>
      </c>
      <c r="AQ611" t="s">
        <v>18</v>
      </c>
      <c r="AR611">
        <v>10.4</v>
      </c>
      <c r="AS611">
        <v>10.48</v>
      </c>
      <c r="AT611">
        <v>1.0589999999999999</v>
      </c>
      <c r="AU611">
        <v>10.593</v>
      </c>
      <c r="AV611">
        <v>0.89670000000000005</v>
      </c>
      <c r="AW611" t="s">
        <v>18</v>
      </c>
      <c r="AX611">
        <v>10.4</v>
      </c>
      <c r="AY611">
        <v>10.48</v>
      </c>
      <c r="AZ611">
        <v>0.98099999999999998</v>
      </c>
      <c r="BA611">
        <v>9.8149999999999995</v>
      </c>
      <c r="BB611">
        <v>0.90049999999999997</v>
      </c>
      <c r="BC611" t="s">
        <v>18</v>
      </c>
      <c r="BD611">
        <v>10.4</v>
      </c>
      <c r="BE611">
        <v>10.48</v>
      </c>
      <c r="BF611">
        <v>0.87</v>
      </c>
      <c r="BG611">
        <v>8.6989999999999998</v>
      </c>
      <c r="BH611">
        <v>0.91200000000000003</v>
      </c>
      <c r="BI611" t="s">
        <v>18</v>
      </c>
      <c r="BJ611">
        <v>10.4</v>
      </c>
      <c r="BK611">
        <v>10.48</v>
      </c>
      <c r="BL611">
        <v>1.5860000000000001</v>
      </c>
      <c r="BM611">
        <v>15.856</v>
      </c>
      <c r="BN611">
        <v>0.88360000000000005</v>
      </c>
      <c r="BO611" t="s">
        <v>18</v>
      </c>
      <c r="BP611">
        <v>10.4</v>
      </c>
      <c r="BQ611">
        <v>10.48</v>
      </c>
      <c r="BR611">
        <v>1.488</v>
      </c>
      <c r="BS611">
        <v>14.879</v>
      </c>
      <c r="BT611">
        <v>0.8972</v>
      </c>
      <c r="BU611" t="s">
        <v>18</v>
      </c>
      <c r="BV611">
        <v>10.4</v>
      </c>
      <c r="BW611">
        <v>10.48</v>
      </c>
      <c r="BX611">
        <v>1.4670000000000001</v>
      </c>
      <c r="BY611">
        <v>14.667999999999999</v>
      </c>
      <c r="BZ611">
        <v>0.85229999999999995</v>
      </c>
      <c r="CA611" t="s">
        <v>18</v>
      </c>
    </row>
    <row r="612" spans="1:79" x14ac:dyDescent="0.25">
      <c r="A612" t="s">
        <v>157</v>
      </c>
      <c r="B612">
        <v>88</v>
      </c>
      <c r="C612">
        <v>98</v>
      </c>
      <c r="D612" t="s">
        <v>42</v>
      </c>
      <c r="E612">
        <v>8.43</v>
      </c>
      <c r="F612">
        <v>4</v>
      </c>
      <c r="G612">
        <v>8</v>
      </c>
      <c r="H612">
        <v>8.57</v>
      </c>
      <c r="I612">
        <v>8.67</v>
      </c>
      <c r="J612">
        <v>0.46899999999999997</v>
      </c>
      <c r="K612">
        <v>5.867</v>
      </c>
      <c r="L612">
        <v>0.87029999999999996</v>
      </c>
      <c r="M612" t="s">
        <v>18</v>
      </c>
      <c r="N612">
        <v>8.58</v>
      </c>
      <c r="O612">
        <v>8.67</v>
      </c>
      <c r="P612">
        <v>0.36799999999999999</v>
      </c>
      <c r="Q612">
        <v>4.5940000000000003</v>
      </c>
      <c r="R612">
        <v>0.90669999999999995</v>
      </c>
      <c r="S612" t="s">
        <v>18</v>
      </c>
      <c r="T612">
        <v>8.58</v>
      </c>
      <c r="U612">
        <v>8.67</v>
      </c>
      <c r="V612">
        <v>0.42399999999999999</v>
      </c>
      <c r="W612">
        <v>5.3029999999999999</v>
      </c>
      <c r="X612">
        <v>0.89859999999999995</v>
      </c>
      <c r="Y612" t="s">
        <v>18</v>
      </c>
      <c r="Z612">
        <v>8.58</v>
      </c>
      <c r="AA612">
        <v>8.67</v>
      </c>
      <c r="AB612">
        <v>0.88900000000000001</v>
      </c>
      <c r="AC612">
        <v>11.11</v>
      </c>
      <c r="AD612">
        <v>0.8498</v>
      </c>
      <c r="AE612" t="s">
        <v>18</v>
      </c>
      <c r="AF612">
        <v>8.58</v>
      </c>
      <c r="AG612">
        <v>8.66</v>
      </c>
      <c r="AH612">
        <v>0.80800000000000005</v>
      </c>
      <c r="AI612">
        <v>10.105</v>
      </c>
      <c r="AJ612">
        <v>0.89990000000000003</v>
      </c>
      <c r="AK612" t="s">
        <v>18</v>
      </c>
      <c r="AL612">
        <v>8.58</v>
      </c>
      <c r="AM612">
        <v>8.67</v>
      </c>
      <c r="AN612">
        <v>0.81</v>
      </c>
      <c r="AO612">
        <v>10.122999999999999</v>
      </c>
      <c r="AP612">
        <v>0.9103</v>
      </c>
      <c r="AQ612" t="s">
        <v>18</v>
      </c>
      <c r="AR612">
        <v>8.58</v>
      </c>
      <c r="AS612">
        <v>8.67</v>
      </c>
      <c r="AT612">
        <v>1.1539999999999999</v>
      </c>
      <c r="AU612">
        <v>14.419</v>
      </c>
      <c r="AV612">
        <v>0.86739999999999995</v>
      </c>
      <c r="AW612" t="s">
        <v>18</v>
      </c>
      <c r="AX612">
        <v>8.58</v>
      </c>
      <c r="AY612">
        <v>8.67</v>
      </c>
      <c r="AZ612">
        <v>1.1419999999999999</v>
      </c>
      <c r="BA612">
        <v>14.27</v>
      </c>
      <c r="BB612">
        <v>0.85519999999999996</v>
      </c>
      <c r="BC612" t="s">
        <v>18</v>
      </c>
      <c r="BD612">
        <v>8.58</v>
      </c>
      <c r="BE612">
        <v>8.67</v>
      </c>
      <c r="BF612">
        <v>1.0489999999999999</v>
      </c>
      <c r="BG612">
        <v>13.116</v>
      </c>
      <c r="BH612">
        <v>0.90759999999999996</v>
      </c>
      <c r="BI612" t="s">
        <v>18</v>
      </c>
      <c r="BJ612">
        <v>8.58</v>
      </c>
      <c r="BK612">
        <v>8.67</v>
      </c>
      <c r="BL612">
        <v>1.665</v>
      </c>
      <c r="BM612">
        <v>20.817</v>
      </c>
      <c r="BN612">
        <v>0.8639</v>
      </c>
      <c r="BO612" t="s">
        <v>18</v>
      </c>
      <c r="BP612">
        <v>8.58</v>
      </c>
      <c r="BQ612">
        <v>8.67</v>
      </c>
      <c r="BR612">
        <v>1.68</v>
      </c>
      <c r="BS612">
        <v>21.001000000000001</v>
      </c>
      <c r="BT612">
        <v>0.86160000000000003</v>
      </c>
      <c r="BU612" t="s">
        <v>18</v>
      </c>
      <c r="BV612">
        <v>8.49</v>
      </c>
      <c r="BW612">
        <v>8.56</v>
      </c>
      <c r="BX612">
        <v>1.5489999999999999</v>
      </c>
      <c r="BY612">
        <v>19.366</v>
      </c>
      <c r="BZ612">
        <v>0.77949999999999997</v>
      </c>
      <c r="CA612" t="s">
        <v>18</v>
      </c>
    </row>
    <row r="613" spans="1:79" x14ac:dyDescent="0.25">
      <c r="A613" t="s">
        <v>157</v>
      </c>
      <c r="B613">
        <v>88</v>
      </c>
      <c r="C613">
        <v>99</v>
      </c>
      <c r="D613" t="s">
        <v>43</v>
      </c>
      <c r="E613">
        <v>9.8800000000000008</v>
      </c>
      <c r="F613">
        <v>4</v>
      </c>
      <c r="G613">
        <v>9</v>
      </c>
      <c r="H613">
        <v>9.84</v>
      </c>
      <c r="I613">
        <v>10.38</v>
      </c>
      <c r="J613">
        <v>0.41699999999999998</v>
      </c>
      <c r="K613">
        <v>4.6319999999999997</v>
      </c>
      <c r="L613">
        <v>0.9244</v>
      </c>
      <c r="M613" t="s">
        <v>17</v>
      </c>
      <c r="N613">
        <v>9.84</v>
      </c>
      <c r="O613">
        <v>10.38</v>
      </c>
      <c r="P613">
        <v>0.374</v>
      </c>
      <c r="Q613">
        <v>4.1529999999999996</v>
      </c>
      <c r="R613">
        <v>0.91659999999999997</v>
      </c>
      <c r="S613" t="s">
        <v>17</v>
      </c>
      <c r="T613">
        <v>9.85</v>
      </c>
      <c r="U613">
        <v>10.38</v>
      </c>
      <c r="V613">
        <v>0.373</v>
      </c>
      <c r="W613">
        <v>4.141</v>
      </c>
      <c r="X613">
        <v>0.93130000000000002</v>
      </c>
      <c r="Y613" t="s">
        <v>17</v>
      </c>
      <c r="Z613">
        <v>9.85</v>
      </c>
      <c r="AA613">
        <v>10.38</v>
      </c>
      <c r="AB613">
        <v>0.81699999999999995</v>
      </c>
      <c r="AC613">
        <v>9.0779999999999994</v>
      </c>
      <c r="AD613">
        <v>0.90629999999999999</v>
      </c>
      <c r="AE613" t="s">
        <v>17</v>
      </c>
      <c r="AF613">
        <v>9.84</v>
      </c>
      <c r="AG613">
        <v>10.38</v>
      </c>
      <c r="AH613">
        <v>0.75900000000000001</v>
      </c>
      <c r="AI613">
        <v>8.4369999999999994</v>
      </c>
      <c r="AJ613">
        <v>0.93540000000000001</v>
      </c>
      <c r="AK613" t="s">
        <v>17</v>
      </c>
      <c r="AL613">
        <v>9.85</v>
      </c>
      <c r="AM613">
        <v>10.38</v>
      </c>
      <c r="AN613">
        <v>0.70799999999999996</v>
      </c>
      <c r="AO613">
        <v>7.8650000000000002</v>
      </c>
      <c r="AP613">
        <v>0.95760000000000001</v>
      </c>
      <c r="AQ613" t="s">
        <v>17</v>
      </c>
      <c r="AR613">
        <v>9.84</v>
      </c>
      <c r="AS613">
        <v>10.38</v>
      </c>
      <c r="AT613">
        <v>1.0289999999999999</v>
      </c>
      <c r="AU613">
        <v>11.430999999999999</v>
      </c>
      <c r="AV613">
        <v>0.9466</v>
      </c>
      <c r="AW613" t="s">
        <v>17</v>
      </c>
      <c r="AX613">
        <v>9.85</v>
      </c>
      <c r="AY613">
        <v>10.38</v>
      </c>
      <c r="AZ613">
        <v>0.998</v>
      </c>
      <c r="BA613">
        <v>11.089</v>
      </c>
      <c r="BB613">
        <v>0.94730000000000003</v>
      </c>
      <c r="BC613" t="s">
        <v>17</v>
      </c>
      <c r="BD613">
        <v>9.84</v>
      </c>
      <c r="BE613">
        <v>10.38</v>
      </c>
      <c r="BF613">
        <v>0.90200000000000002</v>
      </c>
      <c r="BG613">
        <v>10.023999999999999</v>
      </c>
      <c r="BH613">
        <v>0.95150000000000001</v>
      </c>
      <c r="BI613" t="s">
        <v>17</v>
      </c>
      <c r="BJ613">
        <v>9.84</v>
      </c>
      <c r="BK613">
        <v>10.38</v>
      </c>
      <c r="BL613">
        <v>1.629</v>
      </c>
      <c r="BM613">
        <v>18.100000000000001</v>
      </c>
      <c r="BN613">
        <v>0.94440000000000002</v>
      </c>
      <c r="BO613" t="s">
        <v>17</v>
      </c>
      <c r="BP613">
        <v>9.84</v>
      </c>
      <c r="BQ613">
        <v>10.38</v>
      </c>
      <c r="BR613">
        <v>1.5229999999999999</v>
      </c>
      <c r="BS613">
        <v>16.922000000000001</v>
      </c>
      <c r="BT613">
        <v>0.94069999999999998</v>
      </c>
      <c r="BU613" t="s">
        <v>17</v>
      </c>
      <c r="BV613">
        <v>9.85</v>
      </c>
      <c r="BW613">
        <v>10.38</v>
      </c>
      <c r="BX613">
        <v>1.415</v>
      </c>
      <c r="BY613">
        <v>15.725</v>
      </c>
      <c r="BZ613">
        <v>0.9486</v>
      </c>
      <c r="CA613" t="s">
        <v>17</v>
      </c>
    </row>
    <row r="614" spans="1:79" x14ac:dyDescent="0.25">
      <c r="A614" t="s">
        <v>157</v>
      </c>
      <c r="B614">
        <v>100</v>
      </c>
      <c r="C614">
        <v>106</v>
      </c>
      <c r="D614" t="s">
        <v>44</v>
      </c>
      <c r="E614">
        <v>5.9</v>
      </c>
      <c r="F614">
        <v>1</v>
      </c>
      <c r="G614">
        <v>5</v>
      </c>
      <c r="H614">
        <v>6</v>
      </c>
      <c r="I614">
        <v>6.09</v>
      </c>
      <c r="J614">
        <v>1.7130000000000001</v>
      </c>
      <c r="K614">
        <v>34.262999999999998</v>
      </c>
      <c r="L614">
        <v>0.93289999999999995</v>
      </c>
      <c r="M614" t="s">
        <v>18</v>
      </c>
      <c r="N614">
        <v>6</v>
      </c>
      <c r="O614">
        <v>6.09</v>
      </c>
      <c r="P614">
        <v>1.6</v>
      </c>
      <c r="Q614">
        <v>32.006</v>
      </c>
      <c r="R614">
        <v>0.93530000000000002</v>
      </c>
      <c r="S614" t="s">
        <v>17</v>
      </c>
      <c r="T614">
        <v>6</v>
      </c>
      <c r="U614">
        <v>6.09</v>
      </c>
      <c r="V614">
        <v>1.6739999999999999</v>
      </c>
      <c r="W614">
        <v>33.473999999999997</v>
      </c>
      <c r="X614">
        <v>0.91539999999999999</v>
      </c>
      <c r="Y614" t="s">
        <v>18</v>
      </c>
      <c r="Z614">
        <v>6</v>
      </c>
      <c r="AA614">
        <v>6.09</v>
      </c>
      <c r="AB614">
        <v>2.7130000000000001</v>
      </c>
      <c r="AC614">
        <v>54.255000000000003</v>
      </c>
      <c r="AD614">
        <v>0.9103</v>
      </c>
      <c r="AE614" t="s">
        <v>17</v>
      </c>
      <c r="AF614">
        <v>6</v>
      </c>
      <c r="AG614">
        <v>6.09</v>
      </c>
      <c r="AH614">
        <v>2.7149999999999999</v>
      </c>
      <c r="AI614">
        <v>54.293999999999997</v>
      </c>
      <c r="AJ614">
        <v>0.8871</v>
      </c>
      <c r="AK614" t="s">
        <v>17</v>
      </c>
      <c r="AL614">
        <v>6</v>
      </c>
      <c r="AM614">
        <v>6.09</v>
      </c>
      <c r="AN614">
        <v>2.6349999999999998</v>
      </c>
      <c r="AO614">
        <v>52.701999999999998</v>
      </c>
      <c r="AP614">
        <v>0.90329999999999999</v>
      </c>
      <c r="AQ614" t="s">
        <v>18</v>
      </c>
      <c r="AR614">
        <v>6</v>
      </c>
      <c r="AS614">
        <v>6.09</v>
      </c>
      <c r="AT614">
        <v>3.052</v>
      </c>
      <c r="AU614">
        <v>61.033000000000001</v>
      </c>
      <c r="AV614">
        <v>0.91159999999999997</v>
      </c>
      <c r="AW614" t="s">
        <v>18</v>
      </c>
      <c r="AX614">
        <v>6.04</v>
      </c>
      <c r="AY614">
        <v>6.13</v>
      </c>
      <c r="AZ614">
        <v>2.9620000000000002</v>
      </c>
      <c r="BA614">
        <v>59.23</v>
      </c>
      <c r="BB614">
        <v>0.90280000000000005</v>
      </c>
      <c r="BC614" t="s">
        <v>18</v>
      </c>
      <c r="BD614">
        <v>6</v>
      </c>
      <c r="BE614">
        <v>6.09</v>
      </c>
      <c r="BF614">
        <v>3.0569999999999999</v>
      </c>
      <c r="BG614">
        <v>61.146999999999998</v>
      </c>
      <c r="BH614">
        <v>0.90569999999999995</v>
      </c>
      <c r="BI614" t="s">
        <v>18</v>
      </c>
      <c r="BJ614">
        <v>6</v>
      </c>
      <c r="BK614">
        <v>6.09</v>
      </c>
      <c r="BL614">
        <v>3.2480000000000002</v>
      </c>
      <c r="BM614">
        <v>64.954999999999998</v>
      </c>
      <c r="BN614">
        <v>0.90339999999999998</v>
      </c>
      <c r="BO614" t="s">
        <v>18</v>
      </c>
      <c r="BP614">
        <v>6</v>
      </c>
      <c r="BQ614">
        <v>6.09</v>
      </c>
      <c r="BR614">
        <v>3.2010000000000001</v>
      </c>
      <c r="BS614">
        <v>64.015000000000001</v>
      </c>
      <c r="BT614">
        <v>0.91020000000000001</v>
      </c>
      <c r="BU614" t="s">
        <v>17</v>
      </c>
      <c r="BV614">
        <v>6</v>
      </c>
      <c r="BW614">
        <v>6.09</v>
      </c>
      <c r="BX614">
        <v>3.22</v>
      </c>
      <c r="BY614">
        <v>64.399000000000001</v>
      </c>
      <c r="BZ614">
        <v>0.90659999999999996</v>
      </c>
      <c r="CA614" t="s">
        <v>17</v>
      </c>
    </row>
    <row r="615" spans="1:79" x14ac:dyDescent="0.25">
      <c r="A615" t="s">
        <v>157</v>
      </c>
      <c r="B615">
        <v>107</v>
      </c>
      <c r="C615">
        <v>118</v>
      </c>
      <c r="D615" t="s">
        <v>45</v>
      </c>
      <c r="E615">
        <v>9.4499999999999993</v>
      </c>
      <c r="F615">
        <v>2</v>
      </c>
      <c r="G615">
        <v>10</v>
      </c>
      <c r="H615">
        <v>9.41</v>
      </c>
      <c r="I615">
        <v>9.4700000000000006</v>
      </c>
      <c r="J615">
        <v>1.3640000000000001</v>
      </c>
      <c r="K615">
        <v>13.637</v>
      </c>
      <c r="L615">
        <v>0.82840000000000003</v>
      </c>
      <c r="M615" t="s">
        <v>18</v>
      </c>
      <c r="N615">
        <v>9.41</v>
      </c>
      <c r="O615">
        <v>9.4700000000000006</v>
      </c>
      <c r="P615">
        <v>1.361</v>
      </c>
      <c r="Q615">
        <v>13.611000000000001</v>
      </c>
      <c r="R615">
        <v>0.86990000000000001</v>
      </c>
      <c r="S615" t="s">
        <v>18</v>
      </c>
      <c r="T615">
        <v>9.41</v>
      </c>
      <c r="U615">
        <v>9.48</v>
      </c>
      <c r="V615">
        <v>1.256</v>
      </c>
      <c r="W615">
        <v>12.557</v>
      </c>
      <c r="X615">
        <v>0.90620000000000001</v>
      </c>
      <c r="Y615" t="s">
        <v>17</v>
      </c>
      <c r="Z615">
        <v>9.41</v>
      </c>
      <c r="AA615">
        <v>9.48</v>
      </c>
      <c r="AB615">
        <v>2.2290000000000001</v>
      </c>
      <c r="AC615">
        <v>22.292999999999999</v>
      </c>
      <c r="AD615">
        <v>0.89249999999999996</v>
      </c>
      <c r="AE615" t="s">
        <v>18</v>
      </c>
      <c r="AF615">
        <v>9.4</v>
      </c>
      <c r="AG615">
        <v>9.4700000000000006</v>
      </c>
      <c r="AH615">
        <v>2.1440000000000001</v>
      </c>
      <c r="AI615">
        <v>21.443999999999999</v>
      </c>
      <c r="AJ615">
        <v>0.9244</v>
      </c>
      <c r="AK615" t="s">
        <v>17</v>
      </c>
      <c r="AL615">
        <v>9.41</v>
      </c>
      <c r="AM615">
        <v>9.48</v>
      </c>
      <c r="AN615">
        <v>2.101</v>
      </c>
      <c r="AO615">
        <v>21.010999999999999</v>
      </c>
      <c r="AP615">
        <v>0.91930000000000001</v>
      </c>
      <c r="AQ615" t="s">
        <v>17</v>
      </c>
      <c r="AR615">
        <v>9.41</v>
      </c>
      <c r="AS615">
        <v>9.4700000000000006</v>
      </c>
      <c r="AT615">
        <v>3.448</v>
      </c>
      <c r="AU615">
        <v>34.478000000000002</v>
      </c>
      <c r="AV615">
        <v>0.88849999999999996</v>
      </c>
      <c r="AW615" t="s">
        <v>17</v>
      </c>
      <c r="AX615">
        <v>9.41</v>
      </c>
      <c r="AY615">
        <v>9.48</v>
      </c>
      <c r="AZ615">
        <v>3.4510000000000001</v>
      </c>
      <c r="BA615">
        <v>34.506999999999998</v>
      </c>
      <c r="BB615">
        <v>0.88570000000000004</v>
      </c>
      <c r="BC615" t="s">
        <v>18</v>
      </c>
      <c r="BD615">
        <v>9.41</v>
      </c>
      <c r="BE615">
        <v>9.4700000000000006</v>
      </c>
      <c r="BF615">
        <v>3.3690000000000002</v>
      </c>
      <c r="BG615">
        <v>33.685000000000002</v>
      </c>
      <c r="BH615">
        <v>0.90349999999999997</v>
      </c>
      <c r="BI615" t="s">
        <v>17</v>
      </c>
      <c r="BJ615">
        <v>9.41</v>
      </c>
      <c r="BK615">
        <v>9.4700000000000006</v>
      </c>
      <c r="BL615">
        <v>5.5540000000000003</v>
      </c>
      <c r="BM615">
        <v>55.542999999999999</v>
      </c>
      <c r="BN615">
        <v>0.87839999999999996</v>
      </c>
      <c r="BO615" t="s">
        <v>18</v>
      </c>
      <c r="BP615">
        <v>9.41</v>
      </c>
      <c r="BQ615">
        <v>9.4700000000000006</v>
      </c>
      <c r="BR615">
        <v>5.532</v>
      </c>
      <c r="BS615">
        <v>55.320999999999998</v>
      </c>
      <c r="BT615">
        <v>0.87370000000000003</v>
      </c>
      <c r="BU615" t="s">
        <v>18</v>
      </c>
      <c r="BV615">
        <v>9.41</v>
      </c>
      <c r="BW615">
        <v>9.48</v>
      </c>
      <c r="BX615">
        <v>5.4509999999999996</v>
      </c>
      <c r="BY615">
        <v>54.506999999999998</v>
      </c>
      <c r="BZ615">
        <v>0.90549999999999997</v>
      </c>
      <c r="CA615" t="s">
        <v>17</v>
      </c>
    </row>
    <row r="616" spans="1:79" x14ac:dyDescent="0.25">
      <c r="A616" t="s">
        <v>157</v>
      </c>
      <c r="B616">
        <v>107</v>
      </c>
      <c r="C616">
        <v>121</v>
      </c>
      <c r="D616" t="s">
        <v>46</v>
      </c>
      <c r="E616">
        <v>11.03</v>
      </c>
      <c r="F616">
        <v>2</v>
      </c>
      <c r="G616">
        <v>13</v>
      </c>
      <c r="H616">
        <v>11.13</v>
      </c>
      <c r="I616">
        <v>11.22</v>
      </c>
      <c r="J616">
        <v>2.464</v>
      </c>
      <c r="K616">
        <v>18.956</v>
      </c>
      <c r="L616">
        <v>0.88819999999999999</v>
      </c>
      <c r="M616" t="s">
        <v>18</v>
      </c>
      <c r="N616">
        <v>11.13</v>
      </c>
      <c r="O616">
        <v>11.22</v>
      </c>
      <c r="P616">
        <v>2.5110000000000001</v>
      </c>
      <c r="Q616">
        <v>19.318999999999999</v>
      </c>
      <c r="R616">
        <v>0.92859999999999998</v>
      </c>
      <c r="S616" t="s">
        <v>18</v>
      </c>
      <c r="T616">
        <v>11.13</v>
      </c>
      <c r="U616">
        <v>11.22</v>
      </c>
      <c r="V616">
        <v>2.3809999999999998</v>
      </c>
      <c r="W616">
        <v>18.318000000000001</v>
      </c>
      <c r="X616">
        <v>0.92300000000000004</v>
      </c>
      <c r="Y616" t="s">
        <v>18</v>
      </c>
      <c r="Z616">
        <v>11.13</v>
      </c>
      <c r="AA616">
        <v>11.22</v>
      </c>
      <c r="AB616">
        <v>3.3650000000000002</v>
      </c>
      <c r="AC616">
        <v>25.885000000000002</v>
      </c>
      <c r="AD616">
        <v>0.8962</v>
      </c>
      <c r="AE616" t="s">
        <v>18</v>
      </c>
      <c r="AF616">
        <v>11.12</v>
      </c>
      <c r="AG616">
        <v>11.22</v>
      </c>
      <c r="AH616">
        <v>3.4119999999999999</v>
      </c>
      <c r="AI616">
        <v>26.245000000000001</v>
      </c>
      <c r="AJ616">
        <v>0.9425</v>
      </c>
      <c r="AK616" t="s">
        <v>18</v>
      </c>
      <c r="AL616">
        <v>11.13</v>
      </c>
      <c r="AM616">
        <v>11.22</v>
      </c>
      <c r="AN616">
        <v>3.2490000000000001</v>
      </c>
      <c r="AO616">
        <v>24.991</v>
      </c>
      <c r="AP616">
        <v>0.93859999999999999</v>
      </c>
      <c r="AQ616" t="s">
        <v>18</v>
      </c>
      <c r="AR616">
        <v>11.13</v>
      </c>
      <c r="AS616">
        <v>11.22</v>
      </c>
      <c r="AT616">
        <v>4.63</v>
      </c>
      <c r="AU616">
        <v>35.616</v>
      </c>
      <c r="AV616">
        <v>0.89470000000000005</v>
      </c>
      <c r="AW616" t="s">
        <v>18</v>
      </c>
      <c r="AX616">
        <v>11.13</v>
      </c>
      <c r="AY616">
        <v>11.22</v>
      </c>
      <c r="AZ616">
        <v>4.7809999999999997</v>
      </c>
      <c r="BA616">
        <v>36.773000000000003</v>
      </c>
      <c r="BB616">
        <v>0.90900000000000003</v>
      </c>
      <c r="BC616" t="s">
        <v>18</v>
      </c>
      <c r="BD616">
        <v>11.13</v>
      </c>
      <c r="BE616">
        <v>11.22</v>
      </c>
      <c r="BF616">
        <v>4.609</v>
      </c>
      <c r="BG616">
        <v>35.456000000000003</v>
      </c>
      <c r="BH616">
        <v>0.92469999999999997</v>
      </c>
      <c r="BI616" t="s">
        <v>18</v>
      </c>
      <c r="BJ616">
        <v>11.13</v>
      </c>
      <c r="BK616">
        <v>11.22</v>
      </c>
      <c r="BL616">
        <v>6.899</v>
      </c>
      <c r="BM616">
        <v>53.067999999999998</v>
      </c>
      <c r="BN616">
        <v>0.8931</v>
      </c>
      <c r="BO616" t="s">
        <v>18</v>
      </c>
      <c r="BP616">
        <v>11.13</v>
      </c>
      <c r="BQ616">
        <v>11.22</v>
      </c>
      <c r="BR616">
        <v>6.859</v>
      </c>
      <c r="BS616">
        <v>52.765000000000001</v>
      </c>
      <c r="BT616">
        <v>0.89290000000000003</v>
      </c>
      <c r="BU616" t="s">
        <v>18</v>
      </c>
      <c r="BV616">
        <v>11.13</v>
      </c>
      <c r="BW616">
        <v>11.22</v>
      </c>
      <c r="BX616">
        <v>6.8730000000000002</v>
      </c>
      <c r="BY616">
        <v>52.866</v>
      </c>
      <c r="BZ616">
        <v>0.93159999999999998</v>
      </c>
      <c r="CA616" t="s">
        <v>18</v>
      </c>
    </row>
    <row r="617" spans="1:79" x14ac:dyDescent="0.25">
      <c r="A617" t="s">
        <v>157</v>
      </c>
      <c r="B617">
        <v>114</v>
      </c>
      <c r="C617">
        <v>119</v>
      </c>
      <c r="D617" t="s">
        <v>47</v>
      </c>
      <c r="E617">
        <v>8.16</v>
      </c>
      <c r="F617">
        <v>1</v>
      </c>
      <c r="G617">
        <v>4</v>
      </c>
      <c r="H617">
        <v>8.17</v>
      </c>
      <c r="I617">
        <v>8.26</v>
      </c>
      <c r="J617">
        <v>6.7000000000000004E-2</v>
      </c>
      <c r="K617">
        <v>1.68</v>
      </c>
      <c r="L617">
        <v>0.84470000000000001</v>
      </c>
      <c r="M617" t="s">
        <v>18</v>
      </c>
      <c r="N617">
        <v>8.17</v>
      </c>
      <c r="O617">
        <v>8.27</v>
      </c>
      <c r="P617">
        <v>5.8000000000000003E-2</v>
      </c>
      <c r="Q617">
        <v>1.4410000000000001</v>
      </c>
      <c r="R617">
        <v>0.80679999999999996</v>
      </c>
      <c r="S617" t="s">
        <v>18</v>
      </c>
      <c r="T617">
        <v>8.18</v>
      </c>
      <c r="U617">
        <v>8.27</v>
      </c>
      <c r="V617">
        <v>6.5000000000000002E-2</v>
      </c>
      <c r="W617">
        <v>1.623</v>
      </c>
      <c r="X617">
        <v>0.83479999999999999</v>
      </c>
      <c r="Y617" t="s">
        <v>18</v>
      </c>
      <c r="Z617">
        <v>8.18</v>
      </c>
      <c r="AA617">
        <v>8.27</v>
      </c>
      <c r="AB617">
        <v>6.2E-2</v>
      </c>
      <c r="AC617">
        <v>1.5389999999999999</v>
      </c>
      <c r="AD617">
        <v>0.86240000000000006</v>
      </c>
      <c r="AE617" t="s">
        <v>18</v>
      </c>
      <c r="AF617">
        <v>8.18</v>
      </c>
      <c r="AG617">
        <v>8.27</v>
      </c>
      <c r="AH617">
        <v>7.9000000000000001E-2</v>
      </c>
      <c r="AI617">
        <v>1.982</v>
      </c>
      <c r="AJ617">
        <v>0.91459999999999997</v>
      </c>
      <c r="AK617" t="s">
        <v>18</v>
      </c>
      <c r="AL617">
        <v>8.18</v>
      </c>
      <c r="AM617">
        <v>8.27</v>
      </c>
      <c r="AN617">
        <v>6.2E-2</v>
      </c>
      <c r="AO617">
        <v>1.548</v>
      </c>
      <c r="AP617">
        <v>0.8679</v>
      </c>
      <c r="AQ617" t="s">
        <v>18</v>
      </c>
      <c r="AR617">
        <v>8.17</v>
      </c>
      <c r="AS617">
        <v>8.27</v>
      </c>
      <c r="AT617">
        <v>0.14099999999999999</v>
      </c>
      <c r="AU617">
        <v>3.516</v>
      </c>
      <c r="AV617">
        <v>0.84370000000000001</v>
      </c>
      <c r="AW617" t="s">
        <v>18</v>
      </c>
      <c r="AX617">
        <v>8.18</v>
      </c>
      <c r="AY617">
        <v>8.27</v>
      </c>
      <c r="AZ617">
        <v>0.16300000000000001</v>
      </c>
      <c r="BA617">
        <v>4.0750000000000002</v>
      </c>
      <c r="BB617">
        <v>0.80959999999999999</v>
      </c>
      <c r="BC617" t="s">
        <v>18</v>
      </c>
      <c r="BD617">
        <v>8.17</v>
      </c>
      <c r="BE617">
        <v>8.27</v>
      </c>
      <c r="BF617">
        <v>0.20699999999999999</v>
      </c>
      <c r="BG617">
        <v>5.17</v>
      </c>
      <c r="BH617">
        <v>0.73180000000000001</v>
      </c>
      <c r="BI617" t="s">
        <v>18</v>
      </c>
      <c r="BJ617">
        <v>8.17</v>
      </c>
      <c r="BK617">
        <v>8.27</v>
      </c>
      <c r="BL617">
        <v>1.171</v>
      </c>
      <c r="BM617">
        <v>29.268000000000001</v>
      </c>
      <c r="BN617">
        <v>0.82410000000000005</v>
      </c>
      <c r="BO617" t="s">
        <v>18</v>
      </c>
      <c r="BP617">
        <v>8.17</v>
      </c>
      <c r="BQ617">
        <v>8.27</v>
      </c>
      <c r="BR617">
        <v>1.2330000000000001</v>
      </c>
      <c r="BS617">
        <v>30.832000000000001</v>
      </c>
      <c r="BT617">
        <v>0.80220000000000002</v>
      </c>
      <c r="BU617" t="s">
        <v>18</v>
      </c>
      <c r="BV617">
        <v>8.25</v>
      </c>
      <c r="BW617">
        <v>8.33</v>
      </c>
      <c r="BX617">
        <v>1.3109999999999999</v>
      </c>
      <c r="BY617">
        <v>32.777000000000001</v>
      </c>
      <c r="BZ617">
        <v>0.86380000000000001</v>
      </c>
      <c r="CA617" t="s">
        <v>18</v>
      </c>
    </row>
    <row r="618" spans="1:79" x14ac:dyDescent="0.25">
      <c r="A618" t="s">
        <v>157</v>
      </c>
      <c r="B618">
        <v>122</v>
      </c>
      <c r="C618">
        <v>137</v>
      </c>
      <c r="D618" t="s">
        <v>48</v>
      </c>
      <c r="E618">
        <v>7.45</v>
      </c>
      <c r="F618">
        <v>4</v>
      </c>
      <c r="G618">
        <v>13</v>
      </c>
      <c r="H618">
        <v>7.44</v>
      </c>
      <c r="I618">
        <v>7.94</v>
      </c>
      <c r="J618">
        <v>0.74299999999999999</v>
      </c>
      <c r="K618">
        <v>5.718</v>
      </c>
      <c r="L618">
        <v>0.89190000000000003</v>
      </c>
      <c r="M618" t="s">
        <v>18</v>
      </c>
      <c r="N618">
        <v>7.44</v>
      </c>
      <c r="O618">
        <v>7.95</v>
      </c>
      <c r="P618">
        <v>0.56699999999999995</v>
      </c>
      <c r="Q618">
        <v>4.3579999999999997</v>
      </c>
      <c r="R618">
        <v>0.90159999999999996</v>
      </c>
      <c r="S618" t="s">
        <v>18</v>
      </c>
      <c r="T618">
        <v>7.44</v>
      </c>
      <c r="U618">
        <v>7.95</v>
      </c>
      <c r="V618">
        <v>0.53300000000000003</v>
      </c>
      <c r="W618">
        <v>4.1029999999999998</v>
      </c>
      <c r="X618">
        <v>0.90229999999999999</v>
      </c>
      <c r="Y618" t="s">
        <v>18</v>
      </c>
      <c r="Z618">
        <v>7.58</v>
      </c>
      <c r="AA618">
        <v>7.69</v>
      </c>
      <c r="AB618">
        <v>1.7969999999999999</v>
      </c>
      <c r="AC618">
        <v>13.823</v>
      </c>
      <c r="AD618">
        <v>0.82389999999999997</v>
      </c>
      <c r="AE618" t="s">
        <v>18</v>
      </c>
      <c r="AF618">
        <v>7.49</v>
      </c>
      <c r="AG618">
        <v>7.62</v>
      </c>
      <c r="AH618">
        <v>1.341</v>
      </c>
      <c r="AI618">
        <v>10.315</v>
      </c>
      <c r="AJ618">
        <v>0.90900000000000003</v>
      </c>
      <c r="AK618" t="s">
        <v>18</v>
      </c>
      <c r="AL618">
        <v>7.45</v>
      </c>
      <c r="AM618">
        <v>7.95</v>
      </c>
      <c r="AN618">
        <v>1.2809999999999999</v>
      </c>
      <c r="AO618">
        <v>9.85</v>
      </c>
      <c r="AP618">
        <v>0.91190000000000004</v>
      </c>
      <c r="AQ618" t="s">
        <v>18</v>
      </c>
      <c r="AR618">
        <v>7.44</v>
      </c>
      <c r="AS618">
        <v>7.95</v>
      </c>
      <c r="AT618">
        <v>3.149</v>
      </c>
      <c r="AU618">
        <v>24.225999999999999</v>
      </c>
      <c r="AV618">
        <v>0.9163</v>
      </c>
      <c r="AW618" t="s">
        <v>18</v>
      </c>
      <c r="AX618">
        <v>7.45</v>
      </c>
      <c r="AY618">
        <v>7.95</v>
      </c>
      <c r="AZ618">
        <v>2.93</v>
      </c>
      <c r="BA618">
        <v>22.536000000000001</v>
      </c>
      <c r="BB618">
        <v>0.90869999999999995</v>
      </c>
      <c r="BC618" t="s">
        <v>18</v>
      </c>
      <c r="BD618">
        <v>7.44</v>
      </c>
      <c r="BE618">
        <v>7.95</v>
      </c>
      <c r="BF618">
        <v>2.274</v>
      </c>
      <c r="BG618">
        <v>17.489000000000001</v>
      </c>
      <c r="BH618">
        <v>0.89280000000000004</v>
      </c>
      <c r="BI618" t="s">
        <v>18</v>
      </c>
      <c r="BJ618">
        <v>7.44</v>
      </c>
      <c r="BK618">
        <v>7.95</v>
      </c>
      <c r="BL618">
        <v>4.3230000000000004</v>
      </c>
      <c r="BM618">
        <v>33.255000000000003</v>
      </c>
      <c r="BN618">
        <v>0.89410000000000001</v>
      </c>
      <c r="BO618" t="s">
        <v>18</v>
      </c>
      <c r="BP618">
        <v>7.44</v>
      </c>
      <c r="BQ618">
        <v>7.95</v>
      </c>
      <c r="BR618">
        <v>4.3410000000000002</v>
      </c>
      <c r="BS618">
        <v>33.393000000000001</v>
      </c>
      <c r="BT618">
        <v>0.90180000000000005</v>
      </c>
      <c r="BU618" t="s">
        <v>18</v>
      </c>
      <c r="BV618">
        <v>7.45</v>
      </c>
      <c r="BW618">
        <v>7.95</v>
      </c>
      <c r="BX618">
        <v>3.3559999999999999</v>
      </c>
      <c r="BY618">
        <v>25.818999999999999</v>
      </c>
      <c r="BZ618">
        <v>0.90769999999999995</v>
      </c>
      <c r="CA618" t="s">
        <v>18</v>
      </c>
    </row>
    <row r="619" spans="1:79" x14ac:dyDescent="0.25">
      <c r="A619" t="s">
        <v>157</v>
      </c>
      <c r="B619">
        <v>122</v>
      </c>
      <c r="C619">
        <v>149</v>
      </c>
      <c r="D619" t="s">
        <v>49</v>
      </c>
      <c r="E619">
        <v>6.23</v>
      </c>
      <c r="F619">
        <v>5</v>
      </c>
      <c r="G619">
        <v>23</v>
      </c>
      <c r="H619">
        <v>6.36</v>
      </c>
      <c r="I619">
        <v>6.73</v>
      </c>
      <c r="J619">
        <v>3.1080000000000001</v>
      </c>
      <c r="K619">
        <v>13.512</v>
      </c>
      <c r="L619">
        <v>0.89400000000000002</v>
      </c>
      <c r="M619" t="s">
        <v>17</v>
      </c>
      <c r="N619">
        <v>6.36</v>
      </c>
      <c r="O619">
        <v>6.73</v>
      </c>
      <c r="P619">
        <v>2.4340000000000002</v>
      </c>
      <c r="Q619">
        <v>10.584</v>
      </c>
      <c r="R619">
        <v>0.91020000000000001</v>
      </c>
      <c r="S619" t="s">
        <v>17</v>
      </c>
      <c r="T619">
        <v>6.36</v>
      </c>
      <c r="U619">
        <v>6.73</v>
      </c>
      <c r="V619">
        <v>2.4009999999999998</v>
      </c>
      <c r="W619">
        <v>10.439</v>
      </c>
      <c r="X619">
        <v>0.93730000000000002</v>
      </c>
      <c r="Y619" t="s">
        <v>17</v>
      </c>
      <c r="Z619">
        <v>6.36</v>
      </c>
      <c r="AA619">
        <v>6.73</v>
      </c>
      <c r="AB619">
        <v>5.327</v>
      </c>
      <c r="AC619">
        <v>23.161999999999999</v>
      </c>
      <c r="AD619">
        <v>0.92430000000000001</v>
      </c>
      <c r="AE619" t="s">
        <v>17</v>
      </c>
      <c r="AF619">
        <v>6.3</v>
      </c>
      <c r="AG619">
        <v>6.47</v>
      </c>
      <c r="AH619">
        <v>4.7409999999999997</v>
      </c>
      <c r="AI619">
        <v>20.613</v>
      </c>
      <c r="AJ619">
        <v>0.93120000000000003</v>
      </c>
      <c r="AK619" t="s">
        <v>17</v>
      </c>
      <c r="AL619">
        <v>6.36</v>
      </c>
      <c r="AM619">
        <v>6.73</v>
      </c>
      <c r="AN619">
        <v>4.0469999999999997</v>
      </c>
      <c r="AO619">
        <v>17.596</v>
      </c>
      <c r="AP619">
        <v>0.93759999999999999</v>
      </c>
      <c r="AQ619" t="s">
        <v>17</v>
      </c>
      <c r="AR619">
        <v>6.49</v>
      </c>
      <c r="AS619">
        <v>6.62</v>
      </c>
      <c r="AT619">
        <v>7.9930000000000003</v>
      </c>
      <c r="AU619">
        <v>34.752000000000002</v>
      </c>
      <c r="AV619">
        <v>0.90639999999999998</v>
      </c>
      <c r="AW619" t="s">
        <v>17</v>
      </c>
      <c r="AX619">
        <v>6.36</v>
      </c>
      <c r="AY619">
        <v>6.73</v>
      </c>
      <c r="AZ619">
        <v>7.3070000000000004</v>
      </c>
      <c r="BA619">
        <v>31.77</v>
      </c>
      <c r="BB619">
        <v>0.90400000000000003</v>
      </c>
      <c r="BC619" t="s">
        <v>17</v>
      </c>
      <c r="BD619">
        <v>6.36</v>
      </c>
      <c r="BE619">
        <v>6.73</v>
      </c>
      <c r="BF619">
        <v>6.0129999999999999</v>
      </c>
      <c r="BG619">
        <v>26.141999999999999</v>
      </c>
      <c r="BH619">
        <v>0.93469999999999998</v>
      </c>
      <c r="BI619" t="s">
        <v>17</v>
      </c>
      <c r="BJ619">
        <v>6.36</v>
      </c>
      <c r="BK619">
        <v>6.73</v>
      </c>
      <c r="BL619">
        <v>9.1679999999999993</v>
      </c>
      <c r="BM619">
        <v>39.862000000000002</v>
      </c>
      <c r="BN619">
        <v>0.93240000000000001</v>
      </c>
      <c r="BO619" t="s">
        <v>17</v>
      </c>
      <c r="BP619">
        <v>6.36</v>
      </c>
      <c r="BQ619">
        <v>6.73</v>
      </c>
      <c r="BR619">
        <v>9.0519999999999996</v>
      </c>
      <c r="BS619">
        <v>39.356999999999999</v>
      </c>
      <c r="BT619">
        <v>0.90469999999999995</v>
      </c>
      <c r="BU619" t="s">
        <v>17</v>
      </c>
      <c r="BV619">
        <v>6.36</v>
      </c>
      <c r="BW619">
        <v>6.73</v>
      </c>
      <c r="BX619">
        <v>7.05</v>
      </c>
      <c r="BY619">
        <v>30.654</v>
      </c>
      <c r="BZ619">
        <v>0.93020000000000003</v>
      </c>
      <c r="CA619" t="s">
        <v>17</v>
      </c>
    </row>
    <row r="620" spans="1:79" x14ac:dyDescent="0.25">
      <c r="A620" t="s">
        <v>157</v>
      </c>
      <c r="B620">
        <v>138</v>
      </c>
      <c r="C620">
        <v>149</v>
      </c>
      <c r="D620" t="s">
        <v>50</v>
      </c>
      <c r="E620">
        <v>4.07</v>
      </c>
      <c r="F620">
        <v>2</v>
      </c>
      <c r="G620">
        <v>8</v>
      </c>
      <c r="H620">
        <v>3.94</v>
      </c>
      <c r="I620">
        <v>4.38</v>
      </c>
      <c r="J620">
        <v>3.2970000000000002</v>
      </c>
      <c r="K620">
        <v>41.213000000000001</v>
      </c>
      <c r="L620">
        <v>0.91420000000000001</v>
      </c>
      <c r="M620" t="s">
        <v>18</v>
      </c>
      <c r="N620">
        <v>3.94</v>
      </c>
      <c r="O620">
        <v>4.38</v>
      </c>
      <c r="P620">
        <v>3.2829999999999999</v>
      </c>
      <c r="Q620">
        <v>41.037999999999997</v>
      </c>
      <c r="R620">
        <v>0.90429999999999999</v>
      </c>
      <c r="S620" t="s">
        <v>18</v>
      </c>
      <c r="T620">
        <v>3.94</v>
      </c>
      <c r="U620">
        <v>4.38</v>
      </c>
      <c r="V620">
        <v>3.2189999999999999</v>
      </c>
      <c r="W620">
        <v>40.238999999999997</v>
      </c>
      <c r="X620">
        <v>0.93720000000000003</v>
      </c>
      <c r="Y620" t="s">
        <v>17</v>
      </c>
      <c r="Z620">
        <v>3.94</v>
      </c>
      <c r="AA620">
        <v>4.38</v>
      </c>
      <c r="AB620">
        <v>4.1829999999999998</v>
      </c>
      <c r="AC620">
        <v>52.283999999999999</v>
      </c>
      <c r="AD620">
        <v>0.92679999999999996</v>
      </c>
      <c r="AE620" t="s">
        <v>18</v>
      </c>
      <c r="AF620">
        <v>3.94</v>
      </c>
      <c r="AG620">
        <v>4.38</v>
      </c>
      <c r="AH620">
        <v>4.3099999999999996</v>
      </c>
      <c r="AI620">
        <v>53.877000000000002</v>
      </c>
      <c r="AJ620">
        <v>0.92220000000000002</v>
      </c>
      <c r="AK620" t="s">
        <v>17</v>
      </c>
      <c r="AL620">
        <v>3.94</v>
      </c>
      <c r="AM620">
        <v>4.38</v>
      </c>
      <c r="AN620">
        <v>4.1390000000000002</v>
      </c>
      <c r="AO620">
        <v>51.741</v>
      </c>
      <c r="AP620">
        <v>0.91439999999999999</v>
      </c>
      <c r="AQ620" t="s">
        <v>18</v>
      </c>
      <c r="AR620">
        <v>3.94</v>
      </c>
      <c r="AS620">
        <v>4.38</v>
      </c>
      <c r="AT620">
        <v>5.2030000000000003</v>
      </c>
      <c r="AU620">
        <v>65.034000000000006</v>
      </c>
      <c r="AV620">
        <v>0.92600000000000005</v>
      </c>
      <c r="AW620" t="s">
        <v>18</v>
      </c>
      <c r="AX620">
        <v>3.94</v>
      </c>
      <c r="AY620">
        <v>4.38</v>
      </c>
      <c r="AZ620">
        <v>5.1980000000000004</v>
      </c>
      <c r="BA620">
        <v>64.980999999999995</v>
      </c>
      <c r="BB620">
        <v>0.91710000000000003</v>
      </c>
      <c r="BC620" t="s">
        <v>18</v>
      </c>
      <c r="BD620">
        <v>3.94</v>
      </c>
      <c r="BE620">
        <v>4.38</v>
      </c>
      <c r="BF620">
        <v>5.141</v>
      </c>
      <c r="BG620">
        <v>64.263000000000005</v>
      </c>
      <c r="BH620">
        <v>0.9304</v>
      </c>
      <c r="BI620" t="s">
        <v>17</v>
      </c>
      <c r="BJ620">
        <v>3.94</v>
      </c>
      <c r="BK620">
        <v>4.38</v>
      </c>
      <c r="BL620">
        <v>5.2140000000000004</v>
      </c>
      <c r="BM620">
        <v>65.168999999999997</v>
      </c>
      <c r="BN620">
        <v>0.93759999999999999</v>
      </c>
      <c r="BO620" t="s">
        <v>17</v>
      </c>
      <c r="BP620">
        <v>3.94</v>
      </c>
      <c r="BQ620">
        <v>4.38</v>
      </c>
      <c r="BR620">
        <v>5.2619999999999996</v>
      </c>
      <c r="BS620">
        <v>65.778999999999996</v>
      </c>
      <c r="BT620">
        <v>0.92330000000000001</v>
      </c>
      <c r="BU620" t="s">
        <v>18</v>
      </c>
      <c r="BV620">
        <v>3.94</v>
      </c>
      <c r="BW620">
        <v>4.38</v>
      </c>
      <c r="BX620">
        <v>5.1970000000000001</v>
      </c>
      <c r="BY620">
        <v>64.962000000000003</v>
      </c>
      <c r="BZ620">
        <v>0.91759999999999997</v>
      </c>
      <c r="CA620" t="s">
        <v>17</v>
      </c>
    </row>
    <row r="621" spans="1:79" x14ac:dyDescent="0.25">
      <c r="A621" t="s">
        <v>157</v>
      </c>
      <c r="B621">
        <v>150</v>
      </c>
      <c r="C621">
        <v>157</v>
      </c>
      <c r="D621" t="s">
        <v>51</v>
      </c>
      <c r="E621">
        <v>9.07</v>
      </c>
      <c r="F621">
        <v>2</v>
      </c>
      <c r="G621">
        <v>6</v>
      </c>
      <c r="H621">
        <v>9.0399999999999991</v>
      </c>
      <c r="I621">
        <v>9.14</v>
      </c>
      <c r="J621">
        <v>0.16</v>
      </c>
      <c r="K621">
        <v>2.673</v>
      </c>
      <c r="L621">
        <v>0.90349999999999997</v>
      </c>
      <c r="M621" t="s">
        <v>18</v>
      </c>
      <c r="N621">
        <v>9.0500000000000007</v>
      </c>
      <c r="O621">
        <v>9.14</v>
      </c>
      <c r="P621">
        <v>0.18</v>
      </c>
      <c r="Q621">
        <v>3.0059999999999998</v>
      </c>
      <c r="R621">
        <v>0.89039999999999997</v>
      </c>
      <c r="S621" t="s">
        <v>18</v>
      </c>
      <c r="T621">
        <v>9.0500000000000007</v>
      </c>
      <c r="U621">
        <v>9.14</v>
      </c>
      <c r="V621">
        <v>0.158</v>
      </c>
      <c r="W621">
        <v>2.6360000000000001</v>
      </c>
      <c r="X621">
        <v>0.90620000000000001</v>
      </c>
      <c r="Y621" t="s">
        <v>18</v>
      </c>
      <c r="Z621">
        <v>9.0500000000000007</v>
      </c>
      <c r="AA621">
        <v>9.14</v>
      </c>
      <c r="AB621">
        <v>0.30299999999999999</v>
      </c>
      <c r="AC621">
        <v>5.056</v>
      </c>
      <c r="AD621">
        <v>0.91900000000000004</v>
      </c>
      <c r="AE621" t="s">
        <v>18</v>
      </c>
      <c r="AF621">
        <v>9.0399999999999991</v>
      </c>
      <c r="AG621">
        <v>9.1300000000000008</v>
      </c>
      <c r="AH621">
        <v>0.33300000000000002</v>
      </c>
      <c r="AI621">
        <v>5.55</v>
      </c>
      <c r="AJ621">
        <v>0.92030000000000001</v>
      </c>
      <c r="AK621" t="s">
        <v>18</v>
      </c>
      <c r="AL621">
        <v>9.0500000000000007</v>
      </c>
      <c r="AM621">
        <v>9.14</v>
      </c>
      <c r="AN621">
        <v>0.32</v>
      </c>
      <c r="AO621">
        <v>5.335</v>
      </c>
      <c r="AP621">
        <v>0.92290000000000005</v>
      </c>
      <c r="AQ621" t="s">
        <v>18</v>
      </c>
      <c r="AR621">
        <v>9.0500000000000007</v>
      </c>
      <c r="AS621">
        <v>9.14</v>
      </c>
      <c r="AT621">
        <v>1.109</v>
      </c>
      <c r="AU621">
        <v>18.478999999999999</v>
      </c>
      <c r="AV621">
        <v>0.91090000000000004</v>
      </c>
      <c r="AW621" t="s">
        <v>17</v>
      </c>
      <c r="AX621">
        <v>9.0500000000000007</v>
      </c>
      <c r="AY621">
        <v>9.14</v>
      </c>
      <c r="AZ621">
        <v>1.101</v>
      </c>
      <c r="BA621">
        <v>18.341999999999999</v>
      </c>
      <c r="BB621">
        <v>0.91490000000000005</v>
      </c>
      <c r="BC621" t="s">
        <v>17</v>
      </c>
      <c r="BD621">
        <v>9.0500000000000007</v>
      </c>
      <c r="BE621">
        <v>9.14</v>
      </c>
      <c r="BF621">
        <v>1.151</v>
      </c>
      <c r="BG621">
        <v>19.183</v>
      </c>
      <c r="BH621">
        <v>0.89229999999999998</v>
      </c>
      <c r="BI621" t="s">
        <v>18</v>
      </c>
      <c r="BJ621">
        <v>9.0500000000000007</v>
      </c>
      <c r="BK621">
        <v>9.14</v>
      </c>
      <c r="BL621">
        <v>2.508</v>
      </c>
      <c r="BM621">
        <v>41.805</v>
      </c>
      <c r="BN621">
        <v>0.90720000000000001</v>
      </c>
      <c r="BO621" t="s">
        <v>18</v>
      </c>
      <c r="BP621">
        <v>9.0500000000000007</v>
      </c>
      <c r="BQ621">
        <v>9.14</v>
      </c>
      <c r="BR621">
        <v>2.508</v>
      </c>
      <c r="BS621">
        <v>41.805999999999997</v>
      </c>
      <c r="BT621">
        <v>0.91449999999999998</v>
      </c>
      <c r="BU621" t="s">
        <v>18</v>
      </c>
      <c r="BV621">
        <v>9.0500000000000007</v>
      </c>
      <c r="BW621">
        <v>9.14</v>
      </c>
      <c r="BX621">
        <v>2.5579999999999998</v>
      </c>
      <c r="BY621">
        <v>42.636000000000003</v>
      </c>
      <c r="BZ621">
        <v>0.9083</v>
      </c>
      <c r="CA621" t="s">
        <v>18</v>
      </c>
    </row>
    <row r="622" spans="1:79" x14ac:dyDescent="0.25">
      <c r="A622" t="s">
        <v>157</v>
      </c>
      <c r="B622">
        <v>151</v>
      </c>
      <c r="C622">
        <v>157</v>
      </c>
      <c r="D622" t="s">
        <v>52</v>
      </c>
      <c r="E622">
        <v>7.99</v>
      </c>
      <c r="F622">
        <v>2</v>
      </c>
      <c r="G622">
        <v>5</v>
      </c>
      <c r="H622">
        <v>8.02</v>
      </c>
      <c r="I622">
        <v>8.11</v>
      </c>
      <c r="J622">
        <v>0.13500000000000001</v>
      </c>
      <c r="K622">
        <v>2.694</v>
      </c>
      <c r="L622">
        <v>0.93730000000000002</v>
      </c>
      <c r="M622" t="s">
        <v>18</v>
      </c>
      <c r="N622">
        <v>8.02</v>
      </c>
      <c r="O622">
        <v>8.1199999999999992</v>
      </c>
      <c r="P622">
        <v>0.153</v>
      </c>
      <c r="Q622">
        <v>3.0649999999999999</v>
      </c>
      <c r="R622">
        <v>0.93410000000000004</v>
      </c>
      <c r="S622" t="s">
        <v>17</v>
      </c>
      <c r="T622">
        <v>8.02</v>
      </c>
      <c r="U622">
        <v>8.1199999999999992</v>
      </c>
      <c r="V622">
        <v>0.126</v>
      </c>
      <c r="W622">
        <v>2.5259999999999998</v>
      </c>
      <c r="X622">
        <v>0.95</v>
      </c>
      <c r="Y622" t="s">
        <v>17</v>
      </c>
      <c r="Z622">
        <v>8.02</v>
      </c>
      <c r="AA622">
        <v>8.1199999999999992</v>
      </c>
      <c r="AB622">
        <v>0.27500000000000002</v>
      </c>
      <c r="AC622">
        <v>5.4939999999999998</v>
      </c>
      <c r="AD622">
        <v>0.94599999999999995</v>
      </c>
      <c r="AE622" t="s">
        <v>17</v>
      </c>
      <c r="AF622">
        <v>8.0299999999999994</v>
      </c>
      <c r="AG622">
        <v>8.1199999999999992</v>
      </c>
      <c r="AH622">
        <v>0.307</v>
      </c>
      <c r="AI622">
        <v>6.1340000000000003</v>
      </c>
      <c r="AJ622">
        <v>0.9345</v>
      </c>
      <c r="AK622" t="s">
        <v>17</v>
      </c>
      <c r="AL622">
        <v>8.02</v>
      </c>
      <c r="AM622">
        <v>8.1199999999999992</v>
      </c>
      <c r="AN622">
        <v>0.27500000000000002</v>
      </c>
      <c r="AO622">
        <v>5.5060000000000002</v>
      </c>
      <c r="AP622">
        <v>0.9496</v>
      </c>
      <c r="AQ622" t="s">
        <v>17</v>
      </c>
      <c r="AR622">
        <v>8.02</v>
      </c>
      <c r="AS622">
        <v>8.11</v>
      </c>
      <c r="AT622">
        <v>0.99099999999999999</v>
      </c>
      <c r="AU622">
        <v>19.826000000000001</v>
      </c>
      <c r="AV622">
        <v>0.94120000000000004</v>
      </c>
      <c r="AW622" t="s">
        <v>17</v>
      </c>
      <c r="AX622">
        <v>8.02</v>
      </c>
      <c r="AY622">
        <v>8.1199999999999992</v>
      </c>
      <c r="AZ622">
        <v>0.996</v>
      </c>
      <c r="BA622">
        <v>19.925000000000001</v>
      </c>
      <c r="BB622">
        <v>0.94820000000000004</v>
      </c>
      <c r="BC622" t="s">
        <v>17</v>
      </c>
      <c r="BD622">
        <v>8.02</v>
      </c>
      <c r="BE622">
        <v>8.11</v>
      </c>
      <c r="BF622">
        <v>1.05</v>
      </c>
      <c r="BG622">
        <v>21</v>
      </c>
      <c r="BH622">
        <v>0.94040000000000001</v>
      </c>
      <c r="BI622" t="s">
        <v>17</v>
      </c>
      <c r="BJ622">
        <v>8.02</v>
      </c>
      <c r="BK622">
        <v>8.11</v>
      </c>
      <c r="BL622">
        <v>2.0049999999999999</v>
      </c>
      <c r="BM622">
        <v>40.103999999999999</v>
      </c>
      <c r="BN622">
        <v>0.9385</v>
      </c>
      <c r="BO622" t="s">
        <v>17</v>
      </c>
      <c r="BP622">
        <v>8.02</v>
      </c>
      <c r="BQ622">
        <v>8.11</v>
      </c>
      <c r="BR622">
        <v>2.0390000000000001</v>
      </c>
      <c r="BS622">
        <v>40.786999999999999</v>
      </c>
      <c r="BT622">
        <v>0.93789999999999996</v>
      </c>
      <c r="BU622" t="s">
        <v>17</v>
      </c>
      <c r="BV622">
        <v>8.02</v>
      </c>
      <c r="BW622">
        <v>8.1199999999999992</v>
      </c>
      <c r="BX622">
        <v>2.0430000000000001</v>
      </c>
      <c r="BY622">
        <v>40.860999999999997</v>
      </c>
      <c r="BZ622">
        <v>0.9466</v>
      </c>
      <c r="CA622" t="s">
        <v>17</v>
      </c>
    </row>
    <row r="623" spans="1:79" x14ac:dyDescent="0.25">
      <c r="A623" t="s">
        <v>157</v>
      </c>
      <c r="B623">
        <v>158</v>
      </c>
      <c r="C623">
        <v>164</v>
      </c>
      <c r="D623" t="s">
        <v>53</v>
      </c>
      <c r="E623">
        <v>8.2100000000000009</v>
      </c>
      <c r="F623">
        <v>1</v>
      </c>
      <c r="G623">
        <v>5</v>
      </c>
      <c r="H623">
        <v>8.08</v>
      </c>
      <c r="I623">
        <v>8.31</v>
      </c>
      <c r="J623">
        <v>0.76600000000000001</v>
      </c>
      <c r="K623">
        <v>15.324</v>
      </c>
      <c r="L623">
        <v>0.86119999999999997</v>
      </c>
      <c r="M623" t="s">
        <v>18</v>
      </c>
      <c r="N623">
        <v>8.19</v>
      </c>
      <c r="O623">
        <v>8.34</v>
      </c>
      <c r="P623">
        <v>0.77800000000000002</v>
      </c>
      <c r="Q623">
        <v>15.558</v>
      </c>
      <c r="R623">
        <v>0.90239999999999998</v>
      </c>
      <c r="S623" t="s">
        <v>17</v>
      </c>
      <c r="T623">
        <v>8.08</v>
      </c>
      <c r="U623">
        <v>8.32</v>
      </c>
      <c r="V623">
        <v>0.73699999999999999</v>
      </c>
      <c r="W623">
        <v>14.739000000000001</v>
      </c>
      <c r="X623">
        <v>0.89190000000000003</v>
      </c>
      <c r="Y623" t="s">
        <v>17</v>
      </c>
      <c r="Z623">
        <v>8.08</v>
      </c>
      <c r="AA623">
        <v>8.32</v>
      </c>
      <c r="AB623">
        <v>1.0980000000000001</v>
      </c>
      <c r="AC623">
        <v>21.952000000000002</v>
      </c>
      <c r="AD623">
        <v>0.88439999999999996</v>
      </c>
      <c r="AE623" t="s">
        <v>17</v>
      </c>
      <c r="AF623">
        <v>8.08</v>
      </c>
      <c r="AG623">
        <v>8.32</v>
      </c>
      <c r="AH623">
        <v>1.0569999999999999</v>
      </c>
      <c r="AI623">
        <v>21.134</v>
      </c>
      <c r="AJ623">
        <v>0.9335</v>
      </c>
      <c r="AK623" t="s">
        <v>17</v>
      </c>
      <c r="AL623">
        <v>8.08</v>
      </c>
      <c r="AM623">
        <v>8.32</v>
      </c>
      <c r="AN623">
        <v>1.0780000000000001</v>
      </c>
      <c r="AO623">
        <v>21.562000000000001</v>
      </c>
      <c r="AP623">
        <v>0.9012</v>
      </c>
      <c r="AQ623" t="s">
        <v>17</v>
      </c>
      <c r="AR623">
        <v>8.08</v>
      </c>
      <c r="AS623">
        <v>8.32</v>
      </c>
      <c r="AT623">
        <v>2.3580000000000001</v>
      </c>
      <c r="AU623">
        <v>47.154000000000003</v>
      </c>
      <c r="AV623">
        <v>0.88639999999999997</v>
      </c>
      <c r="AW623" t="s">
        <v>17</v>
      </c>
      <c r="AX623">
        <v>8.08</v>
      </c>
      <c r="AY623">
        <v>8.32</v>
      </c>
      <c r="AZ623">
        <v>2.3959999999999999</v>
      </c>
      <c r="BA623">
        <v>47.923999999999999</v>
      </c>
      <c r="BB623">
        <v>0.8911</v>
      </c>
      <c r="BC623" t="s">
        <v>18</v>
      </c>
      <c r="BD623">
        <v>8.08</v>
      </c>
      <c r="BE623">
        <v>8.32</v>
      </c>
      <c r="BF623">
        <v>2.367</v>
      </c>
      <c r="BG623">
        <v>47.338000000000001</v>
      </c>
      <c r="BH623">
        <v>0.85119999999999996</v>
      </c>
      <c r="BI623" t="s">
        <v>18</v>
      </c>
      <c r="BJ623">
        <v>8.08</v>
      </c>
      <c r="BK623">
        <v>8.32</v>
      </c>
      <c r="BL623">
        <v>3.3919999999999999</v>
      </c>
      <c r="BM623">
        <v>67.84</v>
      </c>
      <c r="BN623">
        <v>0.87529999999999997</v>
      </c>
      <c r="BO623" t="s">
        <v>18</v>
      </c>
      <c r="BP623">
        <v>8.08</v>
      </c>
      <c r="BQ623">
        <v>8.32</v>
      </c>
      <c r="BR623">
        <v>3.4540000000000002</v>
      </c>
      <c r="BS623">
        <v>69.084000000000003</v>
      </c>
      <c r="BT623">
        <v>0.85729999999999995</v>
      </c>
      <c r="BU623" t="s">
        <v>18</v>
      </c>
      <c r="BV623">
        <v>8.17</v>
      </c>
      <c r="BW623">
        <v>8.25</v>
      </c>
      <c r="BX623">
        <v>3.2989999999999999</v>
      </c>
      <c r="BY623">
        <v>65.971000000000004</v>
      </c>
      <c r="BZ623">
        <v>0.87280000000000002</v>
      </c>
      <c r="CA623" t="s">
        <v>18</v>
      </c>
    </row>
    <row r="624" spans="1:79" x14ac:dyDescent="0.25">
      <c r="A624" t="s">
        <v>157</v>
      </c>
      <c r="B624">
        <v>161</v>
      </c>
      <c r="C624">
        <v>174</v>
      </c>
      <c r="D624" t="s">
        <v>54</v>
      </c>
      <c r="E624">
        <v>8.32</v>
      </c>
      <c r="F624">
        <v>2</v>
      </c>
      <c r="G624">
        <v>12</v>
      </c>
      <c r="H624">
        <v>8.2100000000000009</v>
      </c>
      <c r="I624">
        <v>8.6199999999999992</v>
      </c>
      <c r="J624">
        <v>3.1920000000000002</v>
      </c>
      <c r="K624">
        <v>26.599</v>
      </c>
      <c r="L624">
        <v>0.90549999999999997</v>
      </c>
      <c r="M624" t="s">
        <v>18</v>
      </c>
      <c r="N624">
        <v>8.43</v>
      </c>
      <c r="O624">
        <v>8.51</v>
      </c>
      <c r="P624">
        <v>3.1389999999999998</v>
      </c>
      <c r="Q624">
        <v>26.161999999999999</v>
      </c>
      <c r="R624">
        <v>0.8528</v>
      </c>
      <c r="S624" t="s">
        <v>18</v>
      </c>
      <c r="T624">
        <v>8.2200000000000006</v>
      </c>
      <c r="U624">
        <v>8.6199999999999992</v>
      </c>
      <c r="V624">
        <v>3.1640000000000001</v>
      </c>
      <c r="W624">
        <v>26.364999999999998</v>
      </c>
      <c r="X624">
        <v>0.92190000000000005</v>
      </c>
      <c r="Y624" t="s">
        <v>17</v>
      </c>
      <c r="Z624">
        <v>8.2200000000000006</v>
      </c>
      <c r="AA624">
        <v>8.6199999999999992</v>
      </c>
      <c r="AB624">
        <v>4.5</v>
      </c>
      <c r="AC624">
        <v>37.503999999999998</v>
      </c>
      <c r="AD624">
        <v>0.92179999999999995</v>
      </c>
      <c r="AE624" t="s">
        <v>17</v>
      </c>
      <c r="AF624">
        <v>8.48</v>
      </c>
      <c r="AG624">
        <v>8.5500000000000007</v>
      </c>
      <c r="AH624">
        <v>4.8220000000000001</v>
      </c>
      <c r="AI624">
        <v>40.186999999999998</v>
      </c>
      <c r="AJ624">
        <v>0.33939999999999998</v>
      </c>
      <c r="AK624" t="s">
        <v>18</v>
      </c>
      <c r="AL624">
        <v>8.42</v>
      </c>
      <c r="AM624">
        <v>8.57</v>
      </c>
      <c r="AN624">
        <v>4.335</v>
      </c>
      <c r="AO624">
        <v>36.122999999999998</v>
      </c>
      <c r="AP624">
        <v>0.92979999999999996</v>
      </c>
      <c r="AQ624" t="s">
        <v>17</v>
      </c>
      <c r="AR624">
        <v>8.4499999999999993</v>
      </c>
      <c r="AS624">
        <v>8.5299999999999994</v>
      </c>
      <c r="AT624">
        <v>5.4290000000000003</v>
      </c>
      <c r="AU624">
        <v>45.241999999999997</v>
      </c>
      <c r="AV624">
        <v>0.89870000000000005</v>
      </c>
      <c r="AW624" t="s">
        <v>18</v>
      </c>
      <c r="AX624">
        <v>8.4600000000000009</v>
      </c>
      <c r="AY624">
        <v>8.5500000000000007</v>
      </c>
      <c r="AZ624">
        <v>5.4939999999999998</v>
      </c>
      <c r="BA624">
        <v>45.780999999999999</v>
      </c>
      <c r="BB624">
        <v>0.89529999999999998</v>
      </c>
      <c r="BC624" t="s">
        <v>17</v>
      </c>
      <c r="BD624">
        <v>8.48</v>
      </c>
      <c r="BE624">
        <v>8.5500000000000007</v>
      </c>
      <c r="BF624">
        <v>5.5140000000000002</v>
      </c>
      <c r="BG624">
        <v>45.95</v>
      </c>
      <c r="BH624">
        <v>0.91210000000000002</v>
      </c>
      <c r="BI624" t="s">
        <v>17</v>
      </c>
      <c r="BJ624">
        <v>8.48</v>
      </c>
      <c r="BK624">
        <v>8.56</v>
      </c>
      <c r="BL624">
        <v>6.4390000000000001</v>
      </c>
      <c r="BM624">
        <v>53.655000000000001</v>
      </c>
      <c r="BN624">
        <v>0.8921</v>
      </c>
      <c r="BO624" t="s">
        <v>18</v>
      </c>
      <c r="BP624">
        <v>8.48</v>
      </c>
      <c r="BQ624">
        <v>8.5500000000000007</v>
      </c>
      <c r="BR624">
        <v>6.5190000000000001</v>
      </c>
      <c r="BS624">
        <v>54.329000000000001</v>
      </c>
      <c r="BT624">
        <v>0.8982</v>
      </c>
      <c r="BU624" t="s">
        <v>18</v>
      </c>
      <c r="BV624">
        <v>8.44</v>
      </c>
      <c r="BW624">
        <v>8.52</v>
      </c>
      <c r="BX624">
        <v>6.5590000000000002</v>
      </c>
      <c r="BY624">
        <v>54.654000000000003</v>
      </c>
      <c r="BZ624">
        <v>0.89080000000000004</v>
      </c>
      <c r="CA624" t="s">
        <v>17</v>
      </c>
    </row>
    <row r="625" spans="1:79" x14ac:dyDescent="0.25">
      <c r="A625" t="s">
        <v>157</v>
      </c>
      <c r="B625">
        <v>174</v>
      </c>
      <c r="C625">
        <v>182</v>
      </c>
      <c r="D625" t="s">
        <v>55</v>
      </c>
      <c r="E625">
        <v>7.02</v>
      </c>
      <c r="F625">
        <v>2</v>
      </c>
      <c r="G625">
        <v>7</v>
      </c>
      <c r="H625">
        <v>6.99</v>
      </c>
      <c r="I625">
        <v>7.08</v>
      </c>
      <c r="J625">
        <v>0.19900000000000001</v>
      </c>
      <c r="K625">
        <v>2.8479999999999999</v>
      </c>
      <c r="L625">
        <v>0.94710000000000005</v>
      </c>
      <c r="M625" t="s">
        <v>17</v>
      </c>
      <c r="N625">
        <v>6.99</v>
      </c>
      <c r="O625">
        <v>7.08</v>
      </c>
      <c r="P625">
        <v>0.19400000000000001</v>
      </c>
      <c r="Q625">
        <v>2.7709999999999999</v>
      </c>
      <c r="R625">
        <v>0.93289999999999995</v>
      </c>
      <c r="S625" t="s">
        <v>18</v>
      </c>
      <c r="T625">
        <v>6.99</v>
      </c>
      <c r="U625">
        <v>7.08</v>
      </c>
      <c r="V625">
        <v>0.19400000000000001</v>
      </c>
      <c r="W625">
        <v>2.7770000000000001</v>
      </c>
      <c r="X625">
        <v>0.95220000000000005</v>
      </c>
      <c r="Y625" t="s">
        <v>17</v>
      </c>
      <c r="Z625">
        <v>6.99</v>
      </c>
      <c r="AA625">
        <v>7.08</v>
      </c>
      <c r="AB625">
        <v>0.245</v>
      </c>
      <c r="AC625">
        <v>3.5049999999999999</v>
      </c>
      <c r="AD625">
        <v>0.93259999999999998</v>
      </c>
      <c r="AE625" t="s">
        <v>17</v>
      </c>
      <c r="AF625">
        <v>6.99</v>
      </c>
      <c r="AG625">
        <v>7.08</v>
      </c>
      <c r="AH625">
        <v>0.251</v>
      </c>
      <c r="AI625">
        <v>3.59</v>
      </c>
      <c r="AJ625">
        <v>0.95240000000000002</v>
      </c>
      <c r="AK625" t="s">
        <v>17</v>
      </c>
      <c r="AL625">
        <v>6.99</v>
      </c>
      <c r="AM625">
        <v>7.08</v>
      </c>
      <c r="AN625">
        <v>0.27</v>
      </c>
      <c r="AO625">
        <v>3.8559999999999999</v>
      </c>
      <c r="AP625">
        <v>0.94499999999999995</v>
      </c>
      <c r="AQ625" t="s">
        <v>17</v>
      </c>
      <c r="AR625">
        <v>6.99</v>
      </c>
      <c r="AS625">
        <v>7.08</v>
      </c>
      <c r="AT625">
        <v>0.66</v>
      </c>
      <c r="AU625">
        <v>9.4250000000000007</v>
      </c>
      <c r="AV625">
        <v>0.96150000000000002</v>
      </c>
      <c r="AW625" t="s">
        <v>17</v>
      </c>
      <c r="AX625">
        <v>6.99</v>
      </c>
      <c r="AY625">
        <v>7.08</v>
      </c>
      <c r="AZ625">
        <v>0.68799999999999994</v>
      </c>
      <c r="BA625">
        <v>9.8260000000000005</v>
      </c>
      <c r="BB625">
        <v>0.92249999999999999</v>
      </c>
      <c r="BC625" t="s">
        <v>17</v>
      </c>
      <c r="BD625">
        <v>6.99</v>
      </c>
      <c r="BE625">
        <v>7.08</v>
      </c>
      <c r="BF625">
        <v>0.71799999999999997</v>
      </c>
      <c r="BG625">
        <v>10.262</v>
      </c>
      <c r="BH625">
        <v>0.92479999999999996</v>
      </c>
      <c r="BI625" t="s">
        <v>17</v>
      </c>
      <c r="BJ625">
        <v>6.99</v>
      </c>
      <c r="BK625">
        <v>7.08</v>
      </c>
      <c r="BL625">
        <v>1.115</v>
      </c>
      <c r="BM625">
        <v>15.923999999999999</v>
      </c>
      <c r="BN625">
        <v>0.93110000000000004</v>
      </c>
      <c r="BO625" t="s">
        <v>17</v>
      </c>
      <c r="BP625">
        <v>6.99</v>
      </c>
      <c r="BQ625">
        <v>7.08</v>
      </c>
      <c r="BR625">
        <v>1.1299999999999999</v>
      </c>
      <c r="BS625">
        <v>16.143000000000001</v>
      </c>
      <c r="BT625">
        <v>0.94059999999999999</v>
      </c>
      <c r="BU625" t="s">
        <v>17</v>
      </c>
      <c r="BV625">
        <v>6.99</v>
      </c>
      <c r="BW625">
        <v>7.08</v>
      </c>
      <c r="BX625">
        <v>1.1379999999999999</v>
      </c>
      <c r="BY625">
        <v>16.257000000000001</v>
      </c>
      <c r="BZ625">
        <v>0.9365</v>
      </c>
      <c r="CA625" t="s">
        <v>17</v>
      </c>
    </row>
    <row r="626" spans="1:79" x14ac:dyDescent="0.25">
      <c r="A626" t="s">
        <v>157</v>
      </c>
      <c r="B626">
        <v>174</v>
      </c>
      <c r="C626">
        <v>187</v>
      </c>
      <c r="D626" t="s">
        <v>56</v>
      </c>
      <c r="E626">
        <v>7.6</v>
      </c>
      <c r="F626">
        <v>2</v>
      </c>
      <c r="G626">
        <v>11</v>
      </c>
      <c r="H626">
        <v>7.54</v>
      </c>
      <c r="I626">
        <v>7.63</v>
      </c>
      <c r="J626">
        <v>0.33400000000000002</v>
      </c>
      <c r="K626">
        <v>3.0369999999999999</v>
      </c>
      <c r="L626">
        <v>0.67920000000000003</v>
      </c>
      <c r="M626" t="s">
        <v>18</v>
      </c>
      <c r="N626">
        <v>7.54</v>
      </c>
      <c r="O626">
        <v>7.63</v>
      </c>
      <c r="P626">
        <v>0.41199999999999998</v>
      </c>
      <c r="Q626">
        <v>3.7410000000000001</v>
      </c>
      <c r="R626">
        <v>0.62680000000000002</v>
      </c>
      <c r="S626" t="s">
        <v>18</v>
      </c>
      <c r="T626">
        <v>7.55</v>
      </c>
      <c r="U626">
        <v>7.63</v>
      </c>
      <c r="V626">
        <v>0.252</v>
      </c>
      <c r="W626">
        <v>2.29</v>
      </c>
      <c r="X626">
        <v>0.73009999999999997</v>
      </c>
      <c r="Y626" t="s">
        <v>18</v>
      </c>
      <c r="Z626">
        <v>7.55</v>
      </c>
      <c r="AA626">
        <v>7.63</v>
      </c>
      <c r="AB626">
        <v>0.29099999999999998</v>
      </c>
      <c r="AC626">
        <v>2.6429999999999998</v>
      </c>
      <c r="AD626">
        <v>0.78469999999999995</v>
      </c>
      <c r="AE626" t="s">
        <v>18</v>
      </c>
      <c r="AF626">
        <v>7.55</v>
      </c>
      <c r="AG626">
        <v>7.63</v>
      </c>
      <c r="AH626">
        <v>0.34899999999999998</v>
      </c>
      <c r="AI626">
        <v>3.173</v>
      </c>
      <c r="AJ626">
        <v>0.8165</v>
      </c>
      <c r="AK626" t="s">
        <v>18</v>
      </c>
      <c r="AL626">
        <v>7.55</v>
      </c>
      <c r="AM626">
        <v>7.63</v>
      </c>
      <c r="AN626">
        <v>0.40500000000000003</v>
      </c>
      <c r="AO626">
        <v>3.6829999999999998</v>
      </c>
      <c r="AP626">
        <v>0.69950000000000001</v>
      </c>
      <c r="AQ626" t="s">
        <v>18</v>
      </c>
      <c r="AR626">
        <v>7.54</v>
      </c>
      <c r="AS626">
        <v>7.63</v>
      </c>
      <c r="AT626">
        <v>0.92500000000000004</v>
      </c>
      <c r="AU626">
        <v>8.41</v>
      </c>
      <c r="AV626">
        <v>0.84670000000000001</v>
      </c>
      <c r="AW626" t="s">
        <v>18</v>
      </c>
      <c r="AX626">
        <v>7.55</v>
      </c>
      <c r="AY626">
        <v>7.63</v>
      </c>
      <c r="AZ626">
        <v>1.0029999999999999</v>
      </c>
      <c r="BA626">
        <v>9.1219999999999999</v>
      </c>
      <c r="BB626">
        <v>0.79590000000000005</v>
      </c>
      <c r="BC626" t="s">
        <v>18</v>
      </c>
      <c r="BD626">
        <v>7.54</v>
      </c>
      <c r="BE626">
        <v>7.63</v>
      </c>
      <c r="BF626">
        <v>0.92400000000000004</v>
      </c>
      <c r="BG626">
        <v>8.3989999999999991</v>
      </c>
      <c r="BH626">
        <v>0.62460000000000004</v>
      </c>
      <c r="BI626" t="s">
        <v>18</v>
      </c>
      <c r="BJ626">
        <v>7.54</v>
      </c>
      <c r="BK626">
        <v>7.63</v>
      </c>
      <c r="BL626">
        <v>2.1139999999999999</v>
      </c>
      <c r="BM626">
        <v>19.221</v>
      </c>
      <c r="BN626">
        <v>0.76619999999999999</v>
      </c>
      <c r="BO626" t="s">
        <v>18</v>
      </c>
      <c r="BP626">
        <v>7.54</v>
      </c>
      <c r="BQ626">
        <v>7.63</v>
      </c>
      <c r="BR626">
        <v>2.145</v>
      </c>
      <c r="BS626">
        <v>19.498999999999999</v>
      </c>
      <c r="BT626">
        <v>0.75739999999999996</v>
      </c>
      <c r="BU626" t="s">
        <v>18</v>
      </c>
      <c r="BV626">
        <v>7.55</v>
      </c>
      <c r="BW626">
        <v>7.63</v>
      </c>
      <c r="BX626">
        <v>2.2200000000000002</v>
      </c>
      <c r="BY626">
        <v>20.18</v>
      </c>
      <c r="BZ626">
        <v>0.70820000000000005</v>
      </c>
      <c r="CA626" t="s">
        <v>18</v>
      </c>
    </row>
    <row r="627" spans="1:79" x14ac:dyDescent="0.25">
      <c r="A627" t="s">
        <v>157</v>
      </c>
      <c r="B627">
        <v>176</v>
      </c>
      <c r="C627">
        <v>182</v>
      </c>
      <c r="D627" t="s">
        <v>57</v>
      </c>
      <c r="E627">
        <v>4.7300000000000004</v>
      </c>
      <c r="F627">
        <v>2</v>
      </c>
      <c r="G627">
        <v>5</v>
      </c>
      <c r="H627">
        <v>4.8600000000000003</v>
      </c>
      <c r="I627">
        <v>4.95</v>
      </c>
      <c r="J627">
        <v>0.17100000000000001</v>
      </c>
      <c r="K627">
        <v>3.4249999999999998</v>
      </c>
      <c r="L627">
        <v>0.89639999999999997</v>
      </c>
      <c r="M627" t="s">
        <v>18</v>
      </c>
      <c r="N627">
        <v>4.8600000000000003</v>
      </c>
      <c r="O627">
        <v>4.95</v>
      </c>
      <c r="P627">
        <v>0.15</v>
      </c>
      <c r="Q627">
        <v>3</v>
      </c>
      <c r="R627">
        <v>0.9204</v>
      </c>
      <c r="S627" t="s">
        <v>18</v>
      </c>
      <c r="T627">
        <v>4.8600000000000003</v>
      </c>
      <c r="U627">
        <v>4.95</v>
      </c>
      <c r="V627">
        <v>0.16</v>
      </c>
      <c r="W627">
        <v>3.194</v>
      </c>
      <c r="X627">
        <v>0.94769999999999999</v>
      </c>
      <c r="Y627" t="s">
        <v>18</v>
      </c>
      <c r="Z627">
        <v>4.8600000000000003</v>
      </c>
      <c r="AA627">
        <v>4.95</v>
      </c>
      <c r="AB627">
        <v>0.183</v>
      </c>
      <c r="AC627">
        <v>3.6520000000000001</v>
      </c>
      <c r="AD627">
        <v>0.94040000000000001</v>
      </c>
      <c r="AE627" t="s">
        <v>18</v>
      </c>
      <c r="AF627">
        <v>4.8600000000000003</v>
      </c>
      <c r="AG627">
        <v>4.95</v>
      </c>
      <c r="AH627">
        <v>0.186</v>
      </c>
      <c r="AI627">
        <v>3.718</v>
      </c>
      <c r="AJ627">
        <v>0.93640000000000001</v>
      </c>
      <c r="AK627" t="s">
        <v>18</v>
      </c>
      <c r="AL627">
        <v>4.8600000000000003</v>
      </c>
      <c r="AM627">
        <v>4.95</v>
      </c>
      <c r="AN627">
        <v>0.17100000000000001</v>
      </c>
      <c r="AO627">
        <v>3.427</v>
      </c>
      <c r="AP627">
        <v>0.9466</v>
      </c>
      <c r="AQ627" t="s">
        <v>18</v>
      </c>
      <c r="AR627">
        <v>4.8600000000000003</v>
      </c>
      <c r="AS627">
        <v>4.95</v>
      </c>
      <c r="AT627">
        <v>0.61399999999999999</v>
      </c>
      <c r="AU627">
        <v>12.284000000000001</v>
      </c>
      <c r="AV627">
        <v>0.89749999999999996</v>
      </c>
      <c r="AW627" t="s">
        <v>18</v>
      </c>
      <c r="AX627">
        <v>4.8600000000000003</v>
      </c>
      <c r="AY627">
        <v>4.95</v>
      </c>
      <c r="AZ627">
        <v>0.64500000000000002</v>
      </c>
      <c r="BA627">
        <v>12.894</v>
      </c>
      <c r="BB627">
        <v>0.94</v>
      </c>
      <c r="BC627" t="s">
        <v>18</v>
      </c>
      <c r="BD627">
        <v>4.8600000000000003</v>
      </c>
      <c r="BE627">
        <v>4.95</v>
      </c>
      <c r="BF627">
        <v>0.629</v>
      </c>
      <c r="BG627">
        <v>12.587</v>
      </c>
      <c r="BH627">
        <v>0.90549999999999997</v>
      </c>
      <c r="BI627" t="s">
        <v>18</v>
      </c>
      <c r="BJ627">
        <v>4.8600000000000003</v>
      </c>
      <c r="BK627">
        <v>4.95</v>
      </c>
      <c r="BL627">
        <v>1.0860000000000001</v>
      </c>
      <c r="BM627">
        <v>21.724</v>
      </c>
      <c r="BN627">
        <v>0.94699999999999995</v>
      </c>
      <c r="BO627" t="s">
        <v>18</v>
      </c>
      <c r="BP627">
        <v>4.8600000000000003</v>
      </c>
      <c r="BQ627">
        <v>4.95</v>
      </c>
      <c r="BR627">
        <v>1.1200000000000001</v>
      </c>
      <c r="BS627">
        <v>22.402000000000001</v>
      </c>
      <c r="BT627">
        <v>0.93049999999999999</v>
      </c>
      <c r="BU627" t="s">
        <v>18</v>
      </c>
      <c r="BV627">
        <v>4.8600000000000003</v>
      </c>
      <c r="BW627">
        <v>4.95</v>
      </c>
      <c r="BX627">
        <v>1.1140000000000001</v>
      </c>
      <c r="BY627">
        <v>22.283000000000001</v>
      </c>
      <c r="BZ627">
        <v>0.94279999999999997</v>
      </c>
      <c r="CA627" t="s">
        <v>18</v>
      </c>
    </row>
    <row r="628" spans="1:79" x14ac:dyDescent="0.25">
      <c r="A628" t="s">
        <v>157</v>
      </c>
      <c r="B628">
        <v>176</v>
      </c>
      <c r="C628">
        <v>185</v>
      </c>
      <c r="D628" t="s">
        <v>58</v>
      </c>
      <c r="E628">
        <v>6.49</v>
      </c>
      <c r="F628">
        <v>2</v>
      </c>
      <c r="G628">
        <v>7</v>
      </c>
      <c r="H628">
        <v>6.5</v>
      </c>
      <c r="I628">
        <v>6.59</v>
      </c>
      <c r="J628">
        <v>0.158</v>
      </c>
      <c r="K628">
        <v>2.262</v>
      </c>
      <c r="L628">
        <v>0.80269999999999997</v>
      </c>
      <c r="M628" t="s">
        <v>18</v>
      </c>
      <c r="N628">
        <v>6.5</v>
      </c>
      <c r="O628">
        <v>6.59</v>
      </c>
      <c r="P628">
        <v>0.219</v>
      </c>
      <c r="Q628">
        <v>3.1230000000000002</v>
      </c>
      <c r="R628">
        <v>0.77590000000000003</v>
      </c>
      <c r="S628" t="s">
        <v>18</v>
      </c>
      <c r="T628">
        <v>6.5</v>
      </c>
      <c r="U628">
        <v>6.6</v>
      </c>
      <c r="V628">
        <v>0.248</v>
      </c>
      <c r="W628">
        <v>3.5409999999999999</v>
      </c>
      <c r="X628">
        <v>0.85199999999999998</v>
      </c>
      <c r="Y628" t="s">
        <v>18</v>
      </c>
      <c r="Z628">
        <v>6.5</v>
      </c>
      <c r="AA628">
        <v>6.6</v>
      </c>
      <c r="AB628">
        <v>0.247</v>
      </c>
      <c r="AC628">
        <v>3.5310000000000001</v>
      </c>
      <c r="AD628">
        <v>0.90339999999999998</v>
      </c>
      <c r="AE628" t="s">
        <v>18</v>
      </c>
      <c r="AF628">
        <v>6.51</v>
      </c>
      <c r="AG628">
        <v>6.6</v>
      </c>
      <c r="AH628">
        <v>0.28199999999999997</v>
      </c>
      <c r="AI628">
        <v>4.0309999999999997</v>
      </c>
      <c r="AJ628">
        <v>0.87980000000000003</v>
      </c>
      <c r="AK628" t="s">
        <v>18</v>
      </c>
      <c r="AL628">
        <v>6.5</v>
      </c>
      <c r="AM628">
        <v>6.6</v>
      </c>
      <c r="AN628">
        <v>0.23599999999999999</v>
      </c>
      <c r="AO628">
        <v>3.3769999999999998</v>
      </c>
      <c r="AP628">
        <v>0.86370000000000002</v>
      </c>
      <c r="AQ628" t="s">
        <v>18</v>
      </c>
      <c r="AR628">
        <v>6.5</v>
      </c>
      <c r="AS628">
        <v>6.59</v>
      </c>
      <c r="AT628">
        <v>0.67700000000000005</v>
      </c>
      <c r="AU628">
        <v>9.673</v>
      </c>
      <c r="AV628">
        <v>0.92310000000000003</v>
      </c>
      <c r="AW628" t="s">
        <v>17</v>
      </c>
      <c r="AX628">
        <v>6.5</v>
      </c>
      <c r="AY628">
        <v>6.6</v>
      </c>
      <c r="AZ628">
        <v>0.67</v>
      </c>
      <c r="BA628">
        <v>9.5719999999999992</v>
      </c>
      <c r="BB628">
        <v>0.9002</v>
      </c>
      <c r="BC628" t="s">
        <v>18</v>
      </c>
      <c r="BD628">
        <v>6.5</v>
      </c>
      <c r="BE628">
        <v>6.59</v>
      </c>
      <c r="BF628">
        <v>0.67400000000000004</v>
      </c>
      <c r="BG628">
        <v>9.6229999999999993</v>
      </c>
      <c r="BH628">
        <v>0.82130000000000003</v>
      </c>
      <c r="BI628" t="s">
        <v>18</v>
      </c>
      <c r="BJ628">
        <v>6.5</v>
      </c>
      <c r="BK628">
        <v>6.6</v>
      </c>
      <c r="BL628">
        <v>1.097</v>
      </c>
      <c r="BM628">
        <v>15.667</v>
      </c>
      <c r="BN628">
        <v>0.90469999999999995</v>
      </c>
      <c r="BO628" t="s">
        <v>18</v>
      </c>
      <c r="BP628">
        <v>6.5</v>
      </c>
      <c r="BQ628">
        <v>6.59</v>
      </c>
      <c r="BR628">
        <v>1.1499999999999999</v>
      </c>
      <c r="BS628">
        <v>16.431999999999999</v>
      </c>
      <c r="BT628">
        <v>0.89680000000000004</v>
      </c>
      <c r="BU628" t="s">
        <v>18</v>
      </c>
      <c r="BV628">
        <v>6.51</v>
      </c>
      <c r="BW628">
        <v>6.6</v>
      </c>
      <c r="BX628">
        <v>1.1659999999999999</v>
      </c>
      <c r="BY628">
        <v>16.654</v>
      </c>
      <c r="BZ628">
        <v>0.84809999999999997</v>
      </c>
      <c r="CA628" t="s">
        <v>18</v>
      </c>
    </row>
    <row r="629" spans="1:79" x14ac:dyDescent="0.25">
      <c r="A629" t="s">
        <v>157</v>
      </c>
      <c r="B629">
        <v>186</v>
      </c>
      <c r="C629">
        <v>195</v>
      </c>
      <c r="D629" t="s">
        <v>59</v>
      </c>
      <c r="E629">
        <v>5.95</v>
      </c>
      <c r="F629">
        <v>2</v>
      </c>
      <c r="G629">
        <v>7</v>
      </c>
      <c r="H629">
        <v>5.87</v>
      </c>
      <c r="I629">
        <v>6.27</v>
      </c>
      <c r="J629">
        <v>1.1659999999999999</v>
      </c>
      <c r="K629">
        <v>16.664000000000001</v>
      </c>
      <c r="L629">
        <v>0.93200000000000005</v>
      </c>
      <c r="M629" t="s">
        <v>17</v>
      </c>
      <c r="N629">
        <v>5.87</v>
      </c>
      <c r="O629">
        <v>6.28</v>
      </c>
      <c r="P629">
        <v>1.2</v>
      </c>
      <c r="Q629">
        <v>17.138000000000002</v>
      </c>
      <c r="R629">
        <v>0.92130000000000001</v>
      </c>
      <c r="S629" t="s">
        <v>17</v>
      </c>
      <c r="T629">
        <v>5.87</v>
      </c>
      <c r="U629">
        <v>6.28</v>
      </c>
      <c r="V629">
        <v>1.165</v>
      </c>
      <c r="W629">
        <v>16.64</v>
      </c>
      <c r="X629">
        <v>0.9415</v>
      </c>
      <c r="Y629" t="s">
        <v>17</v>
      </c>
      <c r="Z629">
        <v>5.87</v>
      </c>
      <c r="AA629">
        <v>6.28</v>
      </c>
      <c r="AB629">
        <v>1.8149999999999999</v>
      </c>
      <c r="AC629">
        <v>25.931999999999999</v>
      </c>
      <c r="AD629">
        <v>0.94210000000000005</v>
      </c>
      <c r="AE629" t="s">
        <v>17</v>
      </c>
      <c r="AF629">
        <v>5.88</v>
      </c>
      <c r="AG629">
        <v>6.28</v>
      </c>
      <c r="AH629">
        <v>1.915</v>
      </c>
      <c r="AI629">
        <v>27.363</v>
      </c>
      <c r="AJ629">
        <v>0.93010000000000004</v>
      </c>
      <c r="AK629" t="s">
        <v>17</v>
      </c>
      <c r="AL629">
        <v>5.88</v>
      </c>
      <c r="AM629">
        <v>6.28</v>
      </c>
      <c r="AN629">
        <v>1.8520000000000001</v>
      </c>
      <c r="AO629">
        <v>26.463000000000001</v>
      </c>
      <c r="AP629">
        <v>0.93510000000000004</v>
      </c>
      <c r="AQ629" t="s">
        <v>17</v>
      </c>
      <c r="AR629">
        <v>5.87</v>
      </c>
      <c r="AS629">
        <v>6.28</v>
      </c>
      <c r="AT629">
        <v>3.004</v>
      </c>
      <c r="AU629">
        <v>42.917999999999999</v>
      </c>
      <c r="AV629">
        <v>0.95609999999999995</v>
      </c>
      <c r="AW629" t="s">
        <v>17</v>
      </c>
      <c r="AX629">
        <v>5.87</v>
      </c>
      <c r="AY629">
        <v>6.28</v>
      </c>
      <c r="AZ629">
        <v>2.9750000000000001</v>
      </c>
      <c r="BA629">
        <v>42.494</v>
      </c>
      <c r="BB629">
        <v>0.95750000000000002</v>
      </c>
      <c r="BC629" t="s">
        <v>17</v>
      </c>
      <c r="BD629">
        <v>5.87</v>
      </c>
      <c r="BE629">
        <v>6.28</v>
      </c>
      <c r="BF629">
        <v>3.0019999999999998</v>
      </c>
      <c r="BG629">
        <v>42.878999999999998</v>
      </c>
      <c r="BH629">
        <v>0.95440000000000003</v>
      </c>
      <c r="BI629" t="s">
        <v>17</v>
      </c>
      <c r="BJ629">
        <v>5.87</v>
      </c>
      <c r="BK629">
        <v>6.28</v>
      </c>
      <c r="BL629">
        <v>4.085</v>
      </c>
      <c r="BM629">
        <v>58.353000000000002</v>
      </c>
      <c r="BN629">
        <v>0.95079999999999998</v>
      </c>
      <c r="BO629" t="s">
        <v>17</v>
      </c>
      <c r="BP629">
        <v>5.87</v>
      </c>
      <c r="BQ629">
        <v>6.28</v>
      </c>
      <c r="BR629">
        <v>4.1790000000000003</v>
      </c>
      <c r="BS629">
        <v>59.706000000000003</v>
      </c>
      <c r="BT629">
        <v>0.95530000000000004</v>
      </c>
      <c r="BU629" t="s">
        <v>17</v>
      </c>
      <c r="BV629">
        <v>5.88</v>
      </c>
      <c r="BW629">
        <v>6.28</v>
      </c>
      <c r="BX629">
        <v>4.0599999999999996</v>
      </c>
      <c r="BY629">
        <v>58</v>
      </c>
      <c r="BZ629">
        <v>0.9496</v>
      </c>
      <c r="CA629" t="s">
        <v>17</v>
      </c>
    </row>
    <row r="630" spans="1:79" x14ac:dyDescent="0.25">
      <c r="A630" t="s">
        <v>157</v>
      </c>
      <c r="B630">
        <v>188</v>
      </c>
      <c r="C630">
        <v>195</v>
      </c>
      <c r="D630" t="s">
        <v>60</v>
      </c>
      <c r="E630">
        <v>5.26</v>
      </c>
      <c r="F630">
        <v>2</v>
      </c>
      <c r="G630">
        <v>5</v>
      </c>
      <c r="H630">
        <v>5.21</v>
      </c>
      <c r="I630">
        <v>5.59</v>
      </c>
      <c r="J630">
        <v>1.1259999999999999</v>
      </c>
      <c r="K630">
        <v>22.513999999999999</v>
      </c>
      <c r="L630">
        <v>0.78490000000000004</v>
      </c>
      <c r="M630" t="s">
        <v>18</v>
      </c>
      <c r="N630">
        <v>5.21</v>
      </c>
      <c r="O630">
        <v>5.59</v>
      </c>
      <c r="P630">
        <v>1.1439999999999999</v>
      </c>
      <c r="Q630">
        <v>22.875</v>
      </c>
      <c r="R630">
        <v>0.72250000000000003</v>
      </c>
      <c r="S630" t="s">
        <v>18</v>
      </c>
      <c r="T630">
        <v>5.21</v>
      </c>
      <c r="U630">
        <v>5.59</v>
      </c>
      <c r="V630">
        <v>1.157</v>
      </c>
      <c r="W630">
        <v>23.140999999999998</v>
      </c>
      <c r="X630">
        <v>0.82989999999999997</v>
      </c>
      <c r="Y630" t="s">
        <v>18</v>
      </c>
      <c r="Z630">
        <v>5.21</v>
      </c>
      <c r="AA630">
        <v>5.59</v>
      </c>
      <c r="AB630">
        <v>1.7130000000000001</v>
      </c>
      <c r="AC630">
        <v>34.265000000000001</v>
      </c>
      <c r="AD630">
        <v>0.91500000000000004</v>
      </c>
      <c r="AE630" t="s">
        <v>17</v>
      </c>
      <c r="AF630">
        <v>5.21</v>
      </c>
      <c r="AG630">
        <v>5.59</v>
      </c>
      <c r="AH630">
        <v>1.831</v>
      </c>
      <c r="AI630">
        <v>36.627000000000002</v>
      </c>
      <c r="AJ630">
        <v>0.90359999999999996</v>
      </c>
      <c r="AK630" t="s">
        <v>18</v>
      </c>
      <c r="AL630">
        <v>5.21</v>
      </c>
      <c r="AM630">
        <v>5.59</v>
      </c>
      <c r="AN630">
        <v>1.718</v>
      </c>
      <c r="AO630">
        <v>34.360999999999997</v>
      </c>
      <c r="AP630">
        <v>0.9163</v>
      </c>
      <c r="AQ630" t="s">
        <v>17</v>
      </c>
      <c r="AR630">
        <v>5.21</v>
      </c>
      <c r="AS630">
        <v>5.59</v>
      </c>
      <c r="AT630">
        <v>2.5019999999999998</v>
      </c>
      <c r="AU630">
        <v>50.033999999999999</v>
      </c>
      <c r="AV630">
        <v>0.92359999999999998</v>
      </c>
      <c r="AW630" t="s">
        <v>17</v>
      </c>
      <c r="AX630">
        <v>5.21</v>
      </c>
      <c r="AY630">
        <v>5.59</v>
      </c>
      <c r="AZ630">
        <v>2.4889999999999999</v>
      </c>
      <c r="BA630">
        <v>49.783000000000001</v>
      </c>
      <c r="BB630">
        <v>0.92279999999999995</v>
      </c>
      <c r="BC630" t="s">
        <v>17</v>
      </c>
      <c r="BD630">
        <v>5.21</v>
      </c>
      <c r="BE630">
        <v>5.59</v>
      </c>
      <c r="BF630">
        <v>2.464</v>
      </c>
      <c r="BG630">
        <v>49.283000000000001</v>
      </c>
      <c r="BH630">
        <v>0.92149999999999999</v>
      </c>
      <c r="BI630" t="s">
        <v>17</v>
      </c>
      <c r="BJ630">
        <v>5.21</v>
      </c>
      <c r="BK630">
        <v>5.59</v>
      </c>
      <c r="BL630">
        <v>3.0449999999999999</v>
      </c>
      <c r="BM630">
        <v>60.905000000000001</v>
      </c>
      <c r="BN630">
        <v>0.93340000000000001</v>
      </c>
      <c r="BO630" t="s">
        <v>17</v>
      </c>
      <c r="BP630">
        <v>5.21</v>
      </c>
      <c r="BQ630">
        <v>5.59</v>
      </c>
      <c r="BR630">
        <v>3.1019999999999999</v>
      </c>
      <c r="BS630">
        <v>62.046999999999997</v>
      </c>
      <c r="BT630">
        <v>0.9294</v>
      </c>
      <c r="BU630" t="s">
        <v>17</v>
      </c>
      <c r="BV630">
        <v>5.21</v>
      </c>
      <c r="BW630">
        <v>5.59</v>
      </c>
      <c r="BX630">
        <v>3.0289999999999999</v>
      </c>
      <c r="BY630">
        <v>60.579000000000001</v>
      </c>
      <c r="BZ630">
        <v>0.93210000000000004</v>
      </c>
      <c r="CA630" t="s">
        <v>17</v>
      </c>
    </row>
    <row r="631" spans="1:79" x14ac:dyDescent="0.25">
      <c r="A631" t="s">
        <v>157</v>
      </c>
      <c r="B631">
        <v>196</v>
      </c>
      <c r="C631">
        <v>211</v>
      </c>
      <c r="D631" t="s">
        <v>61</v>
      </c>
      <c r="E631">
        <v>11.65</v>
      </c>
      <c r="F631">
        <v>3</v>
      </c>
      <c r="G631">
        <v>11</v>
      </c>
      <c r="H631">
        <v>11.54</v>
      </c>
      <c r="I631">
        <v>12.1</v>
      </c>
      <c r="J631">
        <v>3.0760000000000001</v>
      </c>
      <c r="K631">
        <v>27.963999999999999</v>
      </c>
      <c r="L631">
        <v>0.90620000000000001</v>
      </c>
      <c r="M631" t="s">
        <v>17</v>
      </c>
      <c r="N631">
        <v>11.54</v>
      </c>
      <c r="O631">
        <v>12.1</v>
      </c>
      <c r="P631">
        <v>3.085</v>
      </c>
      <c r="Q631">
        <v>28.042000000000002</v>
      </c>
      <c r="R631">
        <v>0.91579999999999995</v>
      </c>
      <c r="S631" t="s">
        <v>17</v>
      </c>
      <c r="T631">
        <v>11.54</v>
      </c>
      <c r="U631">
        <v>12.1</v>
      </c>
      <c r="V631">
        <v>3.04</v>
      </c>
      <c r="W631">
        <v>27.637</v>
      </c>
      <c r="X631">
        <v>0.91339999999999999</v>
      </c>
      <c r="Y631" t="s">
        <v>17</v>
      </c>
      <c r="Z631">
        <v>11.54</v>
      </c>
      <c r="AA631">
        <v>12.1</v>
      </c>
      <c r="AB631">
        <v>4.282</v>
      </c>
      <c r="AC631">
        <v>38.927999999999997</v>
      </c>
      <c r="AD631">
        <v>0.9294</v>
      </c>
      <c r="AE631" t="s">
        <v>17</v>
      </c>
      <c r="AF631">
        <v>11.54</v>
      </c>
      <c r="AG631">
        <v>12.1</v>
      </c>
      <c r="AH631">
        <v>4.2409999999999997</v>
      </c>
      <c r="AI631">
        <v>38.554000000000002</v>
      </c>
      <c r="AJ631">
        <v>0.92069999999999996</v>
      </c>
      <c r="AK631" t="s">
        <v>17</v>
      </c>
      <c r="AL631">
        <v>11.54</v>
      </c>
      <c r="AM631">
        <v>12.1</v>
      </c>
      <c r="AN631">
        <v>4.0839999999999996</v>
      </c>
      <c r="AO631">
        <v>37.124000000000002</v>
      </c>
      <c r="AP631">
        <v>0.90239999999999998</v>
      </c>
      <c r="AQ631" t="s">
        <v>17</v>
      </c>
      <c r="AR631">
        <v>11.54</v>
      </c>
      <c r="AS631">
        <v>12.1</v>
      </c>
      <c r="AT631">
        <v>5.6219999999999999</v>
      </c>
      <c r="AU631">
        <v>51.109000000000002</v>
      </c>
      <c r="AV631">
        <v>0.90739999999999998</v>
      </c>
      <c r="AW631" t="s">
        <v>17</v>
      </c>
      <c r="AX631">
        <v>11.54</v>
      </c>
      <c r="AY631">
        <v>12.1</v>
      </c>
      <c r="AZ631">
        <v>5.6239999999999997</v>
      </c>
      <c r="BA631">
        <v>51.128999999999998</v>
      </c>
      <c r="BB631">
        <v>0.91810000000000003</v>
      </c>
      <c r="BC631" t="s">
        <v>17</v>
      </c>
      <c r="BD631">
        <v>11.54</v>
      </c>
      <c r="BE631">
        <v>12.1</v>
      </c>
      <c r="BF631">
        <v>5.49</v>
      </c>
      <c r="BG631">
        <v>49.908999999999999</v>
      </c>
      <c r="BH631">
        <v>0.89339999999999997</v>
      </c>
      <c r="BI631" t="s">
        <v>17</v>
      </c>
      <c r="BJ631">
        <v>11.54</v>
      </c>
      <c r="BK631">
        <v>12.1</v>
      </c>
      <c r="BL631">
        <v>6.6829999999999998</v>
      </c>
      <c r="BM631">
        <v>60.759</v>
      </c>
      <c r="BN631">
        <v>0.90790000000000004</v>
      </c>
      <c r="BO631" t="s">
        <v>17</v>
      </c>
      <c r="BP631">
        <v>11.54</v>
      </c>
      <c r="BQ631">
        <v>12.1</v>
      </c>
      <c r="BR631">
        <v>6.6449999999999996</v>
      </c>
      <c r="BS631">
        <v>60.411999999999999</v>
      </c>
      <c r="BT631">
        <v>0.91510000000000002</v>
      </c>
      <c r="BU631" t="s">
        <v>17</v>
      </c>
      <c r="BV631">
        <v>11.61</v>
      </c>
      <c r="BW631">
        <v>11.7</v>
      </c>
      <c r="BX631">
        <v>6.4640000000000004</v>
      </c>
      <c r="BY631">
        <v>58.764000000000003</v>
      </c>
      <c r="BZ631">
        <v>0.90480000000000005</v>
      </c>
      <c r="CA631" t="s">
        <v>17</v>
      </c>
    </row>
    <row r="632" spans="1:79" x14ac:dyDescent="0.25">
      <c r="A632" t="s">
        <v>157</v>
      </c>
      <c r="B632">
        <v>212</v>
      </c>
      <c r="C632">
        <v>221</v>
      </c>
      <c r="D632" t="s">
        <v>62</v>
      </c>
      <c r="E632">
        <v>10.39</v>
      </c>
      <c r="F632">
        <v>2</v>
      </c>
      <c r="G632">
        <v>8</v>
      </c>
      <c r="H632">
        <v>10.45</v>
      </c>
      <c r="I632">
        <v>10.51</v>
      </c>
      <c r="J632">
        <v>1.9630000000000001</v>
      </c>
      <c r="K632">
        <v>24.532</v>
      </c>
      <c r="L632">
        <v>0.91579999999999995</v>
      </c>
      <c r="M632" t="s">
        <v>17</v>
      </c>
      <c r="N632">
        <v>10.45</v>
      </c>
      <c r="O632">
        <v>10.52</v>
      </c>
      <c r="P632">
        <v>1.9570000000000001</v>
      </c>
      <c r="Q632">
        <v>24.460999999999999</v>
      </c>
      <c r="R632">
        <v>0.92220000000000002</v>
      </c>
      <c r="S632" t="s">
        <v>17</v>
      </c>
      <c r="T632">
        <v>10.45</v>
      </c>
      <c r="U632">
        <v>10.52</v>
      </c>
      <c r="V632">
        <v>1.907</v>
      </c>
      <c r="W632">
        <v>23.84</v>
      </c>
      <c r="X632">
        <v>0.92549999999999999</v>
      </c>
      <c r="Y632" t="s">
        <v>17</v>
      </c>
      <c r="Z632">
        <v>10.45</v>
      </c>
      <c r="AA632">
        <v>10.52</v>
      </c>
      <c r="AB632">
        <v>3.2290000000000001</v>
      </c>
      <c r="AC632">
        <v>40.357999999999997</v>
      </c>
      <c r="AD632">
        <v>0.93159999999999998</v>
      </c>
      <c r="AE632" t="s">
        <v>17</v>
      </c>
      <c r="AF632">
        <v>10.44</v>
      </c>
      <c r="AG632">
        <v>10.51</v>
      </c>
      <c r="AH632">
        <v>3.1739999999999999</v>
      </c>
      <c r="AI632">
        <v>39.679000000000002</v>
      </c>
      <c r="AJ632">
        <v>0.91669999999999996</v>
      </c>
      <c r="AK632" t="s">
        <v>17</v>
      </c>
      <c r="AL632">
        <v>10.45</v>
      </c>
      <c r="AM632">
        <v>10.52</v>
      </c>
      <c r="AN632">
        <v>3.0569999999999999</v>
      </c>
      <c r="AO632">
        <v>38.209000000000003</v>
      </c>
      <c r="AP632">
        <v>0.92669999999999997</v>
      </c>
      <c r="AQ632" t="s">
        <v>17</v>
      </c>
      <c r="AR632">
        <v>10.45</v>
      </c>
      <c r="AS632">
        <v>10.52</v>
      </c>
      <c r="AT632">
        <v>4.7300000000000004</v>
      </c>
      <c r="AU632">
        <v>59.128</v>
      </c>
      <c r="AV632">
        <v>0.93420000000000003</v>
      </c>
      <c r="AW632" t="s">
        <v>17</v>
      </c>
      <c r="AX632">
        <v>10.45</v>
      </c>
      <c r="AY632">
        <v>10.52</v>
      </c>
      <c r="AZ632">
        <v>4.7119999999999997</v>
      </c>
      <c r="BA632">
        <v>58.902999999999999</v>
      </c>
      <c r="BB632">
        <v>0.93940000000000001</v>
      </c>
      <c r="BC632" t="s">
        <v>17</v>
      </c>
      <c r="BD632">
        <v>10.45</v>
      </c>
      <c r="BE632">
        <v>10.51</v>
      </c>
      <c r="BF632">
        <v>4.6669999999999998</v>
      </c>
      <c r="BG632">
        <v>58.335000000000001</v>
      </c>
      <c r="BH632">
        <v>0.93389999999999995</v>
      </c>
      <c r="BI632" t="s">
        <v>17</v>
      </c>
      <c r="BJ632">
        <v>10.45</v>
      </c>
      <c r="BK632">
        <v>10.52</v>
      </c>
      <c r="BL632">
        <v>5.2069999999999999</v>
      </c>
      <c r="BM632">
        <v>65.091999999999999</v>
      </c>
      <c r="BN632">
        <v>0.92400000000000004</v>
      </c>
      <c r="BO632" t="s">
        <v>17</v>
      </c>
      <c r="BP632">
        <v>10.45</v>
      </c>
      <c r="BQ632">
        <v>10.52</v>
      </c>
      <c r="BR632">
        <v>5.0670000000000002</v>
      </c>
      <c r="BS632">
        <v>63.334000000000003</v>
      </c>
      <c r="BT632">
        <v>0.93120000000000003</v>
      </c>
      <c r="BU632" t="s">
        <v>17</v>
      </c>
      <c r="BV632">
        <v>10.45</v>
      </c>
      <c r="BW632">
        <v>10.52</v>
      </c>
      <c r="BX632">
        <v>5.0019999999999998</v>
      </c>
      <c r="BY632">
        <v>62.518999999999998</v>
      </c>
      <c r="BZ632">
        <v>0.92310000000000003</v>
      </c>
      <c r="CA632" t="s">
        <v>17</v>
      </c>
    </row>
    <row r="633" spans="1:79" x14ac:dyDescent="0.25">
      <c r="A633" t="s">
        <v>157</v>
      </c>
      <c r="B633">
        <v>222</v>
      </c>
      <c r="C633">
        <v>232</v>
      </c>
      <c r="D633" t="s">
        <v>63</v>
      </c>
      <c r="E633">
        <v>4.59</v>
      </c>
      <c r="F633">
        <v>2</v>
      </c>
      <c r="G633">
        <v>9</v>
      </c>
      <c r="H633">
        <v>4.74</v>
      </c>
      <c r="I633">
        <v>4.8099999999999996</v>
      </c>
      <c r="J633">
        <v>3.1030000000000002</v>
      </c>
      <c r="K633">
        <v>34.472999999999999</v>
      </c>
      <c r="L633">
        <v>0.94650000000000001</v>
      </c>
      <c r="M633" t="s">
        <v>18</v>
      </c>
      <c r="N633">
        <v>4.6399999999999997</v>
      </c>
      <c r="O633">
        <v>4.7300000000000004</v>
      </c>
      <c r="P633">
        <v>2.9980000000000002</v>
      </c>
      <c r="Q633">
        <v>33.316000000000003</v>
      </c>
      <c r="R633">
        <v>0.93859999999999999</v>
      </c>
      <c r="S633" t="s">
        <v>18</v>
      </c>
      <c r="T633">
        <v>4.6399999999999997</v>
      </c>
      <c r="U633">
        <v>4.7300000000000004</v>
      </c>
      <c r="V633">
        <v>2.9580000000000002</v>
      </c>
      <c r="W633">
        <v>32.865000000000002</v>
      </c>
      <c r="X633">
        <v>0.94240000000000002</v>
      </c>
      <c r="Y633" t="s">
        <v>18</v>
      </c>
      <c r="Z633">
        <v>4.6399999999999997</v>
      </c>
      <c r="AA633">
        <v>4.7300000000000004</v>
      </c>
      <c r="AB633">
        <v>3.198</v>
      </c>
      <c r="AC633">
        <v>35.527999999999999</v>
      </c>
      <c r="AD633">
        <v>0.94950000000000001</v>
      </c>
      <c r="AE633" t="s">
        <v>18</v>
      </c>
      <c r="AF633">
        <v>4.6399999999999997</v>
      </c>
      <c r="AG633">
        <v>4.7300000000000004</v>
      </c>
      <c r="AH633">
        <v>3.2909999999999999</v>
      </c>
      <c r="AI633">
        <v>36.567999999999998</v>
      </c>
      <c r="AJ633">
        <v>0.94189999999999996</v>
      </c>
      <c r="AK633" t="s">
        <v>18</v>
      </c>
      <c r="AL633">
        <v>4.6399999999999997</v>
      </c>
      <c r="AM633">
        <v>4.7300000000000004</v>
      </c>
      <c r="AN633">
        <v>3.1120000000000001</v>
      </c>
      <c r="AO633">
        <v>34.572000000000003</v>
      </c>
      <c r="AP633">
        <v>0.95250000000000001</v>
      </c>
      <c r="AQ633" t="s">
        <v>18</v>
      </c>
      <c r="AR633">
        <v>4.6399999999999997</v>
      </c>
      <c r="AS633">
        <v>4.7300000000000004</v>
      </c>
      <c r="AT633">
        <v>3.5630000000000002</v>
      </c>
      <c r="AU633">
        <v>39.587000000000003</v>
      </c>
      <c r="AV633">
        <v>0.94610000000000005</v>
      </c>
      <c r="AW633" t="s">
        <v>18</v>
      </c>
      <c r="AX633">
        <v>4.6399999999999997</v>
      </c>
      <c r="AY633">
        <v>4.7300000000000004</v>
      </c>
      <c r="AZ633">
        <v>3.4929999999999999</v>
      </c>
      <c r="BA633">
        <v>38.814</v>
      </c>
      <c r="BB633">
        <v>0.93740000000000001</v>
      </c>
      <c r="BC633" t="s">
        <v>18</v>
      </c>
      <c r="BD633">
        <v>4.6399999999999997</v>
      </c>
      <c r="BE633">
        <v>4.7300000000000004</v>
      </c>
      <c r="BF633">
        <v>3.399</v>
      </c>
      <c r="BG633">
        <v>37.762999999999998</v>
      </c>
      <c r="BH633">
        <v>0.94979999999999998</v>
      </c>
      <c r="BI633" t="s">
        <v>18</v>
      </c>
      <c r="BJ633">
        <v>4.6399999999999997</v>
      </c>
      <c r="BK633">
        <v>4.7300000000000004</v>
      </c>
      <c r="BL633">
        <v>3.9580000000000002</v>
      </c>
      <c r="BM633">
        <v>43.975000000000001</v>
      </c>
      <c r="BN633">
        <v>0.94669999999999999</v>
      </c>
      <c r="BO633" t="s">
        <v>18</v>
      </c>
      <c r="BP633">
        <v>4.6399999999999997</v>
      </c>
      <c r="BQ633">
        <v>4.7300000000000004</v>
      </c>
      <c r="BR633">
        <v>4.0640000000000001</v>
      </c>
      <c r="BS633">
        <v>45.155999999999999</v>
      </c>
      <c r="BT633">
        <v>0.93879999999999997</v>
      </c>
      <c r="BU633" t="s">
        <v>18</v>
      </c>
      <c r="BV633">
        <v>4.6399999999999997</v>
      </c>
      <c r="BW633">
        <v>4.7300000000000004</v>
      </c>
      <c r="BX633">
        <v>3.871</v>
      </c>
      <c r="BY633">
        <v>43.011000000000003</v>
      </c>
      <c r="BZ633">
        <v>0.94820000000000004</v>
      </c>
      <c r="CA633" t="s">
        <v>18</v>
      </c>
    </row>
    <row r="634" spans="1:79" x14ac:dyDescent="0.25">
      <c r="A634" t="s">
        <v>157</v>
      </c>
      <c r="B634">
        <v>223</v>
      </c>
      <c r="C634">
        <v>233</v>
      </c>
      <c r="D634" t="s">
        <v>64</v>
      </c>
      <c r="E634">
        <v>4.58</v>
      </c>
      <c r="F634">
        <v>3</v>
      </c>
      <c r="G634">
        <v>9</v>
      </c>
      <c r="H634">
        <v>4.54</v>
      </c>
      <c r="I634">
        <v>4.92</v>
      </c>
      <c r="J634">
        <v>3.18</v>
      </c>
      <c r="K634">
        <v>35.329000000000001</v>
      </c>
      <c r="L634">
        <v>0.85629999999999995</v>
      </c>
      <c r="M634" t="s">
        <v>18</v>
      </c>
      <c r="N634">
        <v>4.55</v>
      </c>
      <c r="O634">
        <v>4.92</v>
      </c>
      <c r="P634">
        <v>3.371</v>
      </c>
      <c r="Q634">
        <v>37.459000000000003</v>
      </c>
      <c r="R634">
        <v>0.81720000000000004</v>
      </c>
      <c r="S634" t="s">
        <v>18</v>
      </c>
      <c r="T634">
        <v>4.55</v>
      </c>
      <c r="U634">
        <v>4.92</v>
      </c>
      <c r="V634">
        <v>3.2469999999999999</v>
      </c>
      <c r="W634">
        <v>36.081000000000003</v>
      </c>
      <c r="X634">
        <v>0.85129999999999995</v>
      </c>
      <c r="Y634" t="s">
        <v>18</v>
      </c>
      <c r="Z634">
        <v>4.55</v>
      </c>
      <c r="AA634">
        <v>4.93</v>
      </c>
      <c r="AB634">
        <v>3.21</v>
      </c>
      <c r="AC634">
        <v>35.664000000000001</v>
      </c>
      <c r="AD634">
        <v>0.87860000000000005</v>
      </c>
      <c r="AE634" t="s">
        <v>18</v>
      </c>
      <c r="AF634">
        <v>4.55</v>
      </c>
      <c r="AG634">
        <v>4.93</v>
      </c>
      <c r="AH634">
        <v>3.2730000000000001</v>
      </c>
      <c r="AI634">
        <v>36.362000000000002</v>
      </c>
      <c r="AJ634">
        <v>0.8962</v>
      </c>
      <c r="AK634" t="s">
        <v>18</v>
      </c>
      <c r="AL634">
        <v>4.55</v>
      </c>
      <c r="AM634">
        <v>4.93</v>
      </c>
      <c r="AN634">
        <v>3.3849999999999998</v>
      </c>
      <c r="AO634">
        <v>37.610999999999997</v>
      </c>
      <c r="AP634">
        <v>0.82940000000000003</v>
      </c>
      <c r="AQ634" t="s">
        <v>18</v>
      </c>
      <c r="AR634">
        <v>4.55</v>
      </c>
      <c r="AS634">
        <v>4.92</v>
      </c>
      <c r="AT634">
        <v>3.5630000000000002</v>
      </c>
      <c r="AU634">
        <v>39.594000000000001</v>
      </c>
      <c r="AV634">
        <v>0.88859999999999995</v>
      </c>
      <c r="AW634" t="s">
        <v>18</v>
      </c>
      <c r="AX634">
        <v>4.55</v>
      </c>
      <c r="AY634">
        <v>4.93</v>
      </c>
      <c r="AZ634">
        <v>3.544</v>
      </c>
      <c r="BA634">
        <v>39.375999999999998</v>
      </c>
      <c r="BB634">
        <v>0.85580000000000001</v>
      </c>
      <c r="BC634" t="s">
        <v>18</v>
      </c>
      <c r="BD634">
        <v>4.55</v>
      </c>
      <c r="BE634">
        <v>4.92</v>
      </c>
      <c r="BF634">
        <v>3.4620000000000002</v>
      </c>
      <c r="BG634">
        <v>38.462000000000003</v>
      </c>
      <c r="BH634">
        <v>0.91369999999999996</v>
      </c>
      <c r="BI634" t="s">
        <v>18</v>
      </c>
      <c r="BJ634">
        <v>4.55</v>
      </c>
      <c r="BK634">
        <v>4.92</v>
      </c>
      <c r="BL634">
        <v>3.9460000000000002</v>
      </c>
      <c r="BM634">
        <v>43.845999999999997</v>
      </c>
      <c r="BN634">
        <v>0.9123</v>
      </c>
      <c r="BO634" t="s">
        <v>18</v>
      </c>
      <c r="BP634">
        <v>4.55</v>
      </c>
      <c r="BQ634">
        <v>4.92</v>
      </c>
      <c r="BR634">
        <v>4.0439999999999996</v>
      </c>
      <c r="BS634">
        <v>44.936999999999998</v>
      </c>
      <c r="BT634">
        <v>0.88519999999999999</v>
      </c>
      <c r="BU634" t="s">
        <v>18</v>
      </c>
      <c r="BV634">
        <v>4.55</v>
      </c>
      <c r="BW634">
        <v>4.93</v>
      </c>
      <c r="BX634">
        <v>3.863</v>
      </c>
      <c r="BY634">
        <v>42.926000000000002</v>
      </c>
      <c r="BZ634">
        <v>0.90590000000000004</v>
      </c>
      <c r="CA634" t="s">
        <v>18</v>
      </c>
    </row>
    <row r="635" spans="1:79" x14ac:dyDescent="0.25">
      <c r="A635" t="s">
        <v>157</v>
      </c>
      <c r="B635">
        <v>232</v>
      </c>
      <c r="C635">
        <v>245</v>
      </c>
      <c r="D635" t="s">
        <v>65</v>
      </c>
      <c r="E635">
        <v>10.16</v>
      </c>
      <c r="F635">
        <v>2</v>
      </c>
      <c r="G635">
        <v>10</v>
      </c>
      <c r="H635">
        <v>10.119999999999999</v>
      </c>
      <c r="I635">
        <v>10.130000000000001</v>
      </c>
      <c r="J635">
        <v>1.339</v>
      </c>
      <c r="K635">
        <v>13.391999999999999</v>
      </c>
      <c r="L635">
        <v>0.84379999999999999</v>
      </c>
      <c r="M635" t="s">
        <v>18</v>
      </c>
      <c r="N635">
        <v>10.119999999999999</v>
      </c>
      <c r="O635">
        <v>10.130000000000001</v>
      </c>
      <c r="P635">
        <v>1.3069999999999999</v>
      </c>
      <c r="Q635">
        <v>13.074</v>
      </c>
      <c r="R635">
        <v>0.85389999999999999</v>
      </c>
      <c r="S635" t="s">
        <v>18</v>
      </c>
      <c r="T635">
        <v>10.119999999999999</v>
      </c>
      <c r="U635">
        <v>10.130000000000001</v>
      </c>
      <c r="V635">
        <v>1.3</v>
      </c>
      <c r="W635">
        <v>12.997</v>
      </c>
      <c r="X635">
        <v>0.87549999999999994</v>
      </c>
      <c r="Y635" t="s">
        <v>18</v>
      </c>
      <c r="Z635">
        <v>10.119999999999999</v>
      </c>
      <c r="AA635">
        <v>10.130000000000001</v>
      </c>
      <c r="AB635">
        <v>2.1560000000000001</v>
      </c>
      <c r="AC635">
        <v>21.56</v>
      </c>
      <c r="AD635">
        <v>0.85309999999999997</v>
      </c>
      <c r="AE635" t="s">
        <v>18</v>
      </c>
      <c r="AF635">
        <v>10.119999999999999</v>
      </c>
      <c r="AG635">
        <v>10.130000000000001</v>
      </c>
      <c r="AH635">
        <v>2.1539999999999999</v>
      </c>
      <c r="AI635">
        <v>21.538</v>
      </c>
      <c r="AJ635">
        <v>0.9</v>
      </c>
      <c r="AK635" t="s">
        <v>18</v>
      </c>
      <c r="AL635">
        <v>10.119999999999999</v>
      </c>
      <c r="AM635">
        <v>10.130000000000001</v>
      </c>
      <c r="AN635">
        <v>2.1190000000000002</v>
      </c>
      <c r="AO635">
        <v>21.187000000000001</v>
      </c>
      <c r="AP635">
        <v>0.8458</v>
      </c>
      <c r="AQ635" t="s">
        <v>18</v>
      </c>
      <c r="AR635">
        <v>10.119999999999999</v>
      </c>
      <c r="AS635">
        <v>10.130000000000001</v>
      </c>
      <c r="AT635">
        <v>3.0649999999999999</v>
      </c>
      <c r="AU635">
        <v>30.645</v>
      </c>
      <c r="AV635">
        <v>0.81420000000000003</v>
      </c>
      <c r="AW635" t="s">
        <v>18</v>
      </c>
      <c r="AX635">
        <v>10.119999999999999</v>
      </c>
      <c r="AY635">
        <v>10.130000000000001</v>
      </c>
      <c r="AZ635">
        <v>3.07</v>
      </c>
      <c r="BA635">
        <v>30.702999999999999</v>
      </c>
      <c r="BB635">
        <v>0.82679999999999998</v>
      </c>
      <c r="BC635" t="s">
        <v>18</v>
      </c>
      <c r="BD635">
        <v>10.119999999999999</v>
      </c>
      <c r="BE635">
        <v>10.130000000000001</v>
      </c>
      <c r="BF635">
        <v>3.0619999999999998</v>
      </c>
      <c r="BG635">
        <v>30.622</v>
      </c>
      <c r="BH635">
        <v>0.86599999999999999</v>
      </c>
      <c r="BI635" t="s">
        <v>18</v>
      </c>
      <c r="BJ635">
        <v>10.119999999999999</v>
      </c>
      <c r="BK635">
        <v>10.130000000000001</v>
      </c>
      <c r="BL635">
        <v>4.2140000000000004</v>
      </c>
      <c r="BM635">
        <v>42.145000000000003</v>
      </c>
      <c r="BN635">
        <v>0.82840000000000003</v>
      </c>
      <c r="BO635" t="s">
        <v>18</v>
      </c>
      <c r="BP635">
        <v>10.119999999999999</v>
      </c>
      <c r="BQ635">
        <v>10.130000000000001</v>
      </c>
      <c r="BR635">
        <v>4.0869999999999997</v>
      </c>
      <c r="BS635">
        <v>40.871000000000002</v>
      </c>
      <c r="BT635">
        <v>0.80469999999999997</v>
      </c>
      <c r="BU635" t="s">
        <v>18</v>
      </c>
      <c r="BV635">
        <v>10.119999999999999</v>
      </c>
      <c r="BW635">
        <v>10.130000000000001</v>
      </c>
      <c r="BX635">
        <v>4.2119999999999997</v>
      </c>
      <c r="BY635">
        <v>42.115000000000002</v>
      </c>
      <c r="BZ635">
        <v>0.86650000000000005</v>
      </c>
      <c r="CA635" t="s">
        <v>18</v>
      </c>
    </row>
    <row r="636" spans="1:79" x14ac:dyDescent="0.25">
      <c r="A636" t="s">
        <v>157</v>
      </c>
      <c r="B636">
        <v>233</v>
      </c>
      <c r="C636">
        <v>245</v>
      </c>
      <c r="D636" t="s">
        <v>66</v>
      </c>
      <c r="E636">
        <v>9.99</v>
      </c>
      <c r="F636">
        <v>2</v>
      </c>
      <c r="G636">
        <v>9</v>
      </c>
      <c r="H636">
        <v>9.7799999999999994</v>
      </c>
      <c r="I636">
        <v>10.25</v>
      </c>
      <c r="J636">
        <v>0.96199999999999997</v>
      </c>
      <c r="K636">
        <v>10.686999999999999</v>
      </c>
      <c r="L636">
        <v>0.9335</v>
      </c>
      <c r="M636" t="s">
        <v>17</v>
      </c>
      <c r="N636">
        <v>9.7799999999999994</v>
      </c>
      <c r="O636">
        <v>10.26</v>
      </c>
      <c r="P636">
        <v>0.95699999999999996</v>
      </c>
      <c r="Q636">
        <v>10.635999999999999</v>
      </c>
      <c r="R636">
        <v>0.91679999999999995</v>
      </c>
      <c r="S636" t="s">
        <v>18</v>
      </c>
      <c r="T636">
        <v>9.7899999999999991</v>
      </c>
      <c r="U636">
        <v>10.26</v>
      </c>
      <c r="V636">
        <v>0.92700000000000005</v>
      </c>
      <c r="W636">
        <v>10.298999999999999</v>
      </c>
      <c r="X636">
        <v>0.92420000000000002</v>
      </c>
      <c r="Y636" t="s">
        <v>17</v>
      </c>
      <c r="Z636">
        <v>9.7899999999999991</v>
      </c>
      <c r="AA636">
        <v>10.26</v>
      </c>
      <c r="AB636">
        <v>1.2889999999999999</v>
      </c>
      <c r="AC636">
        <v>14.321999999999999</v>
      </c>
      <c r="AD636">
        <v>0.93700000000000006</v>
      </c>
      <c r="AE636" t="s">
        <v>17</v>
      </c>
      <c r="AF636">
        <v>9.7799999999999994</v>
      </c>
      <c r="AG636">
        <v>10.25</v>
      </c>
      <c r="AH636">
        <v>1.3129999999999999</v>
      </c>
      <c r="AI636">
        <v>14.585000000000001</v>
      </c>
      <c r="AJ636">
        <v>0.93200000000000005</v>
      </c>
      <c r="AK636" t="s">
        <v>17</v>
      </c>
      <c r="AL636">
        <v>9.7899999999999991</v>
      </c>
      <c r="AM636">
        <v>10.26</v>
      </c>
      <c r="AN636">
        <v>1.2749999999999999</v>
      </c>
      <c r="AO636">
        <v>14.164</v>
      </c>
      <c r="AP636">
        <v>0.92479999999999996</v>
      </c>
      <c r="AQ636" t="s">
        <v>17</v>
      </c>
      <c r="AR636">
        <v>9.7799999999999994</v>
      </c>
      <c r="AS636">
        <v>10.26</v>
      </c>
      <c r="AT636">
        <v>2.2010000000000001</v>
      </c>
      <c r="AU636">
        <v>24.459</v>
      </c>
      <c r="AV636">
        <v>0.92659999999999998</v>
      </c>
      <c r="AW636" t="s">
        <v>17</v>
      </c>
      <c r="AX636">
        <v>9.7899999999999991</v>
      </c>
      <c r="AY636">
        <v>10.26</v>
      </c>
      <c r="AZ636">
        <v>2.202</v>
      </c>
      <c r="BA636">
        <v>24.466999999999999</v>
      </c>
      <c r="BB636">
        <v>0.91879999999999995</v>
      </c>
      <c r="BC636" t="s">
        <v>17</v>
      </c>
      <c r="BD636">
        <v>9.7799999999999994</v>
      </c>
      <c r="BE636">
        <v>10.25</v>
      </c>
      <c r="BF636">
        <v>2.1560000000000001</v>
      </c>
      <c r="BG636">
        <v>23.957999999999998</v>
      </c>
      <c r="BH636">
        <v>0.90359999999999996</v>
      </c>
      <c r="BI636" t="s">
        <v>18</v>
      </c>
      <c r="BJ636">
        <v>9.7899999999999991</v>
      </c>
      <c r="BK636">
        <v>10.26</v>
      </c>
      <c r="BL636">
        <v>3.327</v>
      </c>
      <c r="BM636">
        <v>36.970999999999997</v>
      </c>
      <c r="BN636">
        <v>0.90510000000000002</v>
      </c>
      <c r="BO636" t="s">
        <v>17</v>
      </c>
      <c r="BP636">
        <v>9.7899999999999991</v>
      </c>
      <c r="BQ636">
        <v>10.26</v>
      </c>
      <c r="BR636">
        <v>3.242</v>
      </c>
      <c r="BS636">
        <v>36.017000000000003</v>
      </c>
      <c r="BT636">
        <v>0.89739999999999998</v>
      </c>
      <c r="BU636" t="s">
        <v>18</v>
      </c>
      <c r="BV636">
        <v>9.7899999999999991</v>
      </c>
      <c r="BW636">
        <v>10.26</v>
      </c>
      <c r="BX636">
        <v>3.2210000000000001</v>
      </c>
      <c r="BY636">
        <v>35.789000000000001</v>
      </c>
      <c r="BZ636">
        <v>0.89219999999999999</v>
      </c>
      <c r="CA636" t="s">
        <v>18</v>
      </c>
    </row>
    <row r="637" spans="1:79" x14ac:dyDescent="0.25">
      <c r="A637" t="s">
        <v>157</v>
      </c>
      <c r="B637">
        <v>249</v>
      </c>
      <c r="C637">
        <v>269</v>
      </c>
      <c r="D637" t="s">
        <v>67</v>
      </c>
      <c r="E637">
        <v>7.24</v>
      </c>
      <c r="F637">
        <v>4</v>
      </c>
      <c r="G637">
        <v>18</v>
      </c>
      <c r="H637">
        <v>7.56</v>
      </c>
      <c r="I637">
        <v>7.63</v>
      </c>
      <c r="J637">
        <v>9.9819999999999993</v>
      </c>
      <c r="K637">
        <v>55.454999999999998</v>
      </c>
      <c r="L637">
        <v>0.9083</v>
      </c>
      <c r="M637" t="s">
        <v>17</v>
      </c>
      <c r="N637">
        <v>7.19</v>
      </c>
      <c r="O637">
        <v>7.74</v>
      </c>
      <c r="P637">
        <v>9.5310000000000006</v>
      </c>
      <c r="Q637">
        <v>52.948999999999998</v>
      </c>
      <c r="R637">
        <v>0.92569999999999997</v>
      </c>
      <c r="S637" t="s">
        <v>17</v>
      </c>
      <c r="T637">
        <v>7.19</v>
      </c>
      <c r="U637">
        <v>7.74</v>
      </c>
      <c r="V637">
        <v>9.6189999999999998</v>
      </c>
      <c r="W637">
        <v>53.436999999999998</v>
      </c>
      <c r="X637">
        <v>0.91879999999999995</v>
      </c>
      <c r="Y637" t="s">
        <v>17</v>
      </c>
      <c r="Z637">
        <v>7.45</v>
      </c>
      <c r="AA637">
        <v>7.54</v>
      </c>
      <c r="AB637">
        <v>10.632999999999999</v>
      </c>
      <c r="AC637">
        <v>59.075000000000003</v>
      </c>
      <c r="AD637">
        <v>0.88749999999999996</v>
      </c>
      <c r="AE637" t="s">
        <v>17</v>
      </c>
      <c r="AF637">
        <v>7.19</v>
      </c>
      <c r="AG637">
        <v>7.74</v>
      </c>
      <c r="AH637">
        <v>10.397</v>
      </c>
      <c r="AI637">
        <v>57.762999999999998</v>
      </c>
      <c r="AJ637">
        <v>0.93700000000000006</v>
      </c>
      <c r="AK637" t="s">
        <v>17</v>
      </c>
      <c r="AL637">
        <v>7.19</v>
      </c>
      <c r="AM637">
        <v>7.74</v>
      </c>
      <c r="AN637">
        <v>10.212999999999999</v>
      </c>
      <c r="AO637">
        <v>56.738</v>
      </c>
      <c r="AP637">
        <v>0.92849999999999999</v>
      </c>
      <c r="AQ637" t="s">
        <v>17</v>
      </c>
      <c r="AR637">
        <v>7.46</v>
      </c>
      <c r="AS637">
        <v>7.54</v>
      </c>
      <c r="AT637">
        <v>10.853999999999999</v>
      </c>
      <c r="AU637">
        <v>60.302</v>
      </c>
      <c r="AV637">
        <v>0.93779999999999997</v>
      </c>
      <c r="AW637" t="s">
        <v>17</v>
      </c>
      <c r="AX637">
        <v>7.37</v>
      </c>
      <c r="AY637">
        <v>7.49</v>
      </c>
      <c r="AZ637">
        <v>10.702999999999999</v>
      </c>
      <c r="BA637">
        <v>59.460999999999999</v>
      </c>
      <c r="BB637">
        <v>0.89600000000000002</v>
      </c>
      <c r="BC637" t="s">
        <v>17</v>
      </c>
      <c r="BD637">
        <v>7.33</v>
      </c>
      <c r="BE637">
        <v>7.45</v>
      </c>
      <c r="BF637">
        <v>10.494999999999999</v>
      </c>
      <c r="BG637">
        <v>58.305</v>
      </c>
      <c r="BH637">
        <v>0.93379999999999996</v>
      </c>
      <c r="BI637" t="s">
        <v>17</v>
      </c>
      <c r="BJ637">
        <v>7.53</v>
      </c>
      <c r="BK637">
        <v>7.6</v>
      </c>
      <c r="BL637">
        <v>10.839</v>
      </c>
      <c r="BM637">
        <v>60.216000000000001</v>
      </c>
      <c r="BN637">
        <v>0.92659999999999998</v>
      </c>
      <c r="BO637" t="s">
        <v>17</v>
      </c>
      <c r="BP637">
        <v>7.47</v>
      </c>
      <c r="BQ637">
        <v>7.54</v>
      </c>
      <c r="BR637">
        <v>11.005000000000001</v>
      </c>
      <c r="BS637">
        <v>61.137999999999998</v>
      </c>
      <c r="BT637">
        <v>0.92269999999999996</v>
      </c>
      <c r="BU637" t="s">
        <v>17</v>
      </c>
      <c r="BV637">
        <v>7.28</v>
      </c>
      <c r="BW637">
        <v>7.35</v>
      </c>
      <c r="BX637">
        <v>10.634</v>
      </c>
      <c r="BY637">
        <v>59.08</v>
      </c>
      <c r="BZ637">
        <v>0.92600000000000005</v>
      </c>
      <c r="CA637" t="s">
        <v>17</v>
      </c>
    </row>
    <row r="638" spans="1:79" x14ac:dyDescent="0.25">
      <c r="A638" t="s">
        <v>157</v>
      </c>
      <c r="B638">
        <v>270</v>
      </c>
      <c r="C638">
        <v>278</v>
      </c>
      <c r="D638" t="s">
        <v>68</v>
      </c>
      <c r="E638">
        <v>8.8000000000000007</v>
      </c>
      <c r="F638">
        <v>3</v>
      </c>
      <c r="G638">
        <v>7</v>
      </c>
      <c r="H638">
        <v>8.91</v>
      </c>
      <c r="I638">
        <v>8.99</v>
      </c>
      <c r="J638">
        <v>0.28999999999999998</v>
      </c>
      <c r="K638">
        <v>4.1399999999999997</v>
      </c>
      <c r="L638">
        <v>0.85419999999999996</v>
      </c>
      <c r="M638" t="s">
        <v>18</v>
      </c>
      <c r="N638">
        <v>8.91</v>
      </c>
      <c r="O638">
        <v>9</v>
      </c>
      <c r="P638">
        <v>0.307</v>
      </c>
      <c r="Q638">
        <v>4.3819999999999997</v>
      </c>
      <c r="R638">
        <v>0.86339999999999995</v>
      </c>
      <c r="S638" t="s">
        <v>18</v>
      </c>
      <c r="T638">
        <v>8.91</v>
      </c>
      <c r="U638">
        <v>9</v>
      </c>
      <c r="V638">
        <v>0.219</v>
      </c>
      <c r="W638">
        <v>3.1240000000000001</v>
      </c>
      <c r="X638">
        <v>0.88329999999999997</v>
      </c>
      <c r="Y638" t="s">
        <v>18</v>
      </c>
      <c r="Z638">
        <v>8.91</v>
      </c>
      <c r="AA638">
        <v>9</v>
      </c>
      <c r="AB638">
        <v>0.37</v>
      </c>
      <c r="AC638">
        <v>5.2789999999999999</v>
      </c>
      <c r="AD638">
        <v>0.87070000000000003</v>
      </c>
      <c r="AE638" t="s">
        <v>18</v>
      </c>
      <c r="AF638">
        <v>8.91</v>
      </c>
      <c r="AG638">
        <v>8.99</v>
      </c>
      <c r="AH638">
        <v>0.33200000000000002</v>
      </c>
      <c r="AI638">
        <v>4.7389999999999999</v>
      </c>
      <c r="AJ638">
        <v>0.89090000000000003</v>
      </c>
      <c r="AK638" t="s">
        <v>18</v>
      </c>
      <c r="AL638">
        <v>8.91</v>
      </c>
      <c r="AM638">
        <v>9</v>
      </c>
      <c r="AN638">
        <v>0.32800000000000001</v>
      </c>
      <c r="AO638">
        <v>4.6840000000000002</v>
      </c>
      <c r="AP638">
        <v>0.88419999999999999</v>
      </c>
      <c r="AQ638" t="s">
        <v>18</v>
      </c>
      <c r="AR638">
        <v>8.91</v>
      </c>
      <c r="AS638">
        <v>9</v>
      </c>
      <c r="AT638">
        <v>0.78300000000000003</v>
      </c>
      <c r="AU638">
        <v>11.192</v>
      </c>
      <c r="AV638">
        <v>0.88939999999999997</v>
      </c>
      <c r="AW638" t="s">
        <v>18</v>
      </c>
      <c r="AX638">
        <v>8.91</v>
      </c>
      <c r="AY638">
        <v>9</v>
      </c>
      <c r="AZ638">
        <v>0.89</v>
      </c>
      <c r="BA638">
        <v>12.712999999999999</v>
      </c>
      <c r="BB638">
        <v>0.84940000000000004</v>
      </c>
      <c r="BC638" t="s">
        <v>18</v>
      </c>
      <c r="BD638">
        <v>8.91</v>
      </c>
      <c r="BE638">
        <v>9</v>
      </c>
      <c r="BF638">
        <v>0.72599999999999998</v>
      </c>
      <c r="BG638">
        <v>10.375999999999999</v>
      </c>
      <c r="BH638">
        <v>0.89480000000000004</v>
      </c>
      <c r="BI638" t="s">
        <v>18</v>
      </c>
      <c r="BJ638">
        <v>8.91</v>
      </c>
      <c r="BK638">
        <v>9</v>
      </c>
      <c r="BL638">
        <v>1.351</v>
      </c>
      <c r="BM638">
        <v>19.306000000000001</v>
      </c>
      <c r="BN638">
        <v>0.87250000000000005</v>
      </c>
      <c r="BO638" t="s">
        <v>18</v>
      </c>
      <c r="BP638">
        <v>8.91</v>
      </c>
      <c r="BQ638">
        <v>9</v>
      </c>
      <c r="BR638">
        <v>1.3180000000000001</v>
      </c>
      <c r="BS638">
        <v>18.829999999999998</v>
      </c>
      <c r="BT638">
        <v>0.87280000000000002</v>
      </c>
      <c r="BU638" t="s">
        <v>18</v>
      </c>
      <c r="BV638">
        <v>8.74</v>
      </c>
      <c r="BW638">
        <v>8.81</v>
      </c>
      <c r="BX638">
        <v>1.2470000000000001</v>
      </c>
      <c r="BY638">
        <v>17.806999999999999</v>
      </c>
      <c r="BZ638">
        <v>0.86780000000000002</v>
      </c>
      <c r="CA638" t="s">
        <v>18</v>
      </c>
    </row>
    <row r="639" spans="1:79" x14ac:dyDescent="0.25">
      <c r="A639" t="s">
        <v>157</v>
      </c>
      <c r="B639">
        <v>270</v>
      </c>
      <c r="C639">
        <v>281</v>
      </c>
      <c r="D639" t="s">
        <v>69</v>
      </c>
      <c r="E639">
        <v>11.08</v>
      </c>
      <c r="F639">
        <v>3</v>
      </c>
      <c r="G639">
        <v>10</v>
      </c>
      <c r="H639">
        <v>11.1</v>
      </c>
      <c r="I639">
        <v>11.2</v>
      </c>
      <c r="J639">
        <v>0.24299999999999999</v>
      </c>
      <c r="K639">
        <v>2.4340000000000002</v>
      </c>
      <c r="L639">
        <v>0.79449999999999998</v>
      </c>
      <c r="M639" t="s">
        <v>18</v>
      </c>
      <c r="N639">
        <v>11.1</v>
      </c>
      <c r="O639">
        <v>11.2</v>
      </c>
      <c r="P639">
        <v>0.23100000000000001</v>
      </c>
      <c r="Q639">
        <v>2.3149999999999999</v>
      </c>
      <c r="R639">
        <v>0.89359999999999995</v>
      </c>
      <c r="S639" t="s">
        <v>18</v>
      </c>
      <c r="T639">
        <v>11.11</v>
      </c>
      <c r="U639">
        <v>11.21</v>
      </c>
      <c r="V639">
        <v>0.17399999999999999</v>
      </c>
      <c r="W639">
        <v>1.7450000000000001</v>
      </c>
      <c r="X639">
        <v>0.90949999999999998</v>
      </c>
      <c r="Y639" t="s">
        <v>18</v>
      </c>
      <c r="Z639">
        <v>11.1</v>
      </c>
      <c r="AA639">
        <v>11.21</v>
      </c>
      <c r="AB639">
        <v>0.315</v>
      </c>
      <c r="AC639">
        <v>3.1480000000000001</v>
      </c>
      <c r="AD639">
        <v>0.82830000000000004</v>
      </c>
      <c r="AE639" t="s">
        <v>18</v>
      </c>
      <c r="AF639">
        <v>11.1</v>
      </c>
      <c r="AG639">
        <v>11.2</v>
      </c>
      <c r="AH639">
        <v>0.25600000000000001</v>
      </c>
      <c r="AI639">
        <v>2.56</v>
      </c>
      <c r="AJ639">
        <v>0.92030000000000001</v>
      </c>
      <c r="AK639" t="s">
        <v>18</v>
      </c>
      <c r="AL639">
        <v>11.11</v>
      </c>
      <c r="AM639">
        <v>11.21</v>
      </c>
      <c r="AN639">
        <v>0.245</v>
      </c>
      <c r="AO639">
        <v>2.4449999999999998</v>
      </c>
      <c r="AP639">
        <v>0.92169999999999996</v>
      </c>
      <c r="AQ639" t="s">
        <v>18</v>
      </c>
      <c r="AR639">
        <v>11.1</v>
      </c>
      <c r="AS639">
        <v>11.2</v>
      </c>
      <c r="AT639">
        <v>0.71799999999999997</v>
      </c>
      <c r="AU639">
        <v>7.181</v>
      </c>
      <c r="AV639">
        <v>0.87339999999999995</v>
      </c>
      <c r="AW639" t="s">
        <v>18</v>
      </c>
      <c r="AX639">
        <v>11.11</v>
      </c>
      <c r="AY639">
        <v>11.21</v>
      </c>
      <c r="AZ639">
        <v>0.81200000000000006</v>
      </c>
      <c r="BA639">
        <v>8.1210000000000004</v>
      </c>
      <c r="BB639">
        <v>0.82850000000000001</v>
      </c>
      <c r="BC639" t="s">
        <v>18</v>
      </c>
      <c r="BD639">
        <v>11.1</v>
      </c>
      <c r="BE639">
        <v>11.2</v>
      </c>
      <c r="BF639">
        <v>0.63700000000000001</v>
      </c>
      <c r="BG639">
        <v>6.3689999999999998</v>
      </c>
      <c r="BH639">
        <v>0.91020000000000001</v>
      </c>
      <c r="BI639" t="s">
        <v>18</v>
      </c>
      <c r="BJ639">
        <v>11.1</v>
      </c>
      <c r="BK639">
        <v>11.2</v>
      </c>
      <c r="BL639">
        <v>1.1060000000000001</v>
      </c>
      <c r="BM639">
        <v>11.06</v>
      </c>
      <c r="BN639">
        <v>0.83320000000000005</v>
      </c>
      <c r="BO639" t="s">
        <v>18</v>
      </c>
      <c r="BP639">
        <v>11.1</v>
      </c>
      <c r="BQ639">
        <v>11.2</v>
      </c>
      <c r="BR639">
        <v>1.0620000000000001</v>
      </c>
      <c r="BS639">
        <v>10.622</v>
      </c>
      <c r="BT639">
        <v>0.83450000000000002</v>
      </c>
      <c r="BU639" t="s">
        <v>18</v>
      </c>
      <c r="BV639">
        <v>11.11</v>
      </c>
      <c r="BW639">
        <v>11.21</v>
      </c>
      <c r="BX639">
        <v>0.95399999999999996</v>
      </c>
      <c r="BY639">
        <v>9.5419999999999998</v>
      </c>
      <c r="BZ639">
        <v>0.9325</v>
      </c>
      <c r="CA639" t="s">
        <v>18</v>
      </c>
    </row>
    <row r="640" spans="1:79" x14ac:dyDescent="0.25">
      <c r="A640" t="s">
        <v>157</v>
      </c>
      <c r="B640">
        <v>282</v>
      </c>
      <c r="C640">
        <v>291</v>
      </c>
      <c r="D640" t="s">
        <v>70</v>
      </c>
      <c r="E640">
        <v>8</v>
      </c>
      <c r="F640">
        <v>1</v>
      </c>
      <c r="G640">
        <v>7</v>
      </c>
      <c r="H640">
        <v>8</v>
      </c>
      <c r="I640">
        <v>8.09</v>
      </c>
      <c r="J640">
        <v>0.66600000000000004</v>
      </c>
      <c r="K640">
        <v>9.516</v>
      </c>
      <c r="L640">
        <v>0.88800000000000001</v>
      </c>
      <c r="M640" t="s">
        <v>18</v>
      </c>
      <c r="N640">
        <v>8</v>
      </c>
      <c r="O640">
        <v>8.09</v>
      </c>
      <c r="P640">
        <v>0.70199999999999996</v>
      </c>
      <c r="Q640">
        <v>10.022</v>
      </c>
      <c r="R640">
        <v>0.90239999999999998</v>
      </c>
      <c r="S640" t="s">
        <v>17</v>
      </c>
      <c r="T640">
        <v>8</v>
      </c>
      <c r="U640">
        <v>8.09</v>
      </c>
      <c r="V640">
        <v>0.70399999999999996</v>
      </c>
      <c r="W640">
        <v>10.061999999999999</v>
      </c>
      <c r="X640">
        <v>0.89529999999999998</v>
      </c>
      <c r="Y640" t="s">
        <v>18</v>
      </c>
      <c r="Z640">
        <v>8</v>
      </c>
      <c r="AA640">
        <v>8.09</v>
      </c>
      <c r="AB640">
        <v>0.64300000000000002</v>
      </c>
      <c r="AC640">
        <v>9.1859999999999999</v>
      </c>
      <c r="AD640">
        <v>0.91049999999999998</v>
      </c>
      <c r="AE640" t="s">
        <v>17</v>
      </c>
      <c r="AF640">
        <v>8</v>
      </c>
      <c r="AG640">
        <v>8.09</v>
      </c>
      <c r="AH640">
        <v>0.68500000000000005</v>
      </c>
      <c r="AI640">
        <v>9.7799999999999994</v>
      </c>
      <c r="AJ640">
        <v>0.91090000000000004</v>
      </c>
      <c r="AK640" t="s">
        <v>17</v>
      </c>
      <c r="AL640">
        <v>8</v>
      </c>
      <c r="AM640">
        <v>8.09</v>
      </c>
      <c r="AN640">
        <v>0.69499999999999995</v>
      </c>
      <c r="AO640">
        <v>9.9239999999999995</v>
      </c>
      <c r="AP640">
        <v>0.8952</v>
      </c>
      <c r="AQ640" t="s">
        <v>18</v>
      </c>
      <c r="AR640">
        <v>8</v>
      </c>
      <c r="AS640">
        <v>8.09</v>
      </c>
      <c r="AT640">
        <v>0.74199999999999999</v>
      </c>
      <c r="AU640">
        <v>10.597</v>
      </c>
      <c r="AV640">
        <v>0.92300000000000004</v>
      </c>
      <c r="AW640" t="s">
        <v>17</v>
      </c>
      <c r="AX640">
        <v>8</v>
      </c>
      <c r="AY640">
        <v>8.09</v>
      </c>
      <c r="AZ640">
        <v>0.79400000000000004</v>
      </c>
      <c r="BA640">
        <v>11.342000000000001</v>
      </c>
      <c r="BB640">
        <v>0.90159999999999996</v>
      </c>
      <c r="BC640" t="s">
        <v>18</v>
      </c>
      <c r="BD640">
        <v>8</v>
      </c>
      <c r="BE640">
        <v>8.09</v>
      </c>
      <c r="BF640">
        <v>0.82</v>
      </c>
      <c r="BG640">
        <v>11.721</v>
      </c>
      <c r="BH640">
        <v>0.85940000000000005</v>
      </c>
      <c r="BI640" t="s">
        <v>18</v>
      </c>
      <c r="BJ640">
        <v>8</v>
      </c>
      <c r="BK640">
        <v>8.09</v>
      </c>
      <c r="BL640">
        <v>1.33</v>
      </c>
      <c r="BM640">
        <v>18.998000000000001</v>
      </c>
      <c r="BN640">
        <v>0.92269999999999996</v>
      </c>
      <c r="BO640" t="s">
        <v>17</v>
      </c>
      <c r="BP640">
        <v>8</v>
      </c>
      <c r="BQ640">
        <v>8.09</v>
      </c>
      <c r="BR640">
        <v>1.3340000000000001</v>
      </c>
      <c r="BS640">
        <v>19.058</v>
      </c>
      <c r="BT640">
        <v>0.89449999999999996</v>
      </c>
      <c r="BU640" t="s">
        <v>18</v>
      </c>
      <c r="BV640">
        <v>8</v>
      </c>
      <c r="BW640">
        <v>8.09</v>
      </c>
      <c r="BX640">
        <v>1.3660000000000001</v>
      </c>
      <c r="BY640">
        <v>19.513999999999999</v>
      </c>
      <c r="BZ640">
        <v>0.88900000000000001</v>
      </c>
      <c r="CA640" t="s">
        <v>18</v>
      </c>
    </row>
    <row r="641" spans="1:79" x14ac:dyDescent="0.25">
      <c r="A641" t="s">
        <v>157</v>
      </c>
      <c r="B641">
        <v>282</v>
      </c>
      <c r="C641">
        <v>307</v>
      </c>
      <c r="D641" t="s">
        <v>71</v>
      </c>
      <c r="E641">
        <v>11.24</v>
      </c>
      <c r="F641">
        <v>4</v>
      </c>
      <c r="G641">
        <v>23</v>
      </c>
      <c r="H641">
        <v>11.25</v>
      </c>
      <c r="I641">
        <v>11.34</v>
      </c>
      <c r="J641">
        <v>1.125</v>
      </c>
      <c r="K641">
        <v>4.891</v>
      </c>
      <c r="L641">
        <v>0.81069999999999998</v>
      </c>
      <c r="M641" t="s">
        <v>18</v>
      </c>
      <c r="N641">
        <v>11.25</v>
      </c>
      <c r="O641">
        <v>11.35</v>
      </c>
      <c r="P641">
        <v>1.121</v>
      </c>
      <c r="Q641">
        <v>4.8760000000000003</v>
      </c>
      <c r="R641">
        <v>0.8276</v>
      </c>
      <c r="S641" t="s">
        <v>18</v>
      </c>
      <c r="T641">
        <v>11.26</v>
      </c>
      <c r="U641">
        <v>11.35</v>
      </c>
      <c r="V641">
        <v>1.123</v>
      </c>
      <c r="W641">
        <v>4.8819999999999997</v>
      </c>
      <c r="X641">
        <v>0.88449999999999995</v>
      </c>
      <c r="Y641" t="s">
        <v>18</v>
      </c>
      <c r="Z641">
        <v>11.26</v>
      </c>
      <c r="AA641">
        <v>11.35</v>
      </c>
      <c r="AB641">
        <v>3.7530000000000001</v>
      </c>
      <c r="AC641">
        <v>16.318999999999999</v>
      </c>
      <c r="AD641">
        <v>0.85780000000000001</v>
      </c>
      <c r="AE641" t="s">
        <v>18</v>
      </c>
      <c r="AF641">
        <v>11.25</v>
      </c>
      <c r="AG641">
        <v>11.34</v>
      </c>
      <c r="AH641">
        <v>3.3769999999999998</v>
      </c>
      <c r="AI641">
        <v>14.683</v>
      </c>
      <c r="AJ641">
        <v>0.89539999999999997</v>
      </c>
      <c r="AK641" t="s">
        <v>18</v>
      </c>
      <c r="AL641">
        <v>11.26</v>
      </c>
      <c r="AM641">
        <v>11.35</v>
      </c>
      <c r="AN641">
        <v>3.181</v>
      </c>
      <c r="AO641">
        <v>13.83</v>
      </c>
      <c r="AP641">
        <v>0.89390000000000003</v>
      </c>
      <c r="AQ641" t="s">
        <v>18</v>
      </c>
      <c r="AR641">
        <v>11.25</v>
      </c>
      <c r="AS641">
        <v>11.35</v>
      </c>
      <c r="AT641">
        <v>4.8040000000000003</v>
      </c>
      <c r="AU641">
        <v>20.885999999999999</v>
      </c>
      <c r="AV641">
        <v>0.86240000000000006</v>
      </c>
      <c r="AW641" t="s">
        <v>18</v>
      </c>
      <c r="AX641">
        <v>11.26</v>
      </c>
      <c r="AY641">
        <v>11.35</v>
      </c>
      <c r="AZ641">
        <v>4.7889999999999997</v>
      </c>
      <c r="BA641">
        <v>20.821999999999999</v>
      </c>
      <c r="BB641">
        <v>0.88719999999999999</v>
      </c>
      <c r="BC641" t="s">
        <v>18</v>
      </c>
      <c r="BD641">
        <v>11.25</v>
      </c>
      <c r="BE641">
        <v>11.35</v>
      </c>
      <c r="BF641">
        <v>4.4560000000000004</v>
      </c>
      <c r="BG641">
        <v>19.373000000000001</v>
      </c>
      <c r="BH641">
        <v>0.90620000000000001</v>
      </c>
      <c r="BI641" t="s">
        <v>18</v>
      </c>
      <c r="BJ641">
        <v>11.25</v>
      </c>
      <c r="BK641">
        <v>11.35</v>
      </c>
      <c r="BL641">
        <v>5.4649999999999999</v>
      </c>
      <c r="BM641">
        <v>23.759</v>
      </c>
      <c r="BN641">
        <v>0.86370000000000002</v>
      </c>
      <c r="BO641" t="s">
        <v>18</v>
      </c>
      <c r="BP641">
        <v>11.25</v>
      </c>
      <c r="BQ641">
        <v>11.35</v>
      </c>
      <c r="BR641">
        <v>5.3339999999999996</v>
      </c>
      <c r="BS641">
        <v>23.19</v>
      </c>
      <c r="BT641">
        <v>0.87509999999999999</v>
      </c>
      <c r="BU641" t="s">
        <v>18</v>
      </c>
      <c r="BV641">
        <v>11.22</v>
      </c>
      <c r="BW641">
        <v>11.3</v>
      </c>
      <c r="BX641">
        <v>4.97</v>
      </c>
      <c r="BY641">
        <v>21.609000000000002</v>
      </c>
      <c r="BZ641">
        <v>0.9173</v>
      </c>
      <c r="CA641" t="s">
        <v>18</v>
      </c>
    </row>
    <row r="642" spans="1:79" x14ac:dyDescent="0.25">
      <c r="A642" t="s">
        <v>157</v>
      </c>
      <c r="B642">
        <v>292</v>
      </c>
      <c r="C642">
        <v>302</v>
      </c>
      <c r="D642" t="s">
        <v>72</v>
      </c>
      <c r="E642">
        <v>5.33</v>
      </c>
      <c r="F642">
        <v>3</v>
      </c>
      <c r="G642">
        <v>9</v>
      </c>
      <c r="H642">
        <v>5.45</v>
      </c>
      <c r="I642">
        <v>5.56</v>
      </c>
      <c r="J642">
        <v>0.72699999999999998</v>
      </c>
      <c r="K642">
        <v>8.0730000000000004</v>
      </c>
      <c r="L642">
        <v>0.93840000000000001</v>
      </c>
      <c r="M642" t="s">
        <v>17</v>
      </c>
      <c r="N642">
        <v>5.45</v>
      </c>
      <c r="O642">
        <v>5.56</v>
      </c>
      <c r="P642">
        <v>0.65300000000000002</v>
      </c>
      <c r="Q642">
        <v>7.2530000000000001</v>
      </c>
      <c r="R642">
        <v>0.93710000000000004</v>
      </c>
      <c r="S642" t="s">
        <v>17</v>
      </c>
      <c r="T642">
        <v>5.45</v>
      </c>
      <c r="U642">
        <v>5.56</v>
      </c>
      <c r="V642">
        <v>0.625</v>
      </c>
      <c r="W642">
        <v>6.9489999999999998</v>
      </c>
      <c r="X642">
        <v>0.93659999999999999</v>
      </c>
      <c r="Y642" t="s">
        <v>17</v>
      </c>
      <c r="Z642">
        <v>5.45</v>
      </c>
      <c r="AA642">
        <v>5.56</v>
      </c>
      <c r="AB642">
        <v>1.996</v>
      </c>
      <c r="AC642">
        <v>22.18</v>
      </c>
      <c r="AD642">
        <v>0.95289999999999997</v>
      </c>
      <c r="AE642" t="s">
        <v>17</v>
      </c>
      <c r="AF642">
        <v>5.46</v>
      </c>
      <c r="AG642">
        <v>5.56</v>
      </c>
      <c r="AH642">
        <v>1.996</v>
      </c>
      <c r="AI642">
        <v>22.177</v>
      </c>
      <c r="AJ642">
        <v>0.95579999999999998</v>
      </c>
      <c r="AK642" t="s">
        <v>17</v>
      </c>
      <c r="AL642">
        <v>5.46</v>
      </c>
      <c r="AM642">
        <v>5.56</v>
      </c>
      <c r="AN642">
        <v>1.9390000000000001</v>
      </c>
      <c r="AO642">
        <v>21.542000000000002</v>
      </c>
      <c r="AP642">
        <v>0.94330000000000003</v>
      </c>
      <c r="AQ642" t="s">
        <v>17</v>
      </c>
      <c r="AR642">
        <v>5.45</v>
      </c>
      <c r="AS642">
        <v>5.56</v>
      </c>
      <c r="AT642">
        <v>2.3109999999999999</v>
      </c>
      <c r="AU642">
        <v>25.68</v>
      </c>
      <c r="AV642">
        <v>0.95469999999999999</v>
      </c>
      <c r="AW642" t="s">
        <v>17</v>
      </c>
      <c r="AX642">
        <v>5.45</v>
      </c>
      <c r="AY642">
        <v>5.56</v>
      </c>
      <c r="AZ642">
        <v>2.323</v>
      </c>
      <c r="BA642">
        <v>25.814</v>
      </c>
      <c r="BB642">
        <v>0.94750000000000001</v>
      </c>
      <c r="BC642" t="s">
        <v>17</v>
      </c>
      <c r="BD642">
        <v>5.45</v>
      </c>
      <c r="BE642">
        <v>5.56</v>
      </c>
      <c r="BF642">
        <v>2.1669999999999998</v>
      </c>
      <c r="BG642">
        <v>24.077999999999999</v>
      </c>
      <c r="BH642">
        <v>0.95230000000000004</v>
      </c>
      <c r="BI642" t="s">
        <v>17</v>
      </c>
      <c r="BJ642">
        <v>5.45</v>
      </c>
      <c r="BK642">
        <v>5.56</v>
      </c>
      <c r="BL642">
        <v>2.399</v>
      </c>
      <c r="BM642">
        <v>26.657</v>
      </c>
      <c r="BN642">
        <v>0.96319999999999995</v>
      </c>
      <c r="BO642" t="s">
        <v>17</v>
      </c>
      <c r="BP642">
        <v>5.45</v>
      </c>
      <c r="BQ642">
        <v>5.56</v>
      </c>
      <c r="BR642">
        <v>2.415</v>
      </c>
      <c r="BS642">
        <v>26.838000000000001</v>
      </c>
      <c r="BT642">
        <v>0.94440000000000002</v>
      </c>
      <c r="BU642" t="s">
        <v>17</v>
      </c>
      <c r="BV642">
        <v>5.46</v>
      </c>
      <c r="BW642">
        <v>5.56</v>
      </c>
      <c r="BX642">
        <v>2.2210000000000001</v>
      </c>
      <c r="BY642">
        <v>24.68</v>
      </c>
      <c r="BZ642">
        <v>0.95099999999999996</v>
      </c>
      <c r="CA642" t="s">
        <v>17</v>
      </c>
    </row>
    <row r="643" spans="1:79" x14ac:dyDescent="0.25">
      <c r="A643" t="s">
        <v>157</v>
      </c>
      <c r="B643">
        <v>308</v>
      </c>
      <c r="C643">
        <v>315</v>
      </c>
      <c r="D643" t="s">
        <v>73</v>
      </c>
      <c r="E643">
        <v>8.3699999999999992</v>
      </c>
      <c r="F643">
        <v>1</v>
      </c>
      <c r="G643">
        <v>3</v>
      </c>
      <c r="H643">
        <v>8.36</v>
      </c>
      <c r="I643">
        <v>8.44</v>
      </c>
      <c r="J643">
        <v>0.58099999999999996</v>
      </c>
      <c r="K643">
        <v>19.381</v>
      </c>
      <c r="L643">
        <v>0.9022</v>
      </c>
      <c r="M643" t="s">
        <v>18</v>
      </c>
      <c r="N643">
        <v>8.36</v>
      </c>
      <c r="O643">
        <v>8.44</v>
      </c>
      <c r="P643">
        <v>0.60299999999999998</v>
      </c>
      <c r="Q643">
        <v>20.09</v>
      </c>
      <c r="R643">
        <v>0.88360000000000005</v>
      </c>
      <c r="S643" t="s">
        <v>18</v>
      </c>
      <c r="T643">
        <v>8.36</v>
      </c>
      <c r="U643">
        <v>8.44</v>
      </c>
      <c r="V643">
        <v>0.60399999999999998</v>
      </c>
      <c r="W643">
        <v>20.123999999999999</v>
      </c>
      <c r="X643">
        <v>0.89349999999999996</v>
      </c>
      <c r="Y643" t="s">
        <v>18</v>
      </c>
      <c r="Z643">
        <v>8.36</v>
      </c>
      <c r="AA643">
        <v>8.44</v>
      </c>
      <c r="AB643">
        <v>1.3440000000000001</v>
      </c>
      <c r="AC643">
        <v>44.792999999999999</v>
      </c>
      <c r="AD643">
        <v>0.89980000000000004</v>
      </c>
      <c r="AE643" t="s">
        <v>18</v>
      </c>
      <c r="AF643">
        <v>8.36</v>
      </c>
      <c r="AG643">
        <v>8.4499999999999993</v>
      </c>
      <c r="AH643">
        <v>1.3560000000000001</v>
      </c>
      <c r="AI643">
        <v>45.188000000000002</v>
      </c>
      <c r="AJ643">
        <v>0.92079999999999995</v>
      </c>
      <c r="AK643" t="s">
        <v>18</v>
      </c>
      <c r="AL643">
        <v>8.36</v>
      </c>
      <c r="AM643">
        <v>8.44</v>
      </c>
      <c r="AN643">
        <v>1.3839999999999999</v>
      </c>
      <c r="AO643">
        <v>46.128999999999998</v>
      </c>
      <c r="AP643">
        <v>0.91180000000000005</v>
      </c>
      <c r="AQ643" t="s">
        <v>18</v>
      </c>
      <c r="AR643">
        <v>8.36</v>
      </c>
      <c r="AS643">
        <v>8.44</v>
      </c>
      <c r="AT643">
        <v>1.7</v>
      </c>
      <c r="AU643">
        <v>56.668999999999997</v>
      </c>
      <c r="AV643">
        <v>0.89159999999999995</v>
      </c>
      <c r="AW643" t="s">
        <v>18</v>
      </c>
      <c r="AX643">
        <v>8.36</v>
      </c>
      <c r="AY643">
        <v>8.44</v>
      </c>
      <c r="AZ643">
        <v>1.698</v>
      </c>
      <c r="BA643">
        <v>56.606000000000002</v>
      </c>
      <c r="BB643">
        <v>0.88280000000000003</v>
      </c>
      <c r="BC643" t="s">
        <v>18</v>
      </c>
      <c r="BD643">
        <v>8.36</v>
      </c>
      <c r="BE643">
        <v>8.44</v>
      </c>
      <c r="BF643">
        <v>1.7450000000000001</v>
      </c>
      <c r="BG643">
        <v>58.174999999999997</v>
      </c>
      <c r="BH643">
        <v>0.84050000000000002</v>
      </c>
      <c r="BI643" t="s">
        <v>18</v>
      </c>
      <c r="BJ643">
        <v>8.36</v>
      </c>
      <c r="BK643">
        <v>8.44</v>
      </c>
      <c r="BL643">
        <v>2.0870000000000002</v>
      </c>
      <c r="BM643">
        <v>69.573999999999998</v>
      </c>
      <c r="BN643">
        <v>0.87660000000000005</v>
      </c>
      <c r="BO643" t="s">
        <v>18</v>
      </c>
      <c r="BP643">
        <v>8.36</v>
      </c>
      <c r="BQ643">
        <v>8.44</v>
      </c>
      <c r="BR643">
        <v>2.0739999999999998</v>
      </c>
      <c r="BS643">
        <v>69.144999999999996</v>
      </c>
      <c r="BT643">
        <v>0.86939999999999995</v>
      </c>
      <c r="BU643" t="s">
        <v>18</v>
      </c>
      <c r="BV643">
        <v>8.36</v>
      </c>
      <c r="BW643">
        <v>8.44</v>
      </c>
      <c r="BX643">
        <v>2.1120000000000001</v>
      </c>
      <c r="BY643">
        <v>70.394999999999996</v>
      </c>
      <c r="BZ643">
        <v>0.8508</v>
      </c>
      <c r="CA643" t="s">
        <v>18</v>
      </c>
    </row>
    <row r="644" spans="1:79" x14ac:dyDescent="0.25">
      <c r="A644" t="s">
        <v>157</v>
      </c>
      <c r="B644">
        <v>316</v>
      </c>
      <c r="C644">
        <v>335</v>
      </c>
      <c r="D644" t="s">
        <v>74</v>
      </c>
      <c r="E644">
        <v>12.39</v>
      </c>
      <c r="F644">
        <v>2</v>
      </c>
      <c r="G644">
        <v>17</v>
      </c>
      <c r="H644">
        <v>12.28</v>
      </c>
      <c r="I644">
        <v>12.63</v>
      </c>
      <c r="J644">
        <v>7.87</v>
      </c>
      <c r="K644">
        <v>46.295000000000002</v>
      </c>
      <c r="L644">
        <v>0.86429999999999996</v>
      </c>
      <c r="M644" t="s">
        <v>18</v>
      </c>
      <c r="N644">
        <v>12.29</v>
      </c>
      <c r="O644">
        <v>12.63</v>
      </c>
      <c r="P644">
        <v>7.8380000000000001</v>
      </c>
      <c r="Q644">
        <v>46.103000000000002</v>
      </c>
      <c r="R644">
        <v>0.84850000000000003</v>
      </c>
      <c r="S644" t="s">
        <v>18</v>
      </c>
      <c r="T644">
        <v>12.29</v>
      </c>
      <c r="U644">
        <v>12.63</v>
      </c>
      <c r="V644">
        <v>7.6589999999999998</v>
      </c>
      <c r="W644">
        <v>45.052999999999997</v>
      </c>
      <c r="X644">
        <v>0.91080000000000005</v>
      </c>
      <c r="Y644" t="s">
        <v>18</v>
      </c>
      <c r="Z644">
        <v>12.29</v>
      </c>
      <c r="AA644">
        <v>12.63</v>
      </c>
      <c r="AB644">
        <v>8.6829999999999998</v>
      </c>
      <c r="AC644">
        <v>51.078000000000003</v>
      </c>
      <c r="AD644">
        <v>0.90659999999999996</v>
      </c>
      <c r="AE644" t="s">
        <v>17</v>
      </c>
      <c r="AF644">
        <v>12.28</v>
      </c>
      <c r="AG644">
        <v>12.63</v>
      </c>
      <c r="AH644">
        <v>8.7629999999999999</v>
      </c>
      <c r="AI644">
        <v>51.546999999999997</v>
      </c>
      <c r="AJ644">
        <v>0.84640000000000004</v>
      </c>
      <c r="AK644" t="s">
        <v>18</v>
      </c>
      <c r="AL644">
        <v>12.29</v>
      </c>
      <c r="AM644">
        <v>12.63</v>
      </c>
      <c r="AN644">
        <v>8.4339999999999993</v>
      </c>
      <c r="AO644">
        <v>49.612000000000002</v>
      </c>
      <c r="AP644">
        <v>0.85319999999999996</v>
      </c>
      <c r="AQ644" t="s">
        <v>18</v>
      </c>
      <c r="AR644">
        <v>12.29</v>
      </c>
      <c r="AS644">
        <v>12.63</v>
      </c>
      <c r="AT644">
        <v>9.5869999999999997</v>
      </c>
      <c r="AU644">
        <v>56.393000000000001</v>
      </c>
      <c r="AV644">
        <v>0.91859999999999997</v>
      </c>
      <c r="AW644" t="s">
        <v>17</v>
      </c>
      <c r="AX644">
        <v>12.29</v>
      </c>
      <c r="AY644">
        <v>12.63</v>
      </c>
      <c r="AZ644">
        <v>9.6319999999999997</v>
      </c>
      <c r="BA644">
        <v>56.655999999999999</v>
      </c>
      <c r="BB644">
        <v>0.86880000000000002</v>
      </c>
      <c r="BC644" t="s">
        <v>18</v>
      </c>
      <c r="BD644">
        <v>12.29</v>
      </c>
      <c r="BE644">
        <v>12.63</v>
      </c>
      <c r="BF644">
        <v>9.4779999999999998</v>
      </c>
      <c r="BG644">
        <v>55.753</v>
      </c>
      <c r="BH644">
        <v>0.90069999999999995</v>
      </c>
      <c r="BI644" t="s">
        <v>18</v>
      </c>
      <c r="BJ644">
        <v>12.29</v>
      </c>
      <c r="BK644">
        <v>12.63</v>
      </c>
      <c r="BL644">
        <v>10.368</v>
      </c>
      <c r="BM644">
        <v>60.99</v>
      </c>
      <c r="BN644">
        <v>0.90380000000000005</v>
      </c>
      <c r="BO644" t="s">
        <v>18</v>
      </c>
      <c r="BP644">
        <v>12.29</v>
      </c>
      <c r="BQ644">
        <v>12.63</v>
      </c>
      <c r="BR644">
        <v>10.351000000000001</v>
      </c>
      <c r="BS644">
        <v>60.886000000000003</v>
      </c>
      <c r="BT644">
        <v>0.91890000000000005</v>
      </c>
      <c r="BU644" t="s">
        <v>17</v>
      </c>
      <c r="BV644">
        <v>12.29</v>
      </c>
      <c r="BW644">
        <v>12.63</v>
      </c>
      <c r="BX644">
        <v>10.41</v>
      </c>
      <c r="BY644">
        <v>61.234999999999999</v>
      </c>
      <c r="BZ644">
        <v>0.80820000000000003</v>
      </c>
      <c r="CA644" t="s">
        <v>18</v>
      </c>
    </row>
    <row r="645" spans="1:79" x14ac:dyDescent="0.25">
      <c r="A645" t="s">
        <v>157</v>
      </c>
      <c r="B645">
        <v>316</v>
      </c>
      <c r="C645">
        <v>339</v>
      </c>
      <c r="D645" t="s">
        <v>75</v>
      </c>
      <c r="E645">
        <v>11.9</v>
      </c>
      <c r="F645">
        <v>3</v>
      </c>
      <c r="G645">
        <v>21</v>
      </c>
      <c r="H645">
        <v>11.85</v>
      </c>
      <c r="I645">
        <v>11.92</v>
      </c>
      <c r="J645">
        <v>9.2850000000000001</v>
      </c>
      <c r="K645">
        <v>44.216000000000001</v>
      </c>
      <c r="L645">
        <v>0.7712</v>
      </c>
      <c r="M645" t="s">
        <v>18</v>
      </c>
      <c r="N645">
        <v>12.03</v>
      </c>
      <c r="O645">
        <v>12.12</v>
      </c>
      <c r="P645">
        <v>9.4770000000000003</v>
      </c>
      <c r="Q645">
        <v>45.13</v>
      </c>
      <c r="R645">
        <v>0.76629999999999998</v>
      </c>
      <c r="S645" t="s">
        <v>18</v>
      </c>
      <c r="T645">
        <v>11.96</v>
      </c>
      <c r="U645">
        <v>12.03</v>
      </c>
      <c r="V645">
        <v>9.36</v>
      </c>
      <c r="W645">
        <v>44.573</v>
      </c>
      <c r="X645">
        <v>0.84009999999999996</v>
      </c>
      <c r="Y645" t="s">
        <v>18</v>
      </c>
      <c r="Z645">
        <v>12.05</v>
      </c>
      <c r="AA645">
        <v>12.12</v>
      </c>
      <c r="AB645">
        <v>9.9529999999999994</v>
      </c>
      <c r="AC645">
        <v>47.393999999999998</v>
      </c>
      <c r="AD645">
        <v>0.76490000000000002</v>
      </c>
      <c r="AE645" t="s">
        <v>18</v>
      </c>
      <c r="AF645">
        <v>12.01</v>
      </c>
      <c r="AG645">
        <v>12.09</v>
      </c>
      <c r="AH645">
        <v>10.221</v>
      </c>
      <c r="AI645">
        <v>48.67</v>
      </c>
      <c r="AJ645">
        <v>0.71619999999999995</v>
      </c>
      <c r="AK645" t="s">
        <v>18</v>
      </c>
      <c r="AL645">
        <v>11.96</v>
      </c>
      <c r="AM645">
        <v>12.03</v>
      </c>
      <c r="AN645">
        <v>9.7910000000000004</v>
      </c>
      <c r="AO645">
        <v>46.625</v>
      </c>
      <c r="AP645">
        <v>0.80959999999999999</v>
      </c>
      <c r="AQ645" t="s">
        <v>18</v>
      </c>
      <c r="AR645">
        <v>11.96</v>
      </c>
      <c r="AS645">
        <v>12.03</v>
      </c>
      <c r="AT645">
        <v>10.57</v>
      </c>
      <c r="AU645">
        <v>50.334000000000003</v>
      </c>
      <c r="AV645">
        <v>0.78749999999999998</v>
      </c>
      <c r="AW645" t="s">
        <v>18</v>
      </c>
      <c r="AX645">
        <v>11.96</v>
      </c>
      <c r="AY645">
        <v>12.03</v>
      </c>
      <c r="AZ645">
        <v>10.573</v>
      </c>
      <c r="BA645">
        <v>50.347999999999999</v>
      </c>
      <c r="BB645">
        <v>0.75970000000000004</v>
      </c>
      <c r="BC645" t="s">
        <v>18</v>
      </c>
      <c r="BD645">
        <v>12.07</v>
      </c>
      <c r="BE645">
        <v>12.14</v>
      </c>
      <c r="BF645">
        <v>11.009</v>
      </c>
      <c r="BG645">
        <v>52.423999999999999</v>
      </c>
      <c r="BH645">
        <v>0.78759999999999997</v>
      </c>
      <c r="BI645" t="s">
        <v>18</v>
      </c>
      <c r="BJ645">
        <v>11.96</v>
      </c>
      <c r="BK645">
        <v>12.03</v>
      </c>
      <c r="BL645">
        <v>11.715999999999999</v>
      </c>
      <c r="BM645">
        <v>55.790999999999997</v>
      </c>
      <c r="BN645">
        <v>0.80220000000000002</v>
      </c>
      <c r="BO645" t="s">
        <v>18</v>
      </c>
      <c r="BP645">
        <v>12.01</v>
      </c>
      <c r="BQ645">
        <v>12.09</v>
      </c>
      <c r="BR645">
        <v>11.585000000000001</v>
      </c>
      <c r="BS645">
        <v>55.167999999999999</v>
      </c>
      <c r="BT645">
        <v>0.77549999999999997</v>
      </c>
      <c r="BU645" t="s">
        <v>18</v>
      </c>
      <c r="BV645">
        <v>11.96</v>
      </c>
      <c r="BW645">
        <v>12.03</v>
      </c>
      <c r="BX645">
        <v>11.353999999999999</v>
      </c>
      <c r="BY645">
        <v>54.066000000000003</v>
      </c>
      <c r="BZ645">
        <v>0.81689999999999996</v>
      </c>
      <c r="CA645" t="s">
        <v>18</v>
      </c>
    </row>
    <row r="646" spans="1:79" x14ac:dyDescent="0.25">
      <c r="A646" t="s">
        <v>157</v>
      </c>
      <c r="B646">
        <v>340</v>
      </c>
      <c r="C646">
        <v>350</v>
      </c>
      <c r="D646" t="s">
        <v>76</v>
      </c>
      <c r="E646">
        <v>6.75</v>
      </c>
      <c r="F646">
        <v>2</v>
      </c>
      <c r="G646">
        <v>9</v>
      </c>
      <c r="H646">
        <v>6.75</v>
      </c>
      <c r="I646">
        <v>6.85</v>
      </c>
      <c r="J646">
        <v>2.4609999999999999</v>
      </c>
      <c r="K646">
        <v>27.35</v>
      </c>
      <c r="L646">
        <v>0.90239999999999998</v>
      </c>
      <c r="M646" t="s">
        <v>18</v>
      </c>
      <c r="N646">
        <v>6.75</v>
      </c>
      <c r="O646">
        <v>6.86</v>
      </c>
      <c r="P646">
        <v>2.2650000000000001</v>
      </c>
      <c r="Q646">
        <v>25.164000000000001</v>
      </c>
      <c r="R646">
        <v>0.88160000000000005</v>
      </c>
      <c r="S646" t="s">
        <v>18</v>
      </c>
      <c r="T646">
        <v>6.76</v>
      </c>
      <c r="U646">
        <v>6.86</v>
      </c>
      <c r="V646">
        <v>2.33</v>
      </c>
      <c r="W646">
        <v>25.884</v>
      </c>
      <c r="X646">
        <v>0.90010000000000001</v>
      </c>
      <c r="Y646" t="s">
        <v>17</v>
      </c>
      <c r="Z646">
        <v>6.76</v>
      </c>
      <c r="AA646">
        <v>6.86</v>
      </c>
      <c r="AB646">
        <v>2.4940000000000002</v>
      </c>
      <c r="AC646">
        <v>27.706</v>
      </c>
      <c r="AD646">
        <v>0.9244</v>
      </c>
      <c r="AE646" t="s">
        <v>17</v>
      </c>
      <c r="AF646">
        <v>6.76</v>
      </c>
      <c r="AG646">
        <v>6.86</v>
      </c>
      <c r="AH646">
        <v>2.4540000000000002</v>
      </c>
      <c r="AI646">
        <v>27.27</v>
      </c>
      <c r="AJ646">
        <v>0.90159999999999996</v>
      </c>
      <c r="AK646" t="s">
        <v>17</v>
      </c>
      <c r="AL646">
        <v>6.76</v>
      </c>
      <c r="AM646">
        <v>6.86</v>
      </c>
      <c r="AN646">
        <v>2.3889999999999998</v>
      </c>
      <c r="AO646">
        <v>26.544</v>
      </c>
      <c r="AP646">
        <v>0.91269999999999996</v>
      </c>
      <c r="AQ646" t="s">
        <v>17</v>
      </c>
      <c r="AR646">
        <v>6.75</v>
      </c>
      <c r="AS646">
        <v>6.86</v>
      </c>
      <c r="AT646">
        <v>2.5739999999999998</v>
      </c>
      <c r="AU646">
        <v>28.600999999999999</v>
      </c>
      <c r="AV646">
        <v>0.92879999999999996</v>
      </c>
      <c r="AW646" t="s">
        <v>17</v>
      </c>
      <c r="AX646">
        <v>6.76</v>
      </c>
      <c r="AY646">
        <v>6.86</v>
      </c>
      <c r="AZ646">
        <v>2.5150000000000001</v>
      </c>
      <c r="BA646">
        <v>27.94</v>
      </c>
      <c r="BB646">
        <v>0.92420000000000002</v>
      </c>
      <c r="BC646" t="s">
        <v>17</v>
      </c>
      <c r="BD646">
        <v>6.75</v>
      </c>
      <c r="BE646">
        <v>6.85</v>
      </c>
      <c r="BF646">
        <v>2.504</v>
      </c>
      <c r="BG646">
        <v>27.82</v>
      </c>
      <c r="BH646">
        <v>0.88349999999999995</v>
      </c>
      <c r="BI646" t="s">
        <v>18</v>
      </c>
      <c r="BJ646">
        <v>6.75</v>
      </c>
      <c r="BK646">
        <v>6.86</v>
      </c>
      <c r="BL646">
        <v>2.5139999999999998</v>
      </c>
      <c r="BM646">
        <v>27.928999999999998</v>
      </c>
      <c r="BN646">
        <v>0.91869999999999996</v>
      </c>
      <c r="BO646" t="s">
        <v>17</v>
      </c>
      <c r="BP646">
        <v>6.75</v>
      </c>
      <c r="BQ646">
        <v>6.86</v>
      </c>
      <c r="BR646">
        <v>2.5640000000000001</v>
      </c>
      <c r="BS646">
        <v>28.491</v>
      </c>
      <c r="BT646">
        <v>0.9244</v>
      </c>
      <c r="BU646" t="s">
        <v>17</v>
      </c>
      <c r="BV646">
        <v>6.76</v>
      </c>
      <c r="BW646">
        <v>6.86</v>
      </c>
      <c r="BX646">
        <v>2.4329999999999998</v>
      </c>
      <c r="BY646">
        <v>27.027999999999999</v>
      </c>
      <c r="BZ646">
        <v>0.90310000000000001</v>
      </c>
      <c r="CA646" t="s">
        <v>17</v>
      </c>
    </row>
    <row r="647" spans="1:79" x14ac:dyDescent="0.25">
      <c r="A647" t="s">
        <v>157</v>
      </c>
      <c r="B647">
        <v>355</v>
      </c>
      <c r="C647">
        <v>379</v>
      </c>
      <c r="D647" t="s">
        <v>77</v>
      </c>
      <c r="E647">
        <v>10.43</v>
      </c>
      <c r="F647">
        <v>5</v>
      </c>
      <c r="G647">
        <v>21</v>
      </c>
      <c r="H647">
        <v>10.59</v>
      </c>
      <c r="I647">
        <v>10.68</v>
      </c>
      <c r="J647">
        <v>3.2959999999999998</v>
      </c>
      <c r="K647">
        <v>15.695</v>
      </c>
      <c r="L647">
        <v>0.79079999999999995</v>
      </c>
      <c r="M647" t="s">
        <v>18</v>
      </c>
      <c r="N647">
        <v>10.59</v>
      </c>
      <c r="O647">
        <v>10.68</v>
      </c>
      <c r="P647">
        <v>3.278</v>
      </c>
      <c r="Q647">
        <v>15.608000000000001</v>
      </c>
      <c r="R647">
        <v>0.83440000000000003</v>
      </c>
      <c r="S647" t="s">
        <v>18</v>
      </c>
      <c r="T647">
        <v>10.59</v>
      </c>
      <c r="U647">
        <v>10.69</v>
      </c>
      <c r="V647">
        <v>3.2109999999999999</v>
      </c>
      <c r="W647">
        <v>15.288</v>
      </c>
      <c r="X647">
        <v>0.85299999999999998</v>
      </c>
      <c r="Y647" t="s">
        <v>18</v>
      </c>
      <c r="Z647">
        <v>10.59</v>
      </c>
      <c r="AA647">
        <v>10.69</v>
      </c>
      <c r="AB647">
        <v>4.5960000000000001</v>
      </c>
      <c r="AC647">
        <v>21.882999999999999</v>
      </c>
      <c r="AD647">
        <v>0.7732</v>
      </c>
      <c r="AE647" t="s">
        <v>18</v>
      </c>
      <c r="AF647">
        <v>10.59</v>
      </c>
      <c r="AG647">
        <v>10.68</v>
      </c>
      <c r="AH647">
        <v>4.3879999999999999</v>
      </c>
      <c r="AI647">
        <v>20.896000000000001</v>
      </c>
      <c r="AJ647">
        <v>0.76100000000000001</v>
      </c>
      <c r="AK647" t="s">
        <v>18</v>
      </c>
      <c r="AL647">
        <v>10.59</v>
      </c>
      <c r="AM647">
        <v>10.69</v>
      </c>
      <c r="AN647">
        <v>4.1360000000000001</v>
      </c>
      <c r="AO647">
        <v>19.695</v>
      </c>
      <c r="AP647">
        <v>0.8196</v>
      </c>
      <c r="AQ647" t="s">
        <v>18</v>
      </c>
      <c r="AR647">
        <v>10.59</v>
      </c>
      <c r="AS647">
        <v>10.68</v>
      </c>
      <c r="AT647">
        <v>5.5110000000000001</v>
      </c>
      <c r="AU647">
        <v>26.242000000000001</v>
      </c>
      <c r="AV647">
        <v>0.88859999999999995</v>
      </c>
      <c r="AW647" t="s">
        <v>18</v>
      </c>
      <c r="AX647">
        <v>10.59</v>
      </c>
      <c r="AY647">
        <v>10.69</v>
      </c>
      <c r="AZ647">
        <v>5.6150000000000002</v>
      </c>
      <c r="BA647">
        <v>26.736999999999998</v>
      </c>
      <c r="BB647">
        <v>0.89780000000000004</v>
      </c>
      <c r="BC647" t="s">
        <v>18</v>
      </c>
      <c r="BD647">
        <v>10.59</v>
      </c>
      <c r="BE647">
        <v>10.68</v>
      </c>
      <c r="BF647">
        <v>5.4109999999999996</v>
      </c>
      <c r="BG647">
        <v>25.766999999999999</v>
      </c>
      <c r="BH647">
        <v>0.90800000000000003</v>
      </c>
      <c r="BI647" t="s">
        <v>18</v>
      </c>
      <c r="BJ647">
        <v>10.52</v>
      </c>
      <c r="BK647">
        <v>10.6</v>
      </c>
      <c r="BL647">
        <v>7.8540000000000001</v>
      </c>
      <c r="BM647">
        <v>37.398000000000003</v>
      </c>
      <c r="BN647">
        <v>0.86099999999999999</v>
      </c>
      <c r="BO647" t="s">
        <v>18</v>
      </c>
      <c r="BP647">
        <v>10.59</v>
      </c>
      <c r="BQ647">
        <v>10.68</v>
      </c>
      <c r="BR647">
        <v>7.38</v>
      </c>
      <c r="BS647">
        <v>35.142000000000003</v>
      </c>
      <c r="BT647">
        <v>0.88600000000000001</v>
      </c>
      <c r="BU647" t="s">
        <v>18</v>
      </c>
      <c r="BV647">
        <v>10.59</v>
      </c>
      <c r="BW647">
        <v>10.69</v>
      </c>
      <c r="BX647">
        <v>7.1150000000000002</v>
      </c>
      <c r="BY647">
        <v>33.881</v>
      </c>
      <c r="BZ647">
        <v>0.87480000000000002</v>
      </c>
      <c r="CA647" t="s">
        <v>18</v>
      </c>
    </row>
    <row r="648" spans="1:79" x14ac:dyDescent="0.25">
      <c r="A648" t="s">
        <v>157</v>
      </c>
      <c r="B648">
        <v>370</v>
      </c>
      <c r="C648">
        <v>379</v>
      </c>
      <c r="D648" t="s">
        <v>78</v>
      </c>
      <c r="E648">
        <v>9.61</v>
      </c>
      <c r="F648">
        <v>2</v>
      </c>
      <c r="G648">
        <v>7</v>
      </c>
      <c r="H648">
        <v>9.5299999999999994</v>
      </c>
      <c r="I648">
        <v>9.6199999999999992</v>
      </c>
      <c r="J648">
        <v>3.89</v>
      </c>
      <c r="K648">
        <v>55.573999999999998</v>
      </c>
      <c r="L648">
        <v>0.8095</v>
      </c>
      <c r="M648" t="s">
        <v>18</v>
      </c>
      <c r="N648">
        <v>9.5299999999999994</v>
      </c>
      <c r="O648">
        <v>9.6199999999999992</v>
      </c>
      <c r="P648">
        <v>3.8140000000000001</v>
      </c>
      <c r="Q648">
        <v>54.491999999999997</v>
      </c>
      <c r="R648">
        <v>0.83799999999999997</v>
      </c>
      <c r="S648" t="s">
        <v>18</v>
      </c>
      <c r="T648">
        <v>9.49</v>
      </c>
      <c r="U648">
        <v>9.57</v>
      </c>
      <c r="V648">
        <v>3.903</v>
      </c>
      <c r="W648">
        <v>55.759</v>
      </c>
      <c r="X648">
        <v>0.79349999999999998</v>
      </c>
      <c r="Y648" t="s">
        <v>18</v>
      </c>
      <c r="Z648">
        <v>9.5399999999999991</v>
      </c>
      <c r="AA648">
        <v>9.6199999999999992</v>
      </c>
      <c r="AB648">
        <v>4.4870000000000001</v>
      </c>
      <c r="AC648">
        <v>64.099000000000004</v>
      </c>
      <c r="AD648">
        <v>0.78749999999999998</v>
      </c>
      <c r="AE648" t="s">
        <v>18</v>
      </c>
      <c r="AF648">
        <v>9.5299999999999994</v>
      </c>
      <c r="AG648">
        <v>9.61</v>
      </c>
      <c r="AH648">
        <v>4.484</v>
      </c>
      <c r="AI648">
        <v>64.058000000000007</v>
      </c>
      <c r="AJ648">
        <v>0.79379999999999995</v>
      </c>
      <c r="AK648" t="s">
        <v>18</v>
      </c>
      <c r="AL648">
        <v>9.48</v>
      </c>
      <c r="AM648">
        <v>9.5500000000000007</v>
      </c>
      <c r="AN648">
        <v>4.3769999999999998</v>
      </c>
      <c r="AO648">
        <v>62.534999999999997</v>
      </c>
      <c r="AP648">
        <v>0.78749999999999998</v>
      </c>
      <c r="AQ648" t="s">
        <v>18</v>
      </c>
      <c r="AR648">
        <v>9.5299999999999994</v>
      </c>
      <c r="AS648">
        <v>9.6199999999999992</v>
      </c>
      <c r="AT648">
        <v>5.3890000000000002</v>
      </c>
      <c r="AU648">
        <v>76.988</v>
      </c>
      <c r="AV648">
        <v>0.8659</v>
      </c>
      <c r="AW648" t="s">
        <v>18</v>
      </c>
      <c r="AX648">
        <v>9.5399999999999991</v>
      </c>
      <c r="AY648">
        <v>9.6199999999999992</v>
      </c>
      <c r="AZ648">
        <v>5.4640000000000004</v>
      </c>
      <c r="BA648">
        <v>78.063000000000002</v>
      </c>
      <c r="BB648">
        <v>0.90529999999999999</v>
      </c>
      <c r="BC648" t="s">
        <v>18</v>
      </c>
      <c r="BD648">
        <v>9.5299999999999994</v>
      </c>
      <c r="BE648">
        <v>9.6199999999999992</v>
      </c>
      <c r="BF648">
        <v>5.5670000000000002</v>
      </c>
      <c r="BG648">
        <v>79.524000000000001</v>
      </c>
      <c r="BH648">
        <v>0.91769999999999996</v>
      </c>
      <c r="BI648" t="s">
        <v>18</v>
      </c>
      <c r="BJ648">
        <v>9.5299999999999994</v>
      </c>
      <c r="BK648">
        <v>9.6199999999999992</v>
      </c>
      <c r="BL648">
        <v>5.6070000000000002</v>
      </c>
      <c r="BM648">
        <v>80.099999999999994</v>
      </c>
      <c r="BN648">
        <v>0.92169999999999996</v>
      </c>
      <c r="BO648" t="s">
        <v>18</v>
      </c>
      <c r="BP648">
        <v>9.5299999999999994</v>
      </c>
      <c r="BQ648">
        <v>9.6199999999999992</v>
      </c>
      <c r="BR648">
        <v>5.5369999999999999</v>
      </c>
      <c r="BS648">
        <v>79.105999999999995</v>
      </c>
      <c r="BT648">
        <v>0.92320000000000002</v>
      </c>
      <c r="BU648" t="s">
        <v>18</v>
      </c>
      <c r="BV648">
        <v>9.5399999999999991</v>
      </c>
      <c r="BW648">
        <v>9.6199999999999992</v>
      </c>
      <c r="BX648">
        <v>5.6289999999999996</v>
      </c>
      <c r="BY648">
        <v>80.411000000000001</v>
      </c>
      <c r="BZ648">
        <v>0.89200000000000002</v>
      </c>
      <c r="CA648" t="s">
        <v>18</v>
      </c>
    </row>
    <row r="649" spans="1:79" x14ac:dyDescent="0.25">
      <c r="A649" t="s">
        <v>157</v>
      </c>
      <c r="B649">
        <v>382</v>
      </c>
      <c r="C649">
        <v>394</v>
      </c>
      <c r="D649" t="s">
        <v>79</v>
      </c>
      <c r="E649">
        <v>9.08</v>
      </c>
      <c r="F649">
        <v>2</v>
      </c>
      <c r="G649">
        <v>11</v>
      </c>
      <c r="H649">
        <v>8.98</v>
      </c>
      <c r="I649">
        <v>9.3699999999999992</v>
      </c>
      <c r="J649">
        <v>1.252</v>
      </c>
      <c r="K649">
        <v>11.38</v>
      </c>
      <c r="L649">
        <v>0.86319999999999997</v>
      </c>
      <c r="M649" t="s">
        <v>18</v>
      </c>
      <c r="N649">
        <v>8.98</v>
      </c>
      <c r="O649">
        <v>9.3699999999999992</v>
      </c>
      <c r="P649">
        <v>1.266</v>
      </c>
      <c r="Q649">
        <v>11.510999999999999</v>
      </c>
      <c r="R649">
        <v>0.88680000000000003</v>
      </c>
      <c r="S649" t="s">
        <v>18</v>
      </c>
      <c r="T649">
        <v>8.98</v>
      </c>
      <c r="U649">
        <v>9.3800000000000008</v>
      </c>
      <c r="V649">
        <v>1.284</v>
      </c>
      <c r="W649">
        <v>11.670999999999999</v>
      </c>
      <c r="X649">
        <v>0.92300000000000004</v>
      </c>
      <c r="Y649" t="s">
        <v>17</v>
      </c>
      <c r="Z649">
        <v>8.98</v>
      </c>
      <c r="AA649">
        <v>9.3800000000000008</v>
      </c>
      <c r="AB649">
        <v>2.0449999999999999</v>
      </c>
      <c r="AC649">
        <v>18.591000000000001</v>
      </c>
      <c r="AD649">
        <v>0.85709999999999997</v>
      </c>
      <c r="AE649" t="s">
        <v>18</v>
      </c>
      <c r="AF649">
        <v>8.9700000000000006</v>
      </c>
      <c r="AG649">
        <v>9.3699999999999992</v>
      </c>
      <c r="AH649">
        <v>2.2010000000000001</v>
      </c>
      <c r="AI649">
        <v>20.012</v>
      </c>
      <c r="AJ649">
        <v>0.91449999999999998</v>
      </c>
      <c r="AK649" t="s">
        <v>17</v>
      </c>
      <c r="AL649">
        <v>8.98</v>
      </c>
      <c r="AM649">
        <v>9.3800000000000008</v>
      </c>
      <c r="AN649">
        <v>2.0710000000000002</v>
      </c>
      <c r="AO649">
        <v>18.827000000000002</v>
      </c>
      <c r="AP649">
        <v>0.89370000000000005</v>
      </c>
      <c r="AQ649" t="s">
        <v>18</v>
      </c>
      <c r="AR649">
        <v>8.98</v>
      </c>
      <c r="AS649">
        <v>9.3699999999999992</v>
      </c>
      <c r="AT649">
        <v>2.3439999999999999</v>
      </c>
      <c r="AU649">
        <v>21.305</v>
      </c>
      <c r="AV649">
        <v>0.91439999999999999</v>
      </c>
      <c r="AW649" t="s">
        <v>17</v>
      </c>
      <c r="AX649">
        <v>8.98</v>
      </c>
      <c r="AY649">
        <v>9.3800000000000008</v>
      </c>
      <c r="AZ649">
        <v>2.3620000000000001</v>
      </c>
      <c r="BA649">
        <v>21.469000000000001</v>
      </c>
      <c r="BB649">
        <v>0.93010000000000004</v>
      </c>
      <c r="BC649" t="s">
        <v>17</v>
      </c>
      <c r="BD649">
        <v>8.98</v>
      </c>
      <c r="BE649">
        <v>9.3699999999999992</v>
      </c>
      <c r="BF649">
        <v>2.4830000000000001</v>
      </c>
      <c r="BG649">
        <v>22.577000000000002</v>
      </c>
      <c r="BH649">
        <v>0.92149999999999999</v>
      </c>
      <c r="BI649" t="s">
        <v>17</v>
      </c>
      <c r="BJ649">
        <v>8.98</v>
      </c>
      <c r="BK649">
        <v>9.3699999999999992</v>
      </c>
      <c r="BL649">
        <v>3.512</v>
      </c>
      <c r="BM649">
        <v>31.922999999999998</v>
      </c>
      <c r="BN649">
        <v>0.93010000000000004</v>
      </c>
      <c r="BO649" t="s">
        <v>17</v>
      </c>
      <c r="BP649">
        <v>8.98</v>
      </c>
      <c r="BQ649">
        <v>9.3699999999999992</v>
      </c>
      <c r="BR649">
        <v>3.4710000000000001</v>
      </c>
      <c r="BS649">
        <v>31.550999999999998</v>
      </c>
      <c r="BT649">
        <v>0.92149999999999999</v>
      </c>
      <c r="BU649" t="s">
        <v>17</v>
      </c>
      <c r="BV649">
        <v>8.98</v>
      </c>
      <c r="BW649">
        <v>9.3800000000000008</v>
      </c>
      <c r="BX649">
        <v>3.544</v>
      </c>
      <c r="BY649">
        <v>32.222999999999999</v>
      </c>
      <c r="BZ649">
        <v>0.9143</v>
      </c>
      <c r="CA649" t="s">
        <v>17</v>
      </c>
    </row>
    <row r="650" spans="1:79" x14ac:dyDescent="0.25">
      <c r="A650" t="s">
        <v>157</v>
      </c>
      <c r="B650">
        <v>383</v>
      </c>
      <c r="C650">
        <v>394</v>
      </c>
      <c r="D650" t="s">
        <v>80</v>
      </c>
      <c r="E650">
        <v>7.88</v>
      </c>
      <c r="F650">
        <v>2</v>
      </c>
      <c r="G650">
        <v>10</v>
      </c>
      <c r="H650">
        <v>7.72</v>
      </c>
      <c r="I650">
        <v>8.3000000000000007</v>
      </c>
      <c r="J650">
        <v>1.202</v>
      </c>
      <c r="K650">
        <v>12.016999999999999</v>
      </c>
      <c r="L650">
        <v>0.86019999999999996</v>
      </c>
      <c r="M650" t="s">
        <v>18</v>
      </c>
      <c r="N650">
        <v>7.72</v>
      </c>
      <c r="O650">
        <v>8.3000000000000007</v>
      </c>
      <c r="P650">
        <v>1.2430000000000001</v>
      </c>
      <c r="Q650">
        <v>12.430999999999999</v>
      </c>
      <c r="R650">
        <v>0.89419999999999999</v>
      </c>
      <c r="S650" t="s">
        <v>18</v>
      </c>
      <c r="T650">
        <v>7.72</v>
      </c>
      <c r="U650">
        <v>8.3000000000000007</v>
      </c>
      <c r="V650">
        <v>1.2689999999999999</v>
      </c>
      <c r="W650">
        <v>12.686</v>
      </c>
      <c r="X650">
        <v>0.92090000000000005</v>
      </c>
      <c r="Y650" t="s">
        <v>17</v>
      </c>
      <c r="Z650">
        <v>7.72</v>
      </c>
      <c r="AA650">
        <v>8.3000000000000007</v>
      </c>
      <c r="AB650">
        <v>1.996</v>
      </c>
      <c r="AC650">
        <v>19.957000000000001</v>
      </c>
      <c r="AD650">
        <v>0.84330000000000005</v>
      </c>
      <c r="AE650" t="s">
        <v>18</v>
      </c>
      <c r="AF650">
        <v>7.72</v>
      </c>
      <c r="AG650">
        <v>8.3000000000000007</v>
      </c>
      <c r="AH650">
        <v>2.081</v>
      </c>
      <c r="AI650">
        <v>20.81</v>
      </c>
      <c r="AJ650">
        <v>0.87119999999999997</v>
      </c>
      <c r="AK650" t="s">
        <v>18</v>
      </c>
      <c r="AL650">
        <v>7.72</v>
      </c>
      <c r="AM650">
        <v>8.3000000000000007</v>
      </c>
      <c r="AN650">
        <v>2.0670000000000002</v>
      </c>
      <c r="AO650">
        <v>20.67</v>
      </c>
      <c r="AP650">
        <v>0.86070000000000002</v>
      </c>
      <c r="AQ650" t="s">
        <v>18</v>
      </c>
      <c r="AR650">
        <v>7.72</v>
      </c>
      <c r="AS650">
        <v>8.3000000000000007</v>
      </c>
      <c r="AT650">
        <v>2.4580000000000002</v>
      </c>
      <c r="AU650">
        <v>24.584</v>
      </c>
      <c r="AV650">
        <v>0.91310000000000002</v>
      </c>
      <c r="AW650" t="s">
        <v>17</v>
      </c>
      <c r="AX650">
        <v>7.72</v>
      </c>
      <c r="AY650">
        <v>8.3000000000000007</v>
      </c>
      <c r="AZ650">
        <v>2.4569999999999999</v>
      </c>
      <c r="BA650">
        <v>24.57</v>
      </c>
      <c r="BB650">
        <v>0.92379999999999995</v>
      </c>
      <c r="BC650" t="s">
        <v>17</v>
      </c>
      <c r="BD650">
        <v>7.72</v>
      </c>
      <c r="BE650">
        <v>8.3000000000000007</v>
      </c>
      <c r="BF650">
        <v>2.532</v>
      </c>
      <c r="BG650">
        <v>25.318999999999999</v>
      </c>
      <c r="BH650">
        <v>0.93279999999999996</v>
      </c>
      <c r="BI650" t="s">
        <v>17</v>
      </c>
      <c r="BJ650">
        <v>7.72</v>
      </c>
      <c r="BK650">
        <v>8.3000000000000007</v>
      </c>
      <c r="BL650">
        <v>3.5920000000000001</v>
      </c>
      <c r="BM650">
        <v>35.923000000000002</v>
      </c>
      <c r="BN650">
        <v>0.91800000000000004</v>
      </c>
      <c r="BO650" t="s">
        <v>17</v>
      </c>
      <c r="BP650">
        <v>7.72</v>
      </c>
      <c r="BQ650">
        <v>8.3000000000000007</v>
      </c>
      <c r="BR650">
        <v>3.6080000000000001</v>
      </c>
      <c r="BS650">
        <v>36.079000000000001</v>
      </c>
      <c r="BT650">
        <v>0.91510000000000002</v>
      </c>
      <c r="BU650" t="s">
        <v>17</v>
      </c>
      <c r="BV650">
        <v>7.72</v>
      </c>
      <c r="BW650">
        <v>8.3000000000000007</v>
      </c>
      <c r="BX650">
        <v>3.57</v>
      </c>
      <c r="BY650">
        <v>35.701999999999998</v>
      </c>
      <c r="BZ650">
        <v>0.92359999999999998</v>
      </c>
      <c r="CA650" t="s">
        <v>17</v>
      </c>
    </row>
    <row r="651" spans="1:79" x14ac:dyDescent="0.25">
      <c r="A651" t="s">
        <v>157</v>
      </c>
      <c r="B651">
        <v>395</v>
      </c>
      <c r="C651">
        <v>407</v>
      </c>
      <c r="D651" t="s">
        <v>81</v>
      </c>
      <c r="E651">
        <v>5.48</v>
      </c>
      <c r="F651">
        <v>3</v>
      </c>
      <c r="G651">
        <v>9</v>
      </c>
      <c r="H651">
        <v>5.45</v>
      </c>
      <c r="I651">
        <v>5.98</v>
      </c>
      <c r="J651">
        <v>1.077</v>
      </c>
      <c r="K651">
        <v>11.968999999999999</v>
      </c>
      <c r="L651">
        <v>0.84540000000000004</v>
      </c>
      <c r="M651" t="s">
        <v>18</v>
      </c>
      <c r="N651">
        <v>5.45</v>
      </c>
      <c r="O651">
        <v>5.98</v>
      </c>
      <c r="P651">
        <v>0.97499999999999998</v>
      </c>
      <c r="Q651">
        <v>10.832000000000001</v>
      </c>
      <c r="R651">
        <v>0.84940000000000004</v>
      </c>
      <c r="S651" t="s">
        <v>18</v>
      </c>
      <c r="T651">
        <v>5.45</v>
      </c>
      <c r="U651">
        <v>5.98</v>
      </c>
      <c r="V651">
        <v>1.016</v>
      </c>
      <c r="W651">
        <v>11.292999999999999</v>
      </c>
      <c r="X651">
        <v>0.90449999999999997</v>
      </c>
      <c r="Y651" t="s">
        <v>17</v>
      </c>
      <c r="Z651">
        <v>5.45</v>
      </c>
      <c r="AA651">
        <v>5.98</v>
      </c>
      <c r="AB651">
        <v>1.796</v>
      </c>
      <c r="AC651">
        <v>19.954000000000001</v>
      </c>
      <c r="AD651">
        <v>0.87580000000000002</v>
      </c>
      <c r="AE651" t="s">
        <v>18</v>
      </c>
      <c r="AF651">
        <v>5.46</v>
      </c>
      <c r="AG651">
        <v>5.98</v>
      </c>
      <c r="AH651">
        <v>1.839</v>
      </c>
      <c r="AI651">
        <v>20.434000000000001</v>
      </c>
      <c r="AJ651">
        <v>0.87609999999999999</v>
      </c>
      <c r="AK651" t="s">
        <v>18</v>
      </c>
      <c r="AL651">
        <v>5.46</v>
      </c>
      <c r="AM651">
        <v>5.98</v>
      </c>
      <c r="AN651">
        <v>1.75</v>
      </c>
      <c r="AO651">
        <v>19.445</v>
      </c>
      <c r="AP651">
        <v>0.87870000000000004</v>
      </c>
      <c r="AQ651" t="s">
        <v>18</v>
      </c>
      <c r="AR651">
        <v>5.45</v>
      </c>
      <c r="AS651">
        <v>5.98</v>
      </c>
      <c r="AT651">
        <v>2.8849999999999998</v>
      </c>
      <c r="AU651">
        <v>32.058</v>
      </c>
      <c r="AV651">
        <v>0.94259999999999999</v>
      </c>
      <c r="AW651" t="s">
        <v>17</v>
      </c>
      <c r="AX651">
        <v>5.45</v>
      </c>
      <c r="AY651">
        <v>5.98</v>
      </c>
      <c r="AZ651">
        <v>2.82</v>
      </c>
      <c r="BA651">
        <v>31.329000000000001</v>
      </c>
      <c r="BB651">
        <v>0.94750000000000001</v>
      </c>
      <c r="BC651" t="s">
        <v>17</v>
      </c>
      <c r="BD651">
        <v>5.45</v>
      </c>
      <c r="BE651">
        <v>5.98</v>
      </c>
      <c r="BF651">
        <v>2.7559999999999998</v>
      </c>
      <c r="BG651">
        <v>30.620999999999999</v>
      </c>
      <c r="BH651">
        <v>0.94450000000000001</v>
      </c>
      <c r="BI651" t="s">
        <v>17</v>
      </c>
      <c r="BJ651">
        <v>5.45</v>
      </c>
      <c r="BK651">
        <v>5.98</v>
      </c>
      <c r="BL651">
        <v>3.4590000000000001</v>
      </c>
      <c r="BM651">
        <v>38.436999999999998</v>
      </c>
      <c r="BN651">
        <v>0.94259999999999999</v>
      </c>
      <c r="BO651" t="s">
        <v>17</v>
      </c>
      <c r="BP651">
        <v>5.45</v>
      </c>
      <c r="BQ651">
        <v>5.98</v>
      </c>
      <c r="BR651">
        <v>3.4969999999999999</v>
      </c>
      <c r="BS651">
        <v>38.859000000000002</v>
      </c>
      <c r="BT651">
        <v>0.94640000000000002</v>
      </c>
      <c r="BU651" t="s">
        <v>17</v>
      </c>
      <c r="BV651">
        <v>5.46</v>
      </c>
      <c r="BW651">
        <v>5.98</v>
      </c>
      <c r="BX651">
        <v>3.3210000000000002</v>
      </c>
      <c r="BY651">
        <v>36.896999999999998</v>
      </c>
      <c r="BZ651">
        <v>0.9446</v>
      </c>
      <c r="CA651" t="s">
        <v>17</v>
      </c>
    </row>
    <row r="652" spans="1:79" x14ac:dyDescent="0.25">
      <c r="A652" t="s">
        <v>157</v>
      </c>
      <c r="B652">
        <v>417</v>
      </c>
      <c r="C652">
        <v>428</v>
      </c>
      <c r="D652" t="s">
        <v>82</v>
      </c>
      <c r="E652">
        <v>8.16</v>
      </c>
      <c r="F652">
        <v>2</v>
      </c>
      <c r="G652">
        <v>9</v>
      </c>
      <c r="H652">
        <v>8.1999999999999993</v>
      </c>
      <c r="I652">
        <v>8.2899999999999991</v>
      </c>
      <c r="J652">
        <v>0.312</v>
      </c>
      <c r="K652">
        <v>3.4649999999999999</v>
      </c>
      <c r="L652">
        <v>0.93079999999999996</v>
      </c>
      <c r="M652" t="s">
        <v>18</v>
      </c>
      <c r="N652">
        <v>8.1999999999999993</v>
      </c>
      <c r="O652">
        <v>8.2899999999999991</v>
      </c>
      <c r="P652">
        <v>0.34699999999999998</v>
      </c>
      <c r="Q652">
        <v>3.8570000000000002</v>
      </c>
      <c r="R652">
        <v>0.91190000000000004</v>
      </c>
      <c r="S652" t="s">
        <v>18</v>
      </c>
      <c r="T652">
        <v>8.1999999999999993</v>
      </c>
      <c r="U652">
        <v>8.2899999999999991</v>
      </c>
      <c r="V652">
        <v>0.27200000000000002</v>
      </c>
      <c r="W652">
        <v>3.0190000000000001</v>
      </c>
      <c r="X652">
        <v>0.93610000000000004</v>
      </c>
      <c r="Y652" t="s">
        <v>18</v>
      </c>
      <c r="Z652">
        <v>8.1999999999999993</v>
      </c>
      <c r="AA652">
        <v>8.2899999999999991</v>
      </c>
      <c r="AB652">
        <v>0.73</v>
      </c>
      <c r="AC652">
        <v>8.1120000000000001</v>
      </c>
      <c r="AD652">
        <v>0.93659999999999999</v>
      </c>
      <c r="AE652" t="s">
        <v>18</v>
      </c>
      <c r="AF652">
        <v>8.1999999999999993</v>
      </c>
      <c r="AG652">
        <v>8.2899999999999991</v>
      </c>
      <c r="AH652">
        <v>0.70599999999999996</v>
      </c>
      <c r="AI652">
        <v>7.8490000000000002</v>
      </c>
      <c r="AJ652">
        <v>0.89639999999999997</v>
      </c>
      <c r="AK652" t="s">
        <v>18</v>
      </c>
      <c r="AL652">
        <v>8.1999999999999993</v>
      </c>
      <c r="AM652">
        <v>8.2899999999999991</v>
      </c>
      <c r="AN652">
        <v>0.72899999999999998</v>
      </c>
      <c r="AO652">
        <v>8.0990000000000002</v>
      </c>
      <c r="AP652">
        <v>0.91679999999999995</v>
      </c>
      <c r="AQ652" t="s">
        <v>18</v>
      </c>
      <c r="AR652">
        <v>8.1999999999999993</v>
      </c>
      <c r="AS652">
        <v>8.2899999999999991</v>
      </c>
      <c r="AT652">
        <v>1.7270000000000001</v>
      </c>
      <c r="AU652">
        <v>19.190000000000001</v>
      </c>
      <c r="AV652">
        <v>0.91669999999999996</v>
      </c>
      <c r="AW652" t="s">
        <v>18</v>
      </c>
      <c r="AX652">
        <v>8.1999999999999993</v>
      </c>
      <c r="AY652">
        <v>8.2899999999999991</v>
      </c>
      <c r="AZ652">
        <v>1.7549999999999999</v>
      </c>
      <c r="BA652">
        <v>19.498999999999999</v>
      </c>
      <c r="BB652">
        <v>0.9345</v>
      </c>
      <c r="BC652" t="s">
        <v>17</v>
      </c>
      <c r="BD652">
        <v>8.1999999999999993</v>
      </c>
      <c r="BE652">
        <v>8.2899999999999991</v>
      </c>
      <c r="BF652">
        <v>1.802</v>
      </c>
      <c r="BG652">
        <v>20.027000000000001</v>
      </c>
      <c r="BH652">
        <v>0.92259999999999998</v>
      </c>
      <c r="BI652" t="s">
        <v>18</v>
      </c>
      <c r="BJ652">
        <v>8.1999999999999993</v>
      </c>
      <c r="BK652">
        <v>8.2899999999999991</v>
      </c>
      <c r="BL652">
        <v>3.3210000000000002</v>
      </c>
      <c r="BM652">
        <v>36.902000000000001</v>
      </c>
      <c r="BN652">
        <v>0.93910000000000005</v>
      </c>
      <c r="BO652" t="s">
        <v>17</v>
      </c>
      <c r="BP652">
        <v>8.1999999999999993</v>
      </c>
      <c r="BQ652">
        <v>8.2899999999999991</v>
      </c>
      <c r="BR652">
        <v>3.3319999999999999</v>
      </c>
      <c r="BS652">
        <v>37.024999999999999</v>
      </c>
      <c r="BT652">
        <v>0.9355</v>
      </c>
      <c r="BU652" t="s">
        <v>18</v>
      </c>
      <c r="BV652">
        <v>8.1999999999999993</v>
      </c>
      <c r="BW652">
        <v>8.2899999999999991</v>
      </c>
      <c r="BX652">
        <v>3.3130000000000002</v>
      </c>
      <c r="BY652">
        <v>36.808</v>
      </c>
      <c r="BZ652">
        <v>0.93320000000000003</v>
      </c>
      <c r="CA652" t="s">
        <v>18</v>
      </c>
    </row>
    <row r="653" spans="1:79" x14ac:dyDescent="0.25">
      <c r="A653" t="s">
        <v>157</v>
      </c>
      <c r="B653">
        <v>463</v>
      </c>
      <c r="C653">
        <v>468</v>
      </c>
      <c r="D653" t="s">
        <v>83</v>
      </c>
      <c r="E653">
        <v>13.37</v>
      </c>
      <c r="F653">
        <v>1</v>
      </c>
      <c r="G653">
        <v>4</v>
      </c>
      <c r="H653">
        <v>13.32</v>
      </c>
      <c r="I653">
        <v>13.41</v>
      </c>
      <c r="J653">
        <v>0.17299999999999999</v>
      </c>
      <c r="K653">
        <v>4.3140000000000001</v>
      </c>
      <c r="L653">
        <v>0.61319999999999997</v>
      </c>
      <c r="M653" t="s">
        <v>18</v>
      </c>
      <c r="N653">
        <v>13.37</v>
      </c>
      <c r="O653">
        <v>13.44</v>
      </c>
      <c r="P653">
        <v>0.182</v>
      </c>
      <c r="Q653">
        <v>4.5590000000000002</v>
      </c>
      <c r="R653">
        <v>0.62839999999999996</v>
      </c>
      <c r="S653" t="s">
        <v>18</v>
      </c>
      <c r="T653">
        <v>13.32</v>
      </c>
      <c r="U653">
        <v>13.41</v>
      </c>
      <c r="V653">
        <v>0.23100000000000001</v>
      </c>
      <c r="W653">
        <v>5.7629999999999999</v>
      </c>
      <c r="X653">
        <v>0.52659999999999996</v>
      </c>
      <c r="Y653" t="s">
        <v>18</v>
      </c>
      <c r="Z653">
        <v>13.32</v>
      </c>
      <c r="AA653">
        <v>13.41</v>
      </c>
      <c r="AB653">
        <v>0.193</v>
      </c>
      <c r="AC653">
        <v>4.8140000000000001</v>
      </c>
      <c r="AD653">
        <v>0.5837</v>
      </c>
      <c r="AE653" t="s">
        <v>18</v>
      </c>
      <c r="AF653">
        <v>13.39</v>
      </c>
      <c r="AG653">
        <v>13.47</v>
      </c>
      <c r="AH653">
        <v>0.20899999999999999</v>
      </c>
      <c r="AI653">
        <v>5.2169999999999996</v>
      </c>
      <c r="AJ653">
        <v>0.6583</v>
      </c>
      <c r="AK653" t="s">
        <v>18</v>
      </c>
      <c r="AL653">
        <v>13.38</v>
      </c>
      <c r="AM653">
        <v>13.45</v>
      </c>
      <c r="AN653">
        <v>0.20899999999999999</v>
      </c>
      <c r="AO653">
        <v>5.2350000000000003</v>
      </c>
      <c r="AP653">
        <v>0.58120000000000005</v>
      </c>
      <c r="AQ653" t="s">
        <v>18</v>
      </c>
      <c r="AR653">
        <v>13.32</v>
      </c>
      <c r="AS653">
        <v>13.41</v>
      </c>
      <c r="AT653">
        <v>0.38500000000000001</v>
      </c>
      <c r="AU653">
        <v>9.6340000000000003</v>
      </c>
      <c r="AV653">
        <v>0.84009999999999996</v>
      </c>
      <c r="AW653" t="s">
        <v>18</v>
      </c>
      <c r="AX653">
        <v>13.32</v>
      </c>
      <c r="AY653">
        <v>13.41</v>
      </c>
      <c r="AZ653">
        <v>0.373</v>
      </c>
      <c r="BA653">
        <v>9.3330000000000002</v>
      </c>
      <c r="BB653">
        <v>0.77070000000000005</v>
      </c>
      <c r="BC653" t="s">
        <v>18</v>
      </c>
      <c r="BD653">
        <v>13.4</v>
      </c>
      <c r="BE653">
        <v>13.47</v>
      </c>
      <c r="BF653">
        <v>0.40200000000000002</v>
      </c>
      <c r="BG653">
        <v>10.06</v>
      </c>
      <c r="BH653">
        <v>0.79110000000000003</v>
      </c>
      <c r="BI653" t="s">
        <v>18</v>
      </c>
      <c r="BJ653">
        <v>13.32</v>
      </c>
      <c r="BK653">
        <v>13.41</v>
      </c>
      <c r="BL653">
        <v>0.95</v>
      </c>
      <c r="BM653">
        <v>23.757000000000001</v>
      </c>
      <c r="BN653">
        <v>0.84699999999999998</v>
      </c>
      <c r="BO653" t="s">
        <v>18</v>
      </c>
      <c r="BP653">
        <v>13.32</v>
      </c>
      <c r="BQ653">
        <v>13.41</v>
      </c>
      <c r="BR653">
        <v>0.96499999999999997</v>
      </c>
      <c r="BS653">
        <v>24.123000000000001</v>
      </c>
      <c r="BT653">
        <v>0.80810000000000004</v>
      </c>
      <c r="BU653" t="s">
        <v>18</v>
      </c>
      <c r="BV653">
        <v>13.32</v>
      </c>
      <c r="BW653">
        <v>13.41</v>
      </c>
      <c r="BX653">
        <v>1.012</v>
      </c>
      <c r="BY653">
        <v>25.303999999999998</v>
      </c>
      <c r="BZ653">
        <v>0.58609999999999995</v>
      </c>
      <c r="CA653" t="s">
        <v>18</v>
      </c>
    </row>
    <row r="654" spans="1:79" x14ac:dyDescent="0.25">
      <c r="A654" t="s">
        <v>157</v>
      </c>
      <c r="B654">
        <v>467</v>
      </c>
      <c r="C654">
        <v>479</v>
      </c>
      <c r="D654" t="s">
        <v>84</v>
      </c>
      <c r="E654">
        <v>8.9700000000000006</v>
      </c>
      <c r="F654">
        <v>4</v>
      </c>
      <c r="G654">
        <v>11</v>
      </c>
      <c r="H654">
        <v>9.0299999999999994</v>
      </c>
      <c r="I654">
        <v>9.1300000000000008</v>
      </c>
      <c r="J654">
        <v>0.624</v>
      </c>
      <c r="K654">
        <v>5.6689999999999996</v>
      </c>
      <c r="L654">
        <v>0.875</v>
      </c>
      <c r="M654" t="s">
        <v>18</v>
      </c>
      <c r="N654">
        <v>9.0299999999999994</v>
      </c>
      <c r="O654">
        <v>9.1300000000000008</v>
      </c>
      <c r="P654">
        <v>0.621</v>
      </c>
      <c r="Q654">
        <v>5.6479999999999997</v>
      </c>
      <c r="R654">
        <v>0.90759999999999996</v>
      </c>
      <c r="S654" t="s">
        <v>18</v>
      </c>
      <c r="T654">
        <v>9.0299999999999994</v>
      </c>
      <c r="U654">
        <v>9.1300000000000008</v>
      </c>
      <c r="V654">
        <v>0.56799999999999995</v>
      </c>
      <c r="W654">
        <v>5.16</v>
      </c>
      <c r="X654">
        <v>0.91459999999999997</v>
      </c>
      <c r="Y654" t="s">
        <v>17</v>
      </c>
      <c r="Z654">
        <v>9.0299999999999994</v>
      </c>
      <c r="AA654">
        <v>9.1300000000000008</v>
      </c>
      <c r="AB654">
        <v>1.619</v>
      </c>
      <c r="AC654">
        <v>14.715</v>
      </c>
      <c r="AD654">
        <v>0.80930000000000002</v>
      </c>
      <c r="AE654" t="s">
        <v>18</v>
      </c>
      <c r="AF654">
        <v>9.02</v>
      </c>
      <c r="AG654">
        <v>9.1300000000000008</v>
      </c>
      <c r="AH654">
        <v>1.554</v>
      </c>
      <c r="AI654">
        <v>14.129</v>
      </c>
      <c r="AJ654">
        <v>0.86719999999999997</v>
      </c>
      <c r="AK654" t="s">
        <v>18</v>
      </c>
      <c r="AL654">
        <v>9.0299999999999994</v>
      </c>
      <c r="AM654">
        <v>9.1300000000000008</v>
      </c>
      <c r="AN654">
        <v>1.4930000000000001</v>
      </c>
      <c r="AO654">
        <v>13.571999999999999</v>
      </c>
      <c r="AP654">
        <v>0.87419999999999998</v>
      </c>
      <c r="AQ654" t="s">
        <v>18</v>
      </c>
      <c r="AR654">
        <v>9.0299999999999994</v>
      </c>
      <c r="AS654">
        <v>9.1300000000000008</v>
      </c>
      <c r="AT654">
        <v>2.4079999999999999</v>
      </c>
      <c r="AU654">
        <v>21.893000000000001</v>
      </c>
      <c r="AV654">
        <v>0.92700000000000005</v>
      </c>
      <c r="AW654" t="s">
        <v>17</v>
      </c>
      <c r="AX654">
        <v>9.0299999999999994</v>
      </c>
      <c r="AY654">
        <v>9.1300000000000008</v>
      </c>
      <c r="AZ654">
        <v>2.4220000000000002</v>
      </c>
      <c r="BA654">
        <v>22.013999999999999</v>
      </c>
      <c r="BB654">
        <v>0.92900000000000005</v>
      </c>
      <c r="BC654" t="s">
        <v>17</v>
      </c>
      <c r="BD654">
        <v>9.0299999999999994</v>
      </c>
      <c r="BE654">
        <v>9.1300000000000008</v>
      </c>
      <c r="BF654">
        <v>2.327</v>
      </c>
      <c r="BG654">
        <v>21.155000000000001</v>
      </c>
      <c r="BH654">
        <v>0.93110000000000004</v>
      </c>
      <c r="BI654" t="s">
        <v>17</v>
      </c>
      <c r="BJ654">
        <v>9.0299999999999994</v>
      </c>
      <c r="BK654">
        <v>9.1300000000000008</v>
      </c>
      <c r="BL654">
        <v>3.1640000000000001</v>
      </c>
      <c r="BM654">
        <v>28.766999999999999</v>
      </c>
      <c r="BN654">
        <v>0.92969999999999997</v>
      </c>
      <c r="BO654" t="s">
        <v>17</v>
      </c>
      <c r="BP654">
        <v>9.0299999999999994</v>
      </c>
      <c r="BQ654">
        <v>9.1300000000000008</v>
      </c>
      <c r="BR654">
        <v>3.052</v>
      </c>
      <c r="BS654">
        <v>27.744</v>
      </c>
      <c r="BT654">
        <v>0.92469999999999997</v>
      </c>
      <c r="BU654" t="s">
        <v>17</v>
      </c>
      <c r="BV654">
        <v>9.0299999999999994</v>
      </c>
      <c r="BW654">
        <v>9.1300000000000008</v>
      </c>
      <c r="BX654">
        <v>2.9590000000000001</v>
      </c>
      <c r="BY654">
        <v>26.899000000000001</v>
      </c>
      <c r="BZ654">
        <v>0.93679999999999997</v>
      </c>
      <c r="CA654" t="s">
        <v>17</v>
      </c>
    </row>
    <row r="655" spans="1:79" x14ac:dyDescent="0.25">
      <c r="A655" t="s">
        <v>157</v>
      </c>
      <c r="B655">
        <v>467</v>
      </c>
      <c r="C655">
        <v>480</v>
      </c>
      <c r="D655" t="s">
        <v>85</v>
      </c>
      <c r="E655">
        <v>9.61</v>
      </c>
      <c r="F655">
        <v>4</v>
      </c>
      <c r="G655">
        <v>12</v>
      </c>
      <c r="H655">
        <v>9.58</v>
      </c>
      <c r="I655">
        <v>9.66</v>
      </c>
      <c r="J655">
        <v>0.68300000000000005</v>
      </c>
      <c r="K655">
        <v>5.6929999999999996</v>
      </c>
      <c r="L655">
        <v>0.92610000000000003</v>
      </c>
      <c r="M655" t="s">
        <v>17</v>
      </c>
      <c r="N655">
        <v>9.58</v>
      </c>
      <c r="O655">
        <v>9.66</v>
      </c>
      <c r="P655">
        <v>0.60899999999999999</v>
      </c>
      <c r="Q655">
        <v>5.0730000000000004</v>
      </c>
      <c r="R655">
        <v>0.93</v>
      </c>
      <c r="S655" t="s">
        <v>17</v>
      </c>
      <c r="T655">
        <v>9.59</v>
      </c>
      <c r="U655">
        <v>9.66</v>
      </c>
      <c r="V655">
        <v>0.57399999999999995</v>
      </c>
      <c r="W655">
        <v>4.7789999999999999</v>
      </c>
      <c r="X655">
        <v>0.93159999999999998</v>
      </c>
      <c r="Y655" t="s">
        <v>17</v>
      </c>
      <c r="Z655">
        <v>9.59</v>
      </c>
      <c r="AA655">
        <v>9.66</v>
      </c>
      <c r="AB655">
        <v>1.6519999999999999</v>
      </c>
      <c r="AC655">
        <v>13.763</v>
      </c>
      <c r="AD655">
        <v>0.92610000000000003</v>
      </c>
      <c r="AE655" t="s">
        <v>17</v>
      </c>
      <c r="AF655">
        <v>9.58</v>
      </c>
      <c r="AG655">
        <v>9.65</v>
      </c>
      <c r="AH655">
        <v>1.518</v>
      </c>
      <c r="AI655">
        <v>12.651999999999999</v>
      </c>
      <c r="AJ655">
        <v>0.90469999999999995</v>
      </c>
      <c r="AK655" t="s">
        <v>18</v>
      </c>
      <c r="AL655">
        <v>9.59</v>
      </c>
      <c r="AM655">
        <v>9.66</v>
      </c>
      <c r="AN655">
        <v>1.5149999999999999</v>
      </c>
      <c r="AO655">
        <v>12.622</v>
      </c>
      <c r="AP655">
        <v>0.90739999999999998</v>
      </c>
      <c r="AQ655" t="s">
        <v>18</v>
      </c>
      <c r="AR655">
        <v>9.58</v>
      </c>
      <c r="AS655">
        <v>9.66</v>
      </c>
      <c r="AT655">
        <v>2.4900000000000002</v>
      </c>
      <c r="AU655">
        <v>20.75</v>
      </c>
      <c r="AV655">
        <v>0.94489999999999996</v>
      </c>
      <c r="AW655" t="s">
        <v>17</v>
      </c>
      <c r="AX655">
        <v>9.59</v>
      </c>
      <c r="AY655">
        <v>9.66</v>
      </c>
      <c r="AZ655">
        <v>2.44</v>
      </c>
      <c r="BA655">
        <v>20.332000000000001</v>
      </c>
      <c r="BB655">
        <v>0.95130000000000003</v>
      </c>
      <c r="BC655" t="s">
        <v>17</v>
      </c>
      <c r="BD655">
        <v>9.58</v>
      </c>
      <c r="BE655">
        <v>9.66</v>
      </c>
      <c r="BF655">
        <v>2.2789999999999999</v>
      </c>
      <c r="BG655">
        <v>18.989000000000001</v>
      </c>
      <c r="BH655">
        <v>0.93500000000000005</v>
      </c>
      <c r="BI655" t="s">
        <v>17</v>
      </c>
      <c r="BJ655">
        <v>9.58</v>
      </c>
      <c r="BK655">
        <v>9.66</v>
      </c>
      <c r="BL655">
        <v>3.1509999999999998</v>
      </c>
      <c r="BM655">
        <v>26.26</v>
      </c>
      <c r="BN655">
        <v>0.93569999999999998</v>
      </c>
      <c r="BO655" t="s">
        <v>17</v>
      </c>
      <c r="BP655">
        <v>9.58</v>
      </c>
      <c r="BQ655">
        <v>9.66</v>
      </c>
      <c r="BR655">
        <v>3.028</v>
      </c>
      <c r="BS655">
        <v>25.233000000000001</v>
      </c>
      <c r="BT655">
        <v>0.94110000000000005</v>
      </c>
      <c r="BU655" t="s">
        <v>17</v>
      </c>
      <c r="BV655">
        <v>9.59</v>
      </c>
      <c r="BW655">
        <v>9.66</v>
      </c>
      <c r="BX655">
        <v>2.8969999999999998</v>
      </c>
      <c r="BY655">
        <v>24.140999999999998</v>
      </c>
      <c r="BZ655">
        <v>0.92369999999999997</v>
      </c>
      <c r="CA655" t="s">
        <v>17</v>
      </c>
    </row>
    <row r="656" spans="1:79" x14ac:dyDescent="0.25">
      <c r="A656" t="s">
        <v>157</v>
      </c>
      <c r="B656">
        <v>485</v>
      </c>
      <c r="C656">
        <v>497</v>
      </c>
      <c r="D656" t="s">
        <v>86</v>
      </c>
      <c r="E656">
        <v>9.7200000000000006</v>
      </c>
      <c r="F656">
        <v>2</v>
      </c>
      <c r="G656">
        <v>11</v>
      </c>
      <c r="H656">
        <v>9.8800000000000008</v>
      </c>
      <c r="I656">
        <v>9.94</v>
      </c>
      <c r="J656">
        <v>6.4779999999999998</v>
      </c>
      <c r="K656">
        <v>58.887999999999998</v>
      </c>
      <c r="L656">
        <v>0.80679999999999996</v>
      </c>
      <c r="M656" t="s">
        <v>18</v>
      </c>
      <c r="N656">
        <v>9.8800000000000008</v>
      </c>
      <c r="O656">
        <v>9.94</v>
      </c>
      <c r="P656">
        <v>6.16</v>
      </c>
      <c r="Q656">
        <v>56.003999999999998</v>
      </c>
      <c r="R656">
        <v>0.88880000000000003</v>
      </c>
      <c r="S656" t="s">
        <v>18</v>
      </c>
      <c r="T656">
        <v>9.8800000000000008</v>
      </c>
      <c r="U656">
        <v>9.9499999999999993</v>
      </c>
      <c r="V656">
        <v>6.3049999999999997</v>
      </c>
      <c r="W656">
        <v>57.314999999999998</v>
      </c>
      <c r="X656">
        <v>0.92569999999999997</v>
      </c>
      <c r="Y656" t="s">
        <v>18</v>
      </c>
      <c r="Z656">
        <v>9.86</v>
      </c>
      <c r="AA656">
        <v>9.94</v>
      </c>
      <c r="AB656">
        <v>6.7889999999999997</v>
      </c>
      <c r="AC656">
        <v>61.722999999999999</v>
      </c>
      <c r="AD656">
        <v>0.84599999999999997</v>
      </c>
      <c r="AE656" t="s">
        <v>18</v>
      </c>
      <c r="AF656">
        <v>9.8699999999999992</v>
      </c>
      <c r="AG656">
        <v>9.94</v>
      </c>
      <c r="AH656">
        <v>6.508</v>
      </c>
      <c r="AI656">
        <v>59.167000000000002</v>
      </c>
      <c r="AJ656">
        <v>0.90859999999999996</v>
      </c>
      <c r="AK656" t="s">
        <v>18</v>
      </c>
      <c r="AL656">
        <v>9.8800000000000008</v>
      </c>
      <c r="AM656">
        <v>9.9499999999999993</v>
      </c>
      <c r="AN656">
        <v>6.069</v>
      </c>
      <c r="AO656">
        <v>55.17</v>
      </c>
      <c r="AP656">
        <v>0.88400000000000001</v>
      </c>
      <c r="AQ656" t="s">
        <v>18</v>
      </c>
      <c r="AR656">
        <v>9.8800000000000008</v>
      </c>
      <c r="AS656">
        <v>9.94</v>
      </c>
      <c r="AT656">
        <v>7.649</v>
      </c>
      <c r="AU656">
        <v>69.540000000000006</v>
      </c>
      <c r="AV656">
        <v>0.88849999999999996</v>
      </c>
      <c r="AW656" t="s">
        <v>18</v>
      </c>
      <c r="AX656">
        <v>9.8800000000000008</v>
      </c>
      <c r="AY656">
        <v>9.9499999999999993</v>
      </c>
      <c r="AZ656">
        <v>7.7489999999999997</v>
      </c>
      <c r="BA656">
        <v>70.447000000000003</v>
      </c>
      <c r="BB656">
        <v>0.88439999999999996</v>
      </c>
      <c r="BC656" t="s">
        <v>18</v>
      </c>
      <c r="BD656">
        <v>9.8800000000000008</v>
      </c>
      <c r="BE656">
        <v>9.94</v>
      </c>
      <c r="BF656">
        <v>7.0579999999999998</v>
      </c>
      <c r="BG656">
        <v>64.161000000000001</v>
      </c>
      <c r="BH656">
        <v>0.93220000000000003</v>
      </c>
      <c r="BI656" t="s">
        <v>18</v>
      </c>
      <c r="BJ656">
        <v>9.8800000000000008</v>
      </c>
      <c r="BK656">
        <v>9.94</v>
      </c>
      <c r="BL656">
        <v>7.9370000000000003</v>
      </c>
      <c r="BM656">
        <v>72.152000000000001</v>
      </c>
      <c r="BN656">
        <v>0.88790000000000002</v>
      </c>
      <c r="BO656" t="s">
        <v>18</v>
      </c>
      <c r="BP656">
        <v>9.8800000000000008</v>
      </c>
      <c r="BQ656">
        <v>9.94</v>
      </c>
      <c r="BR656">
        <v>7.7249999999999996</v>
      </c>
      <c r="BS656">
        <v>70.227999999999994</v>
      </c>
      <c r="BT656">
        <v>0.91400000000000003</v>
      </c>
      <c r="BU656" t="s">
        <v>18</v>
      </c>
      <c r="BV656">
        <v>9.8800000000000008</v>
      </c>
      <c r="BW656">
        <v>9.9499999999999993</v>
      </c>
      <c r="BX656">
        <v>7.117</v>
      </c>
      <c r="BY656">
        <v>64.695999999999998</v>
      </c>
      <c r="BZ656">
        <v>0.92649999999999999</v>
      </c>
      <c r="CA656" t="s">
        <v>18</v>
      </c>
    </row>
    <row r="657" spans="1:79" x14ac:dyDescent="0.25">
      <c r="A657" t="s">
        <v>157</v>
      </c>
      <c r="B657">
        <v>498</v>
      </c>
      <c r="C657">
        <v>515</v>
      </c>
      <c r="D657" t="s">
        <v>87</v>
      </c>
      <c r="E657">
        <v>6</v>
      </c>
      <c r="F657">
        <v>3</v>
      </c>
      <c r="G657">
        <v>15</v>
      </c>
      <c r="H657">
        <v>5.75</v>
      </c>
      <c r="I657">
        <v>6.45</v>
      </c>
      <c r="J657">
        <v>2.625</v>
      </c>
      <c r="K657">
        <v>17.497</v>
      </c>
      <c r="L657">
        <v>0.86650000000000005</v>
      </c>
      <c r="M657" t="s">
        <v>18</v>
      </c>
      <c r="N657">
        <v>5.75</v>
      </c>
      <c r="O657">
        <v>6.45</v>
      </c>
      <c r="P657">
        <v>2.5779999999999998</v>
      </c>
      <c r="Q657">
        <v>17.184000000000001</v>
      </c>
      <c r="R657">
        <v>0.90710000000000002</v>
      </c>
      <c r="S657" t="s">
        <v>18</v>
      </c>
      <c r="T657">
        <v>5.75</v>
      </c>
      <c r="U657">
        <v>6.45</v>
      </c>
      <c r="V657">
        <v>2.609</v>
      </c>
      <c r="W657">
        <v>17.396000000000001</v>
      </c>
      <c r="X657">
        <v>0.92620000000000002</v>
      </c>
      <c r="Y657" t="s">
        <v>17</v>
      </c>
      <c r="Z657">
        <v>5.75</v>
      </c>
      <c r="AA657">
        <v>6.45</v>
      </c>
      <c r="AB657">
        <v>4.29</v>
      </c>
      <c r="AC657">
        <v>28.597000000000001</v>
      </c>
      <c r="AD657">
        <v>0.88180000000000003</v>
      </c>
      <c r="AE657" t="s">
        <v>18</v>
      </c>
      <c r="AF657">
        <v>5.75</v>
      </c>
      <c r="AG657">
        <v>6.45</v>
      </c>
      <c r="AH657">
        <v>4.4580000000000002</v>
      </c>
      <c r="AI657">
        <v>29.719000000000001</v>
      </c>
      <c r="AJ657">
        <v>0.91579999999999995</v>
      </c>
      <c r="AK657" t="s">
        <v>18</v>
      </c>
      <c r="AL657">
        <v>5.75</v>
      </c>
      <c r="AM657">
        <v>6.45</v>
      </c>
      <c r="AN657">
        <v>4.2779999999999996</v>
      </c>
      <c r="AO657">
        <v>28.518000000000001</v>
      </c>
      <c r="AP657">
        <v>0.88590000000000002</v>
      </c>
      <c r="AQ657" t="s">
        <v>18</v>
      </c>
      <c r="AR657">
        <v>5.75</v>
      </c>
      <c r="AS657">
        <v>6.45</v>
      </c>
      <c r="AT657">
        <v>5.9139999999999997</v>
      </c>
      <c r="AU657">
        <v>39.429000000000002</v>
      </c>
      <c r="AV657">
        <v>0.92579999999999996</v>
      </c>
      <c r="AW657" t="s">
        <v>17</v>
      </c>
      <c r="AX657">
        <v>5.75</v>
      </c>
      <c r="AY657">
        <v>6.45</v>
      </c>
      <c r="AZ657">
        <v>5.8330000000000002</v>
      </c>
      <c r="BA657">
        <v>38.887</v>
      </c>
      <c r="BB657">
        <v>0.93069999999999997</v>
      </c>
      <c r="BC657" t="s">
        <v>17</v>
      </c>
      <c r="BD657">
        <v>5.75</v>
      </c>
      <c r="BE657">
        <v>6.45</v>
      </c>
      <c r="BF657">
        <v>5.83</v>
      </c>
      <c r="BG657">
        <v>38.868000000000002</v>
      </c>
      <c r="BH657">
        <v>0.92649999999999999</v>
      </c>
      <c r="BI657" t="s">
        <v>17</v>
      </c>
      <c r="BJ657">
        <v>5.75</v>
      </c>
      <c r="BK657">
        <v>6.45</v>
      </c>
      <c r="BL657">
        <v>8.3829999999999991</v>
      </c>
      <c r="BM657">
        <v>55.884</v>
      </c>
      <c r="BN657">
        <v>0.94310000000000005</v>
      </c>
      <c r="BO657" t="s">
        <v>17</v>
      </c>
      <c r="BP657">
        <v>5.75</v>
      </c>
      <c r="BQ657">
        <v>6.45</v>
      </c>
      <c r="BR657">
        <v>8.5410000000000004</v>
      </c>
      <c r="BS657">
        <v>56.936999999999998</v>
      </c>
      <c r="BT657">
        <v>0.92290000000000005</v>
      </c>
      <c r="BU657" t="s">
        <v>17</v>
      </c>
      <c r="BV657">
        <v>5.75</v>
      </c>
      <c r="BW657">
        <v>6.45</v>
      </c>
      <c r="BX657">
        <v>8.3780000000000001</v>
      </c>
      <c r="BY657">
        <v>55.856000000000002</v>
      </c>
      <c r="BZ657">
        <v>0.93669999999999998</v>
      </c>
      <c r="CA657" t="s">
        <v>17</v>
      </c>
    </row>
    <row r="658" spans="1:79" x14ac:dyDescent="0.25">
      <c r="A658" t="s">
        <v>157</v>
      </c>
      <c r="B658">
        <v>520</v>
      </c>
      <c r="C658">
        <v>551</v>
      </c>
      <c r="D658" t="s">
        <v>88</v>
      </c>
      <c r="E658">
        <v>8.81</v>
      </c>
      <c r="F658">
        <v>4</v>
      </c>
      <c r="G658">
        <v>24</v>
      </c>
      <c r="H658">
        <v>8.61</v>
      </c>
      <c r="I658">
        <v>9.3000000000000007</v>
      </c>
      <c r="J658">
        <v>11.863</v>
      </c>
      <c r="K658">
        <v>49.430999999999997</v>
      </c>
      <c r="L658">
        <v>0.84940000000000004</v>
      </c>
      <c r="M658" t="s">
        <v>18</v>
      </c>
      <c r="N658">
        <v>8.61</v>
      </c>
      <c r="O658">
        <v>9.31</v>
      </c>
      <c r="P658">
        <v>11.77</v>
      </c>
      <c r="Q658">
        <v>49.042000000000002</v>
      </c>
      <c r="R658">
        <v>0.87829999999999997</v>
      </c>
      <c r="S658" t="s">
        <v>17</v>
      </c>
      <c r="T658">
        <v>8.61</v>
      </c>
      <c r="U658">
        <v>9.31</v>
      </c>
      <c r="V658">
        <v>11.497</v>
      </c>
      <c r="W658">
        <v>47.902999999999999</v>
      </c>
      <c r="X658">
        <v>0.92879999999999996</v>
      </c>
      <c r="Y658" t="s">
        <v>17</v>
      </c>
      <c r="Z658">
        <v>8.61</v>
      </c>
      <c r="AA658">
        <v>9.31</v>
      </c>
      <c r="AB658">
        <v>13.297000000000001</v>
      </c>
      <c r="AC658">
        <v>55.404000000000003</v>
      </c>
      <c r="AD658">
        <v>0.88080000000000003</v>
      </c>
      <c r="AE658" t="s">
        <v>17</v>
      </c>
      <c r="AF658">
        <v>8.61</v>
      </c>
      <c r="AG658">
        <v>9.3000000000000007</v>
      </c>
      <c r="AH658">
        <v>13.44</v>
      </c>
      <c r="AI658">
        <v>56.000999999999998</v>
      </c>
      <c r="AJ658">
        <v>0.91469999999999996</v>
      </c>
      <c r="AK658" t="s">
        <v>17</v>
      </c>
      <c r="AL658">
        <v>8.61</v>
      </c>
      <c r="AM658">
        <v>9.31</v>
      </c>
      <c r="AN658">
        <v>13.021000000000001</v>
      </c>
      <c r="AO658">
        <v>54.253999999999998</v>
      </c>
      <c r="AP658">
        <v>0.88870000000000005</v>
      </c>
      <c r="AQ658" t="s">
        <v>17</v>
      </c>
      <c r="AR658">
        <v>8.61</v>
      </c>
      <c r="AS658">
        <v>9.31</v>
      </c>
      <c r="AT658">
        <v>13.951000000000001</v>
      </c>
      <c r="AU658">
        <v>58.128</v>
      </c>
      <c r="AV658">
        <v>0.91320000000000001</v>
      </c>
      <c r="AW658" t="s">
        <v>17</v>
      </c>
      <c r="AX658">
        <v>8.61</v>
      </c>
      <c r="AY658">
        <v>9.31</v>
      </c>
      <c r="AZ658">
        <v>14.013</v>
      </c>
      <c r="BA658">
        <v>58.387</v>
      </c>
      <c r="BB658">
        <v>0.92300000000000004</v>
      </c>
      <c r="BC658" t="s">
        <v>17</v>
      </c>
      <c r="BD658">
        <v>8.61</v>
      </c>
      <c r="BE658">
        <v>9.31</v>
      </c>
      <c r="BF658">
        <v>13.768000000000001</v>
      </c>
      <c r="BG658">
        <v>57.366999999999997</v>
      </c>
      <c r="BH658">
        <v>0.92359999999999998</v>
      </c>
      <c r="BI658" t="s">
        <v>17</v>
      </c>
      <c r="BJ658">
        <v>8.61</v>
      </c>
      <c r="BK658">
        <v>9.31</v>
      </c>
      <c r="BL658">
        <v>14.284000000000001</v>
      </c>
      <c r="BM658">
        <v>59.515000000000001</v>
      </c>
      <c r="BN658">
        <v>0.94079999999999997</v>
      </c>
      <c r="BO658" t="s">
        <v>17</v>
      </c>
      <c r="BP658">
        <v>8.61</v>
      </c>
      <c r="BQ658">
        <v>9.31</v>
      </c>
      <c r="BR658">
        <v>14.004</v>
      </c>
      <c r="BS658">
        <v>58.350999999999999</v>
      </c>
      <c r="BT658">
        <v>0.92449999999999999</v>
      </c>
      <c r="BU658" t="s">
        <v>17</v>
      </c>
      <c r="BV658">
        <v>8.61</v>
      </c>
      <c r="BW658">
        <v>9.31</v>
      </c>
      <c r="BX658">
        <v>13.926</v>
      </c>
      <c r="BY658">
        <v>58.027000000000001</v>
      </c>
      <c r="BZ658">
        <v>0.92249999999999999</v>
      </c>
      <c r="CA658" t="s">
        <v>17</v>
      </c>
    </row>
    <row r="659" spans="1:79" x14ac:dyDescent="0.25">
      <c r="A659" t="s">
        <v>157</v>
      </c>
      <c r="B659">
        <v>523</v>
      </c>
      <c r="C659">
        <v>551</v>
      </c>
      <c r="D659" t="s">
        <v>89</v>
      </c>
      <c r="E659">
        <v>8.3699999999999992</v>
      </c>
      <c r="F659">
        <v>5</v>
      </c>
      <c r="G659">
        <v>21</v>
      </c>
      <c r="H659">
        <v>8.17</v>
      </c>
      <c r="I659">
        <v>8.6199999999999992</v>
      </c>
      <c r="J659">
        <v>10.592000000000001</v>
      </c>
      <c r="K659">
        <v>50.44</v>
      </c>
      <c r="L659">
        <v>0.6109</v>
      </c>
      <c r="M659" t="s">
        <v>18</v>
      </c>
      <c r="N659">
        <v>8.17</v>
      </c>
      <c r="O659">
        <v>8.6300000000000008</v>
      </c>
      <c r="P659">
        <v>10.593999999999999</v>
      </c>
      <c r="Q659">
        <v>50.445</v>
      </c>
      <c r="R659">
        <v>0.71819999999999995</v>
      </c>
      <c r="S659" t="s">
        <v>18</v>
      </c>
      <c r="T659">
        <v>8.18</v>
      </c>
      <c r="U659">
        <v>8.6300000000000008</v>
      </c>
      <c r="V659">
        <v>10.41</v>
      </c>
      <c r="W659">
        <v>49.572000000000003</v>
      </c>
      <c r="X659">
        <v>0.80520000000000003</v>
      </c>
      <c r="Y659" t="s">
        <v>18</v>
      </c>
      <c r="Z659">
        <v>8.36</v>
      </c>
      <c r="AA659">
        <v>8.48</v>
      </c>
      <c r="AB659">
        <v>11.898999999999999</v>
      </c>
      <c r="AC659">
        <v>56.661000000000001</v>
      </c>
      <c r="AD659">
        <v>0.64870000000000005</v>
      </c>
      <c r="AE659" t="s">
        <v>18</v>
      </c>
      <c r="AF659">
        <v>8.34</v>
      </c>
      <c r="AG659">
        <v>8.43</v>
      </c>
      <c r="AH659">
        <v>11.927</v>
      </c>
      <c r="AI659">
        <v>56.795000000000002</v>
      </c>
      <c r="AJ659">
        <v>0.83099999999999996</v>
      </c>
      <c r="AK659" t="s">
        <v>18</v>
      </c>
      <c r="AL659">
        <v>8.3699999999999992</v>
      </c>
      <c r="AM659">
        <v>8.4700000000000006</v>
      </c>
      <c r="AN659">
        <v>11.704000000000001</v>
      </c>
      <c r="AO659">
        <v>55.734999999999999</v>
      </c>
      <c r="AP659">
        <v>0.76949999999999996</v>
      </c>
      <c r="AQ659" t="s">
        <v>18</v>
      </c>
      <c r="AR659">
        <v>8.17</v>
      </c>
      <c r="AS659">
        <v>8.6300000000000008</v>
      </c>
      <c r="AT659">
        <v>12.678000000000001</v>
      </c>
      <c r="AU659">
        <v>60.371000000000002</v>
      </c>
      <c r="AV659">
        <v>0.7964</v>
      </c>
      <c r="AW659" t="s">
        <v>18</v>
      </c>
      <c r="AX659">
        <v>8.18</v>
      </c>
      <c r="AY659">
        <v>8.6300000000000008</v>
      </c>
      <c r="AZ659">
        <v>12.654</v>
      </c>
      <c r="BA659">
        <v>60.256999999999998</v>
      </c>
      <c r="BB659">
        <v>0.79449999999999998</v>
      </c>
      <c r="BC659" t="s">
        <v>18</v>
      </c>
      <c r="BD659">
        <v>8.17</v>
      </c>
      <c r="BE659">
        <v>8.6300000000000008</v>
      </c>
      <c r="BF659">
        <v>12.352</v>
      </c>
      <c r="BG659">
        <v>58.82</v>
      </c>
      <c r="BH659">
        <v>0.8478</v>
      </c>
      <c r="BI659" t="s">
        <v>18</v>
      </c>
      <c r="BJ659">
        <v>8.17</v>
      </c>
      <c r="BK659">
        <v>8.6300000000000008</v>
      </c>
      <c r="BL659">
        <v>12.826000000000001</v>
      </c>
      <c r="BM659">
        <v>61.075000000000003</v>
      </c>
      <c r="BN659">
        <v>0.84230000000000005</v>
      </c>
      <c r="BO659" t="s">
        <v>18</v>
      </c>
      <c r="BP659">
        <v>8.17</v>
      </c>
      <c r="BQ659">
        <v>8.6300000000000008</v>
      </c>
      <c r="BR659">
        <v>12.680999999999999</v>
      </c>
      <c r="BS659">
        <v>60.384</v>
      </c>
      <c r="BT659">
        <v>0.80349999999999999</v>
      </c>
      <c r="BU659" t="s">
        <v>18</v>
      </c>
      <c r="BV659">
        <v>8.18</v>
      </c>
      <c r="BW659">
        <v>8.6300000000000008</v>
      </c>
      <c r="BX659">
        <v>12.316000000000001</v>
      </c>
      <c r="BY659">
        <v>58.646999999999998</v>
      </c>
      <c r="BZ659">
        <v>0.86699999999999999</v>
      </c>
      <c r="CA659" t="s">
        <v>18</v>
      </c>
    </row>
    <row r="660" spans="1:79" x14ac:dyDescent="0.25">
      <c r="A660" t="s">
        <v>157</v>
      </c>
      <c r="B660">
        <v>557</v>
      </c>
      <c r="C660">
        <v>573</v>
      </c>
      <c r="D660" t="s">
        <v>90</v>
      </c>
      <c r="E660">
        <v>10.7</v>
      </c>
      <c r="F660">
        <v>2</v>
      </c>
      <c r="G660">
        <v>13</v>
      </c>
      <c r="H660">
        <v>10.78</v>
      </c>
      <c r="I660">
        <v>10.86</v>
      </c>
      <c r="J660">
        <v>4.726</v>
      </c>
      <c r="K660">
        <v>36.351999999999997</v>
      </c>
      <c r="L660">
        <v>0.83819999999999995</v>
      </c>
      <c r="M660" t="s">
        <v>18</v>
      </c>
      <c r="N660">
        <v>10.81</v>
      </c>
      <c r="O660">
        <v>10.89</v>
      </c>
      <c r="P660">
        <v>4.8570000000000002</v>
      </c>
      <c r="Q660">
        <v>37.359000000000002</v>
      </c>
      <c r="R660">
        <v>0.83079999999999998</v>
      </c>
      <c r="S660" t="s">
        <v>18</v>
      </c>
      <c r="T660">
        <v>10.58</v>
      </c>
      <c r="U660">
        <v>10.66</v>
      </c>
      <c r="V660">
        <v>4.3959999999999999</v>
      </c>
      <c r="W660">
        <v>33.814999999999998</v>
      </c>
      <c r="X660">
        <v>0.82320000000000004</v>
      </c>
      <c r="Y660" t="s">
        <v>18</v>
      </c>
      <c r="Z660">
        <v>10.64</v>
      </c>
      <c r="AA660">
        <v>10.74</v>
      </c>
      <c r="AB660">
        <v>6.9349999999999996</v>
      </c>
      <c r="AC660">
        <v>53.347000000000001</v>
      </c>
      <c r="AD660">
        <v>0.89119999999999999</v>
      </c>
      <c r="AE660" t="s">
        <v>17</v>
      </c>
      <c r="AF660">
        <v>10.64</v>
      </c>
      <c r="AG660">
        <v>10.73</v>
      </c>
      <c r="AH660">
        <v>6.9859999999999998</v>
      </c>
      <c r="AI660">
        <v>53.741999999999997</v>
      </c>
      <c r="AJ660">
        <v>0.92679999999999996</v>
      </c>
      <c r="AK660" t="s">
        <v>17</v>
      </c>
      <c r="AL660">
        <v>10.64</v>
      </c>
      <c r="AM660">
        <v>10.74</v>
      </c>
      <c r="AN660">
        <v>6.859</v>
      </c>
      <c r="AO660">
        <v>52.759</v>
      </c>
      <c r="AP660">
        <v>0.89870000000000005</v>
      </c>
      <c r="AQ660" t="s">
        <v>17</v>
      </c>
      <c r="AR660">
        <v>10.64</v>
      </c>
      <c r="AS660">
        <v>10.73</v>
      </c>
      <c r="AT660">
        <v>9.3859999999999992</v>
      </c>
      <c r="AU660">
        <v>72.198999999999998</v>
      </c>
      <c r="AV660">
        <v>0.91039999999999999</v>
      </c>
      <c r="AW660" t="s">
        <v>17</v>
      </c>
      <c r="AX660">
        <v>10.64</v>
      </c>
      <c r="AY660">
        <v>10.74</v>
      </c>
      <c r="AZ660">
        <v>9.4740000000000002</v>
      </c>
      <c r="BA660">
        <v>72.876999999999995</v>
      </c>
      <c r="BB660">
        <v>0.88949999999999996</v>
      </c>
      <c r="BC660" t="s">
        <v>17</v>
      </c>
      <c r="BD660">
        <v>10.64</v>
      </c>
      <c r="BE660">
        <v>10.73</v>
      </c>
      <c r="BF660">
        <v>9.4459999999999997</v>
      </c>
      <c r="BG660">
        <v>72.661000000000001</v>
      </c>
      <c r="BH660">
        <v>0.89900000000000002</v>
      </c>
      <c r="BI660" t="s">
        <v>17</v>
      </c>
      <c r="BJ660">
        <v>10.64</v>
      </c>
      <c r="BK660">
        <v>10.73</v>
      </c>
      <c r="BL660">
        <v>9.923</v>
      </c>
      <c r="BM660">
        <v>76.33</v>
      </c>
      <c r="BN660">
        <v>0.91279999999999994</v>
      </c>
      <c r="BO660" t="s">
        <v>17</v>
      </c>
      <c r="BP660">
        <v>10.64</v>
      </c>
      <c r="BQ660">
        <v>10.73</v>
      </c>
      <c r="BR660">
        <v>9.7249999999999996</v>
      </c>
      <c r="BS660">
        <v>74.811000000000007</v>
      </c>
      <c r="BT660">
        <v>0.8931</v>
      </c>
      <c r="BU660" t="s">
        <v>17</v>
      </c>
      <c r="BV660">
        <v>10.64</v>
      </c>
      <c r="BW660">
        <v>10.74</v>
      </c>
      <c r="BX660">
        <v>9.8040000000000003</v>
      </c>
      <c r="BY660">
        <v>75.417000000000002</v>
      </c>
      <c r="BZ660">
        <v>0.90959999999999996</v>
      </c>
      <c r="CA660" t="s">
        <v>17</v>
      </c>
    </row>
    <row r="661" spans="1:79" x14ac:dyDescent="0.25">
      <c r="A661" t="s">
        <v>157</v>
      </c>
      <c r="B661">
        <v>557</v>
      </c>
      <c r="C661">
        <v>578</v>
      </c>
      <c r="D661" t="s">
        <v>91</v>
      </c>
      <c r="E661">
        <v>13.73</v>
      </c>
      <c r="F661">
        <v>3</v>
      </c>
      <c r="G661">
        <v>18</v>
      </c>
      <c r="H661">
        <v>13.67</v>
      </c>
      <c r="I661">
        <v>13.76</v>
      </c>
      <c r="J661">
        <v>5.22</v>
      </c>
      <c r="K661">
        <v>28.998000000000001</v>
      </c>
      <c r="L661">
        <v>0.79949999999999999</v>
      </c>
      <c r="M661" t="s">
        <v>18</v>
      </c>
      <c r="N661">
        <v>13.73</v>
      </c>
      <c r="O661">
        <v>13.8</v>
      </c>
      <c r="P661">
        <v>4.9800000000000004</v>
      </c>
      <c r="Q661">
        <v>27.666</v>
      </c>
      <c r="R661">
        <v>0.76529999999999998</v>
      </c>
      <c r="S661" t="s">
        <v>18</v>
      </c>
      <c r="T661">
        <v>13.64</v>
      </c>
      <c r="U661">
        <v>13.71</v>
      </c>
      <c r="V661">
        <v>4.6340000000000003</v>
      </c>
      <c r="W661">
        <v>25.745000000000001</v>
      </c>
      <c r="X661">
        <v>0.62229999999999996</v>
      </c>
      <c r="Y661" t="s">
        <v>18</v>
      </c>
      <c r="Z661">
        <v>13.67</v>
      </c>
      <c r="AA661">
        <v>13.77</v>
      </c>
      <c r="AB661">
        <v>7.7930000000000001</v>
      </c>
      <c r="AC661">
        <v>43.296999999999997</v>
      </c>
      <c r="AD661">
        <v>0.78890000000000005</v>
      </c>
      <c r="AE661" t="s">
        <v>18</v>
      </c>
      <c r="AF661">
        <v>13.67</v>
      </c>
      <c r="AG661">
        <v>13.76</v>
      </c>
      <c r="AH661">
        <v>7.774</v>
      </c>
      <c r="AI661">
        <v>43.188000000000002</v>
      </c>
      <c r="AJ661">
        <v>0.71660000000000001</v>
      </c>
      <c r="AK661" t="s">
        <v>18</v>
      </c>
      <c r="AL661">
        <v>13.67</v>
      </c>
      <c r="AM661">
        <v>13.77</v>
      </c>
      <c r="AN661">
        <v>7.3959999999999999</v>
      </c>
      <c r="AO661">
        <v>41.088000000000001</v>
      </c>
      <c r="AP661">
        <v>0.70320000000000005</v>
      </c>
      <c r="AQ661" t="s">
        <v>18</v>
      </c>
      <c r="AR661">
        <v>13.67</v>
      </c>
      <c r="AS661">
        <v>13.76</v>
      </c>
      <c r="AT661">
        <v>11.896000000000001</v>
      </c>
      <c r="AU661">
        <v>66.088999999999999</v>
      </c>
      <c r="AV661">
        <v>0.86350000000000005</v>
      </c>
      <c r="AW661" t="s">
        <v>18</v>
      </c>
      <c r="AX661">
        <v>13.67</v>
      </c>
      <c r="AY661">
        <v>13.76</v>
      </c>
      <c r="AZ661">
        <v>11.702999999999999</v>
      </c>
      <c r="BA661">
        <v>65.015000000000001</v>
      </c>
      <c r="BB661">
        <v>0.79790000000000005</v>
      </c>
      <c r="BC661" t="s">
        <v>18</v>
      </c>
      <c r="BD661">
        <v>13.67</v>
      </c>
      <c r="BE661">
        <v>13.76</v>
      </c>
      <c r="BF661">
        <v>12.058</v>
      </c>
      <c r="BG661">
        <v>66.988</v>
      </c>
      <c r="BH661">
        <v>0.74239999999999995</v>
      </c>
      <c r="BI661" t="s">
        <v>18</v>
      </c>
      <c r="BJ661">
        <v>13.67</v>
      </c>
      <c r="BK661">
        <v>13.76</v>
      </c>
      <c r="BL661">
        <v>13.102</v>
      </c>
      <c r="BM661">
        <v>72.787000000000006</v>
      </c>
      <c r="BN661">
        <v>0.86570000000000003</v>
      </c>
      <c r="BO661" t="s">
        <v>18</v>
      </c>
      <c r="BP661">
        <v>13.67</v>
      </c>
      <c r="BQ661">
        <v>13.76</v>
      </c>
      <c r="BR661">
        <v>13.065</v>
      </c>
      <c r="BS661">
        <v>72.581000000000003</v>
      </c>
      <c r="BT661">
        <v>0.84</v>
      </c>
      <c r="BU661" t="s">
        <v>18</v>
      </c>
      <c r="BV661">
        <v>13.67</v>
      </c>
      <c r="BW661">
        <v>13.77</v>
      </c>
      <c r="BX661">
        <v>12.942</v>
      </c>
      <c r="BY661">
        <v>71.900000000000006</v>
      </c>
      <c r="BZ661">
        <v>0.77880000000000005</v>
      </c>
      <c r="CA661" t="s">
        <v>18</v>
      </c>
    </row>
    <row r="662" spans="1:79" x14ac:dyDescent="0.25">
      <c r="A662" t="s">
        <v>157</v>
      </c>
      <c r="B662">
        <v>558</v>
      </c>
      <c r="C662">
        <v>571</v>
      </c>
      <c r="D662" t="s">
        <v>92</v>
      </c>
      <c r="E662">
        <v>11.47</v>
      </c>
      <c r="F662">
        <v>1</v>
      </c>
      <c r="G662">
        <v>10</v>
      </c>
      <c r="H662">
        <v>11.5</v>
      </c>
      <c r="I662">
        <v>11.58</v>
      </c>
      <c r="J662">
        <v>4.1859999999999999</v>
      </c>
      <c r="K662">
        <v>41.856999999999999</v>
      </c>
      <c r="L662">
        <v>0.80869999999999997</v>
      </c>
      <c r="M662" t="s">
        <v>18</v>
      </c>
      <c r="N662">
        <v>11.51</v>
      </c>
      <c r="O662">
        <v>11.59</v>
      </c>
      <c r="P662">
        <v>4.3719999999999999</v>
      </c>
      <c r="Q662">
        <v>43.716000000000001</v>
      </c>
      <c r="R662">
        <v>0.84630000000000005</v>
      </c>
      <c r="S662" t="s">
        <v>18</v>
      </c>
      <c r="T662">
        <v>11.33</v>
      </c>
      <c r="U662">
        <v>11.41</v>
      </c>
      <c r="V662">
        <v>4.1970000000000001</v>
      </c>
      <c r="W662">
        <v>41.972000000000001</v>
      </c>
      <c r="X662">
        <v>0.69479999999999997</v>
      </c>
      <c r="Y662" t="s">
        <v>18</v>
      </c>
      <c r="Z662">
        <v>11.42</v>
      </c>
      <c r="AA662">
        <v>11.51</v>
      </c>
      <c r="AB662">
        <v>5.8650000000000002</v>
      </c>
      <c r="AC662">
        <v>58.651000000000003</v>
      </c>
      <c r="AD662">
        <v>0.85470000000000002</v>
      </c>
      <c r="AE662" t="s">
        <v>18</v>
      </c>
      <c r="AF662">
        <v>11.41</v>
      </c>
      <c r="AG662">
        <v>11.5</v>
      </c>
      <c r="AH662">
        <v>5.915</v>
      </c>
      <c r="AI662">
        <v>59.155000000000001</v>
      </c>
      <c r="AJ662">
        <v>0.78900000000000003</v>
      </c>
      <c r="AK662" t="s">
        <v>18</v>
      </c>
      <c r="AL662">
        <v>11.42</v>
      </c>
      <c r="AM662">
        <v>11.51</v>
      </c>
      <c r="AN662">
        <v>6.0620000000000003</v>
      </c>
      <c r="AO662">
        <v>60.621000000000002</v>
      </c>
      <c r="AP662">
        <v>0.72340000000000004</v>
      </c>
      <c r="AQ662" t="s">
        <v>18</v>
      </c>
      <c r="AR662">
        <v>11.41</v>
      </c>
      <c r="AS662">
        <v>11.51</v>
      </c>
      <c r="AT662">
        <v>7.3109999999999999</v>
      </c>
      <c r="AU662">
        <v>73.108999999999995</v>
      </c>
      <c r="AV662">
        <v>0.79190000000000005</v>
      </c>
      <c r="AW662" t="s">
        <v>18</v>
      </c>
      <c r="AX662">
        <v>11.42</v>
      </c>
      <c r="AY662">
        <v>11.51</v>
      </c>
      <c r="AZ662">
        <v>7.3019999999999996</v>
      </c>
      <c r="BA662">
        <v>73.022000000000006</v>
      </c>
      <c r="BB662">
        <v>0.76649999999999996</v>
      </c>
      <c r="BC662" t="s">
        <v>18</v>
      </c>
      <c r="BD662">
        <v>11.41</v>
      </c>
      <c r="BE662">
        <v>11.5</v>
      </c>
      <c r="BF662">
        <v>7.4390000000000001</v>
      </c>
      <c r="BG662">
        <v>74.393000000000001</v>
      </c>
      <c r="BH662">
        <v>0.83479999999999999</v>
      </c>
      <c r="BI662" t="s">
        <v>18</v>
      </c>
      <c r="BJ662">
        <v>11.41</v>
      </c>
      <c r="BK662">
        <v>11.51</v>
      </c>
      <c r="BL662">
        <v>7.54</v>
      </c>
      <c r="BM662">
        <v>75.400000000000006</v>
      </c>
      <c r="BN662">
        <v>0.82320000000000004</v>
      </c>
      <c r="BO662" t="s">
        <v>18</v>
      </c>
      <c r="BP662">
        <v>11.41</v>
      </c>
      <c r="BQ662">
        <v>11.51</v>
      </c>
      <c r="BR662">
        <v>7.4189999999999996</v>
      </c>
      <c r="BS662">
        <v>74.188000000000002</v>
      </c>
      <c r="BT662">
        <v>0.89610000000000001</v>
      </c>
      <c r="BU662" t="s">
        <v>18</v>
      </c>
      <c r="BV662">
        <v>11.42</v>
      </c>
      <c r="BW662">
        <v>11.51</v>
      </c>
      <c r="BX662">
        <v>7.2069999999999999</v>
      </c>
      <c r="BY662">
        <v>72.070999999999998</v>
      </c>
      <c r="BZ662">
        <v>0.8</v>
      </c>
      <c r="CA662" t="s">
        <v>18</v>
      </c>
    </row>
    <row r="663" spans="1:79" x14ac:dyDescent="0.25">
      <c r="A663" t="s">
        <v>157</v>
      </c>
      <c r="B663">
        <v>558</v>
      </c>
      <c r="C663">
        <v>573</v>
      </c>
      <c r="D663" t="s">
        <v>93</v>
      </c>
      <c r="E663">
        <v>10.38</v>
      </c>
      <c r="F663">
        <v>2</v>
      </c>
      <c r="G663">
        <v>12</v>
      </c>
      <c r="H663">
        <v>10.49</v>
      </c>
      <c r="I663">
        <v>10.57</v>
      </c>
      <c r="J663">
        <v>4.7320000000000002</v>
      </c>
      <c r="K663">
        <v>39.43</v>
      </c>
      <c r="L663">
        <v>0.78139999999999998</v>
      </c>
      <c r="M663" t="s">
        <v>18</v>
      </c>
      <c r="N663">
        <v>10.49</v>
      </c>
      <c r="O663">
        <v>10.57</v>
      </c>
      <c r="P663">
        <v>4.87</v>
      </c>
      <c r="Q663">
        <v>40.58</v>
      </c>
      <c r="R663">
        <v>0.83050000000000002</v>
      </c>
      <c r="S663" t="s">
        <v>18</v>
      </c>
      <c r="T663">
        <v>10.5</v>
      </c>
      <c r="U663">
        <v>10.58</v>
      </c>
      <c r="V663">
        <v>4.8449999999999998</v>
      </c>
      <c r="W663">
        <v>40.378</v>
      </c>
      <c r="X663">
        <v>0.74050000000000005</v>
      </c>
      <c r="Y663" t="s">
        <v>18</v>
      </c>
      <c r="Z663">
        <v>10.49</v>
      </c>
      <c r="AA663">
        <v>10.58</v>
      </c>
      <c r="AB663">
        <v>6.3810000000000002</v>
      </c>
      <c r="AC663">
        <v>53.171999999999997</v>
      </c>
      <c r="AD663">
        <v>0.80810000000000004</v>
      </c>
      <c r="AE663" t="s">
        <v>18</v>
      </c>
      <c r="AF663">
        <v>10.49</v>
      </c>
      <c r="AG663">
        <v>10.57</v>
      </c>
      <c r="AH663">
        <v>6.37</v>
      </c>
      <c r="AI663">
        <v>53.082000000000001</v>
      </c>
      <c r="AJ663">
        <v>0.81989999999999996</v>
      </c>
      <c r="AK663" t="s">
        <v>18</v>
      </c>
      <c r="AL663">
        <v>10.49</v>
      </c>
      <c r="AM663">
        <v>10.58</v>
      </c>
      <c r="AN663">
        <v>6.26</v>
      </c>
      <c r="AO663">
        <v>52.170999999999999</v>
      </c>
      <c r="AP663">
        <v>0.81169999999999998</v>
      </c>
      <c r="AQ663" t="s">
        <v>18</v>
      </c>
      <c r="AR663">
        <v>10.49</v>
      </c>
      <c r="AS663">
        <v>10.57</v>
      </c>
      <c r="AT663">
        <v>8.2720000000000002</v>
      </c>
      <c r="AU663">
        <v>68.933999999999997</v>
      </c>
      <c r="AV663">
        <v>0.81389999999999996</v>
      </c>
      <c r="AW663" t="s">
        <v>18</v>
      </c>
      <c r="AX663">
        <v>10.53</v>
      </c>
      <c r="AY663">
        <v>10.61</v>
      </c>
      <c r="AZ663">
        <v>8.31</v>
      </c>
      <c r="BA663">
        <v>69.245999999999995</v>
      </c>
      <c r="BB663">
        <v>0.78810000000000002</v>
      </c>
      <c r="BC663" t="s">
        <v>18</v>
      </c>
      <c r="BD663">
        <v>10.53</v>
      </c>
      <c r="BE663">
        <v>10.61</v>
      </c>
      <c r="BF663">
        <v>8.4659999999999993</v>
      </c>
      <c r="BG663">
        <v>70.546999999999997</v>
      </c>
      <c r="BH663">
        <v>0.81989999999999996</v>
      </c>
      <c r="BI663" t="s">
        <v>18</v>
      </c>
      <c r="BJ663">
        <v>10.49</v>
      </c>
      <c r="BK663">
        <v>10.57</v>
      </c>
      <c r="BL663">
        <v>8.7270000000000003</v>
      </c>
      <c r="BM663">
        <v>72.725999999999999</v>
      </c>
      <c r="BN663">
        <v>0.84309999999999996</v>
      </c>
      <c r="BO663" t="s">
        <v>18</v>
      </c>
      <c r="BP663">
        <v>10.49</v>
      </c>
      <c r="BQ663">
        <v>10.57</v>
      </c>
      <c r="BR663">
        <v>8.61</v>
      </c>
      <c r="BS663">
        <v>71.747</v>
      </c>
      <c r="BT663">
        <v>0.8236</v>
      </c>
      <c r="BU663" t="s">
        <v>18</v>
      </c>
      <c r="BV663">
        <v>10.49</v>
      </c>
      <c r="BW663">
        <v>10.58</v>
      </c>
      <c r="BX663">
        <v>8.7279999999999998</v>
      </c>
      <c r="BY663">
        <v>72.733999999999995</v>
      </c>
      <c r="BZ663">
        <v>0.83850000000000002</v>
      </c>
      <c r="CA663" t="s">
        <v>18</v>
      </c>
    </row>
    <row r="664" spans="1:79" x14ac:dyDescent="0.25">
      <c r="A664" t="s">
        <v>157</v>
      </c>
      <c r="B664">
        <v>558</v>
      </c>
      <c r="C664">
        <v>578</v>
      </c>
      <c r="D664" t="s">
        <v>94</v>
      </c>
      <c r="E664">
        <v>13.68</v>
      </c>
      <c r="F664">
        <v>3</v>
      </c>
      <c r="G664">
        <v>17</v>
      </c>
      <c r="H664">
        <v>13.64</v>
      </c>
      <c r="I664">
        <v>13.72</v>
      </c>
      <c r="J664">
        <v>5.0750000000000002</v>
      </c>
      <c r="K664">
        <v>29.853000000000002</v>
      </c>
      <c r="L664">
        <v>0.87019999999999997</v>
      </c>
      <c r="M664" t="s">
        <v>18</v>
      </c>
      <c r="N664">
        <v>13.74</v>
      </c>
      <c r="O664">
        <v>13.82</v>
      </c>
      <c r="P664">
        <v>4.9000000000000004</v>
      </c>
      <c r="Q664">
        <v>28.826000000000001</v>
      </c>
      <c r="R664">
        <v>0.88260000000000005</v>
      </c>
      <c r="S664" t="s">
        <v>18</v>
      </c>
      <c r="T664">
        <v>13.63</v>
      </c>
      <c r="U664">
        <v>13.71</v>
      </c>
      <c r="V664">
        <v>4.5439999999999996</v>
      </c>
      <c r="W664">
        <v>26.731000000000002</v>
      </c>
      <c r="X664">
        <v>0.86050000000000004</v>
      </c>
      <c r="Y664" t="s">
        <v>18</v>
      </c>
      <c r="Z664">
        <v>13.49</v>
      </c>
      <c r="AA664">
        <v>13.96</v>
      </c>
      <c r="AB664">
        <v>7.1180000000000003</v>
      </c>
      <c r="AC664">
        <v>41.872999999999998</v>
      </c>
      <c r="AD664">
        <v>0.92849999999999999</v>
      </c>
      <c r="AE664" t="s">
        <v>17</v>
      </c>
      <c r="AF664">
        <v>13.48</v>
      </c>
      <c r="AG664">
        <v>13.95</v>
      </c>
      <c r="AH664">
        <v>7.194</v>
      </c>
      <c r="AI664">
        <v>42.319000000000003</v>
      </c>
      <c r="AJ664">
        <v>0.84540000000000004</v>
      </c>
      <c r="AK664" t="s">
        <v>18</v>
      </c>
      <c r="AL664">
        <v>13.49</v>
      </c>
      <c r="AM664">
        <v>13.96</v>
      </c>
      <c r="AN664">
        <v>6.8380000000000001</v>
      </c>
      <c r="AO664">
        <v>40.222000000000001</v>
      </c>
      <c r="AP664">
        <v>0.88770000000000004</v>
      </c>
      <c r="AQ664" t="s">
        <v>18</v>
      </c>
      <c r="AR664">
        <v>13.49</v>
      </c>
      <c r="AS664">
        <v>13.96</v>
      </c>
      <c r="AT664">
        <v>10.858000000000001</v>
      </c>
      <c r="AU664">
        <v>63.871000000000002</v>
      </c>
      <c r="AV664">
        <v>0.91369999999999996</v>
      </c>
      <c r="AW664" t="s">
        <v>17</v>
      </c>
      <c r="AX664">
        <v>13.49</v>
      </c>
      <c r="AY664">
        <v>13.96</v>
      </c>
      <c r="AZ664">
        <v>10.827999999999999</v>
      </c>
      <c r="BA664">
        <v>63.692</v>
      </c>
      <c r="BB664">
        <v>0.9022</v>
      </c>
      <c r="BC664" t="s">
        <v>18</v>
      </c>
      <c r="BD664">
        <v>13.49</v>
      </c>
      <c r="BE664">
        <v>13.96</v>
      </c>
      <c r="BF664">
        <v>10.743</v>
      </c>
      <c r="BG664">
        <v>63.192</v>
      </c>
      <c r="BH664">
        <v>0.89980000000000004</v>
      </c>
      <c r="BI664" t="s">
        <v>18</v>
      </c>
      <c r="BJ664">
        <v>13.49</v>
      </c>
      <c r="BK664">
        <v>13.96</v>
      </c>
      <c r="BL664">
        <v>11.746</v>
      </c>
      <c r="BM664">
        <v>69.091999999999999</v>
      </c>
      <c r="BN664">
        <v>0.92569999999999997</v>
      </c>
      <c r="BO664" t="s">
        <v>17</v>
      </c>
      <c r="BP664">
        <v>13.49</v>
      </c>
      <c r="BQ664">
        <v>13.96</v>
      </c>
      <c r="BR664">
        <v>11.662000000000001</v>
      </c>
      <c r="BS664">
        <v>68.599000000000004</v>
      </c>
      <c r="BT664">
        <v>0.90029999999999999</v>
      </c>
      <c r="BU664" t="s">
        <v>18</v>
      </c>
      <c r="BV664">
        <v>13.49</v>
      </c>
      <c r="BW664">
        <v>13.96</v>
      </c>
      <c r="BX664">
        <v>11.432</v>
      </c>
      <c r="BY664">
        <v>67.247</v>
      </c>
      <c r="BZ664">
        <v>0.88339999999999996</v>
      </c>
      <c r="CA664" t="s">
        <v>18</v>
      </c>
    </row>
    <row r="665" spans="1:79" x14ac:dyDescent="0.25">
      <c r="A665" t="s">
        <v>157</v>
      </c>
      <c r="B665">
        <v>574</v>
      </c>
      <c r="C665">
        <v>578</v>
      </c>
      <c r="D665" t="s">
        <v>95</v>
      </c>
      <c r="E665">
        <v>13.11</v>
      </c>
      <c r="F665">
        <v>2</v>
      </c>
      <c r="G665">
        <v>3</v>
      </c>
      <c r="H665">
        <v>13.17</v>
      </c>
      <c r="I665">
        <v>13.25</v>
      </c>
      <c r="J665">
        <v>0.434</v>
      </c>
      <c r="K665">
        <v>14.452</v>
      </c>
      <c r="L665">
        <v>0.93530000000000002</v>
      </c>
      <c r="M665" t="s">
        <v>17</v>
      </c>
      <c r="N665">
        <v>13.18</v>
      </c>
      <c r="O665">
        <v>13.27</v>
      </c>
      <c r="P665">
        <v>0.375</v>
      </c>
      <c r="Q665">
        <v>12.504</v>
      </c>
      <c r="R665">
        <v>0.90949999999999998</v>
      </c>
      <c r="S665" t="s">
        <v>17</v>
      </c>
      <c r="T665">
        <v>13.1</v>
      </c>
      <c r="U665">
        <v>13.18</v>
      </c>
      <c r="V665">
        <v>0.35799999999999998</v>
      </c>
      <c r="W665">
        <v>11.939</v>
      </c>
      <c r="X665">
        <v>0.92320000000000002</v>
      </c>
      <c r="Y665" t="s">
        <v>17</v>
      </c>
      <c r="Z665">
        <v>13.1</v>
      </c>
      <c r="AA665">
        <v>13.18</v>
      </c>
      <c r="AB665">
        <v>0.81599999999999995</v>
      </c>
      <c r="AC665">
        <v>27.216999999999999</v>
      </c>
      <c r="AD665">
        <v>0.90790000000000004</v>
      </c>
      <c r="AE665" t="s">
        <v>17</v>
      </c>
      <c r="AF665">
        <v>13.1</v>
      </c>
      <c r="AG665">
        <v>13.17</v>
      </c>
      <c r="AH665">
        <v>0.79</v>
      </c>
      <c r="AI665">
        <v>26.347000000000001</v>
      </c>
      <c r="AJ665">
        <v>0.91239999999999999</v>
      </c>
      <c r="AK665" t="s">
        <v>17</v>
      </c>
      <c r="AL665">
        <v>13.1</v>
      </c>
      <c r="AM665">
        <v>13.18</v>
      </c>
      <c r="AN665">
        <v>0.75600000000000001</v>
      </c>
      <c r="AO665">
        <v>25.209</v>
      </c>
      <c r="AP665">
        <v>0.93799999999999994</v>
      </c>
      <c r="AQ665" t="s">
        <v>17</v>
      </c>
      <c r="AR665">
        <v>13.16</v>
      </c>
      <c r="AS665">
        <v>13.23</v>
      </c>
      <c r="AT665">
        <v>1.5760000000000001</v>
      </c>
      <c r="AU665">
        <v>52.548999999999999</v>
      </c>
      <c r="AV665">
        <v>0.91080000000000005</v>
      </c>
      <c r="AW665" t="s">
        <v>17</v>
      </c>
      <c r="AX665">
        <v>13.19</v>
      </c>
      <c r="AY665">
        <v>13.28</v>
      </c>
      <c r="AZ665">
        <v>1.5389999999999999</v>
      </c>
      <c r="BA665">
        <v>51.304000000000002</v>
      </c>
      <c r="BB665">
        <v>0.91400000000000003</v>
      </c>
      <c r="BC665" t="s">
        <v>17</v>
      </c>
      <c r="BD665">
        <v>13.18</v>
      </c>
      <c r="BE665">
        <v>13.27</v>
      </c>
      <c r="BF665">
        <v>1.4970000000000001</v>
      </c>
      <c r="BG665">
        <v>49.896999999999998</v>
      </c>
      <c r="BH665">
        <v>0.94599999999999995</v>
      </c>
      <c r="BI665" t="s">
        <v>17</v>
      </c>
      <c r="BJ665">
        <v>13.1</v>
      </c>
      <c r="BK665">
        <v>13.18</v>
      </c>
      <c r="BL665">
        <v>1.796</v>
      </c>
      <c r="BM665">
        <v>59.878999999999998</v>
      </c>
      <c r="BN665">
        <v>0.94330000000000003</v>
      </c>
      <c r="BO665" t="s">
        <v>17</v>
      </c>
      <c r="BP665">
        <v>13.1</v>
      </c>
      <c r="BQ665">
        <v>13.18</v>
      </c>
      <c r="BR665">
        <v>1.8140000000000001</v>
      </c>
      <c r="BS665">
        <v>60.457999999999998</v>
      </c>
      <c r="BT665">
        <v>0.93089999999999995</v>
      </c>
      <c r="BU665" t="s">
        <v>17</v>
      </c>
      <c r="BV665">
        <v>13.1</v>
      </c>
      <c r="BW665">
        <v>13.18</v>
      </c>
      <c r="BX665">
        <v>1.776</v>
      </c>
      <c r="BY665">
        <v>59.192</v>
      </c>
      <c r="BZ665">
        <v>0.94199999999999995</v>
      </c>
      <c r="CA665" t="s">
        <v>17</v>
      </c>
    </row>
    <row r="666" spans="1:79" x14ac:dyDescent="0.25">
      <c r="A666" t="s">
        <v>157</v>
      </c>
      <c r="B666">
        <v>579</v>
      </c>
      <c r="C666">
        <v>592</v>
      </c>
      <c r="D666" t="s">
        <v>96</v>
      </c>
      <c r="E666">
        <v>6.32</v>
      </c>
      <c r="F666">
        <v>4</v>
      </c>
      <c r="G666">
        <v>10</v>
      </c>
      <c r="H666">
        <v>6.54</v>
      </c>
      <c r="I666">
        <v>6.62</v>
      </c>
      <c r="J666">
        <v>2.016</v>
      </c>
      <c r="K666">
        <v>20.164000000000001</v>
      </c>
      <c r="L666">
        <v>0.93059999999999998</v>
      </c>
      <c r="M666" t="s">
        <v>17</v>
      </c>
      <c r="N666">
        <v>6.52</v>
      </c>
      <c r="O666">
        <v>6.59</v>
      </c>
      <c r="P666">
        <v>1.9710000000000001</v>
      </c>
      <c r="Q666">
        <v>19.710999999999999</v>
      </c>
      <c r="R666">
        <v>0.92659999999999998</v>
      </c>
      <c r="S666" t="s">
        <v>17</v>
      </c>
      <c r="T666">
        <v>6.22</v>
      </c>
      <c r="U666">
        <v>6.3</v>
      </c>
      <c r="V666">
        <v>1.8129999999999999</v>
      </c>
      <c r="W666">
        <v>18.132999999999999</v>
      </c>
      <c r="X666">
        <v>0.85029999999999994</v>
      </c>
      <c r="Y666" t="s">
        <v>18</v>
      </c>
      <c r="Z666">
        <v>6.37</v>
      </c>
      <c r="AA666">
        <v>6.47</v>
      </c>
      <c r="AB666">
        <v>3.6920000000000002</v>
      </c>
      <c r="AC666">
        <v>36.924999999999997</v>
      </c>
      <c r="AD666">
        <v>0.91139999999999999</v>
      </c>
      <c r="AE666" t="s">
        <v>17</v>
      </c>
      <c r="AF666">
        <v>6.33</v>
      </c>
      <c r="AG666">
        <v>6.4</v>
      </c>
      <c r="AH666">
        <v>3.5409999999999999</v>
      </c>
      <c r="AI666">
        <v>35.405999999999999</v>
      </c>
      <c r="AJ666">
        <v>0.87170000000000003</v>
      </c>
      <c r="AK666" t="s">
        <v>18</v>
      </c>
      <c r="AL666">
        <v>6.27</v>
      </c>
      <c r="AM666">
        <v>6.35</v>
      </c>
      <c r="AN666">
        <v>3.8530000000000002</v>
      </c>
      <c r="AO666">
        <v>38.534999999999997</v>
      </c>
      <c r="AP666">
        <v>0.85460000000000003</v>
      </c>
      <c r="AQ666" t="s">
        <v>18</v>
      </c>
      <c r="AR666">
        <v>6.37</v>
      </c>
      <c r="AS666">
        <v>6.47</v>
      </c>
      <c r="AT666">
        <v>5.42</v>
      </c>
      <c r="AU666">
        <v>54.201000000000001</v>
      </c>
      <c r="AV666">
        <v>0.8629</v>
      </c>
      <c r="AW666" t="s">
        <v>18</v>
      </c>
      <c r="AX666">
        <v>6.37</v>
      </c>
      <c r="AY666">
        <v>6.47</v>
      </c>
      <c r="AZ666">
        <v>5.242</v>
      </c>
      <c r="BA666">
        <v>52.42</v>
      </c>
      <c r="BB666">
        <v>0.87250000000000005</v>
      </c>
      <c r="BC666" t="s">
        <v>18</v>
      </c>
      <c r="BD666">
        <v>6.37</v>
      </c>
      <c r="BE666">
        <v>6.47</v>
      </c>
      <c r="BF666">
        <v>5.202</v>
      </c>
      <c r="BG666">
        <v>52.024999999999999</v>
      </c>
      <c r="BH666">
        <v>0.89939999999999998</v>
      </c>
      <c r="BI666" t="s">
        <v>18</v>
      </c>
      <c r="BJ666">
        <v>6.37</v>
      </c>
      <c r="BK666">
        <v>6.47</v>
      </c>
      <c r="BL666">
        <v>5.4189999999999996</v>
      </c>
      <c r="BM666">
        <v>54.195</v>
      </c>
      <c r="BN666">
        <v>0.86019999999999996</v>
      </c>
      <c r="BO666" t="s">
        <v>18</v>
      </c>
      <c r="BP666">
        <v>6.37</v>
      </c>
      <c r="BQ666">
        <v>6.47</v>
      </c>
      <c r="BR666">
        <v>5.5179999999999998</v>
      </c>
      <c r="BS666">
        <v>55.179000000000002</v>
      </c>
      <c r="BT666">
        <v>0.87219999999999998</v>
      </c>
      <c r="BU666" t="s">
        <v>18</v>
      </c>
      <c r="BV666">
        <v>6.37</v>
      </c>
      <c r="BW666">
        <v>6.47</v>
      </c>
      <c r="BX666">
        <v>5.2880000000000003</v>
      </c>
      <c r="BY666">
        <v>52.875999999999998</v>
      </c>
      <c r="BZ666">
        <v>0.89690000000000003</v>
      </c>
      <c r="CA666" t="s">
        <v>18</v>
      </c>
    </row>
    <row r="667" spans="1:79" x14ac:dyDescent="0.25">
      <c r="A667" t="s">
        <v>157</v>
      </c>
      <c r="B667">
        <v>602</v>
      </c>
      <c r="C667">
        <v>607</v>
      </c>
      <c r="D667" t="s">
        <v>97</v>
      </c>
      <c r="E667">
        <v>4.54</v>
      </c>
      <c r="F667">
        <v>1</v>
      </c>
      <c r="G667">
        <v>4</v>
      </c>
      <c r="H667">
        <v>4.6500000000000004</v>
      </c>
      <c r="I667">
        <v>4.72</v>
      </c>
      <c r="J667">
        <v>0.876</v>
      </c>
      <c r="K667">
        <v>21.902000000000001</v>
      </c>
      <c r="L667">
        <v>0.8679</v>
      </c>
      <c r="M667" t="s">
        <v>18</v>
      </c>
      <c r="N667">
        <v>4.6900000000000004</v>
      </c>
      <c r="O667">
        <v>4.7699999999999996</v>
      </c>
      <c r="P667">
        <v>0.94599999999999995</v>
      </c>
      <c r="Q667">
        <v>23.655999999999999</v>
      </c>
      <c r="R667">
        <v>0.84119999999999995</v>
      </c>
      <c r="S667" t="s">
        <v>18</v>
      </c>
      <c r="T667">
        <v>4.7699999999999996</v>
      </c>
      <c r="U667">
        <v>4.8499999999999996</v>
      </c>
      <c r="V667">
        <v>0.81200000000000006</v>
      </c>
      <c r="W667">
        <v>20.295999999999999</v>
      </c>
      <c r="X667">
        <v>0.9032</v>
      </c>
      <c r="Y667" t="s">
        <v>18</v>
      </c>
      <c r="Z667">
        <v>4.5999999999999996</v>
      </c>
      <c r="AA667">
        <v>4.6900000000000004</v>
      </c>
      <c r="AB667">
        <v>1.8160000000000001</v>
      </c>
      <c r="AC667">
        <v>45.41</v>
      </c>
      <c r="AD667">
        <v>0.92300000000000004</v>
      </c>
      <c r="AE667" t="s">
        <v>18</v>
      </c>
      <c r="AF667">
        <v>4.5999999999999996</v>
      </c>
      <c r="AG667">
        <v>4.6900000000000004</v>
      </c>
      <c r="AH667">
        <v>1.74</v>
      </c>
      <c r="AI667">
        <v>43.508000000000003</v>
      </c>
      <c r="AJ667">
        <v>0.93720000000000003</v>
      </c>
      <c r="AK667" t="s">
        <v>18</v>
      </c>
      <c r="AL667">
        <v>4.5999999999999996</v>
      </c>
      <c r="AM667">
        <v>4.6900000000000004</v>
      </c>
      <c r="AN667">
        <v>1.835</v>
      </c>
      <c r="AO667">
        <v>45.874000000000002</v>
      </c>
      <c r="AP667">
        <v>0.92769999999999997</v>
      </c>
      <c r="AQ667" t="s">
        <v>18</v>
      </c>
      <c r="AR667">
        <v>4.5999999999999996</v>
      </c>
      <c r="AS667">
        <v>4.6900000000000004</v>
      </c>
      <c r="AT667">
        <v>3.286</v>
      </c>
      <c r="AU667">
        <v>82.149000000000001</v>
      </c>
      <c r="AV667">
        <v>0.92979999999999996</v>
      </c>
      <c r="AW667" t="s">
        <v>18</v>
      </c>
      <c r="AX667">
        <v>4.5999999999999996</v>
      </c>
      <c r="AY667">
        <v>4.6900000000000004</v>
      </c>
      <c r="AZ667">
        <v>3.3450000000000002</v>
      </c>
      <c r="BA667">
        <v>83.634</v>
      </c>
      <c r="BB667">
        <v>0.92469999999999997</v>
      </c>
      <c r="BC667" t="s">
        <v>18</v>
      </c>
      <c r="BD667">
        <v>4.5999999999999996</v>
      </c>
      <c r="BE667">
        <v>4.6900000000000004</v>
      </c>
      <c r="BF667">
        <v>3.2679999999999998</v>
      </c>
      <c r="BG667">
        <v>81.688999999999993</v>
      </c>
      <c r="BH667">
        <v>0.92510000000000003</v>
      </c>
      <c r="BI667" t="s">
        <v>18</v>
      </c>
      <c r="BJ667">
        <v>4.5999999999999996</v>
      </c>
      <c r="BK667">
        <v>4.6900000000000004</v>
      </c>
      <c r="BL667">
        <v>3.5009999999999999</v>
      </c>
      <c r="BM667">
        <v>87.521000000000001</v>
      </c>
      <c r="BN667">
        <v>0.90959999999999996</v>
      </c>
      <c r="BO667" t="s">
        <v>18</v>
      </c>
      <c r="BP667">
        <v>4.5999999999999996</v>
      </c>
      <c r="BQ667">
        <v>4.6900000000000004</v>
      </c>
      <c r="BR667">
        <v>3.5150000000000001</v>
      </c>
      <c r="BS667">
        <v>87.876999999999995</v>
      </c>
      <c r="BT667">
        <v>0.93899999999999995</v>
      </c>
      <c r="BU667" t="s">
        <v>18</v>
      </c>
      <c r="BV667">
        <v>4.5999999999999996</v>
      </c>
      <c r="BW667">
        <v>4.6900000000000004</v>
      </c>
      <c r="BX667">
        <v>3.427</v>
      </c>
      <c r="BY667">
        <v>85.664000000000001</v>
      </c>
      <c r="BZ667">
        <v>0.93710000000000004</v>
      </c>
      <c r="CA667" t="s">
        <v>18</v>
      </c>
    </row>
    <row r="668" spans="1:79" x14ac:dyDescent="0.25">
      <c r="A668" t="s">
        <v>157</v>
      </c>
      <c r="B668">
        <v>611</v>
      </c>
      <c r="C668">
        <v>622</v>
      </c>
      <c r="D668" t="s">
        <v>98</v>
      </c>
      <c r="E668">
        <v>9.4</v>
      </c>
      <c r="F668">
        <v>2</v>
      </c>
      <c r="G668">
        <v>10</v>
      </c>
      <c r="H668">
        <v>9.33</v>
      </c>
      <c r="I668">
        <v>9.42</v>
      </c>
      <c r="J668">
        <v>6.3280000000000003</v>
      </c>
      <c r="K668">
        <v>63.277999999999999</v>
      </c>
      <c r="L668">
        <v>0.90310000000000001</v>
      </c>
      <c r="M668" t="s">
        <v>18</v>
      </c>
      <c r="N668">
        <v>9.33</v>
      </c>
      <c r="O668">
        <v>9.42</v>
      </c>
      <c r="P668">
        <v>6.2320000000000002</v>
      </c>
      <c r="Q668">
        <v>62.317999999999998</v>
      </c>
      <c r="R668">
        <v>0.84950000000000003</v>
      </c>
      <c r="S668" t="s">
        <v>18</v>
      </c>
      <c r="T668">
        <v>9.33</v>
      </c>
      <c r="U668">
        <v>9.43</v>
      </c>
      <c r="V668">
        <v>6.2380000000000004</v>
      </c>
      <c r="W668">
        <v>62.384999999999998</v>
      </c>
      <c r="X668">
        <v>0.9073</v>
      </c>
      <c r="Y668" t="s">
        <v>18</v>
      </c>
      <c r="Z668">
        <v>9.33</v>
      </c>
      <c r="AA668">
        <v>9.43</v>
      </c>
      <c r="AB668">
        <v>6.7430000000000003</v>
      </c>
      <c r="AC668">
        <v>67.426000000000002</v>
      </c>
      <c r="AD668">
        <v>0.90259999999999996</v>
      </c>
      <c r="AE668" t="s">
        <v>18</v>
      </c>
      <c r="AF668">
        <v>9.33</v>
      </c>
      <c r="AG668">
        <v>9.42</v>
      </c>
      <c r="AH668">
        <v>6.7359999999999998</v>
      </c>
      <c r="AI668">
        <v>67.361999999999995</v>
      </c>
      <c r="AJ668">
        <v>0.89039999999999997</v>
      </c>
      <c r="AK668" t="s">
        <v>18</v>
      </c>
      <c r="AL668">
        <v>9.33</v>
      </c>
      <c r="AM668">
        <v>9.43</v>
      </c>
      <c r="AN668">
        <v>6.6139999999999999</v>
      </c>
      <c r="AO668">
        <v>66.138000000000005</v>
      </c>
      <c r="AP668">
        <v>0.8972</v>
      </c>
      <c r="AQ668" t="s">
        <v>18</v>
      </c>
      <c r="AR668">
        <v>9.33</v>
      </c>
      <c r="AS668">
        <v>9.42</v>
      </c>
      <c r="AT668">
        <v>6.6529999999999996</v>
      </c>
      <c r="AU668">
        <v>66.531999999999996</v>
      </c>
      <c r="AV668">
        <v>0.90810000000000002</v>
      </c>
      <c r="AW668" t="s">
        <v>17</v>
      </c>
      <c r="AX668">
        <v>9.33</v>
      </c>
      <c r="AY668">
        <v>9.43</v>
      </c>
      <c r="AZ668">
        <v>6.7629999999999999</v>
      </c>
      <c r="BA668">
        <v>67.626000000000005</v>
      </c>
      <c r="BB668">
        <v>0.90700000000000003</v>
      </c>
      <c r="BC668" t="s">
        <v>17</v>
      </c>
      <c r="BD668">
        <v>9.33</v>
      </c>
      <c r="BE668">
        <v>9.42</v>
      </c>
      <c r="BF668">
        <v>6.7</v>
      </c>
      <c r="BG668">
        <v>67.001999999999995</v>
      </c>
      <c r="BH668">
        <v>0.88839999999999997</v>
      </c>
      <c r="BI668" t="s">
        <v>18</v>
      </c>
      <c r="BJ668">
        <v>9.33</v>
      </c>
      <c r="BK668">
        <v>9.42</v>
      </c>
      <c r="BL668">
        <v>6.8319999999999999</v>
      </c>
      <c r="BM668">
        <v>68.322000000000003</v>
      </c>
      <c r="BN668">
        <v>0.92049999999999998</v>
      </c>
      <c r="BO668" t="s">
        <v>17</v>
      </c>
      <c r="BP668">
        <v>9.33</v>
      </c>
      <c r="BQ668">
        <v>9.42</v>
      </c>
      <c r="BR668">
        <v>6.7009999999999996</v>
      </c>
      <c r="BS668">
        <v>67.010999999999996</v>
      </c>
      <c r="BT668">
        <v>0.90790000000000004</v>
      </c>
      <c r="BU668" t="s">
        <v>17</v>
      </c>
      <c r="BV668">
        <v>9.33</v>
      </c>
      <c r="BW668">
        <v>9.43</v>
      </c>
      <c r="BX668">
        <v>6.6429999999999998</v>
      </c>
      <c r="BY668">
        <v>66.427999999999997</v>
      </c>
      <c r="BZ668">
        <v>0.89529999999999998</v>
      </c>
      <c r="CA668" t="s">
        <v>18</v>
      </c>
    </row>
    <row r="669" spans="1:79" x14ac:dyDescent="0.25">
      <c r="A669" t="s">
        <v>157</v>
      </c>
      <c r="B669">
        <v>612</v>
      </c>
      <c r="C669">
        <v>622</v>
      </c>
      <c r="D669" t="s">
        <v>99</v>
      </c>
      <c r="E669">
        <v>9.08</v>
      </c>
      <c r="F669">
        <v>3</v>
      </c>
      <c r="G669">
        <v>9</v>
      </c>
      <c r="H669">
        <v>9.1300000000000008</v>
      </c>
      <c r="I669">
        <v>9.2200000000000006</v>
      </c>
      <c r="J669">
        <v>5.82</v>
      </c>
      <c r="K669">
        <v>64.664000000000001</v>
      </c>
      <c r="L669">
        <v>0.92730000000000001</v>
      </c>
      <c r="M669" t="s">
        <v>17</v>
      </c>
      <c r="N669">
        <v>9.1300000000000008</v>
      </c>
      <c r="O669">
        <v>9.2200000000000006</v>
      </c>
      <c r="P669">
        <v>5.8949999999999996</v>
      </c>
      <c r="Q669">
        <v>65.495999999999995</v>
      </c>
      <c r="R669">
        <v>0.86509999999999998</v>
      </c>
      <c r="S669" t="s">
        <v>18</v>
      </c>
      <c r="T669">
        <v>9.1300000000000008</v>
      </c>
      <c r="U669">
        <v>9.2200000000000006</v>
      </c>
      <c r="V669">
        <v>5.8170000000000002</v>
      </c>
      <c r="W669">
        <v>64.635999999999996</v>
      </c>
      <c r="X669">
        <v>0.91669999999999996</v>
      </c>
      <c r="Y669" t="s">
        <v>17</v>
      </c>
      <c r="Z669">
        <v>9.1300000000000008</v>
      </c>
      <c r="AA669">
        <v>9.23</v>
      </c>
      <c r="AB669">
        <v>6.0490000000000004</v>
      </c>
      <c r="AC669">
        <v>67.215999999999994</v>
      </c>
      <c r="AD669">
        <v>0.93059999999999998</v>
      </c>
      <c r="AE669" t="s">
        <v>17</v>
      </c>
      <c r="AF669">
        <v>9.1300000000000008</v>
      </c>
      <c r="AG669">
        <v>9.2200000000000006</v>
      </c>
      <c r="AH669">
        <v>6.1070000000000002</v>
      </c>
      <c r="AI669">
        <v>67.855999999999995</v>
      </c>
      <c r="AJ669">
        <v>0.92630000000000001</v>
      </c>
      <c r="AK669" t="s">
        <v>17</v>
      </c>
      <c r="AL669">
        <v>9.1300000000000008</v>
      </c>
      <c r="AM669">
        <v>9.23</v>
      </c>
      <c r="AN669">
        <v>6.0019999999999998</v>
      </c>
      <c r="AO669">
        <v>66.686000000000007</v>
      </c>
      <c r="AP669">
        <v>0.91930000000000001</v>
      </c>
      <c r="AQ669" t="s">
        <v>17</v>
      </c>
      <c r="AR669">
        <v>9.1300000000000008</v>
      </c>
      <c r="AS669">
        <v>9.2200000000000006</v>
      </c>
      <c r="AT669">
        <v>5.9870000000000001</v>
      </c>
      <c r="AU669">
        <v>66.519000000000005</v>
      </c>
      <c r="AV669">
        <v>0.94479999999999997</v>
      </c>
      <c r="AW669" t="s">
        <v>17</v>
      </c>
      <c r="AX669">
        <v>9.1300000000000008</v>
      </c>
      <c r="AY669">
        <v>9.23</v>
      </c>
      <c r="AZ669">
        <v>6.0279999999999996</v>
      </c>
      <c r="BA669">
        <v>66.974000000000004</v>
      </c>
      <c r="BB669">
        <v>0.93920000000000003</v>
      </c>
      <c r="BC669" t="s">
        <v>17</v>
      </c>
      <c r="BD669">
        <v>9.1300000000000008</v>
      </c>
      <c r="BE669">
        <v>9.2200000000000006</v>
      </c>
      <c r="BF669">
        <v>6.1449999999999996</v>
      </c>
      <c r="BG669">
        <v>68.283000000000001</v>
      </c>
      <c r="BH669">
        <v>0.90910000000000002</v>
      </c>
      <c r="BI669" t="s">
        <v>17</v>
      </c>
      <c r="BJ669">
        <v>9.1300000000000008</v>
      </c>
      <c r="BK669">
        <v>9.2200000000000006</v>
      </c>
      <c r="BL669">
        <v>6.0640000000000001</v>
      </c>
      <c r="BM669">
        <v>67.373999999999995</v>
      </c>
      <c r="BN669">
        <v>0.93899999999999995</v>
      </c>
      <c r="BO669" t="s">
        <v>17</v>
      </c>
      <c r="BP669">
        <v>9.1300000000000008</v>
      </c>
      <c r="BQ669">
        <v>9.2200000000000006</v>
      </c>
      <c r="BR669">
        <v>6.0259999999999998</v>
      </c>
      <c r="BS669">
        <v>66.957999999999998</v>
      </c>
      <c r="BT669">
        <v>0.9284</v>
      </c>
      <c r="BU669" t="s">
        <v>17</v>
      </c>
      <c r="BV669">
        <v>9.1300000000000008</v>
      </c>
      <c r="BW669">
        <v>9.23</v>
      </c>
      <c r="BX669">
        <v>6.0529999999999999</v>
      </c>
      <c r="BY669">
        <v>67.256</v>
      </c>
      <c r="BZ669">
        <v>0.92449999999999999</v>
      </c>
      <c r="CA669" t="s">
        <v>17</v>
      </c>
    </row>
    <row r="670" spans="1:79" x14ac:dyDescent="0.25">
      <c r="A670" t="s">
        <v>157</v>
      </c>
      <c r="B670">
        <v>623</v>
      </c>
      <c r="C670">
        <v>630</v>
      </c>
      <c r="D670" t="s">
        <v>100</v>
      </c>
      <c r="E670">
        <v>11.91</v>
      </c>
      <c r="F670">
        <v>2</v>
      </c>
      <c r="G670">
        <v>6</v>
      </c>
      <c r="H670">
        <v>12.11</v>
      </c>
      <c r="I670">
        <v>12.18</v>
      </c>
      <c r="J670">
        <v>1.39</v>
      </c>
      <c r="K670">
        <v>23.164000000000001</v>
      </c>
      <c r="L670">
        <v>0.79390000000000005</v>
      </c>
      <c r="M670" t="s">
        <v>18</v>
      </c>
      <c r="N670">
        <v>12.11</v>
      </c>
      <c r="O670">
        <v>12.19</v>
      </c>
      <c r="P670">
        <v>1.6930000000000001</v>
      </c>
      <c r="Q670">
        <v>28.212</v>
      </c>
      <c r="R670">
        <v>0.7883</v>
      </c>
      <c r="S670" t="s">
        <v>18</v>
      </c>
      <c r="T670">
        <v>12.11</v>
      </c>
      <c r="U670">
        <v>12.19</v>
      </c>
      <c r="V670">
        <v>0.41</v>
      </c>
      <c r="W670">
        <v>6.8289999999999997</v>
      </c>
      <c r="X670">
        <v>0.82930000000000004</v>
      </c>
      <c r="Y670" t="s">
        <v>18</v>
      </c>
      <c r="Z670">
        <v>12.11</v>
      </c>
      <c r="AA670">
        <v>12.19</v>
      </c>
      <c r="AB670">
        <v>2.169</v>
      </c>
      <c r="AC670">
        <v>36.149000000000001</v>
      </c>
      <c r="AD670">
        <v>0.8115</v>
      </c>
      <c r="AE670" t="s">
        <v>18</v>
      </c>
      <c r="AF670">
        <v>12.12</v>
      </c>
      <c r="AG670">
        <v>12.2</v>
      </c>
      <c r="AH670">
        <v>1.857</v>
      </c>
      <c r="AI670">
        <v>30.942</v>
      </c>
      <c r="AJ670">
        <v>0.80400000000000005</v>
      </c>
      <c r="AK670" t="s">
        <v>18</v>
      </c>
      <c r="AL670">
        <v>12.11</v>
      </c>
      <c r="AM670">
        <v>12.19</v>
      </c>
      <c r="AN670">
        <v>1.863</v>
      </c>
      <c r="AO670">
        <v>31.047999999999998</v>
      </c>
      <c r="AP670">
        <v>0.84299999999999997</v>
      </c>
      <c r="AQ670" t="s">
        <v>18</v>
      </c>
      <c r="AR670">
        <v>12.11</v>
      </c>
      <c r="AS670">
        <v>12.19</v>
      </c>
      <c r="AT670">
        <v>3.7240000000000002</v>
      </c>
      <c r="AU670">
        <v>62.064999999999998</v>
      </c>
      <c r="AV670">
        <v>0.83620000000000005</v>
      </c>
      <c r="AW670" t="s">
        <v>18</v>
      </c>
      <c r="AX670">
        <v>12.11</v>
      </c>
      <c r="AY670">
        <v>12.19</v>
      </c>
      <c r="AZ670">
        <v>3.8159999999999998</v>
      </c>
      <c r="BA670">
        <v>63.604999999999997</v>
      </c>
      <c r="BB670">
        <v>0.81730000000000003</v>
      </c>
      <c r="BC670" t="s">
        <v>18</v>
      </c>
      <c r="BD670">
        <v>12.11</v>
      </c>
      <c r="BE670">
        <v>12.18</v>
      </c>
      <c r="BF670">
        <v>3.5590000000000002</v>
      </c>
      <c r="BG670">
        <v>59.317</v>
      </c>
      <c r="BH670">
        <v>0.8831</v>
      </c>
      <c r="BI670" t="s">
        <v>18</v>
      </c>
      <c r="BJ670">
        <v>12.11</v>
      </c>
      <c r="BK670">
        <v>12.19</v>
      </c>
      <c r="BL670">
        <v>4.9770000000000003</v>
      </c>
      <c r="BM670">
        <v>82.957999999999998</v>
      </c>
      <c r="BN670">
        <v>0.82099999999999995</v>
      </c>
      <c r="BO670" t="s">
        <v>18</v>
      </c>
      <c r="BP670">
        <v>12.11</v>
      </c>
      <c r="BQ670">
        <v>12.19</v>
      </c>
      <c r="BR670">
        <v>5.0220000000000002</v>
      </c>
      <c r="BS670">
        <v>83.697000000000003</v>
      </c>
      <c r="BT670">
        <v>0.81320000000000003</v>
      </c>
      <c r="BU670" t="s">
        <v>18</v>
      </c>
      <c r="BV670">
        <v>12.11</v>
      </c>
      <c r="BW670">
        <v>12.19</v>
      </c>
      <c r="BX670">
        <v>4.5650000000000004</v>
      </c>
      <c r="BY670">
        <v>76.081000000000003</v>
      </c>
      <c r="BZ670">
        <v>0.89629999999999999</v>
      </c>
      <c r="CA670" t="s">
        <v>18</v>
      </c>
    </row>
    <row r="671" spans="1:79" x14ac:dyDescent="0.25">
      <c r="A671" t="s">
        <v>157</v>
      </c>
      <c r="B671">
        <v>631</v>
      </c>
      <c r="C671">
        <v>635</v>
      </c>
      <c r="D671" t="s">
        <v>101</v>
      </c>
      <c r="E671">
        <v>10.64</v>
      </c>
      <c r="F671">
        <v>1</v>
      </c>
      <c r="G671">
        <v>3</v>
      </c>
      <c r="H671">
        <v>10.67</v>
      </c>
      <c r="I671">
        <v>10.78</v>
      </c>
      <c r="J671">
        <v>0.54200000000000004</v>
      </c>
      <c r="K671">
        <v>18.071000000000002</v>
      </c>
      <c r="L671">
        <v>0.89900000000000002</v>
      </c>
      <c r="M671" t="s">
        <v>18</v>
      </c>
      <c r="N671">
        <v>10.82</v>
      </c>
      <c r="O671">
        <v>10.89</v>
      </c>
      <c r="P671">
        <v>0.63900000000000001</v>
      </c>
      <c r="Q671">
        <v>21.309000000000001</v>
      </c>
      <c r="R671">
        <v>0.83169999999999999</v>
      </c>
      <c r="S671" t="s">
        <v>18</v>
      </c>
      <c r="T671">
        <v>10.78</v>
      </c>
      <c r="U671">
        <v>10.85</v>
      </c>
      <c r="V671">
        <v>0.503</v>
      </c>
      <c r="W671">
        <v>16.765999999999998</v>
      </c>
      <c r="X671">
        <v>0.91520000000000001</v>
      </c>
      <c r="Y671" t="s">
        <v>18</v>
      </c>
      <c r="Z671">
        <v>10.69</v>
      </c>
      <c r="AA671">
        <v>10.77</v>
      </c>
      <c r="AB671">
        <v>1.155</v>
      </c>
      <c r="AC671">
        <v>38.488</v>
      </c>
      <c r="AD671">
        <v>0.91010000000000002</v>
      </c>
      <c r="AE671" t="s">
        <v>18</v>
      </c>
      <c r="AF671">
        <v>10.68</v>
      </c>
      <c r="AG671">
        <v>10.76</v>
      </c>
      <c r="AH671">
        <v>1.121</v>
      </c>
      <c r="AI671">
        <v>37.363999999999997</v>
      </c>
      <c r="AJ671">
        <v>0.93810000000000004</v>
      </c>
      <c r="AK671" t="s">
        <v>18</v>
      </c>
      <c r="AL671">
        <v>10.69</v>
      </c>
      <c r="AM671">
        <v>10.77</v>
      </c>
      <c r="AN671">
        <v>1.097</v>
      </c>
      <c r="AO671">
        <v>36.558999999999997</v>
      </c>
      <c r="AP671">
        <v>0.93899999999999995</v>
      </c>
      <c r="AQ671" t="s">
        <v>18</v>
      </c>
      <c r="AR671">
        <v>10.68</v>
      </c>
      <c r="AS671">
        <v>10.77</v>
      </c>
      <c r="AT671">
        <v>1.9350000000000001</v>
      </c>
      <c r="AU671">
        <v>64.497</v>
      </c>
      <c r="AV671">
        <v>0.93100000000000005</v>
      </c>
      <c r="AW671" t="s">
        <v>18</v>
      </c>
      <c r="AX671">
        <v>10.69</v>
      </c>
      <c r="AY671">
        <v>10.77</v>
      </c>
      <c r="AZ671">
        <v>1.929</v>
      </c>
      <c r="BA671">
        <v>64.295000000000002</v>
      </c>
      <c r="BB671">
        <v>0.94110000000000005</v>
      </c>
      <c r="BC671" t="s">
        <v>18</v>
      </c>
      <c r="BD671">
        <v>10.68</v>
      </c>
      <c r="BE671">
        <v>10.77</v>
      </c>
      <c r="BF671">
        <v>1.956</v>
      </c>
      <c r="BG671">
        <v>65.195999999999998</v>
      </c>
      <c r="BH671">
        <v>0.92910000000000004</v>
      </c>
      <c r="BI671" t="s">
        <v>18</v>
      </c>
      <c r="BJ671">
        <v>10.68</v>
      </c>
      <c r="BK671">
        <v>10.77</v>
      </c>
      <c r="BL671">
        <v>2.0640000000000001</v>
      </c>
      <c r="BM671">
        <v>68.790999999999997</v>
      </c>
      <c r="BN671">
        <v>0.92649999999999999</v>
      </c>
      <c r="BO671" t="s">
        <v>18</v>
      </c>
      <c r="BP671">
        <v>10.68</v>
      </c>
      <c r="BQ671">
        <v>10.77</v>
      </c>
      <c r="BR671">
        <v>2.0110000000000001</v>
      </c>
      <c r="BS671">
        <v>67.045000000000002</v>
      </c>
      <c r="BT671">
        <v>0.93279999999999996</v>
      </c>
      <c r="BU671" t="s">
        <v>18</v>
      </c>
      <c r="BV671">
        <v>10.69</v>
      </c>
      <c r="BW671">
        <v>10.77</v>
      </c>
      <c r="BX671">
        <v>2.016</v>
      </c>
      <c r="BY671">
        <v>67.212999999999994</v>
      </c>
      <c r="BZ671">
        <v>0.92689999999999995</v>
      </c>
      <c r="CA671" t="s">
        <v>18</v>
      </c>
    </row>
    <row r="672" spans="1:79" x14ac:dyDescent="0.25">
      <c r="A672" t="s">
        <v>157</v>
      </c>
      <c r="B672">
        <v>636</v>
      </c>
      <c r="C672">
        <v>642</v>
      </c>
      <c r="D672" t="s">
        <v>102</v>
      </c>
      <c r="E672">
        <v>4.34</v>
      </c>
      <c r="F672">
        <v>1</v>
      </c>
      <c r="G672">
        <v>5</v>
      </c>
      <c r="H672">
        <v>4.3600000000000003</v>
      </c>
      <c r="I672">
        <v>4.3899999999999997</v>
      </c>
      <c r="J672">
        <v>0.96399999999999997</v>
      </c>
      <c r="K672">
        <v>19.277999999999999</v>
      </c>
      <c r="L672">
        <v>0.81730000000000003</v>
      </c>
      <c r="M672" t="s">
        <v>18</v>
      </c>
      <c r="N672">
        <v>4.41</v>
      </c>
      <c r="O672">
        <v>4.5</v>
      </c>
      <c r="P672">
        <v>0.92100000000000004</v>
      </c>
      <c r="Q672">
        <v>18.422999999999998</v>
      </c>
      <c r="R672">
        <v>0.85119999999999996</v>
      </c>
      <c r="S672" t="s">
        <v>18</v>
      </c>
      <c r="T672">
        <v>4.3600000000000003</v>
      </c>
      <c r="U672">
        <v>4.4000000000000004</v>
      </c>
      <c r="V672">
        <v>0.82399999999999995</v>
      </c>
      <c r="W672">
        <v>16.489000000000001</v>
      </c>
      <c r="X672">
        <v>0.83009999999999995</v>
      </c>
      <c r="Y672" t="s">
        <v>18</v>
      </c>
      <c r="Z672">
        <v>4.3600000000000003</v>
      </c>
      <c r="AA672">
        <v>4.4000000000000004</v>
      </c>
      <c r="AB672">
        <v>1.258</v>
      </c>
      <c r="AC672">
        <v>25.155000000000001</v>
      </c>
      <c r="AD672">
        <v>0.86509999999999998</v>
      </c>
      <c r="AE672" t="s">
        <v>18</v>
      </c>
      <c r="AF672">
        <v>4.3600000000000003</v>
      </c>
      <c r="AG672">
        <v>4.4000000000000004</v>
      </c>
      <c r="AH672">
        <v>1.1970000000000001</v>
      </c>
      <c r="AI672">
        <v>23.95</v>
      </c>
      <c r="AJ672">
        <v>0.84550000000000003</v>
      </c>
      <c r="AK672" t="s">
        <v>18</v>
      </c>
      <c r="AL672">
        <v>4.3600000000000003</v>
      </c>
      <c r="AM672">
        <v>4.4000000000000004</v>
      </c>
      <c r="AN672">
        <v>1.19</v>
      </c>
      <c r="AO672">
        <v>23.794</v>
      </c>
      <c r="AP672">
        <v>0.89600000000000002</v>
      </c>
      <c r="AQ672" t="s">
        <v>18</v>
      </c>
      <c r="AR672">
        <v>4.3600000000000003</v>
      </c>
      <c r="AS672">
        <v>4.3899999999999997</v>
      </c>
      <c r="AT672">
        <v>2.4390000000000001</v>
      </c>
      <c r="AU672">
        <v>48.774999999999999</v>
      </c>
      <c r="AV672">
        <v>0.88139999999999996</v>
      </c>
      <c r="AW672" t="s">
        <v>18</v>
      </c>
      <c r="AX672">
        <v>4.3600000000000003</v>
      </c>
      <c r="AY672">
        <v>4.4000000000000004</v>
      </c>
      <c r="AZ672">
        <v>2.4140000000000001</v>
      </c>
      <c r="BA672">
        <v>48.286000000000001</v>
      </c>
      <c r="BB672">
        <v>0.87270000000000003</v>
      </c>
      <c r="BC672" t="s">
        <v>18</v>
      </c>
      <c r="BD672">
        <v>4.3600000000000003</v>
      </c>
      <c r="BE672">
        <v>4.3899999999999997</v>
      </c>
      <c r="BF672">
        <v>2.3650000000000002</v>
      </c>
      <c r="BG672">
        <v>47.302</v>
      </c>
      <c r="BH672">
        <v>0.78820000000000001</v>
      </c>
      <c r="BI672" t="s">
        <v>18</v>
      </c>
      <c r="BJ672">
        <v>4.3600000000000003</v>
      </c>
      <c r="BK672">
        <v>4.3899999999999997</v>
      </c>
      <c r="BL672">
        <v>3.6259999999999999</v>
      </c>
      <c r="BM672">
        <v>72.528999999999996</v>
      </c>
      <c r="BN672">
        <v>0.87070000000000003</v>
      </c>
      <c r="BO672" t="s">
        <v>18</v>
      </c>
      <c r="BP672">
        <v>4.3600000000000003</v>
      </c>
      <c r="BQ672">
        <v>4.3899999999999997</v>
      </c>
      <c r="BR672">
        <v>3.7050000000000001</v>
      </c>
      <c r="BS672">
        <v>74.093000000000004</v>
      </c>
      <c r="BT672">
        <v>0.87229999999999996</v>
      </c>
      <c r="BU672" t="s">
        <v>18</v>
      </c>
      <c r="BV672">
        <v>4.3600000000000003</v>
      </c>
      <c r="BW672">
        <v>4.4000000000000004</v>
      </c>
      <c r="BX672">
        <v>3.66</v>
      </c>
      <c r="BY672">
        <v>73.206000000000003</v>
      </c>
      <c r="BZ672">
        <v>0.84830000000000005</v>
      </c>
      <c r="CA672" t="s">
        <v>18</v>
      </c>
    </row>
    <row r="673" spans="1:79" x14ac:dyDescent="0.25">
      <c r="A673" t="s">
        <v>157</v>
      </c>
      <c r="B673">
        <v>643</v>
      </c>
      <c r="C673">
        <v>651</v>
      </c>
      <c r="D673" t="s">
        <v>103</v>
      </c>
      <c r="E673">
        <v>9.6199999999999992</v>
      </c>
      <c r="F673">
        <v>1</v>
      </c>
      <c r="G673">
        <v>7</v>
      </c>
      <c r="H673">
        <v>9.43</v>
      </c>
      <c r="I673">
        <v>9.8000000000000007</v>
      </c>
      <c r="J673">
        <v>0.79</v>
      </c>
      <c r="K673">
        <v>11.287000000000001</v>
      </c>
      <c r="L673">
        <v>0.8659</v>
      </c>
      <c r="M673" t="s">
        <v>18</v>
      </c>
      <c r="N673">
        <v>9.43</v>
      </c>
      <c r="O673">
        <v>9.8000000000000007</v>
      </c>
      <c r="P673">
        <v>0.83699999999999997</v>
      </c>
      <c r="Q673">
        <v>11.952999999999999</v>
      </c>
      <c r="R673">
        <v>0.80030000000000001</v>
      </c>
      <c r="S673" t="s">
        <v>18</v>
      </c>
      <c r="T673">
        <v>9.43</v>
      </c>
      <c r="U673">
        <v>9.8000000000000007</v>
      </c>
      <c r="V673">
        <v>0.78400000000000003</v>
      </c>
      <c r="W673">
        <v>11.196999999999999</v>
      </c>
      <c r="X673">
        <v>0.88939999999999997</v>
      </c>
      <c r="Y673" t="s">
        <v>18</v>
      </c>
      <c r="Z673">
        <v>9.43</v>
      </c>
      <c r="AA673">
        <v>9.8000000000000007</v>
      </c>
      <c r="AB673">
        <v>1.1020000000000001</v>
      </c>
      <c r="AC673">
        <v>15.739000000000001</v>
      </c>
      <c r="AD673">
        <v>0.84389999999999998</v>
      </c>
      <c r="AE673" t="s">
        <v>18</v>
      </c>
      <c r="AF673">
        <v>9.43</v>
      </c>
      <c r="AG673">
        <v>9.8000000000000007</v>
      </c>
      <c r="AH673">
        <v>1.018</v>
      </c>
      <c r="AI673">
        <v>14.541</v>
      </c>
      <c r="AJ673">
        <v>0.87229999999999996</v>
      </c>
      <c r="AK673" t="s">
        <v>18</v>
      </c>
      <c r="AL673">
        <v>9.44</v>
      </c>
      <c r="AM673">
        <v>9.8000000000000007</v>
      </c>
      <c r="AN673">
        <v>1.046</v>
      </c>
      <c r="AO673">
        <v>14.938000000000001</v>
      </c>
      <c r="AP673">
        <v>0.88529999999999998</v>
      </c>
      <c r="AQ673" t="s">
        <v>18</v>
      </c>
      <c r="AR673">
        <v>9.43</v>
      </c>
      <c r="AS673">
        <v>9.8000000000000007</v>
      </c>
      <c r="AT673">
        <v>1.7490000000000001</v>
      </c>
      <c r="AU673">
        <v>24.984999999999999</v>
      </c>
      <c r="AV673">
        <v>0.82830000000000004</v>
      </c>
      <c r="AW673" t="s">
        <v>18</v>
      </c>
      <c r="AX673">
        <v>9.43</v>
      </c>
      <c r="AY673">
        <v>9.8000000000000007</v>
      </c>
      <c r="AZ673">
        <v>1.714</v>
      </c>
      <c r="BA673">
        <v>24.478999999999999</v>
      </c>
      <c r="BB673">
        <v>0.81820000000000004</v>
      </c>
      <c r="BC673" t="s">
        <v>18</v>
      </c>
      <c r="BD673">
        <v>9.43</v>
      </c>
      <c r="BE673">
        <v>9.8000000000000007</v>
      </c>
      <c r="BF673">
        <v>1.8560000000000001</v>
      </c>
      <c r="BG673">
        <v>26.518000000000001</v>
      </c>
      <c r="BH673">
        <v>0.82979999999999998</v>
      </c>
      <c r="BI673" t="s">
        <v>18</v>
      </c>
      <c r="BJ673">
        <v>9.43</v>
      </c>
      <c r="BK673">
        <v>9.8000000000000007</v>
      </c>
      <c r="BL673">
        <v>4.4489999999999998</v>
      </c>
      <c r="BM673">
        <v>63.555</v>
      </c>
      <c r="BN673">
        <v>0.86619999999999997</v>
      </c>
      <c r="BO673" t="s">
        <v>18</v>
      </c>
      <c r="BP673">
        <v>9.43</v>
      </c>
      <c r="BQ673">
        <v>9.8000000000000007</v>
      </c>
      <c r="BR673">
        <v>4.4690000000000003</v>
      </c>
      <c r="BS673">
        <v>63.843000000000004</v>
      </c>
      <c r="BT673">
        <v>0.86909999999999998</v>
      </c>
      <c r="BU673" t="s">
        <v>18</v>
      </c>
      <c r="BV673">
        <v>9.44</v>
      </c>
      <c r="BW673">
        <v>9.8000000000000007</v>
      </c>
      <c r="BX673">
        <v>4.5449999999999999</v>
      </c>
      <c r="BY673">
        <v>64.933999999999997</v>
      </c>
      <c r="BZ673">
        <v>0.85780000000000001</v>
      </c>
      <c r="CA673" t="s">
        <v>18</v>
      </c>
    </row>
    <row r="674" spans="1:79" x14ac:dyDescent="0.25">
      <c r="A674" t="s">
        <v>157</v>
      </c>
      <c r="B674">
        <v>643</v>
      </c>
      <c r="C674">
        <v>654</v>
      </c>
      <c r="D674" t="s">
        <v>104</v>
      </c>
      <c r="E674">
        <v>9.34</v>
      </c>
      <c r="F674">
        <v>2</v>
      </c>
      <c r="G674">
        <v>10</v>
      </c>
      <c r="H674">
        <v>9.26</v>
      </c>
      <c r="I674">
        <v>9.35</v>
      </c>
      <c r="J674">
        <v>1.649</v>
      </c>
      <c r="K674">
        <v>16.489999999999998</v>
      </c>
      <c r="L674">
        <v>0.87290000000000001</v>
      </c>
      <c r="M674" t="s">
        <v>18</v>
      </c>
      <c r="N674">
        <v>9.26</v>
      </c>
      <c r="O674">
        <v>9.35</v>
      </c>
      <c r="P674">
        <v>1.7390000000000001</v>
      </c>
      <c r="Q674">
        <v>17.388000000000002</v>
      </c>
      <c r="R674">
        <v>0.85470000000000002</v>
      </c>
      <c r="S674" t="s">
        <v>18</v>
      </c>
      <c r="T674">
        <v>9.27</v>
      </c>
      <c r="U674">
        <v>9.35</v>
      </c>
      <c r="V674">
        <v>1.637</v>
      </c>
      <c r="W674">
        <v>16.370999999999999</v>
      </c>
      <c r="X674">
        <v>0.89500000000000002</v>
      </c>
      <c r="Y674" t="s">
        <v>18</v>
      </c>
      <c r="Z674">
        <v>9.27</v>
      </c>
      <c r="AA674">
        <v>9.35</v>
      </c>
      <c r="AB674">
        <v>2.359</v>
      </c>
      <c r="AC674">
        <v>23.591000000000001</v>
      </c>
      <c r="AD674">
        <v>0.88149999999999995</v>
      </c>
      <c r="AE674" t="s">
        <v>18</v>
      </c>
      <c r="AF674">
        <v>9.26</v>
      </c>
      <c r="AG674">
        <v>9.34</v>
      </c>
      <c r="AH674">
        <v>2.488</v>
      </c>
      <c r="AI674">
        <v>24.881</v>
      </c>
      <c r="AJ674">
        <v>0.8992</v>
      </c>
      <c r="AK674" t="s">
        <v>18</v>
      </c>
      <c r="AL674">
        <v>9.27</v>
      </c>
      <c r="AM674">
        <v>9.35</v>
      </c>
      <c r="AN674">
        <v>2.387</v>
      </c>
      <c r="AO674">
        <v>23.875</v>
      </c>
      <c r="AP674">
        <v>0.90139999999999998</v>
      </c>
      <c r="AQ674" t="s">
        <v>18</v>
      </c>
      <c r="AR674">
        <v>9.26</v>
      </c>
      <c r="AS674">
        <v>9.35</v>
      </c>
      <c r="AT674">
        <v>3.2810000000000001</v>
      </c>
      <c r="AU674">
        <v>32.813000000000002</v>
      </c>
      <c r="AV674">
        <v>0.88600000000000001</v>
      </c>
      <c r="AW674" t="s">
        <v>18</v>
      </c>
      <c r="AX674">
        <v>9.27</v>
      </c>
      <c r="AY674">
        <v>9.35</v>
      </c>
      <c r="AZ674">
        <v>3.194</v>
      </c>
      <c r="BA674">
        <v>31.937999999999999</v>
      </c>
      <c r="BB674">
        <v>0.87009999999999998</v>
      </c>
      <c r="BC674" t="s">
        <v>18</v>
      </c>
      <c r="BD674">
        <v>9.26</v>
      </c>
      <c r="BE674">
        <v>9.35</v>
      </c>
      <c r="BF674">
        <v>3.3330000000000002</v>
      </c>
      <c r="BG674">
        <v>33.329000000000001</v>
      </c>
      <c r="BH674">
        <v>0.86570000000000003</v>
      </c>
      <c r="BI674" t="s">
        <v>18</v>
      </c>
      <c r="BJ674">
        <v>9.26</v>
      </c>
      <c r="BK674">
        <v>9.35</v>
      </c>
      <c r="BL674">
        <v>5.7220000000000004</v>
      </c>
      <c r="BM674">
        <v>57.216000000000001</v>
      </c>
      <c r="BN674">
        <v>0.878</v>
      </c>
      <c r="BO674" t="s">
        <v>18</v>
      </c>
      <c r="BP674">
        <v>9.31</v>
      </c>
      <c r="BQ674">
        <v>9.3800000000000008</v>
      </c>
      <c r="BR674">
        <v>5.5720000000000001</v>
      </c>
      <c r="BS674">
        <v>55.716999999999999</v>
      </c>
      <c r="BT674">
        <v>0.85050000000000003</v>
      </c>
      <c r="BU674" t="s">
        <v>18</v>
      </c>
      <c r="BV674">
        <v>9.27</v>
      </c>
      <c r="BW674">
        <v>9.35</v>
      </c>
      <c r="BX674">
        <v>5.76</v>
      </c>
      <c r="BY674">
        <v>57.598999999999997</v>
      </c>
      <c r="BZ674">
        <v>0.86050000000000004</v>
      </c>
      <c r="CA674" t="s">
        <v>18</v>
      </c>
    </row>
    <row r="675" spans="1:79" x14ac:dyDescent="0.25">
      <c r="A675" t="s">
        <v>157</v>
      </c>
      <c r="B675">
        <v>652</v>
      </c>
      <c r="C675">
        <v>657</v>
      </c>
      <c r="D675" t="s">
        <v>105</v>
      </c>
      <c r="E675">
        <v>9.0299999999999994</v>
      </c>
      <c r="F675">
        <v>1</v>
      </c>
      <c r="G675">
        <v>4</v>
      </c>
      <c r="H675">
        <v>9.09</v>
      </c>
      <c r="I675">
        <v>9.17</v>
      </c>
      <c r="J675">
        <v>0.155</v>
      </c>
      <c r="K675">
        <v>3.8820000000000001</v>
      </c>
      <c r="L675">
        <v>0.79679999999999995</v>
      </c>
      <c r="M675" t="s">
        <v>18</v>
      </c>
      <c r="N675">
        <v>9.23</v>
      </c>
      <c r="O675">
        <v>9.31</v>
      </c>
      <c r="P675">
        <v>0.17399999999999999</v>
      </c>
      <c r="Q675">
        <v>4.3520000000000003</v>
      </c>
      <c r="R675">
        <v>0.69720000000000004</v>
      </c>
      <c r="S675" t="s">
        <v>18</v>
      </c>
      <c r="T675">
        <v>9.16</v>
      </c>
      <c r="U675">
        <v>9.23</v>
      </c>
      <c r="V675">
        <v>0.14099999999999999</v>
      </c>
      <c r="W675">
        <v>3.5209999999999999</v>
      </c>
      <c r="X675">
        <v>0.85429999999999995</v>
      </c>
      <c r="Y675" t="s">
        <v>18</v>
      </c>
      <c r="Z675">
        <v>9.09</v>
      </c>
      <c r="AA675">
        <v>9.17</v>
      </c>
      <c r="AB675">
        <v>0.16700000000000001</v>
      </c>
      <c r="AC675">
        <v>4.1820000000000004</v>
      </c>
      <c r="AD675">
        <v>0.85980000000000001</v>
      </c>
      <c r="AE675" t="s">
        <v>18</v>
      </c>
      <c r="AF675">
        <v>9.18</v>
      </c>
      <c r="AG675">
        <v>9.25</v>
      </c>
      <c r="AH675">
        <v>0.22600000000000001</v>
      </c>
      <c r="AI675">
        <v>5.641</v>
      </c>
      <c r="AJ675">
        <v>0.75390000000000001</v>
      </c>
      <c r="AK675" t="s">
        <v>18</v>
      </c>
      <c r="AL675">
        <v>9.09</v>
      </c>
      <c r="AM675">
        <v>9.17</v>
      </c>
      <c r="AN675">
        <v>0.3</v>
      </c>
      <c r="AO675">
        <v>7.4989999999999997</v>
      </c>
      <c r="AP675">
        <v>0.88109999999999999</v>
      </c>
      <c r="AQ675" t="s">
        <v>18</v>
      </c>
      <c r="AR675">
        <v>9.09</v>
      </c>
      <c r="AS675">
        <v>9.17</v>
      </c>
      <c r="AT675">
        <v>0.56299999999999994</v>
      </c>
      <c r="AU675">
        <v>14.074</v>
      </c>
      <c r="AV675">
        <v>0.86140000000000005</v>
      </c>
      <c r="AW675" t="s">
        <v>18</v>
      </c>
      <c r="AX675">
        <v>9.09</v>
      </c>
      <c r="AY675">
        <v>9.17</v>
      </c>
      <c r="AZ675">
        <v>0.54500000000000004</v>
      </c>
      <c r="BA675">
        <v>13.632</v>
      </c>
      <c r="BB675">
        <v>0.85489999999999999</v>
      </c>
      <c r="BC675" t="s">
        <v>18</v>
      </c>
      <c r="BD675">
        <v>9.2100000000000009</v>
      </c>
      <c r="BE675">
        <v>9.2899999999999991</v>
      </c>
      <c r="BF675">
        <v>0.628</v>
      </c>
      <c r="BG675">
        <v>15.69</v>
      </c>
      <c r="BH675">
        <v>0.87209999999999999</v>
      </c>
      <c r="BI675" t="s">
        <v>18</v>
      </c>
      <c r="BJ675">
        <v>9.09</v>
      </c>
      <c r="BK675">
        <v>9.17</v>
      </c>
      <c r="BL675">
        <v>1.1000000000000001</v>
      </c>
      <c r="BM675">
        <v>27.507999999999999</v>
      </c>
      <c r="BN675">
        <v>0.86939999999999995</v>
      </c>
      <c r="BO675" t="s">
        <v>18</v>
      </c>
      <c r="BP675">
        <v>9.09</v>
      </c>
      <c r="BQ675">
        <v>9.17</v>
      </c>
      <c r="BR675">
        <v>1.0720000000000001</v>
      </c>
      <c r="BS675">
        <v>26.803999999999998</v>
      </c>
      <c r="BT675">
        <v>0.83</v>
      </c>
      <c r="BU675" t="s">
        <v>18</v>
      </c>
      <c r="BV675">
        <v>9.09</v>
      </c>
      <c r="BW675">
        <v>9.17</v>
      </c>
      <c r="BX675">
        <v>1.1599999999999999</v>
      </c>
      <c r="BY675">
        <v>29.001000000000001</v>
      </c>
      <c r="BZ675">
        <v>0.86350000000000005</v>
      </c>
      <c r="CA675" t="s">
        <v>18</v>
      </c>
    </row>
    <row r="676" spans="1:79" x14ac:dyDescent="0.25">
      <c r="A676" t="s">
        <v>157</v>
      </c>
      <c r="B676">
        <v>654</v>
      </c>
      <c r="C676">
        <v>662</v>
      </c>
      <c r="D676" t="s">
        <v>106</v>
      </c>
      <c r="E676">
        <v>12.91</v>
      </c>
      <c r="F676">
        <v>2</v>
      </c>
      <c r="G676">
        <v>7</v>
      </c>
      <c r="H676">
        <v>12.91</v>
      </c>
      <c r="I676">
        <v>13.01</v>
      </c>
      <c r="J676">
        <v>0.156</v>
      </c>
      <c r="K676">
        <v>2.2349999999999999</v>
      </c>
      <c r="L676">
        <v>0.71160000000000001</v>
      </c>
      <c r="M676" t="s">
        <v>18</v>
      </c>
      <c r="N676">
        <v>12.91</v>
      </c>
      <c r="O676">
        <v>13.02</v>
      </c>
      <c r="P676">
        <v>0.109</v>
      </c>
      <c r="Q676">
        <v>1.5589999999999999</v>
      </c>
      <c r="R676">
        <v>0.70520000000000005</v>
      </c>
      <c r="S676" t="s">
        <v>18</v>
      </c>
      <c r="T676">
        <v>12.91</v>
      </c>
      <c r="U676">
        <v>13.02</v>
      </c>
      <c r="V676">
        <v>9.1999999999999998E-2</v>
      </c>
      <c r="W676">
        <v>1.321</v>
      </c>
      <c r="X676">
        <v>0.76859999999999995</v>
      </c>
      <c r="Y676" t="s">
        <v>18</v>
      </c>
      <c r="Z676">
        <v>12.91</v>
      </c>
      <c r="AA676">
        <v>13.02</v>
      </c>
      <c r="AB676">
        <v>0.16900000000000001</v>
      </c>
      <c r="AC676">
        <v>2.4079999999999999</v>
      </c>
      <c r="AD676">
        <v>0.73099999999999998</v>
      </c>
      <c r="AE676" t="s">
        <v>18</v>
      </c>
      <c r="AF676">
        <v>12.9</v>
      </c>
      <c r="AG676">
        <v>13.01</v>
      </c>
      <c r="AH676">
        <v>0.19700000000000001</v>
      </c>
      <c r="AI676">
        <v>2.8119999999999998</v>
      </c>
      <c r="AJ676">
        <v>0.76439999999999997</v>
      </c>
      <c r="AK676" t="s">
        <v>18</v>
      </c>
      <c r="AL676">
        <v>12.91</v>
      </c>
      <c r="AM676">
        <v>13.02</v>
      </c>
      <c r="AN676">
        <v>0.22500000000000001</v>
      </c>
      <c r="AO676">
        <v>3.2189999999999999</v>
      </c>
      <c r="AP676">
        <v>0.76670000000000005</v>
      </c>
      <c r="AQ676" t="s">
        <v>18</v>
      </c>
      <c r="AR676">
        <v>12.91</v>
      </c>
      <c r="AS676">
        <v>13.02</v>
      </c>
      <c r="AT676">
        <v>1.1919999999999999</v>
      </c>
      <c r="AU676">
        <v>17.024000000000001</v>
      </c>
      <c r="AV676">
        <v>0.7117</v>
      </c>
      <c r="AW676" t="s">
        <v>18</v>
      </c>
      <c r="AX676">
        <v>12.91</v>
      </c>
      <c r="AY676">
        <v>13.02</v>
      </c>
      <c r="AZ676">
        <v>1.258</v>
      </c>
      <c r="BA676">
        <v>17.969000000000001</v>
      </c>
      <c r="BB676">
        <v>0.70899999999999996</v>
      </c>
      <c r="BC676" t="s">
        <v>18</v>
      </c>
      <c r="BD676">
        <v>12.91</v>
      </c>
      <c r="BE676">
        <v>13.02</v>
      </c>
      <c r="BF676">
        <v>1.3029999999999999</v>
      </c>
      <c r="BG676">
        <v>18.614999999999998</v>
      </c>
      <c r="BH676">
        <v>0.75119999999999998</v>
      </c>
      <c r="BI676" t="s">
        <v>18</v>
      </c>
      <c r="BJ676">
        <v>12.91</v>
      </c>
      <c r="BK676">
        <v>13.02</v>
      </c>
      <c r="BL676">
        <v>2.2509999999999999</v>
      </c>
      <c r="BM676">
        <v>32.162999999999997</v>
      </c>
      <c r="BN676">
        <v>0.77539999999999998</v>
      </c>
      <c r="BO676" t="s">
        <v>18</v>
      </c>
      <c r="BP676">
        <v>12.91</v>
      </c>
      <c r="BQ676">
        <v>13.02</v>
      </c>
      <c r="BR676">
        <v>2.145</v>
      </c>
      <c r="BS676">
        <v>30.638000000000002</v>
      </c>
      <c r="BT676">
        <v>0.74839999999999995</v>
      </c>
      <c r="BU676" t="s">
        <v>18</v>
      </c>
      <c r="BV676">
        <v>12.91</v>
      </c>
      <c r="BW676">
        <v>13.02</v>
      </c>
      <c r="BX676">
        <v>2.3109999999999999</v>
      </c>
      <c r="BY676">
        <v>33.015000000000001</v>
      </c>
      <c r="BZ676">
        <v>0.7298</v>
      </c>
      <c r="CA676" t="s">
        <v>18</v>
      </c>
    </row>
    <row r="677" spans="1:79" x14ac:dyDescent="0.25">
      <c r="A677" t="s">
        <v>157</v>
      </c>
      <c r="B677">
        <v>663</v>
      </c>
      <c r="C677">
        <v>677</v>
      </c>
      <c r="D677" t="s">
        <v>107</v>
      </c>
      <c r="E677">
        <v>9.66</v>
      </c>
      <c r="F677">
        <v>3</v>
      </c>
      <c r="G677">
        <v>12</v>
      </c>
      <c r="H677">
        <v>9.66</v>
      </c>
      <c r="I677">
        <v>9.75</v>
      </c>
      <c r="J677">
        <v>0.39400000000000002</v>
      </c>
      <c r="K677">
        <v>3.282</v>
      </c>
      <c r="L677">
        <v>0.9284</v>
      </c>
      <c r="M677" t="s">
        <v>17</v>
      </c>
      <c r="N677">
        <v>9.66</v>
      </c>
      <c r="O677">
        <v>9.75</v>
      </c>
      <c r="P677">
        <v>0.5</v>
      </c>
      <c r="Q677">
        <v>4.1639999999999997</v>
      </c>
      <c r="R677">
        <v>0.91859999999999997</v>
      </c>
      <c r="S677" t="s">
        <v>18</v>
      </c>
      <c r="T677">
        <v>9.66</v>
      </c>
      <c r="U677">
        <v>9.75</v>
      </c>
      <c r="V677">
        <v>0.36099999999999999</v>
      </c>
      <c r="W677">
        <v>3.0059999999999998</v>
      </c>
      <c r="X677">
        <v>0.93220000000000003</v>
      </c>
      <c r="Y677" t="s">
        <v>17</v>
      </c>
      <c r="Z677">
        <v>9.66</v>
      </c>
      <c r="AA677">
        <v>9.75</v>
      </c>
      <c r="AB677">
        <v>0.73399999999999999</v>
      </c>
      <c r="AC677">
        <v>6.1159999999999997</v>
      </c>
      <c r="AD677">
        <v>0.91469999999999996</v>
      </c>
      <c r="AE677" t="s">
        <v>17</v>
      </c>
      <c r="AF677">
        <v>9.65</v>
      </c>
      <c r="AG677">
        <v>9.75</v>
      </c>
      <c r="AH677">
        <v>0.81100000000000005</v>
      </c>
      <c r="AI677">
        <v>6.758</v>
      </c>
      <c r="AJ677">
        <v>0.9385</v>
      </c>
      <c r="AK677" t="s">
        <v>17</v>
      </c>
      <c r="AL677">
        <v>9.66</v>
      </c>
      <c r="AM677">
        <v>9.75</v>
      </c>
      <c r="AN677">
        <v>0.78600000000000003</v>
      </c>
      <c r="AO677">
        <v>6.55</v>
      </c>
      <c r="AP677">
        <v>0.9355</v>
      </c>
      <c r="AQ677" t="s">
        <v>17</v>
      </c>
      <c r="AR677">
        <v>9.66</v>
      </c>
      <c r="AS677">
        <v>9.75</v>
      </c>
      <c r="AT677">
        <v>1.0449999999999999</v>
      </c>
      <c r="AU677">
        <v>8.7100000000000009</v>
      </c>
      <c r="AV677">
        <v>0.90669999999999995</v>
      </c>
      <c r="AW677" t="s">
        <v>18</v>
      </c>
      <c r="AX677">
        <v>9.66</v>
      </c>
      <c r="AY677">
        <v>9.75</v>
      </c>
      <c r="AZ677">
        <v>0.99299999999999999</v>
      </c>
      <c r="BA677">
        <v>8.2739999999999991</v>
      </c>
      <c r="BB677">
        <v>0.92710000000000004</v>
      </c>
      <c r="BC677" t="s">
        <v>18</v>
      </c>
      <c r="BD677">
        <v>9.66</v>
      </c>
      <c r="BE677">
        <v>9.75</v>
      </c>
      <c r="BF677">
        <v>0.99199999999999999</v>
      </c>
      <c r="BG677">
        <v>8.2680000000000007</v>
      </c>
      <c r="BH677">
        <v>0.91549999999999998</v>
      </c>
      <c r="BI677" t="s">
        <v>18</v>
      </c>
      <c r="BJ677">
        <v>9.66</v>
      </c>
      <c r="BK677">
        <v>9.75</v>
      </c>
      <c r="BL677">
        <v>1.58</v>
      </c>
      <c r="BM677">
        <v>13.164999999999999</v>
      </c>
      <c r="BN677">
        <v>0.92579999999999996</v>
      </c>
      <c r="BO677" t="s">
        <v>18</v>
      </c>
      <c r="BP677">
        <v>9.66</v>
      </c>
      <c r="BQ677">
        <v>9.75</v>
      </c>
      <c r="BR677">
        <v>1.5660000000000001</v>
      </c>
      <c r="BS677">
        <v>13.047000000000001</v>
      </c>
      <c r="BT677">
        <v>0.92159999999999997</v>
      </c>
      <c r="BU677" t="s">
        <v>18</v>
      </c>
      <c r="BV677">
        <v>9.66</v>
      </c>
      <c r="BW677">
        <v>9.75</v>
      </c>
      <c r="BX677">
        <v>1.585</v>
      </c>
      <c r="BY677">
        <v>13.207000000000001</v>
      </c>
      <c r="BZ677">
        <v>0.92889999999999995</v>
      </c>
      <c r="CA677" t="s">
        <v>18</v>
      </c>
    </row>
    <row r="678" spans="1:79" x14ac:dyDescent="0.25">
      <c r="A678" t="s">
        <v>157</v>
      </c>
      <c r="B678">
        <v>666</v>
      </c>
      <c r="C678">
        <v>677</v>
      </c>
      <c r="D678" t="s">
        <v>108</v>
      </c>
      <c r="E678">
        <v>8.8699999999999992</v>
      </c>
      <c r="F678">
        <v>2</v>
      </c>
      <c r="G678">
        <v>9</v>
      </c>
      <c r="H678">
        <v>8.86</v>
      </c>
      <c r="I678">
        <v>8.9499999999999993</v>
      </c>
      <c r="J678">
        <v>0.40699999999999997</v>
      </c>
      <c r="K678">
        <v>4.5209999999999999</v>
      </c>
      <c r="L678">
        <v>0.84079999999999999</v>
      </c>
      <c r="M678" t="s">
        <v>18</v>
      </c>
      <c r="N678">
        <v>8.92</v>
      </c>
      <c r="O678">
        <v>9</v>
      </c>
      <c r="P678">
        <v>0.48399999999999999</v>
      </c>
      <c r="Q678">
        <v>5.38</v>
      </c>
      <c r="R678">
        <v>0.78959999999999997</v>
      </c>
      <c r="S678" t="s">
        <v>18</v>
      </c>
      <c r="T678">
        <v>8.86</v>
      </c>
      <c r="U678">
        <v>8.9600000000000009</v>
      </c>
      <c r="V678">
        <v>0.38</v>
      </c>
      <c r="W678">
        <v>4.218</v>
      </c>
      <c r="X678">
        <v>0.83260000000000001</v>
      </c>
      <c r="Y678" t="s">
        <v>18</v>
      </c>
      <c r="Z678">
        <v>8.86</v>
      </c>
      <c r="AA678">
        <v>8.9600000000000009</v>
      </c>
      <c r="AB678">
        <v>0.83799999999999997</v>
      </c>
      <c r="AC678">
        <v>9.3119999999999994</v>
      </c>
      <c r="AD678">
        <v>0.87609999999999999</v>
      </c>
      <c r="AE678" t="s">
        <v>18</v>
      </c>
      <c r="AF678">
        <v>8.86</v>
      </c>
      <c r="AG678">
        <v>8.9499999999999993</v>
      </c>
      <c r="AH678">
        <v>0.86</v>
      </c>
      <c r="AI678">
        <v>9.5540000000000003</v>
      </c>
      <c r="AJ678">
        <v>0.79959999999999998</v>
      </c>
      <c r="AK678" t="s">
        <v>18</v>
      </c>
      <c r="AL678">
        <v>8.86</v>
      </c>
      <c r="AM678">
        <v>8.9600000000000009</v>
      </c>
      <c r="AN678">
        <v>0.82699999999999996</v>
      </c>
      <c r="AO678">
        <v>9.1829999999999998</v>
      </c>
      <c r="AP678">
        <v>0.85770000000000002</v>
      </c>
      <c r="AQ678" t="s">
        <v>18</v>
      </c>
      <c r="AR678">
        <v>8.86</v>
      </c>
      <c r="AS678">
        <v>8.9499999999999993</v>
      </c>
      <c r="AT678">
        <v>0.99399999999999999</v>
      </c>
      <c r="AU678">
        <v>11.044</v>
      </c>
      <c r="AV678">
        <v>0.89280000000000004</v>
      </c>
      <c r="AW678" t="s">
        <v>18</v>
      </c>
      <c r="AX678">
        <v>8.86</v>
      </c>
      <c r="AY678">
        <v>8.9600000000000009</v>
      </c>
      <c r="AZ678">
        <v>1.0129999999999999</v>
      </c>
      <c r="BA678">
        <v>11.260999999999999</v>
      </c>
      <c r="BB678">
        <v>0.89559999999999995</v>
      </c>
      <c r="BC678" t="s">
        <v>18</v>
      </c>
      <c r="BD678">
        <v>8.86</v>
      </c>
      <c r="BE678">
        <v>8.9499999999999993</v>
      </c>
      <c r="BF678">
        <v>1.0069999999999999</v>
      </c>
      <c r="BG678">
        <v>11.192</v>
      </c>
      <c r="BH678">
        <v>0.77129999999999999</v>
      </c>
      <c r="BI678" t="s">
        <v>18</v>
      </c>
      <c r="BJ678">
        <v>8.86</v>
      </c>
      <c r="BK678">
        <v>8.9499999999999993</v>
      </c>
      <c r="BL678">
        <v>1.607</v>
      </c>
      <c r="BM678">
        <v>17.850000000000001</v>
      </c>
      <c r="BN678">
        <v>0.90059999999999996</v>
      </c>
      <c r="BO678" t="s">
        <v>18</v>
      </c>
      <c r="BP678">
        <v>8.86</v>
      </c>
      <c r="BQ678">
        <v>8.9499999999999993</v>
      </c>
      <c r="BR678">
        <v>1.629</v>
      </c>
      <c r="BS678">
        <v>18.105</v>
      </c>
      <c r="BT678">
        <v>0.86439999999999995</v>
      </c>
      <c r="BU678" t="s">
        <v>18</v>
      </c>
      <c r="BV678">
        <v>8.86</v>
      </c>
      <c r="BW678">
        <v>8.9600000000000009</v>
      </c>
      <c r="BX678">
        <v>1.56</v>
      </c>
      <c r="BY678">
        <v>17.332000000000001</v>
      </c>
      <c r="BZ678">
        <v>0.83309999999999995</v>
      </c>
      <c r="CA678" t="s">
        <v>18</v>
      </c>
    </row>
    <row r="679" spans="1:79" x14ac:dyDescent="0.25">
      <c r="A679" t="s">
        <v>157</v>
      </c>
      <c r="B679">
        <v>681</v>
      </c>
      <c r="C679">
        <v>697</v>
      </c>
      <c r="D679" t="s">
        <v>109</v>
      </c>
      <c r="E679">
        <v>10.27</v>
      </c>
      <c r="F679">
        <v>5</v>
      </c>
      <c r="G679">
        <v>15</v>
      </c>
      <c r="H679">
        <v>10.49</v>
      </c>
      <c r="I679">
        <v>10.58</v>
      </c>
      <c r="J679">
        <v>7.4999999999999997E-2</v>
      </c>
      <c r="K679">
        <v>0.503</v>
      </c>
      <c r="L679">
        <v>0.95279999999999998</v>
      </c>
      <c r="M679" t="s">
        <v>17</v>
      </c>
      <c r="N679">
        <v>10.49</v>
      </c>
      <c r="O679">
        <v>10.58</v>
      </c>
      <c r="P679">
        <v>2.1000000000000001E-2</v>
      </c>
      <c r="Q679">
        <v>0.13900000000000001</v>
      </c>
      <c r="R679">
        <v>0.92720000000000002</v>
      </c>
      <c r="S679" t="s">
        <v>18</v>
      </c>
      <c r="T679">
        <v>10.49</v>
      </c>
      <c r="U679">
        <v>10.58</v>
      </c>
      <c r="V679">
        <v>4.3999999999999997E-2</v>
      </c>
      <c r="W679">
        <v>0.29499999999999998</v>
      </c>
      <c r="X679">
        <v>0.94440000000000002</v>
      </c>
      <c r="Y679" t="s">
        <v>17</v>
      </c>
      <c r="Z679">
        <v>10.49</v>
      </c>
      <c r="AA679">
        <v>10.58</v>
      </c>
      <c r="AB679">
        <v>9.5000000000000001E-2</v>
      </c>
      <c r="AC679">
        <v>0.63100000000000001</v>
      </c>
      <c r="AD679">
        <v>0.94199999999999995</v>
      </c>
      <c r="AE679" t="s">
        <v>17</v>
      </c>
      <c r="AF679">
        <v>10.49</v>
      </c>
      <c r="AG679">
        <v>10.58</v>
      </c>
      <c r="AH679">
        <v>7.0000000000000001E-3</v>
      </c>
      <c r="AI679">
        <v>4.8000000000000001E-2</v>
      </c>
      <c r="AJ679">
        <v>0.90510000000000002</v>
      </c>
      <c r="AK679" t="s">
        <v>18</v>
      </c>
      <c r="AL679">
        <v>10.49</v>
      </c>
      <c r="AM679">
        <v>10.58</v>
      </c>
      <c r="AN679">
        <v>1.4E-2</v>
      </c>
      <c r="AO679">
        <v>9.1999999999999998E-2</v>
      </c>
      <c r="AP679">
        <v>0.9385</v>
      </c>
      <c r="AQ679" t="s">
        <v>17</v>
      </c>
      <c r="AR679">
        <v>10.49</v>
      </c>
      <c r="AS679">
        <v>10.58</v>
      </c>
      <c r="AT679">
        <v>0.19</v>
      </c>
      <c r="AU679">
        <v>1.268</v>
      </c>
      <c r="AV679">
        <v>0.94920000000000004</v>
      </c>
      <c r="AW679" t="s">
        <v>17</v>
      </c>
      <c r="AX679">
        <v>10.49</v>
      </c>
      <c r="AY679">
        <v>10.59</v>
      </c>
      <c r="AZ679">
        <v>0.191</v>
      </c>
      <c r="BA679">
        <v>1.2709999999999999</v>
      </c>
      <c r="BB679">
        <v>0.94259999999999999</v>
      </c>
      <c r="BC679" t="s">
        <v>17</v>
      </c>
      <c r="BD679">
        <v>10.49</v>
      </c>
      <c r="BE679">
        <v>10.58</v>
      </c>
      <c r="BF679">
        <v>9.6000000000000002E-2</v>
      </c>
      <c r="BG679">
        <v>0.63700000000000001</v>
      </c>
      <c r="BH679">
        <v>0.93230000000000002</v>
      </c>
      <c r="BI679" t="s">
        <v>18</v>
      </c>
      <c r="BJ679">
        <v>10.49</v>
      </c>
      <c r="BK679">
        <v>10.58</v>
      </c>
      <c r="BL679">
        <v>0.62</v>
      </c>
      <c r="BM679">
        <v>4.133</v>
      </c>
      <c r="BN679">
        <v>0.94420000000000004</v>
      </c>
      <c r="BO679" t="s">
        <v>17</v>
      </c>
      <c r="BP679">
        <v>10.49</v>
      </c>
      <c r="BQ679">
        <v>10.58</v>
      </c>
      <c r="BR679">
        <v>0.47699999999999998</v>
      </c>
      <c r="BS679">
        <v>3.1789999999999998</v>
      </c>
      <c r="BT679">
        <v>0.9385</v>
      </c>
      <c r="BU679" t="s">
        <v>17</v>
      </c>
      <c r="BV679">
        <v>10.39</v>
      </c>
      <c r="BW679">
        <v>10.47</v>
      </c>
      <c r="BX679">
        <v>0.27300000000000002</v>
      </c>
      <c r="BY679">
        <v>1.8220000000000001</v>
      </c>
      <c r="BZ679">
        <v>0.93600000000000005</v>
      </c>
      <c r="CA679" t="s">
        <v>17</v>
      </c>
    </row>
    <row r="680" spans="1:79" x14ac:dyDescent="0.25">
      <c r="A680" t="s">
        <v>157</v>
      </c>
      <c r="B680">
        <v>700</v>
      </c>
      <c r="C680">
        <v>713</v>
      </c>
      <c r="D680" t="s">
        <v>110</v>
      </c>
      <c r="E680">
        <v>5.79</v>
      </c>
      <c r="F680">
        <v>4</v>
      </c>
      <c r="G680">
        <v>12</v>
      </c>
      <c r="H680">
        <v>5.77</v>
      </c>
      <c r="I680">
        <v>6.29</v>
      </c>
      <c r="J680">
        <v>0.61499999999999999</v>
      </c>
      <c r="K680">
        <v>5.1230000000000002</v>
      </c>
      <c r="L680">
        <v>0.92269999999999996</v>
      </c>
      <c r="M680" t="s">
        <v>17</v>
      </c>
      <c r="N680">
        <v>5.77</v>
      </c>
      <c r="O680">
        <v>6.29</v>
      </c>
      <c r="P680">
        <v>0.40799999999999997</v>
      </c>
      <c r="Q680">
        <v>3.4009999999999998</v>
      </c>
      <c r="R680">
        <v>0.90769999999999995</v>
      </c>
      <c r="S680" t="s">
        <v>17</v>
      </c>
      <c r="T680">
        <v>5.77</v>
      </c>
      <c r="U680">
        <v>6.29</v>
      </c>
      <c r="V680">
        <v>0.41599999999999998</v>
      </c>
      <c r="W680">
        <v>3.4660000000000002</v>
      </c>
      <c r="X680">
        <v>0.93569999999999998</v>
      </c>
      <c r="Y680" t="s">
        <v>17</v>
      </c>
      <c r="Z680">
        <v>5.77</v>
      </c>
      <c r="AA680">
        <v>6.3</v>
      </c>
      <c r="AB680">
        <v>0.83599999999999997</v>
      </c>
      <c r="AC680">
        <v>6.97</v>
      </c>
      <c r="AD680">
        <v>0.93130000000000002</v>
      </c>
      <c r="AE680" t="s">
        <v>17</v>
      </c>
      <c r="AF680">
        <v>5.77</v>
      </c>
      <c r="AG680">
        <v>6.3</v>
      </c>
      <c r="AH680">
        <v>0.72099999999999997</v>
      </c>
      <c r="AI680">
        <v>6.0119999999999996</v>
      </c>
      <c r="AJ680">
        <v>0.93230000000000002</v>
      </c>
      <c r="AK680" t="s">
        <v>17</v>
      </c>
      <c r="AL680">
        <v>5.77</v>
      </c>
      <c r="AM680">
        <v>6.29</v>
      </c>
      <c r="AN680">
        <v>0.65400000000000003</v>
      </c>
      <c r="AO680">
        <v>5.45</v>
      </c>
      <c r="AP680">
        <v>0.92900000000000005</v>
      </c>
      <c r="AQ680" t="s">
        <v>17</v>
      </c>
      <c r="AR680">
        <v>5.77</v>
      </c>
      <c r="AS680">
        <v>6.29</v>
      </c>
      <c r="AT680">
        <v>2.1269999999999998</v>
      </c>
      <c r="AU680">
        <v>17.728000000000002</v>
      </c>
      <c r="AV680">
        <v>0.92449999999999999</v>
      </c>
      <c r="AW680" t="s">
        <v>17</v>
      </c>
      <c r="AX680">
        <v>5.77</v>
      </c>
      <c r="AY680">
        <v>6.29</v>
      </c>
      <c r="AZ680">
        <v>1.998</v>
      </c>
      <c r="BA680">
        <v>16.648</v>
      </c>
      <c r="BB680">
        <v>0.92210000000000003</v>
      </c>
      <c r="BC680" t="s">
        <v>17</v>
      </c>
      <c r="BD680">
        <v>5.81</v>
      </c>
      <c r="BE680">
        <v>5.9</v>
      </c>
      <c r="BF680">
        <v>1.879</v>
      </c>
      <c r="BG680">
        <v>15.662000000000001</v>
      </c>
      <c r="BH680">
        <v>0.93930000000000002</v>
      </c>
      <c r="BI680" t="s">
        <v>17</v>
      </c>
      <c r="BJ680">
        <v>5.77</v>
      </c>
      <c r="BK680">
        <v>6.29</v>
      </c>
      <c r="BL680">
        <v>3.7810000000000001</v>
      </c>
      <c r="BM680">
        <v>31.51</v>
      </c>
      <c r="BN680">
        <v>0.92179999999999995</v>
      </c>
      <c r="BO680" t="s">
        <v>17</v>
      </c>
      <c r="BP680">
        <v>5.77</v>
      </c>
      <c r="BQ680">
        <v>6.29</v>
      </c>
      <c r="BR680">
        <v>3.9</v>
      </c>
      <c r="BS680">
        <v>32.499000000000002</v>
      </c>
      <c r="BT680">
        <v>0.91100000000000003</v>
      </c>
      <c r="BU680" t="s">
        <v>17</v>
      </c>
      <c r="BV680">
        <v>5.77</v>
      </c>
      <c r="BW680">
        <v>5.87</v>
      </c>
      <c r="BX680">
        <v>3.593</v>
      </c>
      <c r="BY680">
        <v>29.937999999999999</v>
      </c>
      <c r="BZ680">
        <v>0.88759999999999994</v>
      </c>
      <c r="CA680" t="s">
        <v>17</v>
      </c>
    </row>
    <row r="681" spans="1:79" x14ac:dyDescent="0.25">
      <c r="A681" t="s">
        <v>157</v>
      </c>
      <c r="B681">
        <v>720</v>
      </c>
      <c r="C681">
        <v>729</v>
      </c>
      <c r="D681" t="s">
        <v>111</v>
      </c>
      <c r="E681">
        <v>9.99</v>
      </c>
      <c r="F681">
        <v>2</v>
      </c>
      <c r="G681">
        <v>8</v>
      </c>
      <c r="H681">
        <v>10.039999999999999</v>
      </c>
      <c r="I681">
        <v>10.09</v>
      </c>
      <c r="J681">
        <v>0.193</v>
      </c>
      <c r="K681">
        <v>2.4119999999999999</v>
      </c>
      <c r="L681">
        <v>0.89390000000000003</v>
      </c>
      <c r="M681" t="s">
        <v>18</v>
      </c>
      <c r="N681">
        <v>10.039999999999999</v>
      </c>
      <c r="O681">
        <v>10.1</v>
      </c>
      <c r="P681">
        <v>0.246</v>
      </c>
      <c r="Q681">
        <v>3.0710000000000002</v>
      </c>
      <c r="R681">
        <v>0.86380000000000001</v>
      </c>
      <c r="S681" t="s">
        <v>18</v>
      </c>
      <c r="T681">
        <v>10.039999999999999</v>
      </c>
      <c r="U681">
        <v>10.1</v>
      </c>
      <c r="V681">
        <v>0.191</v>
      </c>
      <c r="W681">
        <v>2.3820000000000001</v>
      </c>
      <c r="X681">
        <v>0.88890000000000002</v>
      </c>
      <c r="Y681" t="s">
        <v>18</v>
      </c>
      <c r="Z681">
        <v>10.039999999999999</v>
      </c>
      <c r="AA681">
        <v>10.1</v>
      </c>
      <c r="AB681">
        <v>0.66100000000000003</v>
      </c>
      <c r="AC681">
        <v>8.2620000000000005</v>
      </c>
      <c r="AD681">
        <v>0.9</v>
      </c>
      <c r="AE681" t="s">
        <v>18</v>
      </c>
      <c r="AF681">
        <v>10.029999999999999</v>
      </c>
      <c r="AG681">
        <v>10.09</v>
      </c>
      <c r="AH681">
        <v>0.65500000000000003</v>
      </c>
      <c r="AI681">
        <v>8.1859999999999999</v>
      </c>
      <c r="AJ681">
        <v>0.9133</v>
      </c>
      <c r="AK681" t="s">
        <v>18</v>
      </c>
      <c r="AL681">
        <v>10.039999999999999</v>
      </c>
      <c r="AM681">
        <v>10.1</v>
      </c>
      <c r="AN681">
        <v>0.621</v>
      </c>
      <c r="AO681">
        <v>7.7649999999999997</v>
      </c>
      <c r="AP681">
        <v>0.92789999999999995</v>
      </c>
      <c r="AQ681" t="s">
        <v>18</v>
      </c>
      <c r="AR681">
        <v>10.039999999999999</v>
      </c>
      <c r="AS681">
        <v>10.1</v>
      </c>
      <c r="AT681">
        <v>1.216</v>
      </c>
      <c r="AU681">
        <v>15.198</v>
      </c>
      <c r="AV681">
        <v>0.89810000000000001</v>
      </c>
      <c r="AW681" t="s">
        <v>18</v>
      </c>
      <c r="AX681">
        <v>10.039999999999999</v>
      </c>
      <c r="AY681">
        <v>10.1</v>
      </c>
      <c r="AZ681">
        <v>1.161</v>
      </c>
      <c r="BA681">
        <v>14.516</v>
      </c>
      <c r="BB681">
        <v>0.86040000000000005</v>
      </c>
      <c r="BC681" t="s">
        <v>18</v>
      </c>
      <c r="BD681">
        <v>10.039999999999999</v>
      </c>
      <c r="BE681">
        <v>10.09</v>
      </c>
      <c r="BF681">
        <v>1.1910000000000001</v>
      </c>
      <c r="BG681">
        <v>14.888</v>
      </c>
      <c r="BH681">
        <v>0.82789999999999997</v>
      </c>
      <c r="BI681" t="s">
        <v>18</v>
      </c>
      <c r="BJ681">
        <v>10.039999999999999</v>
      </c>
      <c r="BK681">
        <v>10.1</v>
      </c>
      <c r="BL681">
        <v>3.3460000000000001</v>
      </c>
      <c r="BM681">
        <v>41.82</v>
      </c>
      <c r="BN681">
        <v>0.85919999999999996</v>
      </c>
      <c r="BO681" t="s">
        <v>18</v>
      </c>
      <c r="BP681">
        <v>10.039999999999999</v>
      </c>
      <c r="BQ681">
        <v>10.1</v>
      </c>
      <c r="BR681">
        <v>3.2709999999999999</v>
      </c>
      <c r="BS681">
        <v>40.89</v>
      </c>
      <c r="BT681">
        <v>0.8347</v>
      </c>
      <c r="BU681" t="s">
        <v>18</v>
      </c>
      <c r="BV681">
        <v>10.039999999999999</v>
      </c>
      <c r="BW681">
        <v>10.1</v>
      </c>
      <c r="BX681">
        <v>3.2469999999999999</v>
      </c>
      <c r="BY681">
        <v>40.587000000000003</v>
      </c>
      <c r="BZ681">
        <v>0.85289999999999999</v>
      </c>
      <c r="CA681" t="s">
        <v>18</v>
      </c>
    </row>
    <row r="682" spans="1:79" x14ac:dyDescent="0.25">
      <c r="A682" t="s">
        <v>157</v>
      </c>
      <c r="B682">
        <v>732</v>
      </c>
      <c r="C682">
        <v>737</v>
      </c>
      <c r="D682" t="s">
        <v>112</v>
      </c>
      <c r="E682">
        <v>5.63</v>
      </c>
      <c r="F682">
        <v>1</v>
      </c>
      <c r="G682">
        <v>4</v>
      </c>
      <c r="H682">
        <v>5.57</v>
      </c>
      <c r="I682">
        <v>5.69</v>
      </c>
      <c r="J682">
        <v>0.191</v>
      </c>
      <c r="K682">
        <v>4.7709999999999999</v>
      </c>
      <c r="L682">
        <v>0.82289999999999996</v>
      </c>
      <c r="M682" t="s">
        <v>18</v>
      </c>
      <c r="N682">
        <v>5.57</v>
      </c>
      <c r="O682">
        <v>5.69</v>
      </c>
      <c r="P682">
        <v>0.16800000000000001</v>
      </c>
      <c r="Q682">
        <v>4.21</v>
      </c>
      <c r="R682">
        <v>0.74219999999999997</v>
      </c>
      <c r="S682" t="s">
        <v>18</v>
      </c>
      <c r="T682">
        <v>5.63</v>
      </c>
      <c r="U682">
        <v>5.71</v>
      </c>
      <c r="V682">
        <v>0.13200000000000001</v>
      </c>
      <c r="W682">
        <v>3.3050000000000002</v>
      </c>
      <c r="X682">
        <v>0.87080000000000002</v>
      </c>
      <c r="Y682" t="s">
        <v>18</v>
      </c>
      <c r="Z682">
        <v>5.57</v>
      </c>
      <c r="AA682">
        <v>5.69</v>
      </c>
      <c r="AB682">
        <v>4.8000000000000001E-2</v>
      </c>
      <c r="AC682">
        <v>1.1919999999999999</v>
      </c>
      <c r="AD682">
        <v>0.86140000000000005</v>
      </c>
      <c r="AE682" t="s">
        <v>18</v>
      </c>
      <c r="AF682">
        <v>5.57</v>
      </c>
      <c r="AG682">
        <v>5.69</v>
      </c>
      <c r="AH682">
        <v>6.4000000000000001E-2</v>
      </c>
      <c r="AI682">
        <v>1.611</v>
      </c>
      <c r="AJ682">
        <v>0.88260000000000005</v>
      </c>
      <c r="AK682" t="s">
        <v>18</v>
      </c>
      <c r="AL682">
        <v>5.57</v>
      </c>
      <c r="AM682">
        <v>5.69</v>
      </c>
      <c r="AN682">
        <v>0.11899999999999999</v>
      </c>
      <c r="AO682">
        <v>2.976</v>
      </c>
      <c r="AP682">
        <v>0.86509999999999998</v>
      </c>
      <c r="AQ682" t="s">
        <v>18</v>
      </c>
      <c r="AR682">
        <v>5.57</v>
      </c>
      <c r="AS682">
        <v>5.69</v>
      </c>
      <c r="AT682">
        <v>2.7E-2</v>
      </c>
      <c r="AU682">
        <v>0.68400000000000005</v>
      </c>
      <c r="AV682">
        <v>0.85929999999999995</v>
      </c>
      <c r="AW682" t="s">
        <v>18</v>
      </c>
      <c r="AX682">
        <v>5.57</v>
      </c>
      <c r="AY682">
        <v>5.69</v>
      </c>
      <c r="AZ682">
        <v>9.5000000000000001E-2</v>
      </c>
      <c r="BA682">
        <v>2.3780000000000001</v>
      </c>
      <c r="BB682">
        <v>0.85229999999999995</v>
      </c>
      <c r="BC682" t="s">
        <v>18</v>
      </c>
      <c r="BD682">
        <v>5.57</v>
      </c>
      <c r="BE682">
        <v>5.69</v>
      </c>
      <c r="BF682">
        <v>0.10100000000000001</v>
      </c>
      <c r="BG682">
        <v>2.5369999999999999</v>
      </c>
      <c r="BH682">
        <v>0.80520000000000003</v>
      </c>
      <c r="BI682" t="s">
        <v>18</v>
      </c>
      <c r="BJ682">
        <v>5.57</v>
      </c>
      <c r="BK682">
        <v>5.69</v>
      </c>
      <c r="BL682">
        <v>0.12</v>
      </c>
      <c r="BM682">
        <v>2.996</v>
      </c>
      <c r="BN682">
        <v>0.89339999999999997</v>
      </c>
      <c r="BO682" t="s">
        <v>18</v>
      </c>
      <c r="BP682">
        <v>5.57</v>
      </c>
      <c r="BQ682">
        <v>5.69</v>
      </c>
      <c r="BR682">
        <v>0.13800000000000001</v>
      </c>
      <c r="BS682">
        <v>3.4550000000000001</v>
      </c>
      <c r="BT682">
        <v>0.8669</v>
      </c>
      <c r="BU682" t="s">
        <v>18</v>
      </c>
      <c r="BV682">
        <v>5.57</v>
      </c>
      <c r="BW682">
        <v>5.69</v>
      </c>
      <c r="BX682">
        <v>0.13</v>
      </c>
      <c r="BY682">
        <v>3.26</v>
      </c>
      <c r="BZ682">
        <v>0.85299999999999998</v>
      </c>
      <c r="CA682" t="s">
        <v>18</v>
      </c>
    </row>
    <row r="683" spans="1:79" x14ac:dyDescent="0.25">
      <c r="A683" t="s">
        <v>157</v>
      </c>
      <c r="B683">
        <v>732</v>
      </c>
      <c r="C683">
        <v>738</v>
      </c>
      <c r="D683" t="s">
        <v>113</v>
      </c>
      <c r="E683">
        <v>8.1199999999999992</v>
      </c>
      <c r="F683">
        <v>1</v>
      </c>
      <c r="G683">
        <v>5</v>
      </c>
      <c r="H683">
        <v>8.23</v>
      </c>
      <c r="I683">
        <v>8.31</v>
      </c>
      <c r="J683">
        <v>2.8000000000000001E-2</v>
      </c>
      <c r="K683">
        <v>0.55100000000000005</v>
      </c>
      <c r="L683">
        <v>0.83850000000000002</v>
      </c>
      <c r="M683" t="s">
        <v>18</v>
      </c>
      <c r="N683">
        <v>8.26</v>
      </c>
      <c r="O683">
        <v>8.33</v>
      </c>
      <c r="P683">
        <v>4.2999999999999997E-2</v>
      </c>
      <c r="Q683">
        <v>0.85499999999999998</v>
      </c>
      <c r="R683">
        <v>0.90280000000000005</v>
      </c>
      <c r="S683" t="s">
        <v>18</v>
      </c>
      <c r="T683">
        <v>8.26</v>
      </c>
      <c r="U683">
        <v>8.34</v>
      </c>
      <c r="V683">
        <v>8.6999999999999994E-2</v>
      </c>
      <c r="W683">
        <v>1.74</v>
      </c>
      <c r="X683">
        <v>0.87760000000000005</v>
      </c>
      <c r="Y683" t="s">
        <v>18</v>
      </c>
      <c r="Z683">
        <v>8.18</v>
      </c>
      <c r="AA683">
        <v>8.26</v>
      </c>
      <c r="AB683">
        <v>5.6000000000000001E-2</v>
      </c>
      <c r="AC683">
        <v>1.111</v>
      </c>
      <c r="AD683">
        <v>0.79700000000000004</v>
      </c>
      <c r="AE683" t="s">
        <v>18</v>
      </c>
      <c r="AF683">
        <v>8.18</v>
      </c>
      <c r="AG683">
        <v>8.26</v>
      </c>
      <c r="AH683">
        <v>8.2000000000000003E-2</v>
      </c>
      <c r="AI683">
        <v>1.633</v>
      </c>
      <c r="AJ683">
        <v>0.90090000000000003</v>
      </c>
      <c r="AK683" t="s">
        <v>18</v>
      </c>
      <c r="AL683">
        <v>8.18</v>
      </c>
      <c r="AM683">
        <v>8.26</v>
      </c>
      <c r="AN683">
        <v>0.17699999999999999</v>
      </c>
      <c r="AO683">
        <v>3.5459999999999998</v>
      </c>
      <c r="AP683">
        <v>0.82720000000000005</v>
      </c>
      <c r="AQ683" t="s">
        <v>18</v>
      </c>
      <c r="AR683">
        <v>8.17</v>
      </c>
      <c r="AS683">
        <v>8.26</v>
      </c>
      <c r="AT683">
        <v>0.05</v>
      </c>
      <c r="AU683">
        <v>0.996</v>
      </c>
      <c r="AV683">
        <v>0.81079999999999997</v>
      </c>
      <c r="AW683" t="s">
        <v>18</v>
      </c>
      <c r="AX683">
        <v>8.18</v>
      </c>
      <c r="AY683">
        <v>8.26</v>
      </c>
      <c r="AZ683">
        <v>4.8000000000000001E-2</v>
      </c>
      <c r="BA683">
        <v>0.95199999999999996</v>
      </c>
      <c r="BB683">
        <v>0.80279999999999996</v>
      </c>
      <c r="BC683" t="s">
        <v>18</v>
      </c>
      <c r="BD683">
        <v>8.2799999999999994</v>
      </c>
      <c r="BE683">
        <v>8.36</v>
      </c>
      <c r="BF683">
        <v>8.8999999999999996E-2</v>
      </c>
      <c r="BG683">
        <v>1.776</v>
      </c>
      <c r="BH683">
        <v>0.88939999999999997</v>
      </c>
      <c r="BI683" t="s">
        <v>18</v>
      </c>
      <c r="BJ683">
        <v>8.17</v>
      </c>
      <c r="BK683">
        <v>8.26</v>
      </c>
      <c r="BL683">
        <v>0.128</v>
      </c>
      <c r="BM683">
        <v>2.5619999999999998</v>
      </c>
      <c r="BN683">
        <v>0.80200000000000005</v>
      </c>
      <c r="BO683" t="s">
        <v>18</v>
      </c>
      <c r="BP683">
        <v>8.17</v>
      </c>
      <c r="BQ683">
        <v>8.26</v>
      </c>
      <c r="BR683">
        <v>0.13400000000000001</v>
      </c>
      <c r="BS683">
        <v>2.6760000000000002</v>
      </c>
      <c r="BT683">
        <v>0.72970000000000002</v>
      </c>
      <c r="BU683" t="s">
        <v>18</v>
      </c>
      <c r="BV683">
        <v>8.26</v>
      </c>
      <c r="BW683">
        <v>8.34</v>
      </c>
      <c r="BX683">
        <v>0.125</v>
      </c>
      <c r="BY683">
        <v>2.4929999999999999</v>
      </c>
      <c r="BZ683">
        <v>0.87819999999999998</v>
      </c>
      <c r="CA683" t="s">
        <v>18</v>
      </c>
    </row>
    <row r="684" spans="1:79" x14ac:dyDescent="0.25">
      <c r="A684" t="s">
        <v>157</v>
      </c>
      <c r="B684">
        <v>748</v>
      </c>
      <c r="C684">
        <v>782</v>
      </c>
      <c r="D684" t="s">
        <v>114</v>
      </c>
      <c r="E684">
        <v>12.49</v>
      </c>
      <c r="F684">
        <v>5</v>
      </c>
      <c r="G684">
        <v>32</v>
      </c>
      <c r="H684">
        <v>12.23</v>
      </c>
      <c r="I684">
        <v>12.75</v>
      </c>
      <c r="J684">
        <v>18.501999999999999</v>
      </c>
      <c r="K684">
        <v>57.819000000000003</v>
      </c>
      <c r="L684">
        <v>0.85650000000000004</v>
      </c>
      <c r="M684" t="s">
        <v>18</v>
      </c>
      <c r="N684">
        <v>12.24</v>
      </c>
      <c r="O684">
        <v>12.76</v>
      </c>
      <c r="P684">
        <v>18.911000000000001</v>
      </c>
      <c r="Q684">
        <v>59.097000000000001</v>
      </c>
      <c r="R684">
        <v>0.82889999999999997</v>
      </c>
      <c r="S684" t="s">
        <v>18</v>
      </c>
      <c r="T684">
        <v>12.24</v>
      </c>
      <c r="U684">
        <v>12.76</v>
      </c>
      <c r="V684">
        <v>18.576000000000001</v>
      </c>
      <c r="W684">
        <v>58.048000000000002</v>
      </c>
      <c r="X684">
        <v>0.89080000000000004</v>
      </c>
      <c r="Y684" t="s">
        <v>17</v>
      </c>
      <c r="Z684">
        <v>12.24</v>
      </c>
      <c r="AA684">
        <v>12.76</v>
      </c>
      <c r="AB684">
        <v>23.783999999999999</v>
      </c>
      <c r="AC684">
        <v>74.323999999999998</v>
      </c>
      <c r="AD684">
        <v>0.90110000000000001</v>
      </c>
      <c r="AE684" t="s">
        <v>17</v>
      </c>
      <c r="AF684">
        <v>12.23</v>
      </c>
      <c r="AG684">
        <v>12.75</v>
      </c>
      <c r="AH684">
        <v>23.808</v>
      </c>
      <c r="AI684">
        <v>74.402000000000001</v>
      </c>
      <c r="AJ684">
        <v>0.87729999999999997</v>
      </c>
      <c r="AK684" t="s">
        <v>17</v>
      </c>
      <c r="AL684">
        <v>12.24</v>
      </c>
      <c r="AM684">
        <v>12.76</v>
      </c>
      <c r="AN684">
        <v>23.641999999999999</v>
      </c>
      <c r="AO684">
        <v>73.881</v>
      </c>
      <c r="AP684">
        <v>0.88160000000000005</v>
      </c>
      <c r="AQ684" t="s">
        <v>17</v>
      </c>
      <c r="AR684">
        <v>12.24</v>
      </c>
      <c r="AS684">
        <v>12.76</v>
      </c>
      <c r="AT684">
        <v>25.411999999999999</v>
      </c>
      <c r="AU684">
        <v>79.412000000000006</v>
      </c>
      <c r="AV684">
        <v>0.88019999999999998</v>
      </c>
      <c r="AW684" t="s">
        <v>17</v>
      </c>
      <c r="AX684">
        <v>12.24</v>
      </c>
      <c r="AY684">
        <v>12.76</v>
      </c>
      <c r="AZ684">
        <v>25.456</v>
      </c>
      <c r="BA684">
        <v>79.549000000000007</v>
      </c>
      <c r="BB684">
        <v>0.88370000000000004</v>
      </c>
      <c r="BC684" t="s">
        <v>17</v>
      </c>
      <c r="BD684">
        <v>12.24</v>
      </c>
      <c r="BE684">
        <v>12.76</v>
      </c>
      <c r="BF684">
        <v>25.734999999999999</v>
      </c>
      <c r="BG684">
        <v>80.423000000000002</v>
      </c>
      <c r="BH684">
        <v>0.88539999999999996</v>
      </c>
      <c r="BI684" t="s">
        <v>17</v>
      </c>
      <c r="BJ684">
        <v>12.24</v>
      </c>
      <c r="BK684">
        <v>12.76</v>
      </c>
      <c r="BL684">
        <v>25.396000000000001</v>
      </c>
      <c r="BM684">
        <v>79.363</v>
      </c>
      <c r="BN684">
        <v>0.89539999999999997</v>
      </c>
      <c r="BO684" t="s">
        <v>17</v>
      </c>
      <c r="BP684">
        <v>12.24</v>
      </c>
      <c r="BQ684">
        <v>12.76</v>
      </c>
      <c r="BR684">
        <v>25.363</v>
      </c>
      <c r="BS684">
        <v>79.260000000000005</v>
      </c>
      <c r="BT684">
        <v>0.89259999999999995</v>
      </c>
      <c r="BU684" t="s">
        <v>17</v>
      </c>
      <c r="BV684">
        <v>12.24</v>
      </c>
      <c r="BW684">
        <v>12.76</v>
      </c>
      <c r="BX684">
        <v>25.913</v>
      </c>
      <c r="BY684">
        <v>80.977000000000004</v>
      </c>
      <c r="BZ684">
        <v>0.83560000000000001</v>
      </c>
      <c r="CA684" t="s">
        <v>18</v>
      </c>
    </row>
    <row r="685" spans="1:79" x14ac:dyDescent="0.25">
      <c r="A685" t="s">
        <v>157</v>
      </c>
      <c r="B685">
        <v>755</v>
      </c>
      <c r="C685">
        <v>782</v>
      </c>
      <c r="D685" t="s">
        <v>115</v>
      </c>
      <c r="E685">
        <v>12.1</v>
      </c>
      <c r="F685">
        <v>3</v>
      </c>
      <c r="G685">
        <v>25</v>
      </c>
      <c r="H685">
        <v>12.12</v>
      </c>
      <c r="I685">
        <v>12.21</v>
      </c>
      <c r="J685">
        <v>13.295</v>
      </c>
      <c r="K685">
        <v>53.182000000000002</v>
      </c>
      <c r="L685">
        <v>0.82340000000000002</v>
      </c>
      <c r="M685" t="s">
        <v>18</v>
      </c>
      <c r="N685">
        <v>12.12</v>
      </c>
      <c r="O685">
        <v>12.21</v>
      </c>
      <c r="P685">
        <v>13.084</v>
      </c>
      <c r="Q685">
        <v>52.335000000000001</v>
      </c>
      <c r="R685">
        <v>0.74850000000000005</v>
      </c>
      <c r="S685" t="s">
        <v>18</v>
      </c>
      <c r="T685">
        <v>12.12</v>
      </c>
      <c r="U685">
        <v>12.21</v>
      </c>
      <c r="V685">
        <v>13.206</v>
      </c>
      <c r="W685">
        <v>52.823999999999998</v>
      </c>
      <c r="X685">
        <v>0.8367</v>
      </c>
      <c r="Y685" t="s">
        <v>18</v>
      </c>
      <c r="Z685">
        <v>12.12</v>
      </c>
      <c r="AA685">
        <v>12.21</v>
      </c>
      <c r="AB685">
        <v>18.210999999999999</v>
      </c>
      <c r="AC685">
        <v>72.846000000000004</v>
      </c>
      <c r="AD685">
        <v>0.81730000000000003</v>
      </c>
      <c r="AE685" t="s">
        <v>18</v>
      </c>
      <c r="AF685">
        <v>12.11</v>
      </c>
      <c r="AG685">
        <v>12.21</v>
      </c>
      <c r="AH685">
        <v>18.402999999999999</v>
      </c>
      <c r="AI685">
        <v>73.614000000000004</v>
      </c>
      <c r="AJ685">
        <v>0.77280000000000004</v>
      </c>
      <c r="AK685" t="s">
        <v>18</v>
      </c>
      <c r="AL685">
        <v>12.12</v>
      </c>
      <c r="AM685">
        <v>12.21</v>
      </c>
      <c r="AN685">
        <v>18.084</v>
      </c>
      <c r="AO685">
        <v>72.337000000000003</v>
      </c>
      <c r="AP685">
        <v>0.84350000000000003</v>
      </c>
      <c r="AQ685" t="s">
        <v>18</v>
      </c>
      <c r="AR685">
        <v>12.12</v>
      </c>
      <c r="AS685">
        <v>12.21</v>
      </c>
      <c r="AT685">
        <v>20.215</v>
      </c>
      <c r="AU685">
        <v>80.858000000000004</v>
      </c>
      <c r="AV685">
        <v>0.83460000000000001</v>
      </c>
      <c r="AW685" t="s">
        <v>18</v>
      </c>
      <c r="AX685">
        <v>12.12</v>
      </c>
      <c r="AY685">
        <v>12.21</v>
      </c>
      <c r="AZ685">
        <v>20.361999999999998</v>
      </c>
      <c r="BA685">
        <v>81.448999999999998</v>
      </c>
      <c r="BB685">
        <v>0.81010000000000004</v>
      </c>
      <c r="BC685" t="s">
        <v>18</v>
      </c>
      <c r="BD685">
        <v>12.12</v>
      </c>
      <c r="BE685">
        <v>12.21</v>
      </c>
      <c r="BF685">
        <v>20.135999999999999</v>
      </c>
      <c r="BG685">
        <v>80.543999999999997</v>
      </c>
      <c r="BH685">
        <v>0.81100000000000005</v>
      </c>
      <c r="BI685" t="s">
        <v>18</v>
      </c>
      <c r="BJ685">
        <v>12.12</v>
      </c>
      <c r="BK685">
        <v>12.21</v>
      </c>
      <c r="BL685">
        <v>20.140999999999998</v>
      </c>
      <c r="BM685">
        <v>80.561999999999998</v>
      </c>
      <c r="BN685">
        <v>0.86839999999999995</v>
      </c>
      <c r="BO685" t="s">
        <v>18</v>
      </c>
      <c r="BP685">
        <v>12.12</v>
      </c>
      <c r="BQ685">
        <v>12.21</v>
      </c>
      <c r="BR685">
        <v>20.324000000000002</v>
      </c>
      <c r="BS685">
        <v>81.293999999999997</v>
      </c>
      <c r="BT685">
        <v>0.83979999999999999</v>
      </c>
      <c r="BU685" t="s">
        <v>18</v>
      </c>
      <c r="BV685">
        <v>12.12</v>
      </c>
      <c r="BW685">
        <v>12.21</v>
      </c>
      <c r="BX685">
        <v>20.187999999999999</v>
      </c>
      <c r="BY685">
        <v>80.753</v>
      </c>
      <c r="BZ685">
        <v>0.82579999999999998</v>
      </c>
      <c r="CA685" t="s">
        <v>18</v>
      </c>
    </row>
    <row r="686" spans="1:79" x14ac:dyDescent="0.25">
      <c r="A686" t="s">
        <v>157</v>
      </c>
      <c r="B686">
        <v>768</v>
      </c>
      <c r="C686">
        <v>782</v>
      </c>
      <c r="D686" t="s">
        <v>116</v>
      </c>
      <c r="E686">
        <v>7.13</v>
      </c>
      <c r="F686">
        <v>2</v>
      </c>
      <c r="G686">
        <v>12</v>
      </c>
      <c r="H686">
        <v>6.96</v>
      </c>
      <c r="I686">
        <v>7.45</v>
      </c>
      <c r="J686">
        <v>4.5250000000000004</v>
      </c>
      <c r="K686">
        <v>37.709000000000003</v>
      </c>
      <c r="L686">
        <v>0.94940000000000002</v>
      </c>
      <c r="M686" t="s">
        <v>17</v>
      </c>
      <c r="N686">
        <v>6.96</v>
      </c>
      <c r="O686">
        <v>7.45</v>
      </c>
      <c r="P686">
        <v>4.6230000000000002</v>
      </c>
      <c r="Q686">
        <v>38.523000000000003</v>
      </c>
      <c r="R686">
        <v>0.95020000000000004</v>
      </c>
      <c r="S686" t="s">
        <v>17</v>
      </c>
      <c r="T686">
        <v>6.97</v>
      </c>
      <c r="U686">
        <v>7.45</v>
      </c>
      <c r="V686">
        <v>4.5060000000000002</v>
      </c>
      <c r="W686">
        <v>37.549999999999997</v>
      </c>
      <c r="X686">
        <v>0.95089999999999997</v>
      </c>
      <c r="Y686" t="s">
        <v>17</v>
      </c>
      <c r="Z686">
        <v>6.97</v>
      </c>
      <c r="AA686">
        <v>7.45</v>
      </c>
      <c r="AB686">
        <v>7.6219999999999999</v>
      </c>
      <c r="AC686">
        <v>63.518000000000001</v>
      </c>
      <c r="AD686">
        <v>0.94950000000000001</v>
      </c>
      <c r="AE686" t="s">
        <v>17</v>
      </c>
      <c r="AF686">
        <v>6.97</v>
      </c>
      <c r="AG686">
        <v>7.45</v>
      </c>
      <c r="AH686">
        <v>7.7080000000000002</v>
      </c>
      <c r="AI686">
        <v>64.231999999999999</v>
      </c>
      <c r="AJ686">
        <v>0.9556</v>
      </c>
      <c r="AK686" t="s">
        <v>17</v>
      </c>
      <c r="AL686">
        <v>6.97</v>
      </c>
      <c r="AM686">
        <v>7.45</v>
      </c>
      <c r="AN686">
        <v>7.6150000000000002</v>
      </c>
      <c r="AO686">
        <v>63.457999999999998</v>
      </c>
      <c r="AP686">
        <v>0.94040000000000001</v>
      </c>
      <c r="AQ686" t="s">
        <v>17</v>
      </c>
      <c r="AR686">
        <v>6.96</v>
      </c>
      <c r="AS686">
        <v>7.45</v>
      </c>
      <c r="AT686">
        <v>9.4629999999999992</v>
      </c>
      <c r="AU686">
        <v>78.853999999999999</v>
      </c>
      <c r="AV686">
        <v>0.93920000000000003</v>
      </c>
      <c r="AW686" t="s">
        <v>17</v>
      </c>
      <c r="AX686">
        <v>6.97</v>
      </c>
      <c r="AY686">
        <v>7.45</v>
      </c>
      <c r="AZ686">
        <v>9.4</v>
      </c>
      <c r="BA686">
        <v>78.335999999999999</v>
      </c>
      <c r="BB686">
        <v>0.92959999999999998</v>
      </c>
      <c r="BC686" t="s">
        <v>17</v>
      </c>
      <c r="BD686">
        <v>6.96</v>
      </c>
      <c r="BE686">
        <v>7.45</v>
      </c>
      <c r="BF686">
        <v>9.3699999999999992</v>
      </c>
      <c r="BG686">
        <v>78.082999999999998</v>
      </c>
      <c r="BH686">
        <v>0.93740000000000001</v>
      </c>
      <c r="BI686" t="s">
        <v>17</v>
      </c>
      <c r="BJ686">
        <v>6.96</v>
      </c>
      <c r="BK686">
        <v>7.45</v>
      </c>
      <c r="BL686">
        <v>9.3330000000000002</v>
      </c>
      <c r="BM686">
        <v>77.771000000000001</v>
      </c>
      <c r="BN686">
        <v>0.94789999999999996</v>
      </c>
      <c r="BO686" t="s">
        <v>17</v>
      </c>
      <c r="BP686">
        <v>6.96</v>
      </c>
      <c r="BQ686">
        <v>7.45</v>
      </c>
      <c r="BR686">
        <v>9.4130000000000003</v>
      </c>
      <c r="BS686">
        <v>78.444999999999993</v>
      </c>
      <c r="BT686">
        <v>0.93879999999999997</v>
      </c>
      <c r="BU686" t="s">
        <v>17</v>
      </c>
      <c r="BV686">
        <v>6.97</v>
      </c>
      <c r="BW686">
        <v>7.45</v>
      </c>
      <c r="BX686">
        <v>9.3249999999999993</v>
      </c>
      <c r="BY686">
        <v>77.709000000000003</v>
      </c>
      <c r="BZ686">
        <v>0.93610000000000004</v>
      </c>
      <c r="CA686" t="s">
        <v>17</v>
      </c>
    </row>
    <row r="687" spans="1:79" x14ac:dyDescent="0.25">
      <c r="A687" t="s">
        <v>157</v>
      </c>
      <c r="B687">
        <v>783</v>
      </c>
      <c r="C687">
        <v>796</v>
      </c>
      <c r="D687" t="s">
        <v>117</v>
      </c>
      <c r="E687">
        <v>10.16</v>
      </c>
      <c r="F687">
        <v>3</v>
      </c>
      <c r="G687">
        <v>10</v>
      </c>
      <c r="H687">
        <v>10.220000000000001</v>
      </c>
      <c r="I687">
        <v>10.3</v>
      </c>
      <c r="J687">
        <v>0.22500000000000001</v>
      </c>
      <c r="K687">
        <v>2.25</v>
      </c>
      <c r="L687">
        <v>0.89370000000000005</v>
      </c>
      <c r="M687" t="s">
        <v>17</v>
      </c>
      <c r="N687">
        <v>10.220000000000001</v>
      </c>
      <c r="O687">
        <v>10.31</v>
      </c>
      <c r="P687">
        <v>0.33900000000000002</v>
      </c>
      <c r="Q687">
        <v>3.387</v>
      </c>
      <c r="R687">
        <v>0.89790000000000003</v>
      </c>
      <c r="S687" t="s">
        <v>17</v>
      </c>
      <c r="T687">
        <v>10.220000000000001</v>
      </c>
      <c r="U687">
        <v>10.31</v>
      </c>
      <c r="V687">
        <v>0.23400000000000001</v>
      </c>
      <c r="W687">
        <v>2.3380000000000001</v>
      </c>
      <c r="X687">
        <v>0.9</v>
      </c>
      <c r="Y687" t="s">
        <v>17</v>
      </c>
      <c r="Z687">
        <v>10.220000000000001</v>
      </c>
      <c r="AA687">
        <v>10.31</v>
      </c>
      <c r="AB687">
        <v>0.41699999999999998</v>
      </c>
      <c r="AC687">
        <v>4.173</v>
      </c>
      <c r="AD687">
        <v>0.90949999999999998</v>
      </c>
      <c r="AE687" t="s">
        <v>17</v>
      </c>
      <c r="AF687">
        <v>10.220000000000001</v>
      </c>
      <c r="AG687">
        <v>10.3</v>
      </c>
      <c r="AH687">
        <v>0.45900000000000002</v>
      </c>
      <c r="AI687">
        <v>4.5860000000000003</v>
      </c>
      <c r="AJ687">
        <v>0.9123</v>
      </c>
      <c r="AK687" t="s">
        <v>17</v>
      </c>
      <c r="AL687">
        <v>10.220000000000001</v>
      </c>
      <c r="AM687">
        <v>10.31</v>
      </c>
      <c r="AN687">
        <v>0.41</v>
      </c>
      <c r="AO687">
        <v>4.0960000000000001</v>
      </c>
      <c r="AP687">
        <v>0.90780000000000005</v>
      </c>
      <c r="AQ687" t="s">
        <v>17</v>
      </c>
      <c r="AR687">
        <v>10.220000000000001</v>
      </c>
      <c r="AS687">
        <v>10.31</v>
      </c>
      <c r="AT687">
        <v>1.605</v>
      </c>
      <c r="AU687">
        <v>16.053000000000001</v>
      </c>
      <c r="AV687">
        <v>0.91269999999999996</v>
      </c>
      <c r="AW687" t="s">
        <v>17</v>
      </c>
      <c r="AX687">
        <v>10.220000000000001</v>
      </c>
      <c r="AY687">
        <v>10.31</v>
      </c>
      <c r="AZ687">
        <v>1.6160000000000001</v>
      </c>
      <c r="BA687">
        <v>16.163</v>
      </c>
      <c r="BB687">
        <v>0.91700000000000004</v>
      </c>
      <c r="BC687" t="s">
        <v>17</v>
      </c>
      <c r="BD687">
        <v>10.220000000000001</v>
      </c>
      <c r="BE687">
        <v>10.3</v>
      </c>
      <c r="BF687">
        <v>1.6379999999999999</v>
      </c>
      <c r="BG687">
        <v>16.376000000000001</v>
      </c>
      <c r="BH687">
        <v>0.90639999999999998</v>
      </c>
      <c r="BI687" t="s">
        <v>17</v>
      </c>
      <c r="BJ687">
        <v>10.220000000000001</v>
      </c>
      <c r="BK687">
        <v>10.31</v>
      </c>
      <c r="BL687">
        <v>2.7749999999999999</v>
      </c>
      <c r="BM687">
        <v>27.751999999999999</v>
      </c>
      <c r="BN687">
        <v>0.90500000000000003</v>
      </c>
      <c r="BO687" t="s">
        <v>17</v>
      </c>
      <c r="BP687">
        <v>10.220000000000001</v>
      </c>
      <c r="BQ687">
        <v>10.31</v>
      </c>
      <c r="BR687">
        <v>2.8029999999999999</v>
      </c>
      <c r="BS687">
        <v>28.03</v>
      </c>
      <c r="BT687">
        <v>0.90339999999999998</v>
      </c>
      <c r="BU687" t="s">
        <v>17</v>
      </c>
      <c r="BV687">
        <v>10.220000000000001</v>
      </c>
      <c r="BW687">
        <v>10.31</v>
      </c>
      <c r="BX687">
        <v>2.8889999999999998</v>
      </c>
      <c r="BY687">
        <v>28.885000000000002</v>
      </c>
      <c r="BZ687">
        <v>0.90790000000000004</v>
      </c>
      <c r="CA687" t="s">
        <v>17</v>
      </c>
    </row>
    <row r="688" spans="1:79" x14ac:dyDescent="0.25">
      <c r="A688" t="s">
        <v>157</v>
      </c>
      <c r="B688">
        <v>797</v>
      </c>
      <c r="C688">
        <v>812</v>
      </c>
      <c r="D688" t="s">
        <v>118</v>
      </c>
      <c r="E688">
        <v>6.81</v>
      </c>
      <c r="F688">
        <v>4</v>
      </c>
      <c r="G688">
        <v>13</v>
      </c>
      <c r="H688">
        <v>6.98</v>
      </c>
      <c r="I688">
        <v>7.06</v>
      </c>
      <c r="J688">
        <v>2.5720000000000001</v>
      </c>
      <c r="K688">
        <v>19.786999999999999</v>
      </c>
      <c r="L688">
        <v>0.93100000000000005</v>
      </c>
      <c r="M688" t="s">
        <v>18</v>
      </c>
      <c r="N688">
        <v>6.98</v>
      </c>
      <c r="O688">
        <v>7.07</v>
      </c>
      <c r="P688">
        <v>2.0790000000000002</v>
      </c>
      <c r="Q688">
        <v>15.991</v>
      </c>
      <c r="R688">
        <v>0.94399999999999995</v>
      </c>
      <c r="S688" t="s">
        <v>18</v>
      </c>
      <c r="T688">
        <v>6.98</v>
      </c>
      <c r="U688">
        <v>7.07</v>
      </c>
      <c r="V688">
        <v>2.0230000000000001</v>
      </c>
      <c r="W688">
        <v>15.561</v>
      </c>
      <c r="X688">
        <v>0.94930000000000003</v>
      </c>
      <c r="Y688" t="s">
        <v>18</v>
      </c>
      <c r="Z688">
        <v>6.98</v>
      </c>
      <c r="AA688">
        <v>7.07</v>
      </c>
      <c r="AB688">
        <v>2.9409999999999998</v>
      </c>
      <c r="AC688">
        <v>22.620999999999999</v>
      </c>
      <c r="AD688">
        <v>0.89559999999999995</v>
      </c>
      <c r="AE688" t="s">
        <v>18</v>
      </c>
      <c r="AF688">
        <v>6.91</v>
      </c>
      <c r="AG688">
        <v>6.98</v>
      </c>
      <c r="AH688">
        <v>2.411</v>
      </c>
      <c r="AI688">
        <v>18.544</v>
      </c>
      <c r="AJ688">
        <v>0.95240000000000002</v>
      </c>
      <c r="AK688" t="s">
        <v>18</v>
      </c>
      <c r="AL688">
        <v>6.98</v>
      </c>
      <c r="AM688">
        <v>7.07</v>
      </c>
      <c r="AN688">
        <v>2.2970000000000002</v>
      </c>
      <c r="AO688">
        <v>17.669</v>
      </c>
      <c r="AP688">
        <v>0.93559999999999999</v>
      </c>
      <c r="AQ688" t="s">
        <v>18</v>
      </c>
      <c r="AR688">
        <v>6.98</v>
      </c>
      <c r="AS688">
        <v>7.07</v>
      </c>
      <c r="AT688">
        <v>4.4809999999999999</v>
      </c>
      <c r="AU688">
        <v>34.466000000000001</v>
      </c>
      <c r="AV688">
        <v>0.8669</v>
      </c>
      <c r="AW688" t="s">
        <v>18</v>
      </c>
      <c r="AX688">
        <v>6.98</v>
      </c>
      <c r="AY688">
        <v>7.07</v>
      </c>
      <c r="AZ688">
        <v>4.2510000000000003</v>
      </c>
      <c r="BA688">
        <v>32.698</v>
      </c>
      <c r="BB688">
        <v>0.91110000000000002</v>
      </c>
      <c r="BC688" t="s">
        <v>18</v>
      </c>
      <c r="BD688">
        <v>6.98</v>
      </c>
      <c r="BE688">
        <v>7.06</v>
      </c>
      <c r="BF688">
        <v>3.76</v>
      </c>
      <c r="BG688">
        <v>28.922999999999998</v>
      </c>
      <c r="BH688">
        <v>0.9546</v>
      </c>
      <c r="BI688" t="s">
        <v>18</v>
      </c>
      <c r="BJ688">
        <v>6.98</v>
      </c>
      <c r="BK688">
        <v>7.07</v>
      </c>
      <c r="BL688">
        <v>5.6079999999999997</v>
      </c>
      <c r="BM688">
        <v>43.137</v>
      </c>
      <c r="BN688">
        <v>0.9173</v>
      </c>
      <c r="BO688" t="s">
        <v>18</v>
      </c>
      <c r="BP688">
        <v>6.98</v>
      </c>
      <c r="BQ688">
        <v>7.07</v>
      </c>
      <c r="BR688">
        <v>5.7160000000000002</v>
      </c>
      <c r="BS688">
        <v>43.966000000000001</v>
      </c>
      <c r="BT688">
        <v>0.90259999999999996</v>
      </c>
      <c r="BU688" t="s">
        <v>18</v>
      </c>
      <c r="BV688">
        <v>6.98</v>
      </c>
      <c r="BW688">
        <v>7.07</v>
      </c>
      <c r="BX688">
        <v>4.7990000000000004</v>
      </c>
      <c r="BY688">
        <v>36.914000000000001</v>
      </c>
      <c r="BZ688">
        <v>0.95399999999999996</v>
      </c>
      <c r="CA688" t="s">
        <v>18</v>
      </c>
    </row>
    <row r="689" spans="1:79" x14ac:dyDescent="0.25">
      <c r="A689" t="s">
        <v>157</v>
      </c>
      <c r="B689">
        <v>802</v>
      </c>
      <c r="C689">
        <v>815</v>
      </c>
      <c r="D689" t="s">
        <v>119</v>
      </c>
      <c r="E689">
        <v>10.71</v>
      </c>
      <c r="F689">
        <v>4</v>
      </c>
      <c r="G689">
        <v>11</v>
      </c>
      <c r="H689">
        <v>10.97</v>
      </c>
      <c r="I689">
        <v>11.03</v>
      </c>
      <c r="J689">
        <v>1.097</v>
      </c>
      <c r="K689">
        <v>9.9749999999999996</v>
      </c>
      <c r="L689">
        <v>0.76290000000000002</v>
      </c>
      <c r="M689" t="s">
        <v>18</v>
      </c>
      <c r="N689">
        <v>10.86</v>
      </c>
      <c r="O689">
        <v>10.94</v>
      </c>
      <c r="P689">
        <v>0.92900000000000005</v>
      </c>
      <c r="Q689">
        <v>8.4450000000000003</v>
      </c>
      <c r="R689">
        <v>0.86229999999999996</v>
      </c>
      <c r="S689" t="s">
        <v>18</v>
      </c>
      <c r="T689">
        <v>10.86</v>
      </c>
      <c r="U689">
        <v>10.95</v>
      </c>
      <c r="V689">
        <v>0.79200000000000004</v>
      </c>
      <c r="W689">
        <v>7.1980000000000004</v>
      </c>
      <c r="X689">
        <v>0.90710000000000002</v>
      </c>
      <c r="Y689" t="s">
        <v>18</v>
      </c>
      <c r="Z689">
        <v>10.72</v>
      </c>
      <c r="AA689">
        <v>10.79</v>
      </c>
      <c r="AB689">
        <v>1.111</v>
      </c>
      <c r="AC689">
        <v>10.102</v>
      </c>
      <c r="AD689">
        <v>0.71950000000000003</v>
      </c>
      <c r="AE689" t="s">
        <v>18</v>
      </c>
      <c r="AF689">
        <v>10.86</v>
      </c>
      <c r="AG689">
        <v>10.94</v>
      </c>
      <c r="AH689">
        <v>1.0129999999999999</v>
      </c>
      <c r="AI689">
        <v>9.2080000000000002</v>
      </c>
      <c r="AJ689">
        <v>0.88719999999999999</v>
      </c>
      <c r="AK689" t="s">
        <v>18</v>
      </c>
      <c r="AL689">
        <v>10.86</v>
      </c>
      <c r="AM689">
        <v>10.95</v>
      </c>
      <c r="AN689">
        <v>0.879</v>
      </c>
      <c r="AO689">
        <v>7.9870000000000001</v>
      </c>
      <c r="AP689">
        <v>0.90129999999999999</v>
      </c>
      <c r="AQ689" t="s">
        <v>18</v>
      </c>
      <c r="AR689">
        <v>10.77</v>
      </c>
      <c r="AS689">
        <v>10.84</v>
      </c>
      <c r="AT689">
        <v>1.8380000000000001</v>
      </c>
      <c r="AU689">
        <v>16.71</v>
      </c>
      <c r="AV689">
        <v>0.88419999999999999</v>
      </c>
      <c r="AW689" t="s">
        <v>18</v>
      </c>
      <c r="AX689">
        <v>10.79</v>
      </c>
      <c r="AY689">
        <v>10.87</v>
      </c>
      <c r="AZ689">
        <v>1.7509999999999999</v>
      </c>
      <c r="BA689">
        <v>15.916</v>
      </c>
      <c r="BB689">
        <v>0.89910000000000001</v>
      </c>
      <c r="BC689" t="s">
        <v>18</v>
      </c>
      <c r="BD689">
        <v>10.79</v>
      </c>
      <c r="BE689">
        <v>10.86</v>
      </c>
      <c r="BF689">
        <v>1.702</v>
      </c>
      <c r="BG689">
        <v>15.476000000000001</v>
      </c>
      <c r="BH689">
        <v>0.82789999999999997</v>
      </c>
      <c r="BI689" t="s">
        <v>18</v>
      </c>
      <c r="BJ689">
        <v>10.88</v>
      </c>
      <c r="BK689">
        <v>10.96</v>
      </c>
      <c r="BL689">
        <v>2.286</v>
      </c>
      <c r="BM689">
        <v>20.779</v>
      </c>
      <c r="BN689">
        <v>0.88390000000000002</v>
      </c>
      <c r="BO689" t="s">
        <v>18</v>
      </c>
      <c r="BP689">
        <v>10.79</v>
      </c>
      <c r="BQ689">
        <v>10.86</v>
      </c>
      <c r="BR689">
        <v>2.1019999999999999</v>
      </c>
      <c r="BS689">
        <v>19.106000000000002</v>
      </c>
      <c r="BT689">
        <v>0.88470000000000004</v>
      </c>
      <c r="BU689" t="s">
        <v>18</v>
      </c>
      <c r="BV689">
        <v>10.81</v>
      </c>
      <c r="BW689">
        <v>10.89</v>
      </c>
      <c r="BX689">
        <v>1.9419999999999999</v>
      </c>
      <c r="BY689">
        <v>17.652999999999999</v>
      </c>
      <c r="BZ689">
        <v>0.88729999999999998</v>
      </c>
      <c r="CA689" t="s">
        <v>18</v>
      </c>
    </row>
    <row r="690" spans="1:79" x14ac:dyDescent="0.25">
      <c r="A690" t="s">
        <v>157</v>
      </c>
      <c r="B690">
        <v>816</v>
      </c>
      <c r="C690">
        <v>825</v>
      </c>
      <c r="D690" t="s">
        <v>120</v>
      </c>
      <c r="E690">
        <v>5.74</v>
      </c>
      <c r="F690">
        <v>2</v>
      </c>
      <c r="G690">
        <v>7</v>
      </c>
      <c r="H690">
        <v>5.69</v>
      </c>
      <c r="I690">
        <v>5.78</v>
      </c>
      <c r="J690">
        <v>2.6680000000000001</v>
      </c>
      <c r="K690">
        <v>38.119999999999997</v>
      </c>
      <c r="L690">
        <v>0.90480000000000005</v>
      </c>
      <c r="M690" t="s">
        <v>18</v>
      </c>
      <c r="N690">
        <v>5.74</v>
      </c>
      <c r="O690">
        <v>5.81</v>
      </c>
      <c r="P690">
        <v>2.8050000000000002</v>
      </c>
      <c r="Q690">
        <v>40.067</v>
      </c>
      <c r="R690">
        <v>0.87819999999999998</v>
      </c>
      <c r="S690" t="s">
        <v>18</v>
      </c>
      <c r="T690">
        <v>5.69</v>
      </c>
      <c r="U690">
        <v>5.78</v>
      </c>
      <c r="V690">
        <v>2.5779999999999998</v>
      </c>
      <c r="W690">
        <v>36.820999999999998</v>
      </c>
      <c r="X690">
        <v>0.9274</v>
      </c>
      <c r="Y690" t="s">
        <v>18</v>
      </c>
      <c r="Z690">
        <v>5.69</v>
      </c>
      <c r="AA690">
        <v>5.78</v>
      </c>
      <c r="AB690">
        <v>4.1779999999999999</v>
      </c>
      <c r="AC690">
        <v>59.691000000000003</v>
      </c>
      <c r="AD690">
        <v>0.93179999999999996</v>
      </c>
      <c r="AE690" t="s">
        <v>18</v>
      </c>
      <c r="AF690">
        <v>5.69</v>
      </c>
      <c r="AG690">
        <v>5.78</v>
      </c>
      <c r="AH690">
        <v>4.2590000000000003</v>
      </c>
      <c r="AI690">
        <v>60.847999999999999</v>
      </c>
      <c r="AJ690">
        <v>0.93510000000000004</v>
      </c>
      <c r="AK690" t="s">
        <v>18</v>
      </c>
      <c r="AL690">
        <v>5.69</v>
      </c>
      <c r="AM690">
        <v>5.78</v>
      </c>
      <c r="AN690">
        <v>4.1779999999999999</v>
      </c>
      <c r="AO690">
        <v>59.679000000000002</v>
      </c>
      <c r="AP690">
        <v>0.93069999999999997</v>
      </c>
      <c r="AQ690" t="s">
        <v>18</v>
      </c>
      <c r="AR690">
        <v>5.69</v>
      </c>
      <c r="AS690">
        <v>5.78</v>
      </c>
      <c r="AT690">
        <v>5.3550000000000004</v>
      </c>
      <c r="AU690">
        <v>76.504000000000005</v>
      </c>
      <c r="AV690">
        <v>0.91779999999999995</v>
      </c>
      <c r="AW690" t="s">
        <v>18</v>
      </c>
      <c r="AX690">
        <v>5.69</v>
      </c>
      <c r="AY690">
        <v>5.78</v>
      </c>
      <c r="AZ690">
        <v>5.306</v>
      </c>
      <c r="BA690">
        <v>75.801000000000002</v>
      </c>
      <c r="BB690">
        <v>0.91120000000000001</v>
      </c>
      <c r="BC690" t="s">
        <v>18</v>
      </c>
      <c r="BD690">
        <v>5.69</v>
      </c>
      <c r="BE690">
        <v>5.78</v>
      </c>
      <c r="BF690">
        <v>5.36</v>
      </c>
      <c r="BG690">
        <v>76.570999999999998</v>
      </c>
      <c r="BH690">
        <v>0.87670000000000003</v>
      </c>
      <c r="BI690" t="s">
        <v>18</v>
      </c>
      <c r="BJ690">
        <v>5.69</v>
      </c>
      <c r="BK690">
        <v>5.78</v>
      </c>
      <c r="BL690">
        <v>5.3129999999999997</v>
      </c>
      <c r="BM690">
        <v>75.899000000000001</v>
      </c>
      <c r="BN690">
        <v>0.93310000000000004</v>
      </c>
      <c r="BO690" t="s">
        <v>18</v>
      </c>
      <c r="BP690">
        <v>5.69</v>
      </c>
      <c r="BQ690">
        <v>5.78</v>
      </c>
      <c r="BR690">
        <v>5.3810000000000002</v>
      </c>
      <c r="BS690">
        <v>76.864999999999995</v>
      </c>
      <c r="BT690">
        <v>0.91320000000000001</v>
      </c>
      <c r="BU690" t="s">
        <v>18</v>
      </c>
      <c r="BV690">
        <v>5.69</v>
      </c>
      <c r="BW690">
        <v>5.78</v>
      </c>
      <c r="BX690">
        <v>5.3630000000000004</v>
      </c>
      <c r="BY690">
        <v>76.619</v>
      </c>
      <c r="BZ690">
        <v>0.90549999999999997</v>
      </c>
      <c r="CA690" t="s">
        <v>18</v>
      </c>
    </row>
    <row r="691" spans="1:79" x14ac:dyDescent="0.25">
      <c r="A691" t="s">
        <v>157</v>
      </c>
      <c r="B691">
        <v>816</v>
      </c>
      <c r="C691">
        <v>842</v>
      </c>
      <c r="D691" t="s">
        <v>121</v>
      </c>
      <c r="E691">
        <v>11.89</v>
      </c>
      <c r="F691">
        <v>5</v>
      </c>
      <c r="G691">
        <v>24</v>
      </c>
      <c r="H691">
        <v>12.01</v>
      </c>
      <c r="I691">
        <v>12.08</v>
      </c>
      <c r="J691">
        <v>3.6</v>
      </c>
      <c r="K691">
        <v>15.002000000000001</v>
      </c>
      <c r="L691">
        <v>0.87949999999999995</v>
      </c>
      <c r="M691" t="s">
        <v>17</v>
      </c>
      <c r="N691">
        <v>12.01</v>
      </c>
      <c r="O691">
        <v>12.08</v>
      </c>
      <c r="P691">
        <v>3.7669999999999999</v>
      </c>
      <c r="Q691">
        <v>15.694000000000001</v>
      </c>
      <c r="R691">
        <v>0.81799999999999995</v>
      </c>
      <c r="S691" t="s">
        <v>18</v>
      </c>
      <c r="T691">
        <v>12.01</v>
      </c>
      <c r="U691">
        <v>12.08</v>
      </c>
      <c r="V691">
        <v>3.6859999999999999</v>
      </c>
      <c r="W691">
        <v>15.358000000000001</v>
      </c>
      <c r="X691">
        <v>0.90939999999999999</v>
      </c>
      <c r="Y691" t="s">
        <v>17</v>
      </c>
      <c r="Z691">
        <v>12.01</v>
      </c>
      <c r="AA691">
        <v>12.08</v>
      </c>
      <c r="AB691">
        <v>6.0629999999999997</v>
      </c>
      <c r="AC691">
        <v>25.263000000000002</v>
      </c>
      <c r="AD691">
        <v>0.88360000000000005</v>
      </c>
      <c r="AE691" t="s">
        <v>17</v>
      </c>
      <c r="AF691">
        <v>12.01</v>
      </c>
      <c r="AG691">
        <v>12.07</v>
      </c>
      <c r="AH691">
        <v>6.1029999999999998</v>
      </c>
      <c r="AI691">
        <v>25.43</v>
      </c>
      <c r="AJ691">
        <v>0.84079999999999999</v>
      </c>
      <c r="AK691" t="s">
        <v>18</v>
      </c>
      <c r="AL691">
        <v>12.01</v>
      </c>
      <c r="AM691">
        <v>12.08</v>
      </c>
      <c r="AN691">
        <v>5.9189999999999996</v>
      </c>
      <c r="AO691">
        <v>24.661999999999999</v>
      </c>
      <c r="AP691">
        <v>0.88670000000000004</v>
      </c>
      <c r="AQ691" t="s">
        <v>17</v>
      </c>
      <c r="AR691">
        <v>12.01</v>
      </c>
      <c r="AS691">
        <v>12.08</v>
      </c>
      <c r="AT691">
        <v>8.2639999999999993</v>
      </c>
      <c r="AU691">
        <v>34.433</v>
      </c>
      <c r="AV691">
        <v>0.84399999999999997</v>
      </c>
      <c r="AW691" t="s">
        <v>18</v>
      </c>
      <c r="AX691">
        <v>12.01</v>
      </c>
      <c r="AY691">
        <v>12.08</v>
      </c>
      <c r="AZ691">
        <v>8.5</v>
      </c>
      <c r="BA691">
        <v>35.415999999999997</v>
      </c>
      <c r="BB691">
        <v>0.87280000000000002</v>
      </c>
      <c r="BC691" t="s">
        <v>18</v>
      </c>
      <c r="BD691">
        <v>12.08</v>
      </c>
      <c r="BE691">
        <v>12.15</v>
      </c>
      <c r="BF691">
        <v>8.6519999999999992</v>
      </c>
      <c r="BG691">
        <v>36.051000000000002</v>
      </c>
      <c r="BH691">
        <v>0.83199999999999996</v>
      </c>
      <c r="BI691" t="s">
        <v>18</v>
      </c>
      <c r="BJ691">
        <v>12.01</v>
      </c>
      <c r="BK691">
        <v>12.08</v>
      </c>
      <c r="BL691">
        <v>9.4459999999999997</v>
      </c>
      <c r="BM691">
        <v>39.359000000000002</v>
      </c>
      <c r="BN691">
        <v>0.88319999999999999</v>
      </c>
      <c r="BO691" t="s">
        <v>17</v>
      </c>
      <c r="BP691">
        <v>12.01</v>
      </c>
      <c r="BQ691">
        <v>12.08</v>
      </c>
      <c r="BR691">
        <v>9.4649999999999999</v>
      </c>
      <c r="BS691">
        <v>39.435000000000002</v>
      </c>
      <c r="BT691">
        <v>0.84689999999999999</v>
      </c>
      <c r="BU691" t="s">
        <v>18</v>
      </c>
      <c r="BV691">
        <v>12.01</v>
      </c>
      <c r="BW691">
        <v>12.08</v>
      </c>
      <c r="BX691">
        <v>9.59</v>
      </c>
      <c r="BY691">
        <v>39.957000000000001</v>
      </c>
      <c r="BZ691">
        <v>0.86229999999999996</v>
      </c>
      <c r="CA691" t="s">
        <v>18</v>
      </c>
    </row>
    <row r="692" spans="1:79" x14ac:dyDescent="0.25">
      <c r="A692" t="s">
        <v>157</v>
      </c>
      <c r="B692">
        <v>824</v>
      </c>
      <c r="C692">
        <v>829</v>
      </c>
      <c r="D692" t="s">
        <v>122</v>
      </c>
      <c r="E692">
        <v>5.53</v>
      </c>
      <c r="F692">
        <v>1</v>
      </c>
      <c r="G692">
        <v>4</v>
      </c>
      <c r="H692">
        <v>5.54</v>
      </c>
      <c r="I692">
        <v>5.62</v>
      </c>
      <c r="J692">
        <v>1.387</v>
      </c>
      <c r="K692">
        <v>34.682000000000002</v>
      </c>
      <c r="L692">
        <v>0.74209999999999998</v>
      </c>
      <c r="M692" t="s">
        <v>18</v>
      </c>
      <c r="N692">
        <v>5.54</v>
      </c>
      <c r="O692">
        <v>5.62</v>
      </c>
      <c r="P692">
        <v>1.4570000000000001</v>
      </c>
      <c r="Q692">
        <v>36.435000000000002</v>
      </c>
      <c r="R692">
        <v>0.69479999999999997</v>
      </c>
      <c r="S692" t="s">
        <v>18</v>
      </c>
      <c r="T692">
        <v>5.54</v>
      </c>
      <c r="U692">
        <v>5.62</v>
      </c>
      <c r="V692">
        <v>1.371</v>
      </c>
      <c r="W692">
        <v>34.286000000000001</v>
      </c>
      <c r="X692">
        <v>0.78439999999999999</v>
      </c>
      <c r="Y692" t="s">
        <v>18</v>
      </c>
      <c r="Z692">
        <v>5.54</v>
      </c>
      <c r="AA692">
        <v>5.62</v>
      </c>
      <c r="AB692">
        <v>2.0579999999999998</v>
      </c>
      <c r="AC692">
        <v>51.451999999999998</v>
      </c>
      <c r="AD692">
        <v>0.79959999999999998</v>
      </c>
      <c r="AE692" t="s">
        <v>18</v>
      </c>
      <c r="AF692">
        <v>5.54</v>
      </c>
      <c r="AG692">
        <v>5.62</v>
      </c>
      <c r="AH692">
        <v>2.0760000000000001</v>
      </c>
      <c r="AI692">
        <v>51.9</v>
      </c>
      <c r="AJ692">
        <v>0.83430000000000004</v>
      </c>
      <c r="AK692" t="s">
        <v>18</v>
      </c>
      <c r="AL692">
        <v>5.52</v>
      </c>
      <c r="AM692">
        <v>5.59</v>
      </c>
      <c r="AN692">
        <v>2.0009999999999999</v>
      </c>
      <c r="AO692">
        <v>50.034999999999997</v>
      </c>
      <c r="AP692">
        <v>0.81930000000000003</v>
      </c>
      <c r="AQ692" t="s">
        <v>18</v>
      </c>
      <c r="AR692">
        <v>5.54</v>
      </c>
      <c r="AS692">
        <v>5.62</v>
      </c>
      <c r="AT692">
        <v>2.35</v>
      </c>
      <c r="AU692">
        <v>58.744</v>
      </c>
      <c r="AV692">
        <v>0.86539999999999995</v>
      </c>
      <c r="AW692" t="s">
        <v>18</v>
      </c>
      <c r="AX692">
        <v>5.54</v>
      </c>
      <c r="AY692">
        <v>5.62</v>
      </c>
      <c r="AZ692">
        <v>2.274</v>
      </c>
      <c r="BA692">
        <v>56.847000000000001</v>
      </c>
      <c r="BB692">
        <v>0.84560000000000002</v>
      </c>
      <c r="BC692" t="s">
        <v>18</v>
      </c>
      <c r="BD692">
        <v>5.65</v>
      </c>
      <c r="BE692">
        <v>5.72</v>
      </c>
      <c r="BF692">
        <v>2.3159999999999998</v>
      </c>
      <c r="BG692">
        <v>57.905000000000001</v>
      </c>
      <c r="BH692">
        <v>0.86770000000000003</v>
      </c>
      <c r="BI692" t="s">
        <v>18</v>
      </c>
      <c r="BJ692">
        <v>5.62</v>
      </c>
      <c r="BK692">
        <v>5.69</v>
      </c>
      <c r="BL692">
        <v>2.548</v>
      </c>
      <c r="BM692">
        <v>63.691000000000003</v>
      </c>
      <c r="BN692">
        <v>0.88619999999999999</v>
      </c>
      <c r="BO692" t="s">
        <v>18</v>
      </c>
      <c r="BP692">
        <v>5.6</v>
      </c>
      <c r="BQ692">
        <v>5.66</v>
      </c>
      <c r="BR692">
        <v>2.5979999999999999</v>
      </c>
      <c r="BS692">
        <v>64.947000000000003</v>
      </c>
      <c r="BT692">
        <v>0.85809999999999997</v>
      </c>
      <c r="BU692" t="s">
        <v>18</v>
      </c>
      <c r="BV692">
        <v>5.52</v>
      </c>
      <c r="BW692">
        <v>5.61</v>
      </c>
      <c r="BX692">
        <v>2.476</v>
      </c>
      <c r="BY692">
        <v>61.887999999999998</v>
      </c>
      <c r="BZ692">
        <v>0.74770000000000003</v>
      </c>
      <c r="CA692" t="s">
        <v>18</v>
      </c>
    </row>
    <row r="693" spans="1:79" x14ac:dyDescent="0.25">
      <c r="A693" t="s">
        <v>157</v>
      </c>
      <c r="B693">
        <v>824</v>
      </c>
      <c r="C693">
        <v>842</v>
      </c>
      <c r="D693" t="s">
        <v>123</v>
      </c>
      <c r="E693">
        <v>10.75</v>
      </c>
      <c r="F693">
        <v>4</v>
      </c>
      <c r="G693">
        <v>17</v>
      </c>
      <c r="H693">
        <v>10.86</v>
      </c>
      <c r="I693">
        <v>10.94</v>
      </c>
      <c r="J693">
        <v>0.84299999999999997</v>
      </c>
      <c r="K693">
        <v>4.9580000000000002</v>
      </c>
      <c r="L693">
        <v>0.86860000000000004</v>
      </c>
      <c r="M693" t="s">
        <v>18</v>
      </c>
      <c r="N693">
        <v>10.86</v>
      </c>
      <c r="O693">
        <v>10.94</v>
      </c>
      <c r="P693">
        <v>0.69199999999999995</v>
      </c>
      <c r="Q693">
        <v>4.0720000000000001</v>
      </c>
      <c r="R693">
        <v>0.87450000000000006</v>
      </c>
      <c r="S693" t="s">
        <v>18</v>
      </c>
      <c r="T693">
        <v>10.86</v>
      </c>
      <c r="U693">
        <v>10.95</v>
      </c>
      <c r="V693">
        <v>0.67700000000000005</v>
      </c>
      <c r="W693">
        <v>3.984</v>
      </c>
      <c r="X693">
        <v>0.91579999999999995</v>
      </c>
      <c r="Y693" t="s">
        <v>18</v>
      </c>
      <c r="Z693">
        <v>10.86</v>
      </c>
      <c r="AA693">
        <v>10.95</v>
      </c>
      <c r="AB693">
        <v>2.0190000000000001</v>
      </c>
      <c r="AC693">
        <v>11.874000000000001</v>
      </c>
      <c r="AD693">
        <v>0.86799999999999999</v>
      </c>
      <c r="AE693" t="s">
        <v>18</v>
      </c>
      <c r="AF693">
        <v>10.86</v>
      </c>
      <c r="AG693">
        <v>10.94</v>
      </c>
      <c r="AH693">
        <v>1.8220000000000001</v>
      </c>
      <c r="AI693">
        <v>10.717000000000001</v>
      </c>
      <c r="AJ693">
        <v>0.86670000000000003</v>
      </c>
      <c r="AK693" t="s">
        <v>18</v>
      </c>
      <c r="AL693">
        <v>10.86</v>
      </c>
      <c r="AM693">
        <v>10.95</v>
      </c>
      <c r="AN693">
        <v>1.756</v>
      </c>
      <c r="AO693">
        <v>10.327</v>
      </c>
      <c r="AP693">
        <v>0.8921</v>
      </c>
      <c r="AQ693" t="s">
        <v>18</v>
      </c>
      <c r="AR693">
        <v>10.86</v>
      </c>
      <c r="AS693">
        <v>10.94</v>
      </c>
      <c r="AT693">
        <v>3.4220000000000002</v>
      </c>
      <c r="AU693">
        <v>20.129000000000001</v>
      </c>
      <c r="AV693">
        <v>0.82669999999999999</v>
      </c>
      <c r="AW693" t="s">
        <v>18</v>
      </c>
      <c r="AX693">
        <v>10.86</v>
      </c>
      <c r="AY693">
        <v>10.95</v>
      </c>
      <c r="AZ693">
        <v>3.4039999999999999</v>
      </c>
      <c r="BA693">
        <v>20.023</v>
      </c>
      <c r="BB693">
        <v>0.84499999999999997</v>
      </c>
      <c r="BC693" t="s">
        <v>18</v>
      </c>
      <c r="BD693">
        <v>10.86</v>
      </c>
      <c r="BE693">
        <v>10.94</v>
      </c>
      <c r="BF693">
        <v>3.5310000000000001</v>
      </c>
      <c r="BG693">
        <v>20.771000000000001</v>
      </c>
      <c r="BH693">
        <v>0.90100000000000002</v>
      </c>
      <c r="BI693" t="s">
        <v>18</v>
      </c>
      <c r="BJ693">
        <v>10.86</v>
      </c>
      <c r="BK693">
        <v>10.94</v>
      </c>
      <c r="BL693">
        <v>4.681</v>
      </c>
      <c r="BM693">
        <v>27.536000000000001</v>
      </c>
      <c r="BN693">
        <v>0.85680000000000001</v>
      </c>
      <c r="BO693" t="s">
        <v>18</v>
      </c>
      <c r="BP693">
        <v>10.86</v>
      </c>
      <c r="BQ693">
        <v>10.94</v>
      </c>
      <c r="BR693">
        <v>4.375</v>
      </c>
      <c r="BS693">
        <v>25.734000000000002</v>
      </c>
      <c r="BT693">
        <v>0.83309999999999995</v>
      </c>
      <c r="BU693" t="s">
        <v>18</v>
      </c>
      <c r="BV693">
        <v>10.86</v>
      </c>
      <c r="BW693">
        <v>10.95</v>
      </c>
      <c r="BX693">
        <v>4.4619999999999997</v>
      </c>
      <c r="BY693">
        <v>26.247</v>
      </c>
      <c r="BZ693">
        <v>0.86609999999999998</v>
      </c>
      <c r="CA693" t="s">
        <v>18</v>
      </c>
    </row>
    <row r="694" spans="1:79" x14ac:dyDescent="0.25">
      <c r="A694" t="s">
        <v>157</v>
      </c>
      <c r="B694">
        <v>844</v>
      </c>
      <c r="C694">
        <v>848</v>
      </c>
      <c r="D694" t="s">
        <v>124</v>
      </c>
      <c r="E694">
        <v>12.17</v>
      </c>
      <c r="F694">
        <v>1</v>
      </c>
      <c r="G694">
        <v>3</v>
      </c>
      <c r="H694">
        <v>12.2</v>
      </c>
      <c r="I694">
        <v>12.28</v>
      </c>
      <c r="J694">
        <v>1.7000000000000001E-2</v>
      </c>
      <c r="K694">
        <v>0.57099999999999995</v>
      </c>
      <c r="L694">
        <v>0.93879999999999997</v>
      </c>
      <c r="M694" t="s">
        <v>18</v>
      </c>
      <c r="N694">
        <v>12.2</v>
      </c>
      <c r="O694">
        <v>12.29</v>
      </c>
      <c r="P694">
        <v>3.2000000000000001E-2</v>
      </c>
      <c r="Q694">
        <v>1.0629999999999999</v>
      </c>
      <c r="R694">
        <v>0.90339999999999998</v>
      </c>
      <c r="S694" t="s">
        <v>18</v>
      </c>
      <c r="T694">
        <v>12.2</v>
      </c>
      <c r="U694">
        <v>12.29</v>
      </c>
      <c r="V694">
        <v>3.1E-2</v>
      </c>
      <c r="W694">
        <v>1.02</v>
      </c>
      <c r="X694">
        <v>0.89939999999999998</v>
      </c>
      <c r="Y694" t="s">
        <v>18</v>
      </c>
      <c r="Z694">
        <v>12.2</v>
      </c>
      <c r="AA694">
        <v>12.29</v>
      </c>
      <c r="AB694">
        <v>1.4E-2</v>
      </c>
      <c r="AC694">
        <v>0.45300000000000001</v>
      </c>
      <c r="AD694">
        <v>0.94279999999999997</v>
      </c>
      <c r="AE694" t="s">
        <v>18</v>
      </c>
      <c r="AF694">
        <v>12.2</v>
      </c>
      <c r="AG694">
        <v>12.28</v>
      </c>
      <c r="AH694">
        <v>5.0000000000000001E-3</v>
      </c>
      <c r="AI694">
        <v>0.17100000000000001</v>
      </c>
      <c r="AJ694">
        <v>0.92490000000000006</v>
      </c>
      <c r="AK694" t="s">
        <v>18</v>
      </c>
      <c r="AL694">
        <v>12.2</v>
      </c>
      <c r="AM694">
        <v>12.29</v>
      </c>
      <c r="AN694">
        <v>2.9000000000000001E-2</v>
      </c>
      <c r="AO694">
        <v>0.95699999999999996</v>
      </c>
      <c r="AP694">
        <v>0.92049999999999998</v>
      </c>
      <c r="AQ694" t="s">
        <v>18</v>
      </c>
      <c r="AR694">
        <v>12.2</v>
      </c>
      <c r="AS694">
        <v>12.29</v>
      </c>
      <c r="AT694">
        <v>1.6E-2</v>
      </c>
      <c r="AU694">
        <v>0.54800000000000004</v>
      </c>
      <c r="AV694">
        <v>0.93659999999999999</v>
      </c>
      <c r="AW694" t="s">
        <v>18</v>
      </c>
      <c r="AX694">
        <v>12.2</v>
      </c>
      <c r="AY694">
        <v>12.29</v>
      </c>
      <c r="AZ694">
        <v>1.7000000000000001E-2</v>
      </c>
      <c r="BA694">
        <v>0.56299999999999994</v>
      </c>
      <c r="BB694">
        <v>0.91139999999999999</v>
      </c>
      <c r="BC694" t="s">
        <v>18</v>
      </c>
      <c r="BD694">
        <v>12.2</v>
      </c>
      <c r="BE694">
        <v>12.29</v>
      </c>
      <c r="BF694">
        <v>1.7000000000000001E-2</v>
      </c>
      <c r="BG694">
        <v>0.55400000000000005</v>
      </c>
      <c r="BH694">
        <v>0.88170000000000004</v>
      </c>
      <c r="BI694" t="s">
        <v>18</v>
      </c>
      <c r="BJ694">
        <v>12.2</v>
      </c>
      <c r="BK694">
        <v>12.29</v>
      </c>
      <c r="BL694">
        <v>8.9999999999999993E-3</v>
      </c>
      <c r="BM694">
        <v>0.29399999999999998</v>
      </c>
      <c r="BN694">
        <v>0.93400000000000005</v>
      </c>
      <c r="BO694" t="s">
        <v>18</v>
      </c>
      <c r="BP694">
        <v>12.2</v>
      </c>
      <c r="BQ694">
        <v>12.29</v>
      </c>
      <c r="BR694">
        <v>4.0000000000000001E-3</v>
      </c>
      <c r="BS694">
        <v>0.13</v>
      </c>
      <c r="BT694">
        <v>0.94569999999999999</v>
      </c>
      <c r="BU694" t="s">
        <v>18</v>
      </c>
      <c r="BV694">
        <v>12.2</v>
      </c>
      <c r="BW694">
        <v>12.29</v>
      </c>
      <c r="BX694">
        <v>2.1999999999999999E-2</v>
      </c>
      <c r="BY694">
        <v>0.748</v>
      </c>
      <c r="BZ694">
        <v>0.877</v>
      </c>
      <c r="CA694" t="s">
        <v>18</v>
      </c>
    </row>
    <row r="695" spans="1:79" x14ac:dyDescent="0.25">
      <c r="A695" t="s">
        <v>157</v>
      </c>
      <c r="B695">
        <v>849</v>
      </c>
      <c r="C695">
        <v>855</v>
      </c>
      <c r="D695" t="s">
        <v>125</v>
      </c>
      <c r="E695">
        <v>11.65</v>
      </c>
      <c r="F695">
        <v>2</v>
      </c>
      <c r="G695">
        <v>5</v>
      </c>
      <c r="H695">
        <v>11.55</v>
      </c>
      <c r="I695">
        <v>11.62</v>
      </c>
      <c r="J695">
        <v>5.1999999999999998E-2</v>
      </c>
      <c r="K695">
        <v>1.04</v>
      </c>
      <c r="L695">
        <v>0.6593</v>
      </c>
      <c r="M695" t="s">
        <v>18</v>
      </c>
      <c r="N695">
        <v>11.6</v>
      </c>
      <c r="O695">
        <v>11.68</v>
      </c>
      <c r="P695">
        <v>0.14000000000000001</v>
      </c>
      <c r="Q695">
        <v>2.8069999999999999</v>
      </c>
      <c r="R695">
        <v>0.64190000000000003</v>
      </c>
      <c r="S695" t="s">
        <v>18</v>
      </c>
      <c r="T695">
        <v>11.6</v>
      </c>
      <c r="U695">
        <v>11.68</v>
      </c>
      <c r="V695">
        <v>0.127</v>
      </c>
      <c r="W695">
        <v>2.544</v>
      </c>
      <c r="X695">
        <v>0.74760000000000004</v>
      </c>
      <c r="Y695" t="s">
        <v>18</v>
      </c>
      <c r="Z695">
        <v>11.6</v>
      </c>
      <c r="AA695">
        <v>11.68</v>
      </c>
      <c r="AB695">
        <v>0.09</v>
      </c>
      <c r="AC695">
        <v>1.8080000000000001</v>
      </c>
      <c r="AD695">
        <v>0.8125</v>
      </c>
      <c r="AE695" t="s">
        <v>18</v>
      </c>
      <c r="AF695">
        <v>11.59</v>
      </c>
      <c r="AG695">
        <v>11.68</v>
      </c>
      <c r="AH695">
        <v>4.3999999999999997E-2</v>
      </c>
      <c r="AI695">
        <v>0.876</v>
      </c>
      <c r="AJ695">
        <v>0.72909999999999997</v>
      </c>
      <c r="AK695" t="s">
        <v>18</v>
      </c>
      <c r="AL695">
        <v>11.6</v>
      </c>
      <c r="AM695">
        <v>11.68</v>
      </c>
      <c r="AN695">
        <v>0.13100000000000001</v>
      </c>
      <c r="AO695">
        <v>2.621</v>
      </c>
      <c r="AP695">
        <v>0.77039999999999997</v>
      </c>
      <c r="AQ695" t="s">
        <v>18</v>
      </c>
      <c r="AR695">
        <v>11.6</v>
      </c>
      <c r="AS695">
        <v>11.68</v>
      </c>
      <c r="AT695">
        <v>0.114</v>
      </c>
      <c r="AU695">
        <v>2.2810000000000001</v>
      </c>
      <c r="AV695">
        <v>0.83640000000000003</v>
      </c>
      <c r="AW695" t="s">
        <v>18</v>
      </c>
      <c r="AX695">
        <v>11.6</v>
      </c>
      <c r="AY695">
        <v>11.68</v>
      </c>
      <c r="AZ695">
        <v>0.108</v>
      </c>
      <c r="BA695">
        <v>2.1619999999999999</v>
      </c>
      <c r="BB695">
        <v>0.82979999999999998</v>
      </c>
      <c r="BC695" t="s">
        <v>18</v>
      </c>
      <c r="BD695">
        <v>11.6</v>
      </c>
      <c r="BE695">
        <v>11.68</v>
      </c>
      <c r="BF695">
        <v>0.14799999999999999</v>
      </c>
      <c r="BG695">
        <v>2.9529999999999998</v>
      </c>
      <c r="BH695">
        <v>0.61219999999999997</v>
      </c>
      <c r="BI695" t="s">
        <v>18</v>
      </c>
      <c r="BJ695">
        <v>11.6</v>
      </c>
      <c r="BK695">
        <v>11.68</v>
      </c>
      <c r="BL695">
        <v>0.19800000000000001</v>
      </c>
      <c r="BM695">
        <v>3.9689999999999999</v>
      </c>
      <c r="BN695">
        <v>0.82179999999999997</v>
      </c>
      <c r="BO695" t="s">
        <v>18</v>
      </c>
      <c r="BP695">
        <v>11.6</v>
      </c>
      <c r="BQ695">
        <v>11.68</v>
      </c>
      <c r="BR695">
        <v>0.188</v>
      </c>
      <c r="BS695">
        <v>3.7589999999999999</v>
      </c>
      <c r="BT695">
        <v>0.8175</v>
      </c>
      <c r="BU695" t="s">
        <v>18</v>
      </c>
      <c r="BV695">
        <v>11.6</v>
      </c>
      <c r="BW695">
        <v>11.68</v>
      </c>
      <c r="BX695">
        <v>0.23899999999999999</v>
      </c>
      <c r="BY695">
        <v>4.7779999999999996</v>
      </c>
      <c r="BZ695">
        <v>0.73260000000000003</v>
      </c>
      <c r="CA695" t="s">
        <v>18</v>
      </c>
    </row>
    <row r="696" spans="1:79" x14ac:dyDescent="0.25">
      <c r="A696" t="s">
        <v>157</v>
      </c>
      <c r="B696">
        <v>853</v>
      </c>
      <c r="C696">
        <v>862</v>
      </c>
      <c r="D696" t="s">
        <v>126</v>
      </c>
      <c r="E696">
        <v>13.27</v>
      </c>
      <c r="F696">
        <v>2</v>
      </c>
      <c r="G696">
        <v>8</v>
      </c>
      <c r="H696">
        <v>13.36</v>
      </c>
      <c r="I696">
        <v>13.42</v>
      </c>
      <c r="J696">
        <v>0.30199999999999999</v>
      </c>
      <c r="K696">
        <v>3.7749999999999999</v>
      </c>
      <c r="L696">
        <v>0.81559999999999999</v>
      </c>
      <c r="M696" t="s">
        <v>18</v>
      </c>
      <c r="N696">
        <v>13.36</v>
      </c>
      <c r="O696">
        <v>13.42</v>
      </c>
      <c r="P696">
        <v>0.39400000000000002</v>
      </c>
      <c r="Q696">
        <v>4.923</v>
      </c>
      <c r="R696">
        <v>0.83479999999999999</v>
      </c>
      <c r="S696" t="s">
        <v>18</v>
      </c>
      <c r="T696">
        <v>13.36</v>
      </c>
      <c r="U696">
        <v>13.42</v>
      </c>
      <c r="V696">
        <v>0.32700000000000001</v>
      </c>
      <c r="W696">
        <v>4.093</v>
      </c>
      <c r="X696">
        <v>0.8972</v>
      </c>
      <c r="Y696" t="s">
        <v>18</v>
      </c>
      <c r="Z696">
        <v>13.36</v>
      </c>
      <c r="AA696">
        <v>13.42</v>
      </c>
      <c r="AB696">
        <v>0.82199999999999995</v>
      </c>
      <c r="AC696">
        <v>10.275</v>
      </c>
      <c r="AD696">
        <v>0.85209999999999997</v>
      </c>
      <c r="AE696" t="s">
        <v>18</v>
      </c>
      <c r="AF696">
        <v>13.36</v>
      </c>
      <c r="AG696">
        <v>13.42</v>
      </c>
      <c r="AH696">
        <v>0.77200000000000002</v>
      </c>
      <c r="AI696">
        <v>9.6530000000000005</v>
      </c>
      <c r="AJ696">
        <v>0.78149999999999997</v>
      </c>
      <c r="AK696" t="s">
        <v>18</v>
      </c>
      <c r="AL696">
        <v>13.36</v>
      </c>
      <c r="AM696">
        <v>13.42</v>
      </c>
      <c r="AN696">
        <v>0.71599999999999997</v>
      </c>
      <c r="AO696">
        <v>8.9559999999999995</v>
      </c>
      <c r="AP696">
        <v>0.86140000000000005</v>
      </c>
      <c r="AQ696" t="s">
        <v>18</v>
      </c>
      <c r="AR696">
        <v>13.36</v>
      </c>
      <c r="AS696">
        <v>13.42</v>
      </c>
      <c r="AT696">
        <v>1.7549999999999999</v>
      </c>
      <c r="AU696">
        <v>21.934000000000001</v>
      </c>
      <c r="AV696">
        <v>0.85050000000000003</v>
      </c>
      <c r="AW696" t="s">
        <v>18</v>
      </c>
      <c r="AX696">
        <v>13.36</v>
      </c>
      <c r="AY696">
        <v>13.42</v>
      </c>
      <c r="AZ696">
        <v>1.7230000000000001</v>
      </c>
      <c r="BA696">
        <v>21.542999999999999</v>
      </c>
      <c r="BB696">
        <v>0.84130000000000005</v>
      </c>
      <c r="BC696" t="s">
        <v>18</v>
      </c>
      <c r="BD696">
        <v>13.36</v>
      </c>
      <c r="BE696">
        <v>13.42</v>
      </c>
      <c r="BF696">
        <v>1.6080000000000001</v>
      </c>
      <c r="BG696">
        <v>20.106000000000002</v>
      </c>
      <c r="BH696">
        <v>0.87549999999999994</v>
      </c>
      <c r="BI696" t="s">
        <v>18</v>
      </c>
      <c r="BJ696">
        <v>13.36</v>
      </c>
      <c r="BK696">
        <v>13.42</v>
      </c>
      <c r="BL696">
        <v>3.2389999999999999</v>
      </c>
      <c r="BM696">
        <v>40.488</v>
      </c>
      <c r="BN696">
        <v>0.86229999999999996</v>
      </c>
      <c r="BO696" t="s">
        <v>18</v>
      </c>
      <c r="BP696">
        <v>13.36</v>
      </c>
      <c r="BQ696">
        <v>13.42</v>
      </c>
      <c r="BR696">
        <v>3.1619999999999999</v>
      </c>
      <c r="BS696">
        <v>39.524999999999999</v>
      </c>
      <c r="BT696">
        <v>0.80020000000000002</v>
      </c>
      <c r="BU696" t="s">
        <v>18</v>
      </c>
      <c r="BV696">
        <v>13.36</v>
      </c>
      <c r="BW696">
        <v>13.42</v>
      </c>
      <c r="BX696">
        <v>3.044</v>
      </c>
      <c r="BY696">
        <v>38.045000000000002</v>
      </c>
      <c r="BZ696">
        <v>0.83440000000000003</v>
      </c>
      <c r="CA696" t="s">
        <v>18</v>
      </c>
    </row>
    <row r="697" spans="1:79" x14ac:dyDescent="0.25">
      <c r="A697" t="s">
        <v>157</v>
      </c>
      <c r="B697">
        <v>862</v>
      </c>
      <c r="C697">
        <v>878</v>
      </c>
      <c r="D697" t="s">
        <v>127</v>
      </c>
      <c r="E697">
        <v>13.06</v>
      </c>
      <c r="F697">
        <v>3</v>
      </c>
      <c r="G697">
        <v>14</v>
      </c>
      <c r="H697">
        <v>12.96</v>
      </c>
      <c r="I697">
        <v>13.06</v>
      </c>
      <c r="J697">
        <v>5.0999999999999997E-2</v>
      </c>
      <c r="K697">
        <v>0.36399999999999999</v>
      </c>
      <c r="L697">
        <v>0.70489999999999997</v>
      </c>
      <c r="M697" t="s">
        <v>18</v>
      </c>
      <c r="N697">
        <v>12.97</v>
      </c>
      <c r="O697">
        <v>13.06</v>
      </c>
      <c r="P697">
        <v>7.5999999999999998E-2</v>
      </c>
      <c r="Q697">
        <v>0.54600000000000004</v>
      </c>
      <c r="R697">
        <v>0.69589999999999996</v>
      </c>
      <c r="S697" t="s">
        <v>18</v>
      </c>
      <c r="T697">
        <v>12.97</v>
      </c>
      <c r="U697">
        <v>13.06</v>
      </c>
      <c r="V697">
        <v>2.4E-2</v>
      </c>
      <c r="W697">
        <v>0.17100000000000001</v>
      </c>
      <c r="X697">
        <v>0.75919999999999999</v>
      </c>
      <c r="Y697" t="s">
        <v>18</v>
      </c>
      <c r="Z697">
        <v>13.04</v>
      </c>
      <c r="AA697">
        <v>13.12</v>
      </c>
      <c r="AB697">
        <v>0.27300000000000002</v>
      </c>
      <c r="AC697">
        <v>1.95</v>
      </c>
      <c r="AD697">
        <v>0.7671</v>
      </c>
      <c r="AE697" t="s">
        <v>18</v>
      </c>
      <c r="AF697">
        <v>12.96</v>
      </c>
      <c r="AG697">
        <v>13.05</v>
      </c>
      <c r="AH697">
        <v>0.36299999999999999</v>
      </c>
      <c r="AI697">
        <v>2.5960000000000001</v>
      </c>
      <c r="AJ697">
        <v>0.80800000000000005</v>
      </c>
      <c r="AK697" t="s">
        <v>18</v>
      </c>
      <c r="AL697">
        <v>12.97</v>
      </c>
      <c r="AM697">
        <v>13.06</v>
      </c>
      <c r="AN697">
        <v>0.34200000000000003</v>
      </c>
      <c r="AO697">
        <v>2.44</v>
      </c>
      <c r="AP697">
        <v>0.81840000000000002</v>
      </c>
      <c r="AQ697" t="s">
        <v>18</v>
      </c>
      <c r="AR697">
        <v>12.97</v>
      </c>
      <c r="AS697">
        <v>13.06</v>
      </c>
      <c r="AT697">
        <v>1.3260000000000001</v>
      </c>
      <c r="AU697">
        <v>9.4740000000000002</v>
      </c>
      <c r="AV697">
        <v>0.77559999999999996</v>
      </c>
      <c r="AW697" t="s">
        <v>18</v>
      </c>
      <c r="AX697">
        <v>12.97</v>
      </c>
      <c r="AY697">
        <v>13.06</v>
      </c>
      <c r="AZ697">
        <v>1.304</v>
      </c>
      <c r="BA697">
        <v>9.3109999999999999</v>
      </c>
      <c r="BB697">
        <v>0.71889999999999998</v>
      </c>
      <c r="BC697" t="s">
        <v>18</v>
      </c>
      <c r="BD697">
        <v>13.12</v>
      </c>
      <c r="BE697">
        <v>13.2</v>
      </c>
      <c r="BF697">
        <v>1.1459999999999999</v>
      </c>
      <c r="BG697">
        <v>8.1850000000000005</v>
      </c>
      <c r="BH697">
        <v>0.81440000000000001</v>
      </c>
      <c r="BI697" t="s">
        <v>18</v>
      </c>
      <c r="BJ697">
        <v>12.97</v>
      </c>
      <c r="BK697">
        <v>13.06</v>
      </c>
      <c r="BL697">
        <v>2.258</v>
      </c>
      <c r="BM697">
        <v>16.125</v>
      </c>
      <c r="BN697">
        <v>0.74180000000000001</v>
      </c>
      <c r="BO697" t="s">
        <v>18</v>
      </c>
      <c r="BP697">
        <v>13.14</v>
      </c>
      <c r="BQ697">
        <v>13.21</v>
      </c>
      <c r="BR697">
        <v>2.125</v>
      </c>
      <c r="BS697">
        <v>15.182</v>
      </c>
      <c r="BT697">
        <v>0.70430000000000004</v>
      </c>
      <c r="BU697" t="s">
        <v>18</v>
      </c>
      <c r="BV697">
        <v>13.08</v>
      </c>
      <c r="BW697">
        <v>13.16</v>
      </c>
      <c r="BX697">
        <v>2.016</v>
      </c>
      <c r="BY697">
        <v>14.398</v>
      </c>
      <c r="BZ697">
        <v>0.86019999999999996</v>
      </c>
      <c r="CA697" t="s">
        <v>18</v>
      </c>
    </row>
    <row r="698" spans="1:79" x14ac:dyDescent="0.25">
      <c r="A698" t="s">
        <v>157</v>
      </c>
      <c r="B698">
        <v>863</v>
      </c>
      <c r="C698">
        <v>869</v>
      </c>
      <c r="D698" t="s">
        <v>128</v>
      </c>
      <c r="E698">
        <v>11.86</v>
      </c>
      <c r="F698">
        <v>1</v>
      </c>
      <c r="G698">
        <v>4</v>
      </c>
      <c r="H698">
        <v>11.77</v>
      </c>
      <c r="I698">
        <v>11.87</v>
      </c>
      <c r="J698">
        <v>0.115</v>
      </c>
      <c r="K698">
        <v>2.863</v>
      </c>
      <c r="L698">
        <v>0.76100000000000001</v>
      </c>
      <c r="M698" t="s">
        <v>18</v>
      </c>
      <c r="N698">
        <v>11.77</v>
      </c>
      <c r="O698">
        <v>11.87</v>
      </c>
      <c r="P698">
        <v>7.5999999999999998E-2</v>
      </c>
      <c r="Q698">
        <v>1.893</v>
      </c>
      <c r="R698">
        <v>0.84519999999999995</v>
      </c>
      <c r="S698" t="s">
        <v>18</v>
      </c>
      <c r="T698">
        <v>11.78</v>
      </c>
      <c r="U698">
        <v>11.87</v>
      </c>
      <c r="V698">
        <v>9.8000000000000004E-2</v>
      </c>
      <c r="W698">
        <v>2.4569999999999999</v>
      </c>
      <c r="X698">
        <v>0.79069999999999996</v>
      </c>
      <c r="Y698" t="s">
        <v>18</v>
      </c>
      <c r="Z698">
        <v>11.78</v>
      </c>
      <c r="AA698">
        <v>11.87</v>
      </c>
      <c r="AB698">
        <v>0.21199999999999999</v>
      </c>
      <c r="AC698">
        <v>5.3120000000000003</v>
      </c>
      <c r="AD698">
        <v>0.80430000000000001</v>
      </c>
      <c r="AE698" t="s">
        <v>18</v>
      </c>
      <c r="AF698">
        <v>11.77</v>
      </c>
      <c r="AG698">
        <v>11.86</v>
      </c>
      <c r="AH698">
        <v>0.193</v>
      </c>
      <c r="AI698">
        <v>4.8170000000000002</v>
      </c>
      <c r="AJ698">
        <v>0.85189999999999999</v>
      </c>
      <c r="AK698" t="s">
        <v>18</v>
      </c>
      <c r="AL698">
        <v>11.78</v>
      </c>
      <c r="AM698">
        <v>11.87</v>
      </c>
      <c r="AN698">
        <v>0.215</v>
      </c>
      <c r="AO698">
        <v>5.3860000000000001</v>
      </c>
      <c r="AP698">
        <v>0.8145</v>
      </c>
      <c r="AQ698" t="s">
        <v>18</v>
      </c>
      <c r="AR698">
        <v>11.77</v>
      </c>
      <c r="AS698">
        <v>11.87</v>
      </c>
      <c r="AT698">
        <v>0.752</v>
      </c>
      <c r="AU698">
        <v>18.809000000000001</v>
      </c>
      <c r="AV698">
        <v>0.81420000000000003</v>
      </c>
      <c r="AW698" t="s">
        <v>18</v>
      </c>
      <c r="AX698">
        <v>11.78</v>
      </c>
      <c r="AY698">
        <v>11.87</v>
      </c>
      <c r="AZ698">
        <v>0.72899999999999998</v>
      </c>
      <c r="BA698">
        <v>18.231000000000002</v>
      </c>
      <c r="BB698">
        <v>0.76659999999999995</v>
      </c>
      <c r="BC698" t="s">
        <v>18</v>
      </c>
      <c r="BD698">
        <v>11.77</v>
      </c>
      <c r="BE698">
        <v>11.87</v>
      </c>
      <c r="BF698">
        <v>0.71299999999999997</v>
      </c>
      <c r="BG698">
        <v>17.817</v>
      </c>
      <c r="BH698">
        <v>0.73399999999999999</v>
      </c>
      <c r="BI698" t="s">
        <v>18</v>
      </c>
      <c r="BJ698">
        <v>11.77</v>
      </c>
      <c r="BK698">
        <v>11.87</v>
      </c>
      <c r="BL698">
        <v>0.97399999999999998</v>
      </c>
      <c r="BM698">
        <v>24.352</v>
      </c>
      <c r="BN698">
        <v>0.80349999999999999</v>
      </c>
      <c r="BO698" t="s">
        <v>18</v>
      </c>
      <c r="BP698">
        <v>11.77</v>
      </c>
      <c r="BQ698">
        <v>11.87</v>
      </c>
      <c r="BR698">
        <v>0.96399999999999997</v>
      </c>
      <c r="BS698">
        <v>24.105</v>
      </c>
      <c r="BT698">
        <v>0.7611</v>
      </c>
      <c r="BU698" t="s">
        <v>18</v>
      </c>
      <c r="BV698">
        <v>11.78</v>
      </c>
      <c r="BW698">
        <v>11.87</v>
      </c>
      <c r="BX698">
        <v>1.018</v>
      </c>
      <c r="BY698">
        <v>25.456</v>
      </c>
      <c r="BZ698">
        <v>0.72829999999999995</v>
      </c>
      <c r="CA698" t="s">
        <v>18</v>
      </c>
    </row>
    <row r="699" spans="1:79" x14ac:dyDescent="0.25">
      <c r="A699" t="s">
        <v>157</v>
      </c>
      <c r="B699">
        <v>863</v>
      </c>
      <c r="C699">
        <v>880</v>
      </c>
      <c r="D699" t="s">
        <v>129</v>
      </c>
      <c r="E699">
        <v>12.38</v>
      </c>
      <c r="F699">
        <v>2</v>
      </c>
      <c r="G699">
        <v>15</v>
      </c>
      <c r="H699">
        <v>12.39</v>
      </c>
      <c r="I699">
        <v>12.49</v>
      </c>
      <c r="J699">
        <v>0.44600000000000001</v>
      </c>
      <c r="K699">
        <v>2.9740000000000002</v>
      </c>
      <c r="L699">
        <v>0.8518</v>
      </c>
      <c r="M699" t="s">
        <v>18</v>
      </c>
      <c r="N699">
        <v>12.4</v>
      </c>
      <c r="O699">
        <v>12.49</v>
      </c>
      <c r="P699">
        <v>0.31</v>
      </c>
      <c r="Q699">
        <v>2.0659999999999998</v>
      </c>
      <c r="R699">
        <v>0.90969999999999995</v>
      </c>
      <c r="S699" t="s">
        <v>17</v>
      </c>
      <c r="T699">
        <v>12.4</v>
      </c>
      <c r="U699">
        <v>12.49</v>
      </c>
      <c r="V699">
        <v>0.33</v>
      </c>
      <c r="W699">
        <v>2.2010000000000001</v>
      </c>
      <c r="X699">
        <v>0.93710000000000004</v>
      </c>
      <c r="Y699" t="s">
        <v>17</v>
      </c>
      <c r="Z699">
        <v>12.4</v>
      </c>
      <c r="AA699">
        <v>12.49</v>
      </c>
      <c r="AB699">
        <v>0.46500000000000002</v>
      </c>
      <c r="AC699">
        <v>3.0979999999999999</v>
      </c>
      <c r="AD699">
        <v>0.85140000000000005</v>
      </c>
      <c r="AE699" t="s">
        <v>17</v>
      </c>
      <c r="AF699">
        <v>12.39</v>
      </c>
      <c r="AG699">
        <v>12.48</v>
      </c>
      <c r="AH699">
        <v>0.48699999999999999</v>
      </c>
      <c r="AI699">
        <v>3.246</v>
      </c>
      <c r="AJ699">
        <v>0.90839999999999999</v>
      </c>
      <c r="AK699" t="s">
        <v>17</v>
      </c>
      <c r="AL699">
        <v>12.4</v>
      </c>
      <c r="AM699">
        <v>12.49</v>
      </c>
      <c r="AN699">
        <v>0.437</v>
      </c>
      <c r="AO699">
        <v>2.91</v>
      </c>
      <c r="AP699">
        <v>0.90810000000000002</v>
      </c>
      <c r="AQ699" t="s">
        <v>18</v>
      </c>
      <c r="AR699">
        <v>12.4</v>
      </c>
      <c r="AS699">
        <v>12.49</v>
      </c>
      <c r="AT699">
        <v>1.4470000000000001</v>
      </c>
      <c r="AU699">
        <v>9.6489999999999991</v>
      </c>
      <c r="AV699">
        <v>0.88590000000000002</v>
      </c>
      <c r="AW699" t="s">
        <v>17</v>
      </c>
      <c r="AX699">
        <v>12.4</v>
      </c>
      <c r="AY699">
        <v>12.49</v>
      </c>
      <c r="AZ699">
        <v>1.482</v>
      </c>
      <c r="BA699">
        <v>9.8789999999999996</v>
      </c>
      <c r="BB699">
        <v>0.88719999999999999</v>
      </c>
      <c r="BC699" t="s">
        <v>18</v>
      </c>
      <c r="BD699">
        <v>12.39</v>
      </c>
      <c r="BE699">
        <v>12.49</v>
      </c>
      <c r="BF699">
        <v>1.3380000000000001</v>
      </c>
      <c r="BG699">
        <v>8.9220000000000006</v>
      </c>
      <c r="BH699">
        <v>0.88619999999999999</v>
      </c>
      <c r="BI699" t="s">
        <v>17</v>
      </c>
      <c r="BJ699">
        <v>12.39</v>
      </c>
      <c r="BK699">
        <v>12.49</v>
      </c>
      <c r="BL699">
        <v>2.444</v>
      </c>
      <c r="BM699">
        <v>16.294</v>
      </c>
      <c r="BN699">
        <v>0.86339999999999995</v>
      </c>
      <c r="BO699" t="s">
        <v>18</v>
      </c>
      <c r="BP699">
        <v>12.4</v>
      </c>
      <c r="BQ699">
        <v>12.49</v>
      </c>
      <c r="BR699">
        <v>2.375</v>
      </c>
      <c r="BS699">
        <v>15.835000000000001</v>
      </c>
      <c r="BT699">
        <v>0.81859999999999999</v>
      </c>
      <c r="BU699" t="s">
        <v>18</v>
      </c>
      <c r="BV699">
        <v>12.4</v>
      </c>
      <c r="BW699">
        <v>12.49</v>
      </c>
      <c r="BX699">
        <v>2.3460000000000001</v>
      </c>
      <c r="BY699">
        <v>15.641999999999999</v>
      </c>
      <c r="BZ699">
        <v>0.89219999999999999</v>
      </c>
      <c r="CA699" t="s">
        <v>18</v>
      </c>
    </row>
    <row r="700" spans="1:79" x14ac:dyDescent="0.25">
      <c r="A700" t="s">
        <v>157</v>
      </c>
      <c r="B700">
        <v>879</v>
      </c>
      <c r="C700">
        <v>887</v>
      </c>
      <c r="D700" t="s">
        <v>130</v>
      </c>
      <c r="E700">
        <v>7.08</v>
      </c>
      <c r="F700">
        <v>1</v>
      </c>
      <c r="G700">
        <v>7</v>
      </c>
      <c r="H700">
        <v>7.02</v>
      </c>
      <c r="I700">
        <v>7.39</v>
      </c>
      <c r="J700">
        <v>1.1990000000000001</v>
      </c>
      <c r="K700">
        <v>17.129000000000001</v>
      </c>
      <c r="L700">
        <v>0.9264</v>
      </c>
      <c r="M700" t="s">
        <v>18</v>
      </c>
      <c r="N700">
        <v>7.02</v>
      </c>
      <c r="O700">
        <v>7.39</v>
      </c>
      <c r="P700">
        <v>1.1850000000000001</v>
      </c>
      <c r="Q700">
        <v>16.931000000000001</v>
      </c>
      <c r="R700">
        <v>0.93510000000000004</v>
      </c>
      <c r="S700" t="s">
        <v>18</v>
      </c>
      <c r="T700">
        <v>7.02</v>
      </c>
      <c r="U700">
        <v>7.39</v>
      </c>
      <c r="V700">
        <v>1.2150000000000001</v>
      </c>
      <c r="W700">
        <v>17.352</v>
      </c>
      <c r="X700">
        <v>0.91759999999999997</v>
      </c>
      <c r="Y700" t="s">
        <v>18</v>
      </c>
      <c r="Z700">
        <v>7.03</v>
      </c>
      <c r="AA700">
        <v>7.39</v>
      </c>
      <c r="AB700">
        <v>1.869</v>
      </c>
      <c r="AC700">
        <v>26.702000000000002</v>
      </c>
      <c r="AD700">
        <v>0.92859999999999998</v>
      </c>
      <c r="AE700" t="s">
        <v>17</v>
      </c>
      <c r="AF700">
        <v>7.03</v>
      </c>
      <c r="AG700">
        <v>7.4</v>
      </c>
      <c r="AH700">
        <v>1.8620000000000001</v>
      </c>
      <c r="AI700">
        <v>26.600999999999999</v>
      </c>
      <c r="AJ700">
        <v>0.93669999999999998</v>
      </c>
      <c r="AK700" t="s">
        <v>17</v>
      </c>
      <c r="AL700">
        <v>7.03</v>
      </c>
      <c r="AM700">
        <v>7.39</v>
      </c>
      <c r="AN700">
        <v>1.891</v>
      </c>
      <c r="AO700">
        <v>27.010999999999999</v>
      </c>
      <c r="AP700">
        <v>0.90529999999999999</v>
      </c>
      <c r="AQ700" t="s">
        <v>17</v>
      </c>
      <c r="AR700">
        <v>7.02</v>
      </c>
      <c r="AS700">
        <v>7.39</v>
      </c>
      <c r="AT700">
        <v>2.8860000000000001</v>
      </c>
      <c r="AU700">
        <v>41.232999999999997</v>
      </c>
      <c r="AV700">
        <v>0.90969999999999995</v>
      </c>
      <c r="AW700" t="s">
        <v>18</v>
      </c>
      <c r="AX700">
        <v>7.03</v>
      </c>
      <c r="AY700">
        <v>7.4</v>
      </c>
      <c r="AZ700">
        <v>2.859</v>
      </c>
      <c r="BA700">
        <v>40.848999999999997</v>
      </c>
      <c r="BB700">
        <v>0.90690000000000004</v>
      </c>
      <c r="BC700" t="s">
        <v>18</v>
      </c>
      <c r="BD700">
        <v>7.02</v>
      </c>
      <c r="BE700">
        <v>7.39</v>
      </c>
      <c r="BF700">
        <v>2.839</v>
      </c>
      <c r="BG700">
        <v>40.551000000000002</v>
      </c>
      <c r="BH700">
        <v>0.9032</v>
      </c>
      <c r="BI700" t="s">
        <v>18</v>
      </c>
      <c r="BJ700">
        <v>7.02</v>
      </c>
      <c r="BK700">
        <v>7.39</v>
      </c>
      <c r="BL700">
        <v>3.1160000000000001</v>
      </c>
      <c r="BM700">
        <v>44.515000000000001</v>
      </c>
      <c r="BN700">
        <v>0.90880000000000005</v>
      </c>
      <c r="BO700" t="s">
        <v>18</v>
      </c>
      <c r="BP700">
        <v>7.02</v>
      </c>
      <c r="BQ700">
        <v>7.39</v>
      </c>
      <c r="BR700">
        <v>3.181</v>
      </c>
      <c r="BS700">
        <v>45.445</v>
      </c>
      <c r="BT700">
        <v>0.89529999999999998</v>
      </c>
      <c r="BU700" t="s">
        <v>18</v>
      </c>
      <c r="BV700">
        <v>7.03</v>
      </c>
      <c r="BW700">
        <v>7.39</v>
      </c>
      <c r="BX700">
        <v>3.0859999999999999</v>
      </c>
      <c r="BY700">
        <v>44.08</v>
      </c>
      <c r="BZ700">
        <v>0.88329999999999997</v>
      </c>
      <c r="CA700" t="s">
        <v>18</v>
      </c>
    </row>
    <row r="701" spans="1:79" x14ac:dyDescent="0.25">
      <c r="A701" t="s">
        <v>157</v>
      </c>
      <c r="B701">
        <v>888</v>
      </c>
      <c r="C701">
        <v>902</v>
      </c>
      <c r="D701" t="s">
        <v>131</v>
      </c>
      <c r="E701">
        <v>8.64</v>
      </c>
      <c r="F701">
        <v>2</v>
      </c>
      <c r="G701">
        <v>13</v>
      </c>
      <c r="H701">
        <v>8.5299999999999994</v>
      </c>
      <c r="I701">
        <v>8.6199999999999992</v>
      </c>
      <c r="J701">
        <v>7.069</v>
      </c>
      <c r="K701">
        <v>54.377000000000002</v>
      </c>
      <c r="L701">
        <v>0.80279999999999996</v>
      </c>
      <c r="M701" t="s">
        <v>18</v>
      </c>
      <c r="N701">
        <v>8.5299999999999994</v>
      </c>
      <c r="O701">
        <v>8.6199999999999992</v>
      </c>
      <c r="P701">
        <v>7.0810000000000004</v>
      </c>
      <c r="Q701">
        <v>54.470999999999997</v>
      </c>
      <c r="R701">
        <v>0.73860000000000003</v>
      </c>
      <c r="S701" t="s">
        <v>18</v>
      </c>
      <c r="T701">
        <v>8.5399999999999991</v>
      </c>
      <c r="U701">
        <v>8.6199999999999992</v>
      </c>
      <c r="V701">
        <v>7.1820000000000004</v>
      </c>
      <c r="W701">
        <v>55.246000000000002</v>
      </c>
      <c r="X701">
        <v>0.82299999999999995</v>
      </c>
      <c r="Y701" t="s">
        <v>18</v>
      </c>
      <c r="Z701">
        <v>8.5399999999999991</v>
      </c>
      <c r="AA701">
        <v>8.6199999999999992</v>
      </c>
      <c r="AB701">
        <v>7.9829999999999997</v>
      </c>
      <c r="AC701">
        <v>61.404000000000003</v>
      </c>
      <c r="AD701">
        <v>0.85</v>
      </c>
      <c r="AE701" t="s">
        <v>18</v>
      </c>
      <c r="AF701">
        <v>8.5399999999999991</v>
      </c>
      <c r="AG701">
        <v>8.6199999999999992</v>
      </c>
      <c r="AH701">
        <v>8.1639999999999997</v>
      </c>
      <c r="AI701">
        <v>62.801000000000002</v>
      </c>
      <c r="AJ701">
        <v>0.87209999999999999</v>
      </c>
      <c r="AK701" t="s">
        <v>18</v>
      </c>
      <c r="AL701">
        <v>8.5399999999999991</v>
      </c>
      <c r="AM701">
        <v>8.6199999999999992</v>
      </c>
      <c r="AN701">
        <v>7.9690000000000003</v>
      </c>
      <c r="AO701">
        <v>61.298000000000002</v>
      </c>
      <c r="AP701">
        <v>0.86429999999999996</v>
      </c>
      <c r="AQ701" t="s">
        <v>18</v>
      </c>
      <c r="AR701">
        <v>8.5299999999999994</v>
      </c>
      <c r="AS701">
        <v>8.6199999999999992</v>
      </c>
      <c r="AT701">
        <v>8.5709999999999997</v>
      </c>
      <c r="AU701">
        <v>65.927999999999997</v>
      </c>
      <c r="AV701">
        <v>0.87549999999999994</v>
      </c>
      <c r="AW701" t="s">
        <v>18</v>
      </c>
      <c r="AX701">
        <v>8.5399999999999991</v>
      </c>
      <c r="AY701">
        <v>8.6199999999999992</v>
      </c>
      <c r="AZ701">
        <v>8.6709999999999994</v>
      </c>
      <c r="BA701">
        <v>66.703999999999994</v>
      </c>
      <c r="BB701">
        <v>0.84360000000000002</v>
      </c>
      <c r="BC701" t="s">
        <v>18</v>
      </c>
      <c r="BD701">
        <v>8.5299999999999994</v>
      </c>
      <c r="BE701">
        <v>8.6199999999999992</v>
      </c>
      <c r="BF701">
        <v>8.3810000000000002</v>
      </c>
      <c r="BG701">
        <v>64.468999999999994</v>
      </c>
      <c r="BH701">
        <v>0.69440000000000002</v>
      </c>
      <c r="BI701" t="s">
        <v>18</v>
      </c>
      <c r="BJ701">
        <v>8.5299999999999994</v>
      </c>
      <c r="BK701">
        <v>8.6199999999999992</v>
      </c>
      <c r="BL701">
        <v>9.7520000000000007</v>
      </c>
      <c r="BM701">
        <v>75.018000000000001</v>
      </c>
      <c r="BN701">
        <v>0.85329999999999995</v>
      </c>
      <c r="BO701" t="s">
        <v>18</v>
      </c>
      <c r="BP701">
        <v>8.5299999999999994</v>
      </c>
      <c r="BQ701">
        <v>8.6199999999999992</v>
      </c>
      <c r="BR701">
        <v>9.7959999999999994</v>
      </c>
      <c r="BS701">
        <v>75.350999999999999</v>
      </c>
      <c r="BT701">
        <v>0.83189999999999997</v>
      </c>
      <c r="BU701" t="s">
        <v>18</v>
      </c>
      <c r="BV701">
        <v>8.5399999999999991</v>
      </c>
      <c r="BW701">
        <v>8.6199999999999992</v>
      </c>
      <c r="BX701">
        <v>9.8339999999999996</v>
      </c>
      <c r="BY701">
        <v>75.644999999999996</v>
      </c>
      <c r="BZ701">
        <v>0.77110000000000001</v>
      </c>
      <c r="CA701" t="s">
        <v>18</v>
      </c>
    </row>
    <row r="702" spans="1:79" x14ac:dyDescent="0.25">
      <c r="A702" t="s">
        <v>157</v>
      </c>
      <c r="B702">
        <v>888</v>
      </c>
      <c r="C702">
        <v>907</v>
      </c>
      <c r="D702" t="s">
        <v>132</v>
      </c>
      <c r="E702">
        <v>9.51</v>
      </c>
      <c r="F702">
        <v>3</v>
      </c>
      <c r="G702">
        <v>18</v>
      </c>
      <c r="H702">
        <v>9.5500000000000007</v>
      </c>
      <c r="I702">
        <v>9.6199999999999992</v>
      </c>
      <c r="J702">
        <v>7.3380000000000001</v>
      </c>
      <c r="K702">
        <v>40.768000000000001</v>
      </c>
      <c r="L702">
        <v>0.84570000000000001</v>
      </c>
      <c r="M702" t="s">
        <v>18</v>
      </c>
      <c r="N702">
        <v>9.5500000000000007</v>
      </c>
      <c r="O702">
        <v>9.6199999999999992</v>
      </c>
      <c r="P702">
        <v>7.2489999999999997</v>
      </c>
      <c r="Q702">
        <v>40.274999999999999</v>
      </c>
      <c r="R702">
        <v>0.83530000000000004</v>
      </c>
      <c r="S702" t="s">
        <v>18</v>
      </c>
      <c r="T702">
        <v>9.5500000000000007</v>
      </c>
      <c r="U702">
        <v>9.6199999999999992</v>
      </c>
      <c r="V702">
        <v>7.3529999999999998</v>
      </c>
      <c r="W702">
        <v>40.85</v>
      </c>
      <c r="X702">
        <v>0.88229999999999997</v>
      </c>
      <c r="Y702" t="s">
        <v>18</v>
      </c>
      <c r="Z702">
        <v>9.5500000000000007</v>
      </c>
      <c r="AA702">
        <v>9.6199999999999992</v>
      </c>
      <c r="AB702">
        <v>8.7590000000000003</v>
      </c>
      <c r="AC702">
        <v>48.661000000000001</v>
      </c>
      <c r="AD702">
        <v>0.84050000000000002</v>
      </c>
      <c r="AE702" t="s">
        <v>18</v>
      </c>
      <c r="AF702">
        <v>9.5500000000000007</v>
      </c>
      <c r="AG702">
        <v>9.61</v>
      </c>
      <c r="AH702">
        <v>8.9649999999999999</v>
      </c>
      <c r="AI702">
        <v>49.804000000000002</v>
      </c>
      <c r="AJ702">
        <v>0.88859999999999995</v>
      </c>
      <c r="AK702" t="s">
        <v>18</v>
      </c>
      <c r="AL702">
        <v>9.5500000000000007</v>
      </c>
      <c r="AM702">
        <v>9.6199999999999992</v>
      </c>
      <c r="AN702">
        <v>8.5549999999999997</v>
      </c>
      <c r="AO702">
        <v>47.527999999999999</v>
      </c>
      <c r="AP702">
        <v>0.87829999999999997</v>
      </c>
      <c r="AQ702" t="s">
        <v>18</v>
      </c>
      <c r="AR702">
        <v>9.5500000000000007</v>
      </c>
      <c r="AS702">
        <v>9.6199999999999992</v>
      </c>
      <c r="AT702">
        <v>9.9459999999999997</v>
      </c>
      <c r="AU702">
        <v>55.255000000000003</v>
      </c>
      <c r="AV702">
        <v>0.85629999999999995</v>
      </c>
      <c r="AW702" t="s">
        <v>18</v>
      </c>
      <c r="AX702">
        <v>9.5500000000000007</v>
      </c>
      <c r="AY702">
        <v>9.6199999999999992</v>
      </c>
      <c r="AZ702">
        <v>9.6270000000000007</v>
      </c>
      <c r="BA702">
        <v>53.482999999999997</v>
      </c>
      <c r="BB702">
        <v>0.80489999999999995</v>
      </c>
      <c r="BC702" t="s">
        <v>18</v>
      </c>
      <c r="BD702">
        <v>9.5500000000000007</v>
      </c>
      <c r="BE702">
        <v>9.6199999999999992</v>
      </c>
      <c r="BF702">
        <v>9.9269999999999996</v>
      </c>
      <c r="BG702">
        <v>55.149000000000001</v>
      </c>
      <c r="BH702">
        <v>0.87260000000000004</v>
      </c>
      <c r="BI702" t="s">
        <v>18</v>
      </c>
      <c r="BJ702">
        <v>9.5500000000000007</v>
      </c>
      <c r="BK702">
        <v>9.6199999999999992</v>
      </c>
      <c r="BL702">
        <v>11.666</v>
      </c>
      <c r="BM702">
        <v>64.81</v>
      </c>
      <c r="BN702">
        <v>0.85719999999999996</v>
      </c>
      <c r="BO702" t="s">
        <v>18</v>
      </c>
      <c r="BP702">
        <v>9.5500000000000007</v>
      </c>
      <c r="BQ702">
        <v>9.6199999999999992</v>
      </c>
      <c r="BR702">
        <v>11.471</v>
      </c>
      <c r="BS702">
        <v>63.725999999999999</v>
      </c>
      <c r="BT702">
        <v>0.83950000000000002</v>
      </c>
      <c r="BU702" t="s">
        <v>18</v>
      </c>
      <c r="BV702">
        <v>9.5500000000000007</v>
      </c>
      <c r="BW702">
        <v>9.6199999999999992</v>
      </c>
      <c r="BX702">
        <v>11.369</v>
      </c>
      <c r="BY702">
        <v>63.161999999999999</v>
      </c>
      <c r="BZ702">
        <v>0.86529999999999996</v>
      </c>
      <c r="CA702" t="s">
        <v>18</v>
      </c>
    </row>
    <row r="703" spans="1:79" x14ac:dyDescent="0.25">
      <c r="A703" t="s">
        <v>157</v>
      </c>
      <c r="B703">
        <v>925</v>
      </c>
      <c r="C703">
        <v>934</v>
      </c>
      <c r="D703" t="s">
        <v>133</v>
      </c>
      <c r="E703">
        <v>9.08</v>
      </c>
      <c r="F703">
        <v>1</v>
      </c>
      <c r="G703">
        <v>8</v>
      </c>
      <c r="H703">
        <v>9.1</v>
      </c>
      <c r="I703">
        <v>9.17</v>
      </c>
      <c r="J703">
        <v>0.14599999999999999</v>
      </c>
      <c r="K703">
        <v>1.819</v>
      </c>
      <c r="L703">
        <v>0.88970000000000005</v>
      </c>
      <c r="M703" t="s">
        <v>17</v>
      </c>
      <c r="N703">
        <v>9.11</v>
      </c>
      <c r="O703">
        <v>9.17</v>
      </c>
      <c r="P703">
        <v>0.17599999999999999</v>
      </c>
      <c r="Q703">
        <v>2.1960000000000002</v>
      </c>
      <c r="R703">
        <v>0.86370000000000002</v>
      </c>
      <c r="S703" t="s">
        <v>18</v>
      </c>
      <c r="T703">
        <v>9.11</v>
      </c>
      <c r="U703">
        <v>9.17</v>
      </c>
      <c r="V703">
        <v>7.4999999999999997E-2</v>
      </c>
      <c r="W703">
        <v>0.93899999999999995</v>
      </c>
      <c r="X703">
        <v>0.85370000000000001</v>
      </c>
      <c r="Y703" t="s">
        <v>18</v>
      </c>
      <c r="Z703">
        <v>9.11</v>
      </c>
      <c r="AA703">
        <v>9.17</v>
      </c>
      <c r="AB703">
        <v>0.16700000000000001</v>
      </c>
      <c r="AC703">
        <v>2.085</v>
      </c>
      <c r="AD703">
        <v>0.8841</v>
      </c>
      <c r="AE703" t="s">
        <v>17</v>
      </c>
      <c r="AF703">
        <v>9.1</v>
      </c>
      <c r="AG703">
        <v>9.17</v>
      </c>
      <c r="AH703">
        <v>7.0000000000000001E-3</v>
      </c>
      <c r="AI703">
        <v>9.0999999999999998E-2</v>
      </c>
      <c r="AJ703">
        <v>0.83360000000000001</v>
      </c>
      <c r="AK703" t="s">
        <v>18</v>
      </c>
      <c r="AL703">
        <v>9.11</v>
      </c>
      <c r="AM703">
        <v>9.17</v>
      </c>
      <c r="AN703">
        <v>0.157</v>
      </c>
      <c r="AO703">
        <v>1.956</v>
      </c>
      <c r="AP703">
        <v>0.88</v>
      </c>
      <c r="AQ703" t="s">
        <v>18</v>
      </c>
      <c r="AR703">
        <v>9.1</v>
      </c>
      <c r="AS703">
        <v>9.17</v>
      </c>
      <c r="AT703">
        <v>0.186</v>
      </c>
      <c r="AU703">
        <v>2.3250000000000002</v>
      </c>
      <c r="AV703">
        <v>0.87739999999999996</v>
      </c>
      <c r="AW703" t="s">
        <v>17</v>
      </c>
      <c r="AX703">
        <v>9.11</v>
      </c>
      <c r="AY703">
        <v>9.17</v>
      </c>
      <c r="AZ703">
        <v>0.17899999999999999</v>
      </c>
      <c r="BA703">
        <v>2.242</v>
      </c>
      <c r="BB703">
        <v>0.8831</v>
      </c>
      <c r="BC703" t="s">
        <v>18</v>
      </c>
      <c r="BD703">
        <v>9.1</v>
      </c>
      <c r="BE703">
        <v>9.17</v>
      </c>
      <c r="BF703">
        <v>0.24399999999999999</v>
      </c>
      <c r="BG703">
        <v>3.056</v>
      </c>
      <c r="BH703">
        <v>0.85829999999999995</v>
      </c>
      <c r="BI703" t="s">
        <v>18</v>
      </c>
      <c r="BJ703">
        <v>9.11</v>
      </c>
      <c r="BK703">
        <v>9.17</v>
      </c>
      <c r="BL703">
        <v>0.17100000000000001</v>
      </c>
      <c r="BM703">
        <v>2.141</v>
      </c>
      <c r="BN703">
        <v>0.83520000000000005</v>
      </c>
      <c r="BO703" t="s">
        <v>18</v>
      </c>
      <c r="BP703">
        <v>9.11</v>
      </c>
      <c r="BQ703">
        <v>9.17</v>
      </c>
      <c r="BR703">
        <v>0.32100000000000001</v>
      </c>
      <c r="BS703">
        <v>4.0170000000000003</v>
      </c>
      <c r="BT703">
        <v>0.78710000000000002</v>
      </c>
      <c r="BU703" t="s">
        <v>18</v>
      </c>
      <c r="BV703">
        <v>9.11</v>
      </c>
      <c r="BW703">
        <v>9.17</v>
      </c>
      <c r="BX703">
        <v>0.22500000000000001</v>
      </c>
      <c r="BY703">
        <v>2.8090000000000002</v>
      </c>
      <c r="BZ703">
        <v>0.87760000000000005</v>
      </c>
      <c r="CA703" t="s">
        <v>17</v>
      </c>
    </row>
    <row r="704" spans="1:79" x14ac:dyDescent="0.25">
      <c r="A704" t="s">
        <v>157</v>
      </c>
      <c r="B704">
        <v>927</v>
      </c>
      <c r="C704">
        <v>934</v>
      </c>
      <c r="D704" t="s">
        <v>134</v>
      </c>
      <c r="E704">
        <v>8.2899999999999991</v>
      </c>
      <c r="F704">
        <v>1</v>
      </c>
      <c r="G704">
        <v>6</v>
      </c>
      <c r="H704">
        <v>8.2899999999999991</v>
      </c>
      <c r="I704">
        <v>8.36</v>
      </c>
      <c r="J704">
        <v>0.16400000000000001</v>
      </c>
      <c r="K704">
        <v>2.7280000000000002</v>
      </c>
      <c r="L704">
        <v>0.83989999999999998</v>
      </c>
      <c r="M704" t="s">
        <v>18</v>
      </c>
      <c r="N704">
        <v>8.2899999999999991</v>
      </c>
      <c r="O704">
        <v>8.36</v>
      </c>
      <c r="P704">
        <v>0.10199999999999999</v>
      </c>
      <c r="Q704">
        <v>1.7050000000000001</v>
      </c>
      <c r="R704">
        <v>0.85189999999999999</v>
      </c>
      <c r="S704" t="s">
        <v>17</v>
      </c>
      <c r="T704">
        <v>8.2899999999999991</v>
      </c>
      <c r="U704">
        <v>8.36</v>
      </c>
      <c r="V704">
        <v>0.1</v>
      </c>
      <c r="W704">
        <v>1.6639999999999999</v>
      </c>
      <c r="X704">
        <v>0.87</v>
      </c>
      <c r="Y704" t="s">
        <v>17</v>
      </c>
      <c r="Z704">
        <v>8.2899999999999991</v>
      </c>
      <c r="AA704">
        <v>8.36</v>
      </c>
      <c r="AB704">
        <v>0.123</v>
      </c>
      <c r="AC704">
        <v>2.0459999999999998</v>
      </c>
      <c r="AD704">
        <v>0.85880000000000001</v>
      </c>
      <c r="AE704" t="s">
        <v>17</v>
      </c>
      <c r="AF704">
        <v>8.2899999999999991</v>
      </c>
      <c r="AG704">
        <v>8.36</v>
      </c>
      <c r="AH704">
        <v>6.7000000000000004E-2</v>
      </c>
      <c r="AI704">
        <v>1.1120000000000001</v>
      </c>
      <c r="AJ704">
        <v>0.91149999999999998</v>
      </c>
      <c r="AK704" t="s">
        <v>17</v>
      </c>
      <c r="AL704">
        <v>8.2899999999999991</v>
      </c>
      <c r="AM704">
        <v>8.36</v>
      </c>
      <c r="AN704">
        <v>0.109</v>
      </c>
      <c r="AO704">
        <v>1.823</v>
      </c>
      <c r="AP704">
        <v>0.89410000000000001</v>
      </c>
      <c r="AQ704" t="s">
        <v>17</v>
      </c>
      <c r="AR704">
        <v>8.2899999999999991</v>
      </c>
      <c r="AS704">
        <v>8.36</v>
      </c>
      <c r="AT704">
        <v>8.2000000000000003E-2</v>
      </c>
      <c r="AU704">
        <v>1.369</v>
      </c>
      <c r="AV704">
        <v>0.81930000000000003</v>
      </c>
      <c r="AW704" t="s">
        <v>18</v>
      </c>
      <c r="AX704">
        <v>8.2899999999999991</v>
      </c>
      <c r="AY704">
        <v>8.36</v>
      </c>
      <c r="AZ704">
        <v>7.2999999999999995E-2</v>
      </c>
      <c r="BA704">
        <v>1.216</v>
      </c>
      <c r="BB704">
        <v>0.82789999999999997</v>
      </c>
      <c r="BC704" t="s">
        <v>18</v>
      </c>
      <c r="BD704">
        <v>8.2899999999999991</v>
      </c>
      <c r="BE704">
        <v>8.36</v>
      </c>
      <c r="BF704">
        <v>3.6999999999999998E-2</v>
      </c>
      <c r="BG704">
        <v>0.61299999999999999</v>
      </c>
      <c r="BH704">
        <v>0.751</v>
      </c>
      <c r="BI704" t="s">
        <v>18</v>
      </c>
      <c r="BJ704">
        <v>8.2899999999999991</v>
      </c>
      <c r="BK704">
        <v>8.36</v>
      </c>
      <c r="BL704">
        <v>0.13100000000000001</v>
      </c>
      <c r="BM704">
        <v>2.1840000000000002</v>
      </c>
      <c r="BN704">
        <v>0.86370000000000002</v>
      </c>
      <c r="BO704" t="s">
        <v>18</v>
      </c>
      <c r="BP704">
        <v>8.2899999999999991</v>
      </c>
      <c r="BQ704">
        <v>8.36</v>
      </c>
      <c r="BR704">
        <v>0.13800000000000001</v>
      </c>
      <c r="BS704">
        <v>2.2949999999999999</v>
      </c>
      <c r="BT704">
        <v>0.78539999999999999</v>
      </c>
      <c r="BU704" t="s">
        <v>18</v>
      </c>
      <c r="BV704">
        <v>8.2899999999999991</v>
      </c>
      <c r="BW704">
        <v>8.36</v>
      </c>
      <c r="BX704">
        <v>0.13600000000000001</v>
      </c>
      <c r="BY704">
        <v>2.2669999999999999</v>
      </c>
      <c r="BZ704">
        <v>0.83379999999999999</v>
      </c>
      <c r="CA704" t="s">
        <v>18</v>
      </c>
    </row>
    <row r="705" spans="1:79" x14ac:dyDescent="0.25">
      <c r="A705" t="s">
        <v>157</v>
      </c>
      <c r="B705">
        <v>935</v>
      </c>
      <c r="C705">
        <v>939</v>
      </c>
      <c r="D705" t="s">
        <v>135</v>
      </c>
      <c r="E705">
        <v>6.8</v>
      </c>
      <c r="F705">
        <v>1</v>
      </c>
      <c r="G705">
        <v>3</v>
      </c>
      <c r="H705">
        <v>6.82</v>
      </c>
      <c r="I705">
        <v>6.91</v>
      </c>
      <c r="J705">
        <v>2.7E-2</v>
      </c>
      <c r="K705">
        <v>0.89400000000000002</v>
      </c>
      <c r="L705">
        <v>0.90029999999999999</v>
      </c>
      <c r="M705" t="s">
        <v>18</v>
      </c>
      <c r="N705">
        <v>6.82</v>
      </c>
      <c r="O705">
        <v>6.91</v>
      </c>
      <c r="P705">
        <v>2.9000000000000001E-2</v>
      </c>
      <c r="Q705">
        <v>0.98299999999999998</v>
      </c>
      <c r="R705">
        <v>0.86429999999999996</v>
      </c>
      <c r="S705" t="s">
        <v>18</v>
      </c>
      <c r="T705">
        <v>6.82</v>
      </c>
      <c r="U705">
        <v>6.92</v>
      </c>
      <c r="V705">
        <v>1.7999999999999999E-2</v>
      </c>
      <c r="W705">
        <v>0.60699999999999998</v>
      </c>
      <c r="X705">
        <v>0.9113</v>
      </c>
      <c r="Y705" t="s">
        <v>18</v>
      </c>
      <c r="Z705">
        <v>6.82</v>
      </c>
      <c r="AA705">
        <v>6.92</v>
      </c>
      <c r="AB705">
        <v>2.9000000000000001E-2</v>
      </c>
      <c r="AC705">
        <v>0.96599999999999997</v>
      </c>
      <c r="AD705">
        <v>0.92849999999999999</v>
      </c>
      <c r="AE705" t="s">
        <v>18</v>
      </c>
      <c r="AF705">
        <v>6.82</v>
      </c>
      <c r="AG705">
        <v>6.92</v>
      </c>
      <c r="AH705">
        <v>2.7E-2</v>
      </c>
      <c r="AI705">
        <v>0.90700000000000003</v>
      </c>
      <c r="AJ705">
        <v>0.92979999999999996</v>
      </c>
      <c r="AK705" t="s">
        <v>18</v>
      </c>
      <c r="AL705">
        <v>6.82</v>
      </c>
      <c r="AM705">
        <v>6.92</v>
      </c>
      <c r="AN705">
        <v>2.1999999999999999E-2</v>
      </c>
      <c r="AO705">
        <v>0.747</v>
      </c>
      <c r="AP705">
        <v>0.91390000000000005</v>
      </c>
      <c r="AQ705" t="s">
        <v>18</v>
      </c>
      <c r="AR705">
        <v>6.82</v>
      </c>
      <c r="AS705">
        <v>6.91</v>
      </c>
      <c r="AT705">
        <v>1.9E-2</v>
      </c>
      <c r="AU705">
        <v>0.627</v>
      </c>
      <c r="AV705">
        <v>0.92800000000000005</v>
      </c>
      <c r="AW705" t="s">
        <v>17</v>
      </c>
      <c r="AX705">
        <v>6.82</v>
      </c>
      <c r="AY705">
        <v>6.92</v>
      </c>
      <c r="AZ705">
        <v>3.5999999999999997E-2</v>
      </c>
      <c r="BA705">
        <v>1.1839999999999999</v>
      </c>
      <c r="BB705">
        <v>0.93130000000000002</v>
      </c>
      <c r="BC705" t="s">
        <v>18</v>
      </c>
      <c r="BD705">
        <v>6.82</v>
      </c>
      <c r="BE705">
        <v>6.91</v>
      </c>
      <c r="BF705">
        <v>2.5000000000000001E-2</v>
      </c>
      <c r="BG705">
        <v>0.84599999999999997</v>
      </c>
      <c r="BH705">
        <v>0.89480000000000004</v>
      </c>
      <c r="BI705" t="s">
        <v>18</v>
      </c>
      <c r="BJ705">
        <v>6.82</v>
      </c>
      <c r="BK705">
        <v>6.91</v>
      </c>
      <c r="BL705">
        <v>4.2000000000000003E-2</v>
      </c>
      <c r="BM705">
        <v>1.417</v>
      </c>
      <c r="BN705">
        <v>0.92130000000000001</v>
      </c>
      <c r="BO705" t="s">
        <v>18</v>
      </c>
      <c r="BP705">
        <v>6.82</v>
      </c>
      <c r="BQ705">
        <v>6.91</v>
      </c>
      <c r="BR705">
        <v>0.03</v>
      </c>
      <c r="BS705">
        <v>0.996</v>
      </c>
      <c r="BT705">
        <v>0.91520000000000001</v>
      </c>
      <c r="BU705" t="s">
        <v>18</v>
      </c>
      <c r="BV705">
        <v>6.82</v>
      </c>
      <c r="BW705">
        <v>6.92</v>
      </c>
      <c r="BX705">
        <v>4.7E-2</v>
      </c>
      <c r="BY705">
        <v>1.5629999999999999</v>
      </c>
      <c r="BZ705">
        <v>0.88590000000000002</v>
      </c>
      <c r="CA705" t="s">
        <v>18</v>
      </c>
    </row>
    <row r="706" spans="1:79" x14ac:dyDescent="0.25">
      <c r="A706" t="s">
        <v>157</v>
      </c>
      <c r="B706">
        <v>940</v>
      </c>
      <c r="C706">
        <v>953</v>
      </c>
      <c r="D706" t="s">
        <v>136</v>
      </c>
      <c r="E706">
        <v>10.54</v>
      </c>
      <c r="F706">
        <v>3</v>
      </c>
      <c r="G706">
        <v>12</v>
      </c>
      <c r="H706">
        <v>10.61</v>
      </c>
      <c r="I706">
        <v>10.7</v>
      </c>
      <c r="J706">
        <v>0.17699999999999999</v>
      </c>
      <c r="K706">
        <v>1.4790000000000001</v>
      </c>
      <c r="L706">
        <v>0.92149999999999999</v>
      </c>
      <c r="M706" t="s">
        <v>17</v>
      </c>
      <c r="N706">
        <v>10.61</v>
      </c>
      <c r="O706">
        <v>10.7</v>
      </c>
      <c r="P706">
        <v>0.151</v>
      </c>
      <c r="Q706">
        <v>1.2549999999999999</v>
      </c>
      <c r="R706">
        <v>0.90720000000000001</v>
      </c>
      <c r="S706" t="s">
        <v>17</v>
      </c>
      <c r="T706">
        <v>10.61</v>
      </c>
      <c r="U706">
        <v>10.7</v>
      </c>
      <c r="V706">
        <v>0.157</v>
      </c>
      <c r="W706">
        <v>1.3120000000000001</v>
      </c>
      <c r="X706">
        <v>0.90439999999999998</v>
      </c>
      <c r="Y706" t="s">
        <v>17</v>
      </c>
      <c r="Z706">
        <v>10.61</v>
      </c>
      <c r="AA706">
        <v>10.7</v>
      </c>
      <c r="AB706">
        <v>0.32900000000000001</v>
      </c>
      <c r="AC706">
        <v>2.74</v>
      </c>
      <c r="AD706">
        <v>0.92900000000000005</v>
      </c>
      <c r="AE706" t="s">
        <v>17</v>
      </c>
      <c r="AF706">
        <v>10.6</v>
      </c>
      <c r="AG706">
        <v>10.7</v>
      </c>
      <c r="AH706">
        <v>0.29399999999999998</v>
      </c>
      <c r="AI706">
        <v>2.452</v>
      </c>
      <c r="AJ706">
        <v>0.91959999999999997</v>
      </c>
      <c r="AK706" t="s">
        <v>17</v>
      </c>
      <c r="AL706">
        <v>10.61</v>
      </c>
      <c r="AM706">
        <v>10.7</v>
      </c>
      <c r="AN706">
        <v>0.29799999999999999</v>
      </c>
      <c r="AO706">
        <v>2.484</v>
      </c>
      <c r="AP706">
        <v>0.91120000000000001</v>
      </c>
      <c r="AQ706" t="s">
        <v>17</v>
      </c>
      <c r="AR706">
        <v>10.61</v>
      </c>
      <c r="AS706">
        <v>10.7</v>
      </c>
      <c r="AT706">
        <v>0.89500000000000002</v>
      </c>
      <c r="AU706">
        <v>7.4569999999999999</v>
      </c>
      <c r="AV706">
        <v>0.90539999999999998</v>
      </c>
      <c r="AW706" t="s">
        <v>17</v>
      </c>
      <c r="AX706">
        <v>10.61</v>
      </c>
      <c r="AY706">
        <v>10.7</v>
      </c>
      <c r="AZ706">
        <v>0.91</v>
      </c>
      <c r="BA706">
        <v>7.5819999999999999</v>
      </c>
      <c r="BB706">
        <v>0.93100000000000005</v>
      </c>
      <c r="BC706" t="s">
        <v>17</v>
      </c>
      <c r="BD706">
        <v>10.61</v>
      </c>
      <c r="BE706">
        <v>10.7</v>
      </c>
      <c r="BF706">
        <v>0.82199999999999995</v>
      </c>
      <c r="BG706">
        <v>6.8470000000000004</v>
      </c>
      <c r="BH706">
        <v>0.90739999999999998</v>
      </c>
      <c r="BI706" t="s">
        <v>17</v>
      </c>
      <c r="BJ706">
        <v>10.61</v>
      </c>
      <c r="BK706">
        <v>10.7</v>
      </c>
      <c r="BL706">
        <v>1.4119999999999999</v>
      </c>
      <c r="BM706">
        <v>11.769</v>
      </c>
      <c r="BN706">
        <v>0.91790000000000005</v>
      </c>
      <c r="BO706" t="s">
        <v>17</v>
      </c>
      <c r="BP706">
        <v>10.61</v>
      </c>
      <c r="BQ706">
        <v>10.7</v>
      </c>
      <c r="BR706">
        <v>1.343</v>
      </c>
      <c r="BS706">
        <v>11.195</v>
      </c>
      <c r="BT706">
        <v>0.91459999999999997</v>
      </c>
      <c r="BU706" t="s">
        <v>17</v>
      </c>
      <c r="BV706">
        <v>10.61</v>
      </c>
      <c r="BW706">
        <v>10.7</v>
      </c>
      <c r="BX706">
        <v>1.242</v>
      </c>
      <c r="BY706">
        <v>10.349</v>
      </c>
      <c r="BZ706">
        <v>0.9052</v>
      </c>
      <c r="CA706" t="s">
        <v>17</v>
      </c>
    </row>
    <row r="707" spans="1:79" x14ac:dyDescent="0.25">
      <c r="A707" t="s">
        <v>157</v>
      </c>
      <c r="B707">
        <v>954</v>
      </c>
      <c r="C707">
        <v>960</v>
      </c>
      <c r="D707" t="s">
        <v>137</v>
      </c>
      <c r="E707">
        <v>7.56</v>
      </c>
      <c r="F707">
        <v>1</v>
      </c>
      <c r="G707">
        <v>5</v>
      </c>
      <c r="H707">
        <v>7.7</v>
      </c>
      <c r="I707">
        <v>7.79</v>
      </c>
      <c r="J707">
        <v>0.23200000000000001</v>
      </c>
      <c r="K707">
        <v>4.6479999999999997</v>
      </c>
      <c r="L707">
        <v>0.87880000000000003</v>
      </c>
      <c r="M707" t="s">
        <v>18</v>
      </c>
      <c r="N707">
        <v>7.7</v>
      </c>
      <c r="O707">
        <v>7.8</v>
      </c>
      <c r="P707">
        <v>0.248</v>
      </c>
      <c r="Q707">
        <v>4.9589999999999996</v>
      </c>
      <c r="R707">
        <v>0.89470000000000005</v>
      </c>
      <c r="S707" t="s">
        <v>18</v>
      </c>
      <c r="T707">
        <v>7.7</v>
      </c>
      <c r="U707">
        <v>7.8</v>
      </c>
      <c r="V707">
        <v>0.186</v>
      </c>
      <c r="W707">
        <v>3.7170000000000001</v>
      </c>
      <c r="X707">
        <v>0.91290000000000004</v>
      </c>
      <c r="Y707" t="s">
        <v>18</v>
      </c>
      <c r="Z707">
        <v>7.71</v>
      </c>
      <c r="AA707">
        <v>7.8</v>
      </c>
      <c r="AB707">
        <v>0.74399999999999999</v>
      </c>
      <c r="AC707">
        <v>14.871</v>
      </c>
      <c r="AD707">
        <v>0.90390000000000004</v>
      </c>
      <c r="AE707" t="s">
        <v>18</v>
      </c>
      <c r="AF707">
        <v>7.71</v>
      </c>
      <c r="AG707">
        <v>7.8</v>
      </c>
      <c r="AH707">
        <v>0.71899999999999997</v>
      </c>
      <c r="AI707">
        <v>14.374000000000001</v>
      </c>
      <c r="AJ707">
        <v>0.90069999999999995</v>
      </c>
      <c r="AK707" t="s">
        <v>18</v>
      </c>
      <c r="AL707">
        <v>7.71</v>
      </c>
      <c r="AM707">
        <v>7.8</v>
      </c>
      <c r="AN707">
        <v>0.69699999999999995</v>
      </c>
      <c r="AO707">
        <v>13.944000000000001</v>
      </c>
      <c r="AP707">
        <v>0.9032</v>
      </c>
      <c r="AQ707" t="s">
        <v>18</v>
      </c>
      <c r="AR707">
        <v>7.7</v>
      </c>
      <c r="AS707">
        <v>7.8</v>
      </c>
      <c r="AT707">
        <v>1.226</v>
      </c>
      <c r="AU707">
        <v>24.518000000000001</v>
      </c>
      <c r="AV707">
        <v>0.88429999999999997</v>
      </c>
      <c r="AW707" t="s">
        <v>18</v>
      </c>
      <c r="AX707">
        <v>7.71</v>
      </c>
      <c r="AY707">
        <v>7.8</v>
      </c>
      <c r="AZ707">
        <v>1.2989999999999999</v>
      </c>
      <c r="BA707">
        <v>25.984000000000002</v>
      </c>
      <c r="BB707">
        <v>0.90849999999999997</v>
      </c>
      <c r="BC707" t="s">
        <v>18</v>
      </c>
      <c r="BD707">
        <v>7.7</v>
      </c>
      <c r="BE707">
        <v>7.8</v>
      </c>
      <c r="BF707">
        <v>1.2470000000000001</v>
      </c>
      <c r="BG707">
        <v>24.936</v>
      </c>
      <c r="BH707">
        <v>0.90490000000000004</v>
      </c>
      <c r="BI707" t="s">
        <v>18</v>
      </c>
      <c r="BJ707">
        <v>7.7</v>
      </c>
      <c r="BK707">
        <v>7.8</v>
      </c>
      <c r="BL707">
        <v>1.7549999999999999</v>
      </c>
      <c r="BM707">
        <v>35.11</v>
      </c>
      <c r="BN707">
        <v>0.9103</v>
      </c>
      <c r="BO707" t="s">
        <v>18</v>
      </c>
      <c r="BP707">
        <v>7.7</v>
      </c>
      <c r="BQ707">
        <v>7.8</v>
      </c>
      <c r="BR707">
        <v>1.7929999999999999</v>
      </c>
      <c r="BS707">
        <v>35.862000000000002</v>
      </c>
      <c r="BT707">
        <v>0.91020000000000001</v>
      </c>
      <c r="BU707" t="s">
        <v>18</v>
      </c>
      <c r="BV707">
        <v>7.71</v>
      </c>
      <c r="BW707">
        <v>7.8</v>
      </c>
      <c r="BX707">
        <v>1.7070000000000001</v>
      </c>
      <c r="BY707">
        <v>34.131999999999998</v>
      </c>
      <c r="BZ707">
        <v>0.91659999999999997</v>
      </c>
      <c r="CA707" t="s">
        <v>18</v>
      </c>
    </row>
    <row r="708" spans="1:79" x14ac:dyDescent="0.25">
      <c r="A708" t="s">
        <v>157</v>
      </c>
      <c r="B708">
        <v>954</v>
      </c>
      <c r="C708">
        <v>961</v>
      </c>
      <c r="D708" t="s">
        <v>138</v>
      </c>
      <c r="E708">
        <v>11.33</v>
      </c>
      <c r="F708">
        <v>1</v>
      </c>
      <c r="G708">
        <v>6</v>
      </c>
      <c r="H708">
        <v>11.19</v>
      </c>
      <c r="I708">
        <v>11.28</v>
      </c>
      <c r="J708">
        <v>0.26400000000000001</v>
      </c>
      <c r="K708">
        <v>4.3929999999999998</v>
      </c>
      <c r="L708">
        <v>0.84640000000000004</v>
      </c>
      <c r="M708" t="s">
        <v>18</v>
      </c>
      <c r="N708">
        <v>11.19</v>
      </c>
      <c r="O708">
        <v>11.28</v>
      </c>
      <c r="P708">
        <v>0.29199999999999998</v>
      </c>
      <c r="Q708">
        <v>4.8650000000000002</v>
      </c>
      <c r="R708">
        <v>0.73899999999999999</v>
      </c>
      <c r="S708" t="s">
        <v>18</v>
      </c>
      <c r="T708">
        <v>11.19</v>
      </c>
      <c r="U708">
        <v>11.28</v>
      </c>
      <c r="V708">
        <v>0.373</v>
      </c>
      <c r="W708">
        <v>6.22</v>
      </c>
      <c r="X708">
        <v>0.7873</v>
      </c>
      <c r="Y708" t="s">
        <v>18</v>
      </c>
      <c r="Z708">
        <v>11.19</v>
      </c>
      <c r="AA708">
        <v>11.28</v>
      </c>
      <c r="AB708">
        <v>0.80100000000000005</v>
      </c>
      <c r="AC708">
        <v>13.351000000000001</v>
      </c>
      <c r="AD708">
        <v>0.85660000000000003</v>
      </c>
      <c r="AE708" t="s">
        <v>18</v>
      </c>
      <c r="AF708">
        <v>11.18</v>
      </c>
      <c r="AG708">
        <v>11.28</v>
      </c>
      <c r="AH708">
        <v>0.83</v>
      </c>
      <c r="AI708">
        <v>13.833</v>
      </c>
      <c r="AJ708">
        <v>0.79710000000000003</v>
      </c>
      <c r="AK708" t="s">
        <v>18</v>
      </c>
      <c r="AL708">
        <v>11.19</v>
      </c>
      <c r="AM708">
        <v>11.28</v>
      </c>
      <c r="AN708">
        <v>0.76300000000000001</v>
      </c>
      <c r="AO708">
        <v>12.717000000000001</v>
      </c>
      <c r="AP708">
        <v>0.80479999999999996</v>
      </c>
      <c r="AQ708" t="s">
        <v>18</v>
      </c>
      <c r="AR708">
        <v>11.19</v>
      </c>
      <c r="AS708">
        <v>11.28</v>
      </c>
      <c r="AT708">
        <v>1.2030000000000001</v>
      </c>
      <c r="AU708">
        <v>20.042000000000002</v>
      </c>
      <c r="AV708">
        <v>0.88329999999999997</v>
      </c>
      <c r="AW708" t="s">
        <v>18</v>
      </c>
      <c r="AX708">
        <v>11.26</v>
      </c>
      <c r="AY708">
        <v>11.32</v>
      </c>
      <c r="AZ708">
        <v>1.1990000000000001</v>
      </c>
      <c r="BA708">
        <v>19.986999999999998</v>
      </c>
      <c r="BB708">
        <v>0.88959999999999995</v>
      </c>
      <c r="BC708" t="s">
        <v>18</v>
      </c>
      <c r="BD708">
        <v>11.31</v>
      </c>
      <c r="BE708">
        <v>11.38</v>
      </c>
      <c r="BF708">
        <v>1.1739999999999999</v>
      </c>
      <c r="BG708">
        <v>19.568999999999999</v>
      </c>
      <c r="BH708">
        <v>0.88580000000000003</v>
      </c>
      <c r="BI708" t="s">
        <v>18</v>
      </c>
      <c r="BJ708">
        <v>11.19</v>
      </c>
      <c r="BK708">
        <v>11.28</v>
      </c>
      <c r="BL708">
        <v>1.647</v>
      </c>
      <c r="BM708">
        <v>27.446999999999999</v>
      </c>
      <c r="BN708">
        <v>0.88270000000000004</v>
      </c>
      <c r="BO708" t="s">
        <v>18</v>
      </c>
      <c r="BP708">
        <v>11.19</v>
      </c>
      <c r="BQ708">
        <v>11.28</v>
      </c>
      <c r="BR708">
        <v>1.544</v>
      </c>
      <c r="BS708">
        <v>25.736999999999998</v>
      </c>
      <c r="BT708">
        <v>0.8589</v>
      </c>
      <c r="BU708" t="s">
        <v>18</v>
      </c>
      <c r="BV708">
        <v>11.19</v>
      </c>
      <c r="BW708">
        <v>11.28</v>
      </c>
      <c r="BX708">
        <v>1.597</v>
      </c>
      <c r="BY708">
        <v>26.617000000000001</v>
      </c>
      <c r="BZ708">
        <v>0.79269999999999996</v>
      </c>
      <c r="CA708" t="s">
        <v>18</v>
      </c>
    </row>
    <row r="709" spans="1:79" x14ac:dyDescent="0.25">
      <c r="A709" t="s">
        <v>157</v>
      </c>
      <c r="B709">
        <v>954</v>
      </c>
      <c r="C709">
        <v>975</v>
      </c>
      <c r="D709" t="s">
        <v>139</v>
      </c>
      <c r="E709">
        <v>13.27</v>
      </c>
      <c r="F709">
        <v>3</v>
      </c>
      <c r="G709">
        <v>20</v>
      </c>
      <c r="H709">
        <v>13.22</v>
      </c>
      <c r="I709">
        <v>13.31</v>
      </c>
      <c r="J709">
        <v>4.3600000000000003</v>
      </c>
      <c r="K709">
        <v>21.8</v>
      </c>
      <c r="L709">
        <v>0.83120000000000005</v>
      </c>
      <c r="M709" t="s">
        <v>18</v>
      </c>
      <c r="N709">
        <v>13.28</v>
      </c>
      <c r="O709">
        <v>13.34</v>
      </c>
      <c r="P709">
        <v>4.444</v>
      </c>
      <c r="Q709">
        <v>22.221</v>
      </c>
      <c r="R709">
        <v>0.75309999999999999</v>
      </c>
      <c r="S709" t="s">
        <v>18</v>
      </c>
      <c r="T709">
        <v>13.3</v>
      </c>
      <c r="U709">
        <v>13.37</v>
      </c>
      <c r="V709">
        <v>4.718</v>
      </c>
      <c r="W709">
        <v>23.588000000000001</v>
      </c>
      <c r="X709">
        <v>0.82210000000000005</v>
      </c>
      <c r="Y709" t="s">
        <v>18</v>
      </c>
      <c r="Z709">
        <v>13.23</v>
      </c>
      <c r="AA709">
        <v>13.31</v>
      </c>
      <c r="AB709">
        <v>5.968</v>
      </c>
      <c r="AC709">
        <v>29.841000000000001</v>
      </c>
      <c r="AD709">
        <v>0.8508</v>
      </c>
      <c r="AE709" t="s">
        <v>18</v>
      </c>
      <c r="AF709">
        <v>13.22</v>
      </c>
      <c r="AG709">
        <v>13.31</v>
      </c>
      <c r="AH709">
        <v>6.351</v>
      </c>
      <c r="AI709">
        <v>31.754000000000001</v>
      </c>
      <c r="AJ709">
        <v>0.83620000000000005</v>
      </c>
      <c r="AK709" t="s">
        <v>18</v>
      </c>
      <c r="AL709">
        <v>13.23</v>
      </c>
      <c r="AM709">
        <v>13.31</v>
      </c>
      <c r="AN709">
        <v>6.1310000000000002</v>
      </c>
      <c r="AO709">
        <v>30.655999999999999</v>
      </c>
      <c r="AP709">
        <v>0.82330000000000003</v>
      </c>
      <c r="AQ709" t="s">
        <v>18</v>
      </c>
      <c r="AR709">
        <v>13.23</v>
      </c>
      <c r="AS709">
        <v>13.31</v>
      </c>
      <c r="AT709">
        <v>6.375</v>
      </c>
      <c r="AU709">
        <v>31.876999999999999</v>
      </c>
      <c r="AV709">
        <v>0.84550000000000003</v>
      </c>
      <c r="AW709" t="s">
        <v>18</v>
      </c>
      <c r="AX709">
        <v>13.23</v>
      </c>
      <c r="AY709">
        <v>13.31</v>
      </c>
      <c r="AZ709">
        <v>6.343</v>
      </c>
      <c r="BA709">
        <v>31.716000000000001</v>
      </c>
      <c r="BB709">
        <v>0.84499999999999997</v>
      </c>
      <c r="BC709" t="s">
        <v>18</v>
      </c>
      <c r="BD709">
        <v>13.23</v>
      </c>
      <c r="BE709">
        <v>13.31</v>
      </c>
      <c r="BF709">
        <v>6.5750000000000002</v>
      </c>
      <c r="BG709">
        <v>32.875999999999998</v>
      </c>
      <c r="BH709">
        <v>0.81589999999999996</v>
      </c>
      <c r="BI709" t="s">
        <v>18</v>
      </c>
      <c r="BJ709">
        <v>13.23</v>
      </c>
      <c r="BK709">
        <v>13.31</v>
      </c>
      <c r="BL709">
        <v>6.88</v>
      </c>
      <c r="BM709">
        <v>34.398000000000003</v>
      </c>
      <c r="BN709">
        <v>0.85519999999999996</v>
      </c>
      <c r="BO709" t="s">
        <v>18</v>
      </c>
      <c r="BP709">
        <v>13.23</v>
      </c>
      <c r="BQ709">
        <v>13.31</v>
      </c>
      <c r="BR709">
        <v>6.766</v>
      </c>
      <c r="BS709">
        <v>33.83</v>
      </c>
      <c r="BT709">
        <v>0.86750000000000005</v>
      </c>
      <c r="BU709" t="s">
        <v>18</v>
      </c>
      <c r="BV709">
        <v>13.23</v>
      </c>
      <c r="BW709">
        <v>13.31</v>
      </c>
      <c r="BX709">
        <v>6.9489999999999998</v>
      </c>
      <c r="BY709">
        <v>34.744999999999997</v>
      </c>
      <c r="BZ709">
        <v>0.8327</v>
      </c>
      <c r="CA709" t="s">
        <v>18</v>
      </c>
    </row>
    <row r="710" spans="1:79" x14ac:dyDescent="0.25">
      <c r="A710" t="s">
        <v>157</v>
      </c>
      <c r="B710">
        <v>954</v>
      </c>
      <c r="C710">
        <v>992</v>
      </c>
      <c r="D710" t="s">
        <v>140</v>
      </c>
      <c r="E710">
        <v>13.93</v>
      </c>
      <c r="F710">
        <v>5</v>
      </c>
      <c r="G710">
        <v>35</v>
      </c>
      <c r="H710">
        <v>13.94</v>
      </c>
      <c r="I710">
        <v>14.04</v>
      </c>
      <c r="J710">
        <v>8.2260000000000009</v>
      </c>
      <c r="K710">
        <v>23.504000000000001</v>
      </c>
      <c r="L710">
        <v>0.86399999999999999</v>
      </c>
      <c r="M710" t="s">
        <v>18</v>
      </c>
      <c r="N710">
        <v>13.94</v>
      </c>
      <c r="O710">
        <v>14.04</v>
      </c>
      <c r="P710">
        <v>7.843</v>
      </c>
      <c r="Q710">
        <v>22.408999999999999</v>
      </c>
      <c r="R710">
        <v>0.8266</v>
      </c>
      <c r="S710" t="s">
        <v>18</v>
      </c>
      <c r="T710">
        <v>13.94</v>
      </c>
      <c r="U710">
        <v>14.04</v>
      </c>
      <c r="V710">
        <v>8.4930000000000003</v>
      </c>
      <c r="W710">
        <v>24.265999999999998</v>
      </c>
      <c r="X710">
        <v>0.85519999999999996</v>
      </c>
      <c r="Y710" t="s">
        <v>18</v>
      </c>
      <c r="Z710">
        <v>13.94</v>
      </c>
      <c r="AA710">
        <v>14.04</v>
      </c>
      <c r="AB710">
        <v>10.603</v>
      </c>
      <c r="AC710">
        <v>30.295000000000002</v>
      </c>
      <c r="AD710">
        <v>0.88219999999999998</v>
      </c>
      <c r="AE710" t="s">
        <v>17</v>
      </c>
      <c r="AF710">
        <v>13.94</v>
      </c>
      <c r="AG710">
        <v>14.04</v>
      </c>
      <c r="AH710">
        <v>11.13</v>
      </c>
      <c r="AI710">
        <v>31.8</v>
      </c>
      <c r="AJ710">
        <v>0.8196</v>
      </c>
      <c r="AK710" t="s">
        <v>18</v>
      </c>
      <c r="AL710">
        <v>13.94</v>
      </c>
      <c r="AM710">
        <v>14.04</v>
      </c>
      <c r="AN710">
        <v>10.087</v>
      </c>
      <c r="AO710">
        <v>28.821000000000002</v>
      </c>
      <c r="AP710">
        <v>0.83560000000000001</v>
      </c>
      <c r="AQ710" t="s">
        <v>18</v>
      </c>
      <c r="AR710">
        <v>13.94</v>
      </c>
      <c r="AS710">
        <v>14.04</v>
      </c>
      <c r="AT710">
        <v>11.244999999999999</v>
      </c>
      <c r="AU710">
        <v>32.128</v>
      </c>
      <c r="AV710">
        <v>0.86350000000000005</v>
      </c>
      <c r="AW710" t="s">
        <v>17</v>
      </c>
      <c r="AX710">
        <v>13.94</v>
      </c>
      <c r="AY710">
        <v>14.04</v>
      </c>
      <c r="AZ710">
        <v>11.097</v>
      </c>
      <c r="BA710">
        <v>31.707000000000001</v>
      </c>
      <c r="BB710">
        <v>0.86050000000000004</v>
      </c>
      <c r="BC710" t="s">
        <v>17</v>
      </c>
      <c r="BD710">
        <v>13.94</v>
      </c>
      <c r="BE710">
        <v>14.04</v>
      </c>
      <c r="BF710">
        <v>11.494</v>
      </c>
      <c r="BG710">
        <v>32.841000000000001</v>
      </c>
      <c r="BH710">
        <v>0.83730000000000004</v>
      </c>
      <c r="BI710" t="s">
        <v>18</v>
      </c>
      <c r="BJ710">
        <v>13.94</v>
      </c>
      <c r="BK710">
        <v>14.04</v>
      </c>
      <c r="BL710">
        <v>14.276999999999999</v>
      </c>
      <c r="BM710">
        <v>40.792000000000002</v>
      </c>
      <c r="BN710">
        <v>0.85109999999999997</v>
      </c>
      <c r="BO710" t="s">
        <v>18</v>
      </c>
      <c r="BP710">
        <v>13.94</v>
      </c>
      <c r="BQ710">
        <v>14.04</v>
      </c>
      <c r="BR710">
        <v>13.615</v>
      </c>
      <c r="BS710">
        <v>38.9</v>
      </c>
      <c r="BT710">
        <v>0.83709999999999996</v>
      </c>
      <c r="BU710" t="s">
        <v>18</v>
      </c>
      <c r="BV710">
        <v>13.94</v>
      </c>
      <c r="BW710">
        <v>14.04</v>
      </c>
      <c r="BX710">
        <v>14.212</v>
      </c>
      <c r="BY710">
        <v>40.606000000000002</v>
      </c>
      <c r="BZ710">
        <v>0.83650000000000002</v>
      </c>
      <c r="CA710" t="s">
        <v>18</v>
      </c>
    </row>
    <row r="711" spans="1:79" x14ac:dyDescent="0.25">
      <c r="A711" t="s">
        <v>157</v>
      </c>
      <c r="B711">
        <v>961</v>
      </c>
      <c r="C711">
        <v>975</v>
      </c>
      <c r="D711" t="s">
        <v>141</v>
      </c>
      <c r="E711">
        <v>12.39</v>
      </c>
      <c r="F711">
        <v>4</v>
      </c>
      <c r="G711">
        <v>13</v>
      </c>
      <c r="H711">
        <v>12.33</v>
      </c>
      <c r="I711">
        <v>12.5</v>
      </c>
      <c r="J711">
        <v>4.4269999999999996</v>
      </c>
      <c r="K711">
        <v>34.052999999999997</v>
      </c>
      <c r="L711">
        <v>0.82869999999999999</v>
      </c>
      <c r="M711" t="s">
        <v>18</v>
      </c>
      <c r="N711">
        <v>12.54</v>
      </c>
      <c r="O711">
        <v>12.6</v>
      </c>
      <c r="P711">
        <v>4.2690000000000001</v>
      </c>
      <c r="Q711">
        <v>32.841999999999999</v>
      </c>
      <c r="R711">
        <v>0.75539999999999996</v>
      </c>
      <c r="S711" t="s">
        <v>18</v>
      </c>
      <c r="T711">
        <v>12.51</v>
      </c>
      <c r="U711">
        <v>12.58</v>
      </c>
      <c r="V711">
        <v>4.649</v>
      </c>
      <c r="W711">
        <v>35.761000000000003</v>
      </c>
      <c r="X711">
        <v>0.88170000000000004</v>
      </c>
      <c r="Y711" t="s">
        <v>18</v>
      </c>
      <c r="Z711">
        <v>12.33</v>
      </c>
      <c r="AA711">
        <v>12.51</v>
      </c>
      <c r="AB711">
        <v>5.944</v>
      </c>
      <c r="AC711">
        <v>45.722999999999999</v>
      </c>
      <c r="AD711">
        <v>0.8448</v>
      </c>
      <c r="AE711" t="s">
        <v>18</v>
      </c>
      <c r="AF711">
        <v>12.32</v>
      </c>
      <c r="AG711">
        <v>12.5</v>
      </c>
      <c r="AH711">
        <v>5.9790000000000001</v>
      </c>
      <c r="AI711">
        <v>45.99</v>
      </c>
      <c r="AJ711">
        <v>0.83240000000000003</v>
      </c>
      <c r="AK711" t="s">
        <v>18</v>
      </c>
      <c r="AL711">
        <v>12.33</v>
      </c>
      <c r="AM711">
        <v>12.51</v>
      </c>
      <c r="AN711">
        <v>5.7919999999999998</v>
      </c>
      <c r="AO711">
        <v>44.552999999999997</v>
      </c>
      <c r="AP711">
        <v>0.89500000000000002</v>
      </c>
      <c r="AQ711" t="s">
        <v>18</v>
      </c>
      <c r="AR711">
        <v>12.33</v>
      </c>
      <c r="AS711">
        <v>12.5</v>
      </c>
      <c r="AT711">
        <v>6.2480000000000002</v>
      </c>
      <c r="AU711">
        <v>48.061999999999998</v>
      </c>
      <c r="AV711">
        <v>0.84540000000000004</v>
      </c>
      <c r="AW711" t="s">
        <v>18</v>
      </c>
      <c r="AX711">
        <v>12.33</v>
      </c>
      <c r="AY711">
        <v>12.51</v>
      </c>
      <c r="AZ711">
        <v>6.2149999999999999</v>
      </c>
      <c r="BA711">
        <v>47.805999999999997</v>
      </c>
      <c r="BB711">
        <v>0.8135</v>
      </c>
      <c r="BC711" t="s">
        <v>18</v>
      </c>
      <c r="BD711">
        <v>12.33</v>
      </c>
      <c r="BE711">
        <v>12.5</v>
      </c>
      <c r="BF711">
        <v>6.2850000000000001</v>
      </c>
      <c r="BG711">
        <v>48.344000000000001</v>
      </c>
      <c r="BH711">
        <v>0.86660000000000004</v>
      </c>
      <c r="BI711" t="s">
        <v>18</v>
      </c>
      <c r="BJ711">
        <v>12.33</v>
      </c>
      <c r="BK711">
        <v>12.5</v>
      </c>
      <c r="BL711">
        <v>6.5129999999999999</v>
      </c>
      <c r="BM711">
        <v>50.095999999999997</v>
      </c>
      <c r="BN711">
        <v>0.84330000000000005</v>
      </c>
      <c r="BO711" t="s">
        <v>18</v>
      </c>
      <c r="BP711">
        <v>12.33</v>
      </c>
      <c r="BQ711">
        <v>12.5</v>
      </c>
      <c r="BR711">
        <v>6.5890000000000004</v>
      </c>
      <c r="BS711">
        <v>50.682000000000002</v>
      </c>
      <c r="BT711">
        <v>0.82569999999999999</v>
      </c>
      <c r="BU711" t="s">
        <v>18</v>
      </c>
      <c r="BV711">
        <v>12.33</v>
      </c>
      <c r="BW711">
        <v>12.51</v>
      </c>
      <c r="BX711">
        <v>6.4</v>
      </c>
      <c r="BY711">
        <v>49.231999999999999</v>
      </c>
      <c r="BZ711">
        <v>0.8569</v>
      </c>
      <c r="CA711" t="s">
        <v>18</v>
      </c>
    </row>
    <row r="712" spans="1:79" x14ac:dyDescent="0.25">
      <c r="A712" t="s">
        <v>157</v>
      </c>
      <c r="B712">
        <v>961</v>
      </c>
      <c r="C712">
        <v>992</v>
      </c>
      <c r="D712" t="s">
        <v>142</v>
      </c>
      <c r="E712">
        <v>13.78</v>
      </c>
      <c r="F712">
        <v>5</v>
      </c>
      <c r="G712">
        <v>28</v>
      </c>
      <c r="H712">
        <v>13.72</v>
      </c>
      <c r="I712">
        <v>13.79</v>
      </c>
      <c r="J712">
        <v>8.7140000000000004</v>
      </c>
      <c r="K712">
        <v>31.12</v>
      </c>
      <c r="L712">
        <v>0.76700000000000002</v>
      </c>
      <c r="M712" t="s">
        <v>18</v>
      </c>
      <c r="N712">
        <v>13.77</v>
      </c>
      <c r="O712">
        <v>13.84</v>
      </c>
      <c r="P712">
        <v>7.9909999999999997</v>
      </c>
      <c r="Q712">
        <v>28.539000000000001</v>
      </c>
      <c r="R712">
        <v>0.73829999999999996</v>
      </c>
      <c r="S712" t="s">
        <v>18</v>
      </c>
      <c r="T712">
        <v>13.72</v>
      </c>
      <c r="U712">
        <v>13.8</v>
      </c>
      <c r="V712">
        <v>8.4380000000000006</v>
      </c>
      <c r="W712">
        <v>30.137</v>
      </c>
      <c r="X712">
        <v>0.74270000000000003</v>
      </c>
      <c r="Y712" t="s">
        <v>18</v>
      </c>
      <c r="Z712">
        <v>13.72</v>
      </c>
      <c r="AA712">
        <v>13.8</v>
      </c>
      <c r="AB712">
        <v>10.698</v>
      </c>
      <c r="AC712">
        <v>38.207999999999998</v>
      </c>
      <c r="AD712">
        <v>0.82599999999999996</v>
      </c>
      <c r="AE712" t="s">
        <v>18</v>
      </c>
      <c r="AF712">
        <v>13.72</v>
      </c>
      <c r="AG712">
        <v>13.79</v>
      </c>
      <c r="AH712">
        <v>11.125999999999999</v>
      </c>
      <c r="AI712">
        <v>39.734999999999999</v>
      </c>
      <c r="AJ712">
        <v>0.67849999999999999</v>
      </c>
      <c r="AK712" t="s">
        <v>18</v>
      </c>
      <c r="AL712">
        <v>13.72</v>
      </c>
      <c r="AM712">
        <v>13.8</v>
      </c>
      <c r="AN712">
        <v>10.208</v>
      </c>
      <c r="AO712">
        <v>36.456000000000003</v>
      </c>
      <c r="AP712">
        <v>0.72399999999999998</v>
      </c>
      <c r="AQ712" t="s">
        <v>18</v>
      </c>
      <c r="AR712">
        <v>13.72</v>
      </c>
      <c r="AS712">
        <v>13.8</v>
      </c>
      <c r="AT712">
        <v>11.487</v>
      </c>
      <c r="AU712">
        <v>41.024999999999999</v>
      </c>
      <c r="AV712">
        <v>0.82040000000000002</v>
      </c>
      <c r="AW712" t="s">
        <v>18</v>
      </c>
      <c r="AX712">
        <v>13.72</v>
      </c>
      <c r="AY712">
        <v>13.8</v>
      </c>
      <c r="AZ712">
        <v>11.276</v>
      </c>
      <c r="BA712">
        <v>40.271000000000001</v>
      </c>
      <c r="BB712">
        <v>0.78680000000000005</v>
      </c>
      <c r="BC712" t="s">
        <v>18</v>
      </c>
      <c r="BD712">
        <v>13.72</v>
      </c>
      <c r="BE712">
        <v>13.8</v>
      </c>
      <c r="BF712">
        <v>11.369</v>
      </c>
      <c r="BG712">
        <v>40.601999999999997</v>
      </c>
      <c r="BH712">
        <v>0.78879999999999995</v>
      </c>
      <c r="BI712" t="s">
        <v>18</v>
      </c>
      <c r="BJ712">
        <v>13.72</v>
      </c>
      <c r="BK712">
        <v>13.8</v>
      </c>
      <c r="BL712">
        <v>14.119</v>
      </c>
      <c r="BM712">
        <v>50.424999999999997</v>
      </c>
      <c r="BN712">
        <v>0.82179999999999997</v>
      </c>
      <c r="BO712" t="s">
        <v>18</v>
      </c>
      <c r="BP712">
        <v>13.72</v>
      </c>
      <c r="BQ712">
        <v>13.8</v>
      </c>
      <c r="BR712">
        <v>14.02</v>
      </c>
      <c r="BS712">
        <v>50.070999999999998</v>
      </c>
      <c r="BT712">
        <v>0.80310000000000004</v>
      </c>
      <c r="BU712" t="s">
        <v>18</v>
      </c>
      <c r="BV712">
        <v>13.72</v>
      </c>
      <c r="BW712">
        <v>13.8</v>
      </c>
      <c r="BX712">
        <v>13.856999999999999</v>
      </c>
      <c r="BY712">
        <v>49.491</v>
      </c>
      <c r="BZ712">
        <v>0.78369999999999995</v>
      </c>
      <c r="CA712" t="s">
        <v>18</v>
      </c>
    </row>
    <row r="713" spans="1:79" x14ac:dyDescent="0.25">
      <c r="A713" t="s">
        <v>157</v>
      </c>
      <c r="B713">
        <v>962</v>
      </c>
      <c r="C713">
        <v>975</v>
      </c>
      <c r="D713" t="s">
        <v>143</v>
      </c>
      <c r="E713">
        <v>11.38</v>
      </c>
      <c r="F713">
        <v>3</v>
      </c>
      <c r="G713">
        <v>12</v>
      </c>
      <c r="H713">
        <v>11.3</v>
      </c>
      <c r="I713">
        <v>11.39</v>
      </c>
      <c r="J713">
        <v>4.9080000000000004</v>
      </c>
      <c r="K713">
        <v>40.898000000000003</v>
      </c>
      <c r="L713">
        <v>0.79300000000000004</v>
      </c>
      <c r="M713" t="s">
        <v>18</v>
      </c>
      <c r="N713">
        <v>11.3</v>
      </c>
      <c r="O713">
        <v>11.39</v>
      </c>
      <c r="P713">
        <v>4.8070000000000004</v>
      </c>
      <c r="Q713">
        <v>40.058</v>
      </c>
      <c r="R713">
        <v>0.78300000000000003</v>
      </c>
      <c r="S713" t="s">
        <v>18</v>
      </c>
      <c r="T713">
        <v>11.31</v>
      </c>
      <c r="U713">
        <v>11.39</v>
      </c>
      <c r="V713">
        <v>5.0469999999999997</v>
      </c>
      <c r="W713">
        <v>42.055999999999997</v>
      </c>
      <c r="X713">
        <v>0.82609999999999995</v>
      </c>
      <c r="Y713" t="s">
        <v>18</v>
      </c>
      <c r="Z713">
        <v>11.31</v>
      </c>
      <c r="AA713">
        <v>11.39</v>
      </c>
      <c r="AB713">
        <v>6.34</v>
      </c>
      <c r="AC713">
        <v>52.832999999999998</v>
      </c>
      <c r="AD713">
        <v>0.82120000000000004</v>
      </c>
      <c r="AE713" t="s">
        <v>18</v>
      </c>
      <c r="AF713">
        <v>11.3</v>
      </c>
      <c r="AG713">
        <v>11.38</v>
      </c>
      <c r="AH713">
        <v>6.2889999999999997</v>
      </c>
      <c r="AI713">
        <v>52.408000000000001</v>
      </c>
      <c r="AJ713">
        <v>0.82899999999999996</v>
      </c>
      <c r="AK713" t="s">
        <v>18</v>
      </c>
      <c r="AL713">
        <v>11.31</v>
      </c>
      <c r="AM713">
        <v>11.39</v>
      </c>
      <c r="AN713">
        <v>6.2539999999999996</v>
      </c>
      <c r="AO713">
        <v>52.12</v>
      </c>
      <c r="AP713">
        <v>0.85519999999999996</v>
      </c>
      <c r="AQ713" t="s">
        <v>18</v>
      </c>
      <c r="AR713">
        <v>11.3</v>
      </c>
      <c r="AS713">
        <v>11.39</v>
      </c>
      <c r="AT713">
        <v>6.5590000000000002</v>
      </c>
      <c r="AU713">
        <v>54.661999999999999</v>
      </c>
      <c r="AV713">
        <v>0.82920000000000005</v>
      </c>
      <c r="AW713" t="s">
        <v>18</v>
      </c>
      <c r="AX713">
        <v>11.31</v>
      </c>
      <c r="AY713">
        <v>11.39</v>
      </c>
      <c r="AZ713">
        <v>6.59</v>
      </c>
      <c r="BA713">
        <v>54.920999999999999</v>
      </c>
      <c r="BB713">
        <v>0.79969999999999997</v>
      </c>
      <c r="BC713" t="s">
        <v>18</v>
      </c>
      <c r="BD713">
        <v>11.3</v>
      </c>
      <c r="BE713">
        <v>11.39</v>
      </c>
      <c r="BF713">
        <v>6.6420000000000003</v>
      </c>
      <c r="BG713">
        <v>55.347000000000001</v>
      </c>
      <c r="BH713">
        <v>0.8165</v>
      </c>
      <c r="BI713" t="s">
        <v>18</v>
      </c>
      <c r="BJ713">
        <v>11.3</v>
      </c>
      <c r="BK713">
        <v>11.39</v>
      </c>
      <c r="BL713">
        <v>6.8620000000000001</v>
      </c>
      <c r="BM713">
        <v>57.183999999999997</v>
      </c>
      <c r="BN713">
        <v>0.81889999999999996</v>
      </c>
      <c r="BO713" t="s">
        <v>18</v>
      </c>
      <c r="BP713">
        <v>11.3</v>
      </c>
      <c r="BQ713">
        <v>11.39</v>
      </c>
      <c r="BR713">
        <v>6.819</v>
      </c>
      <c r="BS713">
        <v>56.820999999999998</v>
      </c>
      <c r="BT713">
        <v>0.79810000000000003</v>
      </c>
      <c r="BU713" t="s">
        <v>18</v>
      </c>
      <c r="BV713">
        <v>11.31</v>
      </c>
      <c r="BW713">
        <v>11.39</v>
      </c>
      <c r="BX713">
        <v>6.7759999999999998</v>
      </c>
      <c r="BY713">
        <v>56.469000000000001</v>
      </c>
      <c r="BZ713">
        <v>0.82599999999999996</v>
      </c>
      <c r="CA713" t="s">
        <v>18</v>
      </c>
    </row>
    <row r="714" spans="1:79" x14ac:dyDescent="0.25">
      <c r="A714" t="s">
        <v>157</v>
      </c>
      <c r="B714">
        <v>976</v>
      </c>
      <c r="C714">
        <v>992</v>
      </c>
      <c r="D714" t="s">
        <v>144</v>
      </c>
      <c r="E714">
        <v>13.06</v>
      </c>
      <c r="F714">
        <v>3</v>
      </c>
      <c r="G714">
        <v>13</v>
      </c>
      <c r="H714">
        <v>12.93</v>
      </c>
      <c r="I714">
        <v>13.48</v>
      </c>
      <c r="J714">
        <v>2.7029999999999998</v>
      </c>
      <c r="K714">
        <v>20.794</v>
      </c>
      <c r="L714">
        <v>0.93730000000000002</v>
      </c>
      <c r="M714" t="s">
        <v>17</v>
      </c>
      <c r="N714">
        <v>12.93</v>
      </c>
      <c r="O714">
        <v>13.48</v>
      </c>
      <c r="P714">
        <v>2.5459999999999998</v>
      </c>
      <c r="Q714">
        <v>19.581</v>
      </c>
      <c r="R714">
        <v>0.93120000000000003</v>
      </c>
      <c r="S714" t="s">
        <v>17</v>
      </c>
      <c r="T714">
        <v>12.93</v>
      </c>
      <c r="U714">
        <v>13.48</v>
      </c>
      <c r="V714">
        <v>2.3250000000000002</v>
      </c>
      <c r="W714">
        <v>17.882000000000001</v>
      </c>
      <c r="X714">
        <v>0.93779999999999997</v>
      </c>
      <c r="Y714" t="s">
        <v>17</v>
      </c>
      <c r="Z714">
        <v>12.93</v>
      </c>
      <c r="AA714">
        <v>13.48</v>
      </c>
      <c r="AB714">
        <v>3.2290000000000001</v>
      </c>
      <c r="AC714">
        <v>24.837</v>
      </c>
      <c r="AD714">
        <v>0.94510000000000005</v>
      </c>
      <c r="AE714" t="s">
        <v>17</v>
      </c>
      <c r="AF714">
        <v>12.93</v>
      </c>
      <c r="AG714">
        <v>13.47</v>
      </c>
      <c r="AH714">
        <v>3.13</v>
      </c>
      <c r="AI714">
        <v>24.079000000000001</v>
      </c>
      <c r="AJ714">
        <v>0.93959999999999999</v>
      </c>
      <c r="AK714" t="s">
        <v>17</v>
      </c>
      <c r="AL714">
        <v>12.93</v>
      </c>
      <c r="AM714">
        <v>13.48</v>
      </c>
      <c r="AN714">
        <v>2.8889999999999998</v>
      </c>
      <c r="AO714">
        <v>22.222999999999999</v>
      </c>
      <c r="AP714">
        <v>0.94030000000000002</v>
      </c>
      <c r="AQ714" t="s">
        <v>17</v>
      </c>
      <c r="AR714">
        <v>12.93</v>
      </c>
      <c r="AS714">
        <v>13.48</v>
      </c>
      <c r="AT714">
        <v>3.7370000000000001</v>
      </c>
      <c r="AU714">
        <v>28.745000000000001</v>
      </c>
      <c r="AV714">
        <v>0.91239999999999999</v>
      </c>
      <c r="AW714" t="s">
        <v>17</v>
      </c>
      <c r="AX714">
        <v>12.93</v>
      </c>
      <c r="AY714">
        <v>13.48</v>
      </c>
      <c r="AZ714">
        <v>3.698</v>
      </c>
      <c r="BA714">
        <v>28.445</v>
      </c>
      <c r="BB714">
        <v>0.92210000000000003</v>
      </c>
      <c r="BC714" t="s">
        <v>17</v>
      </c>
      <c r="BD714">
        <v>12.93</v>
      </c>
      <c r="BE714">
        <v>13.48</v>
      </c>
      <c r="BF714">
        <v>3.4529999999999998</v>
      </c>
      <c r="BG714">
        <v>26.559000000000001</v>
      </c>
      <c r="BH714">
        <v>0.91579999999999995</v>
      </c>
      <c r="BI714" t="s">
        <v>17</v>
      </c>
      <c r="BJ714">
        <v>12.93</v>
      </c>
      <c r="BK714">
        <v>13.48</v>
      </c>
      <c r="BL714">
        <v>6.1920000000000002</v>
      </c>
      <c r="BM714">
        <v>47.628</v>
      </c>
      <c r="BN714">
        <v>0.92700000000000005</v>
      </c>
      <c r="BO714" t="s">
        <v>17</v>
      </c>
      <c r="BP714">
        <v>12.93</v>
      </c>
      <c r="BQ714">
        <v>13.48</v>
      </c>
      <c r="BR714">
        <v>6.2</v>
      </c>
      <c r="BS714">
        <v>47.692999999999998</v>
      </c>
      <c r="BT714">
        <v>0.92779999999999996</v>
      </c>
      <c r="BU714" t="s">
        <v>17</v>
      </c>
      <c r="BV714">
        <v>12.93</v>
      </c>
      <c r="BW714">
        <v>13.48</v>
      </c>
      <c r="BX714">
        <v>5.9560000000000004</v>
      </c>
      <c r="BY714">
        <v>45.816000000000003</v>
      </c>
      <c r="BZ714">
        <v>0.93779999999999997</v>
      </c>
      <c r="CA714" t="s">
        <v>17</v>
      </c>
    </row>
    <row r="715" spans="1:79" x14ac:dyDescent="0.25">
      <c r="A715" t="s">
        <v>157</v>
      </c>
      <c r="B715">
        <v>1015</v>
      </c>
      <c r="C715">
        <v>1027</v>
      </c>
      <c r="D715" t="s">
        <v>145</v>
      </c>
      <c r="E715">
        <v>7.62</v>
      </c>
      <c r="F715">
        <v>4</v>
      </c>
      <c r="G715">
        <v>11</v>
      </c>
      <c r="H715">
        <v>7.74</v>
      </c>
      <c r="I715">
        <v>7.81</v>
      </c>
      <c r="J715">
        <v>0.28000000000000003</v>
      </c>
      <c r="K715">
        <v>2.548</v>
      </c>
      <c r="L715">
        <v>0.80049999999999999</v>
      </c>
      <c r="M715" t="s">
        <v>18</v>
      </c>
      <c r="N715">
        <v>7.75</v>
      </c>
      <c r="O715">
        <v>7.81</v>
      </c>
      <c r="P715">
        <v>0.105</v>
      </c>
      <c r="Q715">
        <v>0.95599999999999996</v>
      </c>
      <c r="R715">
        <v>0.79669999999999996</v>
      </c>
      <c r="S715" t="s">
        <v>18</v>
      </c>
      <c r="T715">
        <v>7.75</v>
      </c>
      <c r="U715">
        <v>7.81</v>
      </c>
      <c r="V715">
        <v>0.104</v>
      </c>
      <c r="W715">
        <v>0.94599999999999995</v>
      </c>
      <c r="X715">
        <v>0.89149999999999996</v>
      </c>
      <c r="Y715" t="s">
        <v>18</v>
      </c>
      <c r="Z715">
        <v>7.75</v>
      </c>
      <c r="AA715">
        <v>7.81</v>
      </c>
      <c r="AB715">
        <v>0.26900000000000002</v>
      </c>
      <c r="AC715">
        <v>2.4449999999999998</v>
      </c>
      <c r="AD715">
        <v>0.83009999999999995</v>
      </c>
      <c r="AE715" t="s">
        <v>18</v>
      </c>
      <c r="AF715">
        <v>7.75</v>
      </c>
      <c r="AG715">
        <v>7.82</v>
      </c>
      <c r="AH715">
        <v>0.191</v>
      </c>
      <c r="AI715">
        <v>1.732</v>
      </c>
      <c r="AJ715">
        <v>0.88090000000000002</v>
      </c>
      <c r="AK715" t="s">
        <v>18</v>
      </c>
      <c r="AL715">
        <v>7.75</v>
      </c>
      <c r="AM715">
        <v>7.81</v>
      </c>
      <c r="AN715">
        <v>0.16200000000000001</v>
      </c>
      <c r="AO715">
        <v>1.472</v>
      </c>
      <c r="AP715">
        <v>0.90110000000000001</v>
      </c>
      <c r="AQ715" t="s">
        <v>18</v>
      </c>
      <c r="AR715">
        <v>7.74</v>
      </c>
      <c r="AS715">
        <v>7.81</v>
      </c>
      <c r="AT715">
        <v>0.70599999999999996</v>
      </c>
      <c r="AU715">
        <v>6.415</v>
      </c>
      <c r="AV715">
        <v>0.85289999999999999</v>
      </c>
      <c r="AW715" t="s">
        <v>18</v>
      </c>
      <c r="AX715">
        <v>7.75</v>
      </c>
      <c r="AY715">
        <v>7.81</v>
      </c>
      <c r="AZ715">
        <v>0.63600000000000001</v>
      </c>
      <c r="BA715">
        <v>5.7779999999999996</v>
      </c>
      <c r="BB715">
        <v>0.87139999999999995</v>
      </c>
      <c r="BC715" t="s">
        <v>18</v>
      </c>
      <c r="BD715">
        <v>7.74</v>
      </c>
      <c r="BE715">
        <v>7.81</v>
      </c>
      <c r="BF715">
        <v>0.49399999999999999</v>
      </c>
      <c r="BG715">
        <v>4.4889999999999999</v>
      </c>
      <c r="BH715">
        <v>0.85750000000000004</v>
      </c>
      <c r="BI715" t="s">
        <v>18</v>
      </c>
      <c r="BJ715">
        <v>7.75</v>
      </c>
      <c r="BK715">
        <v>7.81</v>
      </c>
      <c r="BL715">
        <v>1.0489999999999999</v>
      </c>
      <c r="BM715">
        <v>9.5359999999999996</v>
      </c>
      <c r="BN715">
        <v>0.85240000000000005</v>
      </c>
      <c r="BO715" t="s">
        <v>18</v>
      </c>
      <c r="BP715">
        <v>7.75</v>
      </c>
      <c r="BQ715">
        <v>7.81</v>
      </c>
      <c r="BR715">
        <v>1.0680000000000001</v>
      </c>
      <c r="BS715">
        <v>9.7110000000000003</v>
      </c>
      <c r="BT715">
        <v>0.84389999999999998</v>
      </c>
      <c r="BU715" t="s">
        <v>18</v>
      </c>
      <c r="BV715">
        <v>7.75</v>
      </c>
      <c r="BW715">
        <v>7.81</v>
      </c>
      <c r="BX715">
        <v>1.1970000000000001</v>
      </c>
      <c r="BY715">
        <v>10.877000000000001</v>
      </c>
      <c r="BZ715">
        <v>0.88490000000000002</v>
      </c>
      <c r="CA715" t="s">
        <v>18</v>
      </c>
    </row>
    <row r="716" spans="1:79" x14ac:dyDescent="0.25">
      <c r="A716" t="s">
        <v>157</v>
      </c>
      <c r="B716">
        <v>1017</v>
      </c>
      <c r="C716">
        <v>1026</v>
      </c>
      <c r="D716" t="s">
        <v>146</v>
      </c>
      <c r="E716">
        <v>6.64</v>
      </c>
      <c r="F716">
        <v>3</v>
      </c>
      <c r="G716">
        <v>8</v>
      </c>
      <c r="H716">
        <v>6.79</v>
      </c>
      <c r="I716">
        <v>6.85</v>
      </c>
      <c r="J716">
        <v>0.314</v>
      </c>
      <c r="K716">
        <v>3.919</v>
      </c>
      <c r="L716">
        <v>0.91269999999999996</v>
      </c>
      <c r="M716" t="s">
        <v>18</v>
      </c>
      <c r="N716">
        <v>6.79</v>
      </c>
      <c r="O716">
        <v>6.86</v>
      </c>
      <c r="P716">
        <v>0.251</v>
      </c>
      <c r="Q716">
        <v>3.1389999999999998</v>
      </c>
      <c r="R716">
        <v>0.89270000000000005</v>
      </c>
      <c r="S716" t="s">
        <v>18</v>
      </c>
      <c r="T716">
        <v>6.79</v>
      </c>
      <c r="U716">
        <v>6.86</v>
      </c>
      <c r="V716">
        <v>0.23699999999999999</v>
      </c>
      <c r="W716">
        <v>2.9590000000000001</v>
      </c>
      <c r="X716">
        <v>0.91310000000000002</v>
      </c>
      <c r="Y716" t="s">
        <v>18</v>
      </c>
      <c r="Z716">
        <v>6.79</v>
      </c>
      <c r="AA716">
        <v>6.86</v>
      </c>
      <c r="AB716">
        <v>0.36699999999999999</v>
      </c>
      <c r="AC716">
        <v>4.5839999999999996</v>
      </c>
      <c r="AD716">
        <v>0.9173</v>
      </c>
      <c r="AE716" t="s">
        <v>18</v>
      </c>
      <c r="AF716">
        <v>6.79</v>
      </c>
      <c r="AG716">
        <v>6.86</v>
      </c>
      <c r="AH716">
        <v>0.27500000000000002</v>
      </c>
      <c r="AI716">
        <v>3.444</v>
      </c>
      <c r="AJ716">
        <v>0.92620000000000002</v>
      </c>
      <c r="AK716" t="s">
        <v>18</v>
      </c>
      <c r="AL716">
        <v>6.79</v>
      </c>
      <c r="AM716">
        <v>6.86</v>
      </c>
      <c r="AN716">
        <v>0.254</v>
      </c>
      <c r="AO716">
        <v>3.1779999999999999</v>
      </c>
      <c r="AP716">
        <v>0.93469999999999998</v>
      </c>
      <c r="AQ716" t="s">
        <v>18</v>
      </c>
      <c r="AR716">
        <v>6.79</v>
      </c>
      <c r="AS716">
        <v>6.86</v>
      </c>
      <c r="AT716">
        <v>0.68899999999999995</v>
      </c>
      <c r="AU716">
        <v>8.6180000000000003</v>
      </c>
      <c r="AV716">
        <v>0.90469999999999995</v>
      </c>
      <c r="AW716" t="s">
        <v>18</v>
      </c>
      <c r="AX716">
        <v>6.79</v>
      </c>
      <c r="AY716">
        <v>6.86</v>
      </c>
      <c r="AZ716">
        <v>0.65100000000000002</v>
      </c>
      <c r="BA716">
        <v>8.1370000000000005</v>
      </c>
      <c r="BB716">
        <v>0.9254</v>
      </c>
      <c r="BC716" t="s">
        <v>18</v>
      </c>
      <c r="BD716">
        <v>6.79</v>
      </c>
      <c r="BE716">
        <v>6.85</v>
      </c>
      <c r="BF716">
        <v>0.58699999999999997</v>
      </c>
      <c r="BG716">
        <v>7.3319999999999999</v>
      </c>
      <c r="BH716">
        <v>0.93140000000000001</v>
      </c>
      <c r="BI716" t="s">
        <v>18</v>
      </c>
      <c r="BJ716">
        <v>6.79</v>
      </c>
      <c r="BK716">
        <v>6.86</v>
      </c>
      <c r="BL716">
        <v>1.149</v>
      </c>
      <c r="BM716">
        <v>14.358000000000001</v>
      </c>
      <c r="BN716">
        <v>0.89800000000000002</v>
      </c>
      <c r="BO716" t="s">
        <v>18</v>
      </c>
      <c r="BP716">
        <v>6.79</v>
      </c>
      <c r="BQ716">
        <v>6.86</v>
      </c>
      <c r="BR716">
        <v>1.159</v>
      </c>
      <c r="BS716">
        <v>14.492000000000001</v>
      </c>
      <c r="BT716">
        <v>0.8891</v>
      </c>
      <c r="BU716" t="s">
        <v>18</v>
      </c>
      <c r="BV716">
        <v>6.79</v>
      </c>
      <c r="BW716">
        <v>6.86</v>
      </c>
      <c r="BX716">
        <v>1.0209999999999999</v>
      </c>
      <c r="BY716">
        <v>12.76</v>
      </c>
      <c r="BZ716">
        <v>0.91100000000000003</v>
      </c>
      <c r="CA716" t="s">
        <v>18</v>
      </c>
    </row>
    <row r="717" spans="1:79" x14ac:dyDescent="0.25">
      <c r="A717" t="s">
        <v>157</v>
      </c>
      <c r="B717">
        <v>1019</v>
      </c>
      <c r="C717">
        <v>1026</v>
      </c>
      <c r="D717" t="s">
        <v>147</v>
      </c>
      <c r="E717">
        <v>4.09</v>
      </c>
      <c r="F717">
        <v>2</v>
      </c>
      <c r="G717">
        <v>6</v>
      </c>
      <c r="H717">
        <v>4.1900000000000004</v>
      </c>
      <c r="I717">
        <v>4.26</v>
      </c>
      <c r="J717">
        <v>0.35</v>
      </c>
      <c r="K717">
        <v>5.8280000000000003</v>
      </c>
      <c r="L717">
        <v>0.90059999999999996</v>
      </c>
      <c r="M717" t="s">
        <v>18</v>
      </c>
      <c r="N717">
        <v>4.1900000000000004</v>
      </c>
      <c r="O717">
        <v>4.26</v>
      </c>
      <c r="P717">
        <v>0.29099999999999998</v>
      </c>
      <c r="Q717">
        <v>4.851</v>
      </c>
      <c r="R717">
        <v>0.82150000000000001</v>
      </c>
      <c r="S717" t="s">
        <v>18</v>
      </c>
      <c r="T717">
        <v>4.1900000000000004</v>
      </c>
      <c r="U717">
        <v>4.26</v>
      </c>
      <c r="V717">
        <v>0.26900000000000002</v>
      </c>
      <c r="W717">
        <v>4.4870000000000001</v>
      </c>
      <c r="X717">
        <v>0.90790000000000004</v>
      </c>
      <c r="Y717" t="s">
        <v>18</v>
      </c>
      <c r="Z717">
        <v>4.1900000000000004</v>
      </c>
      <c r="AA717">
        <v>4.26</v>
      </c>
      <c r="AB717">
        <v>0.41399999999999998</v>
      </c>
      <c r="AC717">
        <v>6.8929999999999998</v>
      </c>
      <c r="AD717">
        <v>0.93940000000000001</v>
      </c>
      <c r="AE717" t="s">
        <v>18</v>
      </c>
      <c r="AF717">
        <v>4.1900000000000004</v>
      </c>
      <c r="AG717">
        <v>4.26</v>
      </c>
      <c r="AH717">
        <v>0.38500000000000001</v>
      </c>
      <c r="AI717">
        <v>6.4130000000000003</v>
      </c>
      <c r="AJ717">
        <v>0.85729999999999995</v>
      </c>
      <c r="AK717" t="s">
        <v>18</v>
      </c>
      <c r="AL717">
        <v>4.1900000000000004</v>
      </c>
      <c r="AM717">
        <v>4.26</v>
      </c>
      <c r="AN717">
        <v>0.34699999999999998</v>
      </c>
      <c r="AO717">
        <v>5.7789999999999999</v>
      </c>
      <c r="AP717">
        <v>0.90549999999999997</v>
      </c>
      <c r="AQ717" t="s">
        <v>18</v>
      </c>
      <c r="AR717">
        <v>4.1900000000000004</v>
      </c>
      <c r="AS717">
        <v>4.26</v>
      </c>
      <c r="AT717">
        <v>0.71599999999999997</v>
      </c>
      <c r="AU717">
        <v>11.930999999999999</v>
      </c>
      <c r="AV717">
        <v>0.91359999999999997</v>
      </c>
      <c r="AW717" t="s">
        <v>18</v>
      </c>
      <c r="AX717">
        <v>4.1900000000000004</v>
      </c>
      <c r="AY717">
        <v>4.26</v>
      </c>
      <c r="AZ717">
        <v>0.748</v>
      </c>
      <c r="BA717">
        <v>12.465</v>
      </c>
      <c r="BB717">
        <v>0.92630000000000001</v>
      </c>
      <c r="BC717" t="s">
        <v>18</v>
      </c>
      <c r="BD717">
        <v>4.1900000000000004</v>
      </c>
      <c r="BE717">
        <v>4.26</v>
      </c>
      <c r="BF717">
        <v>0.71299999999999997</v>
      </c>
      <c r="BG717">
        <v>11.878</v>
      </c>
      <c r="BH717">
        <v>0.88160000000000005</v>
      </c>
      <c r="BI717" t="s">
        <v>18</v>
      </c>
      <c r="BJ717">
        <v>4.1900000000000004</v>
      </c>
      <c r="BK717">
        <v>4.26</v>
      </c>
      <c r="BL717">
        <v>1.2</v>
      </c>
      <c r="BM717">
        <v>20.007000000000001</v>
      </c>
      <c r="BN717">
        <v>0.92510000000000003</v>
      </c>
      <c r="BO717" t="s">
        <v>18</v>
      </c>
      <c r="BP717">
        <v>4.1900000000000004</v>
      </c>
      <c r="BQ717">
        <v>4.26</v>
      </c>
      <c r="BR717">
        <v>1.2110000000000001</v>
      </c>
      <c r="BS717">
        <v>20.181999999999999</v>
      </c>
      <c r="BT717">
        <v>0.90080000000000005</v>
      </c>
      <c r="BU717" t="s">
        <v>18</v>
      </c>
      <c r="BV717">
        <v>4.2</v>
      </c>
      <c r="BW717">
        <v>4.26</v>
      </c>
      <c r="BX717">
        <v>1.1240000000000001</v>
      </c>
      <c r="BY717">
        <v>18.731000000000002</v>
      </c>
      <c r="BZ717">
        <v>0.87649999999999995</v>
      </c>
      <c r="CA717" t="s">
        <v>18</v>
      </c>
    </row>
    <row r="718" spans="1:79" x14ac:dyDescent="0.25">
      <c r="A718" t="s">
        <v>157</v>
      </c>
      <c r="B718">
        <v>1035</v>
      </c>
      <c r="C718">
        <v>1042</v>
      </c>
      <c r="D718" t="s">
        <v>148</v>
      </c>
      <c r="E718">
        <v>11.7</v>
      </c>
      <c r="F718">
        <v>2</v>
      </c>
      <c r="G718">
        <v>5</v>
      </c>
      <c r="H718">
        <v>11.73</v>
      </c>
      <c r="I718">
        <v>11.8</v>
      </c>
      <c r="J718">
        <v>1.671</v>
      </c>
      <c r="K718">
        <v>33.421999999999997</v>
      </c>
      <c r="L718">
        <v>0.8276</v>
      </c>
      <c r="M718" t="s">
        <v>18</v>
      </c>
      <c r="N718">
        <v>11.69</v>
      </c>
      <c r="O718">
        <v>11.76</v>
      </c>
      <c r="P718">
        <v>1.698</v>
      </c>
      <c r="Q718">
        <v>33.956000000000003</v>
      </c>
      <c r="R718">
        <v>0.63400000000000001</v>
      </c>
      <c r="S718" t="s">
        <v>18</v>
      </c>
      <c r="T718">
        <v>11.69</v>
      </c>
      <c r="U718">
        <v>11.76</v>
      </c>
      <c r="V718">
        <v>1.7450000000000001</v>
      </c>
      <c r="W718">
        <v>34.904000000000003</v>
      </c>
      <c r="X718">
        <v>0.75860000000000005</v>
      </c>
      <c r="Y718" t="s">
        <v>18</v>
      </c>
      <c r="Z718">
        <v>11.69</v>
      </c>
      <c r="AA718">
        <v>11.76</v>
      </c>
      <c r="AB718">
        <v>2.5419999999999998</v>
      </c>
      <c r="AC718">
        <v>50.847999999999999</v>
      </c>
      <c r="AD718">
        <v>0.75339999999999996</v>
      </c>
      <c r="AE718" t="s">
        <v>18</v>
      </c>
      <c r="AF718">
        <v>11.71</v>
      </c>
      <c r="AG718">
        <v>11.78</v>
      </c>
      <c r="AH718">
        <v>2.66</v>
      </c>
      <c r="AI718">
        <v>53.197000000000003</v>
      </c>
      <c r="AJ718">
        <v>0.7833</v>
      </c>
      <c r="AK718" t="s">
        <v>18</v>
      </c>
      <c r="AL718">
        <v>11.77</v>
      </c>
      <c r="AM718">
        <v>11.84</v>
      </c>
      <c r="AN718">
        <v>2.605</v>
      </c>
      <c r="AO718">
        <v>52.094999999999999</v>
      </c>
      <c r="AP718">
        <v>0.86150000000000004</v>
      </c>
      <c r="AQ718" t="s">
        <v>18</v>
      </c>
      <c r="AR718">
        <v>11.69</v>
      </c>
      <c r="AS718">
        <v>11.76</v>
      </c>
      <c r="AT718">
        <v>3.351</v>
      </c>
      <c r="AU718">
        <v>67.015000000000001</v>
      </c>
      <c r="AV718">
        <v>0.81130000000000002</v>
      </c>
      <c r="AW718" t="s">
        <v>18</v>
      </c>
      <c r="AX718">
        <v>11.69</v>
      </c>
      <c r="AY718">
        <v>11.76</v>
      </c>
      <c r="AZ718">
        <v>3.3130000000000002</v>
      </c>
      <c r="BA718">
        <v>66.254999999999995</v>
      </c>
      <c r="BB718">
        <v>0.81779999999999997</v>
      </c>
      <c r="BC718" t="s">
        <v>18</v>
      </c>
      <c r="BD718">
        <v>11.79</v>
      </c>
      <c r="BE718">
        <v>11.86</v>
      </c>
      <c r="BF718">
        <v>3.44</v>
      </c>
      <c r="BG718">
        <v>68.792000000000002</v>
      </c>
      <c r="BH718">
        <v>0.66910000000000003</v>
      </c>
      <c r="BI718" t="s">
        <v>18</v>
      </c>
      <c r="BJ718">
        <v>11.69</v>
      </c>
      <c r="BK718">
        <v>11.76</v>
      </c>
      <c r="BL718">
        <v>3.4580000000000002</v>
      </c>
      <c r="BM718">
        <v>69.162000000000006</v>
      </c>
      <c r="BN718">
        <v>0.81430000000000002</v>
      </c>
      <c r="BO718" t="s">
        <v>18</v>
      </c>
      <c r="BP718">
        <v>11.69</v>
      </c>
      <c r="BQ718">
        <v>11.76</v>
      </c>
      <c r="BR718">
        <v>3.4460000000000002</v>
      </c>
      <c r="BS718">
        <v>68.914000000000001</v>
      </c>
      <c r="BT718">
        <v>0.7651</v>
      </c>
      <c r="BU718" t="s">
        <v>18</v>
      </c>
      <c r="BV718">
        <v>11.69</v>
      </c>
      <c r="BW718">
        <v>11.76</v>
      </c>
      <c r="BX718">
        <v>3.5169999999999999</v>
      </c>
      <c r="BY718">
        <v>70.346000000000004</v>
      </c>
      <c r="BZ718">
        <v>0.77949999999999997</v>
      </c>
      <c r="CA718" t="s">
        <v>18</v>
      </c>
    </row>
    <row r="719" spans="1:79" x14ac:dyDescent="0.25">
      <c r="A719" t="s">
        <v>157</v>
      </c>
      <c r="B719">
        <v>1050</v>
      </c>
      <c r="C719">
        <v>1071</v>
      </c>
      <c r="D719" t="s">
        <v>149</v>
      </c>
      <c r="E719">
        <v>9.7200000000000006</v>
      </c>
      <c r="F719">
        <v>4</v>
      </c>
      <c r="G719">
        <v>20</v>
      </c>
      <c r="H719">
        <v>9.77</v>
      </c>
      <c r="I719">
        <v>9.8699999999999992</v>
      </c>
      <c r="J719">
        <v>2.504</v>
      </c>
      <c r="K719">
        <v>12.522</v>
      </c>
      <c r="L719">
        <v>0.92359999999999998</v>
      </c>
      <c r="M719" t="s">
        <v>17</v>
      </c>
      <c r="N719">
        <v>9.77</v>
      </c>
      <c r="O719">
        <v>9.8699999999999992</v>
      </c>
      <c r="P719">
        <v>2.5379999999999998</v>
      </c>
      <c r="Q719">
        <v>12.691000000000001</v>
      </c>
      <c r="R719">
        <v>0.90790000000000004</v>
      </c>
      <c r="S719" t="s">
        <v>17</v>
      </c>
      <c r="T719">
        <v>9.77</v>
      </c>
      <c r="U719">
        <v>9.8699999999999992</v>
      </c>
      <c r="V719">
        <v>2.4289999999999998</v>
      </c>
      <c r="W719">
        <v>12.143000000000001</v>
      </c>
      <c r="X719">
        <v>0.9304</v>
      </c>
      <c r="Y719" t="s">
        <v>17</v>
      </c>
      <c r="Z719">
        <v>9.77</v>
      </c>
      <c r="AA719">
        <v>9.8699999999999992</v>
      </c>
      <c r="AB719">
        <v>2.8460000000000001</v>
      </c>
      <c r="AC719">
        <v>14.228999999999999</v>
      </c>
      <c r="AD719">
        <v>0.92720000000000002</v>
      </c>
      <c r="AE719" t="s">
        <v>17</v>
      </c>
      <c r="AF719">
        <v>9.76</v>
      </c>
      <c r="AG719">
        <v>9.86</v>
      </c>
      <c r="AH719">
        <v>2.782</v>
      </c>
      <c r="AI719">
        <v>13.907999999999999</v>
      </c>
      <c r="AJ719">
        <v>0.93579999999999997</v>
      </c>
      <c r="AK719" t="s">
        <v>17</v>
      </c>
      <c r="AL719">
        <v>9.77</v>
      </c>
      <c r="AM719">
        <v>9.8699999999999992</v>
      </c>
      <c r="AN719">
        <v>2.7090000000000001</v>
      </c>
      <c r="AO719">
        <v>13.545999999999999</v>
      </c>
      <c r="AP719">
        <v>0.93489999999999995</v>
      </c>
      <c r="AQ719" t="s">
        <v>17</v>
      </c>
      <c r="AR719">
        <v>9.77</v>
      </c>
      <c r="AS719">
        <v>9.8699999999999992</v>
      </c>
      <c r="AT719">
        <v>3.4350000000000001</v>
      </c>
      <c r="AU719">
        <v>17.177</v>
      </c>
      <c r="AV719">
        <v>0.92049999999999998</v>
      </c>
      <c r="AW719" t="s">
        <v>17</v>
      </c>
      <c r="AX719">
        <v>9.77</v>
      </c>
      <c r="AY719">
        <v>9.8699999999999992</v>
      </c>
      <c r="AZ719">
        <v>3.4420000000000002</v>
      </c>
      <c r="BA719">
        <v>17.207999999999998</v>
      </c>
      <c r="BB719">
        <v>0.91620000000000001</v>
      </c>
      <c r="BC719" t="s">
        <v>17</v>
      </c>
      <c r="BD719">
        <v>9.77</v>
      </c>
      <c r="BE719">
        <v>9.8699999999999992</v>
      </c>
      <c r="BF719">
        <v>3.3860000000000001</v>
      </c>
      <c r="BG719">
        <v>16.931999999999999</v>
      </c>
      <c r="BH719">
        <v>0.92</v>
      </c>
      <c r="BI719" t="s">
        <v>17</v>
      </c>
      <c r="BJ719">
        <v>9.77</v>
      </c>
      <c r="BK719">
        <v>9.8699999999999992</v>
      </c>
      <c r="BL719">
        <v>6.194</v>
      </c>
      <c r="BM719">
        <v>30.971</v>
      </c>
      <c r="BN719">
        <v>0.91639999999999999</v>
      </c>
      <c r="BO719" t="s">
        <v>17</v>
      </c>
      <c r="BP719">
        <v>9.77</v>
      </c>
      <c r="BQ719">
        <v>9.8699999999999992</v>
      </c>
      <c r="BR719">
        <v>5.79</v>
      </c>
      <c r="BS719">
        <v>28.95</v>
      </c>
      <c r="BT719">
        <v>0.88729999999999998</v>
      </c>
      <c r="BU719" t="s">
        <v>17</v>
      </c>
      <c r="BV719">
        <v>9.77</v>
      </c>
      <c r="BW719">
        <v>9.8699999999999992</v>
      </c>
      <c r="BX719">
        <v>5.968</v>
      </c>
      <c r="BY719">
        <v>29.841000000000001</v>
      </c>
      <c r="BZ719">
        <v>0.8821</v>
      </c>
      <c r="CA719" t="s">
        <v>18</v>
      </c>
    </row>
    <row r="720" spans="1:79" x14ac:dyDescent="0.25">
      <c r="A720" t="s">
        <v>157</v>
      </c>
      <c r="B720">
        <v>1051</v>
      </c>
      <c r="C720">
        <v>1071</v>
      </c>
      <c r="D720" t="s">
        <v>150</v>
      </c>
      <c r="E720">
        <v>9.5</v>
      </c>
      <c r="F720">
        <v>5</v>
      </c>
      <c r="G720">
        <v>19</v>
      </c>
      <c r="H720">
        <v>9.3800000000000008</v>
      </c>
      <c r="I720">
        <v>9.4600000000000009</v>
      </c>
      <c r="J720">
        <v>2.5070000000000001</v>
      </c>
      <c r="K720">
        <v>13.195</v>
      </c>
      <c r="L720">
        <v>0.75280000000000002</v>
      </c>
      <c r="M720" t="s">
        <v>18</v>
      </c>
      <c r="N720">
        <v>9.43</v>
      </c>
      <c r="O720">
        <v>9.51</v>
      </c>
      <c r="P720">
        <v>2.4540000000000002</v>
      </c>
      <c r="Q720">
        <v>12.916</v>
      </c>
      <c r="R720">
        <v>0.74309999999999998</v>
      </c>
      <c r="S720" t="s">
        <v>18</v>
      </c>
      <c r="T720">
        <v>9.4499999999999993</v>
      </c>
      <c r="U720">
        <v>9.5399999999999991</v>
      </c>
      <c r="V720">
        <v>2.3119999999999998</v>
      </c>
      <c r="W720">
        <v>12.167999999999999</v>
      </c>
      <c r="X720">
        <v>0.79179999999999995</v>
      </c>
      <c r="Y720" t="s">
        <v>18</v>
      </c>
      <c r="Z720">
        <v>9.4499999999999993</v>
      </c>
      <c r="AA720">
        <v>9.5399999999999991</v>
      </c>
      <c r="AB720">
        <v>2.7050000000000001</v>
      </c>
      <c r="AC720">
        <v>14.236000000000001</v>
      </c>
      <c r="AD720">
        <v>0.87360000000000004</v>
      </c>
      <c r="AE720" t="s">
        <v>18</v>
      </c>
      <c r="AF720">
        <v>9.44</v>
      </c>
      <c r="AG720">
        <v>9.5399999999999991</v>
      </c>
      <c r="AH720">
        <v>2.6539999999999999</v>
      </c>
      <c r="AI720">
        <v>13.967000000000001</v>
      </c>
      <c r="AJ720">
        <v>0.8528</v>
      </c>
      <c r="AK720" t="s">
        <v>18</v>
      </c>
      <c r="AL720">
        <v>9.4499999999999993</v>
      </c>
      <c r="AM720">
        <v>9.5399999999999991</v>
      </c>
      <c r="AN720">
        <v>2.5640000000000001</v>
      </c>
      <c r="AO720">
        <v>13.494999999999999</v>
      </c>
      <c r="AP720">
        <v>0.86819999999999997</v>
      </c>
      <c r="AQ720" t="s">
        <v>18</v>
      </c>
      <c r="AR720">
        <v>9.4499999999999993</v>
      </c>
      <c r="AS720">
        <v>9.5399999999999991</v>
      </c>
      <c r="AT720">
        <v>3.1850000000000001</v>
      </c>
      <c r="AU720">
        <v>16.765000000000001</v>
      </c>
      <c r="AV720">
        <v>0.87180000000000002</v>
      </c>
      <c r="AW720" t="s">
        <v>18</v>
      </c>
      <c r="AX720">
        <v>9.4499999999999993</v>
      </c>
      <c r="AY720">
        <v>9.5399999999999991</v>
      </c>
      <c r="AZ720">
        <v>3.278</v>
      </c>
      <c r="BA720">
        <v>17.251000000000001</v>
      </c>
      <c r="BB720">
        <v>0.88100000000000001</v>
      </c>
      <c r="BC720" t="s">
        <v>18</v>
      </c>
      <c r="BD720">
        <v>9.4499999999999993</v>
      </c>
      <c r="BE720">
        <v>9.5399999999999991</v>
      </c>
      <c r="BF720">
        <v>3.1150000000000002</v>
      </c>
      <c r="BG720">
        <v>16.396999999999998</v>
      </c>
      <c r="BH720">
        <v>0.78159999999999996</v>
      </c>
      <c r="BI720" t="s">
        <v>18</v>
      </c>
      <c r="BJ720">
        <v>9.4499999999999993</v>
      </c>
      <c r="BK720">
        <v>9.5399999999999991</v>
      </c>
      <c r="BL720">
        <v>5.4169999999999998</v>
      </c>
      <c r="BM720">
        <v>28.510999999999999</v>
      </c>
      <c r="BN720">
        <v>0.85489999999999999</v>
      </c>
      <c r="BO720" t="s">
        <v>18</v>
      </c>
      <c r="BP720">
        <v>9.4499999999999993</v>
      </c>
      <c r="BQ720">
        <v>9.5399999999999991</v>
      </c>
      <c r="BR720">
        <v>5.2640000000000002</v>
      </c>
      <c r="BS720">
        <v>27.707999999999998</v>
      </c>
      <c r="BT720">
        <v>0.85199999999999998</v>
      </c>
      <c r="BU720" t="s">
        <v>18</v>
      </c>
      <c r="BV720">
        <v>9.4499999999999993</v>
      </c>
      <c r="BW720">
        <v>9.5399999999999991</v>
      </c>
      <c r="BX720">
        <v>4.923</v>
      </c>
      <c r="BY720">
        <v>25.91</v>
      </c>
      <c r="BZ720">
        <v>0.81100000000000005</v>
      </c>
      <c r="CA720" t="s">
        <v>18</v>
      </c>
    </row>
    <row r="721" spans="1:79" x14ac:dyDescent="0.25">
      <c r="A721" t="s">
        <v>157</v>
      </c>
      <c r="B721">
        <v>1072</v>
      </c>
      <c r="C721">
        <v>1084</v>
      </c>
      <c r="D721" t="s">
        <v>151</v>
      </c>
      <c r="E721">
        <v>11.18</v>
      </c>
      <c r="F721">
        <v>3</v>
      </c>
      <c r="G721">
        <v>11</v>
      </c>
      <c r="H721">
        <v>11.08</v>
      </c>
      <c r="I721">
        <v>11.16</v>
      </c>
      <c r="J721">
        <v>1.629</v>
      </c>
      <c r="K721">
        <v>14.81</v>
      </c>
      <c r="L721">
        <v>0.88690000000000002</v>
      </c>
      <c r="M721" t="s">
        <v>17</v>
      </c>
      <c r="N721">
        <v>11.05</v>
      </c>
      <c r="O721">
        <v>11.12</v>
      </c>
      <c r="P721">
        <v>1.75</v>
      </c>
      <c r="Q721">
        <v>15.904999999999999</v>
      </c>
      <c r="R721">
        <v>0.6855</v>
      </c>
      <c r="S721" t="s">
        <v>18</v>
      </c>
      <c r="T721">
        <v>11.09</v>
      </c>
      <c r="U721">
        <v>11.16</v>
      </c>
      <c r="V721">
        <v>1.7789999999999999</v>
      </c>
      <c r="W721">
        <v>16.170000000000002</v>
      </c>
      <c r="X721">
        <v>0.88139999999999996</v>
      </c>
      <c r="Y721" t="s">
        <v>18</v>
      </c>
      <c r="Z721">
        <v>11.09</v>
      </c>
      <c r="AA721">
        <v>11.16</v>
      </c>
      <c r="AB721">
        <v>4.6280000000000001</v>
      </c>
      <c r="AC721">
        <v>42.073999999999998</v>
      </c>
      <c r="AD721">
        <v>0.92520000000000002</v>
      </c>
      <c r="AE721" t="s">
        <v>17</v>
      </c>
      <c r="AF721">
        <v>11.08</v>
      </c>
      <c r="AG721">
        <v>11.16</v>
      </c>
      <c r="AH721">
        <v>4.423</v>
      </c>
      <c r="AI721">
        <v>40.204999999999998</v>
      </c>
      <c r="AJ721">
        <v>0.92390000000000005</v>
      </c>
      <c r="AK721" t="s">
        <v>17</v>
      </c>
      <c r="AL721">
        <v>11.09</v>
      </c>
      <c r="AM721">
        <v>11.16</v>
      </c>
      <c r="AN721">
        <v>4.3979999999999997</v>
      </c>
      <c r="AO721">
        <v>39.984999999999999</v>
      </c>
      <c r="AP721">
        <v>0.91769999999999996</v>
      </c>
      <c r="AQ721" t="s">
        <v>17</v>
      </c>
      <c r="AR721">
        <v>11.09</v>
      </c>
      <c r="AS721">
        <v>11.16</v>
      </c>
      <c r="AT721">
        <v>5.8179999999999996</v>
      </c>
      <c r="AU721">
        <v>52.893000000000001</v>
      </c>
      <c r="AV721">
        <v>0.92410000000000003</v>
      </c>
      <c r="AW721" t="s">
        <v>17</v>
      </c>
      <c r="AX721">
        <v>11.09</v>
      </c>
      <c r="AY721">
        <v>11.16</v>
      </c>
      <c r="AZ721">
        <v>5.7869999999999999</v>
      </c>
      <c r="BA721">
        <v>52.609000000000002</v>
      </c>
      <c r="BB721">
        <v>0.92049999999999998</v>
      </c>
      <c r="BC721" t="s">
        <v>17</v>
      </c>
      <c r="BD721">
        <v>11.09</v>
      </c>
      <c r="BE721">
        <v>11.16</v>
      </c>
      <c r="BF721">
        <v>5.6219999999999999</v>
      </c>
      <c r="BG721">
        <v>51.109000000000002</v>
      </c>
      <c r="BH721">
        <v>0.87319999999999998</v>
      </c>
      <c r="BI721" t="s">
        <v>18</v>
      </c>
      <c r="BJ721">
        <v>11.24</v>
      </c>
      <c r="BK721">
        <v>11.3</v>
      </c>
      <c r="BL721">
        <v>6.56</v>
      </c>
      <c r="BM721">
        <v>59.633000000000003</v>
      </c>
      <c r="BN721">
        <v>0.92879999999999996</v>
      </c>
      <c r="BO721" t="s">
        <v>18</v>
      </c>
      <c r="BP721">
        <v>11.25</v>
      </c>
      <c r="BQ721">
        <v>11.32</v>
      </c>
      <c r="BR721">
        <v>6.4960000000000004</v>
      </c>
      <c r="BS721">
        <v>59.055</v>
      </c>
      <c r="BT721">
        <v>0.92530000000000001</v>
      </c>
      <c r="BU721" t="s">
        <v>18</v>
      </c>
      <c r="BV721">
        <v>11.04</v>
      </c>
      <c r="BW721">
        <v>11.11</v>
      </c>
      <c r="BX721">
        <v>6.4580000000000002</v>
      </c>
      <c r="BY721">
        <v>58.710999999999999</v>
      </c>
      <c r="BZ721">
        <v>0.7843</v>
      </c>
      <c r="CA721" t="s">
        <v>18</v>
      </c>
    </row>
    <row r="722" spans="1:79" x14ac:dyDescent="0.25">
      <c r="A722" t="s">
        <v>157</v>
      </c>
      <c r="B722">
        <v>1088</v>
      </c>
      <c r="C722">
        <v>1092</v>
      </c>
      <c r="D722" t="s">
        <v>152</v>
      </c>
      <c r="E722">
        <v>11.09</v>
      </c>
      <c r="F722">
        <v>2</v>
      </c>
      <c r="G722">
        <v>3</v>
      </c>
      <c r="H722">
        <v>10.93</v>
      </c>
      <c r="I722">
        <v>11</v>
      </c>
      <c r="J722">
        <v>1.254</v>
      </c>
      <c r="K722">
        <v>41.801000000000002</v>
      </c>
      <c r="L722">
        <v>0.91600000000000004</v>
      </c>
      <c r="M722" t="s">
        <v>18</v>
      </c>
      <c r="N722">
        <v>10.98</v>
      </c>
      <c r="O722">
        <v>11.04</v>
      </c>
      <c r="P722">
        <v>0.96199999999999997</v>
      </c>
      <c r="Q722">
        <v>32.076999999999998</v>
      </c>
      <c r="R722">
        <v>0.89510000000000001</v>
      </c>
      <c r="S722" t="s">
        <v>18</v>
      </c>
      <c r="T722">
        <v>10.94</v>
      </c>
      <c r="U722">
        <v>11</v>
      </c>
      <c r="V722">
        <v>1.3340000000000001</v>
      </c>
      <c r="W722">
        <v>44.482999999999997</v>
      </c>
      <c r="X722">
        <v>0.9163</v>
      </c>
      <c r="Y722" t="s">
        <v>18</v>
      </c>
      <c r="Z722">
        <v>10.94</v>
      </c>
      <c r="AA722">
        <v>11</v>
      </c>
      <c r="AB722">
        <v>2.6989999999999998</v>
      </c>
      <c r="AC722">
        <v>89.963999999999999</v>
      </c>
      <c r="AD722">
        <v>0.90169999999999995</v>
      </c>
      <c r="AE722" t="s">
        <v>18</v>
      </c>
      <c r="AF722">
        <v>10.93</v>
      </c>
      <c r="AG722">
        <v>11</v>
      </c>
      <c r="AH722">
        <v>2.4580000000000002</v>
      </c>
      <c r="AI722">
        <v>81.921999999999997</v>
      </c>
      <c r="AJ722">
        <v>0.90449999999999997</v>
      </c>
      <c r="AK722" t="s">
        <v>18</v>
      </c>
      <c r="AL722">
        <v>10.94</v>
      </c>
      <c r="AM722">
        <v>11</v>
      </c>
      <c r="AN722">
        <v>2.5190000000000001</v>
      </c>
      <c r="AO722">
        <v>83.981999999999999</v>
      </c>
      <c r="AP722">
        <v>0.91810000000000003</v>
      </c>
      <c r="AQ722" t="s">
        <v>18</v>
      </c>
      <c r="AR722">
        <v>10.94</v>
      </c>
      <c r="AS722">
        <v>11</v>
      </c>
      <c r="AT722">
        <v>2.621</v>
      </c>
      <c r="AU722">
        <v>87.352000000000004</v>
      </c>
      <c r="AV722">
        <v>0.9153</v>
      </c>
      <c r="AW722" t="s">
        <v>18</v>
      </c>
      <c r="AX722">
        <v>10.94</v>
      </c>
      <c r="AY722">
        <v>11</v>
      </c>
      <c r="AZ722">
        <v>2.581</v>
      </c>
      <c r="BA722">
        <v>86.043999999999997</v>
      </c>
      <c r="BB722">
        <v>0.88849999999999996</v>
      </c>
      <c r="BC722" t="s">
        <v>18</v>
      </c>
      <c r="BD722">
        <v>10.93</v>
      </c>
      <c r="BE722">
        <v>11</v>
      </c>
      <c r="BF722">
        <v>2.62</v>
      </c>
      <c r="BG722">
        <v>87.340999999999994</v>
      </c>
      <c r="BH722">
        <v>0.89759999999999995</v>
      </c>
      <c r="BI722" t="s">
        <v>18</v>
      </c>
      <c r="BJ722">
        <v>10.93</v>
      </c>
      <c r="BK722">
        <v>11</v>
      </c>
      <c r="BL722">
        <v>2.5739999999999998</v>
      </c>
      <c r="BM722">
        <v>85.790999999999997</v>
      </c>
      <c r="BN722">
        <v>0.92800000000000005</v>
      </c>
      <c r="BO722" t="s">
        <v>18</v>
      </c>
      <c r="BP722">
        <v>10.94</v>
      </c>
      <c r="BQ722">
        <v>11</v>
      </c>
      <c r="BR722">
        <v>2.6389999999999998</v>
      </c>
      <c r="BS722">
        <v>87.953000000000003</v>
      </c>
      <c r="BT722">
        <v>0.90820000000000001</v>
      </c>
      <c r="BU722" t="s">
        <v>18</v>
      </c>
      <c r="BV722">
        <v>10.94</v>
      </c>
      <c r="BW722">
        <v>11</v>
      </c>
      <c r="BX722">
        <v>2.6160000000000001</v>
      </c>
      <c r="BY722">
        <v>87.194000000000003</v>
      </c>
      <c r="BZ722">
        <v>0.91779999999999995</v>
      </c>
      <c r="CA722" t="s">
        <v>18</v>
      </c>
    </row>
    <row r="723" spans="1:79" x14ac:dyDescent="0.25">
      <c r="A723" t="s">
        <v>158</v>
      </c>
      <c r="B723">
        <v>36</v>
      </c>
      <c r="C723">
        <v>41</v>
      </c>
      <c r="D723" t="s">
        <v>33</v>
      </c>
      <c r="E723">
        <v>10.59</v>
      </c>
      <c r="F723">
        <v>1</v>
      </c>
      <c r="G723">
        <v>3</v>
      </c>
      <c r="H723">
        <v>10.64</v>
      </c>
      <c r="I723">
        <v>10.74</v>
      </c>
      <c r="J723">
        <v>4.9000000000000002E-2</v>
      </c>
      <c r="K723">
        <v>1.625</v>
      </c>
      <c r="L723">
        <v>0.90710000000000002</v>
      </c>
      <c r="M723" t="s">
        <v>18</v>
      </c>
      <c r="N723">
        <v>10.64</v>
      </c>
      <c r="O723">
        <v>10.74</v>
      </c>
      <c r="P723">
        <v>4.8000000000000001E-2</v>
      </c>
      <c r="Q723">
        <v>1.6020000000000001</v>
      </c>
      <c r="R723">
        <v>0.89739999999999998</v>
      </c>
      <c r="S723" t="s">
        <v>18</v>
      </c>
      <c r="T723">
        <v>10.64</v>
      </c>
      <c r="U723">
        <v>10.73</v>
      </c>
      <c r="V723">
        <v>4.2000000000000003E-2</v>
      </c>
      <c r="W723">
        <v>1.409</v>
      </c>
      <c r="X723">
        <v>0.90549999999999997</v>
      </c>
      <c r="Y723" t="s">
        <v>18</v>
      </c>
      <c r="Z723">
        <v>10.64</v>
      </c>
      <c r="AA723">
        <v>10.73</v>
      </c>
      <c r="AB723">
        <v>6.2E-2</v>
      </c>
      <c r="AC723">
        <v>2.0569999999999999</v>
      </c>
      <c r="AD723">
        <v>0.90259999999999996</v>
      </c>
      <c r="AE723" t="s">
        <v>18</v>
      </c>
      <c r="AF723">
        <v>10.64</v>
      </c>
      <c r="AG723">
        <v>10.73</v>
      </c>
      <c r="AH723">
        <v>6.3E-2</v>
      </c>
      <c r="AI723">
        <v>2.1059999999999999</v>
      </c>
      <c r="AJ723">
        <v>0.90980000000000005</v>
      </c>
      <c r="AK723" t="s">
        <v>18</v>
      </c>
      <c r="AL723">
        <v>10.64</v>
      </c>
      <c r="AM723">
        <v>10.74</v>
      </c>
      <c r="AN723">
        <v>6.8000000000000005E-2</v>
      </c>
      <c r="AO723">
        <v>2.2799999999999998</v>
      </c>
      <c r="AP723">
        <v>0.91379999999999995</v>
      </c>
      <c r="AQ723" t="s">
        <v>18</v>
      </c>
      <c r="AR723">
        <v>10.64</v>
      </c>
      <c r="AS723">
        <v>10.74</v>
      </c>
      <c r="AT723">
        <v>0.26</v>
      </c>
      <c r="AU723">
        <v>8.6660000000000004</v>
      </c>
      <c r="AV723">
        <v>0.91239999999999999</v>
      </c>
      <c r="AW723" t="s">
        <v>18</v>
      </c>
      <c r="AX723">
        <v>10.64</v>
      </c>
      <c r="AY723">
        <v>10.73</v>
      </c>
      <c r="AZ723">
        <v>0.254</v>
      </c>
      <c r="BA723">
        <v>8.4559999999999995</v>
      </c>
      <c r="BB723">
        <v>0.9143</v>
      </c>
      <c r="BC723" t="s">
        <v>18</v>
      </c>
      <c r="BD723">
        <v>10.64</v>
      </c>
      <c r="BE723">
        <v>10.74</v>
      </c>
      <c r="BF723">
        <v>0.28799999999999998</v>
      </c>
      <c r="BG723">
        <v>9.5890000000000004</v>
      </c>
      <c r="BH723">
        <v>0.90029999999999999</v>
      </c>
      <c r="BI723" t="s">
        <v>18</v>
      </c>
      <c r="BJ723">
        <v>10.64</v>
      </c>
      <c r="BK723">
        <v>10.73</v>
      </c>
      <c r="BL723">
        <v>0.60899999999999999</v>
      </c>
      <c r="BM723">
        <v>20.315000000000001</v>
      </c>
      <c r="BN723">
        <v>0.89370000000000005</v>
      </c>
      <c r="BO723" t="s">
        <v>18</v>
      </c>
      <c r="BP723">
        <v>10.64</v>
      </c>
      <c r="BQ723">
        <v>10.73</v>
      </c>
      <c r="BR723">
        <v>0.61099999999999999</v>
      </c>
      <c r="BS723">
        <v>20.382000000000001</v>
      </c>
      <c r="BT723">
        <v>0.91239999999999999</v>
      </c>
      <c r="BU723" t="s">
        <v>18</v>
      </c>
      <c r="BV723">
        <v>10.64</v>
      </c>
      <c r="BW723">
        <v>10.74</v>
      </c>
      <c r="BX723">
        <v>0.61099999999999999</v>
      </c>
      <c r="BY723">
        <v>20.373000000000001</v>
      </c>
      <c r="BZ723">
        <v>0.91790000000000005</v>
      </c>
      <c r="CA723" t="s">
        <v>18</v>
      </c>
    </row>
    <row r="724" spans="1:79" x14ac:dyDescent="0.25">
      <c r="A724" t="s">
        <v>158</v>
      </c>
      <c r="B724">
        <v>36</v>
      </c>
      <c r="C724">
        <v>42</v>
      </c>
      <c r="D724" t="s">
        <v>34</v>
      </c>
      <c r="E724">
        <v>13.88</v>
      </c>
      <c r="F724">
        <v>1</v>
      </c>
      <c r="G724">
        <v>4</v>
      </c>
      <c r="H724">
        <v>13.87</v>
      </c>
      <c r="I724">
        <v>13.96</v>
      </c>
      <c r="J724">
        <v>7.0999999999999994E-2</v>
      </c>
      <c r="K724">
        <v>1.7669999999999999</v>
      </c>
      <c r="L724">
        <v>0.79579999999999995</v>
      </c>
      <c r="M724" t="s">
        <v>18</v>
      </c>
      <c r="N724">
        <v>13.98</v>
      </c>
      <c r="O724">
        <v>14.06</v>
      </c>
      <c r="P724">
        <v>0.13800000000000001</v>
      </c>
      <c r="Q724">
        <v>3.452</v>
      </c>
      <c r="R724">
        <v>0.71509999999999996</v>
      </c>
      <c r="S724" t="s">
        <v>18</v>
      </c>
      <c r="T724">
        <v>13.94</v>
      </c>
      <c r="U724">
        <v>14.01</v>
      </c>
      <c r="V724">
        <v>0.06</v>
      </c>
      <c r="W724">
        <v>1.4910000000000001</v>
      </c>
      <c r="X724">
        <v>0.8024</v>
      </c>
      <c r="Y724" t="s">
        <v>18</v>
      </c>
      <c r="Z724">
        <v>13.86</v>
      </c>
      <c r="AA724">
        <v>13.95</v>
      </c>
      <c r="AB724">
        <v>0.11700000000000001</v>
      </c>
      <c r="AC724">
        <v>2.931</v>
      </c>
      <c r="AD724">
        <v>0.82310000000000005</v>
      </c>
      <c r="AE724" t="s">
        <v>18</v>
      </c>
      <c r="AF724">
        <v>13.96</v>
      </c>
      <c r="AG724">
        <v>14.03</v>
      </c>
      <c r="AH724">
        <v>0.104</v>
      </c>
      <c r="AI724">
        <v>2.6080000000000001</v>
      </c>
      <c r="AJ724">
        <v>0.76100000000000001</v>
      </c>
      <c r="AK724" t="s">
        <v>18</v>
      </c>
      <c r="AL724">
        <v>13.91</v>
      </c>
      <c r="AM724">
        <v>13.99</v>
      </c>
      <c r="AN724">
        <v>0.16600000000000001</v>
      </c>
      <c r="AO724">
        <v>4.1500000000000004</v>
      </c>
      <c r="AP724">
        <v>0.77139999999999997</v>
      </c>
      <c r="AQ724" t="s">
        <v>18</v>
      </c>
      <c r="AR724">
        <v>13.87</v>
      </c>
      <c r="AS724">
        <v>13.96</v>
      </c>
      <c r="AT724">
        <v>0.33800000000000002</v>
      </c>
      <c r="AU724">
        <v>8.452</v>
      </c>
      <c r="AV724">
        <v>0.83079999999999998</v>
      </c>
      <c r="AW724" t="s">
        <v>18</v>
      </c>
      <c r="AX724">
        <v>13.87</v>
      </c>
      <c r="AY724">
        <v>13.96</v>
      </c>
      <c r="AZ724">
        <v>0.33300000000000002</v>
      </c>
      <c r="BA724">
        <v>8.3130000000000006</v>
      </c>
      <c r="BB724">
        <v>0.81310000000000004</v>
      </c>
      <c r="BC724" t="s">
        <v>18</v>
      </c>
      <c r="BD724">
        <v>13.93</v>
      </c>
      <c r="BE724">
        <v>14.02</v>
      </c>
      <c r="BF724">
        <v>0.29199999999999998</v>
      </c>
      <c r="BG724">
        <v>7.3070000000000004</v>
      </c>
      <c r="BH724">
        <v>0.8095</v>
      </c>
      <c r="BI724" t="s">
        <v>18</v>
      </c>
      <c r="BJ724">
        <v>13.86</v>
      </c>
      <c r="BK724">
        <v>13.95</v>
      </c>
      <c r="BL724">
        <v>0.745</v>
      </c>
      <c r="BM724">
        <v>18.632999999999999</v>
      </c>
      <c r="BN724">
        <v>0.81979999999999997</v>
      </c>
      <c r="BO724" t="s">
        <v>18</v>
      </c>
      <c r="BP724">
        <v>13.86</v>
      </c>
      <c r="BQ724">
        <v>13.95</v>
      </c>
      <c r="BR724">
        <v>0.70599999999999996</v>
      </c>
      <c r="BS724">
        <v>17.657</v>
      </c>
      <c r="BT724">
        <v>0.77559999999999996</v>
      </c>
      <c r="BU724" t="s">
        <v>18</v>
      </c>
      <c r="BV724">
        <v>13.97</v>
      </c>
      <c r="BW724">
        <v>14.03</v>
      </c>
      <c r="BX724">
        <v>0.71899999999999997</v>
      </c>
      <c r="BY724">
        <v>17.986000000000001</v>
      </c>
      <c r="BZ724">
        <v>0.76880000000000004</v>
      </c>
      <c r="CA724" t="s">
        <v>18</v>
      </c>
    </row>
    <row r="725" spans="1:79" x14ac:dyDescent="0.25">
      <c r="A725" t="s">
        <v>158</v>
      </c>
      <c r="B725">
        <v>42</v>
      </c>
      <c r="C725">
        <v>58</v>
      </c>
      <c r="D725" t="s">
        <v>35</v>
      </c>
      <c r="E725">
        <v>8.48</v>
      </c>
      <c r="F725">
        <v>3</v>
      </c>
      <c r="G725">
        <v>13</v>
      </c>
      <c r="H725">
        <v>8.09</v>
      </c>
      <c r="I725">
        <v>8.77</v>
      </c>
      <c r="J725">
        <v>4.6310000000000002</v>
      </c>
      <c r="K725">
        <v>35.622</v>
      </c>
      <c r="L725">
        <v>0.92800000000000005</v>
      </c>
      <c r="M725" t="s">
        <v>17</v>
      </c>
      <c r="N725">
        <v>8.09</v>
      </c>
      <c r="O725">
        <v>8.77</v>
      </c>
      <c r="P725">
        <v>4.5019999999999998</v>
      </c>
      <c r="Q725">
        <v>34.633000000000003</v>
      </c>
      <c r="R725">
        <v>0.90090000000000003</v>
      </c>
      <c r="S725" t="s">
        <v>17</v>
      </c>
      <c r="T725">
        <v>8.26</v>
      </c>
      <c r="U725">
        <v>8.3800000000000008</v>
      </c>
      <c r="V725">
        <v>4.4219999999999997</v>
      </c>
      <c r="W725">
        <v>34.015999999999998</v>
      </c>
      <c r="X725">
        <v>0.92179999999999995</v>
      </c>
      <c r="Y725" t="s">
        <v>17</v>
      </c>
      <c r="Z725">
        <v>8.09</v>
      </c>
      <c r="AA725">
        <v>8.77</v>
      </c>
      <c r="AB725">
        <v>5.8019999999999996</v>
      </c>
      <c r="AC725">
        <v>44.634</v>
      </c>
      <c r="AD725">
        <v>0.93379999999999996</v>
      </c>
      <c r="AE725" t="s">
        <v>17</v>
      </c>
      <c r="AF725">
        <v>8.09</v>
      </c>
      <c r="AG725">
        <v>8.77</v>
      </c>
      <c r="AH725">
        <v>5.6669999999999998</v>
      </c>
      <c r="AI725">
        <v>43.588999999999999</v>
      </c>
      <c r="AJ725">
        <v>0.90529999999999999</v>
      </c>
      <c r="AK725" t="s">
        <v>17</v>
      </c>
      <c r="AL725">
        <v>8.31</v>
      </c>
      <c r="AM725">
        <v>8.4</v>
      </c>
      <c r="AN725">
        <v>5.5350000000000001</v>
      </c>
      <c r="AO725">
        <v>42.576000000000001</v>
      </c>
      <c r="AP725">
        <v>0.93330000000000002</v>
      </c>
      <c r="AQ725" t="s">
        <v>17</v>
      </c>
      <c r="AR725">
        <v>8.09</v>
      </c>
      <c r="AS725">
        <v>8.77</v>
      </c>
      <c r="AT725">
        <v>6.6379999999999999</v>
      </c>
      <c r="AU725">
        <v>51.061</v>
      </c>
      <c r="AV725">
        <v>0.92789999999999995</v>
      </c>
      <c r="AW725" t="s">
        <v>17</v>
      </c>
      <c r="AX725">
        <v>8.09</v>
      </c>
      <c r="AY725">
        <v>8.77</v>
      </c>
      <c r="AZ725">
        <v>6.5209999999999999</v>
      </c>
      <c r="BA725">
        <v>50.161999999999999</v>
      </c>
      <c r="BB725">
        <v>0.92989999999999995</v>
      </c>
      <c r="BC725" t="s">
        <v>17</v>
      </c>
      <c r="BD725">
        <v>8.09</v>
      </c>
      <c r="BE725">
        <v>8.77</v>
      </c>
      <c r="BF725">
        <v>6.3010000000000002</v>
      </c>
      <c r="BG725">
        <v>48.466999999999999</v>
      </c>
      <c r="BH725">
        <v>0.90459999999999996</v>
      </c>
      <c r="BI725" t="s">
        <v>17</v>
      </c>
      <c r="BJ725">
        <v>8.09</v>
      </c>
      <c r="BK725">
        <v>8.77</v>
      </c>
      <c r="BL725">
        <v>7.5330000000000004</v>
      </c>
      <c r="BM725">
        <v>57.944000000000003</v>
      </c>
      <c r="BN725">
        <v>0.91810000000000003</v>
      </c>
      <c r="BO725" t="s">
        <v>18</v>
      </c>
      <c r="BP725">
        <v>8.09</v>
      </c>
      <c r="BQ725">
        <v>8.77</v>
      </c>
      <c r="BR725">
        <v>7.3310000000000004</v>
      </c>
      <c r="BS725">
        <v>56.389000000000003</v>
      </c>
      <c r="BT725">
        <v>0.92379999999999995</v>
      </c>
      <c r="BU725" t="s">
        <v>17</v>
      </c>
      <c r="BV725">
        <v>8.33</v>
      </c>
      <c r="BW725">
        <v>8.42</v>
      </c>
      <c r="BX725">
        <v>7.21</v>
      </c>
      <c r="BY725">
        <v>55.463000000000001</v>
      </c>
      <c r="BZ725">
        <v>0.93720000000000003</v>
      </c>
      <c r="CA725" t="s">
        <v>17</v>
      </c>
    </row>
    <row r="726" spans="1:79" x14ac:dyDescent="0.25">
      <c r="A726" t="s">
        <v>158</v>
      </c>
      <c r="B726">
        <v>59</v>
      </c>
      <c r="C726">
        <v>70</v>
      </c>
      <c r="D726" t="s">
        <v>36</v>
      </c>
      <c r="E726">
        <v>6.54</v>
      </c>
      <c r="F726">
        <v>2</v>
      </c>
      <c r="G726">
        <v>10</v>
      </c>
      <c r="H726">
        <v>6.78</v>
      </c>
      <c r="I726">
        <v>6.87</v>
      </c>
      <c r="J726">
        <v>1.413</v>
      </c>
      <c r="K726">
        <v>14.135</v>
      </c>
      <c r="L726">
        <v>0.8538</v>
      </c>
      <c r="M726" t="s">
        <v>18</v>
      </c>
      <c r="N726">
        <v>6.78</v>
      </c>
      <c r="O726">
        <v>6.87</v>
      </c>
      <c r="P726">
        <v>1.42</v>
      </c>
      <c r="Q726">
        <v>14.2</v>
      </c>
      <c r="R726">
        <v>0.84930000000000005</v>
      </c>
      <c r="S726" t="s">
        <v>18</v>
      </c>
      <c r="T726">
        <v>6.78</v>
      </c>
      <c r="U726">
        <v>6.86</v>
      </c>
      <c r="V726">
        <v>1.409</v>
      </c>
      <c r="W726">
        <v>14.085000000000001</v>
      </c>
      <c r="X726">
        <v>0.85829999999999995</v>
      </c>
      <c r="Y726" t="s">
        <v>18</v>
      </c>
      <c r="Z726">
        <v>6.78</v>
      </c>
      <c r="AA726">
        <v>6.86</v>
      </c>
      <c r="AB726">
        <v>1.966</v>
      </c>
      <c r="AC726">
        <v>19.66</v>
      </c>
      <c r="AD726">
        <v>0.89559999999999995</v>
      </c>
      <c r="AE726" t="s">
        <v>18</v>
      </c>
      <c r="AF726">
        <v>6.78</v>
      </c>
      <c r="AG726">
        <v>6.86</v>
      </c>
      <c r="AH726">
        <v>1.85</v>
      </c>
      <c r="AI726">
        <v>18.495999999999999</v>
      </c>
      <c r="AJ726">
        <v>0.87219999999999998</v>
      </c>
      <c r="AK726" t="s">
        <v>18</v>
      </c>
      <c r="AL726">
        <v>6.78</v>
      </c>
      <c r="AM726">
        <v>6.86</v>
      </c>
      <c r="AN726">
        <v>1.88</v>
      </c>
      <c r="AO726">
        <v>18.797000000000001</v>
      </c>
      <c r="AP726">
        <v>0.87</v>
      </c>
      <c r="AQ726" t="s">
        <v>18</v>
      </c>
      <c r="AR726">
        <v>6.78</v>
      </c>
      <c r="AS726">
        <v>6.87</v>
      </c>
      <c r="AT726">
        <v>2.2829999999999999</v>
      </c>
      <c r="AU726">
        <v>22.827999999999999</v>
      </c>
      <c r="AV726">
        <v>0.90259999999999996</v>
      </c>
      <c r="AW726" t="s">
        <v>18</v>
      </c>
      <c r="AX726">
        <v>6.78</v>
      </c>
      <c r="AY726">
        <v>6.86</v>
      </c>
      <c r="AZ726">
        <v>2.2000000000000002</v>
      </c>
      <c r="BA726">
        <v>21.995999999999999</v>
      </c>
      <c r="BB726">
        <v>0.90400000000000003</v>
      </c>
      <c r="BC726" t="s">
        <v>18</v>
      </c>
      <c r="BD726">
        <v>6.85</v>
      </c>
      <c r="BE726">
        <v>6.92</v>
      </c>
      <c r="BF726">
        <v>2.024</v>
      </c>
      <c r="BG726">
        <v>20.238</v>
      </c>
      <c r="BH726">
        <v>0.88460000000000005</v>
      </c>
      <c r="BI726" t="s">
        <v>18</v>
      </c>
      <c r="BJ726">
        <v>6.78</v>
      </c>
      <c r="BK726">
        <v>6.86</v>
      </c>
      <c r="BL726">
        <v>3.45</v>
      </c>
      <c r="BM726">
        <v>34.499000000000002</v>
      </c>
      <c r="BN726">
        <v>0.8448</v>
      </c>
      <c r="BO726" t="s">
        <v>18</v>
      </c>
      <c r="BP726">
        <v>6.78</v>
      </c>
      <c r="BQ726">
        <v>6.86</v>
      </c>
      <c r="BR726">
        <v>3.423</v>
      </c>
      <c r="BS726">
        <v>34.229999999999997</v>
      </c>
      <c r="BT726">
        <v>0.88519999999999999</v>
      </c>
      <c r="BU726" t="s">
        <v>18</v>
      </c>
      <c r="BV726">
        <v>6.78</v>
      </c>
      <c r="BW726">
        <v>6.87</v>
      </c>
      <c r="BX726">
        <v>3.4129999999999998</v>
      </c>
      <c r="BY726">
        <v>34.128999999999998</v>
      </c>
      <c r="BZ726">
        <v>0.9133</v>
      </c>
      <c r="CA726" t="s">
        <v>18</v>
      </c>
    </row>
    <row r="727" spans="1:79" x14ac:dyDescent="0.25">
      <c r="A727" t="s">
        <v>158</v>
      </c>
      <c r="B727">
        <v>60</v>
      </c>
      <c r="C727">
        <v>70</v>
      </c>
      <c r="D727" t="s">
        <v>37</v>
      </c>
      <c r="E727">
        <v>5.29</v>
      </c>
      <c r="F727">
        <v>2</v>
      </c>
      <c r="G727">
        <v>9</v>
      </c>
      <c r="H727">
        <v>5.31</v>
      </c>
      <c r="I727">
        <v>5.42</v>
      </c>
      <c r="J727">
        <v>0.65300000000000002</v>
      </c>
      <c r="K727">
        <v>7.2560000000000002</v>
      </c>
      <c r="L727">
        <v>0.89839999999999998</v>
      </c>
      <c r="M727" t="s">
        <v>17</v>
      </c>
      <c r="N727">
        <v>5.31</v>
      </c>
      <c r="O727">
        <v>5.42</v>
      </c>
      <c r="P727">
        <v>0.621</v>
      </c>
      <c r="Q727">
        <v>6.899</v>
      </c>
      <c r="R727">
        <v>0.93059999999999998</v>
      </c>
      <c r="S727" t="s">
        <v>17</v>
      </c>
      <c r="T727">
        <v>5.31</v>
      </c>
      <c r="U727">
        <v>5.42</v>
      </c>
      <c r="V727">
        <v>0.60499999999999998</v>
      </c>
      <c r="W727">
        <v>6.72</v>
      </c>
      <c r="X727">
        <v>0.90249999999999997</v>
      </c>
      <c r="Y727" t="s">
        <v>17</v>
      </c>
      <c r="Z727">
        <v>5.31</v>
      </c>
      <c r="AA727">
        <v>5.42</v>
      </c>
      <c r="AB727">
        <v>1.26</v>
      </c>
      <c r="AC727">
        <v>13.996</v>
      </c>
      <c r="AD727">
        <v>0.93110000000000004</v>
      </c>
      <c r="AE727" t="s">
        <v>17</v>
      </c>
      <c r="AF727">
        <v>5.31</v>
      </c>
      <c r="AG727">
        <v>5.42</v>
      </c>
      <c r="AH727">
        <v>1.214</v>
      </c>
      <c r="AI727">
        <v>13.494</v>
      </c>
      <c r="AJ727">
        <v>0.93340000000000001</v>
      </c>
      <c r="AK727" t="s">
        <v>17</v>
      </c>
      <c r="AL727">
        <v>5.31</v>
      </c>
      <c r="AM727">
        <v>5.42</v>
      </c>
      <c r="AN727">
        <v>1.171</v>
      </c>
      <c r="AO727">
        <v>13.007999999999999</v>
      </c>
      <c r="AP727">
        <v>0.93889999999999996</v>
      </c>
      <c r="AQ727" t="s">
        <v>17</v>
      </c>
      <c r="AR727">
        <v>5.31</v>
      </c>
      <c r="AS727">
        <v>5.42</v>
      </c>
      <c r="AT727">
        <v>1.855</v>
      </c>
      <c r="AU727">
        <v>20.611999999999998</v>
      </c>
      <c r="AV727">
        <v>0.92600000000000005</v>
      </c>
      <c r="AW727" t="s">
        <v>17</v>
      </c>
      <c r="AX727">
        <v>5.31</v>
      </c>
      <c r="AY727">
        <v>5.42</v>
      </c>
      <c r="AZ727">
        <v>1.772</v>
      </c>
      <c r="BA727">
        <v>19.687999999999999</v>
      </c>
      <c r="BB727">
        <v>0.93200000000000005</v>
      </c>
      <c r="BC727" t="s">
        <v>17</v>
      </c>
      <c r="BD727">
        <v>5.31</v>
      </c>
      <c r="BE727">
        <v>5.42</v>
      </c>
      <c r="BF727">
        <v>1.8480000000000001</v>
      </c>
      <c r="BG727">
        <v>20.538</v>
      </c>
      <c r="BH727">
        <v>0.9325</v>
      </c>
      <c r="BI727" t="s">
        <v>17</v>
      </c>
      <c r="BJ727">
        <v>5.31</v>
      </c>
      <c r="BK727">
        <v>5.42</v>
      </c>
      <c r="BL727">
        <v>3.278</v>
      </c>
      <c r="BM727">
        <v>36.418999999999997</v>
      </c>
      <c r="BN727">
        <v>0.91049999999999998</v>
      </c>
      <c r="BO727" t="s">
        <v>17</v>
      </c>
      <c r="BP727">
        <v>5.31</v>
      </c>
      <c r="BQ727">
        <v>5.42</v>
      </c>
      <c r="BR727">
        <v>3.2970000000000002</v>
      </c>
      <c r="BS727">
        <v>36.637999999999998</v>
      </c>
      <c r="BT727">
        <v>0.91310000000000002</v>
      </c>
      <c r="BU727" t="s">
        <v>17</v>
      </c>
      <c r="BV727">
        <v>5.31</v>
      </c>
      <c r="BW727">
        <v>5.42</v>
      </c>
      <c r="BX727">
        <v>3.1970000000000001</v>
      </c>
      <c r="BY727">
        <v>35.524999999999999</v>
      </c>
      <c r="BZ727">
        <v>0.92859999999999998</v>
      </c>
      <c r="CA727" t="s">
        <v>17</v>
      </c>
    </row>
    <row r="728" spans="1:79" x14ac:dyDescent="0.25">
      <c r="A728" t="s">
        <v>158</v>
      </c>
      <c r="B728">
        <v>71</v>
      </c>
      <c r="C728">
        <v>76</v>
      </c>
      <c r="D728" t="s">
        <v>38</v>
      </c>
      <c r="E728">
        <v>10.59</v>
      </c>
      <c r="F728">
        <v>2</v>
      </c>
      <c r="G728">
        <v>4</v>
      </c>
      <c r="H728">
        <v>10.64</v>
      </c>
      <c r="I728">
        <v>10.71</v>
      </c>
      <c r="J728">
        <v>7.2999999999999995E-2</v>
      </c>
      <c r="K728">
        <v>1.831</v>
      </c>
      <c r="L728">
        <v>0.94969999999999999</v>
      </c>
      <c r="M728" t="s">
        <v>18</v>
      </c>
      <c r="N728">
        <v>10.64</v>
      </c>
      <c r="O728">
        <v>10.71</v>
      </c>
      <c r="P728">
        <v>6.2E-2</v>
      </c>
      <c r="Q728">
        <v>1.556</v>
      </c>
      <c r="R728">
        <v>0.92390000000000005</v>
      </c>
      <c r="S728" t="s">
        <v>18</v>
      </c>
      <c r="T728">
        <v>10.64</v>
      </c>
      <c r="U728">
        <v>10.71</v>
      </c>
      <c r="V728">
        <v>4.9000000000000002E-2</v>
      </c>
      <c r="W728">
        <v>1.22</v>
      </c>
      <c r="X728">
        <v>0.92469999999999997</v>
      </c>
      <c r="Y728" t="s">
        <v>18</v>
      </c>
      <c r="Z728">
        <v>10.64</v>
      </c>
      <c r="AA728">
        <v>10.71</v>
      </c>
      <c r="AB728">
        <v>7.0999999999999994E-2</v>
      </c>
      <c r="AC728">
        <v>1.786</v>
      </c>
      <c r="AD728">
        <v>0.94340000000000002</v>
      </c>
      <c r="AE728" t="s">
        <v>18</v>
      </c>
      <c r="AF728">
        <v>10.64</v>
      </c>
      <c r="AG728">
        <v>10.71</v>
      </c>
      <c r="AH728">
        <v>5.6000000000000001E-2</v>
      </c>
      <c r="AI728">
        <v>1.4039999999999999</v>
      </c>
      <c r="AJ728">
        <v>0.95369999999999999</v>
      </c>
      <c r="AK728" t="s">
        <v>18</v>
      </c>
      <c r="AL728">
        <v>10.64</v>
      </c>
      <c r="AM728">
        <v>10.71</v>
      </c>
      <c r="AN728">
        <v>4.2000000000000003E-2</v>
      </c>
      <c r="AO728">
        <v>1.0620000000000001</v>
      </c>
      <c r="AP728">
        <v>0.96130000000000004</v>
      </c>
      <c r="AQ728" t="s">
        <v>18</v>
      </c>
      <c r="AR728">
        <v>10.64</v>
      </c>
      <c r="AS728">
        <v>10.71</v>
      </c>
      <c r="AT728">
        <v>6.6000000000000003E-2</v>
      </c>
      <c r="AU728">
        <v>1.645</v>
      </c>
      <c r="AV728">
        <v>0.94879999999999998</v>
      </c>
      <c r="AW728" t="s">
        <v>18</v>
      </c>
      <c r="AX728">
        <v>10.64</v>
      </c>
      <c r="AY728">
        <v>10.71</v>
      </c>
      <c r="AZ728">
        <v>6.6000000000000003E-2</v>
      </c>
      <c r="BA728">
        <v>1.6439999999999999</v>
      </c>
      <c r="BB728">
        <v>0.94550000000000001</v>
      </c>
      <c r="BC728" t="s">
        <v>18</v>
      </c>
      <c r="BD728">
        <v>10.64</v>
      </c>
      <c r="BE728">
        <v>10.71</v>
      </c>
      <c r="BF728">
        <v>6.2E-2</v>
      </c>
      <c r="BG728">
        <v>1.546</v>
      </c>
      <c r="BH728">
        <v>0.94289999999999996</v>
      </c>
      <c r="BI728" t="s">
        <v>18</v>
      </c>
      <c r="BJ728">
        <v>10.64</v>
      </c>
      <c r="BK728">
        <v>10.71</v>
      </c>
      <c r="BL728">
        <v>0.36199999999999999</v>
      </c>
      <c r="BM728">
        <v>9.0489999999999995</v>
      </c>
      <c r="BN728">
        <v>0.92669999999999997</v>
      </c>
      <c r="BO728" t="s">
        <v>18</v>
      </c>
      <c r="BP728">
        <v>10.64</v>
      </c>
      <c r="BQ728">
        <v>10.71</v>
      </c>
      <c r="BR728">
        <v>0.34499999999999997</v>
      </c>
      <c r="BS728">
        <v>8.6150000000000002</v>
      </c>
      <c r="BT728">
        <v>0.93089999999999995</v>
      </c>
      <c r="BU728" t="s">
        <v>18</v>
      </c>
      <c r="BV728">
        <v>10.64</v>
      </c>
      <c r="BW728">
        <v>10.71</v>
      </c>
      <c r="BX728">
        <v>0.312</v>
      </c>
      <c r="BY728">
        <v>7.7990000000000004</v>
      </c>
      <c r="BZ728">
        <v>0.9456</v>
      </c>
      <c r="CA728" t="s">
        <v>18</v>
      </c>
    </row>
    <row r="729" spans="1:79" x14ac:dyDescent="0.25">
      <c r="A729" t="s">
        <v>158</v>
      </c>
      <c r="B729">
        <v>77</v>
      </c>
      <c r="C729">
        <v>84</v>
      </c>
      <c r="D729" t="s">
        <v>39</v>
      </c>
      <c r="E729">
        <v>6.28</v>
      </c>
      <c r="F729">
        <v>2</v>
      </c>
      <c r="G729">
        <v>6</v>
      </c>
      <c r="H729">
        <v>6.07</v>
      </c>
      <c r="I729">
        <v>6.15</v>
      </c>
      <c r="J729">
        <v>2.4409999999999998</v>
      </c>
      <c r="K729">
        <v>40.691000000000003</v>
      </c>
      <c r="L729">
        <v>0.80469999999999997</v>
      </c>
      <c r="M729" t="s">
        <v>18</v>
      </c>
      <c r="N729">
        <v>6.07</v>
      </c>
      <c r="O729">
        <v>6.15</v>
      </c>
      <c r="P729">
        <v>2.5950000000000002</v>
      </c>
      <c r="Q729">
        <v>43.247999999999998</v>
      </c>
      <c r="R729">
        <v>0.81879999999999997</v>
      </c>
      <c r="S729" t="s">
        <v>18</v>
      </c>
      <c r="T729">
        <v>6.07</v>
      </c>
      <c r="U729">
        <v>6.15</v>
      </c>
      <c r="V729">
        <v>2.512</v>
      </c>
      <c r="W729">
        <v>41.863999999999997</v>
      </c>
      <c r="X729">
        <v>0.84370000000000001</v>
      </c>
      <c r="Y729" t="s">
        <v>18</v>
      </c>
      <c r="Z729">
        <v>6.06</v>
      </c>
      <c r="AA729">
        <v>6.15</v>
      </c>
      <c r="AB729">
        <v>3.3140000000000001</v>
      </c>
      <c r="AC729">
        <v>55.238</v>
      </c>
      <c r="AD729">
        <v>0.81740000000000002</v>
      </c>
      <c r="AE729" t="s">
        <v>18</v>
      </c>
      <c r="AF729">
        <v>6.07</v>
      </c>
      <c r="AG729">
        <v>6.15</v>
      </c>
      <c r="AH729">
        <v>3.3260000000000001</v>
      </c>
      <c r="AI729">
        <v>55.432000000000002</v>
      </c>
      <c r="AJ729">
        <v>0.84109999999999996</v>
      </c>
      <c r="AK729" t="s">
        <v>18</v>
      </c>
      <c r="AL729">
        <v>6.07</v>
      </c>
      <c r="AM729">
        <v>6.15</v>
      </c>
      <c r="AN729">
        <v>3.2949999999999999</v>
      </c>
      <c r="AO729">
        <v>54.917999999999999</v>
      </c>
      <c r="AP729">
        <v>0.85050000000000003</v>
      </c>
      <c r="AQ729" t="s">
        <v>18</v>
      </c>
      <c r="AR729">
        <v>6.07</v>
      </c>
      <c r="AS729">
        <v>6.15</v>
      </c>
      <c r="AT729">
        <v>3.903</v>
      </c>
      <c r="AU729">
        <v>65.043000000000006</v>
      </c>
      <c r="AV729">
        <v>0.82179999999999997</v>
      </c>
      <c r="AW729" t="s">
        <v>18</v>
      </c>
      <c r="AX729">
        <v>6.07</v>
      </c>
      <c r="AY729">
        <v>6.15</v>
      </c>
      <c r="AZ729">
        <v>3.8740000000000001</v>
      </c>
      <c r="BA729">
        <v>64.563000000000002</v>
      </c>
      <c r="BB729">
        <v>0.83309999999999995</v>
      </c>
      <c r="BC729" t="s">
        <v>18</v>
      </c>
      <c r="BD729">
        <v>6.09</v>
      </c>
      <c r="BE729">
        <v>6.17</v>
      </c>
      <c r="BF729">
        <v>3.9750000000000001</v>
      </c>
      <c r="BG729">
        <v>66.248000000000005</v>
      </c>
      <c r="BH729">
        <v>0.83979999999999999</v>
      </c>
      <c r="BI729" t="s">
        <v>18</v>
      </c>
      <c r="BJ729">
        <v>6.07</v>
      </c>
      <c r="BK729">
        <v>6.15</v>
      </c>
      <c r="BL729">
        <v>4.7709999999999999</v>
      </c>
      <c r="BM729">
        <v>79.515000000000001</v>
      </c>
      <c r="BN729">
        <v>0.75419999999999998</v>
      </c>
      <c r="BO729" t="s">
        <v>18</v>
      </c>
      <c r="BP729">
        <v>6.07</v>
      </c>
      <c r="BQ729">
        <v>6.15</v>
      </c>
      <c r="BR729">
        <v>4.7619999999999996</v>
      </c>
      <c r="BS729">
        <v>79.367000000000004</v>
      </c>
      <c r="BT729">
        <v>0.83189999999999997</v>
      </c>
      <c r="BU729" t="s">
        <v>18</v>
      </c>
      <c r="BV729">
        <v>6.09</v>
      </c>
      <c r="BW729">
        <v>6.17</v>
      </c>
      <c r="BX729">
        <v>4.8239999999999998</v>
      </c>
      <c r="BY729">
        <v>80.393000000000001</v>
      </c>
      <c r="BZ729">
        <v>0.8034</v>
      </c>
      <c r="CA729" t="s">
        <v>18</v>
      </c>
    </row>
    <row r="730" spans="1:79" x14ac:dyDescent="0.25">
      <c r="A730" t="s">
        <v>158</v>
      </c>
      <c r="B730">
        <v>79</v>
      </c>
      <c r="C730">
        <v>84</v>
      </c>
      <c r="D730" t="s">
        <v>40</v>
      </c>
      <c r="E730">
        <v>6.27</v>
      </c>
      <c r="F730">
        <v>1</v>
      </c>
      <c r="G730">
        <v>4</v>
      </c>
      <c r="H730">
        <v>6.24</v>
      </c>
      <c r="I730">
        <v>6.28</v>
      </c>
      <c r="J730">
        <v>2.3540000000000001</v>
      </c>
      <c r="K730">
        <v>58.851999999999997</v>
      </c>
      <c r="L730">
        <v>0.89090000000000003</v>
      </c>
      <c r="M730" t="s">
        <v>18</v>
      </c>
      <c r="N730">
        <v>6.25</v>
      </c>
      <c r="O730">
        <v>6.34</v>
      </c>
      <c r="P730">
        <v>2.427</v>
      </c>
      <c r="Q730">
        <v>60.682000000000002</v>
      </c>
      <c r="R730">
        <v>0.91790000000000005</v>
      </c>
      <c r="S730" t="s">
        <v>18</v>
      </c>
      <c r="T730">
        <v>6.18</v>
      </c>
      <c r="U730">
        <v>6.28</v>
      </c>
      <c r="V730">
        <v>2.379</v>
      </c>
      <c r="W730">
        <v>59.465000000000003</v>
      </c>
      <c r="X730">
        <v>0.90610000000000002</v>
      </c>
      <c r="Y730" t="s">
        <v>18</v>
      </c>
      <c r="Z730">
        <v>6.18</v>
      </c>
      <c r="AA730">
        <v>6.27</v>
      </c>
      <c r="AB730">
        <v>3.1869999999999998</v>
      </c>
      <c r="AC730">
        <v>79.676000000000002</v>
      </c>
      <c r="AD730">
        <v>0.90749999999999997</v>
      </c>
      <c r="AE730" t="s">
        <v>18</v>
      </c>
      <c r="AF730">
        <v>6.18</v>
      </c>
      <c r="AG730">
        <v>6.28</v>
      </c>
      <c r="AH730">
        <v>3.177</v>
      </c>
      <c r="AI730">
        <v>79.414000000000001</v>
      </c>
      <c r="AJ730">
        <v>0.92230000000000001</v>
      </c>
      <c r="AK730" t="s">
        <v>18</v>
      </c>
      <c r="AL730">
        <v>6.18</v>
      </c>
      <c r="AM730">
        <v>6.28</v>
      </c>
      <c r="AN730">
        <v>3.145</v>
      </c>
      <c r="AO730">
        <v>78.629000000000005</v>
      </c>
      <c r="AP730">
        <v>0.92320000000000002</v>
      </c>
      <c r="AQ730" t="s">
        <v>18</v>
      </c>
      <c r="AR730">
        <v>6.19</v>
      </c>
      <c r="AS730">
        <v>6.28</v>
      </c>
      <c r="AT730">
        <v>3.4470000000000001</v>
      </c>
      <c r="AU730">
        <v>86.168000000000006</v>
      </c>
      <c r="AV730">
        <v>0.91259999999999997</v>
      </c>
      <c r="AW730" t="s">
        <v>18</v>
      </c>
      <c r="AX730">
        <v>6.18</v>
      </c>
      <c r="AY730">
        <v>6.28</v>
      </c>
      <c r="AZ730">
        <v>3.4460000000000002</v>
      </c>
      <c r="BA730">
        <v>86.153999999999996</v>
      </c>
      <c r="BB730">
        <v>0.90710000000000002</v>
      </c>
      <c r="BC730" t="s">
        <v>18</v>
      </c>
      <c r="BD730">
        <v>6.19</v>
      </c>
      <c r="BE730">
        <v>6.28</v>
      </c>
      <c r="BF730">
        <v>3.5</v>
      </c>
      <c r="BG730">
        <v>87.498999999999995</v>
      </c>
      <c r="BH730">
        <v>0.90739999999999998</v>
      </c>
      <c r="BI730" t="s">
        <v>18</v>
      </c>
      <c r="BJ730">
        <v>6.18</v>
      </c>
      <c r="BK730">
        <v>6.28</v>
      </c>
      <c r="BL730">
        <v>3.4319999999999999</v>
      </c>
      <c r="BM730">
        <v>85.789000000000001</v>
      </c>
      <c r="BN730">
        <v>0.89319999999999999</v>
      </c>
      <c r="BO730" t="s">
        <v>18</v>
      </c>
      <c r="BP730">
        <v>6.18</v>
      </c>
      <c r="BQ730">
        <v>6.28</v>
      </c>
      <c r="BR730">
        <v>3.472</v>
      </c>
      <c r="BS730">
        <v>86.795000000000002</v>
      </c>
      <c r="BT730">
        <v>0.91690000000000005</v>
      </c>
      <c r="BU730" t="s">
        <v>18</v>
      </c>
      <c r="BV730">
        <v>6.27</v>
      </c>
      <c r="BW730">
        <v>6.34</v>
      </c>
      <c r="BX730">
        <v>3.427</v>
      </c>
      <c r="BY730">
        <v>85.676000000000002</v>
      </c>
      <c r="BZ730">
        <v>0.90210000000000001</v>
      </c>
      <c r="CA730" t="s">
        <v>18</v>
      </c>
    </row>
    <row r="731" spans="1:79" x14ac:dyDescent="0.25">
      <c r="A731" t="s">
        <v>158</v>
      </c>
      <c r="B731">
        <v>87</v>
      </c>
      <c r="C731">
        <v>99</v>
      </c>
      <c r="D731" t="s">
        <v>41</v>
      </c>
      <c r="E731">
        <v>10.38</v>
      </c>
      <c r="F731">
        <v>2</v>
      </c>
      <c r="G731">
        <v>10</v>
      </c>
      <c r="H731">
        <v>10.4</v>
      </c>
      <c r="I731">
        <v>10.48</v>
      </c>
      <c r="J731">
        <v>0.40699999999999997</v>
      </c>
      <c r="K731">
        <v>4.0739999999999998</v>
      </c>
      <c r="L731">
        <v>0.9123</v>
      </c>
      <c r="M731" t="s">
        <v>18</v>
      </c>
      <c r="N731">
        <v>10.4</v>
      </c>
      <c r="O731">
        <v>10.48</v>
      </c>
      <c r="P731">
        <v>0.39100000000000001</v>
      </c>
      <c r="Q731">
        <v>3.9140000000000001</v>
      </c>
      <c r="R731">
        <v>0.89410000000000001</v>
      </c>
      <c r="S731" t="s">
        <v>18</v>
      </c>
      <c r="T731">
        <v>10.4</v>
      </c>
      <c r="U731">
        <v>10.48</v>
      </c>
      <c r="V731">
        <v>0.34100000000000003</v>
      </c>
      <c r="W731">
        <v>3.4060000000000001</v>
      </c>
      <c r="X731">
        <v>0.92430000000000001</v>
      </c>
      <c r="Y731" t="s">
        <v>18</v>
      </c>
      <c r="Z731">
        <v>10.4</v>
      </c>
      <c r="AA731">
        <v>10.48</v>
      </c>
      <c r="AB731">
        <v>0.85</v>
      </c>
      <c r="AC731">
        <v>8.4969999999999999</v>
      </c>
      <c r="AD731">
        <v>0.90269999999999995</v>
      </c>
      <c r="AE731" t="s">
        <v>18</v>
      </c>
      <c r="AF731">
        <v>10.4</v>
      </c>
      <c r="AG731">
        <v>10.48</v>
      </c>
      <c r="AH731">
        <v>0.66300000000000003</v>
      </c>
      <c r="AI731">
        <v>6.6340000000000003</v>
      </c>
      <c r="AJ731">
        <v>0.90690000000000004</v>
      </c>
      <c r="AK731" t="s">
        <v>18</v>
      </c>
      <c r="AL731">
        <v>10.4</v>
      </c>
      <c r="AM731">
        <v>10.48</v>
      </c>
      <c r="AN731">
        <v>0.67100000000000004</v>
      </c>
      <c r="AO731">
        <v>6.7060000000000004</v>
      </c>
      <c r="AP731">
        <v>0.91569999999999996</v>
      </c>
      <c r="AQ731" t="s">
        <v>18</v>
      </c>
      <c r="AR731">
        <v>10.4</v>
      </c>
      <c r="AS731">
        <v>10.48</v>
      </c>
      <c r="AT731">
        <v>1.0029999999999999</v>
      </c>
      <c r="AU731">
        <v>10.028</v>
      </c>
      <c r="AV731">
        <v>0.90920000000000001</v>
      </c>
      <c r="AW731" t="s">
        <v>18</v>
      </c>
      <c r="AX731">
        <v>10.4</v>
      </c>
      <c r="AY731">
        <v>10.48</v>
      </c>
      <c r="AZ731">
        <v>0.96699999999999997</v>
      </c>
      <c r="BA731">
        <v>9.6690000000000005</v>
      </c>
      <c r="BB731">
        <v>0.90590000000000004</v>
      </c>
      <c r="BC731" t="s">
        <v>18</v>
      </c>
      <c r="BD731">
        <v>10.4</v>
      </c>
      <c r="BE731">
        <v>10.48</v>
      </c>
      <c r="BF731">
        <v>0.96799999999999997</v>
      </c>
      <c r="BG731">
        <v>9.6790000000000003</v>
      </c>
      <c r="BH731">
        <v>0.88970000000000005</v>
      </c>
      <c r="BI731" t="s">
        <v>18</v>
      </c>
      <c r="BJ731">
        <v>10.4</v>
      </c>
      <c r="BK731">
        <v>10.48</v>
      </c>
      <c r="BL731">
        <v>1.5640000000000001</v>
      </c>
      <c r="BM731">
        <v>15.644</v>
      </c>
      <c r="BN731">
        <v>0.87770000000000004</v>
      </c>
      <c r="BO731" t="s">
        <v>18</v>
      </c>
      <c r="BP731">
        <v>10.4</v>
      </c>
      <c r="BQ731">
        <v>10.48</v>
      </c>
      <c r="BR731">
        <v>1.5249999999999999</v>
      </c>
      <c r="BS731">
        <v>15.253</v>
      </c>
      <c r="BT731">
        <v>0.88660000000000005</v>
      </c>
      <c r="BU731" t="s">
        <v>18</v>
      </c>
      <c r="BV731">
        <v>10.4</v>
      </c>
      <c r="BW731">
        <v>10.48</v>
      </c>
      <c r="BX731">
        <v>1.49</v>
      </c>
      <c r="BY731">
        <v>14.898999999999999</v>
      </c>
      <c r="BZ731">
        <v>0.86870000000000003</v>
      </c>
      <c r="CA731" t="s">
        <v>18</v>
      </c>
    </row>
    <row r="732" spans="1:79" x14ac:dyDescent="0.25">
      <c r="A732" t="s">
        <v>158</v>
      </c>
      <c r="B732">
        <v>88</v>
      </c>
      <c r="C732">
        <v>98</v>
      </c>
      <c r="D732" t="s">
        <v>42</v>
      </c>
      <c r="E732">
        <v>8.43</v>
      </c>
      <c r="F732">
        <v>4</v>
      </c>
      <c r="G732">
        <v>8</v>
      </c>
      <c r="H732">
        <v>8.58</v>
      </c>
      <c r="I732">
        <v>8.67</v>
      </c>
      <c r="J732">
        <v>0.433</v>
      </c>
      <c r="K732">
        <v>5.4080000000000004</v>
      </c>
      <c r="L732">
        <v>0.86260000000000003</v>
      </c>
      <c r="M732" t="s">
        <v>18</v>
      </c>
      <c r="N732">
        <v>8.58</v>
      </c>
      <c r="O732">
        <v>8.67</v>
      </c>
      <c r="P732">
        <v>0.41499999999999998</v>
      </c>
      <c r="Q732">
        <v>5.1840000000000002</v>
      </c>
      <c r="R732">
        <v>0.89939999999999998</v>
      </c>
      <c r="S732" t="s">
        <v>18</v>
      </c>
      <c r="T732">
        <v>8.58</v>
      </c>
      <c r="U732">
        <v>8.67</v>
      </c>
      <c r="V732">
        <v>0.375</v>
      </c>
      <c r="W732">
        <v>4.6820000000000004</v>
      </c>
      <c r="X732">
        <v>0.9163</v>
      </c>
      <c r="Y732" t="s">
        <v>18</v>
      </c>
      <c r="Z732">
        <v>8.57</v>
      </c>
      <c r="AA732">
        <v>8.67</v>
      </c>
      <c r="AB732">
        <v>0.97399999999999998</v>
      </c>
      <c r="AC732">
        <v>12.172000000000001</v>
      </c>
      <c r="AD732">
        <v>0.86160000000000003</v>
      </c>
      <c r="AE732" t="s">
        <v>18</v>
      </c>
      <c r="AF732">
        <v>8.58</v>
      </c>
      <c r="AG732">
        <v>8.67</v>
      </c>
      <c r="AH732">
        <v>0.82299999999999995</v>
      </c>
      <c r="AI732">
        <v>10.286</v>
      </c>
      <c r="AJ732">
        <v>0.91359999999999997</v>
      </c>
      <c r="AK732" t="s">
        <v>18</v>
      </c>
      <c r="AL732">
        <v>8.58</v>
      </c>
      <c r="AM732">
        <v>8.67</v>
      </c>
      <c r="AN732">
        <v>0.82399999999999995</v>
      </c>
      <c r="AO732">
        <v>10.294</v>
      </c>
      <c r="AP732">
        <v>0.91579999999999995</v>
      </c>
      <c r="AQ732" t="s">
        <v>18</v>
      </c>
      <c r="AR732">
        <v>8.58</v>
      </c>
      <c r="AS732">
        <v>8.67</v>
      </c>
      <c r="AT732">
        <v>1.1679999999999999</v>
      </c>
      <c r="AU732">
        <v>14.603</v>
      </c>
      <c r="AV732">
        <v>0.87250000000000005</v>
      </c>
      <c r="AW732" t="s">
        <v>18</v>
      </c>
      <c r="AX732">
        <v>8.58</v>
      </c>
      <c r="AY732">
        <v>8.67</v>
      </c>
      <c r="AZ732">
        <v>1.1539999999999999</v>
      </c>
      <c r="BA732">
        <v>14.43</v>
      </c>
      <c r="BB732">
        <v>0.87619999999999998</v>
      </c>
      <c r="BC732" t="s">
        <v>18</v>
      </c>
      <c r="BD732">
        <v>8.58</v>
      </c>
      <c r="BE732">
        <v>8.67</v>
      </c>
      <c r="BF732">
        <v>1.018</v>
      </c>
      <c r="BG732">
        <v>12.722</v>
      </c>
      <c r="BH732">
        <v>0.89900000000000002</v>
      </c>
      <c r="BI732" t="s">
        <v>18</v>
      </c>
      <c r="BJ732">
        <v>8.58</v>
      </c>
      <c r="BK732">
        <v>8.67</v>
      </c>
      <c r="BL732">
        <v>1.643</v>
      </c>
      <c r="BM732">
        <v>20.538</v>
      </c>
      <c r="BN732">
        <v>0.83389999999999997</v>
      </c>
      <c r="BO732" t="s">
        <v>18</v>
      </c>
      <c r="BP732">
        <v>8.58</v>
      </c>
      <c r="BQ732">
        <v>8.67</v>
      </c>
      <c r="BR732">
        <v>1.57</v>
      </c>
      <c r="BS732">
        <v>19.623999999999999</v>
      </c>
      <c r="BT732">
        <v>0.85540000000000005</v>
      </c>
      <c r="BU732" t="s">
        <v>18</v>
      </c>
      <c r="BV732">
        <v>8.58</v>
      </c>
      <c r="BW732">
        <v>8.67</v>
      </c>
      <c r="BX732">
        <v>1.4510000000000001</v>
      </c>
      <c r="BY732">
        <v>18.134</v>
      </c>
      <c r="BZ732">
        <v>0.88280000000000003</v>
      </c>
      <c r="CA732" t="s">
        <v>18</v>
      </c>
    </row>
    <row r="733" spans="1:79" x14ac:dyDescent="0.25">
      <c r="A733" t="s">
        <v>158</v>
      </c>
      <c r="B733">
        <v>88</v>
      </c>
      <c r="C733">
        <v>99</v>
      </c>
      <c r="D733" t="s">
        <v>43</v>
      </c>
      <c r="E733">
        <v>9.8800000000000008</v>
      </c>
      <c r="F733">
        <v>4</v>
      </c>
      <c r="G733">
        <v>9</v>
      </c>
      <c r="H733">
        <v>9.85</v>
      </c>
      <c r="I733">
        <v>10.38</v>
      </c>
      <c r="J733">
        <v>0.43</v>
      </c>
      <c r="K733">
        <v>4.7789999999999999</v>
      </c>
      <c r="L733">
        <v>0.9204</v>
      </c>
      <c r="M733" t="s">
        <v>17</v>
      </c>
      <c r="N733">
        <v>9.85</v>
      </c>
      <c r="O733">
        <v>10.38</v>
      </c>
      <c r="P733">
        <v>0.44500000000000001</v>
      </c>
      <c r="Q733">
        <v>4.9390000000000001</v>
      </c>
      <c r="R733">
        <v>0.9274</v>
      </c>
      <c r="S733" t="s">
        <v>17</v>
      </c>
      <c r="T733">
        <v>9.84</v>
      </c>
      <c r="U733">
        <v>10.38</v>
      </c>
      <c r="V733">
        <v>0.36699999999999999</v>
      </c>
      <c r="W733">
        <v>4.0750000000000002</v>
      </c>
      <c r="X733">
        <v>0.94389999999999996</v>
      </c>
      <c r="Y733" t="s">
        <v>17</v>
      </c>
      <c r="Z733">
        <v>9.84</v>
      </c>
      <c r="AA733">
        <v>10.38</v>
      </c>
      <c r="AB733">
        <v>0.872</v>
      </c>
      <c r="AC733">
        <v>9.6920000000000002</v>
      </c>
      <c r="AD733">
        <v>0.93510000000000004</v>
      </c>
      <c r="AE733" t="s">
        <v>17</v>
      </c>
      <c r="AF733">
        <v>9.84</v>
      </c>
      <c r="AG733">
        <v>10.38</v>
      </c>
      <c r="AH733">
        <v>0.73299999999999998</v>
      </c>
      <c r="AI733">
        <v>8.1460000000000008</v>
      </c>
      <c r="AJ733">
        <v>0.94820000000000004</v>
      </c>
      <c r="AK733" t="s">
        <v>17</v>
      </c>
      <c r="AL733">
        <v>9.85</v>
      </c>
      <c r="AM733">
        <v>10.38</v>
      </c>
      <c r="AN733">
        <v>0.72599999999999998</v>
      </c>
      <c r="AO733">
        <v>8.0630000000000006</v>
      </c>
      <c r="AP733">
        <v>0.95569999999999999</v>
      </c>
      <c r="AQ733" t="s">
        <v>17</v>
      </c>
      <c r="AR733">
        <v>9.85</v>
      </c>
      <c r="AS733">
        <v>10.38</v>
      </c>
      <c r="AT733">
        <v>1.085</v>
      </c>
      <c r="AU733">
        <v>12.054</v>
      </c>
      <c r="AV733">
        <v>0.92879999999999996</v>
      </c>
      <c r="AW733" t="s">
        <v>17</v>
      </c>
      <c r="AX733">
        <v>9.84</v>
      </c>
      <c r="AY733">
        <v>10.38</v>
      </c>
      <c r="AZ733">
        <v>1.022</v>
      </c>
      <c r="BA733">
        <v>11.36</v>
      </c>
      <c r="BB733">
        <v>0.94530000000000003</v>
      </c>
      <c r="BC733" t="s">
        <v>17</v>
      </c>
      <c r="BD733">
        <v>9.85</v>
      </c>
      <c r="BE733">
        <v>10.38</v>
      </c>
      <c r="BF733">
        <v>0.9</v>
      </c>
      <c r="BG733">
        <v>10.004</v>
      </c>
      <c r="BH733">
        <v>0.94810000000000005</v>
      </c>
      <c r="BI733" t="s">
        <v>17</v>
      </c>
      <c r="BJ733">
        <v>9.84</v>
      </c>
      <c r="BK733">
        <v>10.38</v>
      </c>
      <c r="BL733">
        <v>1.613</v>
      </c>
      <c r="BM733">
        <v>17.919</v>
      </c>
      <c r="BN733">
        <v>0.93520000000000003</v>
      </c>
      <c r="BO733" t="s">
        <v>17</v>
      </c>
      <c r="BP733">
        <v>9.84</v>
      </c>
      <c r="BQ733">
        <v>10.38</v>
      </c>
      <c r="BR733">
        <v>1.583</v>
      </c>
      <c r="BS733">
        <v>17.585999999999999</v>
      </c>
      <c r="BT733">
        <v>0.93140000000000001</v>
      </c>
      <c r="BU733" t="s">
        <v>17</v>
      </c>
      <c r="BV733">
        <v>9.81</v>
      </c>
      <c r="BW733">
        <v>9.9700000000000006</v>
      </c>
      <c r="BX733">
        <v>1.472</v>
      </c>
      <c r="BY733">
        <v>16.355</v>
      </c>
      <c r="BZ733">
        <v>0.91749999999999998</v>
      </c>
      <c r="CA733" t="s">
        <v>17</v>
      </c>
    </row>
    <row r="734" spans="1:79" x14ac:dyDescent="0.25">
      <c r="A734" t="s">
        <v>158</v>
      </c>
      <c r="B734">
        <v>100</v>
      </c>
      <c r="C734">
        <v>106</v>
      </c>
      <c r="D734" t="s">
        <v>44</v>
      </c>
      <c r="E734">
        <v>5.9</v>
      </c>
      <c r="F734">
        <v>1</v>
      </c>
      <c r="G734">
        <v>5</v>
      </c>
      <c r="H734">
        <v>6</v>
      </c>
      <c r="I734">
        <v>6.09</v>
      </c>
      <c r="J734">
        <v>1.645</v>
      </c>
      <c r="K734">
        <v>32.906999999999996</v>
      </c>
      <c r="L734">
        <v>0.91900000000000004</v>
      </c>
      <c r="M734" t="s">
        <v>18</v>
      </c>
      <c r="N734">
        <v>6</v>
      </c>
      <c r="O734">
        <v>6.09</v>
      </c>
      <c r="P734">
        <v>1.657</v>
      </c>
      <c r="Q734">
        <v>33.136000000000003</v>
      </c>
      <c r="R734">
        <v>0.92520000000000002</v>
      </c>
      <c r="S734" t="s">
        <v>17</v>
      </c>
      <c r="T734">
        <v>6</v>
      </c>
      <c r="U734">
        <v>6.09</v>
      </c>
      <c r="V734">
        <v>1.6559999999999999</v>
      </c>
      <c r="W734">
        <v>33.128999999999998</v>
      </c>
      <c r="X734">
        <v>0.91020000000000001</v>
      </c>
      <c r="Y734" t="s">
        <v>18</v>
      </c>
      <c r="Z734">
        <v>6</v>
      </c>
      <c r="AA734">
        <v>6.09</v>
      </c>
      <c r="AB734">
        <v>2.698</v>
      </c>
      <c r="AC734">
        <v>53.957000000000001</v>
      </c>
      <c r="AD734">
        <v>0.91600000000000004</v>
      </c>
      <c r="AE734" t="s">
        <v>17</v>
      </c>
      <c r="AF734">
        <v>6</v>
      </c>
      <c r="AG734">
        <v>6.09</v>
      </c>
      <c r="AH734">
        <v>2.7029999999999998</v>
      </c>
      <c r="AI734">
        <v>54.061</v>
      </c>
      <c r="AJ734">
        <v>0.91810000000000003</v>
      </c>
      <c r="AK734" t="s">
        <v>17</v>
      </c>
      <c r="AL734">
        <v>6</v>
      </c>
      <c r="AM734">
        <v>6.09</v>
      </c>
      <c r="AN734">
        <v>2.7210000000000001</v>
      </c>
      <c r="AO734">
        <v>54.417000000000002</v>
      </c>
      <c r="AP734">
        <v>0.89849999999999997</v>
      </c>
      <c r="AQ734" t="s">
        <v>18</v>
      </c>
      <c r="AR734">
        <v>6</v>
      </c>
      <c r="AS734">
        <v>6.09</v>
      </c>
      <c r="AT734">
        <v>3.089</v>
      </c>
      <c r="AU734">
        <v>61.789000000000001</v>
      </c>
      <c r="AV734">
        <v>0.92479999999999996</v>
      </c>
      <c r="AW734" t="s">
        <v>17</v>
      </c>
      <c r="AX734">
        <v>6</v>
      </c>
      <c r="AY734">
        <v>6.09</v>
      </c>
      <c r="AZ734">
        <v>3.008</v>
      </c>
      <c r="BA734">
        <v>60.158999999999999</v>
      </c>
      <c r="BB734">
        <v>0.92220000000000002</v>
      </c>
      <c r="BC734" t="s">
        <v>18</v>
      </c>
      <c r="BD734">
        <v>6</v>
      </c>
      <c r="BE734">
        <v>6.09</v>
      </c>
      <c r="BF734">
        <v>3.0059999999999998</v>
      </c>
      <c r="BG734">
        <v>60.13</v>
      </c>
      <c r="BH734">
        <v>0.90439999999999998</v>
      </c>
      <c r="BI734" t="s">
        <v>18</v>
      </c>
      <c r="BJ734">
        <v>6</v>
      </c>
      <c r="BK734">
        <v>6.09</v>
      </c>
      <c r="BL734">
        <v>3.18</v>
      </c>
      <c r="BM734">
        <v>63.591000000000001</v>
      </c>
      <c r="BN734">
        <v>0.92169999999999996</v>
      </c>
      <c r="BO734" t="s">
        <v>18</v>
      </c>
      <c r="BP734">
        <v>6</v>
      </c>
      <c r="BQ734">
        <v>6.09</v>
      </c>
      <c r="BR734">
        <v>3.1629999999999998</v>
      </c>
      <c r="BS734">
        <v>63.267000000000003</v>
      </c>
      <c r="BT734">
        <v>0.91739999999999999</v>
      </c>
      <c r="BU734" t="s">
        <v>18</v>
      </c>
      <c r="BV734">
        <v>6</v>
      </c>
      <c r="BW734">
        <v>6.09</v>
      </c>
      <c r="BX734">
        <v>3.1269999999999998</v>
      </c>
      <c r="BY734">
        <v>62.548000000000002</v>
      </c>
      <c r="BZ734">
        <v>0.90959999999999996</v>
      </c>
      <c r="CA734" t="s">
        <v>17</v>
      </c>
    </row>
    <row r="735" spans="1:79" x14ac:dyDescent="0.25">
      <c r="A735" t="s">
        <v>158</v>
      </c>
      <c r="B735">
        <v>107</v>
      </c>
      <c r="C735">
        <v>118</v>
      </c>
      <c r="D735" t="s">
        <v>45</v>
      </c>
      <c r="E735">
        <v>9.4499999999999993</v>
      </c>
      <c r="F735">
        <v>2</v>
      </c>
      <c r="G735">
        <v>10</v>
      </c>
      <c r="H735">
        <v>9.41</v>
      </c>
      <c r="I735">
        <v>9.48</v>
      </c>
      <c r="J735">
        <v>1.341</v>
      </c>
      <c r="K735">
        <v>13.41</v>
      </c>
      <c r="L735">
        <v>0.85150000000000003</v>
      </c>
      <c r="M735" t="s">
        <v>18</v>
      </c>
      <c r="N735">
        <v>9.41</v>
      </c>
      <c r="O735">
        <v>9.48</v>
      </c>
      <c r="P735">
        <v>1.29</v>
      </c>
      <c r="Q735">
        <v>12.904</v>
      </c>
      <c r="R735">
        <v>0.91749999999999998</v>
      </c>
      <c r="S735" t="s">
        <v>17</v>
      </c>
      <c r="T735">
        <v>9.41</v>
      </c>
      <c r="U735">
        <v>9.4700000000000006</v>
      </c>
      <c r="V735">
        <v>1.226</v>
      </c>
      <c r="W735">
        <v>12.265000000000001</v>
      </c>
      <c r="X735">
        <v>0.9103</v>
      </c>
      <c r="Y735" t="s">
        <v>17</v>
      </c>
      <c r="Z735">
        <v>9.41</v>
      </c>
      <c r="AA735">
        <v>9.4700000000000006</v>
      </c>
      <c r="AB735">
        <v>2.3279999999999998</v>
      </c>
      <c r="AC735">
        <v>23.276</v>
      </c>
      <c r="AD735">
        <v>0.87549999999999994</v>
      </c>
      <c r="AE735" t="s">
        <v>18</v>
      </c>
      <c r="AF735">
        <v>9.41</v>
      </c>
      <c r="AG735">
        <v>9.4700000000000006</v>
      </c>
      <c r="AH735">
        <v>2.1320000000000001</v>
      </c>
      <c r="AI735">
        <v>21.318000000000001</v>
      </c>
      <c r="AJ735">
        <v>0.92979999999999996</v>
      </c>
      <c r="AK735" t="s">
        <v>17</v>
      </c>
      <c r="AL735">
        <v>9.41</v>
      </c>
      <c r="AM735">
        <v>9.48</v>
      </c>
      <c r="AN735">
        <v>2.1150000000000002</v>
      </c>
      <c r="AO735">
        <v>21.15</v>
      </c>
      <c r="AP735">
        <v>0.9224</v>
      </c>
      <c r="AQ735" t="s">
        <v>17</v>
      </c>
      <c r="AR735">
        <v>9.41</v>
      </c>
      <c r="AS735">
        <v>9.48</v>
      </c>
      <c r="AT735">
        <v>3.54</v>
      </c>
      <c r="AU735">
        <v>35.4</v>
      </c>
      <c r="AV735">
        <v>0.88239999999999996</v>
      </c>
      <c r="AW735" t="s">
        <v>18</v>
      </c>
      <c r="AX735">
        <v>9.41</v>
      </c>
      <c r="AY735">
        <v>9.48</v>
      </c>
      <c r="AZ735">
        <v>3.4820000000000002</v>
      </c>
      <c r="BA735">
        <v>34.823999999999998</v>
      </c>
      <c r="BB735">
        <v>0.88519999999999999</v>
      </c>
      <c r="BC735" t="s">
        <v>18</v>
      </c>
      <c r="BD735">
        <v>9.41</v>
      </c>
      <c r="BE735">
        <v>9.48</v>
      </c>
      <c r="BF735">
        <v>3.4359999999999999</v>
      </c>
      <c r="BG735">
        <v>34.357999999999997</v>
      </c>
      <c r="BH735">
        <v>0.90039999999999998</v>
      </c>
      <c r="BI735" t="s">
        <v>17</v>
      </c>
      <c r="BJ735">
        <v>9.41</v>
      </c>
      <c r="BK735">
        <v>9.4700000000000006</v>
      </c>
      <c r="BL735">
        <v>5.5439999999999996</v>
      </c>
      <c r="BM735">
        <v>55.436</v>
      </c>
      <c r="BN735">
        <v>0.7873</v>
      </c>
      <c r="BO735" t="s">
        <v>18</v>
      </c>
      <c r="BP735">
        <v>9.41</v>
      </c>
      <c r="BQ735">
        <v>9.4700000000000006</v>
      </c>
      <c r="BR735">
        <v>5.6479999999999997</v>
      </c>
      <c r="BS735">
        <v>56.478999999999999</v>
      </c>
      <c r="BT735">
        <v>0.8397</v>
      </c>
      <c r="BU735" t="s">
        <v>18</v>
      </c>
      <c r="BV735">
        <v>9.3699999999999992</v>
      </c>
      <c r="BW735">
        <v>9.4499999999999993</v>
      </c>
      <c r="BX735">
        <v>5.3819999999999997</v>
      </c>
      <c r="BY735">
        <v>53.816000000000003</v>
      </c>
      <c r="BZ735">
        <v>0.85050000000000003</v>
      </c>
      <c r="CA735" t="s">
        <v>18</v>
      </c>
    </row>
    <row r="736" spans="1:79" x14ac:dyDescent="0.25">
      <c r="A736" t="s">
        <v>158</v>
      </c>
      <c r="B736">
        <v>107</v>
      </c>
      <c r="C736">
        <v>121</v>
      </c>
      <c r="D736" t="s">
        <v>46</v>
      </c>
      <c r="E736">
        <v>11.03</v>
      </c>
      <c r="F736">
        <v>2</v>
      </c>
      <c r="G736">
        <v>13</v>
      </c>
      <c r="H736">
        <v>11.13</v>
      </c>
      <c r="I736">
        <v>11.22</v>
      </c>
      <c r="J736">
        <v>2.431</v>
      </c>
      <c r="K736">
        <v>18.696999999999999</v>
      </c>
      <c r="L736">
        <v>0.89870000000000005</v>
      </c>
      <c r="M736" t="s">
        <v>18</v>
      </c>
      <c r="N736">
        <v>11.13</v>
      </c>
      <c r="O736">
        <v>11.22</v>
      </c>
      <c r="P736">
        <v>2.3940000000000001</v>
      </c>
      <c r="Q736">
        <v>18.417000000000002</v>
      </c>
      <c r="R736">
        <v>0.9365</v>
      </c>
      <c r="S736" t="s">
        <v>18</v>
      </c>
      <c r="T736">
        <v>11.13</v>
      </c>
      <c r="U736">
        <v>11.22</v>
      </c>
      <c r="V736">
        <v>2.3690000000000002</v>
      </c>
      <c r="W736">
        <v>18.222000000000001</v>
      </c>
      <c r="X736">
        <v>0.92549999999999999</v>
      </c>
      <c r="Y736" t="s">
        <v>18</v>
      </c>
      <c r="Z736">
        <v>11.2</v>
      </c>
      <c r="AA736">
        <v>11.28</v>
      </c>
      <c r="AB736">
        <v>3.5819999999999999</v>
      </c>
      <c r="AC736">
        <v>27.552</v>
      </c>
      <c r="AD736">
        <v>0.88519999999999999</v>
      </c>
      <c r="AE736" t="s">
        <v>18</v>
      </c>
      <c r="AF736">
        <v>11.13</v>
      </c>
      <c r="AG736">
        <v>11.22</v>
      </c>
      <c r="AH736">
        <v>3.3809999999999998</v>
      </c>
      <c r="AI736">
        <v>26.007000000000001</v>
      </c>
      <c r="AJ736">
        <v>0.9415</v>
      </c>
      <c r="AK736" t="s">
        <v>18</v>
      </c>
      <c r="AL736">
        <v>11.13</v>
      </c>
      <c r="AM736">
        <v>11.22</v>
      </c>
      <c r="AN736">
        <v>3.2109999999999999</v>
      </c>
      <c r="AO736">
        <v>24.701000000000001</v>
      </c>
      <c r="AP736">
        <v>0.9355</v>
      </c>
      <c r="AQ736" t="s">
        <v>18</v>
      </c>
      <c r="AR736">
        <v>11.13</v>
      </c>
      <c r="AS736">
        <v>11.22</v>
      </c>
      <c r="AT736">
        <v>4.6639999999999997</v>
      </c>
      <c r="AU736">
        <v>35.878</v>
      </c>
      <c r="AV736">
        <v>0.90110000000000001</v>
      </c>
      <c r="AW736" t="s">
        <v>18</v>
      </c>
      <c r="AX736">
        <v>11.13</v>
      </c>
      <c r="AY736">
        <v>11.22</v>
      </c>
      <c r="AZ736">
        <v>4.7789999999999999</v>
      </c>
      <c r="BA736">
        <v>36.76</v>
      </c>
      <c r="BB736">
        <v>0.90180000000000005</v>
      </c>
      <c r="BC736" t="s">
        <v>18</v>
      </c>
      <c r="BD736">
        <v>11.13</v>
      </c>
      <c r="BE736">
        <v>11.22</v>
      </c>
      <c r="BF736">
        <v>4.7140000000000004</v>
      </c>
      <c r="BG736">
        <v>36.262999999999998</v>
      </c>
      <c r="BH736">
        <v>0.91979999999999995</v>
      </c>
      <c r="BI736" t="s">
        <v>18</v>
      </c>
      <c r="BJ736">
        <v>11.13</v>
      </c>
      <c r="BK736">
        <v>11.22</v>
      </c>
      <c r="BL736">
        <v>6.87</v>
      </c>
      <c r="BM736">
        <v>52.85</v>
      </c>
      <c r="BN736">
        <v>0.84319999999999995</v>
      </c>
      <c r="BO736" t="s">
        <v>18</v>
      </c>
      <c r="BP736">
        <v>11.13</v>
      </c>
      <c r="BQ736">
        <v>11.22</v>
      </c>
      <c r="BR736">
        <v>6.9969999999999999</v>
      </c>
      <c r="BS736">
        <v>53.825000000000003</v>
      </c>
      <c r="BT736">
        <v>0.85340000000000005</v>
      </c>
      <c r="BU736" t="s">
        <v>18</v>
      </c>
      <c r="BV736">
        <v>11.13</v>
      </c>
      <c r="BW736">
        <v>11.22</v>
      </c>
      <c r="BX736">
        <v>6.8769999999999998</v>
      </c>
      <c r="BY736">
        <v>52.898000000000003</v>
      </c>
      <c r="BZ736">
        <v>0.92200000000000004</v>
      </c>
      <c r="CA736" t="s">
        <v>18</v>
      </c>
    </row>
    <row r="737" spans="1:79" x14ac:dyDescent="0.25">
      <c r="A737" t="s">
        <v>158</v>
      </c>
      <c r="B737">
        <v>114</v>
      </c>
      <c r="C737">
        <v>119</v>
      </c>
      <c r="D737" t="s">
        <v>47</v>
      </c>
      <c r="E737">
        <v>8.16</v>
      </c>
      <c r="F737">
        <v>1</v>
      </c>
      <c r="G737">
        <v>4</v>
      </c>
      <c r="H737">
        <v>8.18</v>
      </c>
      <c r="I737">
        <v>8.27</v>
      </c>
      <c r="J737">
        <v>4.3999999999999997E-2</v>
      </c>
      <c r="K737">
        <v>1.0960000000000001</v>
      </c>
      <c r="L737">
        <v>0.83709999999999996</v>
      </c>
      <c r="M737" t="s">
        <v>18</v>
      </c>
      <c r="N737">
        <v>8.18</v>
      </c>
      <c r="O737">
        <v>8.27</v>
      </c>
      <c r="P737">
        <v>6.6000000000000003E-2</v>
      </c>
      <c r="Q737">
        <v>1.64</v>
      </c>
      <c r="R737">
        <v>0.86890000000000001</v>
      </c>
      <c r="S737" t="s">
        <v>18</v>
      </c>
      <c r="T737">
        <v>8.17</v>
      </c>
      <c r="U737">
        <v>8.27</v>
      </c>
      <c r="V737">
        <v>3.9E-2</v>
      </c>
      <c r="W737">
        <v>0.98199999999999998</v>
      </c>
      <c r="X737">
        <v>0.84360000000000002</v>
      </c>
      <c r="Y737" t="s">
        <v>18</v>
      </c>
      <c r="Z737">
        <v>8.17</v>
      </c>
      <c r="AA737">
        <v>8.26</v>
      </c>
      <c r="AB737">
        <v>0.09</v>
      </c>
      <c r="AC737">
        <v>2.2490000000000001</v>
      </c>
      <c r="AD737">
        <v>0.84389999999999998</v>
      </c>
      <c r="AE737" t="s">
        <v>18</v>
      </c>
      <c r="AF737">
        <v>8.17</v>
      </c>
      <c r="AG737">
        <v>8.27</v>
      </c>
      <c r="AH737">
        <v>5.2999999999999999E-2</v>
      </c>
      <c r="AI737">
        <v>1.33</v>
      </c>
      <c r="AJ737">
        <v>0.89570000000000005</v>
      </c>
      <c r="AK737" t="s">
        <v>18</v>
      </c>
      <c r="AL737">
        <v>8.17</v>
      </c>
      <c r="AM737">
        <v>8.27</v>
      </c>
      <c r="AN737">
        <v>6.9000000000000006E-2</v>
      </c>
      <c r="AO737">
        <v>1.726</v>
      </c>
      <c r="AP737">
        <v>0.86150000000000004</v>
      </c>
      <c r="AQ737" t="s">
        <v>18</v>
      </c>
      <c r="AR737">
        <v>8.18</v>
      </c>
      <c r="AS737">
        <v>8.27</v>
      </c>
      <c r="AT737">
        <v>0.18099999999999999</v>
      </c>
      <c r="AU737">
        <v>4.5250000000000004</v>
      </c>
      <c r="AV737">
        <v>0.84560000000000002</v>
      </c>
      <c r="AW737" t="s">
        <v>18</v>
      </c>
      <c r="AX737">
        <v>8.17</v>
      </c>
      <c r="AY737">
        <v>8.27</v>
      </c>
      <c r="AZ737">
        <v>0.15</v>
      </c>
      <c r="BA737">
        <v>3.7530000000000001</v>
      </c>
      <c r="BB737">
        <v>0.82140000000000002</v>
      </c>
      <c r="BC737" t="s">
        <v>18</v>
      </c>
      <c r="BD737">
        <v>8.18</v>
      </c>
      <c r="BE737">
        <v>8.27</v>
      </c>
      <c r="BF737">
        <v>0.19</v>
      </c>
      <c r="BG737">
        <v>4.7610000000000001</v>
      </c>
      <c r="BH737">
        <v>0.70799999999999996</v>
      </c>
      <c r="BI737" t="s">
        <v>18</v>
      </c>
      <c r="BJ737">
        <v>8.17</v>
      </c>
      <c r="BK737">
        <v>8.27</v>
      </c>
      <c r="BL737">
        <v>1.2569999999999999</v>
      </c>
      <c r="BM737">
        <v>31.431000000000001</v>
      </c>
      <c r="BN737">
        <v>0.80610000000000004</v>
      </c>
      <c r="BO737" t="s">
        <v>18</v>
      </c>
      <c r="BP737">
        <v>8.17</v>
      </c>
      <c r="BQ737">
        <v>8.27</v>
      </c>
      <c r="BR737">
        <v>1.2749999999999999</v>
      </c>
      <c r="BS737">
        <v>31.864999999999998</v>
      </c>
      <c r="BT737">
        <v>0.78280000000000005</v>
      </c>
      <c r="BU737" t="s">
        <v>18</v>
      </c>
      <c r="BV737">
        <v>8.18</v>
      </c>
      <c r="BW737">
        <v>8.27</v>
      </c>
      <c r="BX737">
        <v>1.3080000000000001</v>
      </c>
      <c r="BY737">
        <v>32.71</v>
      </c>
      <c r="BZ737">
        <v>0.73019999999999996</v>
      </c>
      <c r="CA737" t="s">
        <v>18</v>
      </c>
    </row>
    <row r="738" spans="1:79" x14ac:dyDescent="0.25">
      <c r="A738" t="s">
        <v>158</v>
      </c>
      <c r="B738">
        <v>122</v>
      </c>
      <c r="C738">
        <v>137</v>
      </c>
      <c r="D738" t="s">
        <v>48</v>
      </c>
      <c r="E738">
        <v>7.45</v>
      </c>
      <c r="F738">
        <v>4</v>
      </c>
      <c r="G738">
        <v>13</v>
      </c>
      <c r="H738">
        <v>7.44</v>
      </c>
      <c r="I738">
        <v>7.95</v>
      </c>
      <c r="J738">
        <v>0.83899999999999997</v>
      </c>
      <c r="K738">
        <v>6.4539999999999997</v>
      </c>
      <c r="L738">
        <v>0.89029999999999998</v>
      </c>
      <c r="M738" t="s">
        <v>18</v>
      </c>
      <c r="N738">
        <v>7.44</v>
      </c>
      <c r="O738">
        <v>7.95</v>
      </c>
      <c r="P738">
        <v>0.56399999999999995</v>
      </c>
      <c r="Q738">
        <v>4.3380000000000001</v>
      </c>
      <c r="R738">
        <v>0.9113</v>
      </c>
      <c r="S738" t="s">
        <v>18</v>
      </c>
      <c r="T738">
        <v>7.44</v>
      </c>
      <c r="U738">
        <v>7.95</v>
      </c>
      <c r="V738">
        <v>0.505</v>
      </c>
      <c r="W738">
        <v>3.8839999999999999</v>
      </c>
      <c r="X738">
        <v>0.9073</v>
      </c>
      <c r="Y738" t="s">
        <v>18</v>
      </c>
      <c r="Z738">
        <v>7.44</v>
      </c>
      <c r="AA738">
        <v>7.95</v>
      </c>
      <c r="AB738">
        <v>1.748</v>
      </c>
      <c r="AC738">
        <v>13.444000000000001</v>
      </c>
      <c r="AD738">
        <v>0.90029999999999999</v>
      </c>
      <c r="AE738" t="s">
        <v>18</v>
      </c>
      <c r="AF738">
        <v>7.44</v>
      </c>
      <c r="AG738">
        <v>7.95</v>
      </c>
      <c r="AH738">
        <v>1.288</v>
      </c>
      <c r="AI738">
        <v>9.9049999999999994</v>
      </c>
      <c r="AJ738">
        <v>0.90400000000000003</v>
      </c>
      <c r="AK738" t="s">
        <v>18</v>
      </c>
      <c r="AL738">
        <v>7.44</v>
      </c>
      <c r="AM738">
        <v>7.95</v>
      </c>
      <c r="AN738">
        <v>1.2490000000000001</v>
      </c>
      <c r="AO738">
        <v>9.6110000000000007</v>
      </c>
      <c r="AP738">
        <v>0.91100000000000003</v>
      </c>
      <c r="AQ738" t="s">
        <v>18</v>
      </c>
      <c r="AR738">
        <v>7.44</v>
      </c>
      <c r="AS738">
        <v>7.95</v>
      </c>
      <c r="AT738">
        <v>3.0670000000000002</v>
      </c>
      <c r="AU738">
        <v>23.59</v>
      </c>
      <c r="AV738">
        <v>0.89170000000000005</v>
      </c>
      <c r="AW738" t="s">
        <v>18</v>
      </c>
      <c r="AX738">
        <v>7.44</v>
      </c>
      <c r="AY738">
        <v>7.95</v>
      </c>
      <c r="AZ738">
        <v>2.8969999999999998</v>
      </c>
      <c r="BA738">
        <v>22.283999999999999</v>
      </c>
      <c r="BB738">
        <v>0.9083</v>
      </c>
      <c r="BC738" t="s">
        <v>18</v>
      </c>
      <c r="BD738">
        <v>7.45</v>
      </c>
      <c r="BE738">
        <v>7.95</v>
      </c>
      <c r="BF738">
        <v>2.33</v>
      </c>
      <c r="BG738">
        <v>17.920000000000002</v>
      </c>
      <c r="BH738">
        <v>0.8931</v>
      </c>
      <c r="BI738" t="s">
        <v>18</v>
      </c>
      <c r="BJ738">
        <v>7.44</v>
      </c>
      <c r="BK738">
        <v>7.95</v>
      </c>
      <c r="BL738">
        <v>4.4340000000000002</v>
      </c>
      <c r="BM738">
        <v>34.104999999999997</v>
      </c>
      <c r="BN738">
        <v>0.89729999999999999</v>
      </c>
      <c r="BO738" t="s">
        <v>18</v>
      </c>
      <c r="BP738">
        <v>7.44</v>
      </c>
      <c r="BQ738">
        <v>7.95</v>
      </c>
      <c r="BR738">
        <v>4.1890000000000001</v>
      </c>
      <c r="BS738">
        <v>32.225999999999999</v>
      </c>
      <c r="BT738">
        <v>0.89290000000000003</v>
      </c>
      <c r="BU738" t="s">
        <v>18</v>
      </c>
      <c r="BV738">
        <v>7.46</v>
      </c>
      <c r="BW738">
        <v>7.87</v>
      </c>
      <c r="BX738">
        <v>3.3490000000000002</v>
      </c>
      <c r="BY738">
        <v>25.765000000000001</v>
      </c>
      <c r="BZ738">
        <v>0.91479999999999995</v>
      </c>
      <c r="CA738" t="s">
        <v>18</v>
      </c>
    </row>
    <row r="739" spans="1:79" x14ac:dyDescent="0.25">
      <c r="A739" t="s">
        <v>158</v>
      </c>
      <c r="B739">
        <v>122</v>
      </c>
      <c r="C739">
        <v>149</v>
      </c>
      <c r="D739" t="s">
        <v>49</v>
      </c>
      <c r="E739">
        <v>6.23</v>
      </c>
      <c r="F739">
        <v>5</v>
      </c>
      <c r="G739">
        <v>23</v>
      </c>
      <c r="H739">
        <v>6.36</v>
      </c>
      <c r="I739">
        <v>6.73</v>
      </c>
      <c r="J739">
        <v>2.9569999999999999</v>
      </c>
      <c r="K739">
        <v>12.858000000000001</v>
      </c>
      <c r="L739">
        <v>0.91479999999999995</v>
      </c>
      <c r="M739" t="s">
        <v>17</v>
      </c>
      <c r="N739">
        <v>6.36</v>
      </c>
      <c r="O739">
        <v>6.73</v>
      </c>
      <c r="P739">
        <v>2.4409999999999998</v>
      </c>
      <c r="Q739">
        <v>10.612</v>
      </c>
      <c r="R739">
        <v>0.93859999999999999</v>
      </c>
      <c r="S739" t="s">
        <v>17</v>
      </c>
      <c r="T739">
        <v>6.36</v>
      </c>
      <c r="U739">
        <v>6.73</v>
      </c>
      <c r="V739">
        <v>2.508</v>
      </c>
      <c r="W739">
        <v>10.904999999999999</v>
      </c>
      <c r="X739">
        <v>0.92759999999999998</v>
      </c>
      <c r="Y739" t="s">
        <v>17</v>
      </c>
      <c r="Z739">
        <v>6.36</v>
      </c>
      <c r="AA739">
        <v>6.73</v>
      </c>
      <c r="AB739">
        <v>5.3460000000000001</v>
      </c>
      <c r="AC739">
        <v>23.242000000000001</v>
      </c>
      <c r="AD739">
        <v>0.92349999999999999</v>
      </c>
      <c r="AE739" t="s">
        <v>17</v>
      </c>
      <c r="AF739">
        <v>6.36</v>
      </c>
      <c r="AG739">
        <v>6.73</v>
      </c>
      <c r="AH739">
        <v>4.3179999999999996</v>
      </c>
      <c r="AI739">
        <v>18.773</v>
      </c>
      <c r="AJ739">
        <v>0.9506</v>
      </c>
      <c r="AK739" t="s">
        <v>17</v>
      </c>
      <c r="AL739">
        <v>6.36</v>
      </c>
      <c r="AM739">
        <v>6.73</v>
      </c>
      <c r="AN739">
        <v>4.0439999999999996</v>
      </c>
      <c r="AO739">
        <v>17.584</v>
      </c>
      <c r="AP739">
        <v>0.93149999999999999</v>
      </c>
      <c r="AQ739" t="s">
        <v>17</v>
      </c>
      <c r="AR739">
        <v>6.53</v>
      </c>
      <c r="AS739">
        <v>6.65</v>
      </c>
      <c r="AT739">
        <v>7.8280000000000003</v>
      </c>
      <c r="AU739">
        <v>34.036000000000001</v>
      </c>
      <c r="AV739">
        <v>0.9294</v>
      </c>
      <c r="AW739" t="s">
        <v>17</v>
      </c>
      <c r="AX739">
        <v>6.45</v>
      </c>
      <c r="AY739">
        <v>6.63</v>
      </c>
      <c r="AZ739">
        <v>7.133</v>
      </c>
      <c r="BA739">
        <v>31.013999999999999</v>
      </c>
      <c r="BB739">
        <v>0.91830000000000001</v>
      </c>
      <c r="BC739" t="s">
        <v>17</v>
      </c>
      <c r="BD739">
        <v>6.36</v>
      </c>
      <c r="BE739">
        <v>6.73</v>
      </c>
      <c r="BF739">
        <v>5.992</v>
      </c>
      <c r="BG739">
        <v>26.052</v>
      </c>
      <c r="BH739">
        <v>0.93659999999999999</v>
      </c>
      <c r="BI739" t="s">
        <v>17</v>
      </c>
      <c r="BJ739">
        <v>6.36</v>
      </c>
      <c r="BK739">
        <v>6.73</v>
      </c>
      <c r="BL739">
        <v>9.2089999999999996</v>
      </c>
      <c r="BM739">
        <v>40.039000000000001</v>
      </c>
      <c r="BN739">
        <v>0.86529999999999996</v>
      </c>
      <c r="BO739" t="s">
        <v>18</v>
      </c>
      <c r="BP739">
        <v>6.36</v>
      </c>
      <c r="BQ739">
        <v>6.73</v>
      </c>
      <c r="BR739">
        <v>8.7110000000000003</v>
      </c>
      <c r="BS739">
        <v>37.875999999999998</v>
      </c>
      <c r="BT739">
        <v>0.90649999999999997</v>
      </c>
      <c r="BU739" t="s">
        <v>17</v>
      </c>
      <c r="BV739">
        <v>6.36</v>
      </c>
      <c r="BW739">
        <v>6.73</v>
      </c>
      <c r="BX739">
        <v>6.9740000000000002</v>
      </c>
      <c r="BY739">
        <v>30.321999999999999</v>
      </c>
      <c r="BZ739">
        <v>0.91620000000000001</v>
      </c>
      <c r="CA739" t="s">
        <v>17</v>
      </c>
    </row>
    <row r="740" spans="1:79" x14ac:dyDescent="0.25">
      <c r="A740" t="s">
        <v>158</v>
      </c>
      <c r="B740">
        <v>138</v>
      </c>
      <c r="C740">
        <v>149</v>
      </c>
      <c r="D740" t="s">
        <v>50</v>
      </c>
      <c r="E740">
        <v>4.07</v>
      </c>
      <c r="F740">
        <v>2</v>
      </c>
      <c r="G740">
        <v>8</v>
      </c>
      <c r="H740">
        <v>3.94</v>
      </c>
      <c r="I740">
        <v>4.38</v>
      </c>
      <c r="J740">
        <v>3.4449999999999998</v>
      </c>
      <c r="K740">
        <v>43.064</v>
      </c>
      <c r="L740">
        <v>0.91600000000000004</v>
      </c>
      <c r="M740" t="s">
        <v>18</v>
      </c>
      <c r="N740">
        <v>3.94</v>
      </c>
      <c r="O740">
        <v>4.38</v>
      </c>
      <c r="P740">
        <v>3.3340000000000001</v>
      </c>
      <c r="Q740">
        <v>41.671999999999997</v>
      </c>
      <c r="R740">
        <v>0.92959999999999998</v>
      </c>
      <c r="S740" t="s">
        <v>17</v>
      </c>
      <c r="T740">
        <v>3.94</v>
      </c>
      <c r="U740">
        <v>4.38</v>
      </c>
      <c r="V740">
        <v>3.2930000000000001</v>
      </c>
      <c r="W740">
        <v>41.158999999999999</v>
      </c>
      <c r="X740">
        <v>0.93200000000000005</v>
      </c>
      <c r="Y740" t="s">
        <v>17</v>
      </c>
      <c r="Z740">
        <v>3.94</v>
      </c>
      <c r="AA740">
        <v>4.38</v>
      </c>
      <c r="AB740">
        <v>4.1379999999999999</v>
      </c>
      <c r="AC740">
        <v>51.723999999999997</v>
      </c>
      <c r="AD740">
        <v>0.92769999999999997</v>
      </c>
      <c r="AE740" t="s">
        <v>18</v>
      </c>
      <c r="AF740">
        <v>3.94</v>
      </c>
      <c r="AG740">
        <v>4.38</v>
      </c>
      <c r="AH740">
        <v>4.1399999999999997</v>
      </c>
      <c r="AI740">
        <v>51.747999999999998</v>
      </c>
      <c r="AJ740">
        <v>0.94940000000000002</v>
      </c>
      <c r="AK740" t="s">
        <v>17</v>
      </c>
      <c r="AL740">
        <v>3.94</v>
      </c>
      <c r="AM740">
        <v>4.38</v>
      </c>
      <c r="AN740">
        <v>4.1589999999999998</v>
      </c>
      <c r="AO740">
        <v>51.981999999999999</v>
      </c>
      <c r="AP740">
        <v>0.92369999999999997</v>
      </c>
      <c r="AQ740" t="s">
        <v>18</v>
      </c>
      <c r="AR740">
        <v>3.94</v>
      </c>
      <c r="AS740">
        <v>4.38</v>
      </c>
      <c r="AT740">
        <v>5.1950000000000003</v>
      </c>
      <c r="AU740">
        <v>64.933999999999997</v>
      </c>
      <c r="AV740">
        <v>0.93089999999999995</v>
      </c>
      <c r="AW740" t="s">
        <v>18</v>
      </c>
      <c r="AX740">
        <v>3.94</v>
      </c>
      <c r="AY740">
        <v>4.38</v>
      </c>
      <c r="AZ740">
        <v>5.274</v>
      </c>
      <c r="BA740">
        <v>65.927999999999997</v>
      </c>
      <c r="BB740">
        <v>0.9264</v>
      </c>
      <c r="BC740" t="s">
        <v>18</v>
      </c>
      <c r="BD740">
        <v>3.94</v>
      </c>
      <c r="BE740">
        <v>4.38</v>
      </c>
      <c r="BF740">
        <v>5.1260000000000003</v>
      </c>
      <c r="BG740">
        <v>64.078000000000003</v>
      </c>
      <c r="BH740">
        <v>0.94310000000000005</v>
      </c>
      <c r="BI740" t="s">
        <v>17</v>
      </c>
      <c r="BJ740">
        <v>3.94</v>
      </c>
      <c r="BK740">
        <v>4.38</v>
      </c>
      <c r="BL740">
        <v>5.2229999999999999</v>
      </c>
      <c r="BM740">
        <v>65.293999999999997</v>
      </c>
      <c r="BN740">
        <v>0.91439999999999999</v>
      </c>
      <c r="BO740" t="s">
        <v>18</v>
      </c>
      <c r="BP740">
        <v>3.94</v>
      </c>
      <c r="BQ740">
        <v>4.38</v>
      </c>
      <c r="BR740">
        <v>5.2859999999999996</v>
      </c>
      <c r="BS740">
        <v>66.075000000000003</v>
      </c>
      <c r="BT740">
        <v>0.90620000000000001</v>
      </c>
      <c r="BU740" t="s">
        <v>18</v>
      </c>
      <c r="BV740">
        <v>3.94</v>
      </c>
      <c r="BW740">
        <v>4.38</v>
      </c>
      <c r="BX740">
        <v>5.1580000000000004</v>
      </c>
      <c r="BY740">
        <v>64.468999999999994</v>
      </c>
      <c r="BZ740">
        <v>0.91379999999999995</v>
      </c>
      <c r="CA740" t="s">
        <v>18</v>
      </c>
    </row>
    <row r="741" spans="1:79" x14ac:dyDescent="0.25">
      <c r="A741" t="s">
        <v>158</v>
      </c>
      <c r="B741">
        <v>150</v>
      </c>
      <c r="C741">
        <v>157</v>
      </c>
      <c r="D741" t="s">
        <v>51</v>
      </c>
      <c r="E741">
        <v>9.07</v>
      </c>
      <c r="F741">
        <v>2</v>
      </c>
      <c r="G741">
        <v>6</v>
      </c>
      <c r="H741">
        <v>9.0500000000000007</v>
      </c>
      <c r="I741">
        <v>9.14</v>
      </c>
      <c r="J741">
        <v>0.16600000000000001</v>
      </c>
      <c r="K741">
        <v>2.76</v>
      </c>
      <c r="L741">
        <v>0.91500000000000004</v>
      </c>
      <c r="M741" t="s">
        <v>18</v>
      </c>
      <c r="N741">
        <v>9.0500000000000007</v>
      </c>
      <c r="O741">
        <v>9.14</v>
      </c>
      <c r="P741">
        <v>0.185</v>
      </c>
      <c r="Q741">
        <v>3.0859999999999999</v>
      </c>
      <c r="R741">
        <v>0.90380000000000005</v>
      </c>
      <c r="S741" t="s">
        <v>18</v>
      </c>
      <c r="T741">
        <v>9.0500000000000007</v>
      </c>
      <c r="U741">
        <v>9.14</v>
      </c>
      <c r="V741">
        <v>0.16800000000000001</v>
      </c>
      <c r="W741">
        <v>2.7959999999999998</v>
      </c>
      <c r="X741">
        <v>0.91020000000000001</v>
      </c>
      <c r="Y741" t="s">
        <v>18</v>
      </c>
      <c r="Z741">
        <v>9.0399999999999991</v>
      </c>
      <c r="AA741">
        <v>9.14</v>
      </c>
      <c r="AB741">
        <v>0.35099999999999998</v>
      </c>
      <c r="AC741">
        <v>5.8579999999999997</v>
      </c>
      <c r="AD741">
        <v>0.92290000000000005</v>
      </c>
      <c r="AE741" t="s">
        <v>18</v>
      </c>
      <c r="AF741">
        <v>9.0500000000000007</v>
      </c>
      <c r="AG741">
        <v>9.14</v>
      </c>
      <c r="AH741">
        <v>0.35199999999999998</v>
      </c>
      <c r="AI741">
        <v>5.8650000000000002</v>
      </c>
      <c r="AJ741">
        <v>0.91279999999999994</v>
      </c>
      <c r="AK741" t="s">
        <v>18</v>
      </c>
      <c r="AL741">
        <v>9.0500000000000007</v>
      </c>
      <c r="AM741">
        <v>9.14</v>
      </c>
      <c r="AN741">
        <v>0.35199999999999998</v>
      </c>
      <c r="AO741">
        <v>5.859</v>
      </c>
      <c r="AP741">
        <v>0.92130000000000001</v>
      </c>
      <c r="AQ741" t="s">
        <v>18</v>
      </c>
      <c r="AR741">
        <v>9.0500000000000007</v>
      </c>
      <c r="AS741">
        <v>9.14</v>
      </c>
      <c r="AT741">
        <v>1.0960000000000001</v>
      </c>
      <c r="AU741">
        <v>18.266999999999999</v>
      </c>
      <c r="AV741">
        <v>0.9032</v>
      </c>
      <c r="AW741" t="s">
        <v>18</v>
      </c>
      <c r="AX741">
        <v>9.0500000000000007</v>
      </c>
      <c r="AY741">
        <v>9.14</v>
      </c>
      <c r="AZ741">
        <v>1.0840000000000001</v>
      </c>
      <c r="BA741">
        <v>18.059999999999999</v>
      </c>
      <c r="BB741">
        <v>0.9042</v>
      </c>
      <c r="BC741" t="s">
        <v>17</v>
      </c>
      <c r="BD741">
        <v>9.0500000000000007</v>
      </c>
      <c r="BE741">
        <v>9.14</v>
      </c>
      <c r="BF741">
        <v>1.163</v>
      </c>
      <c r="BG741">
        <v>19.378</v>
      </c>
      <c r="BH741">
        <v>0.90349999999999997</v>
      </c>
      <c r="BI741" t="s">
        <v>18</v>
      </c>
      <c r="BJ741">
        <v>9.0500000000000007</v>
      </c>
      <c r="BK741">
        <v>9.14</v>
      </c>
      <c r="BL741">
        <v>2.5219999999999998</v>
      </c>
      <c r="BM741">
        <v>42.03</v>
      </c>
      <c r="BN741">
        <v>0.89970000000000006</v>
      </c>
      <c r="BO741" t="s">
        <v>18</v>
      </c>
      <c r="BP741">
        <v>9.0500000000000007</v>
      </c>
      <c r="BQ741">
        <v>9.14</v>
      </c>
      <c r="BR741">
        <v>2.5630000000000002</v>
      </c>
      <c r="BS741">
        <v>42.718000000000004</v>
      </c>
      <c r="BT741">
        <v>0.89790000000000003</v>
      </c>
      <c r="BU741" t="s">
        <v>18</v>
      </c>
      <c r="BV741">
        <v>9.0500000000000007</v>
      </c>
      <c r="BW741">
        <v>9.14</v>
      </c>
      <c r="BX741">
        <v>2.601</v>
      </c>
      <c r="BY741">
        <v>43.353000000000002</v>
      </c>
      <c r="BZ741">
        <v>0.90759999999999996</v>
      </c>
      <c r="CA741" t="s">
        <v>18</v>
      </c>
    </row>
    <row r="742" spans="1:79" x14ac:dyDescent="0.25">
      <c r="A742" t="s">
        <v>158</v>
      </c>
      <c r="B742">
        <v>151</v>
      </c>
      <c r="C742">
        <v>157</v>
      </c>
      <c r="D742" t="s">
        <v>52</v>
      </c>
      <c r="E742">
        <v>7.99</v>
      </c>
      <c r="F742">
        <v>2</v>
      </c>
      <c r="G742">
        <v>5</v>
      </c>
      <c r="H742">
        <v>8.02</v>
      </c>
      <c r="I742">
        <v>8.1199999999999992</v>
      </c>
      <c r="J742">
        <v>0.151</v>
      </c>
      <c r="K742">
        <v>3.0249999999999999</v>
      </c>
      <c r="L742">
        <v>0.93710000000000004</v>
      </c>
      <c r="M742" t="s">
        <v>17</v>
      </c>
      <c r="N742">
        <v>8.02</v>
      </c>
      <c r="O742">
        <v>8.1199999999999992</v>
      </c>
      <c r="P742">
        <v>0.14199999999999999</v>
      </c>
      <c r="Q742">
        <v>2.847</v>
      </c>
      <c r="R742">
        <v>0.93969999999999998</v>
      </c>
      <c r="S742" t="s">
        <v>17</v>
      </c>
      <c r="T742">
        <v>8.02</v>
      </c>
      <c r="U742">
        <v>8.11</v>
      </c>
      <c r="V742">
        <v>0.124</v>
      </c>
      <c r="W742">
        <v>2.4830000000000001</v>
      </c>
      <c r="X742">
        <v>0.94499999999999995</v>
      </c>
      <c r="Y742" t="s">
        <v>17</v>
      </c>
      <c r="Z742">
        <v>8.02</v>
      </c>
      <c r="AA742">
        <v>8.11</v>
      </c>
      <c r="AB742">
        <v>0.32</v>
      </c>
      <c r="AC742">
        <v>6.3970000000000002</v>
      </c>
      <c r="AD742">
        <v>0.95530000000000004</v>
      </c>
      <c r="AE742" t="s">
        <v>18</v>
      </c>
      <c r="AF742">
        <v>8.02</v>
      </c>
      <c r="AG742">
        <v>8.11</v>
      </c>
      <c r="AH742">
        <v>0.32300000000000001</v>
      </c>
      <c r="AI742">
        <v>6.4649999999999999</v>
      </c>
      <c r="AJ742">
        <v>0.93659999999999999</v>
      </c>
      <c r="AK742" t="s">
        <v>17</v>
      </c>
      <c r="AL742">
        <v>8.02</v>
      </c>
      <c r="AM742">
        <v>8.1199999999999992</v>
      </c>
      <c r="AN742">
        <v>0.316</v>
      </c>
      <c r="AO742">
        <v>6.3289999999999997</v>
      </c>
      <c r="AP742">
        <v>0.93910000000000005</v>
      </c>
      <c r="AQ742" t="s">
        <v>17</v>
      </c>
      <c r="AR742">
        <v>8.02</v>
      </c>
      <c r="AS742">
        <v>8.1199999999999992</v>
      </c>
      <c r="AT742">
        <v>1.022</v>
      </c>
      <c r="AU742">
        <v>20.445</v>
      </c>
      <c r="AV742">
        <v>0.93710000000000004</v>
      </c>
      <c r="AW742" t="s">
        <v>17</v>
      </c>
      <c r="AX742">
        <v>8.02</v>
      </c>
      <c r="AY742">
        <v>8.1199999999999992</v>
      </c>
      <c r="AZ742">
        <v>1.014</v>
      </c>
      <c r="BA742">
        <v>20.280999999999999</v>
      </c>
      <c r="BB742">
        <v>0.94299999999999995</v>
      </c>
      <c r="BC742" t="s">
        <v>17</v>
      </c>
      <c r="BD742">
        <v>8.02</v>
      </c>
      <c r="BE742">
        <v>8.1199999999999992</v>
      </c>
      <c r="BF742">
        <v>1.073</v>
      </c>
      <c r="BG742">
        <v>21.452999999999999</v>
      </c>
      <c r="BH742">
        <v>0.94369999999999998</v>
      </c>
      <c r="BI742" t="s">
        <v>18</v>
      </c>
      <c r="BJ742">
        <v>8.02</v>
      </c>
      <c r="BK742">
        <v>8.11</v>
      </c>
      <c r="BL742">
        <v>2.0139999999999998</v>
      </c>
      <c r="BM742">
        <v>40.279000000000003</v>
      </c>
      <c r="BN742">
        <v>0.92759999999999998</v>
      </c>
      <c r="BO742" t="s">
        <v>17</v>
      </c>
      <c r="BP742">
        <v>8.02</v>
      </c>
      <c r="BQ742">
        <v>8.11</v>
      </c>
      <c r="BR742">
        <v>2.0550000000000002</v>
      </c>
      <c r="BS742">
        <v>41.098999999999997</v>
      </c>
      <c r="BT742">
        <v>0.94430000000000003</v>
      </c>
      <c r="BU742" t="s">
        <v>17</v>
      </c>
      <c r="BV742">
        <v>8.02</v>
      </c>
      <c r="BW742">
        <v>8.1199999999999992</v>
      </c>
      <c r="BX742">
        <v>2.08</v>
      </c>
      <c r="BY742">
        <v>41.609000000000002</v>
      </c>
      <c r="BZ742">
        <v>0.93320000000000003</v>
      </c>
      <c r="CA742" t="s">
        <v>17</v>
      </c>
    </row>
    <row r="743" spans="1:79" x14ac:dyDescent="0.25">
      <c r="A743" t="s">
        <v>158</v>
      </c>
      <c r="B743">
        <v>158</v>
      </c>
      <c r="C743">
        <v>164</v>
      </c>
      <c r="D743" t="s">
        <v>53</v>
      </c>
      <c r="E743">
        <v>8.2100000000000009</v>
      </c>
      <c r="F743">
        <v>1</v>
      </c>
      <c r="G743">
        <v>5</v>
      </c>
      <c r="H743">
        <v>8.08</v>
      </c>
      <c r="I743">
        <v>8.32</v>
      </c>
      <c r="J743">
        <v>0.81799999999999995</v>
      </c>
      <c r="K743">
        <v>16.353999999999999</v>
      </c>
      <c r="L743">
        <v>0.86860000000000004</v>
      </c>
      <c r="M743" t="s">
        <v>18</v>
      </c>
      <c r="N743">
        <v>8.08</v>
      </c>
      <c r="O743">
        <v>8.32</v>
      </c>
      <c r="P743">
        <v>0.753</v>
      </c>
      <c r="Q743">
        <v>15.067</v>
      </c>
      <c r="R743">
        <v>0.90059999999999996</v>
      </c>
      <c r="S743" t="s">
        <v>17</v>
      </c>
      <c r="T743">
        <v>8.08</v>
      </c>
      <c r="U743">
        <v>8.32</v>
      </c>
      <c r="V743">
        <v>0.8</v>
      </c>
      <c r="W743">
        <v>15.999000000000001</v>
      </c>
      <c r="X743">
        <v>0.86599999999999999</v>
      </c>
      <c r="Y743" t="s">
        <v>18</v>
      </c>
      <c r="Z743">
        <v>8.08</v>
      </c>
      <c r="AA743">
        <v>8.31</v>
      </c>
      <c r="AB743">
        <v>1.1579999999999999</v>
      </c>
      <c r="AC743">
        <v>23.158999999999999</v>
      </c>
      <c r="AD743">
        <v>0.86439999999999995</v>
      </c>
      <c r="AE743" t="s">
        <v>18</v>
      </c>
      <c r="AF743">
        <v>8.08</v>
      </c>
      <c r="AG743">
        <v>8.32</v>
      </c>
      <c r="AH743">
        <v>1.097</v>
      </c>
      <c r="AI743">
        <v>21.940999999999999</v>
      </c>
      <c r="AJ743">
        <v>0.92810000000000004</v>
      </c>
      <c r="AK743" t="s">
        <v>17</v>
      </c>
      <c r="AL743">
        <v>8.08</v>
      </c>
      <c r="AM743">
        <v>8.32</v>
      </c>
      <c r="AN743">
        <v>1.1839999999999999</v>
      </c>
      <c r="AO743">
        <v>23.675999999999998</v>
      </c>
      <c r="AP743">
        <v>0.90620000000000001</v>
      </c>
      <c r="AQ743" t="s">
        <v>17</v>
      </c>
      <c r="AR743">
        <v>8.08</v>
      </c>
      <c r="AS743">
        <v>8.32</v>
      </c>
      <c r="AT743">
        <v>2.3940000000000001</v>
      </c>
      <c r="AU743">
        <v>47.872999999999998</v>
      </c>
      <c r="AV743">
        <v>0.88219999999999998</v>
      </c>
      <c r="AW743" t="s">
        <v>18</v>
      </c>
      <c r="AX743">
        <v>8.08</v>
      </c>
      <c r="AY743">
        <v>8.32</v>
      </c>
      <c r="AZ743">
        <v>2.3940000000000001</v>
      </c>
      <c r="BA743">
        <v>47.878</v>
      </c>
      <c r="BB743">
        <v>0.88260000000000005</v>
      </c>
      <c r="BC743" t="s">
        <v>18</v>
      </c>
      <c r="BD743">
        <v>8.08</v>
      </c>
      <c r="BE743">
        <v>8.32</v>
      </c>
      <c r="BF743">
        <v>2.4369999999999998</v>
      </c>
      <c r="BG743">
        <v>48.731999999999999</v>
      </c>
      <c r="BH743">
        <v>0.84819999999999995</v>
      </c>
      <c r="BI743" t="s">
        <v>18</v>
      </c>
      <c r="BJ743">
        <v>8.08</v>
      </c>
      <c r="BK743">
        <v>8.32</v>
      </c>
      <c r="BL743">
        <v>3.4159999999999999</v>
      </c>
      <c r="BM743">
        <v>68.322999999999993</v>
      </c>
      <c r="BN743">
        <v>0.82830000000000004</v>
      </c>
      <c r="BO743" t="s">
        <v>18</v>
      </c>
      <c r="BP743">
        <v>8.08</v>
      </c>
      <c r="BQ743">
        <v>8.32</v>
      </c>
      <c r="BR743">
        <v>3.4129999999999998</v>
      </c>
      <c r="BS743">
        <v>68.251000000000005</v>
      </c>
      <c r="BT743">
        <v>0.84789999999999999</v>
      </c>
      <c r="BU743" t="s">
        <v>18</v>
      </c>
      <c r="BV743">
        <v>8.1300000000000008</v>
      </c>
      <c r="BW743">
        <v>8.26</v>
      </c>
      <c r="BX743">
        <v>3.3330000000000002</v>
      </c>
      <c r="BY743">
        <v>66.652000000000001</v>
      </c>
      <c r="BZ743">
        <v>0.77910000000000001</v>
      </c>
      <c r="CA743" t="s">
        <v>18</v>
      </c>
    </row>
    <row r="744" spans="1:79" x14ac:dyDescent="0.25">
      <c r="A744" t="s">
        <v>158</v>
      </c>
      <c r="B744">
        <v>161</v>
      </c>
      <c r="C744">
        <v>174</v>
      </c>
      <c r="D744" t="s">
        <v>54</v>
      </c>
      <c r="E744">
        <v>8.32</v>
      </c>
      <c r="F744">
        <v>2</v>
      </c>
      <c r="G744">
        <v>12</v>
      </c>
      <c r="H744">
        <v>8.2200000000000006</v>
      </c>
      <c r="I744">
        <v>8.6199999999999992</v>
      </c>
      <c r="J744">
        <v>3.2890000000000001</v>
      </c>
      <c r="K744">
        <v>27.41</v>
      </c>
      <c r="L744">
        <v>0.91710000000000003</v>
      </c>
      <c r="M744" t="s">
        <v>17</v>
      </c>
      <c r="N744">
        <v>8.2200000000000006</v>
      </c>
      <c r="O744">
        <v>8.6199999999999992</v>
      </c>
      <c r="P744">
        <v>2.976</v>
      </c>
      <c r="Q744">
        <v>24.797000000000001</v>
      </c>
      <c r="R744">
        <v>0.89019999999999999</v>
      </c>
      <c r="S744" t="s">
        <v>18</v>
      </c>
      <c r="T744">
        <v>8.2200000000000006</v>
      </c>
      <c r="U744">
        <v>8.6199999999999992</v>
      </c>
      <c r="V744">
        <v>3.1230000000000002</v>
      </c>
      <c r="W744">
        <v>26.024000000000001</v>
      </c>
      <c r="X744">
        <v>0.92459999999999998</v>
      </c>
      <c r="Y744" t="s">
        <v>17</v>
      </c>
      <c r="Z744">
        <v>8.51</v>
      </c>
      <c r="AA744">
        <v>8.58</v>
      </c>
      <c r="AB744">
        <v>4.4349999999999996</v>
      </c>
      <c r="AC744">
        <v>36.957999999999998</v>
      </c>
      <c r="AD744">
        <v>0.85870000000000002</v>
      </c>
      <c r="AE744" t="s">
        <v>18</v>
      </c>
      <c r="AF744">
        <v>8.48</v>
      </c>
      <c r="AG744">
        <v>8.5500000000000007</v>
      </c>
      <c r="AH744">
        <v>4.5460000000000003</v>
      </c>
      <c r="AI744">
        <v>37.881999999999998</v>
      </c>
      <c r="AJ744">
        <v>0.33260000000000001</v>
      </c>
      <c r="AK744" t="s">
        <v>18</v>
      </c>
      <c r="AL744">
        <v>8.2200000000000006</v>
      </c>
      <c r="AM744">
        <v>8.6199999999999992</v>
      </c>
      <c r="AN744">
        <v>4.4109999999999996</v>
      </c>
      <c r="AO744">
        <v>36.76</v>
      </c>
      <c r="AP744">
        <v>0.9224</v>
      </c>
      <c r="AQ744" t="s">
        <v>17</v>
      </c>
      <c r="AR744">
        <v>8.5</v>
      </c>
      <c r="AS744">
        <v>8.58</v>
      </c>
      <c r="AT744">
        <v>5.4320000000000004</v>
      </c>
      <c r="AU744">
        <v>45.267000000000003</v>
      </c>
      <c r="AV744">
        <v>0.88539999999999996</v>
      </c>
      <c r="AW744" t="s">
        <v>18</v>
      </c>
      <c r="AX744">
        <v>8.5</v>
      </c>
      <c r="AY744">
        <v>8.57</v>
      </c>
      <c r="AZ744">
        <v>5.46</v>
      </c>
      <c r="BA744">
        <v>45.503999999999998</v>
      </c>
      <c r="BB744">
        <v>0.87509999999999999</v>
      </c>
      <c r="BC744" t="s">
        <v>18</v>
      </c>
      <c r="BD744">
        <v>8.2200000000000006</v>
      </c>
      <c r="BE744">
        <v>8.6199999999999992</v>
      </c>
      <c r="BF744">
        <v>5.2949999999999999</v>
      </c>
      <c r="BG744">
        <v>44.125</v>
      </c>
      <c r="BH744">
        <v>0.87560000000000004</v>
      </c>
      <c r="BI744" t="s">
        <v>18</v>
      </c>
      <c r="BJ744">
        <v>8.4700000000000006</v>
      </c>
      <c r="BK744">
        <v>8.5399999999999991</v>
      </c>
      <c r="BL744">
        <v>6.5129999999999999</v>
      </c>
      <c r="BM744">
        <v>54.274000000000001</v>
      </c>
      <c r="BN744">
        <v>0.86309999999999998</v>
      </c>
      <c r="BO744" t="s">
        <v>18</v>
      </c>
      <c r="BP744">
        <v>8.5299999999999994</v>
      </c>
      <c r="BQ744">
        <v>8.6</v>
      </c>
      <c r="BR744">
        <v>6.4089999999999998</v>
      </c>
      <c r="BS744">
        <v>53.405000000000001</v>
      </c>
      <c r="BT744">
        <v>0.72970000000000002</v>
      </c>
      <c r="BU744" t="s">
        <v>18</v>
      </c>
      <c r="BV744">
        <v>8.3800000000000008</v>
      </c>
      <c r="BW744">
        <v>8.44</v>
      </c>
      <c r="BX744">
        <v>6.2690000000000001</v>
      </c>
      <c r="BY744">
        <v>52.243000000000002</v>
      </c>
      <c r="BZ744">
        <v>0.88090000000000002</v>
      </c>
      <c r="CA744" t="s">
        <v>17</v>
      </c>
    </row>
    <row r="745" spans="1:79" x14ac:dyDescent="0.25">
      <c r="A745" t="s">
        <v>158</v>
      </c>
      <c r="B745">
        <v>174</v>
      </c>
      <c r="C745">
        <v>182</v>
      </c>
      <c r="D745" t="s">
        <v>55</v>
      </c>
      <c r="E745">
        <v>7.02</v>
      </c>
      <c r="F745">
        <v>2</v>
      </c>
      <c r="G745">
        <v>7</v>
      </c>
      <c r="H745">
        <v>6.99</v>
      </c>
      <c r="I745">
        <v>7.08</v>
      </c>
      <c r="J745">
        <v>0.214</v>
      </c>
      <c r="K745">
        <v>3.0609999999999999</v>
      </c>
      <c r="L745">
        <v>0.94769999999999999</v>
      </c>
      <c r="M745" t="s">
        <v>17</v>
      </c>
      <c r="N745">
        <v>6.99</v>
      </c>
      <c r="O745">
        <v>7.08</v>
      </c>
      <c r="P745">
        <v>0.21</v>
      </c>
      <c r="Q745">
        <v>3.0070000000000001</v>
      </c>
      <c r="R745">
        <v>0.95069999999999999</v>
      </c>
      <c r="S745" t="s">
        <v>17</v>
      </c>
      <c r="T745">
        <v>6.99</v>
      </c>
      <c r="U745">
        <v>7.08</v>
      </c>
      <c r="V745">
        <v>0.188</v>
      </c>
      <c r="W745">
        <v>2.6819999999999999</v>
      </c>
      <c r="X745">
        <v>0.92300000000000004</v>
      </c>
      <c r="Y745" t="s">
        <v>17</v>
      </c>
      <c r="Z745">
        <v>6.99</v>
      </c>
      <c r="AA745">
        <v>7.08</v>
      </c>
      <c r="AB745">
        <v>0.247</v>
      </c>
      <c r="AC745">
        <v>3.5219999999999998</v>
      </c>
      <c r="AD745">
        <v>0.94640000000000002</v>
      </c>
      <c r="AE745" t="s">
        <v>17</v>
      </c>
      <c r="AF745">
        <v>6.99</v>
      </c>
      <c r="AG745">
        <v>7.08</v>
      </c>
      <c r="AH745">
        <v>0.26200000000000001</v>
      </c>
      <c r="AI745">
        <v>3.742</v>
      </c>
      <c r="AJ745">
        <v>0.92179999999999995</v>
      </c>
      <c r="AK745" t="s">
        <v>17</v>
      </c>
      <c r="AL745">
        <v>6.99</v>
      </c>
      <c r="AM745">
        <v>7.08</v>
      </c>
      <c r="AN745">
        <v>0.24199999999999999</v>
      </c>
      <c r="AO745">
        <v>3.4510000000000001</v>
      </c>
      <c r="AP745">
        <v>0.93069999999999997</v>
      </c>
      <c r="AQ745" t="s">
        <v>17</v>
      </c>
      <c r="AR745">
        <v>6.99</v>
      </c>
      <c r="AS745">
        <v>7.08</v>
      </c>
      <c r="AT745">
        <v>0.627</v>
      </c>
      <c r="AU745">
        <v>8.9580000000000002</v>
      </c>
      <c r="AV745">
        <v>0.95169999999999999</v>
      </c>
      <c r="AW745" t="s">
        <v>17</v>
      </c>
      <c r="AX745">
        <v>6.99</v>
      </c>
      <c r="AY745">
        <v>7.08</v>
      </c>
      <c r="AZ745">
        <v>0.63800000000000001</v>
      </c>
      <c r="BA745">
        <v>9.1199999999999992</v>
      </c>
      <c r="BB745">
        <v>0.93889999999999996</v>
      </c>
      <c r="BC745" t="s">
        <v>17</v>
      </c>
      <c r="BD745">
        <v>6.99</v>
      </c>
      <c r="BE745">
        <v>7.08</v>
      </c>
      <c r="BF745">
        <v>0.71099999999999997</v>
      </c>
      <c r="BG745">
        <v>10.156000000000001</v>
      </c>
      <c r="BH745">
        <v>0.9536</v>
      </c>
      <c r="BI745" t="s">
        <v>17</v>
      </c>
      <c r="BJ745">
        <v>6.99</v>
      </c>
      <c r="BK745">
        <v>7.08</v>
      </c>
      <c r="BL745">
        <v>1.1160000000000001</v>
      </c>
      <c r="BM745">
        <v>15.942</v>
      </c>
      <c r="BN745">
        <v>0.93400000000000005</v>
      </c>
      <c r="BO745" t="s">
        <v>17</v>
      </c>
      <c r="BP745">
        <v>6.99</v>
      </c>
      <c r="BQ745">
        <v>7.08</v>
      </c>
      <c r="BR745">
        <v>1.125</v>
      </c>
      <c r="BS745">
        <v>16.076000000000001</v>
      </c>
      <c r="BT745">
        <v>0.94279999999999997</v>
      </c>
      <c r="BU745" t="s">
        <v>17</v>
      </c>
      <c r="BV745">
        <v>6.99</v>
      </c>
      <c r="BW745">
        <v>7.08</v>
      </c>
      <c r="BX745">
        <v>1.1850000000000001</v>
      </c>
      <c r="BY745">
        <v>16.928999999999998</v>
      </c>
      <c r="BZ745">
        <v>0.93620000000000003</v>
      </c>
      <c r="CA745" t="s">
        <v>17</v>
      </c>
    </row>
    <row r="746" spans="1:79" x14ac:dyDescent="0.25">
      <c r="A746" t="s">
        <v>158</v>
      </c>
      <c r="B746">
        <v>174</v>
      </c>
      <c r="C746">
        <v>187</v>
      </c>
      <c r="D746" t="s">
        <v>56</v>
      </c>
      <c r="E746">
        <v>7.6</v>
      </c>
      <c r="F746">
        <v>2</v>
      </c>
      <c r="G746">
        <v>11</v>
      </c>
      <c r="H746">
        <v>7.63</v>
      </c>
      <c r="I746">
        <v>7.7</v>
      </c>
      <c r="J746">
        <v>0.58799999999999997</v>
      </c>
      <c r="K746">
        <v>5.343</v>
      </c>
      <c r="L746">
        <v>0.75009999999999999</v>
      </c>
      <c r="M746" t="s">
        <v>18</v>
      </c>
      <c r="N746">
        <v>7.55</v>
      </c>
      <c r="O746">
        <v>7.63</v>
      </c>
      <c r="P746">
        <v>0.39500000000000002</v>
      </c>
      <c r="Q746">
        <v>3.5870000000000002</v>
      </c>
      <c r="R746">
        <v>0.75900000000000001</v>
      </c>
      <c r="S746" t="s">
        <v>18</v>
      </c>
      <c r="T746">
        <v>7.54</v>
      </c>
      <c r="U746">
        <v>7.63</v>
      </c>
      <c r="V746">
        <v>0.42699999999999999</v>
      </c>
      <c r="W746">
        <v>3.8780000000000001</v>
      </c>
      <c r="X746">
        <v>0.74309999999999998</v>
      </c>
      <c r="Y746" t="s">
        <v>18</v>
      </c>
      <c r="Z746">
        <v>7.64</v>
      </c>
      <c r="AA746">
        <v>7.71</v>
      </c>
      <c r="AB746">
        <v>0.432</v>
      </c>
      <c r="AC746">
        <v>3.923</v>
      </c>
      <c r="AD746">
        <v>0.86080000000000001</v>
      </c>
      <c r="AE746" t="s">
        <v>18</v>
      </c>
      <c r="AF746">
        <v>7.54</v>
      </c>
      <c r="AG746">
        <v>7.63</v>
      </c>
      <c r="AH746">
        <v>0.47399999999999998</v>
      </c>
      <c r="AI746">
        <v>4.3070000000000004</v>
      </c>
      <c r="AJ746">
        <v>0.76690000000000003</v>
      </c>
      <c r="AK746" t="s">
        <v>18</v>
      </c>
      <c r="AL746">
        <v>7.55</v>
      </c>
      <c r="AM746">
        <v>7.63</v>
      </c>
      <c r="AN746">
        <v>0.48099999999999998</v>
      </c>
      <c r="AO746">
        <v>4.375</v>
      </c>
      <c r="AP746">
        <v>0.746</v>
      </c>
      <c r="AQ746" t="s">
        <v>18</v>
      </c>
      <c r="AR746">
        <v>7.62</v>
      </c>
      <c r="AS746">
        <v>7.69</v>
      </c>
      <c r="AT746">
        <v>0.93899999999999995</v>
      </c>
      <c r="AU746">
        <v>8.5350000000000001</v>
      </c>
      <c r="AV746">
        <v>0.81620000000000004</v>
      </c>
      <c r="AW746" t="s">
        <v>18</v>
      </c>
      <c r="AX746">
        <v>7.61</v>
      </c>
      <c r="AY746">
        <v>7.7</v>
      </c>
      <c r="AZ746">
        <v>0.94199999999999995</v>
      </c>
      <c r="BA746">
        <v>8.5609999999999999</v>
      </c>
      <c r="BB746">
        <v>0.86160000000000003</v>
      </c>
      <c r="BC746" t="s">
        <v>18</v>
      </c>
      <c r="BD746">
        <v>7.67</v>
      </c>
      <c r="BE746">
        <v>7.76</v>
      </c>
      <c r="BF746">
        <v>0.98199999999999998</v>
      </c>
      <c r="BG746">
        <v>8.9280000000000008</v>
      </c>
      <c r="BH746">
        <v>0.84389999999999998</v>
      </c>
      <c r="BI746" t="s">
        <v>18</v>
      </c>
      <c r="BJ746">
        <v>7.65</v>
      </c>
      <c r="BK746">
        <v>7.72</v>
      </c>
      <c r="BL746">
        <v>2.1840000000000002</v>
      </c>
      <c r="BM746">
        <v>19.855</v>
      </c>
      <c r="BN746">
        <v>0.82830000000000004</v>
      </c>
      <c r="BO746" t="s">
        <v>18</v>
      </c>
      <c r="BP746">
        <v>7.67</v>
      </c>
      <c r="BQ746">
        <v>7.74</v>
      </c>
      <c r="BR746">
        <v>2.423</v>
      </c>
      <c r="BS746">
        <v>22.023</v>
      </c>
      <c r="BT746">
        <v>0.8266</v>
      </c>
      <c r="BU746" t="s">
        <v>18</v>
      </c>
      <c r="BV746">
        <v>7.73</v>
      </c>
      <c r="BW746">
        <v>7.81</v>
      </c>
      <c r="BX746">
        <v>2.1920000000000002</v>
      </c>
      <c r="BY746">
        <v>19.93</v>
      </c>
      <c r="BZ746">
        <v>0.84350000000000003</v>
      </c>
      <c r="CA746" t="s">
        <v>18</v>
      </c>
    </row>
    <row r="747" spans="1:79" x14ac:dyDescent="0.25">
      <c r="A747" t="s">
        <v>158</v>
      </c>
      <c r="B747">
        <v>176</v>
      </c>
      <c r="C747">
        <v>182</v>
      </c>
      <c r="D747" t="s">
        <v>57</v>
      </c>
      <c r="E747">
        <v>4.7300000000000004</v>
      </c>
      <c r="F747">
        <v>2</v>
      </c>
      <c r="G747">
        <v>5</v>
      </c>
      <c r="H747">
        <v>4.8600000000000003</v>
      </c>
      <c r="I747">
        <v>4.95</v>
      </c>
      <c r="J747">
        <v>0.182</v>
      </c>
      <c r="K747">
        <v>3.6360000000000001</v>
      </c>
      <c r="L747">
        <v>0.92969999999999997</v>
      </c>
      <c r="M747" t="s">
        <v>18</v>
      </c>
      <c r="N747">
        <v>4.8600000000000003</v>
      </c>
      <c r="O747">
        <v>4.95</v>
      </c>
      <c r="P747">
        <v>0.16900000000000001</v>
      </c>
      <c r="Q747">
        <v>3.37</v>
      </c>
      <c r="R747">
        <v>0.94059999999999999</v>
      </c>
      <c r="S747" t="s">
        <v>18</v>
      </c>
      <c r="T747">
        <v>4.8600000000000003</v>
      </c>
      <c r="U747">
        <v>4.95</v>
      </c>
      <c r="V747">
        <v>0.18</v>
      </c>
      <c r="W747">
        <v>3.6059999999999999</v>
      </c>
      <c r="X747">
        <v>0.92569999999999997</v>
      </c>
      <c r="Y747" t="s">
        <v>18</v>
      </c>
      <c r="Z747">
        <v>4.8600000000000003</v>
      </c>
      <c r="AA747">
        <v>4.95</v>
      </c>
      <c r="AB747">
        <v>0.23100000000000001</v>
      </c>
      <c r="AC747">
        <v>4.6109999999999998</v>
      </c>
      <c r="AD747">
        <v>0.89570000000000005</v>
      </c>
      <c r="AE747" t="s">
        <v>18</v>
      </c>
      <c r="AF747">
        <v>4.8600000000000003</v>
      </c>
      <c r="AG747">
        <v>4.95</v>
      </c>
      <c r="AH747">
        <v>0.182</v>
      </c>
      <c r="AI747">
        <v>3.6480000000000001</v>
      </c>
      <c r="AJ747">
        <v>0.94940000000000002</v>
      </c>
      <c r="AK747" t="s">
        <v>18</v>
      </c>
      <c r="AL747">
        <v>4.8600000000000003</v>
      </c>
      <c r="AM747">
        <v>4.95</v>
      </c>
      <c r="AN747">
        <v>0.22800000000000001</v>
      </c>
      <c r="AO747">
        <v>4.5609999999999999</v>
      </c>
      <c r="AP747">
        <v>0.9264</v>
      </c>
      <c r="AQ747" t="s">
        <v>18</v>
      </c>
      <c r="AR747">
        <v>4.8600000000000003</v>
      </c>
      <c r="AS747">
        <v>4.95</v>
      </c>
      <c r="AT747">
        <v>0.68200000000000005</v>
      </c>
      <c r="AU747">
        <v>13.632999999999999</v>
      </c>
      <c r="AV747">
        <v>0.89219999999999999</v>
      </c>
      <c r="AW747" t="s">
        <v>18</v>
      </c>
      <c r="AX747">
        <v>4.8600000000000003</v>
      </c>
      <c r="AY747">
        <v>4.95</v>
      </c>
      <c r="AZ747">
        <v>0.58599999999999997</v>
      </c>
      <c r="BA747">
        <v>11.725</v>
      </c>
      <c r="BB747">
        <v>0.91869999999999996</v>
      </c>
      <c r="BC747" t="s">
        <v>18</v>
      </c>
      <c r="BD747">
        <v>4.8600000000000003</v>
      </c>
      <c r="BE747">
        <v>4.95</v>
      </c>
      <c r="BF747">
        <v>0.65900000000000003</v>
      </c>
      <c r="BG747">
        <v>13.183999999999999</v>
      </c>
      <c r="BH747">
        <v>0.94030000000000002</v>
      </c>
      <c r="BI747" t="s">
        <v>18</v>
      </c>
      <c r="BJ747">
        <v>4.8600000000000003</v>
      </c>
      <c r="BK747">
        <v>4.95</v>
      </c>
      <c r="BL747">
        <v>1.079</v>
      </c>
      <c r="BM747">
        <v>21.588000000000001</v>
      </c>
      <c r="BN747">
        <v>0.90620000000000001</v>
      </c>
      <c r="BO747" t="s">
        <v>18</v>
      </c>
      <c r="BP747">
        <v>4.8600000000000003</v>
      </c>
      <c r="BQ747">
        <v>4.95</v>
      </c>
      <c r="BR747">
        <v>1.123</v>
      </c>
      <c r="BS747">
        <v>22.462</v>
      </c>
      <c r="BT747">
        <v>0.91220000000000001</v>
      </c>
      <c r="BU747" t="s">
        <v>18</v>
      </c>
      <c r="BV747">
        <v>4.8600000000000003</v>
      </c>
      <c r="BW747">
        <v>4.95</v>
      </c>
      <c r="BX747">
        <v>1.1259999999999999</v>
      </c>
      <c r="BY747">
        <v>22.526</v>
      </c>
      <c r="BZ747">
        <v>0.94369999999999998</v>
      </c>
      <c r="CA747" t="s">
        <v>18</v>
      </c>
    </row>
    <row r="748" spans="1:79" x14ac:dyDescent="0.25">
      <c r="A748" t="s">
        <v>158</v>
      </c>
      <c r="B748">
        <v>176</v>
      </c>
      <c r="C748">
        <v>185</v>
      </c>
      <c r="D748" t="s">
        <v>58</v>
      </c>
      <c r="E748">
        <v>6.49</v>
      </c>
      <c r="F748">
        <v>2</v>
      </c>
      <c r="G748">
        <v>7</v>
      </c>
      <c r="H748">
        <v>6.5</v>
      </c>
      <c r="I748">
        <v>6.6</v>
      </c>
      <c r="J748">
        <v>0.25800000000000001</v>
      </c>
      <c r="K748">
        <v>3.6859999999999999</v>
      </c>
      <c r="L748">
        <v>0.81899999999999995</v>
      </c>
      <c r="M748" t="s">
        <v>18</v>
      </c>
      <c r="N748">
        <v>6.5</v>
      </c>
      <c r="O748">
        <v>6.6</v>
      </c>
      <c r="P748">
        <v>0.26900000000000002</v>
      </c>
      <c r="Q748">
        <v>3.8450000000000002</v>
      </c>
      <c r="R748">
        <v>0.83220000000000005</v>
      </c>
      <c r="S748" t="s">
        <v>18</v>
      </c>
      <c r="T748">
        <v>6.5</v>
      </c>
      <c r="U748">
        <v>6.6</v>
      </c>
      <c r="V748">
        <v>0.26500000000000001</v>
      </c>
      <c r="W748">
        <v>3.7919999999999998</v>
      </c>
      <c r="X748">
        <v>0.81459999999999999</v>
      </c>
      <c r="Y748" t="s">
        <v>18</v>
      </c>
      <c r="Z748">
        <v>6.5</v>
      </c>
      <c r="AA748">
        <v>6.59</v>
      </c>
      <c r="AB748">
        <v>0.29099999999999998</v>
      </c>
      <c r="AC748">
        <v>4.1509999999999998</v>
      </c>
      <c r="AD748">
        <v>0.89019999999999999</v>
      </c>
      <c r="AE748" t="s">
        <v>18</v>
      </c>
      <c r="AF748">
        <v>6.5</v>
      </c>
      <c r="AG748">
        <v>6.6</v>
      </c>
      <c r="AH748">
        <v>0.28599999999999998</v>
      </c>
      <c r="AI748">
        <v>4.0919999999999996</v>
      </c>
      <c r="AJ748">
        <v>0.89770000000000005</v>
      </c>
      <c r="AK748" t="s">
        <v>18</v>
      </c>
      <c r="AL748">
        <v>6.5</v>
      </c>
      <c r="AM748">
        <v>6.6</v>
      </c>
      <c r="AN748">
        <v>0.25700000000000001</v>
      </c>
      <c r="AO748">
        <v>3.677</v>
      </c>
      <c r="AP748">
        <v>0.86419999999999997</v>
      </c>
      <c r="AQ748" t="s">
        <v>18</v>
      </c>
      <c r="AR748">
        <v>6.5</v>
      </c>
      <c r="AS748">
        <v>6.6</v>
      </c>
      <c r="AT748">
        <v>0.7</v>
      </c>
      <c r="AU748">
        <v>9.9949999999999992</v>
      </c>
      <c r="AV748">
        <v>0.88490000000000002</v>
      </c>
      <c r="AW748" t="s">
        <v>18</v>
      </c>
      <c r="AX748">
        <v>6.5</v>
      </c>
      <c r="AY748">
        <v>6.6</v>
      </c>
      <c r="AZ748">
        <v>0.66100000000000003</v>
      </c>
      <c r="BA748">
        <v>9.4359999999999999</v>
      </c>
      <c r="BB748">
        <v>0.90239999999999998</v>
      </c>
      <c r="BC748" t="s">
        <v>18</v>
      </c>
      <c r="BD748">
        <v>6.5</v>
      </c>
      <c r="BE748">
        <v>6.6</v>
      </c>
      <c r="BF748">
        <v>0.74399999999999999</v>
      </c>
      <c r="BG748">
        <v>10.622</v>
      </c>
      <c r="BH748">
        <v>0.76</v>
      </c>
      <c r="BI748" t="s">
        <v>18</v>
      </c>
      <c r="BJ748">
        <v>6.5</v>
      </c>
      <c r="BK748">
        <v>6.6</v>
      </c>
      <c r="BL748">
        <v>1.139</v>
      </c>
      <c r="BM748">
        <v>16.27</v>
      </c>
      <c r="BN748">
        <v>0.86990000000000001</v>
      </c>
      <c r="BO748" t="s">
        <v>18</v>
      </c>
      <c r="BP748">
        <v>6.5</v>
      </c>
      <c r="BQ748">
        <v>6.59</v>
      </c>
      <c r="BR748">
        <v>1.149</v>
      </c>
      <c r="BS748">
        <v>16.411999999999999</v>
      </c>
      <c r="BT748">
        <v>0.86360000000000003</v>
      </c>
      <c r="BU748" t="s">
        <v>18</v>
      </c>
      <c r="BV748">
        <v>6.5</v>
      </c>
      <c r="BW748">
        <v>6.6</v>
      </c>
      <c r="BX748">
        <v>1.2709999999999999</v>
      </c>
      <c r="BY748">
        <v>18.151</v>
      </c>
      <c r="BZ748">
        <v>0.81220000000000003</v>
      </c>
      <c r="CA748" t="s">
        <v>18</v>
      </c>
    </row>
    <row r="749" spans="1:79" x14ac:dyDescent="0.25">
      <c r="A749" t="s">
        <v>158</v>
      </c>
      <c r="B749">
        <v>186</v>
      </c>
      <c r="C749">
        <v>195</v>
      </c>
      <c r="D749" t="s">
        <v>59</v>
      </c>
      <c r="E749">
        <v>5.95</v>
      </c>
      <c r="F749">
        <v>2</v>
      </c>
      <c r="G749">
        <v>7</v>
      </c>
      <c r="H749">
        <v>5.87</v>
      </c>
      <c r="I749">
        <v>6.28</v>
      </c>
      <c r="J749">
        <v>1.2250000000000001</v>
      </c>
      <c r="K749">
        <v>17.494</v>
      </c>
      <c r="L749">
        <v>0.94579999999999997</v>
      </c>
      <c r="M749" t="s">
        <v>17</v>
      </c>
      <c r="N749">
        <v>5.87</v>
      </c>
      <c r="O749">
        <v>6.28</v>
      </c>
      <c r="P749">
        <v>1.3129999999999999</v>
      </c>
      <c r="Q749">
        <v>18.754000000000001</v>
      </c>
      <c r="R749">
        <v>0.93279999999999996</v>
      </c>
      <c r="S749" t="s">
        <v>17</v>
      </c>
      <c r="T749">
        <v>5.87</v>
      </c>
      <c r="U749">
        <v>6.28</v>
      </c>
      <c r="V749">
        <v>1.2549999999999999</v>
      </c>
      <c r="W749">
        <v>17.931999999999999</v>
      </c>
      <c r="X749">
        <v>0.9335</v>
      </c>
      <c r="Y749" t="s">
        <v>17</v>
      </c>
      <c r="Z749">
        <v>5.87</v>
      </c>
      <c r="AA749">
        <v>6.27</v>
      </c>
      <c r="AB749">
        <v>1.847</v>
      </c>
      <c r="AC749">
        <v>26.385000000000002</v>
      </c>
      <c r="AD749">
        <v>0.93810000000000004</v>
      </c>
      <c r="AE749" t="s">
        <v>17</v>
      </c>
      <c r="AF749">
        <v>5.87</v>
      </c>
      <c r="AG749">
        <v>6.28</v>
      </c>
      <c r="AH749">
        <v>1.8660000000000001</v>
      </c>
      <c r="AI749">
        <v>26.657</v>
      </c>
      <c r="AJ749">
        <v>0.9345</v>
      </c>
      <c r="AK749" t="s">
        <v>17</v>
      </c>
      <c r="AL749">
        <v>5.87</v>
      </c>
      <c r="AM749">
        <v>6.28</v>
      </c>
      <c r="AN749">
        <v>1.8520000000000001</v>
      </c>
      <c r="AO749">
        <v>26.459</v>
      </c>
      <c r="AP749">
        <v>0.93559999999999999</v>
      </c>
      <c r="AQ749" t="s">
        <v>17</v>
      </c>
      <c r="AR749">
        <v>5.87</v>
      </c>
      <c r="AS749">
        <v>6.28</v>
      </c>
      <c r="AT749">
        <v>3.0249999999999999</v>
      </c>
      <c r="AU749">
        <v>43.216000000000001</v>
      </c>
      <c r="AV749">
        <v>0.95530000000000004</v>
      </c>
      <c r="AW749" t="s">
        <v>17</v>
      </c>
      <c r="AX749">
        <v>5.87</v>
      </c>
      <c r="AY749">
        <v>6.28</v>
      </c>
      <c r="AZ749">
        <v>3.016</v>
      </c>
      <c r="BA749">
        <v>43.082000000000001</v>
      </c>
      <c r="BB749">
        <v>0.95640000000000003</v>
      </c>
      <c r="BC749" t="s">
        <v>17</v>
      </c>
      <c r="BD749">
        <v>5.87</v>
      </c>
      <c r="BE749">
        <v>6.28</v>
      </c>
      <c r="BF749">
        <v>3.04</v>
      </c>
      <c r="BG749">
        <v>43.433</v>
      </c>
      <c r="BH749">
        <v>0.95320000000000005</v>
      </c>
      <c r="BI749" t="s">
        <v>17</v>
      </c>
      <c r="BJ749">
        <v>5.87</v>
      </c>
      <c r="BK749">
        <v>6.28</v>
      </c>
      <c r="BL749">
        <v>4.1580000000000004</v>
      </c>
      <c r="BM749">
        <v>59.405000000000001</v>
      </c>
      <c r="BN749">
        <v>0.94230000000000003</v>
      </c>
      <c r="BO749" t="s">
        <v>17</v>
      </c>
      <c r="BP749">
        <v>5.87</v>
      </c>
      <c r="BQ749">
        <v>6.28</v>
      </c>
      <c r="BR749">
        <v>4.2080000000000002</v>
      </c>
      <c r="BS749">
        <v>60.116999999999997</v>
      </c>
      <c r="BT749">
        <v>0.95230000000000004</v>
      </c>
      <c r="BU749" t="s">
        <v>17</v>
      </c>
      <c r="BV749">
        <v>5.87</v>
      </c>
      <c r="BW749">
        <v>6.28</v>
      </c>
      <c r="BX749">
        <v>4.1500000000000004</v>
      </c>
      <c r="BY749">
        <v>59.280999999999999</v>
      </c>
      <c r="BZ749">
        <v>0.94630000000000003</v>
      </c>
      <c r="CA749" t="s">
        <v>17</v>
      </c>
    </row>
    <row r="750" spans="1:79" x14ac:dyDescent="0.25">
      <c r="A750" t="s">
        <v>158</v>
      </c>
      <c r="B750">
        <v>188</v>
      </c>
      <c r="C750">
        <v>195</v>
      </c>
      <c r="D750" t="s">
        <v>60</v>
      </c>
      <c r="E750">
        <v>5.26</v>
      </c>
      <c r="F750">
        <v>2</v>
      </c>
      <c r="G750">
        <v>5</v>
      </c>
      <c r="H750">
        <v>5.21</v>
      </c>
      <c r="I750">
        <v>5.59</v>
      </c>
      <c r="J750">
        <v>1.1830000000000001</v>
      </c>
      <c r="K750">
        <v>23.669</v>
      </c>
      <c r="L750">
        <v>0.80100000000000005</v>
      </c>
      <c r="M750" t="s">
        <v>18</v>
      </c>
      <c r="N750">
        <v>5.21</v>
      </c>
      <c r="O750">
        <v>5.59</v>
      </c>
      <c r="P750">
        <v>1.2589999999999999</v>
      </c>
      <c r="Q750">
        <v>25.19</v>
      </c>
      <c r="R750">
        <v>0.8085</v>
      </c>
      <c r="S750" t="s">
        <v>18</v>
      </c>
      <c r="T750">
        <v>5.21</v>
      </c>
      <c r="U750">
        <v>5.59</v>
      </c>
      <c r="V750">
        <v>1.232</v>
      </c>
      <c r="W750">
        <v>24.638000000000002</v>
      </c>
      <c r="X750">
        <v>0.80559999999999998</v>
      </c>
      <c r="Y750" t="s">
        <v>18</v>
      </c>
      <c r="Z750">
        <v>5.21</v>
      </c>
      <c r="AA750">
        <v>5.59</v>
      </c>
      <c r="AB750">
        <v>1.7410000000000001</v>
      </c>
      <c r="AC750">
        <v>34.816000000000003</v>
      </c>
      <c r="AD750">
        <v>0.90810000000000002</v>
      </c>
      <c r="AE750" t="s">
        <v>17</v>
      </c>
      <c r="AF750">
        <v>5.21</v>
      </c>
      <c r="AG750">
        <v>5.59</v>
      </c>
      <c r="AH750">
        <v>1.7569999999999999</v>
      </c>
      <c r="AI750">
        <v>35.143999999999998</v>
      </c>
      <c r="AJ750">
        <v>0.91390000000000005</v>
      </c>
      <c r="AK750" t="s">
        <v>17</v>
      </c>
      <c r="AL750">
        <v>5.21</v>
      </c>
      <c r="AM750">
        <v>5.59</v>
      </c>
      <c r="AN750">
        <v>1.732</v>
      </c>
      <c r="AO750">
        <v>34.643999999999998</v>
      </c>
      <c r="AP750">
        <v>0.90410000000000001</v>
      </c>
      <c r="AQ750" t="s">
        <v>17</v>
      </c>
      <c r="AR750">
        <v>5.21</v>
      </c>
      <c r="AS750">
        <v>5.59</v>
      </c>
      <c r="AT750">
        <v>2.508</v>
      </c>
      <c r="AU750">
        <v>50.162999999999997</v>
      </c>
      <c r="AV750">
        <v>0.91369999999999996</v>
      </c>
      <c r="AW750" t="s">
        <v>17</v>
      </c>
      <c r="AX750">
        <v>5.21</v>
      </c>
      <c r="AY750">
        <v>5.59</v>
      </c>
      <c r="AZ750">
        <v>2.476</v>
      </c>
      <c r="BA750">
        <v>49.53</v>
      </c>
      <c r="BB750">
        <v>0.91990000000000005</v>
      </c>
      <c r="BC750" t="s">
        <v>17</v>
      </c>
      <c r="BD750">
        <v>5.21</v>
      </c>
      <c r="BE750">
        <v>5.59</v>
      </c>
      <c r="BF750">
        <v>2.5179999999999998</v>
      </c>
      <c r="BG750">
        <v>50.363999999999997</v>
      </c>
      <c r="BH750">
        <v>0.91220000000000001</v>
      </c>
      <c r="BI750" t="s">
        <v>17</v>
      </c>
      <c r="BJ750">
        <v>5.21</v>
      </c>
      <c r="BK750">
        <v>5.59</v>
      </c>
      <c r="BL750">
        <v>3.09</v>
      </c>
      <c r="BM750">
        <v>61.795999999999999</v>
      </c>
      <c r="BN750">
        <v>0.87</v>
      </c>
      <c r="BO750" t="s">
        <v>18</v>
      </c>
      <c r="BP750">
        <v>5.21</v>
      </c>
      <c r="BQ750">
        <v>5.59</v>
      </c>
      <c r="BR750">
        <v>3.1469999999999998</v>
      </c>
      <c r="BS750">
        <v>62.933</v>
      </c>
      <c r="BT750">
        <v>0.92459999999999998</v>
      </c>
      <c r="BU750" t="s">
        <v>17</v>
      </c>
      <c r="BV750">
        <v>5.21</v>
      </c>
      <c r="BW750">
        <v>5.59</v>
      </c>
      <c r="BX750">
        <v>3.0830000000000002</v>
      </c>
      <c r="BY750">
        <v>61.652000000000001</v>
      </c>
      <c r="BZ750">
        <v>0.93169999999999997</v>
      </c>
      <c r="CA750" t="s">
        <v>17</v>
      </c>
    </row>
    <row r="751" spans="1:79" x14ac:dyDescent="0.25">
      <c r="A751" t="s">
        <v>158</v>
      </c>
      <c r="B751">
        <v>196</v>
      </c>
      <c r="C751">
        <v>211</v>
      </c>
      <c r="D751" t="s">
        <v>61</v>
      </c>
      <c r="E751">
        <v>11.65</v>
      </c>
      <c r="F751">
        <v>3</v>
      </c>
      <c r="G751">
        <v>11</v>
      </c>
      <c r="H751">
        <v>11.54</v>
      </c>
      <c r="I751">
        <v>12.1</v>
      </c>
      <c r="J751">
        <v>3.1629999999999998</v>
      </c>
      <c r="K751">
        <v>28.757000000000001</v>
      </c>
      <c r="L751">
        <v>0.9163</v>
      </c>
      <c r="M751" t="s">
        <v>17</v>
      </c>
      <c r="N751">
        <v>11.54</v>
      </c>
      <c r="O751">
        <v>12.1</v>
      </c>
      <c r="P751">
        <v>3.1320000000000001</v>
      </c>
      <c r="Q751">
        <v>28.472999999999999</v>
      </c>
      <c r="R751">
        <v>0.91279999999999994</v>
      </c>
      <c r="S751" t="s">
        <v>17</v>
      </c>
      <c r="T751">
        <v>11.54</v>
      </c>
      <c r="U751">
        <v>12.1</v>
      </c>
      <c r="V751">
        <v>3.0190000000000001</v>
      </c>
      <c r="W751">
        <v>27.443999999999999</v>
      </c>
      <c r="X751">
        <v>0.90759999999999996</v>
      </c>
      <c r="Y751" t="s">
        <v>17</v>
      </c>
      <c r="Z751">
        <v>11.54</v>
      </c>
      <c r="AA751">
        <v>12.1</v>
      </c>
      <c r="AB751">
        <v>4.3179999999999996</v>
      </c>
      <c r="AC751">
        <v>39.253999999999998</v>
      </c>
      <c r="AD751">
        <v>0.9153</v>
      </c>
      <c r="AE751" t="s">
        <v>17</v>
      </c>
      <c r="AF751">
        <v>11.54</v>
      </c>
      <c r="AG751">
        <v>12.1</v>
      </c>
      <c r="AH751">
        <v>4.1609999999999996</v>
      </c>
      <c r="AI751">
        <v>37.823</v>
      </c>
      <c r="AJ751">
        <v>0.90339999999999998</v>
      </c>
      <c r="AK751" t="s">
        <v>17</v>
      </c>
      <c r="AL751">
        <v>11.54</v>
      </c>
      <c r="AM751">
        <v>12.1</v>
      </c>
      <c r="AN751">
        <v>4.1139999999999999</v>
      </c>
      <c r="AO751">
        <v>37.396999999999998</v>
      </c>
      <c r="AP751">
        <v>0.90710000000000002</v>
      </c>
      <c r="AQ751" t="s">
        <v>17</v>
      </c>
      <c r="AR751">
        <v>11.54</v>
      </c>
      <c r="AS751">
        <v>12.1</v>
      </c>
      <c r="AT751">
        <v>5.6840000000000002</v>
      </c>
      <c r="AU751">
        <v>51.673999999999999</v>
      </c>
      <c r="AV751">
        <v>0.90859999999999996</v>
      </c>
      <c r="AW751" t="s">
        <v>17</v>
      </c>
      <c r="AX751">
        <v>11.54</v>
      </c>
      <c r="AY751">
        <v>12.1</v>
      </c>
      <c r="AZ751">
        <v>5.641</v>
      </c>
      <c r="BA751">
        <v>51.284999999999997</v>
      </c>
      <c r="BB751">
        <v>0.91379999999999995</v>
      </c>
      <c r="BC751" t="s">
        <v>17</v>
      </c>
      <c r="BD751">
        <v>11.54</v>
      </c>
      <c r="BE751">
        <v>12.1</v>
      </c>
      <c r="BF751">
        <v>5.5519999999999996</v>
      </c>
      <c r="BG751">
        <v>50.475000000000001</v>
      </c>
      <c r="BH751">
        <v>0.89159999999999995</v>
      </c>
      <c r="BI751" t="s">
        <v>17</v>
      </c>
      <c r="BJ751">
        <v>11.54</v>
      </c>
      <c r="BK751">
        <v>12.1</v>
      </c>
      <c r="BL751">
        <v>6.6319999999999997</v>
      </c>
      <c r="BM751">
        <v>60.292999999999999</v>
      </c>
      <c r="BN751">
        <v>0.90259999999999996</v>
      </c>
      <c r="BO751" t="s">
        <v>17</v>
      </c>
      <c r="BP751">
        <v>11.54</v>
      </c>
      <c r="BQ751">
        <v>12.1</v>
      </c>
      <c r="BR751">
        <v>6.7069999999999999</v>
      </c>
      <c r="BS751">
        <v>60.975999999999999</v>
      </c>
      <c r="BT751">
        <v>0.89019999999999999</v>
      </c>
      <c r="BU751" t="s">
        <v>17</v>
      </c>
      <c r="BV751">
        <v>11.54</v>
      </c>
      <c r="BW751">
        <v>12.1</v>
      </c>
      <c r="BX751">
        <v>6.431</v>
      </c>
      <c r="BY751">
        <v>58.463999999999999</v>
      </c>
      <c r="BZ751">
        <v>0.91290000000000004</v>
      </c>
      <c r="CA751" t="s">
        <v>17</v>
      </c>
    </row>
    <row r="752" spans="1:79" x14ac:dyDescent="0.25">
      <c r="A752" t="s">
        <v>158</v>
      </c>
      <c r="B752">
        <v>212</v>
      </c>
      <c r="C752">
        <v>221</v>
      </c>
      <c r="D752" t="s">
        <v>62</v>
      </c>
      <c r="E752">
        <v>10.39</v>
      </c>
      <c r="F752">
        <v>2</v>
      </c>
      <c r="G752">
        <v>8</v>
      </c>
      <c r="H752">
        <v>10.45</v>
      </c>
      <c r="I752">
        <v>10.52</v>
      </c>
      <c r="J752">
        <v>2.0259999999999998</v>
      </c>
      <c r="K752">
        <v>25.326000000000001</v>
      </c>
      <c r="L752">
        <v>0.92310000000000003</v>
      </c>
      <c r="M752" t="s">
        <v>17</v>
      </c>
      <c r="N752">
        <v>10.45</v>
      </c>
      <c r="O752">
        <v>10.52</v>
      </c>
      <c r="P752">
        <v>2.0049999999999999</v>
      </c>
      <c r="Q752">
        <v>25.068000000000001</v>
      </c>
      <c r="R752">
        <v>0.92459999999999998</v>
      </c>
      <c r="S752" t="s">
        <v>17</v>
      </c>
      <c r="T752">
        <v>10.45</v>
      </c>
      <c r="U752">
        <v>10.52</v>
      </c>
      <c r="V752">
        <v>1.8759999999999999</v>
      </c>
      <c r="W752">
        <v>23.45</v>
      </c>
      <c r="X752">
        <v>0.91900000000000004</v>
      </c>
      <c r="Y752" t="s">
        <v>17</v>
      </c>
      <c r="Z752">
        <v>10.45</v>
      </c>
      <c r="AA752">
        <v>10.51</v>
      </c>
      <c r="AB752">
        <v>3.2130000000000001</v>
      </c>
      <c r="AC752">
        <v>40.161999999999999</v>
      </c>
      <c r="AD752">
        <v>0.93530000000000002</v>
      </c>
      <c r="AE752" t="s">
        <v>17</v>
      </c>
      <c r="AF752">
        <v>10.45</v>
      </c>
      <c r="AG752">
        <v>10.51</v>
      </c>
      <c r="AH752">
        <v>3.081</v>
      </c>
      <c r="AI752">
        <v>38.517000000000003</v>
      </c>
      <c r="AJ752">
        <v>0.92359999999999998</v>
      </c>
      <c r="AK752" t="s">
        <v>17</v>
      </c>
      <c r="AL752">
        <v>10.45</v>
      </c>
      <c r="AM752">
        <v>10.52</v>
      </c>
      <c r="AN752">
        <v>3.04</v>
      </c>
      <c r="AO752">
        <v>37.994</v>
      </c>
      <c r="AP752">
        <v>0.92510000000000003</v>
      </c>
      <c r="AQ752" t="s">
        <v>17</v>
      </c>
      <c r="AR752">
        <v>10.45</v>
      </c>
      <c r="AS752">
        <v>10.52</v>
      </c>
      <c r="AT752">
        <v>4.78</v>
      </c>
      <c r="AU752">
        <v>59.756</v>
      </c>
      <c r="AV752">
        <v>0.93400000000000005</v>
      </c>
      <c r="AW752" t="s">
        <v>17</v>
      </c>
      <c r="AX752">
        <v>10.45</v>
      </c>
      <c r="AY752">
        <v>10.52</v>
      </c>
      <c r="AZ752">
        <v>4.7039999999999997</v>
      </c>
      <c r="BA752">
        <v>58.805</v>
      </c>
      <c r="BB752">
        <v>0.93020000000000003</v>
      </c>
      <c r="BC752" t="s">
        <v>17</v>
      </c>
      <c r="BD752">
        <v>10.45</v>
      </c>
      <c r="BE752">
        <v>10.52</v>
      </c>
      <c r="BF752">
        <v>4.673</v>
      </c>
      <c r="BG752">
        <v>58.408999999999999</v>
      </c>
      <c r="BH752">
        <v>0.92759999999999998</v>
      </c>
      <c r="BI752" t="s">
        <v>17</v>
      </c>
      <c r="BJ752">
        <v>10.45</v>
      </c>
      <c r="BK752">
        <v>10.51</v>
      </c>
      <c r="BL752">
        <v>5.1719999999999997</v>
      </c>
      <c r="BM752">
        <v>64.649000000000001</v>
      </c>
      <c r="BN752">
        <v>0.92390000000000005</v>
      </c>
      <c r="BO752" t="s">
        <v>17</v>
      </c>
      <c r="BP752">
        <v>10.45</v>
      </c>
      <c r="BQ752">
        <v>10.51</v>
      </c>
      <c r="BR752">
        <v>5.1719999999999997</v>
      </c>
      <c r="BS752">
        <v>64.649000000000001</v>
      </c>
      <c r="BT752">
        <v>0.93289999999999995</v>
      </c>
      <c r="BU752" t="s">
        <v>17</v>
      </c>
      <c r="BV752">
        <v>10.37</v>
      </c>
      <c r="BW752">
        <v>10.45</v>
      </c>
      <c r="BX752">
        <v>5.0519999999999996</v>
      </c>
      <c r="BY752">
        <v>63.148000000000003</v>
      </c>
      <c r="BZ752">
        <v>0.90649999999999997</v>
      </c>
      <c r="CA752" t="s">
        <v>18</v>
      </c>
    </row>
    <row r="753" spans="1:79" x14ac:dyDescent="0.25">
      <c r="A753" t="s">
        <v>158</v>
      </c>
      <c r="B753">
        <v>222</v>
      </c>
      <c r="C753">
        <v>232</v>
      </c>
      <c r="D753" t="s">
        <v>63</v>
      </c>
      <c r="E753">
        <v>4.59</v>
      </c>
      <c r="F753">
        <v>2</v>
      </c>
      <c r="G753">
        <v>9</v>
      </c>
      <c r="H753">
        <v>4.6399999999999997</v>
      </c>
      <c r="I753">
        <v>4.7300000000000004</v>
      </c>
      <c r="J753">
        <v>3.238</v>
      </c>
      <c r="K753">
        <v>35.976999999999997</v>
      </c>
      <c r="L753">
        <v>0.93630000000000002</v>
      </c>
      <c r="M753" t="s">
        <v>18</v>
      </c>
      <c r="N753">
        <v>4.6399999999999997</v>
      </c>
      <c r="O753">
        <v>4.7300000000000004</v>
      </c>
      <c r="P753">
        <v>3.028</v>
      </c>
      <c r="Q753">
        <v>33.639000000000003</v>
      </c>
      <c r="R753">
        <v>0.94230000000000003</v>
      </c>
      <c r="S753" t="s">
        <v>18</v>
      </c>
      <c r="T753">
        <v>4.6399999999999997</v>
      </c>
      <c r="U753">
        <v>4.7300000000000004</v>
      </c>
      <c r="V753">
        <v>3.1160000000000001</v>
      </c>
      <c r="W753">
        <v>34.628</v>
      </c>
      <c r="X753">
        <v>0.93810000000000004</v>
      </c>
      <c r="Y753" t="s">
        <v>18</v>
      </c>
      <c r="Z753">
        <v>4.6399999999999997</v>
      </c>
      <c r="AA753">
        <v>4.7300000000000004</v>
      </c>
      <c r="AB753">
        <v>3.2269999999999999</v>
      </c>
      <c r="AC753">
        <v>35.853000000000002</v>
      </c>
      <c r="AD753">
        <v>0.93279999999999996</v>
      </c>
      <c r="AE753" t="s">
        <v>18</v>
      </c>
      <c r="AF753">
        <v>4.6399999999999997</v>
      </c>
      <c r="AG753">
        <v>4.7300000000000004</v>
      </c>
      <c r="AH753">
        <v>3.1659999999999999</v>
      </c>
      <c r="AI753">
        <v>35.177</v>
      </c>
      <c r="AJ753">
        <v>0.95530000000000004</v>
      </c>
      <c r="AK753" t="s">
        <v>18</v>
      </c>
      <c r="AL753">
        <v>4.6399999999999997</v>
      </c>
      <c r="AM753">
        <v>4.7300000000000004</v>
      </c>
      <c r="AN753">
        <v>3.141</v>
      </c>
      <c r="AO753">
        <v>34.899000000000001</v>
      </c>
      <c r="AP753">
        <v>0.94810000000000005</v>
      </c>
      <c r="AQ753" t="s">
        <v>18</v>
      </c>
      <c r="AR753">
        <v>4.6399999999999997</v>
      </c>
      <c r="AS753">
        <v>4.7300000000000004</v>
      </c>
      <c r="AT753">
        <v>3.54</v>
      </c>
      <c r="AU753">
        <v>39.338000000000001</v>
      </c>
      <c r="AV753">
        <v>0.94510000000000005</v>
      </c>
      <c r="AW753" t="s">
        <v>18</v>
      </c>
      <c r="AX753">
        <v>4.6399999999999997</v>
      </c>
      <c r="AY753">
        <v>4.7300000000000004</v>
      </c>
      <c r="AZ753">
        <v>3.5139999999999998</v>
      </c>
      <c r="BA753">
        <v>39.042000000000002</v>
      </c>
      <c r="BB753">
        <v>0.93630000000000002</v>
      </c>
      <c r="BC753" t="s">
        <v>18</v>
      </c>
      <c r="BD753">
        <v>4.6399999999999997</v>
      </c>
      <c r="BE753">
        <v>4.7300000000000004</v>
      </c>
      <c r="BF753">
        <v>3.431</v>
      </c>
      <c r="BG753">
        <v>38.122999999999998</v>
      </c>
      <c r="BH753">
        <v>0.94440000000000002</v>
      </c>
      <c r="BI753" t="s">
        <v>18</v>
      </c>
      <c r="BJ753">
        <v>4.6399999999999997</v>
      </c>
      <c r="BK753">
        <v>4.7300000000000004</v>
      </c>
      <c r="BL753">
        <v>3.948</v>
      </c>
      <c r="BM753">
        <v>43.872</v>
      </c>
      <c r="BN753">
        <v>0.94789999999999996</v>
      </c>
      <c r="BO753" t="s">
        <v>18</v>
      </c>
      <c r="BP753">
        <v>4.6399999999999997</v>
      </c>
      <c r="BQ753">
        <v>4.7300000000000004</v>
      </c>
      <c r="BR753">
        <v>3.9729999999999999</v>
      </c>
      <c r="BS753">
        <v>44.148000000000003</v>
      </c>
      <c r="BT753">
        <v>0.93610000000000004</v>
      </c>
      <c r="BU753" t="s">
        <v>18</v>
      </c>
      <c r="BV753">
        <v>4.6399999999999997</v>
      </c>
      <c r="BW753">
        <v>4.7300000000000004</v>
      </c>
      <c r="BX753">
        <v>3.875</v>
      </c>
      <c r="BY753">
        <v>43.061</v>
      </c>
      <c r="BZ753">
        <v>0.94640000000000002</v>
      </c>
      <c r="CA753" t="s">
        <v>18</v>
      </c>
    </row>
    <row r="754" spans="1:79" x14ac:dyDescent="0.25">
      <c r="A754" t="s">
        <v>158</v>
      </c>
      <c r="B754">
        <v>223</v>
      </c>
      <c r="C754">
        <v>233</v>
      </c>
      <c r="D754" t="s">
        <v>64</v>
      </c>
      <c r="E754">
        <v>4.58</v>
      </c>
      <c r="F754">
        <v>3</v>
      </c>
      <c r="G754">
        <v>9</v>
      </c>
      <c r="H754">
        <v>4.55</v>
      </c>
      <c r="I754">
        <v>4.92</v>
      </c>
      <c r="J754">
        <v>3.2109999999999999</v>
      </c>
      <c r="K754">
        <v>35.682000000000002</v>
      </c>
      <c r="L754">
        <v>0.86229999999999996</v>
      </c>
      <c r="M754" t="s">
        <v>18</v>
      </c>
      <c r="N754">
        <v>4.55</v>
      </c>
      <c r="O754">
        <v>4.93</v>
      </c>
      <c r="P754">
        <v>2.972</v>
      </c>
      <c r="Q754">
        <v>33.020000000000003</v>
      </c>
      <c r="R754">
        <v>0.89449999999999996</v>
      </c>
      <c r="S754" t="s">
        <v>18</v>
      </c>
      <c r="T754">
        <v>4.55</v>
      </c>
      <c r="U754">
        <v>4.92</v>
      </c>
      <c r="V754">
        <v>3.0880000000000001</v>
      </c>
      <c r="W754">
        <v>34.307000000000002</v>
      </c>
      <c r="X754">
        <v>0.87029999999999996</v>
      </c>
      <c r="Y754" t="s">
        <v>18</v>
      </c>
      <c r="Z754">
        <v>4.54</v>
      </c>
      <c r="AA754">
        <v>4.92</v>
      </c>
      <c r="AB754">
        <v>3.254</v>
      </c>
      <c r="AC754">
        <v>36.155000000000001</v>
      </c>
      <c r="AD754">
        <v>0.85119999999999996</v>
      </c>
      <c r="AE754" t="s">
        <v>18</v>
      </c>
      <c r="AF754">
        <v>4.55</v>
      </c>
      <c r="AG754">
        <v>4.92</v>
      </c>
      <c r="AH754">
        <v>3.1659999999999999</v>
      </c>
      <c r="AI754">
        <v>35.177</v>
      </c>
      <c r="AJ754">
        <v>0.92190000000000005</v>
      </c>
      <c r="AK754" t="s">
        <v>18</v>
      </c>
      <c r="AL754">
        <v>4.55</v>
      </c>
      <c r="AM754">
        <v>4.92</v>
      </c>
      <c r="AN754">
        <v>3.137</v>
      </c>
      <c r="AO754">
        <v>34.85</v>
      </c>
      <c r="AP754">
        <v>0.88939999999999997</v>
      </c>
      <c r="AQ754" t="s">
        <v>18</v>
      </c>
      <c r="AR754">
        <v>4.55</v>
      </c>
      <c r="AS754">
        <v>4.93</v>
      </c>
      <c r="AT754">
        <v>3.5049999999999999</v>
      </c>
      <c r="AU754">
        <v>38.945</v>
      </c>
      <c r="AV754">
        <v>0.90200000000000002</v>
      </c>
      <c r="AW754" t="s">
        <v>18</v>
      </c>
      <c r="AX754">
        <v>4.55</v>
      </c>
      <c r="AY754">
        <v>4.92</v>
      </c>
      <c r="AZ754">
        <v>3.556</v>
      </c>
      <c r="BA754">
        <v>39.506</v>
      </c>
      <c r="BB754">
        <v>0.86150000000000004</v>
      </c>
      <c r="BC754" t="s">
        <v>18</v>
      </c>
      <c r="BD754">
        <v>4.55</v>
      </c>
      <c r="BE754">
        <v>4.93</v>
      </c>
      <c r="BF754">
        <v>3.4009999999999998</v>
      </c>
      <c r="BG754">
        <v>37.783999999999999</v>
      </c>
      <c r="BH754">
        <v>0.90780000000000005</v>
      </c>
      <c r="BI754" t="s">
        <v>18</v>
      </c>
      <c r="BJ754">
        <v>4.55</v>
      </c>
      <c r="BK754">
        <v>4.92</v>
      </c>
      <c r="BL754">
        <v>3.9710000000000001</v>
      </c>
      <c r="BM754">
        <v>44.127000000000002</v>
      </c>
      <c r="BN754">
        <v>0.87580000000000002</v>
      </c>
      <c r="BO754" t="s">
        <v>18</v>
      </c>
      <c r="BP754">
        <v>4.55</v>
      </c>
      <c r="BQ754">
        <v>4.92</v>
      </c>
      <c r="BR754">
        <v>4.01</v>
      </c>
      <c r="BS754">
        <v>44.554000000000002</v>
      </c>
      <c r="BT754">
        <v>0.88859999999999995</v>
      </c>
      <c r="BU754" t="s">
        <v>18</v>
      </c>
      <c r="BV754">
        <v>4.55</v>
      </c>
      <c r="BW754">
        <v>4.93</v>
      </c>
      <c r="BX754">
        <v>3.9049999999999998</v>
      </c>
      <c r="BY754">
        <v>43.383000000000003</v>
      </c>
      <c r="BZ754">
        <v>0.8871</v>
      </c>
      <c r="CA754" t="s">
        <v>18</v>
      </c>
    </row>
    <row r="755" spans="1:79" x14ac:dyDescent="0.25">
      <c r="A755" t="s">
        <v>158</v>
      </c>
      <c r="B755">
        <v>232</v>
      </c>
      <c r="C755">
        <v>245</v>
      </c>
      <c r="D755" t="s">
        <v>65</v>
      </c>
      <c r="E755">
        <v>10.16</v>
      </c>
      <c r="F755">
        <v>2</v>
      </c>
      <c r="G755">
        <v>10</v>
      </c>
      <c r="H755">
        <v>10.119999999999999</v>
      </c>
      <c r="I755">
        <v>10.130000000000001</v>
      </c>
      <c r="J755">
        <v>1.41</v>
      </c>
      <c r="K755">
        <v>14.097</v>
      </c>
      <c r="L755">
        <v>0.8387</v>
      </c>
      <c r="M755" t="s">
        <v>18</v>
      </c>
      <c r="N755">
        <v>10.119999999999999</v>
      </c>
      <c r="O755">
        <v>10.130000000000001</v>
      </c>
      <c r="P755">
        <v>1.3480000000000001</v>
      </c>
      <c r="Q755">
        <v>13.481999999999999</v>
      </c>
      <c r="R755">
        <v>0.90329999999999999</v>
      </c>
      <c r="S755" t="s">
        <v>18</v>
      </c>
      <c r="T755">
        <v>10.119999999999999</v>
      </c>
      <c r="U755">
        <v>10.130000000000001</v>
      </c>
      <c r="V755">
        <v>1.288</v>
      </c>
      <c r="W755">
        <v>12.878</v>
      </c>
      <c r="X755">
        <v>0.88070000000000004</v>
      </c>
      <c r="Y755" t="s">
        <v>18</v>
      </c>
      <c r="Z755">
        <v>10.119999999999999</v>
      </c>
      <c r="AA755">
        <v>10.130000000000001</v>
      </c>
      <c r="AB755">
        <v>2.2349999999999999</v>
      </c>
      <c r="AC755">
        <v>22.349</v>
      </c>
      <c r="AD755">
        <v>0.84089999999999998</v>
      </c>
      <c r="AE755" t="s">
        <v>18</v>
      </c>
      <c r="AF755">
        <v>10.119999999999999</v>
      </c>
      <c r="AG755">
        <v>10.130000000000001</v>
      </c>
      <c r="AH755">
        <v>2.1749999999999998</v>
      </c>
      <c r="AI755">
        <v>21.751000000000001</v>
      </c>
      <c r="AJ755">
        <v>0.91779999999999995</v>
      </c>
      <c r="AK755" t="s">
        <v>18</v>
      </c>
      <c r="AL755">
        <v>10.119999999999999</v>
      </c>
      <c r="AM755">
        <v>10.130000000000001</v>
      </c>
      <c r="AN755">
        <v>2.15</v>
      </c>
      <c r="AO755">
        <v>21.501000000000001</v>
      </c>
      <c r="AP755">
        <v>0.87039999999999995</v>
      </c>
      <c r="AQ755" t="s">
        <v>18</v>
      </c>
      <c r="AR755">
        <v>10.119999999999999</v>
      </c>
      <c r="AS755">
        <v>10.130000000000001</v>
      </c>
      <c r="AT755">
        <v>3.1059999999999999</v>
      </c>
      <c r="AU755">
        <v>31.064</v>
      </c>
      <c r="AV755">
        <v>0.84370000000000001</v>
      </c>
      <c r="AW755" t="s">
        <v>18</v>
      </c>
      <c r="AX755">
        <v>10.119999999999999</v>
      </c>
      <c r="AY755">
        <v>10.130000000000001</v>
      </c>
      <c r="AZ755">
        <v>2.9529999999999998</v>
      </c>
      <c r="BA755">
        <v>29.530999999999999</v>
      </c>
      <c r="BB755">
        <v>0.83409999999999995</v>
      </c>
      <c r="BC755" t="s">
        <v>18</v>
      </c>
      <c r="BD755">
        <v>10.119999999999999</v>
      </c>
      <c r="BE755">
        <v>10.130000000000001</v>
      </c>
      <c r="BF755">
        <v>3.1280000000000001</v>
      </c>
      <c r="BG755">
        <v>31.277000000000001</v>
      </c>
      <c r="BH755">
        <v>0.8508</v>
      </c>
      <c r="BI755" t="s">
        <v>18</v>
      </c>
      <c r="BJ755">
        <v>10.119999999999999</v>
      </c>
      <c r="BK755">
        <v>10.130000000000001</v>
      </c>
      <c r="BL755">
        <v>4.1459999999999999</v>
      </c>
      <c r="BM755">
        <v>41.459000000000003</v>
      </c>
      <c r="BN755">
        <v>0.75749999999999995</v>
      </c>
      <c r="BO755" t="s">
        <v>18</v>
      </c>
      <c r="BP755">
        <v>10.119999999999999</v>
      </c>
      <c r="BQ755">
        <v>10.130000000000001</v>
      </c>
      <c r="BR755">
        <v>4.1420000000000003</v>
      </c>
      <c r="BS755">
        <v>41.417000000000002</v>
      </c>
      <c r="BT755">
        <v>0.7873</v>
      </c>
      <c r="BU755" t="s">
        <v>18</v>
      </c>
      <c r="BV755">
        <v>10.119999999999999</v>
      </c>
      <c r="BW755">
        <v>10.130000000000001</v>
      </c>
      <c r="BX755">
        <v>4.1219999999999999</v>
      </c>
      <c r="BY755">
        <v>41.219000000000001</v>
      </c>
      <c r="BZ755">
        <v>0.84530000000000005</v>
      </c>
      <c r="CA755" t="s">
        <v>18</v>
      </c>
    </row>
    <row r="756" spans="1:79" x14ac:dyDescent="0.25">
      <c r="A756" t="s">
        <v>158</v>
      </c>
      <c r="B756">
        <v>233</v>
      </c>
      <c r="C756">
        <v>245</v>
      </c>
      <c r="D756" t="s">
        <v>66</v>
      </c>
      <c r="E756">
        <v>9.99</v>
      </c>
      <c r="F756">
        <v>2</v>
      </c>
      <c r="G756">
        <v>9</v>
      </c>
      <c r="H756">
        <v>9.7899999999999991</v>
      </c>
      <c r="I756">
        <v>10.26</v>
      </c>
      <c r="J756">
        <v>0.97799999999999998</v>
      </c>
      <c r="K756">
        <v>10.864000000000001</v>
      </c>
      <c r="L756">
        <v>0.92949999999999999</v>
      </c>
      <c r="M756" t="s">
        <v>17</v>
      </c>
      <c r="N756">
        <v>9.7899999999999991</v>
      </c>
      <c r="O756">
        <v>10.26</v>
      </c>
      <c r="P756">
        <v>0.97699999999999998</v>
      </c>
      <c r="Q756">
        <v>10.851000000000001</v>
      </c>
      <c r="R756">
        <v>0.93079999999999996</v>
      </c>
      <c r="S756" t="s">
        <v>17</v>
      </c>
      <c r="T756">
        <v>9.7899999999999991</v>
      </c>
      <c r="U756">
        <v>10.26</v>
      </c>
      <c r="V756">
        <v>0.96199999999999997</v>
      </c>
      <c r="W756">
        <v>10.69</v>
      </c>
      <c r="X756">
        <v>0.92649999999999999</v>
      </c>
      <c r="Y756" t="s">
        <v>18</v>
      </c>
      <c r="Z756">
        <v>9.7799999999999994</v>
      </c>
      <c r="AA756">
        <v>10.25</v>
      </c>
      <c r="AB756">
        <v>1.3</v>
      </c>
      <c r="AC756">
        <v>14.441000000000001</v>
      </c>
      <c r="AD756">
        <v>0.93669999999999998</v>
      </c>
      <c r="AE756" t="s">
        <v>17</v>
      </c>
      <c r="AF756">
        <v>9.7799999999999994</v>
      </c>
      <c r="AG756">
        <v>10.25</v>
      </c>
      <c r="AH756">
        <v>1.294</v>
      </c>
      <c r="AI756">
        <v>14.381</v>
      </c>
      <c r="AJ756">
        <v>0.92589999999999995</v>
      </c>
      <c r="AK756" t="s">
        <v>17</v>
      </c>
      <c r="AL756">
        <v>9.7899999999999991</v>
      </c>
      <c r="AM756">
        <v>10.26</v>
      </c>
      <c r="AN756">
        <v>1.274</v>
      </c>
      <c r="AO756">
        <v>14.157</v>
      </c>
      <c r="AP756">
        <v>0.93300000000000005</v>
      </c>
      <c r="AQ756" t="s">
        <v>17</v>
      </c>
      <c r="AR756">
        <v>9.7899999999999991</v>
      </c>
      <c r="AS756">
        <v>10.26</v>
      </c>
      <c r="AT756">
        <v>2.194</v>
      </c>
      <c r="AU756">
        <v>24.378</v>
      </c>
      <c r="AV756">
        <v>0.91979999999999995</v>
      </c>
      <c r="AW756" t="s">
        <v>17</v>
      </c>
      <c r="AX756">
        <v>9.7899999999999991</v>
      </c>
      <c r="AY756">
        <v>10.26</v>
      </c>
      <c r="AZ756">
        <v>2.2010000000000001</v>
      </c>
      <c r="BA756">
        <v>24.452999999999999</v>
      </c>
      <c r="BB756">
        <v>0.91259999999999997</v>
      </c>
      <c r="BC756" t="s">
        <v>17</v>
      </c>
      <c r="BD756">
        <v>9.7899999999999991</v>
      </c>
      <c r="BE756">
        <v>10.26</v>
      </c>
      <c r="BF756">
        <v>2.1419999999999999</v>
      </c>
      <c r="BG756">
        <v>23.803000000000001</v>
      </c>
      <c r="BH756">
        <v>0.90269999999999995</v>
      </c>
      <c r="BI756" t="s">
        <v>18</v>
      </c>
      <c r="BJ756">
        <v>9.7799999999999994</v>
      </c>
      <c r="BK756">
        <v>10.25</v>
      </c>
      <c r="BL756">
        <v>3.3380000000000001</v>
      </c>
      <c r="BM756">
        <v>37.094000000000001</v>
      </c>
      <c r="BN756">
        <v>0.88490000000000002</v>
      </c>
      <c r="BO756" t="s">
        <v>18</v>
      </c>
      <c r="BP756">
        <v>9.7799999999999994</v>
      </c>
      <c r="BQ756">
        <v>10.25</v>
      </c>
      <c r="BR756">
        <v>3.3610000000000002</v>
      </c>
      <c r="BS756">
        <v>37.338999999999999</v>
      </c>
      <c r="BT756">
        <v>0.88329999999999997</v>
      </c>
      <c r="BU756" t="s">
        <v>18</v>
      </c>
      <c r="BV756">
        <v>9.7899999999999991</v>
      </c>
      <c r="BW756">
        <v>10.26</v>
      </c>
      <c r="BX756">
        <v>3.238</v>
      </c>
      <c r="BY756">
        <v>35.981999999999999</v>
      </c>
      <c r="BZ756">
        <v>0.88370000000000004</v>
      </c>
      <c r="CA756" t="s">
        <v>18</v>
      </c>
    </row>
    <row r="757" spans="1:79" x14ac:dyDescent="0.25">
      <c r="A757" t="s">
        <v>158</v>
      </c>
      <c r="B757">
        <v>249</v>
      </c>
      <c r="C757">
        <v>269</v>
      </c>
      <c r="D757" t="s">
        <v>67</v>
      </c>
      <c r="E757">
        <v>7.24</v>
      </c>
      <c r="F757">
        <v>4</v>
      </c>
      <c r="G757">
        <v>18</v>
      </c>
      <c r="H757">
        <v>7.58</v>
      </c>
      <c r="I757">
        <v>7.65</v>
      </c>
      <c r="J757">
        <v>9.6910000000000007</v>
      </c>
      <c r="K757">
        <v>53.837000000000003</v>
      </c>
      <c r="L757">
        <v>0.93140000000000001</v>
      </c>
      <c r="M757" t="s">
        <v>17</v>
      </c>
      <c r="N757">
        <v>7.39</v>
      </c>
      <c r="O757">
        <v>7.47</v>
      </c>
      <c r="P757">
        <v>9.4290000000000003</v>
      </c>
      <c r="Q757">
        <v>52.386000000000003</v>
      </c>
      <c r="R757">
        <v>0.93620000000000003</v>
      </c>
      <c r="S757" t="s">
        <v>17</v>
      </c>
      <c r="T757">
        <v>7.19</v>
      </c>
      <c r="U757">
        <v>7.74</v>
      </c>
      <c r="V757">
        <v>9.6720000000000006</v>
      </c>
      <c r="W757">
        <v>53.735999999999997</v>
      </c>
      <c r="X757">
        <v>0.93130000000000002</v>
      </c>
      <c r="Y757" t="s">
        <v>17</v>
      </c>
      <c r="Z757">
        <v>7.5</v>
      </c>
      <c r="AA757">
        <v>7.58</v>
      </c>
      <c r="AB757">
        <v>10.558</v>
      </c>
      <c r="AC757">
        <v>58.655999999999999</v>
      </c>
      <c r="AD757">
        <v>0.90790000000000004</v>
      </c>
      <c r="AE757" t="s">
        <v>17</v>
      </c>
      <c r="AF757">
        <v>7.19</v>
      </c>
      <c r="AG757">
        <v>7.74</v>
      </c>
      <c r="AH757">
        <v>10.345000000000001</v>
      </c>
      <c r="AI757">
        <v>57.469000000000001</v>
      </c>
      <c r="AJ757">
        <v>0.9395</v>
      </c>
      <c r="AK757" t="s">
        <v>17</v>
      </c>
      <c r="AL757">
        <v>7.28</v>
      </c>
      <c r="AM757">
        <v>7.45</v>
      </c>
      <c r="AN757">
        <v>10.413</v>
      </c>
      <c r="AO757">
        <v>57.850999999999999</v>
      </c>
      <c r="AP757">
        <v>0.93179999999999996</v>
      </c>
      <c r="AQ757" t="s">
        <v>17</v>
      </c>
      <c r="AR757">
        <v>7.19</v>
      </c>
      <c r="AS757">
        <v>7.74</v>
      </c>
      <c r="AT757">
        <v>11.036</v>
      </c>
      <c r="AU757">
        <v>61.311999999999998</v>
      </c>
      <c r="AV757">
        <v>0.9405</v>
      </c>
      <c r="AW757" t="s">
        <v>17</v>
      </c>
      <c r="AX757">
        <v>7.19</v>
      </c>
      <c r="AY757">
        <v>7.74</v>
      </c>
      <c r="AZ757">
        <v>10.718999999999999</v>
      </c>
      <c r="BA757">
        <v>59.548999999999999</v>
      </c>
      <c r="BB757">
        <v>0.93700000000000006</v>
      </c>
      <c r="BC757" t="s">
        <v>17</v>
      </c>
      <c r="BD757">
        <v>7.39</v>
      </c>
      <c r="BE757">
        <v>7.46</v>
      </c>
      <c r="BF757">
        <v>10.484999999999999</v>
      </c>
      <c r="BG757">
        <v>58.247999999999998</v>
      </c>
      <c r="BH757">
        <v>0.92700000000000005</v>
      </c>
      <c r="BI757" t="s">
        <v>17</v>
      </c>
      <c r="BJ757">
        <v>7.52</v>
      </c>
      <c r="BK757">
        <v>7.59</v>
      </c>
      <c r="BL757">
        <v>10.872999999999999</v>
      </c>
      <c r="BM757">
        <v>60.406999999999996</v>
      </c>
      <c r="BN757">
        <v>0.90180000000000005</v>
      </c>
      <c r="BO757" t="s">
        <v>17</v>
      </c>
      <c r="BP757">
        <v>7.47</v>
      </c>
      <c r="BQ757">
        <v>7.55</v>
      </c>
      <c r="BR757">
        <v>10.765000000000001</v>
      </c>
      <c r="BS757">
        <v>59.807000000000002</v>
      </c>
      <c r="BT757">
        <v>0.92920000000000003</v>
      </c>
      <c r="BU757" t="s">
        <v>17</v>
      </c>
      <c r="BV757">
        <v>7.3</v>
      </c>
      <c r="BW757">
        <v>7.4</v>
      </c>
      <c r="BX757">
        <v>10.541</v>
      </c>
      <c r="BY757">
        <v>58.561</v>
      </c>
      <c r="BZ757">
        <v>0.92020000000000002</v>
      </c>
      <c r="CA757" t="s">
        <v>17</v>
      </c>
    </row>
    <row r="758" spans="1:79" x14ac:dyDescent="0.25">
      <c r="A758" t="s">
        <v>158</v>
      </c>
      <c r="B758">
        <v>270</v>
      </c>
      <c r="C758">
        <v>278</v>
      </c>
      <c r="D758" t="s">
        <v>68</v>
      </c>
      <c r="E758">
        <v>8.8000000000000007</v>
      </c>
      <c r="F758">
        <v>3</v>
      </c>
      <c r="G758">
        <v>7</v>
      </c>
      <c r="H758">
        <v>8.91</v>
      </c>
      <c r="I758">
        <v>9</v>
      </c>
      <c r="J758">
        <v>0.27</v>
      </c>
      <c r="K758">
        <v>3.8559999999999999</v>
      </c>
      <c r="L758">
        <v>0.85270000000000001</v>
      </c>
      <c r="M758" t="s">
        <v>18</v>
      </c>
      <c r="N758">
        <v>8.91</v>
      </c>
      <c r="O758">
        <v>9</v>
      </c>
      <c r="P758">
        <v>0.27800000000000002</v>
      </c>
      <c r="Q758">
        <v>3.9710000000000001</v>
      </c>
      <c r="R758">
        <v>0.88319999999999999</v>
      </c>
      <c r="S758" t="s">
        <v>18</v>
      </c>
      <c r="T758">
        <v>8.91</v>
      </c>
      <c r="U758">
        <v>9</v>
      </c>
      <c r="V758">
        <v>0.27500000000000002</v>
      </c>
      <c r="W758">
        <v>3.9279999999999999</v>
      </c>
      <c r="X758">
        <v>0.89680000000000004</v>
      </c>
      <c r="Y758" t="s">
        <v>18</v>
      </c>
      <c r="Z758">
        <v>8.91</v>
      </c>
      <c r="AA758">
        <v>8.99</v>
      </c>
      <c r="AB758">
        <v>0.56799999999999995</v>
      </c>
      <c r="AC758">
        <v>8.109</v>
      </c>
      <c r="AD758">
        <v>0.85909999999999997</v>
      </c>
      <c r="AE758" t="s">
        <v>18</v>
      </c>
      <c r="AF758">
        <v>8.91</v>
      </c>
      <c r="AG758">
        <v>9</v>
      </c>
      <c r="AH758">
        <v>0.45200000000000001</v>
      </c>
      <c r="AI758">
        <v>6.4569999999999999</v>
      </c>
      <c r="AJ758">
        <v>0.86770000000000003</v>
      </c>
      <c r="AK758" t="s">
        <v>18</v>
      </c>
      <c r="AL758">
        <v>8.91</v>
      </c>
      <c r="AM758">
        <v>9</v>
      </c>
      <c r="AN758">
        <v>0.47599999999999998</v>
      </c>
      <c r="AO758">
        <v>6.7939999999999996</v>
      </c>
      <c r="AP758">
        <v>0.86870000000000003</v>
      </c>
      <c r="AQ758" t="s">
        <v>18</v>
      </c>
      <c r="AR758">
        <v>8.91</v>
      </c>
      <c r="AS758">
        <v>9</v>
      </c>
      <c r="AT758">
        <v>0.99299999999999999</v>
      </c>
      <c r="AU758">
        <v>14.19</v>
      </c>
      <c r="AV758">
        <v>0.86260000000000003</v>
      </c>
      <c r="AW758" t="s">
        <v>18</v>
      </c>
      <c r="AX758">
        <v>8.91</v>
      </c>
      <c r="AY758">
        <v>9</v>
      </c>
      <c r="AZ758">
        <v>0.96599999999999997</v>
      </c>
      <c r="BA758">
        <v>13.797000000000001</v>
      </c>
      <c r="BB758">
        <v>0.88749999999999996</v>
      </c>
      <c r="BC758" t="s">
        <v>18</v>
      </c>
      <c r="BD758">
        <v>8.91</v>
      </c>
      <c r="BE758">
        <v>9</v>
      </c>
      <c r="BF758">
        <v>0.879</v>
      </c>
      <c r="BG758">
        <v>12.554</v>
      </c>
      <c r="BH758">
        <v>0.89759999999999995</v>
      </c>
      <c r="BI758" t="s">
        <v>18</v>
      </c>
      <c r="BJ758">
        <v>8.91</v>
      </c>
      <c r="BK758">
        <v>9</v>
      </c>
      <c r="BL758">
        <v>1.32</v>
      </c>
      <c r="BM758">
        <v>18.856000000000002</v>
      </c>
      <c r="BN758">
        <v>0.82940000000000003</v>
      </c>
      <c r="BO758" t="s">
        <v>18</v>
      </c>
      <c r="BP758">
        <v>8.91</v>
      </c>
      <c r="BQ758">
        <v>9</v>
      </c>
      <c r="BR758">
        <v>1.2929999999999999</v>
      </c>
      <c r="BS758">
        <v>18.468</v>
      </c>
      <c r="BT758">
        <v>0.86099999999999999</v>
      </c>
      <c r="BU758" t="s">
        <v>18</v>
      </c>
      <c r="BV758">
        <v>8.7799999999999994</v>
      </c>
      <c r="BW758">
        <v>8.86</v>
      </c>
      <c r="BX758">
        <v>1.2030000000000001</v>
      </c>
      <c r="BY758">
        <v>17.189</v>
      </c>
      <c r="BZ758">
        <v>0.86319999999999997</v>
      </c>
      <c r="CA758" t="s">
        <v>18</v>
      </c>
    </row>
    <row r="759" spans="1:79" x14ac:dyDescent="0.25">
      <c r="A759" t="s">
        <v>158</v>
      </c>
      <c r="B759">
        <v>270</v>
      </c>
      <c r="C759">
        <v>281</v>
      </c>
      <c r="D759" t="s">
        <v>69</v>
      </c>
      <c r="E759">
        <v>11.08</v>
      </c>
      <c r="F759">
        <v>3</v>
      </c>
      <c r="G759">
        <v>10</v>
      </c>
      <c r="H759">
        <v>11.1</v>
      </c>
      <c r="I759">
        <v>11.21</v>
      </c>
      <c r="J759">
        <v>0.24199999999999999</v>
      </c>
      <c r="K759">
        <v>2.4239999999999999</v>
      </c>
      <c r="L759">
        <v>0.80449999999999999</v>
      </c>
      <c r="M759" t="s">
        <v>18</v>
      </c>
      <c r="N759">
        <v>11.11</v>
      </c>
      <c r="O759">
        <v>11.21</v>
      </c>
      <c r="P759">
        <v>0.21099999999999999</v>
      </c>
      <c r="Q759">
        <v>2.1080000000000001</v>
      </c>
      <c r="R759">
        <v>0.90669999999999995</v>
      </c>
      <c r="S759" t="s">
        <v>18</v>
      </c>
      <c r="T759">
        <v>11.1</v>
      </c>
      <c r="U759">
        <v>11.2</v>
      </c>
      <c r="V759">
        <v>0.223</v>
      </c>
      <c r="W759">
        <v>2.2250000000000001</v>
      </c>
      <c r="X759">
        <v>0.90810000000000002</v>
      </c>
      <c r="Y759" t="s">
        <v>18</v>
      </c>
      <c r="Z759">
        <v>11.1</v>
      </c>
      <c r="AA759">
        <v>11.2</v>
      </c>
      <c r="AB759">
        <v>0.496</v>
      </c>
      <c r="AC759">
        <v>4.9589999999999996</v>
      </c>
      <c r="AD759">
        <v>0.79690000000000005</v>
      </c>
      <c r="AE759" t="s">
        <v>18</v>
      </c>
      <c r="AF759">
        <v>11.1</v>
      </c>
      <c r="AG759">
        <v>11.2</v>
      </c>
      <c r="AH759">
        <v>0.33900000000000002</v>
      </c>
      <c r="AI759">
        <v>3.387</v>
      </c>
      <c r="AJ759">
        <v>0.91979999999999995</v>
      </c>
      <c r="AK759" t="s">
        <v>18</v>
      </c>
      <c r="AL759">
        <v>11.1</v>
      </c>
      <c r="AM759">
        <v>11.21</v>
      </c>
      <c r="AN759">
        <v>0.32600000000000001</v>
      </c>
      <c r="AO759">
        <v>3.2610000000000001</v>
      </c>
      <c r="AP759">
        <v>0.9234</v>
      </c>
      <c r="AQ759" t="s">
        <v>18</v>
      </c>
      <c r="AR759">
        <v>11.1</v>
      </c>
      <c r="AS759">
        <v>11.21</v>
      </c>
      <c r="AT759">
        <v>0.84299999999999997</v>
      </c>
      <c r="AU759">
        <v>8.43</v>
      </c>
      <c r="AV759">
        <v>0.82740000000000002</v>
      </c>
      <c r="AW759" t="s">
        <v>18</v>
      </c>
      <c r="AX759">
        <v>11.1</v>
      </c>
      <c r="AY759">
        <v>11.21</v>
      </c>
      <c r="AZ759">
        <v>0.98899999999999999</v>
      </c>
      <c r="BA759">
        <v>9.8930000000000007</v>
      </c>
      <c r="BB759">
        <v>0.81289999999999996</v>
      </c>
      <c r="BC759" t="s">
        <v>18</v>
      </c>
      <c r="BD759">
        <v>11.11</v>
      </c>
      <c r="BE759">
        <v>11.21</v>
      </c>
      <c r="BF759">
        <v>0.70899999999999996</v>
      </c>
      <c r="BG759">
        <v>7.0949999999999998</v>
      </c>
      <c r="BH759">
        <v>0.92179999999999995</v>
      </c>
      <c r="BI759" t="s">
        <v>18</v>
      </c>
      <c r="BJ759">
        <v>11.1</v>
      </c>
      <c r="BK759">
        <v>11.2</v>
      </c>
      <c r="BL759">
        <v>1.1140000000000001</v>
      </c>
      <c r="BM759">
        <v>11.141</v>
      </c>
      <c r="BN759">
        <v>0.79779999999999995</v>
      </c>
      <c r="BO759" t="s">
        <v>18</v>
      </c>
      <c r="BP759">
        <v>11.1</v>
      </c>
      <c r="BQ759">
        <v>11.2</v>
      </c>
      <c r="BR759">
        <v>1.1870000000000001</v>
      </c>
      <c r="BS759">
        <v>11.87</v>
      </c>
      <c r="BT759">
        <v>0.77569999999999995</v>
      </c>
      <c r="BU759" t="s">
        <v>18</v>
      </c>
      <c r="BV759">
        <v>11.1</v>
      </c>
      <c r="BW759">
        <v>11.2</v>
      </c>
      <c r="BX759">
        <v>1</v>
      </c>
      <c r="BY759">
        <v>10.002000000000001</v>
      </c>
      <c r="BZ759">
        <v>0.90980000000000005</v>
      </c>
      <c r="CA759" t="s">
        <v>18</v>
      </c>
    </row>
    <row r="760" spans="1:79" x14ac:dyDescent="0.25">
      <c r="A760" t="s">
        <v>158</v>
      </c>
      <c r="B760">
        <v>282</v>
      </c>
      <c r="C760">
        <v>291</v>
      </c>
      <c r="D760" t="s">
        <v>70</v>
      </c>
      <c r="E760">
        <v>8</v>
      </c>
      <c r="F760">
        <v>1</v>
      </c>
      <c r="G760">
        <v>7</v>
      </c>
      <c r="H760">
        <v>8</v>
      </c>
      <c r="I760">
        <v>8.09</v>
      </c>
      <c r="J760">
        <v>0.69699999999999995</v>
      </c>
      <c r="K760">
        <v>9.9540000000000006</v>
      </c>
      <c r="L760">
        <v>0.87719999999999998</v>
      </c>
      <c r="M760" t="s">
        <v>18</v>
      </c>
      <c r="N760">
        <v>8</v>
      </c>
      <c r="O760">
        <v>8.09</v>
      </c>
      <c r="P760">
        <v>0.69899999999999995</v>
      </c>
      <c r="Q760">
        <v>9.9890000000000008</v>
      </c>
      <c r="R760">
        <v>0.91300000000000003</v>
      </c>
      <c r="S760" t="s">
        <v>17</v>
      </c>
      <c r="T760">
        <v>8</v>
      </c>
      <c r="U760">
        <v>8.09</v>
      </c>
      <c r="V760">
        <v>0.67600000000000005</v>
      </c>
      <c r="W760">
        <v>9.6549999999999994</v>
      </c>
      <c r="X760">
        <v>0.90539999999999998</v>
      </c>
      <c r="Y760" t="s">
        <v>17</v>
      </c>
      <c r="Z760">
        <v>8</v>
      </c>
      <c r="AA760">
        <v>8.09</v>
      </c>
      <c r="AB760">
        <v>0.72399999999999998</v>
      </c>
      <c r="AC760">
        <v>10.340999999999999</v>
      </c>
      <c r="AD760">
        <v>0.88939999999999997</v>
      </c>
      <c r="AE760" t="s">
        <v>18</v>
      </c>
      <c r="AF760">
        <v>8</v>
      </c>
      <c r="AG760">
        <v>8.09</v>
      </c>
      <c r="AH760">
        <v>0.72599999999999998</v>
      </c>
      <c r="AI760">
        <v>10.37</v>
      </c>
      <c r="AJ760">
        <v>0.90620000000000001</v>
      </c>
      <c r="AK760" t="s">
        <v>17</v>
      </c>
      <c r="AL760">
        <v>8</v>
      </c>
      <c r="AM760">
        <v>8.09</v>
      </c>
      <c r="AN760">
        <v>0.70699999999999996</v>
      </c>
      <c r="AO760">
        <v>10.099</v>
      </c>
      <c r="AP760">
        <v>0.90369999999999995</v>
      </c>
      <c r="AQ760" t="s">
        <v>18</v>
      </c>
      <c r="AR760">
        <v>8</v>
      </c>
      <c r="AS760">
        <v>8.09</v>
      </c>
      <c r="AT760">
        <v>0.74099999999999999</v>
      </c>
      <c r="AU760">
        <v>10.592000000000001</v>
      </c>
      <c r="AV760">
        <v>0.91139999999999999</v>
      </c>
      <c r="AW760" t="s">
        <v>17</v>
      </c>
      <c r="AX760">
        <v>8</v>
      </c>
      <c r="AY760">
        <v>8.09</v>
      </c>
      <c r="AZ760">
        <v>0.75700000000000001</v>
      </c>
      <c r="BA760">
        <v>10.816000000000001</v>
      </c>
      <c r="BB760">
        <v>0.91169999999999995</v>
      </c>
      <c r="BC760" t="s">
        <v>17</v>
      </c>
      <c r="BD760">
        <v>8</v>
      </c>
      <c r="BE760">
        <v>8.09</v>
      </c>
      <c r="BF760">
        <v>0.81299999999999994</v>
      </c>
      <c r="BG760">
        <v>11.618</v>
      </c>
      <c r="BH760">
        <v>0.8538</v>
      </c>
      <c r="BI760" t="s">
        <v>18</v>
      </c>
      <c r="BJ760">
        <v>8</v>
      </c>
      <c r="BK760">
        <v>8.09</v>
      </c>
      <c r="BL760">
        <v>1.361</v>
      </c>
      <c r="BM760">
        <v>19.443000000000001</v>
      </c>
      <c r="BN760">
        <v>0.90659999999999996</v>
      </c>
      <c r="BO760" t="s">
        <v>18</v>
      </c>
      <c r="BP760">
        <v>8</v>
      </c>
      <c r="BQ760">
        <v>8.09</v>
      </c>
      <c r="BR760">
        <v>1.4039999999999999</v>
      </c>
      <c r="BS760">
        <v>20.050999999999998</v>
      </c>
      <c r="BT760">
        <v>0.88419999999999999</v>
      </c>
      <c r="BU760" t="s">
        <v>18</v>
      </c>
      <c r="BV760">
        <v>8</v>
      </c>
      <c r="BW760">
        <v>8.09</v>
      </c>
      <c r="BX760">
        <v>1.3959999999999999</v>
      </c>
      <c r="BY760">
        <v>19.936</v>
      </c>
      <c r="BZ760">
        <v>0.89900000000000002</v>
      </c>
      <c r="CA760" t="s">
        <v>17</v>
      </c>
    </row>
    <row r="761" spans="1:79" x14ac:dyDescent="0.25">
      <c r="A761" t="s">
        <v>158</v>
      </c>
      <c r="B761">
        <v>282</v>
      </c>
      <c r="C761">
        <v>307</v>
      </c>
      <c r="D761" t="s">
        <v>71</v>
      </c>
      <c r="E761">
        <v>11.24</v>
      </c>
      <c r="F761">
        <v>4</v>
      </c>
      <c r="G761">
        <v>23</v>
      </c>
      <c r="H761">
        <v>11.26</v>
      </c>
      <c r="I761">
        <v>11.35</v>
      </c>
      <c r="J761">
        <v>1.27</v>
      </c>
      <c r="K761">
        <v>5.52</v>
      </c>
      <c r="L761">
        <v>0.83879999999999999</v>
      </c>
      <c r="M761" t="s">
        <v>18</v>
      </c>
      <c r="N761">
        <v>11.26</v>
      </c>
      <c r="O761">
        <v>11.35</v>
      </c>
      <c r="P761">
        <v>1.1990000000000001</v>
      </c>
      <c r="Q761">
        <v>5.2130000000000001</v>
      </c>
      <c r="R761">
        <v>0.87419999999999998</v>
      </c>
      <c r="S761" t="s">
        <v>18</v>
      </c>
      <c r="T761">
        <v>11.25</v>
      </c>
      <c r="U761">
        <v>11.35</v>
      </c>
      <c r="V761">
        <v>1.101</v>
      </c>
      <c r="W761">
        <v>4.7859999999999996</v>
      </c>
      <c r="X761">
        <v>0.87429999999999997</v>
      </c>
      <c r="Y761" t="s">
        <v>18</v>
      </c>
      <c r="Z761">
        <v>11.29</v>
      </c>
      <c r="AA761">
        <v>11.36</v>
      </c>
      <c r="AB761">
        <v>3.577</v>
      </c>
      <c r="AC761">
        <v>15.552</v>
      </c>
      <c r="AD761">
        <v>0.87270000000000003</v>
      </c>
      <c r="AE761" t="s">
        <v>18</v>
      </c>
      <c r="AF761">
        <v>11.25</v>
      </c>
      <c r="AG761">
        <v>11.35</v>
      </c>
      <c r="AH761">
        <v>3.2690000000000001</v>
      </c>
      <c r="AI761">
        <v>14.211</v>
      </c>
      <c r="AJ761">
        <v>0.90749999999999997</v>
      </c>
      <c r="AK761" t="s">
        <v>18</v>
      </c>
      <c r="AL761">
        <v>11.26</v>
      </c>
      <c r="AM761">
        <v>11.35</v>
      </c>
      <c r="AN761">
        <v>3.214</v>
      </c>
      <c r="AO761">
        <v>13.975</v>
      </c>
      <c r="AP761">
        <v>0.89739999999999998</v>
      </c>
      <c r="AQ761" t="s">
        <v>18</v>
      </c>
      <c r="AR761">
        <v>11.26</v>
      </c>
      <c r="AS761">
        <v>11.35</v>
      </c>
      <c r="AT761">
        <v>4.8460000000000001</v>
      </c>
      <c r="AU761">
        <v>21.068000000000001</v>
      </c>
      <c r="AV761">
        <v>0.86550000000000005</v>
      </c>
      <c r="AW761" t="s">
        <v>18</v>
      </c>
      <c r="AX761">
        <v>11.26</v>
      </c>
      <c r="AY761">
        <v>11.35</v>
      </c>
      <c r="AZ761">
        <v>4.7169999999999996</v>
      </c>
      <c r="BA761">
        <v>20.507000000000001</v>
      </c>
      <c r="BB761">
        <v>0.87339999999999995</v>
      </c>
      <c r="BC761" t="s">
        <v>18</v>
      </c>
      <c r="BD761">
        <v>11.26</v>
      </c>
      <c r="BE761">
        <v>11.35</v>
      </c>
      <c r="BF761">
        <v>4.5759999999999996</v>
      </c>
      <c r="BG761">
        <v>19.896999999999998</v>
      </c>
      <c r="BH761">
        <v>0.90880000000000005</v>
      </c>
      <c r="BI761" t="s">
        <v>18</v>
      </c>
      <c r="BJ761">
        <v>11.25</v>
      </c>
      <c r="BK761">
        <v>11.34</v>
      </c>
      <c r="BL761">
        <v>5.3449999999999998</v>
      </c>
      <c r="BM761">
        <v>23.239000000000001</v>
      </c>
      <c r="BN761">
        <v>0.82030000000000003</v>
      </c>
      <c r="BO761" t="s">
        <v>18</v>
      </c>
      <c r="BP761">
        <v>11.19</v>
      </c>
      <c r="BQ761">
        <v>11.26</v>
      </c>
      <c r="BR761">
        <v>5.7720000000000002</v>
      </c>
      <c r="BS761">
        <v>25.097000000000001</v>
      </c>
      <c r="BT761">
        <v>0.80730000000000002</v>
      </c>
      <c r="BU761" t="s">
        <v>18</v>
      </c>
      <c r="BV761">
        <v>11.2</v>
      </c>
      <c r="BW761">
        <v>11.29</v>
      </c>
      <c r="BX761">
        <v>5.0309999999999997</v>
      </c>
      <c r="BY761">
        <v>21.876000000000001</v>
      </c>
      <c r="BZ761">
        <v>0.90810000000000002</v>
      </c>
      <c r="CA761" t="s">
        <v>18</v>
      </c>
    </row>
    <row r="762" spans="1:79" x14ac:dyDescent="0.25">
      <c r="A762" t="s">
        <v>158</v>
      </c>
      <c r="B762">
        <v>292</v>
      </c>
      <c r="C762">
        <v>302</v>
      </c>
      <c r="D762" t="s">
        <v>72</v>
      </c>
      <c r="E762">
        <v>5.33</v>
      </c>
      <c r="F762">
        <v>3</v>
      </c>
      <c r="G762">
        <v>9</v>
      </c>
      <c r="H762">
        <v>5.45</v>
      </c>
      <c r="I762">
        <v>5.56</v>
      </c>
      <c r="J762">
        <v>0.73199999999999998</v>
      </c>
      <c r="K762">
        <v>8.1300000000000008</v>
      </c>
      <c r="L762">
        <v>0.92379999999999995</v>
      </c>
      <c r="M762" t="s">
        <v>18</v>
      </c>
      <c r="N762">
        <v>5.45</v>
      </c>
      <c r="O762">
        <v>5.56</v>
      </c>
      <c r="P762">
        <v>0.71799999999999997</v>
      </c>
      <c r="Q762">
        <v>7.98</v>
      </c>
      <c r="R762">
        <v>0.95379999999999998</v>
      </c>
      <c r="S762" t="s">
        <v>17</v>
      </c>
      <c r="T762">
        <v>5.45</v>
      </c>
      <c r="U762">
        <v>5.56</v>
      </c>
      <c r="V762">
        <v>0.64</v>
      </c>
      <c r="W762">
        <v>7.1130000000000004</v>
      </c>
      <c r="X762">
        <v>0.94489999999999996</v>
      </c>
      <c r="Y762" t="s">
        <v>17</v>
      </c>
      <c r="Z762">
        <v>5.45</v>
      </c>
      <c r="AA762">
        <v>5.56</v>
      </c>
      <c r="AB762">
        <v>1.9690000000000001</v>
      </c>
      <c r="AC762">
        <v>21.873000000000001</v>
      </c>
      <c r="AD762">
        <v>0.94159999999999999</v>
      </c>
      <c r="AE762" t="s">
        <v>17</v>
      </c>
      <c r="AF762">
        <v>5.45</v>
      </c>
      <c r="AG762">
        <v>5.56</v>
      </c>
      <c r="AH762">
        <v>1.8680000000000001</v>
      </c>
      <c r="AI762">
        <v>20.751999999999999</v>
      </c>
      <c r="AJ762">
        <v>0.95669999999999999</v>
      </c>
      <c r="AK762" t="s">
        <v>17</v>
      </c>
      <c r="AL762">
        <v>5.45</v>
      </c>
      <c r="AM762">
        <v>5.56</v>
      </c>
      <c r="AN762">
        <v>1.865</v>
      </c>
      <c r="AO762">
        <v>20.727</v>
      </c>
      <c r="AP762">
        <v>0.95289999999999997</v>
      </c>
      <c r="AQ762" t="s">
        <v>17</v>
      </c>
      <c r="AR762">
        <v>5.45</v>
      </c>
      <c r="AS762">
        <v>5.56</v>
      </c>
      <c r="AT762">
        <v>2.355</v>
      </c>
      <c r="AU762">
        <v>26.17</v>
      </c>
      <c r="AV762">
        <v>0.94820000000000004</v>
      </c>
      <c r="AW762" t="s">
        <v>17</v>
      </c>
      <c r="AX762">
        <v>5.45</v>
      </c>
      <c r="AY762">
        <v>5.56</v>
      </c>
      <c r="AZ762">
        <v>2.2469999999999999</v>
      </c>
      <c r="BA762">
        <v>24.969000000000001</v>
      </c>
      <c r="BB762">
        <v>0.95350000000000001</v>
      </c>
      <c r="BC762" t="s">
        <v>17</v>
      </c>
      <c r="BD762">
        <v>5.45</v>
      </c>
      <c r="BE762">
        <v>5.56</v>
      </c>
      <c r="BF762">
        <v>2.2040000000000002</v>
      </c>
      <c r="BG762">
        <v>24.484000000000002</v>
      </c>
      <c r="BH762">
        <v>0.94830000000000003</v>
      </c>
      <c r="BI762" t="s">
        <v>17</v>
      </c>
      <c r="BJ762">
        <v>5.45</v>
      </c>
      <c r="BK762">
        <v>5.56</v>
      </c>
      <c r="BL762">
        <v>2.379</v>
      </c>
      <c r="BM762">
        <v>26.436</v>
      </c>
      <c r="BN762">
        <v>0.93889999999999996</v>
      </c>
      <c r="BO762" t="s">
        <v>17</v>
      </c>
      <c r="BP762">
        <v>5.45</v>
      </c>
      <c r="BQ762">
        <v>5.56</v>
      </c>
      <c r="BR762">
        <v>2.375</v>
      </c>
      <c r="BS762">
        <v>26.384</v>
      </c>
      <c r="BT762">
        <v>0.9466</v>
      </c>
      <c r="BU762" t="s">
        <v>17</v>
      </c>
      <c r="BV762">
        <v>5.45</v>
      </c>
      <c r="BW762">
        <v>5.56</v>
      </c>
      <c r="BX762">
        <v>2.278</v>
      </c>
      <c r="BY762">
        <v>25.306999999999999</v>
      </c>
      <c r="BZ762">
        <v>0.93320000000000003</v>
      </c>
      <c r="CA762" t="s">
        <v>17</v>
      </c>
    </row>
    <row r="763" spans="1:79" x14ac:dyDescent="0.25">
      <c r="A763" t="s">
        <v>158</v>
      </c>
      <c r="B763">
        <v>308</v>
      </c>
      <c r="C763">
        <v>315</v>
      </c>
      <c r="D763" t="s">
        <v>73</v>
      </c>
      <c r="E763">
        <v>8.3699999999999992</v>
      </c>
      <c r="F763">
        <v>1</v>
      </c>
      <c r="G763">
        <v>3</v>
      </c>
      <c r="H763">
        <v>8.36</v>
      </c>
      <c r="I763">
        <v>8.44</v>
      </c>
      <c r="J763">
        <v>0.61699999999999999</v>
      </c>
      <c r="K763">
        <v>20.552</v>
      </c>
      <c r="L763">
        <v>0.90390000000000004</v>
      </c>
      <c r="M763" t="s">
        <v>18</v>
      </c>
      <c r="N763">
        <v>8.39</v>
      </c>
      <c r="O763">
        <v>8.4600000000000009</v>
      </c>
      <c r="P763">
        <v>0.68400000000000005</v>
      </c>
      <c r="Q763">
        <v>22.805</v>
      </c>
      <c r="R763">
        <v>0.89990000000000003</v>
      </c>
      <c r="S763" t="s">
        <v>18</v>
      </c>
      <c r="T763">
        <v>8.36</v>
      </c>
      <c r="U763">
        <v>8.44</v>
      </c>
      <c r="V763">
        <v>0.61899999999999999</v>
      </c>
      <c r="W763">
        <v>20.641999999999999</v>
      </c>
      <c r="X763">
        <v>0.89100000000000001</v>
      </c>
      <c r="Y763" t="s">
        <v>18</v>
      </c>
      <c r="Z763">
        <v>8.36</v>
      </c>
      <c r="AA763">
        <v>8.44</v>
      </c>
      <c r="AB763">
        <v>1.36</v>
      </c>
      <c r="AC763">
        <v>45.322000000000003</v>
      </c>
      <c r="AD763">
        <v>0.91310000000000002</v>
      </c>
      <c r="AE763" t="s">
        <v>18</v>
      </c>
      <c r="AF763">
        <v>8.36</v>
      </c>
      <c r="AG763">
        <v>8.44</v>
      </c>
      <c r="AH763">
        <v>1.38</v>
      </c>
      <c r="AI763">
        <v>45.994</v>
      </c>
      <c r="AJ763">
        <v>0.9173</v>
      </c>
      <c r="AK763" t="s">
        <v>18</v>
      </c>
      <c r="AL763">
        <v>8.36</v>
      </c>
      <c r="AM763">
        <v>8.44</v>
      </c>
      <c r="AN763">
        <v>1.395</v>
      </c>
      <c r="AO763">
        <v>46.508000000000003</v>
      </c>
      <c r="AP763">
        <v>0.9052</v>
      </c>
      <c r="AQ763" t="s">
        <v>18</v>
      </c>
      <c r="AR763">
        <v>8.36</v>
      </c>
      <c r="AS763">
        <v>8.44</v>
      </c>
      <c r="AT763">
        <v>1.7170000000000001</v>
      </c>
      <c r="AU763">
        <v>57.244999999999997</v>
      </c>
      <c r="AV763">
        <v>0.89810000000000001</v>
      </c>
      <c r="AW763" t="s">
        <v>18</v>
      </c>
      <c r="AX763">
        <v>8.36</v>
      </c>
      <c r="AY763">
        <v>8.44</v>
      </c>
      <c r="AZ763">
        <v>1.712</v>
      </c>
      <c r="BA763">
        <v>57.063000000000002</v>
      </c>
      <c r="BB763">
        <v>0.8972</v>
      </c>
      <c r="BC763" t="s">
        <v>18</v>
      </c>
      <c r="BD763">
        <v>8.36</v>
      </c>
      <c r="BE763">
        <v>8.44</v>
      </c>
      <c r="BF763">
        <v>1.7769999999999999</v>
      </c>
      <c r="BG763">
        <v>59.222999999999999</v>
      </c>
      <c r="BH763">
        <v>0.85099999999999998</v>
      </c>
      <c r="BI763" t="s">
        <v>18</v>
      </c>
      <c r="BJ763">
        <v>8.36</v>
      </c>
      <c r="BK763">
        <v>8.44</v>
      </c>
      <c r="BL763">
        <v>2.085</v>
      </c>
      <c r="BM763">
        <v>69.489000000000004</v>
      </c>
      <c r="BN763">
        <v>0.87529999999999997</v>
      </c>
      <c r="BO763" t="s">
        <v>18</v>
      </c>
      <c r="BP763">
        <v>8.36</v>
      </c>
      <c r="BQ763">
        <v>8.44</v>
      </c>
      <c r="BR763">
        <v>2.1110000000000002</v>
      </c>
      <c r="BS763">
        <v>70.369</v>
      </c>
      <c r="BT763">
        <v>0.86219999999999997</v>
      </c>
      <c r="BU763" t="s">
        <v>18</v>
      </c>
      <c r="BV763">
        <v>8.36</v>
      </c>
      <c r="BW763">
        <v>8.44</v>
      </c>
      <c r="BX763">
        <v>2.0920000000000001</v>
      </c>
      <c r="BY763">
        <v>69.739999999999995</v>
      </c>
      <c r="BZ763">
        <v>0.84940000000000004</v>
      </c>
      <c r="CA763" t="s">
        <v>18</v>
      </c>
    </row>
    <row r="764" spans="1:79" x14ac:dyDescent="0.25">
      <c r="A764" t="s">
        <v>158</v>
      </c>
      <c r="B764">
        <v>316</v>
      </c>
      <c r="C764">
        <v>335</v>
      </c>
      <c r="D764" t="s">
        <v>74</v>
      </c>
      <c r="E764">
        <v>12.39</v>
      </c>
      <c r="F764">
        <v>2</v>
      </c>
      <c r="G764">
        <v>17</v>
      </c>
      <c r="H764">
        <v>12.29</v>
      </c>
      <c r="I764">
        <v>12.63</v>
      </c>
      <c r="J764">
        <v>7.9859999999999998</v>
      </c>
      <c r="K764">
        <v>46.978000000000002</v>
      </c>
      <c r="L764">
        <v>0.84799999999999998</v>
      </c>
      <c r="M764" t="s">
        <v>18</v>
      </c>
      <c r="N764">
        <v>12.29</v>
      </c>
      <c r="O764">
        <v>12.63</v>
      </c>
      <c r="P764">
        <v>7.8819999999999997</v>
      </c>
      <c r="Q764">
        <v>46.366999999999997</v>
      </c>
      <c r="R764">
        <v>0.88929999999999998</v>
      </c>
      <c r="S764" t="s">
        <v>18</v>
      </c>
      <c r="T764">
        <v>12.29</v>
      </c>
      <c r="U764">
        <v>12.63</v>
      </c>
      <c r="V764">
        <v>7.6820000000000004</v>
      </c>
      <c r="W764">
        <v>45.186999999999998</v>
      </c>
      <c r="X764">
        <v>0.89270000000000005</v>
      </c>
      <c r="Y764" t="s">
        <v>18</v>
      </c>
      <c r="Z764">
        <v>12.28</v>
      </c>
      <c r="AA764">
        <v>12.63</v>
      </c>
      <c r="AB764">
        <v>8.49</v>
      </c>
      <c r="AC764">
        <v>49.938000000000002</v>
      </c>
      <c r="AD764">
        <v>0.92210000000000003</v>
      </c>
      <c r="AE764" t="s">
        <v>17</v>
      </c>
      <c r="AF764">
        <v>12.29</v>
      </c>
      <c r="AG764">
        <v>12.63</v>
      </c>
      <c r="AH764">
        <v>8.7249999999999996</v>
      </c>
      <c r="AI764">
        <v>51.325000000000003</v>
      </c>
      <c r="AJ764">
        <v>0.79849999999999999</v>
      </c>
      <c r="AK764" t="s">
        <v>18</v>
      </c>
      <c r="AL764">
        <v>12.29</v>
      </c>
      <c r="AM764">
        <v>12.63</v>
      </c>
      <c r="AN764">
        <v>8.42</v>
      </c>
      <c r="AO764">
        <v>49.53</v>
      </c>
      <c r="AP764">
        <v>0.85119999999999996</v>
      </c>
      <c r="AQ764" t="s">
        <v>18</v>
      </c>
      <c r="AR764">
        <v>12.29</v>
      </c>
      <c r="AS764">
        <v>12.63</v>
      </c>
      <c r="AT764">
        <v>9.6460000000000008</v>
      </c>
      <c r="AU764">
        <v>56.744</v>
      </c>
      <c r="AV764">
        <v>0.91400000000000003</v>
      </c>
      <c r="AW764" t="s">
        <v>18</v>
      </c>
      <c r="AX764">
        <v>12.29</v>
      </c>
      <c r="AY764">
        <v>12.63</v>
      </c>
      <c r="AZ764">
        <v>9.7289999999999992</v>
      </c>
      <c r="BA764">
        <v>57.231000000000002</v>
      </c>
      <c r="BB764">
        <v>0.93179999999999996</v>
      </c>
      <c r="BC764" t="s">
        <v>17</v>
      </c>
      <c r="BD764">
        <v>12.29</v>
      </c>
      <c r="BE764">
        <v>12.63</v>
      </c>
      <c r="BF764">
        <v>9.6839999999999993</v>
      </c>
      <c r="BG764">
        <v>56.966999999999999</v>
      </c>
      <c r="BH764">
        <v>0.85450000000000004</v>
      </c>
      <c r="BI764" t="s">
        <v>18</v>
      </c>
      <c r="BJ764">
        <v>12.28</v>
      </c>
      <c r="BK764">
        <v>12.63</v>
      </c>
      <c r="BL764">
        <v>10.425000000000001</v>
      </c>
      <c r="BM764">
        <v>61.323999999999998</v>
      </c>
      <c r="BN764">
        <v>0.91620000000000001</v>
      </c>
      <c r="BO764" t="s">
        <v>17</v>
      </c>
      <c r="BP764">
        <v>12.29</v>
      </c>
      <c r="BQ764">
        <v>12.63</v>
      </c>
      <c r="BR764">
        <v>10.487</v>
      </c>
      <c r="BS764">
        <v>61.691000000000003</v>
      </c>
      <c r="BT764">
        <v>0.877</v>
      </c>
      <c r="BU764" t="s">
        <v>18</v>
      </c>
      <c r="BV764">
        <v>12.29</v>
      </c>
      <c r="BW764">
        <v>12.63</v>
      </c>
      <c r="BX764">
        <v>10.417</v>
      </c>
      <c r="BY764">
        <v>61.274999999999999</v>
      </c>
      <c r="BZ764">
        <v>0.8831</v>
      </c>
      <c r="CA764" t="s">
        <v>18</v>
      </c>
    </row>
    <row r="765" spans="1:79" x14ac:dyDescent="0.25">
      <c r="A765" t="s">
        <v>158</v>
      </c>
      <c r="B765">
        <v>316</v>
      </c>
      <c r="C765">
        <v>339</v>
      </c>
      <c r="D765" t="s">
        <v>75</v>
      </c>
      <c r="E765">
        <v>11.9</v>
      </c>
      <c r="F765">
        <v>3</v>
      </c>
      <c r="G765">
        <v>21</v>
      </c>
      <c r="H765">
        <v>11.96</v>
      </c>
      <c r="I765">
        <v>12.03</v>
      </c>
      <c r="J765">
        <v>9.01</v>
      </c>
      <c r="K765">
        <v>42.902999999999999</v>
      </c>
      <c r="L765">
        <v>0.74950000000000006</v>
      </c>
      <c r="M765" t="s">
        <v>18</v>
      </c>
      <c r="N765">
        <v>12.04</v>
      </c>
      <c r="O765">
        <v>12.11</v>
      </c>
      <c r="P765">
        <v>9.0830000000000002</v>
      </c>
      <c r="Q765">
        <v>43.250999999999998</v>
      </c>
      <c r="R765">
        <v>0.74990000000000001</v>
      </c>
      <c r="S765" t="s">
        <v>18</v>
      </c>
      <c r="T765">
        <v>12.03</v>
      </c>
      <c r="U765">
        <v>12.1</v>
      </c>
      <c r="V765">
        <v>9.1</v>
      </c>
      <c r="W765">
        <v>43.335000000000001</v>
      </c>
      <c r="X765">
        <v>0.7853</v>
      </c>
      <c r="Y765" t="s">
        <v>18</v>
      </c>
      <c r="Z765">
        <v>12.01</v>
      </c>
      <c r="AA765">
        <v>12.09</v>
      </c>
      <c r="AB765">
        <v>10.037000000000001</v>
      </c>
      <c r="AC765">
        <v>47.795999999999999</v>
      </c>
      <c r="AD765">
        <v>0.81610000000000005</v>
      </c>
      <c r="AE765" t="s">
        <v>18</v>
      </c>
      <c r="AF765">
        <v>11.96</v>
      </c>
      <c r="AG765">
        <v>12.03</v>
      </c>
      <c r="AH765">
        <v>10.042</v>
      </c>
      <c r="AI765">
        <v>47.817999999999998</v>
      </c>
      <c r="AJ765">
        <v>0.80569999999999997</v>
      </c>
      <c r="AK765" t="s">
        <v>18</v>
      </c>
      <c r="AL765">
        <v>12</v>
      </c>
      <c r="AM765">
        <v>12.08</v>
      </c>
      <c r="AN765">
        <v>9.6340000000000003</v>
      </c>
      <c r="AO765">
        <v>45.875</v>
      </c>
      <c r="AP765">
        <v>0.75439999999999996</v>
      </c>
      <c r="AQ765" t="s">
        <v>18</v>
      </c>
      <c r="AR765">
        <v>11.96</v>
      </c>
      <c r="AS765">
        <v>12.03</v>
      </c>
      <c r="AT765">
        <v>10.895</v>
      </c>
      <c r="AU765">
        <v>51.881</v>
      </c>
      <c r="AV765">
        <v>0.80959999999999999</v>
      </c>
      <c r="AW765" t="s">
        <v>18</v>
      </c>
      <c r="AX765">
        <v>11.96</v>
      </c>
      <c r="AY765">
        <v>12.03</v>
      </c>
      <c r="AZ765">
        <v>10.942</v>
      </c>
      <c r="BA765">
        <v>52.103000000000002</v>
      </c>
      <c r="BB765">
        <v>0.84809999999999997</v>
      </c>
      <c r="BC765" t="s">
        <v>18</v>
      </c>
      <c r="BD765">
        <v>11.96</v>
      </c>
      <c r="BE765">
        <v>12.03</v>
      </c>
      <c r="BF765">
        <v>11.186999999999999</v>
      </c>
      <c r="BG765">
        <v>53.273000000000003</v>
      </c>
      <c r="BH765">
        <v>0.81869999999999998</v>
      </c>
      <c r="BI765" t="s">
        <v>18</v>
      </c>
      <c r="BJ765">
        <v>11.96</v>
      </c>
      <c r="BK765">
        <v>12.02</v>
      </c>
      <c r="BL765">
        <v>11.782999999999999</v>
      </c>
      <c r="BM765">
        <v>56.109000000000002</v>
      </c>
      <c r="BN765">
        <v>0.83040000000000003</v>
      </c>
      <c r="BO765" t="s">
        <v>18</v>
      </c>
      <c r="BP765">
        <v>11.96</v>
      </c>
      <c r="BQ765">
        <v>12.03</v>
      </c>
      <c r="BR765">
        <v>12.000999999999999</v>
      </c>
      <c r="BS765">
        <v>57.146999999999998</v>
      </c>
      <c r="BT765">
        <v>0.81510000000000005</v>
      </c>
      <c r="BU765" t="s">
        <v>18</v>
      </c>
      <c r="BV765">
        <v>12.05</v>
      </c>
      <c r="BW765">
        <v>12.13</v>
      </c>
      <c r="BX765">
        <v>11.869</v>
      </c>
      <c r="BY765">
        <v>56.518000000000001</v>
      </c>
      <c r="BZ765">
        <v>0.72050000000000003</v>
      </c>
      <c r="CA765" t="s">
        <v>18</v>
      </c>
    </row>
    <row r="766" spans="1:79" x14ac:dyDescent="0.25">
      <c r="A766" t="s">
        <v>158</v>
      </c>
      <c r="B766">
        <v>340</v>
      </c>
      <c r="C766">
        <v>350</v>
      </c>
      <c r="D766" t="s">
        <v>76</v>
      </c>
      <c r="E766">
        <v>6.75</v>
      </c>
      <c r="F766">
        <v>2</v>
      </c>
      <c r="G766">
        <v>9</v>
      </c>
      <c r="H766">
        <v>6.76</v>
      </c>
      <c r="I766">
        <v>6.86</v>
      </c>
      <c r="J766">
        <v>2.3889999999999998</v>
      </c>
      <c r="K766">
        <v>26.548999999999999</v>
      </c>
      <c r="L766">
        <v>0.88939999999999997</v>
      </c>
      <c r="M766" t="s">
        <v>17</v>
      </c>
      <c r="N766">
        <v>6.76</v>
      </c>
      <c r="O766">
        <v>6.86</v>
      </c>
      <c r="P766">
        <v>2.347</v>
      </c>
      <c r="Q766">
        <v>26.076000000000001</v>
      </c>
      <c r="R766">
        <v>0.90010000000000001</v>
      </c>
      <c r="S766" t="s">
        <v>17</v>
      </c>
      <c r="T766">
        <v>6.75</v>
      </c>
      <c r="U766">
        <v>6.86</v>
      </c>
      <c r="V766">
        <v>2.4009999999999998</v>
      </c>
      <c r="W766">
        <v>26.675999999999998</v>
      </c>
      <c r="X766">
        <v>0.91169999999999995</v>
      </c>
      <c r="Y766" t="s">
        <v>17</v>
      </c>
      <c r="Z766">
        <v>6.75</v>
      </c>
      <c r="AA766">
        <v>6.85</v>
      </c>
      <c r="AB766">
        <v>2.4870000000000001</v>
      </c>
      <c r="AC766">
        <v>27.631</v>
      </c>
      <c r="AD766">
        <v>0.92379999999999995</v>
      </c>
      <c r="AE766" t="s">
        <v>17</v>
      </c>
      <c r="AF766">
        <v>6.75</v>
      </c>
      <c r="AG766">
        <v>6.86</v>
      </c>
      <c r="AH766">
        <v>2.3980000000000001</v>
      </c>
      <c r="AI766">
        <v>26.649000000000001</v>
      </c>
      <c r="AJ766">
        <v>0.90429999999999999</v>
      </c>
      <c r="AK766" t="s">
        <v>17</v>
      </c>
      <c r="AL766">
        <v>6.76</v>
      </c>
      <c r="AM766">
        <v>6.86</v>
      </c>
      <c r="AN766">
        <v>2.4119999999999999</v>
      </c>
      <c r="AO766">
        <v>26.797000000000001</v>
      </c>
      <c r="AP766">
        <v>0.91139999999999999</v>
      </c>
      <c r="AQ766" t="s">
        <v>17</v>
      </c>
      <c r="AR766">
        <v>6.76</v>
      </c>
      <c r="AS766">
        <v>6.86</v>
      </c>
      <c r="AT766">
        <v>2.54</v>
      </c>
      <c r="AU766">
        <v>28.216999999999999</v>
      </c>
      <c r="AV766">
        <v>0.92620000000000002</v>
      </c>
      <c r="AW766" t="s">
        <v>17</v>
      </c>
      <c r="AX766">
        <v>6.76</v>
      </c>
      <c r="AY766">
        <v>6.86</v>
      </c>
      <c r="AZ766">
        <v>2.4780000000000002</v>
      </c>
      <c r="BA766">
        <v>27.529</v>
      </c>
      <c r="BB766">
        <v>0.92879999999999996</v>
      </c>
      <c r="BC766" t="s">
        <v>17</v>
      </c>
      <c r="BD766">
        <v>6.76</v>
      </c>
      <c r="BE766">
        <v>6.86</v>
      </c>
      <c r="BF766">
        <v>2.4910000000000001</v>
      </c>
      <c r="BG766">
        <v>27.678000000000001</v>
      </c>
      <c r="BH766">
        <v>0.91220000000000001</v>
      </c>
      <c r="BI766" t="s">
        <v>17</v>
      </c>
      <c r="BJ766">
        <v>6.76</v>
      </c>
      <c r="BK766">
        <v>6.86</v>
      </c>
      <c r="BL766">
        <v>2.5750000000000002</v>
      </c>
      <c r="BM766">
        <v>28.613</v>
      </c>
      <c r="BN766">
        <v>0.90890000000000004</v>
      </c>
      <c r="BO766" t="s">
        <v>18</v>
      </c>
      <c r="BP766">
        <v>6.75</v>
      </c>
      <c r="BQ766">
        <v>6.85</v>
      </c>
      <c r="BR766">
        <v>2.5259999999999998</v>
      </c>
      <c r="BS766">
        <v>28.068999999999999</v>
      </c>
      <c r="BT766">
        <v>0.91300000000000003</v>
      </c>
      <c r="BU766" t="s">
        <v>17</v>
      </c>
      <c r="BV766">
        <v>6.76</v>
      </c>
      <c r="BW766">
        <v>6.86</v>
      </c>
      <c r="BX766">
        <v>2.444</v>
      </c>
      <c r="BY766">
        <v>27.155000000000001</v>
      </c>
      <c r="BZ766">
        <v>0.90880000000000005</v>
      </c>
      <c r="CA766" t="s">
        <v>17</v>
      </c>
    </row>
    <row r="767" spans="1:79" x14ac:dyDescent="0.25">
      <c r="A767" t="s">
        <v>158</v>
      </c>
      <c r="B767">
        <v>355</v>
      </c>
      <c r="C767">
        <v>379</v>
      </c>
      <c r="D767" t="s">
        <v>77</v>
      </c>
      <c r="E767">
        <v>10.43</v>
      </c>
      <c r="F767">
        <v>5</v>
      </c>
      <c r="G767">
        <v>21</v>
      </c>
      <c r="H767">
        <v>10.59</v>
      </c>
      <c r="I767">
        <v>10.69</v>
      </c>
      <c r="J767">
        <v>3.431</v>
      </c>
      <c r="K767">
        <v>16.335999999999999</v>
      </c>
      <c r="L767">
        <v>0.77939999999999998</v>
      </c>
      <c r="M767" t="s">
        <v>18</v>
      </c>
      <c r="N767">
        <v>10.59</v>
      </c>
      <c r="O767">
        <v>10.69</v>
      </c>
      <c r="P767">
        <v>3.335</v>
      </c>
      <c r="Q767">
        <v>15.881</v>
      </c>
      <c r="R767">
        <v>0.8498</v>
      </c>
      <c r="S767" t="s">
        <v>18</v>
      </c>
      <c r="T767">
        <v>10.59</v>
      </c>
      <c r="U767">
        <v>10.68</v>
      </c>
      <c r="V767">
        <v>3.2559999999999998</v>
      </c>
      <c r="W767">
        <v>15.506</v>
      </c>
      <c r="X767">
        <v>0.84470000000000001</v>
      </c>
      <c r="Y767" t="s">
        <v>18</v>
      </c>
      <c r="Z767">
        <v>10.59</v>
      </c>
      <c r="AA767">
        <v>10.68</v>
      </c>
      <c r="AB767">
        <v>4.5960000000000001</v>
      </c>
      <c r="AC767">
        <v>21.888000000000002</v>
      </c>
      <c r="AD767">
        <v>0.79330000000000001</v>
      </c>
      <c r="AE767" t="s">
        <v>18</v>
      </c>
      <c r="AF767">
        <v>10.59</v>
      </c>
      <c r="AG767">
        <v>10.68</v>
      </c>
      <c r="AH767">
        <v>4.3540000000000001</v>
      </c>
      <c r="AI767">
        <v>20.734999999999999</v>
      </c>
      <c r="AJ767">
        <v>0.82909999999999995</v>
      </c>
      <c r="AK767" t="s">
        <v>18</v>
      </c>
      <c r="AL767">
        <v>10.59</v>
      </c>
      <c r="AM767">
        <v>10.69</v>
      </c>
      <c r="AN767">
        <v>4.0659999999999998</v>
      </c>
      <c r="AO767">
        <v>19.361999999999998</v>
      </c>
      <c r="AP767">
        <v>0.83240000000000003</v>
      </c>
      <c r="AQ767" t="s">
        <v>18</v>
      </c>
      <c r="AR767">
        <v>10.59</v>
      </c>
      <c r="AS767">
        <v>10.69</v>
      </c>
      <c r="AT767">
        <v>5.9109999999999996</v>
      </c>
      <c r="AU767">
        <v>28.15</v>
      </c>
      <c r="AV767">
        <v>0.84809999999999997</v>
      </c>
      <c r="AW767" t="s">
        <v>18</v>
      </c>
      <c r="AX767">
        <v>10.59</v>
      </c>
      <c r="AY767">
        <v>10.68</v>
      </c>
      <c r="AZ767">
        <v>5.5890000000000004</v>
      </c>
      <c r="BA767">
        <v>26.613</v>
      </c>
      <c r="BB767">
        <v>0.87370000000000003</v>
      </c>
      <c r="BC767" t="s">
        <v>18</v>
      </c>
      <c r="BD767">
        <v>10.59</v>
      </c>
      <c r="BE767">
        <v>10.69</v>
      </c>
      <c r="BF767">
        <v>5.4390000000000001</v>
      </c>
      <c r="BG767">
        <v>25.899000000000001</v>
      </c>
      <c r="BH767">
        <v>0.90629999999999999</v>
      </c>
      <c r="BI767" t="s">
        <v>18</v>
      </c>
      <c r="BJ767">
        <v>10.59</v>
      </c>
      <c r="BK767">
        <v>10.68</v>
      </c>
      <c r="BL767">
        <v>7.556</v>
      </c>
      <c r="BM767">
        <v>35.979999999999997</v>
      </c>
      <c r="BN767">
        <v>0.87870000000000004</v>
      </c>
      <c r="BO767" t="s">
        <v>18</v>
      </c>
      <c r="BP767">
        <v>10.59</v>
      </c>
      <c r="BQ767">
        <v>10.68</v>
      </c>
      <c r="BR767">
        <v>7.5839999999999996</v>
      </c>
      <c r="BS767">
        <v>36.116</v>
      </c>
      <c r="BT767">
        <v>0.87090000000000001</v>
      </c>
      <c r="BU767" t="s">
        <v>18</v>
      </c>
      <c r="BV767">
        <v>10.55</v>
      </c>
      <c r="BW767">
        <v>10.67</v>
      </c>
      <c r="BX767">
        <v>7.2149999999999999</v>
      </c>
      <c r="BY767">
        <v>34.356000000000002</v>
      </c>
      <c r="BZ767">
        <v>0.86329999999999996</v>
      </c>
      <c r="CA767" t="s">
        <v>18</v>
      </c>
    </row>
    <row r="768" spans="1:79" x14ac:dyDescent="0.25">
      <c r="A768" t="s">
        <v>158</v>
      </c>
      <c r="B768">
        <v>370</v>
      </c>
      <c r="C768">
        <v>379</v>
      </c>
      <c r="D768" t="s">
        <v>78</v>
      </c>
      <c r="E768">
        <v>9.61</v>
      </c>
      <c r="F768">
        <v>2</v>
      </c>
      <c r="G768">
        <v>7</v>
      </c>
      <c r="H768">
        <v>9.5</v>
      </c>
      <c r="I768">
        <v>9.58</v>
      </c>
      <c r="J768">
        <v>3.8919999999999999</v>
      </c>
      <c r="K768">
        <v>55.601999999999997</v>
      </c>
      <c r="L768">
        <v>0.69299999999999995</v>
      </c>
      <c r="M768" t="s">
        <v>18</v>
      </c>
      <c r="N768">
        <v>9.5399999999999991</v>
      </c>
      <c r="O768">
        <v>9.6199999999999992</v>
      </c>
      <c r="P768">
        <v>4.0250000000000004</v>
      </c>
      <c r="Q768">
        <v>57.494999999999997</v>
      </c>
      <c r="R768">
        <v>0.85970000000000002</v>
      </c>
      <c r="S768" t="s">
        <v>18</v>
      </c>
      <c r="T768">
        <v>9.5299999999999994</v>
      </c>
      <c r="U768">
        <v>9.6199999999999992</v>
      </c>
      <c r="V768">
        <v>4.0149999999999997</v>
      </c>
      <c r="W768">
        <v>57.35</v>
      </c>
      <c r="X768">
        <v>0.88249999999999995</v>
      </c>
      <c r="Y768" t="s">
        <v>18</v>
      </c>
      <c r="Z768">
        <v>9.4700000000000006</v>
      </c>
      <c r="AA768">
        <v>9.5500000000000007</v>
      </c>
      <c r="AB768">
        <v>4.7560000000000002</v>
      </c>
      <c r="AC768">
        <v>67.942999999999998</v>
      </c>
      <c r="AD768">
        <v>0.7077</v>
      </c>
      <c r="AE768" t="s">
        <v>18</v>
      </c>
      <c r="AF768">
        <v>9.5299999999999994</v>
      </c>
      <c r="AG768">
        <v>9.6199999999999992</v>
      </c>
      <c r="AH768">
        <v>4.8239999999999998</v>
      </c>
      <c r="AI768">
        <v>68.918999999999997</v>
      </c>
      <c r="AJ768">
        <v>0.83279999999999998</v>
      </c>
      <c r="AK768" t="s">
        <v>18</v>
      </c>
      <c r="AL768">
        <v>9.5299999999999994</v>
      </c>
      <c r="AM768">
        <v>9.6199999999999992</v>
      </c>
      <c r="AN768">
        <v>4.758</v>
      </c>
      <c r="AO768">
        <v>67.968999999999994</v>
      </c>
      <c r="AP768">
        <v>0.81159999999999999</v>
      </c>
      <c r="AQ768" t="s">
        <v>18</v>
      </c>
      <c r="AR768">
        <v>9.5399999999999991</v>
      </c>
      <c r="AS768">
        <v>9.6199999999999992</v>
      </c>
      <c r="AT768">
        <v>5.4790000000000001</v>
      </c>
      <c r="AU768">
        <v>78.266000000000005</v>
      </c>
      <c r="AV768">
        <v>0.89910000000000001</v>
      </c>
      <c r="AW768" t="s">
        <v>18</v>
      </c>
      <c r="AX768">
        <v>9.5299999999999994</v>
      </c>
      <c r="AY768">
        <v>9.6199999999999992</v>
      </c>
      <c r="AZ768">
        <v>5.4409999999999998</v>
      </c>
      <c r="BA768">
        <v>77.733999999999995</v>
      </c>
      <c r="BB768">
        <v>0.89529999999999998</v>
      </c>
      <c r="BC768" t="s">
        <v>18</v>
      </c>
      <c r="BD768">
        <v>9.59</v>
      </c>
      <c r="BE768">
        <v>9.66</v>
      </c>
      <c r="BF768">
        <v>5.5439999999999996</v>
      </c>
      <c r="BG768">
        <v>79.194000000000003</v>
      </c>
      <c r="BH768">
        <v>0.90529999999999999</v>
      </c>
      <c r="BI768" t="s">
        <v>18</v>
      </c>
      <c r="BJ768">
        <v>9.4499999999999993</v>
      </c>
      <c r="BK768">
        <v>9.5299999999999994</v>
      </c>
      <c r="BL768">
        <v>5.2359999999999998</v>
      </c>
      <c r="BM768">
        <v>74.795000000000002</v>
      </c>
      <c r="BN768">
        <v>0.83560000000000001</v>
      </c>
      <c r="BO768" t="s">
        <v>18</v>
      </c>
      <c r="BP768">
        <v>9.5</v>
      </c>
      <c r="BQ768">
        <v>9.57</v>
      </c>
      <c r="BR768">
        <v>5.2910000000000004</v>
      </c>
      <c r="BS768">
        <v>75.587000000000003</v>
      </c>
      <c r="BT768">
        <v>0.78639999999999999</v>
      </c>
      <c r="BU768" t="s">
        <v>18</v>
      </c>
      <c r="BV768">
        <v>9.51</v>
      </c>
      <c r="BW768">
        <v>9.59</v>
      </c>
      <c r="BX768">
        <v>5.3659999999999997</v>
      </c>
      <c r="BY768">
        <v>76.66</v>
      </c>
      <c r="BZ768">
        <v>0.89090000000000003</v>
      </c>
      <c r="CA768" t="s">
        <v>18</v>
      </c>
    </row>
    <row r="769" spans="1:79" x14ac:dyDescent="0.25">
      <c r="A769" t="s">
        <v>158</v>
      </c>
      <c r="B769">
        <v>382</v>
      </c>
      <c r="C769">
        <v>394</v>
      </c>
      <c r="D769" t="s">
        <v>79</v>
      </c>
      <c r="E769">
        <v>9.08</v>
      </c>
      <c r="F769">
        <v>2</v>
      </c>
      <c r="G769">
        <v>11</v>
      </c>
      <c r="H769">
        <v>8.98</v>
      </c>
      <c r="I769">
        <v>9.3800000000000008</v>
      </c>
      <c r="J769">
        <v>1.25</v>
      </c>
      <c r="K769">
        <v>11.363</v>
      </c>
      <c r="L769">
        <v>0.83860000000000001</v>
      </c>
      <c r="M769" t="s">
        <v>18</v>
      </c>
      <c r="N769">
        <v>8.98</v>
      </c>
      <c r="O769">
        <v>9.3800000000000008</v>
      </c>
      <c r="P769">
        <v>1.397</v>
      </c>
      <c r="Q769">
        <v>12.699</v>
      </c>
      <c r="R769">
        <v>0.92569999999999997</v>
      </c>
      <c r="S769" t="s">
        <v>17</v>
      </c>
      <c r="T769">
        <v>8.98</v>
      </c>
      <c r="U769">
        <v>9.3699999999999992</v>
      </c>
      <c r="V769">
        <v>1.2589999999999999</v>
      </c>
      <c r="W769">
        <v>11.45</v>
      </c>
      <c r="X769">
        <v>0.9194</v>
      </c>
      <c r="Y769" t="s">
        <v>17</v>
      </c>
      <c r="Z769">
        <v>8.98</v>
      </c>
      <c r="AA769">
        <v>9.3699999999999992</v>
      </c>
      <c r="AB769">
        <v>2.073</v>
      </c>
      <c r="AC769">
        <v>18.850000000000001</v>
      </c>
      <c r="AD769">
        <v>0.84589999999999999</v>
      </c>
      <c r="AE769" t="s">
        <v>18</v>
      </c>
      <c r="AF769">
        <v>8.98</v>
      </c>
      <c r="AG769">
        <v>9.3699999999999992</v>
      </c>
      <c r="AH769">
        <v>2.1659999999999999</v>
      </c>
      <c r="AI769">
        <v>19.689</v>
      </c>
      <c r="AJ769">
        <v>0.93230000000000002</v>
      </c>
      <c r="AK769" t="s">
        <v>17</v>
      </c>
      <c r="AL769">
        <v>8.98</v>
      </c>
      <c r="AM769">
        <v>9.3800000000000008</v>
      </c>
      <c r="AN769">
        <v>2.09</v>
      </c>
      <c r="AO769">
        <v>18.995999999999999</v>
      </c>
      <c r="AP769">
        <v>0.90959999999999996</v>
      </c>
      <c r="AQ769" t="s">
        <v>18</v>
      </c>
      <c r="AR769">
        <v>8.98</v>
      </c>
      <c r="AS769">
        <v>9.3800000000000008</v>
      </c>
      <c r="AT769">
        <v>2.3730000000000002</v>
      </c>
      <c r="AU769">
        <v>21.571999999999999</v>
      </c>
      <c r="AV769">
        <v>0.91600000000000004</v>
      </c>
      <c r="AW769" t="s">
        <v>18</v>
      </c>
      <c r="AX769">
        <v>8.98</v>
      </c>
      <c r="AY769">
        <v>9.3699999999999992</v>
      </c>
      <c r="AZ769">
        <v>2.371</v>
      </c>
      <c r="BA769">
        <v>21.55</v>
      </c>
      <c r="BB769">
        <v>0.90810000000000002</v>
      </c>
      <c r="BC769" t="s">
        <v>18</v>
      </c>
      <c r="BD769">
        <v>8.98</v>
      </c>
      <c r="BE769">
        <v>9.3800000000000008</v>
      </c>
      <c r="BF769">
        <v>2.4809999999999999</v>
      </c>
      <c r="BG769">
        <v>22.558</v>
      </c>
      <c r="BH769">
        <v>0.92459999999999998</v>
      </c>
      <c r="BI769" t="s">
        <v>17</v>
      </c>
      <c r="BJ769">
        <v>8.98</v>
      </c>
      <c r="BK769">
        <v>9.3699999999999992</v>
      </c>
      <c r="BL769">
        <v>3.5110000000000001</v>
      </c>
      <c r="BM769">
        <v>31.916</v>
      </c>
      <c r="BN769">
        <v>0.91249999999999998</v>
      </c>
      <c r="BO769" t="s">
        <v>18</v>
      </c>
      <c r="BP769">
        <v>8.98</v>
      </c>
      <c r="BQ769">
        <v>9.3699999999999992</v>
      </c>
      <c r="BR769">
        <v>3.4750000000000001</v>
      </c>
      <c r="BS769">
        <v>31.594000000000001</v>
      </c>
      <c r="BT769">
        <v>0.91259999999999997</v>
      </c>
      <c r="BU769" t="s">
        <v>18</v>
      </c>
      <c r="BV769">
        <v>8.98</v>
      </c>
      <c r="BW769">
        <v>9.3800000000000008</v>
      </c>
      <c r="BX769">
        <v>3.5289999999999999</v>
      </c>
      <c r="BY769">
        <v>32.078000000000003</v>
      </c>
      <c r="BZ769">
        <v>0.92490000000000006</v>
      </c>
      <c r="CA769" t="s">
        <v>17</v>
      </c>
    </row>
    <row r="770" spans="1:79" x14ac:dyDescent="0.25">
      <c r="A770" t="s">
        <v>158</v>
      </c>
      <c r="B770">
        <v>383</v>
      </c>
      <c r="C770">
        <v>394</v>
      </c>
      <c r="D770" t="s">
        <v>80</v>
      </c>
      <c r="E770">
        <v>7.88</v>
      </c>
      <c r="F770">
        <v>2</v>
      </c>
      <c r="G770">
        <v>10</v>
      </c>
      <c r="H770">
        <v>7.72</v>
      </c>
      <c r="I770">
        <v>8.3000000000000007</v>
      </c>
      <c r="J770">
        <v>1.232</v>
      </c>
      <c r="K770">
        <v>12.324</v>
      </c>
      <c r="L770">
        <v>0.83889999999999998</v>
      </c>
      <c r="M770" t="s">
        <v>18</v>
      </c>
      <c r="N770">
        <v>7.72</v>
      </c>
      <c r="O770">
        <v>8.3000000000000007</v>
      </c>
      <c r="P770">
        <v>1.359</v>
      </c>
      <c r="Q770">
        <v>13.593999999999999</v>
      </c>
      <c r="R770">
        <v>0.91300000000000003</v>
      </c>
      <c r="S770" t="s">
        <v>17</v>
      </c>
      <c r="T770">
        <v>7.72</v>
      </c>
      <c r="U770">
        <v>8.3000000000000007</v>
      </c>
      <c r="V770">
        <v>1.278</v>
      </c>
      <c r="W770">
        <v>12.781000000000001</v>
      </c>
      <c r="X770">
        <v>0.9133</v>
      </c>
      <c r="Y770" t="s">
        <v>17</v>
      </c>
      <c r="Z770">
        <v>7.72</v>
      </c>
      <c r="AA770">
        <v>8.3000000000000007</v>
      </c>
      <c r="AB770">
        <v>1.9890000000000001</v>
      </c>
      <c r="AC770">
        <v>19.888000000000002</v>
      </c>
      <c r="AD770">
        <v>0.84150000000000003</v>
      </c>
      <c r="AE770" t="s">
        <v>18</v>
      </c>
      <c r="AF770">
        <v>7.72</v>
      </c>
      <c r="AG770">
        <v>8.3000000000000007</v>
      </c>
      <c r="AH770">
        <v>2.1030000000000002</v>
      </c>
      <c r="AI770">
        <v>21.024999999999999</v>
      </c>
      <c r="AJ770">
        <v>0.90549999999999997</v>
      </c>
      <c r="AK770" t="s">
        <v>17</v>
      </c>
      <c r="AL770">
        <v>7.72</v>
      </c>
      <c r="AM770">
        <v>8.3000000000000007</v>
      </c>
      <c r="AN770">
        <v>2.069</v>
      </c>
      <c r="AO770">
        <v>20.69</v>
      </c>
      <c r="AP770">
        <v>0.88560000000000005</v>
      </c>
      <c r="AQ770" t="s">
        <v>18</v>
      </c>
      <c r="AR770">
        <v>7.72</v>
      </c>
      <c r="AS770">
        <v>8.3000000000000007</v>
      </c>
      <c r="AT770">
        <v>2.4409999999999998</v>
      </c>
      <c r="AU770">
        <v>24.414000000000001</v>
      </c>
      <c r="AV770">
        <v>0.90469999999999995</v>
      </c>
      <c r="AW770" t="s">
        <v>17</v>
      </c>
      <c r="AX770">
        <v>7.72</v>
      </c>
      <c r="AY770">
        <v>8.3000000000000007</v>
      </c>
      <c r="AZ770">
        <v>2.4039999999999999</v>
      </c>
      <c r="BA770">
        <v>24.035</v>
      </c>
      <c r="BB770">
        <v>0.90920000000000001</v>
      </c>
      <c r="BC770" t="s">
        <v>17</v>
      </c>
      <c r="BD770">
        <v>7.72</v>
      </c>
      <c r="BE770">
        <v>8.3000000000000007</v>
      </c>
      <c r="BF770">
        <v>2.4969999999999999</v>
      </c>
      <c r="BG770">
        <v>24.971</v>
      </c>
      <c r="BH770">
        <v>0.91300000000000003</v>
      </c>
      <c r="BI770" t="s">
        <v>17</v>
      </c>
      <c r="BJ770">
        <v>7.72</v>
      </c>
      <c r="BK770">
        <v>8.3000000000000007</v>
      </c>
      <c r="BL770">
        <v>3.5990000000000002</v>
      </c>
      <c r="BM770">
        <v>35.993000000000002</v>
      </c>
      <c r="BN770">
        <v>0.88490000000000002</v>
      </c>
      <c r="BO770" t="s">
        <v>18</v>
      </c>
      <c r="BP770">
        <v>7.72</v>
      </c>
      <c r="BQ770">
        <v>8.3000000000000007</v>
      </c>
      <c r="BR770">
        <v>3.5710000000000002</v>
      </c>
      <c r="BS770">
        <v>35.707000000000001</v>
      </c>
      <c r="BT770">
        <v>0.90680000000000005</v>
      </c>
      <c r="BU770" t="s">
        <v>17</v>
      </c>
      <c r="BV770">
        <v>7.72</v>
      </c>
      <c r="BW770">
        <v>8.3000000000000007</v>
      </c>
      <c r="BX770">
        <v>3.5510000000000002</v>
      </c>
      <c r="BY770">
        <v>35.509</v>
      </c>
      <c r="BZ770">
        <v>0.91990000000000005</v>
      </c>
      <c r="CA770" t="s">
        <v>17</v>
      </c>
    </row>
    <row r="771" spans="1:79" x14ac:dyDescent="0.25">
      <c r="A771" t="s">
        <v>158</v>
      </c>
      <c r="B771">
        <v>395</v>
      </c>
      <c r="C771">
        <v>407</v>
      </c>
      <c r="D771" t="s">
        <v>81</v>
      </c>
      <c r="E771">
        <v>5.48</v>
      </c>
      <c r="F771">
        <v>3</v>
      </c>
      <c r="G771">
        <v>9</v>
      </c>
      <c r="H771">
        <v>5.45</v>
      </c>
      <c r="I771">
        <v>5.98</v>
      </c>
      <c r="J771">
        <v>0.97399999999999998</v>
      </c>
      <c r="K771">
        <v>10.817</v>
      </c>
      <c r="L771">
        <v>0.80500000000000005</v>
      </c>
      <c r="M771" t="s">
        <v>18</v>
      </c>
      <c r="N771">
        <v>5.45</v>
      </c>
      <c r="O771">
        <v>5.98</v>
      </c>
      <c r="P771">
        <v>1.0820000000000001</v>
      </c>
      <c r="Q771">
        <v>12.023999999999999</v>
      </c>
      <c r="R771">
        <v>0.90080000000000005</v>
      </c>
      <c r="S771" t="s">
        <v>18</v>
      </c>
      <c r="T771">
        <v>5.45</v>
      </c>
      <c r="U771">
        <v>5.98</v>
      </c>
      <c r="V771">
        <v>1.06</v>
      </c>
      <c r="W771">
        <v>11.779</v>
      </c>
      <c r="X771">
        <v>0.8982</v>
      </c>
      <c r="Y771" t="s">
        <v>18</v>
      </c>
      <c r="Z771">
        <v>5.45</v>
      </c>
      <c r="AA771">
        <v>5.98</v>
      </c>
      <c r="AB771">
        <v>1.752</v>
      </c>
      <c r="AC771">
        <v>19.466999999999999</v>
      </c>
      <c r="AD771">
        <v>0.85709999999999997</v>
      </c>
      <c r="AE771" t="s">
        <v>18</v>
      </c>
      <c r="AF771">
        <v>5.45</v>
      </c>
      <c r="AG771">
        <v>5.98</v>
      </c>
      <c r="AH771">
        <v>1.71</v>
      </c>
      <c r="AI771">
        <v>19</v>
      </c>
      <c r="AJ771">
        <v>0.89190000000000003</v>
      </c>
      <c r="AK771" t="s">
        <v>18</v>
      </c>
      <c r="AL771">
        <v>5.45</v>
      </c>
      <c r="AM771">
        <v>5.98</v>
      </c>
      <c r="AN771">
        <v>1.7689999999999999</v>
      </c>
      <c r="AO771">
        <v>19.649999999999999</v>
      </c>
      <c r="AP771">
        <v>0.87560000000000004</v>
      </c>
      <c r="AQ771" t="s">
        <v>18</v>
      </c>
      <c r="AR771">
        <v>5.45</v>
      </c>
      <c r="AS771">
        <v>5.98</v>
      </c>
      <c r="AT771">
        <v>2.8210000000000002</v>
      </c>
      <c r="AU771">
        <v>31.343</v>
      </c>
      <c r="AV771">
        <v>0.9355</v>
      </c>
      <c r="AW771" t="s">
        <v>17</v>
      </c>
      <c r="AX771">
        <v>5.45</v>
      </c>
      <c r="AY771">
        <v>5.98</v>
      </c>
      <c r="AZ771">
        <v>2.7469999999999999</v>
      </c>
      <c r="BA771">
        <v>30.523</v>
      </c>
      <c r="BB771">
        <v>0.93200000000000005</v>
      </c>
      <c r="BC771" t="s">
        <v>17</v>
      </c>
      <c r="BD771">
        <v>5.45</v>
      </c>
      <c r="BE771">
        <v>5.98</v>
      </c>
      <c r="BF771">
        <v>2.7509999999999999</v>
      </c>
      <c r="BG771">
        <v>30.57</v>
      </c>
      <c r="BH771">
        <v>0.94179999999999997</v>
      </c>
      <c r="BI771" t="s">
        <v>17</v>
      </c>
      <c r="BJ771">
        <v>5.45</v>
      </c>
      <c r="BK771">
        <v>5.98</v>
      </c>
      <c r="BL771">
        <v>3.419</v>
      </c>
      <c r="BM771">
        <v>37.99</v>
      </c>
      <c r="BN771">
        <v>0.93</v>
      </c>
      <c r="BO771" t="s">
        <v>17</v>
      </c>
      <c r="BP771">
        <v>5.45</v>
      </c>
      <c r="BQ771">
        <v>5.98</v>
      </c>
      <c r="BR771">
        <v>3.4159999999999999</v>
      </c>
      <c r="BS771">
        <v>37.954999999999998</v>
      </c>
      <c r="BT771">
        <v>0.93659999999999999</v>
      </c>
      <c r="BU771" t="s">
        <v>17</v>
      </c>
      <c r="BV771">
        <v>5.45</v>
      </c>
      <c r="BW771">
        <v>5.98</v>
      </c>
      <c r="BX771">
        <v>3.2749999999999999</v>
      </c>
      <c r="BY771">
        <v>36.387</v>
      </c>
      <c r="BZ771">
        <v>0.94189999999999996</v>
      </c>
      <c r="CA771" t="s">
        <v>17</v>
      </c>
    </row>
    <row r="772" spans="1:79" x14ac:dyDescent="0.25">
      <c r="A772" t="s">
        <v>158</v>
      </c>
      <c r="B772">
        <v>417</v>
      </c>
      <c r="C772">
        <v>428</v>
      </c>
      <c r="D772" t="s">
        <v>82</v>
      </c>
      <c r="E772">
        <v>8.16</v>
      </c>
      <c r="F772">
        <v>2</v>
      </c>
      <c r="G772">
        <v>9</v>
      </c>
      <c r="H772">
        <v>8.1999999999999993</v>
      </c>
      <c r="I772">
        <v>8.2899999999999991</v>
      </c>
      <c r="J772">
        <v>0.27100000000000002</v>
      </c>
      <c r="K772">
        <v>3.0089999999999999</v>
      </c>
      <c r="L772">
        <v>0.94310000000000005</v>
      </c>
      <c r="M772" t="s">
        <v>18</v>
      </c>
      <c r="N772">
        <v>8.1999999999999993</v>
      </c>
      <c r="O772">
        <v>8.2899999999999991</v>
      </c>
      <c r="P772">
        <v>0.30199999999999999</v>
      </c>
      <c r="Q772">
        <v>3.351</v>
      </c>
      <c r="R772">
        <v>0.92900000000000005</v>
      </c>
      <c r="S772" t="s">
        <v>18</v>
      </c>
      <c r="T772">
        <v>8.1999999999999993</v>
      </c>
      <c r="U772">
        <v>8.2899999999999991</v>
      </c>
      <c r="V772">
        <v>0.28499999999999998</v>
      </c>
      <c r="W772">
        <v>3.1680000000000001</v>
      </c>
      <c r="X772">
        <v>0.94410000000000005</v>
      </c>
      <c r="Y772" t="s">
        <v>17</v>
      </c>
      <c r="Z772">
        <v>8.1999999999999993</v>
      </c>
      <c r="AA772">
        <v>8.2899999999999991</v>
      </c>
      <c r="AB772">
        <v>0.83499999999999996</v>
      </c>
      <c r="AC772">
        <v>9.2829999999999995</v>
      </c>
      <c r="AD772">
        <v>0.93330000000000002</v>
      </c>
      <c r="AE772" t="s">
        <v>18</v>
      </c>
      <c r="AF772">
        <v>8.1999999999999993</v>
      </c>
      <c r="AG772">
        <v>8.2899999999999991</v>
      </c>
      <c r="AH772">
        <v>0.78200000000000003</v>
      </c>
      <c r="AI772">
        <v>8.6890000000000001</v>
      </c>
      <c r="AJ772">
        <v>0.91720000000000002</v>
      </c>
      <c r="AK772" t="s">
        <v>18</v>
      </c>
      <c r="AL772">
        <v>8.1999999999999993</v>
      </c>
      <c r="AM772">
        <v>8.2899999999999991</v>
      </c>
      <c r="AN772">
        <v>0.76200000000000001</v>
      </c>
      <c r="AO772">
        <v>8.468</v>
      </c>
      <c r="AP772">
        <v>0.93520000000000003</v>
      </c>
      <c r="AQ772" t="s">
        <v>18</v>
      </c>
      <c r="AR772">
        <v>8.1999999999999993</v>
      </c>
      <c r="AS772">
        <v>8.2899999999999991</v>
      </c>
      <c r="AT772">
        <v>1.8520000000000001</v>
      </c>
      <c r="AU772">
        <v>20.576000000000001</v>
      </c>
      <c r="AV772">
        <v>0.92720000000000002</v>
      </c>
      <c r="AW772" t="s">
        <v>18</v>
      </c>
      <c r="AX772">
        <v>8.1999999999999993</v>
      </c>
      <c r="AY772">
        <v>8.2899999999999991</v>
      </c>
      <c r="AZ772">
        <v>1.8129999999999999</v>
      </c>
      <c r="BA772">
        <v>20.146999999999998</v>
      </c>
      <c r="BB772">
        <v>0.92930000000000001</v>
      </c>
      <c r="BC772" t="s">
        <v>18</v>
      </c>
      <c r="BD772">
        <v>8.1999999999999993</v>
      </c>
      <c r="BE772">
        <v>8.2899999999999991</v>
      </c>
      <c r="BF772">
        <v>1.893</v>
      </c>
      <c r="BG772">
        <v>21.033000000000001</v>
      </c>
      <c r="BH772">
        <v>0.9234</v>
      </c>
      <c r="BI772" t="s">
        <v>18</v>
      </c>
      <c r="BJ772">
        <v>8.1999999999999993</v>
      </c>
      <c r="BK772">
        <v>8.2899999999999991</v>
      </c>
      <c r="BL772">
        <v>3.3410000000000002</v>
      </c>
      <c r="BM772">
        <v>37.119</v>
      </c>
      <c r="BN772">
        <v>0.93100000000000005</v>
      </c>
      <c r="BO772" t="s">
        <v>18</v>
      </c>
      <c r="BP772">
        <v>8.1999999999999993</v>
      </c>
      <c r="BQ772">
        <v>8.2899999999999991</v>
      </c>
      <c r="BR772">
        <v>3.3039999999999998</v>
      </c>
      <c r="BS772">
        <v>36.713000000000001</v>
      </c>
      <c r="BT772">
        <v>0.94</v>
      </c>
      <c r="BU772" t="s">
        <v>18</v>
      </c>
      <c r="BV772">
        <v>8.1999999999999993</v>
      </c>
      <c r="BW772">
        <v>8.2899999999999991</v>
      </c>
      <c r="BX772">
        <v>3.234</v>
      </c>
      <c r="BY772">
        <v>35.929000000000002</v>
      </c>
      <c r="BZ772">
        <v>0.90090000000000003</v>
      </c>
      <c r="CA772" t="s">
        <v>18</v>
      </c>
    </row>
    <row r="773" spans="1:79" x14ac:dyDescent="0.25">
      <c r="A773" t="s">
        <v>158</v>
      </c>
      <c r="B773">
        <v>463</v>
      </c>
      <c r="C773">
        <v>468</v>
      </c>
      <c r="D773" t="s">
        <v>83</v>
      </c>
      <c r="E773">
        <v>13.37</v>
      </c>
      <c r="F773">
        <v>1</v>
      </c>
      <c r="G773">
        <v>4</v>
      </c>
      <c r="H773">
        <v>13.4</v>
      </c>
      <c r="I773">
        <v>13.47</v>
      </c>
      <c r="J773">
        <v>0.127</v>
      </c>
      <c r="K773">
        <v>3.165</v>
      </c>
      <c r="L773">
        <v>0.57920000000000005</v>
      </c>
      <c r="M773" t="s">
        <v>18</v>
      </c>
      <c r="N773">
        <v>13.38</v>
      </c>
      <c r="O773">
        <v>13.45</v>
      </c>
      <c r="P773">
        <v>0.16300000000000001</v>
      </c>
      <c r="Q773">
        <v>4.0720000000000001</v>
      </c>
      <c r="R773">
        <v>0.70820000000000005</v>
      </c>
      <c r="S773" t="s">
        <v>18</v>
      </c>
      <c r="T773">
        <v>13.38</v>
      </c>
      <c r="U773">
        <v>13.45</v>
      </c>
      <c r="V773">
        <v>0.20499999999999999</v>
      </c>
      <c r="W773">
        <v>5.1130000000000004</v>
      </c>
      <c r="X773">
        <v>0.69120000000000004</v>
      </c>
      <c r="Y773" t="s">
        <v>18</v>
      </c>
      <c r="Z773">
        <v>13.32</v>
      </c>
      <c r="AA773">
        <v>13.41</v>
      </c>
      <c r="AB773">
        <v>0.18</v>
      </c>
      <c r="AC773">
        <v>4.5</v>
      </c>
      <c r="AD773">
        <v>0.58750000000000002</v>
      </c>
      <c r="AE773" t="s">
        <v>18</v>
      </c>
      <c r="AF773">
        <v>13.41</v>
      </c>
      <c r="AG773">
        <v>13.49</v>
      </c>
      <c r="AH773">
        <v>0.124</v>
      </c>
      <c r="AI773">
        <v>3.089</v>
      </c>
      <c r="AJ773">
        <v>0.72189999999999999</v>
      </c>
      <c r="AK773" t="s">
        <v>18</v>
      </c>
      <c r="AL773">
        <v>13.37</v>
      </c>
      <c r="AM773">
        <v>13.45</v>
      </c>
      <c r="AN773">
        <v>0.114</v>
      </c>
      <c r="AO773">
        <v>2.8439999999999999</v>
      </c>
      <c r="AP773">
        <v>0.60670000000000002</v>
      </c>
      <c r="AQ773" t="s">
        <v>18</v>
      </c>
      <c r="AR773">
        <v>13.32</v>
      </c>
      <c r="AS773">
        <v>13.41</v>
      </c>
      <c r="AT773">
        <v>0.432</v>
      </c>
      <c r="AU773">
        <v>10.807</v>
      </c>
      <c r="AV773">
        <v>0.78200000000000003</v>
      </c>
      <c r="AW773" t="s">
        <v>18</v>
      </c>
      <c r="AX773">
        <v>13.32</v>
      </c>
      <c r="AY773">
        <v>13.41</v>
      </c>
      <c r="AZ773">
        <v>0.371</v>
      </c>
      <c r="BA773">
        <v>9.266</v>
      </c>
      <c r="BB773">
        <v>0.76229999999999998</v>
      </c>
      <c r="BC773" t="s">
        <v>18</v>
      </c>
      <c r="BD773">
        <v>13.44</v>
      </c>
      <c r="BE773">
        <v>13.51</v>
      </c>
      <c r="BF773">
        <v>0.32</v>
      </c>
      <c r="BG773">
        <v>7.9930000000000003</v>
      </c>
      <c r="BH773">
        <v>0.82620000000000005</v>
      </c>
      <c r="BI773" t="s">
        <v>18</v>
      </c>
      <c r="BJ773">
        <v>13.32</v>
      </c>
      <c r="BK773">
        <v>13.41</v>
      </c>
      <c r="BL773">
        <v>0.98099999999999998</v>
      </c>
      <c r="BM773">
        <v>24.533999999999999</v>
      </c>
      <c r="BN773">
        <v>0.7994</v>
      </c>
      <c r="BO773" t="s">
        <v>18</v>
      </c>
      <c r="BP773">
        <v>13.38</v>
      </c>
      <c r="BQ773">
        <v>13.46</v>
      </c>
      <c r="BR773">
        <v>0.97099999999999997</v>
      </c>
      <c r="BS773">
        <v>24.280999999999999</v>
      </c>
      <c r="BT773">
        <v>0.80289999999999995</v>
      </c>
      <c r="BU773" t="s">
        <v>18</v>
      </c>
      <c r="BV773">
        <v>13.36</v>
      </c>
      <c r="BW773">
        <v>13.45</v>
      </c>
      <c r="BX773">
        <v>0.96199999999999997</v>
      </c>
      <c r="BY773">
        <v>24.059000000000001</v>
      </c>
      <c r="BZ773">
        <v>0.67749999999999999</v>
      </c>
      <c r="CA773" t="s">
        <v>18</v>
      </c>
    </row>
    <row r="774" spans="1:79" x14ac:dyDescent="0.25">
      <c r="A774" t="s">
        <v>158</v>
      </c>
      <c r="B774">
        <v>467</v>
      </c>
      <c r="C774">
        <v>479</v>
      </c>
      <c r="D774" t="s">
        <v>84</v>
      </c>
      <c r="E774">
        <v>8.9700000000000006</v>
      </c>
      <c r="F774">
        <v>4</v>
      </c>
      <c r="G774">
        <v>11</v>
      </c>
      <c r="H774">
        <v>9.0299999999999994</v>
      </c>
      <c r="I774">
        <v>9.1300000000000008</v>
      </c>
      <c r="J774">
        <v>0.58399999999999996</v>
      </c>
      <c r="K774">
        <v>5.3090000000000002</v>
      </c>
      <c r="L774">
        <v>0.85119999999999996</v>
      </c>
      <c r="M774" t="s">
        <v>18</v>
      </c>
      <c r="N774">
        <v>9.0299999999999994</v>
      </c>
      <c r="O774">
        <v>9.1300000000000008</v>
      </c>
      <c r="P774">
        <v>0.64</v>
      </c>
      <c r="Q774">
        <v>5.8170000000000002</v>
      </c>
      <c r="R774">
        <v>0.91500000000000004</v>
      </c>
      <c r="S774" t="s">
        <v>17</v>
      </c>
      <c r="T774">
        <v>9.0299999999999994</v>
      </c>
      <c r="U774">
        <v>9.1300000000000008</v>
      </c>
      <c r="V774">
        <v>0.56799999999999995</v>
      </c>
      <c r="W774">
        <v>5.1660000000000004</v>
      </c>
      <c r="X774">
        <v>0.91459999999999997</v>
      </c>
      <c r="Y774" t="s">
        <v>17</v>
      </c>
      <c r="Z774">
        <v>9.0299999999999994</v>
      </c>
      <c r="AA774">
        <v>9.1300000000000008</v>
      </c>
      <c r="AB774">
        <v>1.6359999999999999</v>
      </c>
      <c r="AC774">
        <v>14.871</v>
      </c>
      <c r="AD774">
        <v>0.80369999999999997</v>
      </c>
      <c r="AE774" t="s">
        <v>18</v>
      </c>
      <c r="AF774">
        <v>9.0299999999999994</v>
      </c>
      <c r="AG774">
        <v>9.1300000000000008</v>
      </c>
      <c r="AH774">
        <v>1.53</v>
      </c>
      <c r="AI774">
        <v>13.91</v>
      </c>
      <c r="AJ774">
        <v>0.88839999999999997</v>
      </c>
      <c r="AK774" t="s">
        <v>18</v>
      </c>
      <c r="AL774">
        <v>9.0299999999999994</v>
      </c>
      <c r="AM774">
        <v>9.1300000000000008</v>
      </c>
      <c r="AN774">
        <v>1.492</v>
      </c>
      <c r="AO774">
        <v>13.565</v>
      </c>
      <c r="AP774">
        <v>0.87119999999999997</v>
      </c>
      <c r="AQ774" t="s">
        <v>18</v>
      </c>
      <c r="AR774">
        <v>9.0299999999999994</v>
      </c>
      <c r="AS774">
        <v>9.1300000000000008</v>
      </c>
      <c r="AT774">
        <v>2.5129999999999999</v>
      </c>
      <c r="AU774">
        <v>22.85</v>
      </c>
      <c r="AV774">
        <v>0.89980000000000004</v>
      </c>
      <c r="AW774" t="s">
        <v>17</v>
      </c>
      <c r="AX774">
        <v>9.0299999999999994</v>
      </c>
      <c r="AY774">
        <v>9.1300000000000008</v>
      </c>
      <c r="AZ774">
        <v>2.4500000000000002</v>
      </c>
      <c r="BA774">
        <v>22.27</v>
      </c>
      <c r="BB774">
        <v>0.91579999999999995</v>
      </c>
      <c r="BC774" t="s">
        <v>17</v>
      </c>
      <c r="BD774">
        <v>9.0299999999999994</v>
      </c>
      <c r="BE774">
        <v>9.1300000000000008</v>
      </c>
      <c r="BF774">
        <v>2.39</v>
      </c>
      <c r="BG774">
        <v>21.73</v>
      </c>
      <c r="BH774">
        <v>0.92349999999999999</v>
      </c>
      <c r="BI774" t="s">
        <v>17</v>
      </c>
      <c r="BJ774">
        <v>9.0299999999999994</v>
      </c>
      <c r="BK774">
        <v>9.1300000000000008</v>
      </c>
      <c r="BL774">
        <v>3.1829999999999998</v>
      </c>
      <c r="BM774">
        <v>28.937000000000001</v>
      </c>
      <c r="BN774">
        <v>0.90959999999999996</v>
      </c>
      <c r="BO774" t="s">
        <v>17</v>
      </c>
      <c r="BP774">
        <v>9.0299999999999994</v>
      </c>
      <c r="BQ774">
        <v>9.1300000000000008</v>
      </c>
      <c r="BR774">
        <v>3.0819999999999999</v>
      </c>
      <c r="BS774">
        <v>28.021000000000001</v>
      </c>
      <c r="BT774">
        <v>0.90359999999999996</v>
      </c>
      <c r="BU774" t="s">
        <v>17</v>
      </c>
      <c r="BV774">
        <v>9.0299999999999994</v>
      </c>
      <c r="BW774">
        <v>9.1300000000000008</v>
      </c>
      <c r="BX774">
        <v>2.9489999999999998</v>
      </c>
      <c r="BY774">
        <v>26.809000000000001</v>
      </c>
      <c r="BZ774">
        <v>0.92069999999999996</v>
      </c>
      <c r="CA774" t="s">
        <v>17</v>
      </c>
    </row>
    <row r="775" spans="1:79" x14ac:dyDescent="0.25">
      <c r="A775" t="s">
        <v>158</v>
      </c>
      <c r="B775">
        <v>467</v>
      </c>
      <c r="C775">
        <v>480</v>
      </c>
      <c r="D775" t="s">
        <v>85</v>
      </c>
      <c r="E775">
        <v>9.61</v>
      </c>
      <c r="F775">
        <v>4</v>
      </c>
      <c r="G775">
        <v>12</v>
      </c>
      <c r="H775">
        <v>9.59</v>
      </c>
      <c r="I775">
        <v>9.66</v>
      </c>
      <c r="J775">
        <v>0.64900000000000002</v>
      </c>
      <c r="K775">
        <v>5.4080000000000004</v>
      </c>
      <c r="L775">
        <v>0.90129999999999999</v>
      </c>
      <c r="M775" t="s">
        <v>18</v>
      </c>
      <c r="N775">
        <v>9.59</v>
      </c>
      <c r="O775">
        <v>9.66</v>
      </c>
      <c r="P775">
        <v>0.628</v>
      </c>
      <c r="Q775">
        <v>5.2309999999999999</v>
      </c>
      <c r="R775">
        <v>0.92100000000000004</v>
      </c>
      <c r="S775" t="s">
        <v>18</v>
      </c>
      <c r="T775">
        <v>9.58</v>
      </c>
      <c r="U775">
        <v>9.66</v>
      </c>
      <c r="V775">
        <v>0.56599999999999995</v>
      </c>
      <c r="W775">
        <v>4.72</v>
      </c>
      <c r="X775">
        <v>0.93400000000000005</v>
      </c>
      <c r="Y775" t="s">
        <v>17</v>
      </c>
      <c r="Z775">
        <v>9.57</v>
      </c>
      <c r="AA775">
        <v>9.7100000000000009</v>
      </c>
      <c r="AB775">
        <v>1.6850000000000001</v>
      </c>
      <c r="AC775">
        <v>14.042999999999999</v>
      </c>
      <c r="AD775">
        <v>0.91239999999999999</v>
      </c>
      <c r="AE775" t="s">
        <v>18</v>
      </c>
      <c r="AF775">
        <v>9.58</v>
      </c>
      <c r="AG775">
        <v>9.66</v>
      </c>
      <c r="AH775">
        <v>1.5409999999999999</v>
      </c>
      <c r="AI775">
        <v>12.84</v>
      </c>
      <c r="AJ775">
        <v>0.91110000000000002</v>
      </c>
      <c r="AK775" t="s">
        <v>18</v>
      </c>
      <c r="AL775">
        <v>9.59</v>
      </c>
      <c r="AM775">
        <v>9.66</v>
      </c>
      <c r="AN775">
        <v>1.4870000000000001</v>
      </c>
      <c r="AO775">
        <v>12.394</v>
      </c>
      <c r="AP775">
        <v>0.91549999999999998</v>
      </c>
      <c r="AQ775" t="s">
        <v>18</v>
      </c>
      <c r="AR775">
        <v>9.59</v>
      </c>
      <c r="AS775">
        <v>9.66</v>
      </c>
      <c r="AT775">
        <v>2.5289999999999999</v>
      </c>
      <c r="AU775">
        <v>21.077999999999999</v>
      </c>
      <c r="AV775">
        <v>0.94479999999999997</v>
      </c>
      <c r="AW775" t="s">
        <v>17</v>
      </c>
      <c r="AX775">
        <v>9.58</v>
      </c>
      <c r="AY775">
        <v>9.66</v>
      </c>
      <c r="AZ775">
        <v>2.4500000000000002</v>
      </c>
      <c r="BA775">
        <v>20.416</v>
      </c>
      <c r="BB775">
        <v>0.94930000000000003</v>
      </c>
      <c r="BC775" t="s">
        <v>17</v>
      </c>
      <c r="BD775">
        <v>9.59</v>
      </c>
      <c r="BE775">
        <v>9.66</v>
      </c>
      <c r="BF775">
        <v>2.3420000000000001</v>
      </c>
      <c r="BG775">
        <v>19.515000000000001</v>
      </c>
      <c r="BH775">
        <v>0.93640000000000001</v>
      </c>
      <c r="BI775" t="s">
        <v>17</v>
      </c>
      <c r="BJ775">
        <v>9.58</v>
      </c>
      <c r="BK775">
        <v>9.66</v>
      </c>
      <c r="BL775">
        <v>3.2029999999999998</v>
      </c>
      <c r="BM775">
        <v>26.693999999999999</v>
      </c>
      <c r="BN775">
        <v>0.93210000000000004</v>
      </c>
      <c r="BO775" t="s">
        <v>17</v>
      </c>
      <c r="BP775">
        <v>9.58</v>
      </c>
      <c r="BQ775">
        <v>9.66</v>
      </c>
      <c r="BR775">
        <v>3.0939999999999999</v>
      </c>
      <c r="BS775">
        <v>25.786999999999999</v>
      </c>
      <c r="BT775">
        <v>0.94430000000000003</v>
      </c>
      <c r="BU775" t="s">
        <v>17</v>
      </c>
      <c r="BV775">
        <v>9.48</v>
      </c>
      <c r="BW775">
        <v>9.56</v>
      </c>
      <c r="BX775">
        <v>2.871</v>
      </c>
      <c r="BY775">
        <v>23.922999999999998</v>
      </c>
      <c r="BZ775">
        <v>0.90149999999999997</v>
      </c>
      <c r="CA775" t="s">
        <v>17</v>
      </c>
    </row>
    <row r="776" spans="1:79" x14ac:dyDescent="0.25">
      <c r="A776" t="s">
        <v>158</v>
      </c>
      <c r="B776">
        <v>485</v>
      </c>
      <c r="C776">
        <v>497</v>
      </c>
      <c r="D776" t="s">
        <v>86</v>
      </c>
      <c r="E776">
        <v>9.7200000000000006</v>
      </c>
      <c r="F776">
        <v>2</v>
      </c>
      <c r="G776">
        <v>11</v>
      </c>
      <c r="H776">
        <v>9.8800000000000008</v>
      </c>
      <c r="I776">
        <v>9.9499999999999993</v>
      </c>
      <c r="J776">
        <v>6.694</v>
      </c>
      <c r="K776">
        <v>60.857999999999997</v>
      </c>
      <c r="L776">
        <v>0.79979999999999996</v>
      </c>
      <c r="M776" t="s">
        <v>18</v>
      </c>
      <c r="N776">
        <v>9.8800000000000008</v>
      </c>
      <c r="O776">
        <v>9.9499999999999993</v>
      </c>
      <c r="P776">
        <v>5.9509999999999996</v>
      </c>
      <c r="Q776">
        <v>54.100999999999999</v>
      </c>
      <c r="R776">
        <v>0.90620000000000001</v>
      </c>
      <c r="S776" t="s">
        <v>18</v>
      </c>
      <c r="T776">
        <v>9.8800000000000008</v>
      </c>
      <c r="U776">
        <v>9.94</v>
      </c>
      <c r="V776">
        <v>6.39</v>
      </c>
      <c r="W776">
        <v>58.088999999999999</v>
      </c>
      <c r="X776">
        <v>0.91539999999999999</v>
      </c>
      <c r="Y776" t="s">
        <v>18</v>
      </c>
      <c r="Z776">
        <v>9.93</v>
      </c>
      <c r="AA776">
        <v>10</v>
      </c>
      <c r="AB776">
        <v>6.8040000000000003</v>
      </c>
      <c r="AC776">
        <v>61.857999999999997</v>
      </c>
      <c r="AD776">
        <v>0.76580000000000004</v>
      </c>
      <c r="AE776" t="s">
        <v>18</v>
      </c>
      <c r="AF776">
        <v>9.8800000000000008</v>
      </c>
      <c r="AG776">
        <v>9.94</v>
      </c>
      <c r="AH776">
        <v>6.5359999999999996</v>
      </c>
      <c r="AI776">
        <v>59.421999999999997</v>
      </c>
      <c r="AJ776">
        <v>0.91410000000000002</v>
      </c>
      <c r="AK776" t="s">
        <v>18</v>
      </c>
      <c r="AL776">
        <v>9.8800000000000008</v>
      </c>
      <c r="AM776">
        <v>9.9499999999999993</v>
      </c>
      <c r="AN776">
        <v>6.3440000000000003</v>
      </c>
      <c r="AO776">
        <v>57.668999999999997</v>
      </c>
      <c r="AP776">
        <v>0.89139999999999997</v>
      </c>
      <c r="AQ776" t="s">
        <v>18</v>
      </c>
      <c r="AR776">
        <v>9.9499999999999993</v>
      </c>
      <c r="AS776">
        <v>10.02</v>
      </c>
      <c r="AT776">
        <v>7.4530000000000003</v>
      </c>
      <c r="AU776">
        <v>67.753</v>
      </c>
      <c r="AV776">
        <v>0.81559999999999999</v>
      </c>
      <c r="AW776" t="s">
        <v>18</v>
      </c>
      <c r="AX776">
        <v>9.8800000000000008</v>
      </c>
      <c r="AY776">
        <v>9.9499999999999993</v>
      </c>
      <c r="AZ776">
        <v>7.8239999999999998</v>
      </c>
      <c r="BA776">
        <v>71.13</v>
      </c>
      <c r="BB776">
        <v>0.88560000000000005</v>
      </c>
      <c r="BC776" t="s">
        <v>18</v>
      </c>
      <c r="BD776">
        <v>9.8800000000000008</v>
      </c>
      <c r="BE776">
        <v>9.9499999999999993</v>
      </c>
      <c r="BF776">
        <v>7.0049999999999999</v>
      </c>
      <c r="BG776">
        <v>63.677999999999997</v>
      </c>
      <c r="BH776">
        <v>0.92190000000000005</v>
      </c>
      <c r="BI776" t="s">
        <v>18</v>
      </c>
      <c r="BJ776">
        <v>9.8800000000000008</v>
      </c>
      <c r="BK776">
        <v>9.94</v>
      </c>
      <c r="BL776">
        <v>7.7830000000000004</v>
      </c>
      <c r="BM776">
        <v>70.756</v>
      </c>
      <c r="BN776">
        <v>0.89080000000000004</v>
      </c>
      <c r="BO776" t="s">
        <v>18</v>
      </c>
      <c r="BP776">
        <v>9.76</v>
      </c>
      <c r="BQ776">
        <v>9.83</v>
      </c>
      <c r="BR776">
        <v>7.0359999999999996</v>
      </c>
      <c r="BS776">
        <v>63.966000000000001</v>
      </c>
      <c r="BT776">
        <v>0.88119999999999998</v>
      </c>
      <c r="BU776" t="s">
        <v>18</v>
      </c>
      <c r="BV776">
        <v>9.8800000000000008</v>
      </c>
      <c r="BW776">
        <v>9.9499999999999993</v>
      </c>
      <c r="BX776">
        <v>6.9359999999999999</v>
      </c>
      <c r="BY776">
        <v>63.055999999999997</v>
      </c>
      <c r="BZ776">
        <v>0.91369999999999996</v>
      </c>
      <c r="CA776" t="s">
        <v>18</v>
      </c>
    </row>
    <row r="777" spans="1:79" x14ac:dyDescent="0.25">
      <c r="A777" t="s">
        <v>158</v>
      </c>
      <c r="B777">
        <v>498</v>
      </c>
      <c r="C777">
        <v>515</v>
      </c>
      <c r="D777" t="s">
        <v>87</v>
      </c>
      <c r="E777">
        <v>6</v>
      </c>
      <c r="F777">
        <v>3</v>
      </c>
      <c r="G777">
        <v>15</v>
      </c>
      <c r="H777">
        <v>5.75</v>
      </c>
      <c r="I777">
        <v>6.45</v>
      </c>
      <c r="J777">
        <v>2.6440000000000001</v>
      </c>
      <c r="K777">
        <v>17.623999999999999</v>
      </c>
      <c r="L777">
        <v>0.86199999999999999</v>
      </c>
      <c r="M777" t="s">
        <v>18</v>
      </c>
      <c r="N777">
        <v>5.75</v>
      </c>
      <c r="O777">
        <v>6.45</v>
      </c>
      <c r="P777">
        <v>2.72</v>
      </c>
      <c r="Q777">
        <v>18.135999999999999</v>
      </c>
      <c r="R777">
        <v>0.92749999999999999</v>
      </c>
      <c r="S777" t="s">
        <v>17</v>
      </c>
      <c r="T777">
        <v>5.75</v>
      </c>
      <c r="U777">
        <v>6.45</v>
      </c>
      <c r="V777">
        <v>2.6640000000000001</v>
      </c>
      <c r="W777">
        <v>17.759</v>
      </c>
      <c r="X777">
        <v>0.91879999999999995</v>
      </c>
      <c r="Y777" t="s">
        <v>17</v>
      </c>
      <c r="Z777">
        <v>5.75</v>
      </c>
      <c r="AA777">
        <v>6.45</v>
      </c>
      <c r="AB777">
        <v>4.3120000000000003</v>
      </c>
      <c r="AC777">
        <v>28.745000000000001</v>
      </c>
      <c r="AD777">
        <v>0.85719999999999996</v>
      </c>
      <c r="AE777" t="s">
        <v>18</v>
      </c>
      <c r="AF777">
        <v>5.75</v>
      </c>
      <c r="AG777">
        <v>6.45</v>
      </c>
      <c r="AH777">
        <v>4.3680000000000003</v>
      </c>
      <c r="AI777">
        <v>29.117000000000001</v>
      </c>
      <c r="AJ777">
        <v>0.92689999999999995</v>
      </c>
      <c r="AK777" t="s">
        <v>18</v>
      </c>
      <c r="AL777">
        <v>5.75</v>
      </c>
      <c r="AM777">
        <v>6.45</v>
      </c>
      <c r="AN777">
        <v>4.3559999999999999</v>
      </c>
      <c r="AO777">
        <v>29.042999999999999</v>
      </c>
      <c r="AP777">
        <v>0.90069999999999995</v>
      </c>
      <c r="AQ777" t="s">
        <v>18</v>
      </c>
      <c r="AR777">
        <v>5.75</v>
      </c>
      <c r="AS777">
        <v>6.45</v>
      </c>
      <c r="AT777">
        <v>6.0019999999999998</v>
      </c>
      <c r="AU777">
        <v>40.012</v>
      </c>
      <c r="AV777">
        <v>0.90749999999999997</v>
      </c>
      <c r="AW777" t="s">
        <v>17</v>
      </c>
      <c r="AX777">
        <v>5.75</v>
      </c>
      <c r="AY777">
        <v>6.45</v>
      </c>
      <c r="AZ777">
        <v>5.8310000000000004</v>
      </c>
      <c r="BA777">
        <v>38.875</v>
      </c>
      <c r="BB777">
        <v>0.91359999999999997</v>
      </c>
      <c r="BC777" t="s">
        <v>17</v>
      </c>
      <c r="BD777">
        <v>5.75</v>
      </c>
      <c r="BE777">
        <v>6.45</v>
      </c>
      <c r="BF777">
        <v>5.968</v>
      </c>
      <c r="BG777">
        <v>39.789000000000001</v>
      </c>
      <c r="BH777">
        <v>0.93179999999999996</v>
      </c>
      <c r="BI777" t="s">
        <v>17</v>
      </c>
      <c r="BJ777">
        <v>5.75</v>
      </c>
      <c r="BK777">
        <v>6.45</v>
      </c>
      <c r="BL777">
        <v>8.4909999999999997</v>
      </c>
      <c r="BM777">
        <v>56.609000000000002</v>
      </c>
      <c r="BN777">
        <v>0.91969999999999996</v>
      </c>
      <c r="BO777" t="s">
        <v>17</v>
      </c>
      <c r="BP777">
        <v>5.75</v>
      </c>
      <c r="BQ777">
        <v>6.45</v>
      </c>
      <c r="BR777">
        <v>8.5359999999999996</v>
      </c>
      <c r="BS777">
        <v>56.904000000000003</v>
      </c>
      <c r="BT777">
        <v>0.92869999999999997</v>
      </c>
      <c r="BU777" t="s">
        <v>17</v>
      </c>
      <c r="BV777">
        <v>5.75</v>
      </c>
      <c r="BW777">
        <v>6.45</v>
      </c>
      <c r="BX777">
        <v>8.4920000000000009</v>
      </c>
      <c r="BY777">
        <v>56.612000000000002</v>
      </c>
      <c r="BZ777">
        <v>0.92059999999999997</v>
      </c>
      <c r="CA777" t="s">
        <v>17</v>
      </c>
    </row>
    <row r="778" spans="1:79" x14ac:dyDescent="0.25">
      <c r="A778" t="s">
        <v>158</v>
      </c>
      <c r="B778">
        <v>520</v>
      </c>
      <c r="C778">
        <v>551</v>
      </c>
      <c r="D778" t="s">
        <v>88</v>
      </c>
      <c r="E778">
        <v>8.81</v>
      </c>
      <c r="F778">
        <v>4</v>
      </c>
      <c r="G778">
        <v>24</v>
      </c>
      <c r="H778">
        <v>8.61</v>
      </c>
      <c r="I778">
        <v>9.31</v>
      </c>
      <c r="J778">
        <v>11.833</v>
      </c>
      <c r="K778">
        <v>49.302999999999997</v>
      </c>
      <c r="L778">
        <v>0.83789999999999998</v>
      </c>
      <c r="M778" t="s">
        <v>18</v>
      </c>
      <c r="N778">
        <v>8.61</v>
      </c>
      <c r="O778">
        <v>9.31</v>
      </c>
      <c r="P778">
        <v>11.942</v>
      </c>
      <c r="Q778">
        <v>49.758000000000003</v>
      </c>
      <c r="R778">
        <v>0.90069999999999995</v>
      </c>
      <c r="S778" t="s">
        <v>17</v>
      </c>
      <c r="T778">
        <v>8.61</v>
      </c>
      <c r="U778">
        <v>9.31</v>
      </c>
      <c r="V778">
        <v>11.582000000000001</v>
      </c>
      <c r="W778">
        <v>48.256999999999998</v>
      </c>
      <c r="X778">
        <v>0.91120000000000001</v>
      </c>
      <c r="Y778" t="s">
        <v>17</v>
      </c>
      <c r="Z778">
        <v>8.61</v>
      </c>
      <c r="AA778">
        <v>9.3000000000000007</v>
      </c>
      <c r="AB778">
        <v>13.502000000000001</v>
      </c>
      <c r="AC778">
        <v>56.26</v>
      </c>
      <c r="AD778">
        <v>0.8599</v>
      </c>
      <c r="AE778" t="s">
        <v>18</v>
      </c>
      <c r="AF778">
        <v>8.61</v>
      </c>
      <c r="AG778">
        <v>9.31</v>
      </c>
      <c r="AH778">
        <v>13.497999999999999</v>
      </c>
      <c r="AI778">
        <v>56.241</v>
      </c>
      <c r="AJ778">
        <v>0.92520000000000002</v>
      </c>
      <c r="AK778" t="s">
        <v>17</v>
      </c>
      <c r="AL778">
        <v>8.61</v>
      </c>
      <c r="AM778">
        <v>9.31</v>
      </c>
      <c r="AN778">
        <v>13.164</v>
      </c>
      <c r="AO778">
        <v>54.851999999999997</v>
      </c>
      <c r="AP778">
        <v>0.89749999999999996</v>
      </c>
      <c r="AQ778" t="s">
        <v>17</v>
      </c>
      <c r="AR778">
        <v>8.61</v>
      </c>
      <c r="AS778">
        <v>9.31</v>
      </c>
      <c r="AT778">
        <v>14.125</v>
      </c>
      <c r="AU778">
        <v>58.856000000000002</v>
      </c>
      <c r="AV778">
        <v>0.92920000000000003</v>
      </c>
      <c r="AW778" t="s">
        <v>17</v>
      </c>
      <c r="AX778">
        <v>8.61</v>
      </c>
      <c r="AY778">
        <v>9.31</v>
      </c>
      <c r="AZ778">
        <v>14.007999999999999</v>
      </c>
      <c r="BA778">
        <v>58.368000000000002</v>
      </c>
      <c r="BB778">
        <v>0.90620000000000001</v>
      </c>
      <c r="BC778" t="s">
        <v>17</v>
      </c>
      <c r="BD778">
        <v>8.61</v>
      </c>
      <c r="BE778">
        <v>9.31</v>
      </c>
      <c r="BF778">
        <v>13.769</v>
      </c>
      <c r="BG778">
        <v>57.372</v>
      </c>
      <c r="BH778">
        <v>0.93910000000000005</v>
      </c>
      <c r="BI778" t="s">
        <v>17</v>
      </c>
      <c r="BJ778">
        <v>8.61</v>
      </c>
      <c r="BK778">
        <v>9.31</v>
      </c>
      <c r="BL778">
        <v>14.252000000000001</v>
      </c>
      <c r="BM778">
        <v>59.384</v>
      </c>
      <c r="BN778">
        <v>0.91359999999999997</v>
      </c>
      <c r="BO778" t="s">
        <v>17</v>
      </c>
      <c r="BP778">
        <v>8.61</v>
      </c>
      <c r="BQ778">
        <v>9.31</v>
      </c>
      <c r="BR778">
        <v>14.122999999999999</v>
      </c>
      <c r="BS778">
        <v>58.844000000000001</v>
      </c>
      <c r="BT778">
        <v>0.91969999999999996</v>
      </c>
      <c r="BU778" t="s">
        <v>17</v>
      </c>
      <c r="BV778">
        <v>8.61</v>
      </c>
      <c r="BW778">
        <v>9.31</v>
      </c>
      <c r="BX778">
        <v>13.81</v>
      </c>
      <c r="BY778">
        <v>57.542000000000002</v>
      </c>
      <c r="BZ778">
        <v>0.92779999999999996</v>
      </c>
      <c r="CA778" t="s">
        <v>17</v>
      </c>
    </row>
    <row r="779" spans="1:79" x14ac:dyDescent="0.25">
      <c r="A779" t="s">
        <v>158</v>
      </c>
      <c r="B779">
        <v>523</v>
      </c>
      <c r="C779">
        <v>551</v>
      </c>
      <c r="D779" t="s">
        <v>89</v>
      </c>
      <c r="E779">
        <v>8.3699999999999992</v>
      </c>
      <c r="F779">
        <v>5</v>
      </c>
      <c r="G779">
        <v>21</v>
      </c>
      <c r="H779">
        <v>8.33</v>
      </c>
      <c r="I779">
        <v>8.4</v>
      </c>
      <c r="J779">
        <v>10.845000000000001</v>
      </c>
      <c r="K779">
        <v>51.642000000000003</v>
      </c>
      <c r="L779">
        <v>0.62119999999999997</v>
      </c>
      <c r="M779" t="s">
        <v>18</v>
      </c>
      <c r="N779">
        <v>8.18</v>
      </c>
      <c r="O779">
        <v>8.6300000000000008</v>
      </c>
      <c r="P779">
        <v>10.462</v>
      </c>
      <c r="Q779">
        <v>49.82</v>
      </c>
      <c r="R779">
        <v>0.79090000000000005</v>
      </c>
      <c r="S779" t="s">
        <v>18</v>
      </c>
      <c r="T779">
        <v>8.17</v>
      </c>
      <c r="U779">
        <v>8.6300000000000008</v>
      </c>
      <c r="V779">
        <v>10.282</v>
      </c>
      <c r="W779">
        <v>48.963999999999999</v>
      </c>
      <c r="X779">
        <v>0.79720000000000002</v>
      </c>
      <c r="Y779" t="s">
        <v>18</v>
      </c>
      <c r="Z779">
        <v>8.3800000000000008</v>
      </c>
      <c r="AA779">
        <v>8.51</v>
      </c>
      <c r="AB779">
        <v>12.21</v>
      </c>
      <c r="AC779">
        <v>58.142000000000003</v>
      </c>
      <c r="AD779">
        <v>0.62729999999999997</v>
      </c>
      <c r="AE779" t="s">
        <v>18</v>
      </c>
      <c r="AF779">
        <v>8.17</v>
      </c>
      <c r="AG779">
        <v>8.6300000000000008</v>
      </c>
      <c r="AH779">
        <v>11.959</v>
      </c>
      <c r="AI779">
        <v>56.947000000000003</v>
      </c>
      <c r="AJ779">
        <v>0.79490000000000005</v>
      </c>
      <c r="AK779" t="s">
        <v>18</v>
      </c>
      <c r="AL779">
        <v>8.17</v>
      </c>
      <c r="AM779">
        <v>8.6300000000000008</v>
      </c>
      <c r="AN779">
        <v>11.741</v>
      </c>
      <c r="AO779">
        <v>55.908000000000001</v>
      </c>
      <c r="AP779">
        <v>0.75509999999999999</v>
      </c>
      <c r="AQ779" t="s">
        <v>18</v>
      </c>
      <c r="AR779">
        <v>8.18</v>
      </c>
      <c r="AS779">
        <v>8.6300000000000008</v>
      </c>
      <c r="AT779">
        <v>12.68</v>
      </c>
      <c r="AU779">
        <v>60.383000000000003</v>
      </c>
      <c r="AV779">
        <v>0.78059999999999996</v>
      </c>
      <c r="AW779" t="s">
        <v>18</v>
      </c>
      <c r="AX779">
        <v>8.17</v>
      </c>
      <c r="AY779">
        <v>8.6300000000000008</v>
      </c>
      <c r="AZ779">
        <v>12.632</v>
      </c>
      <c r="BA779">
        <v>60.154000000000003</v>
      </c>
      <c r="BB779">
        <v>0.77639999999999998</v>
      </c>
      <c r="BC779" t="s">
        <v>18</v>
      </c>
      <c r="BD779">
        <v>8.18</v>
      </c>
      <c r="BE779">
        <v>8.6300000000000008</v>
      </c>
      <c r="BF779">
        <v>12.212</v>
      </c>
      <c r="BG779">
        <v>58.154000000000003</v>
      </c>
      <c r="BH779">
        <v>0.83350000000000002</v>
      </c>
      <c r="BI779" t="s">
        <v>18</v>
      </c>
      <c r="BJ779">
        <v>8.17</v>
      </c>
      <c r="BK779">
        <v>8.6300000000000008</v>
      </c>
      <c r="BL779">
        <v>12.726000000000001</v>
      </c>
      <c r="BM779">
        <v>60.601999999999997</v>
      </c>
      <c r="BN779">
        <v>0.75560000000000005</v>
      </c>
      <c r="BO779" t="s">
        <v>18</v>
      </c>
      <c r="BP779">
        <v>8.17</v>
      </c>
      <c r="BQ779">
        <v>8.6300000000000008</v>
      </c>
      <c r="BR779">
        <v>12.65</v>
      </c>
      <c r="BS779">
        <v>60.235999999999997</v>
      </c>
      <c r="BT779">
        <v>0.76580000000000004</v>
      </c>
      <c r="BU779" t="s">
        <v>18</v>
      </c>
      <c r="BV779">
        <v>8.18</v>
      </c>
      <c r="BW779">
        <v>8.6300000000000008</v>
      </c>
      <c r="BX779">
        <v>12.285</v>
      </c>
      <c r="BY779">
        <v>58.497999999999998</v>
      </c>
      <c r="BZ779">
        <v>0.83960000000000001</v>
      </c>
      <c r="CA779" t="s">
        <v>18</v>
      </c>
    </row>
    <row r="780" spans="1:79" x14ac:dyDescent="0.25">
      <c r="A780" t="s">
        <v>158</v>
      </c>
      <c r="B780">
        <v>557</v>
      </c>
      <c r="C780">
        <v>573</v>
      </c>
      <c r="D780" t="s">
        <v>90</v>
      </c>
      <c r="E780">
        <v>10.7</v>
      </c>
      <c r="F780">
        <v>2</v>
      </c>
      <c r="G780">
        <v>13</v>
      </c>
      <c r="H780">
        <v>10.64</v>
      </c>
      <c r="I780">
        <v>10.74</v>
      </c>
      <c r="J780">
        <v>4.7610000000000001</v>
      </c>
      <c r="K780">
        <v>36.621000000000002</v>
      </c>
      <c r="L780">
        <v>0.871</v>
      </c>
      <c r="M780" t="s">
        <v>17</v>
      </c>
      <c r="N780">
        <v>10.64</v>
      </c>
      <c r="O780">
        <v>10.74</v>
      </c>
      <c r="P780">
        <v>4.6219999999999999</v>
      </c>
      <c r="Q780">
        <v>35.552999999999997</v>
      </c>
      <c r="R780">
        <v>0.91539999999999999</v>
      </c>
      <c r="S780" t="s">
        <v>17</v>
      </c>
      <c r="T780">
        <v>10.64</v>
      </c>
      <c r="U780">
        <v>10.73</v>
      </c>
      <c r="V780">
        <v>4.5019999999999998</v>
      </c>
      <c r="W780">
        <v>34.628</v>
      </c>
      <c r="X780">
        <v>0.89880000000000004</v>
      </c>
      <c r="Y780" t="s">
        <v>17</v>
      </c>
      <c r="Z780">
        <v>10.64</v>
      </c>
      <c r="AA780">
        <v>10.73</v>
      </c>
      <c r="AB780">
        <v>7.2320000000000002</v>
      </c>
      <c r="AC780">
        <v>55.633000000000003</v>
      </c>
      <c r="AD780">
        <v>0.89449999999999996</v>
      </c>
      <c r="AE780" t="s">
        <v>17</v>
      </c>
      <c r="AF780">
        <v>10.64</v>
      </c>
      <c r="AG780">
        <v>10.73</v>
      </c>
      <c r="AH780">
        <v>7.27</v>
      </c>
      <c r="AI780">
        <v>55.92</v>
      </c>
      <c r="AJ780">
        <v>0.91279999999999994</v>
      </c>
      <c r="AK780" t="s">
        <v>17</v>
      </c>
      <c r="AL780">
        <v>10.64</v>
      </c>
      <c r="AM780">
        <v>10.74</v>
      </c>
      <c r="AN780">
        <v>7.0810000000000004</v>
      </c>
      <c r="AO780">
        <v>54.470999999999997</v>
      </c>
      <c r="AP780">
        <v>0.90400000000000003</v>
      </c>
      <c r="AQ780" t="s">
        <v>17</v>
      </c>
      <c r="AR780">
        <v>10.64</v>
      </c>
      <c r="AS780">
        <v>10.74</v>
      </c>
      <c r="AT780">
        <v>9.6110000000000007</v>
      </c>
      <c r="AU780">
        <v>73.933999999999997</v>
      </c>
      <c r="AV780">
        <v>0.90639999999999998</v>
      </c>
      <c r="AW780" t="s">
        <v>17</v>
      </c>
      <c r="AX780">
        <v>10.64</v>
      </c>
      <c r="AY780">
        <v>10.73</v>
      </c>
      <c r="AZ780">
        <v>9.5109999999999992</v>
      </c>
      <c r="BA780">
        <v>73.161000000000001</v>
      </c>
      <c r="BB780">
        <v>0.89839999999999998</v>
      </c>
      <c r="BC780" t="s">
        <v>17</v>
      </c>
      <c r="BD780">
        <v>10.64</v>
      </c>
      <c r="BE780">
        <v>10.74</v>
      </c>
      <c r="BF780">
        <v>9.5129999999999999</v>
      </c>
      <c r="BG780">
        <v>73.180999999999997</v>
      </c>
      <c r="BH780">
        <v>0.90410000000000001</v>
      </c>
      <c r="BI780" t="s">
        <v>17</v>
      </c>
      <c r="BJ780">
        <v>10.64</v>
      </c>
      <c r="BK780">
        <v>10.73</v>
      </c>
      <c r="BL780">
        <v>9.7650000000000006</v>
      </c>
      <c r="BM780">
        <v>75.117000000000004</v>
      </c>
      <c r="BN780">
        <v>0.86409999999999998</v>
      </c>
      <c r="BO780" t="s">
        <v>18</v>
      </c>
      <c r="BP780">
        <v>10.64</v>
      </c>
      <c r="BQ780">
        <v>10.73</v>
      </c>
      <c r="BR780">
        <v>9.8689999999999998</v>
      </c>
      <c r="BS780">
        <v>75.912999999999997</v>
      </c>
      <c r="BT780">
        <v>0.86880000000000002</v>
      </c>
      <c r="BU780" t="s">
        <v>18</v>
      </c>
      <c r="BV780">
        <v>10.64</v>
      </c>
      <c r="BW780">
        <v>10.74</v>
      </c>
      <c r="BX780">
        <v>9.73</v>
      </c>
      <c r="BY780">
        <v>74.843999999999994</v>
      </c>
      <c r="BZ780">
        <v>0.876</v>
      </c>
      <c r="CA780" t="s">
        <v>17</v>
      </c>
    </row>
    <row r="781" spans="1:79" x14ac:dyDescent="0.25">
      <c r="A781" t="s">
        <v>158</v>
      </c>
      <c r="B781">
        <v>557</v>
      </c>
      <c r="C781">
        <v>578</v>
      </c>
      <c r="D781" t="s">
        <v>91</v>
      </c>
      <c r="E781">
        <v>13.73</v>
      </c>
      <c r="F781">
        <v>3</v>
      </c>
      <c r="G781">
        <v>18</v>
      </c>
      <c r="H781">
        <v>13.88</v>
      </c>
      <c r="I781">
        <v>13.96</v>
      </c>
      <c r="J781">
        <v>4.782</v>
      </c>
      <c r="K781">
        <v>26.564</v>
      </c>
      <c r="L781">
        <v>0.75890000000000002</v>
      </c>
      <c r="M781" t="s">
        <v>18</v>
      </c>
      <c r="N781">
        <v>13.76</v>
      </c>
      <c r="O781">
        <v>13.84</v>
      </c>
      <c r="P781">
        <v>4.4480000000000004</v>
      </c>
      <c r="Q781">
        <v>24.71</v>
      </c>
      <c r="R781">
        <v>0.8085</v>
      </c>
      <c r="S781" t="s">
        <v>18</v>
      </c>
      <c r="T781">
        <v>13.76</v>
      </c>
      <c r="U781">
        <v>13.83</v>
      </c>
      <c r="V781">
        <v>4.4260000000000002</v>
      </c>
      <c r="W781">
        <v>24.59</v>
      </c>
      <c r="X781">
        <v>0.80310000000000004</v>
      </c>
      <c r="Y781" t="s">
        <v>18</v>
      </c>
      <c r="Z781">
        <v>13.67</v>
      </c>
      <c r="AA781">
        <v>13.76</v>
      </c>
      <c r="AB781">
        <v>8.27</v>
      </c>
      <c r="AC781">
        <v>45.942999999999998</v>
      </c>
      <c r="AD781">
        <v>0.81840000000000002</v>
      </c>
      <c r="AE781" t="s">
        <v>18</v>
      </c>
      <c r="AF781">
        <v>13.67</v>
      </c>
      <c r="AG781">
        <v>13.76</v>
      </c>
      <c r="AH781">
        <v>7.8570000000000002</v>
      </c>
      <c r="AI781">
        <v>43.649000000000001</v>
      </c>
      <c r="AJ781">
        <v>0.65239999999999998</v>
      </c>
      <c r="AK781" t="s">
        <v>18</v>
      </c>
      <c r="AL781">
        <v>13.67</v>
      </c>
      <c r="AM781">
        <v>13.77</v>
      </c>
      <c r="AN781">
        <v>7.742</v>
      </c>
      <c r="AO781">
        <v>43.012</v>
      </c>
      <c r="AP781">
        <v>0.7258</v>
      </c>
      <c r="AQ781" t="s">
        <v>18</v>
      </c>
      <c r="AR781">
        <v>13.67</v>
      </c>
      <c r="AS781">
        <v>13.77</v>
      </c>
      <c r="AT781">
        <v>12.294</v>
      </c>
      <c r="AU781">
        <v>68.301000000000002</v>
      </c>
      <c r="AV781">
        <v>0.85170000000000001</v>
      </c>
      <c r="AW781" t="s">
        <v>18</v>
      </c>
      <c r="AX781">
        <v>13.67</v>
      </c>
      <c r="AY781">
        <v>13.77</v>
      </c>
      <c r="AZ781">
        <v>12.19</v>
      </c>
      <c r="BA781">
        <v>67.724999999999994</v>
      </c>
      <c r="BB781">
        <v>0.80049999999999999</v>
      </c>
      <c r="BC781" t="s">
        <v>18</v>
      </c>
      <c r="BD781">
        <v>13.67</v>
      </c>
      <c r="BE781">
        <v>13.77</v>
      </c>
      <c r="BF781">
        <v>12.262</v>
      </c>
      <c r="BG781">
        <v>68.123999999999995</v>
      </c>
      <c r="BH781">
        <v>0.75109999999999999</v>
      </c>
      <c r="BI781" t="s">
        <v>18</v>
      </c>
      <c r="BJ781">
        <v>13.67</v>
      </c>
      <c r="BK781">
        <v>13.76</v>
      </c>
      <c r="BL781">
        <v>13.242000000000001</v>
      </c>
      <c r="BM781">
        <v>73.566999999999993</v>
      </c>
      <c r="BN781">
        <v>0.84199999999999997</v>
      </c>
      <c r="BO781" t="s">
        <v>18</v>
      </c>
      <c r="BP781">
        <v>13.67</v>
      </c>
      <c r="BQ781">
        <v>13.76</v>
      </c>
      <c r="BR781">
        <v>13.137</v>
      </c>
      <c r="BS781">
        <v>72.984999999999999</v>
      </c>
      <c r="BT781">
        <v>0.77300000000000002</v>
      </c>
      <c r="BU781" t="s">
        <v>18</v>
      </c>
      <c r="BV781">
        <v>13.67</v>
      </c>
      <c r="BW781">
        <v>13.76</v>
      </c>
      <c r="BX781">
        <v>12.923999999999999</v>
      </c>
      <c r="BY781">
        <v>71.798000000000002</v>
      </c>
      <c r="BZ781">
        <v>0.73399999999999999</v>
      </c>
      <c r="CA781" t="s">
        <v>18</v>
      </c>
    </row>
    <row r="782" spans="1:79" x14ac:dyDescent="0.25">
      <c r="A782" t="s">
        <v>158</v>
      </c>
      <c r="B782">
        <v>558</v>
      </c>
      <c r="C782">
        <v>571</v>
      </c>
      <c r="D782" t="s">
        <v>92</v>
      </c>
      <c r="E782">
        <v>11.47</v>
      </c>
      <c r="F782">
        <v>1</v>
      </c>
      <c r="G782">
        <v>10</v>
      </c>
      <c r="H782">
        <v>11.36</v>
      </c>
      <c r="I782">
        <v>11.43</v>
      </c>
      <c r="J782">
        <v>4.2619999999999996</v>
      </c>
      <c r="K782">
        <v>42.622</v>
      </c>
      <c r="L782">
        <v>0.68969999999999998</v>
      </c>
      <c r="M782" t="s">
        <v>18</v>
      </c>
      <c r="N782">
        <v>11.42</v>
      </c>
      <c r="O782">
        <v>11.51</v>
      </c>
      <c r="P782">
        <v>4.2359999999999998</v>
      </c>
      <c r="Q782">
        <v>42.362000000000002</v>
      </c>
      <c r="R782">
        <v>0.80130000000000001</v>
      </c>
      <c r="S782" t="s">
        <v>18</v>
      </c>
      <c r="T782">
        <v>11.37</v>
      </c>
      <c r="U782">
        <v>11.45</v>
      </c>
      <c r="V782">
        <v>4.0659999999999998</v>
      </c>
      <c r="W782">
        <v>40.655000000000001</v>
      </c>
      <c r="X782">
        <v>0.77959999999999996</v>
      </c>
      <c r="Y782" t="s">
        <v>18</v>
      </c>
      <c r="Z782">
        <v>11.41</v>
      </c>
      <c r="AA782">
        <v>11.5</v>
      </c>
      <c r="AB782">
        <v>6.125</v>
      </c>
      <c r="AC782">
        <v>61.247999999999998</v>
      </c>
      <c r="AD782">
        <v>0.86319999999999997</v>
      </c>
      <c r="AE782" t="s">
        <v>18</v>
      </c>
      <c r="AF782">
        <v>11.41</v>
      </c>
      <c r="AG782">
        <v>11.51</v>
      </c>
      <c r="AH782">
        <v>6.1059999999999999</v>
      </c>
      <c r="AI782">
        <v>61.06</v>
      </c>
      <c r="AJ782">
        <v>0.74150000000000005</v>
      </c>
      <c r="AK782" t="s">
        <v>18</v>
      </c>
      <c r="AL782">
        <v>11.42</v>
      </c>
      <c r="AM782">
        <v>11.51</v>
      </c>
      <c r="AN782">
        <v>6.0010000000000003</v>
      </c>
      <c r="AO782">
        <v>60.008000000000003</v>
      </c>
      <c r="AP782">
        <v>0.75780000000000003</v>
      </c>
      <c r="AQ782" t="s">
        <v>18</v>
      </c>
      <c r="AR782">
        <v>11.42</v>
      </c>
      <c r="AS782">
        <v>11.51</v>
      </c>
      <c r="AT782">
        <v>7.282</v>
      </c>
      <c r="AU782">
        <v>72.816999999999993</v>
      </c>
      <c r="AV782">
        <v>0.78390000000000004</v>
      </c>
      <c r="AW782" t="s">
        <v>18</v>
      </c>
      <c r="AX782">
        <v>11.42</v>
      </c>
      <c r="AY782">
        <v>11.51</v>
      </c>
      <c r="AZ782">
        <v>7.3360000000000003</v>
      </c>
      <c r="BA782">
        <v>73.358000000000004</v>
      </c>
      <c r="BB782">
        <v>0.78720000000000001</v>
      </c>
      <c r="BC782" t="s">
        <v>18</v>
      </c>
      <c r="BD782">
        <v>11.42</v>
      </c>
      <c r="BE782">
        <v>11.51</v>
      </c>
      <c r="BF782">
        <v>7.4530000000000003</v>
      </c>
      <c r="BG782">
        <v>74.534999999999997</v>
      </c>
      <c r="BH782">
        <v>0.7863</v>
      </c>
      <c r="BI782" t="s">
        <v>18</v>
      </c>
      <c r="BJ782">
        <v>11.36</v>
      </c>
      <c r="BK782">
        <v>11.44</v>
      </c>
      <c r="BL782">
        <v>7.4989999999999997</v>
      </c>
      <c r="BM782">
        <v>74.994</v>
      </c>
      <c r="BN782">
        <v>0.71079999999999999</v>
      </c>
      <c r="BO782" t="s">
        <v>18</v>
      </c>
      <c r="BP782">
        <v>11.41</v>
      </c>
      <c r="BQ782">
        <v>11.51</v>
      </c>
      <c r="BR782">
        <v>7.5659999999999998</v>
      </c>
      <c r="BS782">
        <v>75.658000000000001</v>
      </c>
      <c r="BT782">
        <v>0.77659999999999996</v>
      </c>
      <c r="BU782" t="s">
        <v>18</v>
      </c>
      <c r="BV782">
        <v>11.41</v>
      </c>
      <c r="BW782">
        <v>11.51</v>
      </c>
      <c r="BX782">
        <v>7.4279999999999999</v>
      </c>
      <c r="BY782">
        <v>74.281000000000006</v>
      </c>
      <c r="BZ782">
        <v>0.81399999999999995</v>
      </c>
      <c r="CA782" t="s">
        <v>18</v>
      </c>
    </row>
    <row r="783" spans="1:79" x14ac:dyDescent="0.25">
      <c r="A783" t="s">
        <v>158</v>
      </c>
      <c r="B783">
        <v>558</v>
      </c>
      <c r="C783">
        <v>573</v>
      </c>
      <c r="D783" t="s">
        <v>93</v>
      </c>
      <c r="E783">
        <v>10.38</v>
      </c>
      <c r="F783">
        <v>2</v>
      </c>
      <c r="G783">
        <v>12</v>
      </c>
      <c r="H783">
        <v>10.49</v>
      </c>
      <c r="I783">
        <v>10.58</v>
      </c>
      <c r="J783">
        <v>4.5309999999999997</v>
      </c>
      <c r="K783">
        <v>37.76</v>
      </c>
      <c r="L783">
        <v>0.79679999999999995</v>
      </c>
      <c r="M783" t="s">
        <v>18</v>
      </c>
      <c r="N783">
        <v>10.49</v>
      </c>
      <c r="O783">
        <v>10.58</v>
      </c>
      <c r="P783">
        <v>4.4939999999999998</v>
      </c>
      <c r="Q783">
        <v>37.447000000000003</v>
      </c>
      <c r="R783">
        <v>0.83779999999999999</v>
      </c>
      <c r="S783" t="s">
        <v>18</v>
      </c>
      <c r="T783">
        <v>10.49</v>
      </c>
      <c r="U783">
        <v>10.57</v>
      </c>
      <c r="V783">
        <v>4.3049999999999997</v>
      </c>
      <c r="W783">
        <v>35.877000000000002</v>
      </c>
      <c r="X783">
        <v>0.81969999999999998</v>
      </c>
      <c r="Y783" t="s">
        <v>18</v>
      </c>
      <c r="Z783">
        <v>10.49</v>
      </c>
      <c r="AA783">
        <v>10.57</v>
      </c>
      <c r="AB783">
        <v>6.5780000000000003</v>
      </c>
      <c r="AC783">
        <v>54.82</v>
      </c>
      <c r="AD783">
        <v>0.81740000000000002</v>
      </c>
      <c r="AE783" t="s">
        <v>18</v>
      </c>
      <c r="AF783">
        <v>10.49</v>
      </c>
      <c r="AG783">
        <v>10.57</v>
      </c>
      <c r="AH783">
        <v>6.7430000000000003</v>
      </c>
      <c r="AI783">
        <v>56.195</v>
      </c>
      <c r="AJ783">
        <v>0.82599999999999996</v>
      </c>
      <c r="AK783" t="s">
        <v>18</v>
      </c>
      <c r="AL783">
        <v>10.49</v>
      </c>
      <c r="AM783">
        <v>10.58</v>
      </c>
      <c r="AN783">
        <v>6.6159999999999997</v>
      </c>
      <c r="AO783">
        <v>55.134</v>
      </c>
      <c r="AP783">
        <v>0.82599999999999996</v>
      </c>
      <c r="AQ783" t="s">
        <v>18</v>
      </c>
      <c r="AR783">
        <v>10.49</v>
      </c>
      <c r="AS783">
        <v>10.58</v>
      </c>
      <c r="AT783">
        <v>8.6259999999999994</v>
      </c>
      <c r="AU783">
        <v>71.887</v>
      </c>
      <c r="AV783">
        <v>0.8276</v>
      </c>
      <c r="AW783" t="s">
        <v>18</v>
      </c>
      <c r="AX783">
        <v>10.43</v>
      </c>
      <c r="AY783">
        <v>10.51</v>
      </c>
      <c r="AZ783">
        <v>8.8949999999999996</v>
      </c>
      <c r="BA783">
        <v>74.122</v>
      </c>
      <c r="BB783">
        <v>0.79700000000000004</v>
      </c>
      <c r="BC783" t="s">
        <v>18</v>
      </c>
      <c r="BD783">
        <v>10.49</v>
      </c>
      <c r="BE783">
        <v>10.58</v>
      </c>
      <c r="BF783">
        <v>8.73</v>
      </c>
      <c r="BG783">
        <v>72.751999999999995</v>
      </c>
      <c r="BH783">
        <v>0.79779999999999995</v>
      </c>
      <c r="BI783" t="s">
        <v>18</v>
      </c>
      <c r="BJ783">
        <v>10.49</v>
      </c>
      <c r="BK783">
        <v>10.57</v>
      </c>
      <c r="BL783">
        <v>8.6920000000000002</v>
      </c>
      <c r="BM783">
        <v>72.432000000000002</v>
      </c>
      <c r="BN783">
        <v>0.81430000000000002</v>
      </c>
      <c r="BO783" t="s">
        <v>18</v>
      </c>
      <c r="BP783">
        <v>10.49</v>
      </c>
      <c r="BQ783">
        <v>10.57</v>
      </c>
      <c r="BR783">
        <v>8.8729999999999993</v>
      </c>
      <c r="BS783">
        <v>73.938999999999993</v>
      </c>
      <c r="BT783">
        <v>0.82399999999999995</v>
      </c>
      <c r="BU783" t="s">
        <v>18</v>
      </c>
      <c r="BV783">
        <v>10.49</v>
      </c>
      <c r="BW783">
        <v>10.58</v>
      </c>
      <c r="BX783">
        <v>8.6920000000000002</v>
      </c>
      <c r="BY783">
        <v>72.435000000000002</v>
      </c>
      <c r="BZ783">
        <v>0.82640000000000002</v>
      </c>
      <c r="CA783" t="s">
        <v>18</v>
      </c>
    </row>
    <row r="784" spans="1:79" x14ac:dyDescent="0.25">
      <c r="A784" t="s">
        <v>158</v>
      </c>
      <c r="B784">
        <v>558</v>
      </c>
      <c r="C784">
        <v>578</v>
      </c>
      <c r="D784" t="s">
        <v>94</v>
      </c>
      <c r="E784">
        <v>13.68</v>
      </c>
      <c r="F784">
        <v>3</v>
      </c>
      <c r="G784">
        <v>17</v>
      </c>
      <c r="H784">
        <v>13.73</v>
      </c>
      <c r="I784">
        <v>13.81</v>
      </c>
      <c r="J784">
        <v>4.63</v>
      </c>
      <c r="K784">
        <v>27.231999999999999</v>
      </c>
      <c r="L784">
        <v>0.89990000000000003</v>
      </c>
      <c r="M784" t="s">
        <v>17</v>
      </c>
      <c r="N784">
        <v>13.49</v>
      </c>
      <c r="O784">
        <v>13.96</v>
      </c>
      <c r="P784">
        <v>4.4260000000000002</v>
      </c>
      <c r="Q784">
        <v>26.035</v>
      </c>
      <c r="R784">
        <v>0.87380000000000002</v>
      </c>
      <c r="S784" t="s">
        <v>18</v>
      </c>
      <c r="T784">
        <v>13.49</v>
      </c>
      <c r="U784">
        <v>13.96</v>
      </c>
      <c r="V784">
        <v>4.2779999999999996</v>
      </c>
      <c r="W784">
        <v>25.166</v>
      </c>
      <c r="X784">
        <v>0.8831</v>
      </c>
      <c r="Y784" t="s">
        <v>18</v>
      </c>
      <c r="Z784">
        <v>13.48</v>
      </c>
      <c r="AA784">
        <v>13.95</v>
      </c>
      <c r="AB784">
        <v>7.48</v>
      </c>
      <c r="AC784">
        <v>44</v>
      </c>
      <c r="AD784">
        <v>0.91839999999999999</v>
      </c>
      <c r="AE784" t="s">
        <v>17</v>
      </c>
      <c r="AF784">
        <v>13.49</v>
      </c>
      <c r="AG784">
        <v>13.96</v>
      </c>
      <c r="AH784">
        <v>7.3849999999999998</v>
      </c>
      <c r="AI784">
        <v>43.444000000000003</v>
      </c>
      <c r="AJ784">
        <v>0.85060000000000002</v>
      </c>
      <c r="AK784" t="s">
        <v>18</v>
      </c>
      <c r="AL784">
        <v>13.49</v>
      </c>
      <c r="AM784">
        <v>13.96</v>
      </c>
      <c r="AN784">
        <v>7.1740000000000004</v>
      </c>
      <c r="AO784">
        <v>42.201000000000001</v>
      </c>
      <c r="AP784">
        <v>0.8901</v>
      </c>
      <c r="AQ784" t="s">
        <v>18</v>
      </c>
      <c r="AR784">
        <v>13.49</v>
      </c>
      <c r="AS784">
        <v>13.96</v>
      </c>
      <c r="AT784">
        <v>11.066000000000001</v>
      </c>
      <c r="AU784">
        <v>65.093999999999994</v>
      </c>
      <c r="AV784">
        <v>0.9173</v>
      </c>
      <c r="AW784" t="s">
        <v>17</v>
      </c>
      <c r="AX784">
        <v>13.49</v>
      </c>
      <c r="AY784">
        <v>13.96</v>
      </c>
      <c r="AZ784">
        <v>10.896000000000001</v>
      </c>
      <c r="BA784">
        <v>64.096000000000004</v>
      </c>
      <c r="BB784">
        <v>0.91690000000000005</v>
      </c>
      <c r="BC784" t="s">
        <v>18</v>
      </c>
      <c r="BD784">
        <v>13.49</v>
      </c>
      <c r="BE784">
        <v>13.96</v>
      </c>
      <c r="BF784">
        <v>10.875999999999999</v>
      </c>
      <c r="BG784">
        <v>63.973999999999997</v>
      </c>
      <c r="BH784">
        <v>0.90210000000000001</v>
      </c>
      <c r="BI784" t="s">
        <v>18</v>
      </c>
      <c r="BJ784">
        <v>13.48</v>
      </c>
      <c r="BK784">
        <v>13.95</v>
      </c>
      <c r="BL784">
        <v>11.813000000000001</v>
      </c>
      <c r="BM784">
        <v>69.488</v>
      </c>
      <c r="BN784">
        <v>0.91379999999999995</v>
      </c>
      <c r="BO784" t="s">
        <v>18</v>
      </c>
      <c r="BP784">
        <v>13.48</v>
      </c>
      <c r="BQ784">
        <v>13.95</v>
      </c>
      <c r="BR784">
        <v>11.693</v>
      </c>
      <c r="BS784">
        <v>68.78</v>
      </c>
      <c r="BT784">
        <v>0.90639999999999998</v>
      </c>
      <c r="BU784" t="s">
        <v>18</v>
      </c>
      <c r="BV784">
        <v>13.49</v>
      </c>
      <c r="BW784">
        <v>13.96</v>
      </c>
      <c r="BX784">
        <v>11.624000000000001</v>
      </c>
      <c r="BY784">
        <v>68.376000000000005</v>
      </c>
      <c r="BZ784">
        <v>0.88109999999999999</v>
      </c>
      <c r="CA784" t="s">
        <v>18</v>
      </c>
    </row>
    <row r="785" spans="1:79" x14ac:dyDescent="0.25">
      <c r="A785" t="s">
        <v>158</v>
      </c>
      <c r="B785">
        <v>574</v>
      </c>
      <c r="C785">
        <v>578</v>
      </c>
      <c r="D785" t="s">
        <v>95</v>
      </c>
      <c r="E785">
        <v>13.11</v>
      </c>
      <c r="F785">
        <v>2</v>
      </c>
      <c r="G785">
        <v>3</v>
      </c>
      <c r="H785">
        <v>13.1</v>
      </c>
      <c r="I785">
        <v>13.18</v>
      </c>
      <c r="J785">
        <v>0.46500000000000002</v>
      </c>
      <c r="K785">
        <v>15.51</v>
      </c>
      <c r="L785">
        <v>0.94299999999999995</v>
      </c>
      <c r="M785" t="s">
        <v>17</v>
      </c>
      <c r="N785">
        <v>13.1</v>
      </c>
      <c r="O785">
        <v>13.18</v>
      </c>
      <c r="P785">
        <v>0.42099999999999999</v>
      </c>
      <c r="Q785">
        <v>14.044</v>
      </c>
      <c r="R785">
        <v>0.91839999999999999</v>
      </c>
      <c r="S785" t="s">
        <v>17</v>
      </c>
      <c r="T785">
        <v>13.1</v>
      </c>
      <c r="U785">
        <v>13.18</v>
      </c>
      <c r="V785">
        <v>0.40100000000000002</v>
      </c>
      <c r="W785">
        <v>13.358000000000001</v>
      </c>
      <c r="X785">
        <v>0.92600000000000005</v>
      </c>
      <c r="Y785" t="s">
        <v>17</v>
      </c>
      <c r="Z785">
        <v>13.1</v>
      </c>
      <c r="AA785">
        <v>13.17</v>
      </c>
      <c r="AB785">
        <v>0.88700000000000001</v>
      </c>
      <c r="AC785">
        <v>29.577999999999999</v>
      </c>
      <c r="AD785">
        <v>0.92469999999999997</v>
      </c>
      <c r="AE785" t="s">
        <v>17</v>
      </c>
      <c r="AF785">
        <v>13.1</v>
      </c>
      <c r="AG785">
        <v>13.18</v>
      </c>
      <c r="AH785">
        <v>0.92</v>
      </c>
      <c r="AI785">
        <v>30.681999999999999</v>
      </c>
      <c r="AJ785">
        <v>0.9143</v>
      </c>
      <c r="AK785" t="s">
        <v>17</v>
      </c>
      <c r="AL785">
        <v>13.1</v>
      </c>
      <c r="AM785">
        <v>13.18</v>
      </c>
      <c r="AN785">
        <v>0.84199999999999997</v>
      </c>
      <c r="AO785">
        <v>28.058</v>
      </c>
      <c r="AP785">
        <v>0.93679999999999997</v>
      </c>
      <c r="AQ785" t="s">
        <v>17</v>
      </c>
      <c r="AR785">
        <v>13.1</v>
      </c>
      <c r="AS785">
        <v>13.18</v>
      </c>
      <c r="AT785">
        <v>1.6519999999999999</v>
      </c>
      <c r="AU785">
        <v>55.073999999999998</v>
      </c>
      <c r="AV785">
        <v>0.94730000000000003</v>
      </c>
      <c r="AW785" t="s">
        <v>17</v>
      </c>
      <c r="AX785">
        <v>13.1</v>
      </c>
      <c r="AY785">
        <v>13.18</v>
      </c>
      <c r="AZ785">
        <v>1.6639999999999999</v>
      </c>
      <c r="BA785">
        <v>55.468000000000004</v>
      </c>
      <c r="BB785">
        <v>0.94569999999999999</v>
      </c>
      <c r="BC785" t="s">
        <v>17</v>
      </c>
      <c r="BD785">
        <v>13.1</v>
      </c>
      <c r="BE785">
        <v>13.18</v>
      </c>
      <c r="BF785">
        <v>1.619</v>
      </c>
      <c r="BG785">
        <v>53.962000000000003</v>
      </c>
      <c r="BH785">
        <v>0.9365</v>
      </c>
      <c r="BI785" t="s">
        <v>17</v>
      </c>
      <c r="BJ785">
        <v>13.1</v>
      </c>
      <c r="BK785">
        <v>13.17</v>
      </c>
      <c r="BL785">
        <v>1.8180000000000001</v>
      </c>
      <c r="BM785">
        <v>60.601999999999997</v>
      </c>
      <c r="BN785">
        <v>0.93489999999999995</v>
      </c>
      <c r="BO785" t="s">
        <v>17</v>
      </c>
      <c r="BP785">
        <v>13.1</v>
      </c>
      <c r="BQ785">
        <v>13.17</v>
      </c>
      <c r="BR785">
        <v>1.786</v>
      </c>
      <c r="BS785">
        <v>59.531999999999996</v>
      </c>
      <c r="BT785">
        <v>0.94669999999999999</v>
      </c>
      <c r="BU785" t="s">
        <v>17</v>
      </c>
      <c r="BV785">
        <v>13.19</v>
      </c>
      <c r="BW785">
        <v>13.27</v>
      </c>
      <c r="BX785">
        <v>1.73</v>
      </c>
      <c r="BY785">
        <v>57.667999999999999</v>
      </c>
      <c r="BZ785">
        <v>0.93410000000000004</v>
      </c>
      <c r="CA785" t="s">
        <v>17</v>
      </c>
    </row>
    <row r="786" spans="1:79" x14ac:dyDescent="0.25">
      <c r="A786" t="s">
        <v>158</v>
      </c>
      <c r="B786">
        <v>579</v>
      </c>
      <c r="C786">
        <v>592</v>
      </c>
      <c r="D786" t="s">
        <v>96</v>
      </c>
      <c r="E786">
        <v>6.32</v>
      </c>
      <c r="F786">
        <v>4</v>
      </c>
      <c r="G786">
        <v>10</v>
      </c>
      <c r="H786">
        <v>6.37</v>
      </c>
      <c r="I786">
        <v>6.47</v>
      </c>
      <c r="J786">
        <v>1.964</v>
      </c>
      <c r="K786">
        <v>19.638000000000002</v>
      </c>
      <c r="L786">
        <v>0.91710000000000003</v>
      </c>
      <c r="M786" t="s">
        <v>17</v>
      </c>
      <c r="N786">
        <v>6.24</v>
      </c>
      <c r="O786">
        <v>6.31</v>
      </c>
      <c r="P786">
        <v>1.915</v>
      </c>
      <c r="Q786">
        <v>19.145</v>
      </c>
      <c r="R786">
        <v>0.80359999999999998</v>
      </c>
      <c r="S786" t="s">
        <v>18</v>
      </c>
      <c r="T786">
        <v>6.37</v>
      </c>
      <c r="U786">
        <v>6.47</v>
      </c>
      <c r="V786">
        <v>1.7729999999999999</v>
      </c>
      <c r="W786">
        <v>17.728000000000002</v>
      </c>
      <c r="X786">
        <v>0.88039999999999996</v>
      </c>
      <c r="Y786" t="s">
        <v>18</v>
      </c>
      <c r="Z786">
        <v>6.37</v>
      </c>
      <c r="AA786">
        <v>6.47</v>
      </c>
      <c r="AB786">
        <v>3.8149999999999999</v>
      </c>
      <c r="AC786">
        <v>38.152000000000001</v>
      </c>
      <c r="AD786">
        <v>0.90910000000000002</v>
      </c>
      <c r="AE786" t="s">
        <v>17</v>
      </c>
      <c r="AF786">
        <v>6.33</v>
      </c>
      <c r="AG786">
        <v>6.41</v>
      </c>
      <c r="AH786">
        <v>3.72</v>
      </c>
      <c r="AI786">
        <v>37.203000000000003</v>
      </c>
      <c r="AJ786">
        <v>0.87350000000000005</v>
      </c>
      <c r="AK786" t="s">
        <v>18</v>
      </c>
      <c r="AL786">
        <v>6.37</v>
      </c>
      <c r="AM786">
        <v>6.47</v>
      </c>
      <c r="AN786">
        <v>3.5630000000000002</v>
      </c>
      <c r="AO786">
        <v>35.633000000000003</v>
      </c>
      <c r="AP786">
        <v>0.92330000000000001</v>
      </c>
      <c r="AQ786" t="s">
        <v>18</v>
      </c>
      <c r="AR786">
        <v>6.37</v>
      </c>
      <c r="AS786">
        <v>6.47</v>
      </c>
      <c r="AT786">
        <v>5.4029999999999996</v>
      </c>
      <c r="AU786">
        <v>54.033000000000001</v>
      </c>
      <c r="AV786">
        <v>0.86419999999999997</v>
      </c>
      <c r="AW786" t="s">
        <v>18</v>
      </c>
      <c r="AX786">
        <v>6.37</v>
      </c>
      <c r="AY786">
        <v>6.47</v>
      </c>
      <c r="AZ786">
        <v>5.2329999999999997</v>
      </c>
      <c r="BA786">
        <v>52.335000000000001</v>
      </c>
      <c r="BB786">
        <v>0.88260000000000005</v>
      </c>
      <c r="BC786" t="s">
        <v>18</v>
      </c>
      <c r="BD786">
        <v>6.33</v>
      </c>
      <c r="BE786">
        <v>6.4</v>
      </c>
      <c r="BF786">
        <v>5.319</v>
      </c>
      <c r="BG786">
        <v>53.185000000000002</v>
      </c>
      <c r="BH786">
        <v>0.92100000000000004</v>
      </c>
      <c r="BI786" t="s">
        <v>18</v>
      </c>
      <c r="BJ786">
        <v>6.37</v>
      </c>
      <c r="BK786">
        <v>6.47</v>
      </c>
      <c r="BL786">
        <v>5.4180000000000001</v>
      </c>
      <c r="BM786">
        <v>54.183</v>
      </c>
      <c r="BN786">
        <v>0.85150000000000003</v>
      </c>
      <c r="BO786" t="s">
        <v>18</v>
      </c>
      <c r="BP786">
        <v>6.37</v>
      </c>
      <c r="BQ786">
        <v>6.47</v>
      </c>
      <c r="BR786">
        <v>5.3849999999999998</v>
      </c>
      <c r="BS786">
        <v>53.847000000000001</v>
      </c>
      <c r="BT786">
        <v>0.87</v>
      </c>
      <c r="BU786" t="s">
        <v>18</v>
      </c>
      <c r="BV786">
        <v>6.3</v>
      </c>
      <c r="BW786">
        <v>6.37</v>
      </c>
      <c r="BX786">
        <v>5.3760000000000003</v>
      </c>
      <c r="BY786">
        <v>53.762</v>
      </c>
      <c r="BZ786">
        <v>0.92949999999999999</v>
      </c>
      <c r="CA786" t="s">
        <v>18</v>
      </c>
    </row>
    <row r="787" spans="1:79" x14ac:dyDescent="0.25">
      <c r="A787" t="s">
        <v>158</v>
      </c>
      <c r="B787">
        <v>602</v>
      </c>
      <c r="C787">
        <v>607</v>
      </c>
      <c r="D787" t="s">
        <v>97</v>
      </c>
      <c r="E787">
        <v>4.54</v>
      </c>
      <c r="F787">
        <v>1</v>
      </c>
      <c r="G787">
        <v>4</v>
      </c>
      <c r="H787">
        <v>4.68</v>
      </c>
      <c r="I787">
        <v>4.75</v>
      </c>
      <c r="J787">
        <v>0.97799999999999998</v>
      </c>
      <c r="K787">
        <v>24.451000000000001</v>
      </c>
      <c r="L787">
        <v>0.90880000000000005</v>
      </c>
      <c r="M787" t="s">
        <v>18</v>
      </c>
      <c r="N787">
        <v>4.5999999999999996</v>
      </c>
      <c r="O787">
        <v>4.6900000000000004</v>
      </c>
      <c r="P787">
        <v>0.91300000000000003</v>
      </c>
      <c r="Q787">
        <v>22.831</v>
      </c>
      <c r="R787">
        <v>0.92930000000000001</v>
      </c>
      <c r="S787" t="s">
        <v>18</v>
      </c>
      <c r="T787">
        <v>4.5999999999999996</v>
      </c>
      <c r="U787">
        <v>4.6900000000000004</v>
      </c>
      <c r="V787">
        <v>0.89700000000000002</v>
      </c>
      <c r="W787">
        <v>22.422000000000001</v>
      </c>
      <c r="X787">
        <v>0.92330000000000001</v>
      </c>
      <c r="Y787" t="s">
        <v>18</v>
      </c>
      <c r="Z787">
        <v>4.59</v>
      </c>
      <c r="AA787">
        <v>4.6900000000000004</v>
      </c>
      <c r="AB787">
        <v>1.986</v>
      </c>
      <c r="AC787">
        <v>49.648000000000003</v>
      </c>
      <c r="AD787">
        <v>0.88980000000000004</v>
      </c>
      <c r="AE787" t="s">
        <v>18</v>
      </c>
      <c r="AF787">
        <v>4.5999999999999996</v>
      </c>
      <c r="AG787">
        <v>4.6900000000000004</v>
      </c>
      <c r="AH787">
        <v>2.0419999999999998</v>
      </c>
      <c r="AI787">
        <v>51.045999999999999</v>
      </c>
      <c r="AJ787">
        <v>0.92369999999999997</v>
      </c>
      <c r="AK787" t="s">
        <v>18</v>
      </c>
      <c r="AL787">
        <v>4.5999999999999996</v>
      </c>
      <c r="AM787">
        <v>4.6900000000000004</v>
      </c>
      <c r="AN787">
        <v>1.9590000000000001</v>
      </c>
      <c r="AO787">
        <v>48.984999999999999</v>
      </c>
      <c r="AP787">
        <v>0.88680000000000003</v>
      </c>
      <c r="AQ787" t="s">
        <v>18</v>
      </c>
      <c r="AR787">
        <v>4.5999999999999996</v>
      </c>
      <c r="AS787">
        <v>4.6900000000000004</v>
      </c>
      <c r="AT787">
        <v>3.3610000000000002</v>
      </c>
      <c r="AU787">
        <v>84.021000000000001</v>
      </c>
      <c r="AV787">
        <v>0.92259999999999998</v>
      </c>
      <c r="AW787" t="s">
        <v>18</v>
      </c>
      <c r="AX787">
        <v>4.5999999999999996</v>
      </c>
      <c r="AY787">
        <v>4.6900000000000004</v>
      </c>
      <c r="AZ787">
        <v>3.347</v>
      </c>
      <c r="BA787">
        <v>83.686000000000007</v>
      </c>
      <c r="BB787">
        <v>0.92510000000000003</v>
      </c>
      <c r="BC787" t="s">
        <v>18</v>
      </c>
      <c r="BD787">
        <v>4.5999999999999996</v>
      </c>
      <c r="BE787">
        <v>4.6900000000000004</v>
      </c>
      <c r="BF787">
        <v>3.371</v>
      </c>
      <c r="BG787">
        <v>84.269000000000005</v>
      </c>
      <c r="BH787">
        <v>0.92630000000000001</v>
      </c>
      <c r="BI787" t="s">
        <v>18</v>
      </c>
      <c r="BJ787">
        <v>4.5999999999999996</v>
      </c>
      <c r="BK787">
        <v>4.6900000000000004</v>
      </c>
      <c r="BL787">
        <v>3.472</v>
      </c>
      <c r="BM787">
        <v>86.808999999999997</v>
      </c>
      <c r="BN787">
        <v>0.93759999999999999</v>
      </c>
      <c r="BO787" t="s">
        <v>18</v>
      </c>
      <c r="BP787">
        <v>4.5999999999999996</v>
      </c>
      <c r="BQ787">
        <v>4.6900000000000004</v>
      </c>
      <c r="BR787">
        <v>3.5369999999999999</v>
      </c>
      <c r="BS787">
        <v>88.418000000000006</v>
      </c>
      <c r="BT787">
        <v>0.92490000000000006</v>
      </c>
      <c r="BU787" t="s">
        <v>18</v>
      </c>
      <c r="BV787">
        <v>4.5999999999999996</v>
      </c>
      <c r="BW787">
        <v>4.6900000000000004</v>
      </c>
      <c r="BX787">
        <v>3.4329999999999998</v>
      </c>
      <c r="BY787">
        <v>85.816000000000003</v>
      </c>
      <c r="BZ787">
        <v>0.93430000000000002</v>
      </c>
      <c r="CA787" t="s">
        <v>18</v>
      </c>
    </row>
    <row r="788" spans="1:79" x14ac:dyDescent="0.25">
      <c r="A788" t="s">
        <v>158</v>
      </c>
      <c r="B788">
        <v>611</v>
      </c>
      <c r="C788">
        <v>622</v>
      </c>
      <c r="D788" t="s">
        <v>98</v>
      </c>
      <c r="E788">
        <v>9.4</v>
      </c>
      <c r="F788">
        <v>2</v>
      </c>
      <c r="G788">
        <v>10</v>
      </c>
      <c r="H788">
        <v>9.33</v>
      </c>
      <c r="I788">
        <v>9.43</v>
      </c>
      <c r="J788">
        <v>6.3079999999999998</v>
      </c>
      <c r="K788">
        <v>63.076999999999998</v>
      </c>
      <c r="L788">
        <v>0.8972</v>
      </c>
      <c r="M788" t="s">
        <v>18</v>
      </c>
      <c r="N788">
        <v>9.33</v>
      </c>
      <c r="O788">
        <v>9.43</v>
      </c>
      <c r="P788">
        <v>6.3410000000000002</v>
      </c>
      <c r="Q788">
        <v>63.406999999999996</v>
      </c>
      <c r="R788">
        <v>0.88129999999999997</v>
      </c>
      <c r="S788" t="s">
        <v>18</v>
      </c>
      <c r="T788">
        <v>9.33</v>
      </c>
      <c r="U788">
        <v>9.42</v>
      </c>
      <c r="V788">
        <v>6.1920000000000002</v>
      </c>
      <c r="W788">
        <v>61.921999999999997</v>
      </c>
      <c r="X788">
        <v>0.90490000000000004</v>
      </c>
      <c r="Y788" t="s">
        <v>18</v>
      </c>
      <c r="Z788">
        <v>9.33</v>
      </c>
      <c r="AA788">
        <v>9.42</v>
      </c>
      <c r="AB788">
        <v>6.8239999999999998</v>
      </c>
      <c r="AC788">
        <v>68.234999999999999</v>
      </c>
      <c r="AD788">
        <v>0.90700000000000003</v>
      </c>
      <c r="AE788" t="s">
        <v>18</v>
      </c>
      <c r="AF788">
        <v>9.33</v>
      </c>
      <c r="AG788">
        <v>9.42</v>
      </c>
      <c r="AH788">
        <v>6.6929999999999996</v>
      </c>
      <c r="AI788">
        <v>66.932000000000002</v>
      </c>
      <c r="AJ788">
        <v>0.90539999999999998</v>
      </c>
      <c r="AK788" t="s">
        <v>18</v>
      </c>
      <c r="AL788">
        <v>9.33</v>
      </c>
      <c r="AM788">
        <v>9.43</v>
      </c>
      <c r="AN788">
        <v>6.633</v>
      </c>
      <c r="AO788">
        <v>66.328000000000003</v>
      </c>
      <c r="AP788">
        <v>0.90139999999999998</v>
      </c>
      <c r="AQ788" t="s">
        <v>18</v>
      </c>
      <c r="AR788">
        <v>9.33</v>
      </c>
      <c r="AS788">
        <v>9.43</v>
      </c>
      <c r="AT788">
        <v>6.8</v>
      </c>
      <c r="AU788">
        <v>68.001999999999995</v>
      </c>
      <c r="AV788">
        <v>0.91300000000000003</v>
      </c>
      <c r="AW788" t="s">
        <v>18</v>
      </c>
      <c r="AX788">
        <v>9.33</v>
      </c>
      <c r="AY788">
        <v>9.42</v>
      </c>
      <c r="AZ788">
        <v>6.7750000000000004</v>
      </c>
      <c r="BA788">
        <v>67.751999999999995</v>
      </c>
      <c r="BB788">
        <v>0.91420000000000001</v>
      </c>
      <c r="BC788" t="s">
        <v>17</v>
      </c>
      <c r="BD788">
        <v>9.33</v>
      </c>
      <c r="BE788">
        <v>9.43</v>
      </c>
      <c r="BF788">
        <v>6.6779999999999999</v>
      </c>
      <c r="BG788">
        <v>66.781999999999996</v>
      </c>
      <c r="BH788">
        <v>0.89329999999999998</v>
      </c>
      <c r="BI788" t="s">
        <v>18</v>
      </c>
      <c r="BJ788">
        <v>9.33</v>
      </c>
      <c r="BK788">
        <v>9.42</v>
      </c>
      <c r="BL788">
        <v>6.8280000000000003</v>
      </c>
      <c r="BM788">
        <v>68.281999999999996</v>
      </c>
      <c r="BN788">
        <v>0.89880000000000004</v>
      </c>
      <c r="BO788" t="s">
        <v>18</v>
      </c>
      <c r="BP788">
        <v>9.33</v>
      </c>
      <c r="BQ788">
        <v>9.42</v>
      </c>
      <c r="BR788">
        <v>6.7119999999999997</v>
      </c>
      <c r="BS788">
        <v>67.123999999999995</v>
      </c>
      <c r="BT788">
        <v>0.90939999999999999</v>
      </c>
      <c r="BU788" t="s">
        <v>18</v>
      </c>
      <c r="BV788">
        <v>9.33</v>
      </c>
      <c r="BW788">
        <v>9.43</v>
      </c>
      <c r="BX788">
        <v>6.63</v>
      </c>
      <c r="BY788">
        <v>66.301000000000002</v>
      </c>
      <c r="BZ788">
        <v>0.88</v>
      </c>
      <c r="CA788" t="s">
        <v>18</v>
      </c>
    </row>
    <row r="789" spans="1:79" x14ac:dyDescent="0.25">
      <c r="A789" t="s">
        <v>158</v>
      </c>
      <c r="B789">
        <v>612</v>
      </c>
      <c r="C789">
        <v>622</v>
      </c>
      <c r="D789" t="s">
        <v>99</v>
      </c>
      <c r="E789">
        <v>9.08</v>
      </c>
      <c r="F789">
        <v>3</v>
      </c>
      <c r="G789">
        <v>9</v>
      </c>
      <c r="H789">
        <v>9.1300000000000008</v>
      </c>
      <c r="I789">
        <v>9.2200000000000006</v>
      </c>
      <c r="J789">
        <v>5.9160000000000004</v>
      </c>
      <c r="K789">
        <v>65.73</v>
      </c>
      <c r="L789">
        <v>0.92579999999999996</v>
      </c>
      <c r="M789" t="s">
        <v>17</v>
      </c>
      <c r="N789">
        <v>9.1300000000000008</v>
      </c>
      <c r="O789">
        <v>9.2200000000000006</v>
      </c>
      <c r="P789">
        <v>5.9370000000000003</v>
      </c>
      <c r="Q789">
        <v>65.966999999999999</v>
      </c>
      <c r="R789">
        <v>0.89980000000000004</v>
      </c>
      <c r="S789" t="s">
        <v>17</v>
      </c>
      <c r="T789">
        <v>9.1300000000000008</v>
      </c>
      <c r="U789">
        <v>9.2200000000000006</v>
      </c>
      <c r="V789">
        <v>5.827</v>
      </c>
      <c r="W789">
        <v>64.748999999999995</v>
      </c>
      <c r="X789">
        <v>0.89600000000000002</v>
      </c>
      <c r="Y789" t="s">
        <v>18</v>
      </c>
      <c r="Z789">
        <v>9.1300000000000008</v>
      </c>
      <c r="AA789">
        <v>9.2200000000000006</v>
      </c>
      <c r="AB789">
        <v>6.077</v>
      </c>
      <c r="AC789">
        <v>67.521000000000001</v>
      </c>
      <c r="AD789">
        <v>0.93589999999999995</v>
      </c>
      <c r="AE789" t="s">
        <v>17</v>
      </c>
      <c r="AF789">
        <v>9.1300000000000008</v>
      </c>
      <c r="AG789">
        <v>9.2200000000000006</v>
      </c>
      <c r="AH789">
        <v>6.0609999999999999</v>
      </c>
      <c r="AI789">
        <v>67.338999999999999</v>
      </c>
      <c r="AJ789">
        <v>0.92330000000000001</v>
      </c>
      <c r="AK789" t="s">
        <v>17</v>
      </c>
      <c r="AL789">
        <v>9.1300000000000008</v>
      </c>
      <c r="AM789">
        <v>9.2200000000000006</v>
      </c>
      <c r="AN789">
        <v>5.9969999999999999</v>
      </c>
      <c r="AO789">
        <v>66.635999999999996</v>
      </c>
      <c r="AP789">
        <v>0.92</v>
      </c>
      <c r="AQ789" t="s">
        <v>17</v>
      </c>
      <c r="AR789">
        <v>9.1300000000000008</v>
      </c>
      <c r="AS789">
        <v>9.2200000000000006</v>
      </c>
      <c r="AT789">
        <v>6.0880000000000001</v>
      </c>
      <c r="AU789">
        <v>67.643000000000001</v>
      </c>
      <c r="AV789">
        <v>0.9395</v>
      </c>
      <c r="AW789" t="s">
        <v>17</v>
      </c>
      <c r="AX789">
        <v>9.1300000000000008</v>
      </c>
      <c r="AY789">
        <v>9.2200000000000006</v>
      </c>
      <c r="AZ789">
        <v>6.056</v>
      </c>
      <c r="BA789">
        <v>67.289000000000001</v>
      </c>
      <c r="BB789">
        <v>0.94369999999999998</v>
      </c>
      <c r="BC789" t="s">
        <v>17</v>
      </c>
      <c r="BD789">
        <v>9.1300000000000008</v>
      </c>
      <c r="BE789">
        <v>9.23</v>
      </c>
      <c r="BF789">
        <v>6.0709999999999997</v>
      </c>
      <c r="BG789">
        <v>67.450999999999993</v>
      </c>
      <c r="BH789">
        <v>0.91239999999999999</v>
      </c>
      <c r="BI789" t="s">
        <v>18</v>
      </c>
      <c r="BJ789">
        <v>9.1300000000000008</v>
      </c>
      <c r="BK789">
        <v>9.2200000000000006</v>
      </c>
      <c r="BL789">
        <v>6.0819999999999999</v>
      </c>
      <c r="BM789">
        <v>67.578999999999994</v>
      </c>
      <c r="BN789">
        <v>0.93410000000000004</v>
      </c>
      <c r="BO789" t="s">
        <v>17</v>
      </c>
      <c r="BP789">
        <v>9.1300000000000008</v>
      </c>
      <c r="BQ789">
        <v>9.2200000000000006</v>
      </c>
      <c r="BR789">
        <v>6.1029999999999998</v>
      </c>
      <c r="BS789">
        <v>67.813000000000002</v>
      </c>
      <c r="BT789">
        <v>0.93540000000000001</v>
      </c>
      <c r="BU789" t="s">
        <v>17</v>
      </c>
      <c r="BV789">
        <v>9.1300000000000008</v>
      </c>
      <c r="BW789">
        <v>9.2200000000000006</v>
      </c>
      <c r="BX789">
        <v>6.0010000000000003</v>
      </c>
      <c r="BY789">
        <v>66.679000000000002</v>
      </c>
      <c r="BZ789">
        <v>0.91290000000000004</v>
      </c>
      <c r="CA789" t="s">
        <v>18</v>
      </c>
    </row>
    <row r="790" spans="1:79" x14ac:dyDescent="0.25">
      <c r="A790" t="s">
        <v>158</v>
      </c>
      <c r="B790">
        <v>623</v>
      </c>
      <c r="C790">
        <v>630</v>
      </c>
      <c r="D790" t="s">
        <v>100</v>
      </c>
      <c r="E790">
        <v>11.91</v>
      </c>
      <c r="F790">
        <v>2</v>
      </c>
      <c r="G790">
        <v>6</v>
      </c>
      <c r="H790">
        <v>12.11</v>
      </c>
      <c r="I790">
        <v>12.19</v>
      </c>
      <c r="J790">
        <v>1.0389999999999999</v>
      </c>
      <c r="K790">
        <v>17.312000000000001</v>
      </c>
      <c r="L790">
        <v>0.80359999999999998</v>
      </c>
      <c r="M790" t="s">
        <v>18</v>
      </c>
      <c r="N790">
        <v>12.11</v>
      </c>
      <c r="O790">
        <v>12.19</v>
      </c>
      <c r="P790">
        <v>0.90900000000000003</v>
      </c>
      <c r="Q790">
        <v>15.141999999999999</v>
      </c>
      <c r="R790">
        <v>0.88260000000000005</v>
      </c>
      <c r="S790" t="s">
        <v>18</v>
      </c>
      <c r="T790">
        <v>12.11</v>
      </c>
      <c r="U790">
        <v>12.19</v>
      </c>
      <c r="V790">
        <v>0.82699999999999996</v>
      </c>
      <c r="W790">
        <v>13.787000000000001</v>
      </c>
      <c r="X790">
        <v>0.88490000000000002</v>
      </c>
      <c r="Y790" t="s">
        <v>18</v>
      </c>
      <c r="Z790">
        <v>12.13</v>
      </c>
      <c r="AA790">
        <v>12.21</v>
      </c>
      <c r="AB790">
        <v>2.4020000000000001</v>
      </c>
      <c r="AC790">
        <v>40.029000000000003</v>
      </c>
      <c r="AD790">
        <v>0.79800000000000004</v>
      </c>
      <c r="AE790" t="s">
        <v>18</v>
      </c>
      <c r="AF790">
        <v>12.03</v>
      </c>
      <c r="AG790">
        <v>12.1</v>
      </c>
      <c r="AH790">
        <v>2.0840000000000001</v>
      </c>
      <c r="AI790">
        <v>34.729999999999997</v>
      </c>
      <c r="AJ790">
        <v>0.91279999999999994</v>
      </c>
      <c r="AK790" t="s">
        <v>18</v>
      </c>
      <c r="AL790">
        <v>12.11</v>
      </c>
      <c r="AM790">
        <v>12.19</v>
      </c>
      <c r="AN790">
        <v>2.0230000000000001</v>
      </c>
      <c r="AO790">
        <v>33.712000000000003</v>
      </c>
      <c r="AP790">
        <v>0.85619999999999996</v>
      </c>
      <c r="AQ790" t="s">
        <v>18</v>
      </c>
      <c r="AR790">
        <v>12.11</v>
      </c>
      <c r="AS790">
        <v>12.19</v>
      </c>
      <c r="AT790">
        <v>3.9689999999999999</v>
      </c>
      <c r="AU790">
        <v>66.153000000000006</v>
      </c>
      <c r="AV790">
        <v>0.81569999999999998</v>
      </c>
      <c r="AW790" t="s">
        <v>18</v>
      </c>
      <c r="AX790">
        <v>12.11</v>
      </c>
      <c r="AY790">
        <v>12.19</v>
      </c>
      <c r="AZ790">
        <v>3.95</v>
      </c>
      <c r="BA790">
        <v>65.837000000000003</v>
      </c>
      <c r="BB790">
        <v>0.83709999999999996</v>
      </c>
      <c r="BC790" t="s">
        <v>18</v>
      </c>
      <c r="BD790">
        <v>12.11</v>
      </c>
      <c r="BE790">
        <v>12.19</v>
      </c>
      <c r="BF790">
        <v>3.6890000000000001</v>
      </c>
      <c r="BG790">
        <v>61.484999999999999</v>
      </c>
      <c r="BH790">
        <v>0.91249999999999998</v>
      </c>
      <c r="BI790" t="s">
        <v>18</v>
      </c>
      <c r="BJ790">
        <v>12.11</v>
      </c>
      <c r="BK790">
        <v>12.18</v>
      </c>
      <c r="BL790">
        <v>5.0060000000000002</v>
      </c>
      <c r="BM790">
        <v>83.44</v>
      </c>
      <c r="BN790">
        <v>0.7752</v>
      </c>
      <c r="BO790" t="s">
        <v>18</v>
      </c>
      <c r="BP790">
        <v>12.11</v>
      </c>
      <c r="BQ790">
        <v>12.18</v>
      </c>
      <c r="BR790">
        <v>5.0579999999999998</v>
      </c>
      <c r="BS790">
        <v>84.3</v>
      </c>
      <c r="BT790">
        <v>0.75180000000000002</v>
      </c>
      <c r="BU790" t="s">
        <v>18</v>
      </c>
      <c r="BV790">
        <v>12.11</v>
      </c>
      <c r="BW790">
        <v>12.19</v>
      </c>
      <c r="BX790">
        <v>4.5949999999999998</v>
      </c>
      <c r="BY790">
        <v>76.576999999999998</v>
      </c>
      <c r="BZ790">
        <v>0.88019999999999998</v>
      </c>
      <c r="CA790" t="s">
        <v>18</v>
      </c>
    </row>
    <row r="791" spans="1:79" x14ac:dyDescent="0.25">
      <c r="A791" t="s">
        <v>158</v>
      </c>
      <c r="B791">
        <v>631</v>
      </c>
      <c r="C791">
        <v>635</v>
      </c>
      <c r="D791" t="s">
        <v>101</v>
      </c>
      <c r="E791">
        <v>10.64</v>
      </c>
      <c r="F791">
        <v>1</v>
      </c>
      <c r="G791">
        <v>3</v>
      </c>
      <c r="H791">
        <v>10.58</v>
      </c>
      <c r="I791">
        <v>10.66</v>
      </c>
      <c r="J791">
        <v>0.54100000000000004</v>
      </c>
      <c r="K791">
        <v>18.032</v>
      </c>
      <c r="L791">
        <v>0.873</v>
      </c>
      <c r="M791" t="s">
        <v>18</v>
      </c>
      <c r="N791">
        <v>10.69</v>
      </c>
      <c r="O791">
        <v>10.77</v>
      </c>
      <c r="P791">
        <v>0.51900000000000002</v>
      </c>
      <c r="Q791">
        <v>17.292000000000002</v>
      </c>
      <c r="R791">
        <v>0.89839999999999998</v>
      </c>
      <c r="S791" t="s">
        <v>18</v>
      </c>
      <c r="T791">
        <v>10.68</v>
      </c>
      <c r="U791">
        <v>10.77</v>
      </c>
      <c r="V791">
        <v>0.496</v>
      </c>
      <c r="W791">
        <v>16.516999999999999</v>
      </c>
      <c r="X791">
        <v>0.9234</v>
      </c>
      <c r="Y791" t="s">
        <v>18</v>
      </c>
      <c r="Z791">
        <v>10.68</v>
      </c>
      <c r="AA791">
        <v>10.77</v>
      </c>
      <c r="AB791">
        <v>1.1499999999999999</v>
      </c>
      <c r="AC791">
        <v>38.33</v>
      </c>
      <c r="AD791">
        <v>0.93720000000000003</v>
      </c>
      <c r="AE791" t="s">
        <v>18</v>
      </c>
      <c r="AF791">
        <v>10.68</v>
      </c>
      <c r="AG791">
        <v>10.77</v>
      </c>
      <c r="AH791">
        <v>1.1890000000000001</v>
      </c>
      <c r="AI791">
        <v>39.639000000000003</v>
      </c>
      <c r="AJ791">
        <v>0.93920000000000003</v>
      </c>
      <c r="AK791" t="s">
        <v>18</v>
      </c>
      <c r="AL791">
        <v>10.69</v>
      </c>
      <c r="AM791">
        <v>10.77</v>
      </c>
      <c r="AN791">
        <v>1.145</v>
      </c>
      <c r="AO791">
        <v>38.176000000000002</v>
      </c>
      <c r="AP791">
        <v>0.93710000000000004</v>
      </c>
      <c r="AQ791" t="s">
        <v>18</v>
      </c>
      <c r="AR791">
        <v>10.69</v>
      </c>
      <c r="AS791">
        <v>10.77</v>
      </c>
      <c r="AT791">
        <v>1.9179999999999999</v>
      </c>
      <c r="AU791">
        <v>63.924999999999997</v>
      </c>
      <c r="AV791">
        <v>0.92620000000000002</v>
      </c>
      <c r="AW791" t="s">
        <v>18</v>
      </c>
      <c r="AX791">
        <v>10.68</v>
      </c>
      <c r="AY791">
        <v>10.77</v>
      </c>
      <c r="AZ791">
        <v>1.95</v>
      </c>
      <c r="BA791">
        <v>64.995000000000005</v>
      </c>
      <c r="BB791">
        <v>0.93820000000000003</v>
      </c>
      <c r="BC791" t="s">
        <v>18</v>
      </c>
      <c r="BD791">
        <v>10.69</v>
      </c>
      <c r="BE791">
        <v>10.77</v>
      </c>
      <c r="BF791">
        <v>2.0049999999999999</v>
      </c>
      <c r="BG791">
        <v>66.840999999999994</v>
      </c>
      <c r="BH791">
        <v>0.92700000000000005</v>
      </c>
      <c r="BI791" t="s">
        <v>18</v>
      </c>
      <c r="BJ791">
        <v>10.68</v>
      </c>
      <c r="BK791">
        <v>10.77</v>
      </c>
      <c r="BL791">
        <v>2.016</v>
      </c>
      <c r="BM791">
        <v>67.185000000000002</v>
      </c>
      <c r="BN791">
        <v>0.91410000000000002</v>
      </c>
      <c r="BO791" t="s">
        <v>18</v>
      </c>
      <c r="BP791">
        <v>10.68</v>
      </c>
      <c r="BQ791">
        <v>10.77</v>
      </c>
      <c r="BR791">
        <v>2.0590000000000002</v>
      </c>
      <c r="BS791">
        <v>68.631</v>
      </c>
      <c r="BT791">
        <v>0.92300000000000004</v>
      </c>
      <c r="BU791" t="s">
        <v>18</v>
      </c>
      <c r="BV791">
        <v>10.68</v>
      </c>
      <c r="BW791">
        <v>10.77</v>
      </c>
      <c r="BX791">
        <v>1.9890000000000001</v>
      </c>
      <c r="BY791">
        <v>66.308000000000007</v>
      </c>
      <c r="BZ791">
        <v>0.92579999999999996</v>
      </c>
      <c r="CA791" t="s">
        <v>18</v>
      </c>
    </row>
    <row r="792" spans="1:79" x14ac:dyDescent="0.25">
      <c r="A792" t="s">
        <v>158</v>
      </c>
      <c r="B792">
        <v>636</v>
      </c>
      <c r="C792">
        <v>642</v>
      </c>
      <c r="D792" t="s">
        <v>102</v>
      </c>
      <c r="E792">
        <v>4.34</v>
      </c>
      <c r="F792">
        <v>1</v>
      </c>
      <c r="G792">
        <v>5</v>
      </c>
      <c r="H792">
        <v>4.3600000000000003</v>
      </c>
      <c r="I792">
        <v>4.4000000000000004</v>
      </c>
      <c r="J792">
        <v>0.84399999999999997</v>
      </c>
      <c r="K792">
        <v>16.882999999999999</v>
      </c>
      <c r="L792">
        <v>0.80620000000000003</v>
      </c>
      <c r="M792" t="s">
        <v>18</v>
      </c>
      <c r="N792">
        <v>4.3600000000000003</v>
      </c>
      <c r="O792">
        <v>4.4000000000000004</v>
      </c>
      <c r="P792">
        <v>0.86299999999999999</v>
      </c>
      <c r="Q792">
        <v>17.257000000000001</v>
      </c>
      <c r="R792">
        <v>0.88639999999999997</v>
      </c>
      <c r="S792" t="s">
        <v>18</v>
      </c>
      <c r="T792">
        <v>4.3600000000000003</v>
      </c>
      <c r="U792">
        <v>4.3899999999999997</v>
      </c>
      <c r="V792">
        <v>0.84699999999999998</v>
      </c>
      <c r="W792">
        <v>16.940000000000001</v>
      </c>
      <c r="X792">
        <v>0.86170000000000002</v>
      </c>
      <c r="Y792" t="s">
        <v>18</v>
      </c>
      <c r="Z792">
        <v>4.3600000000000003</v>
      </c>
      <c r="AA792">
        <v>4.3899999999999997</v>
      </c>
      <c r="AB792">
        <v>1.3460000000000001</v>
      </c>
      <c r="AC792">
        <v>26.911999999999999</v>
      </c>
      <c r="AD792">
        <v>0.85740000000000005</v>
      </c>
      <c r="AE792" t="s">
        <v>18</v>
      </c>
      <c r="AF792">
        <v>4.3600000000000003</v>
      </c>
      <c r="AG792">
        <v>4.3899999999999997</v>
      </c>
      <c r="AH792">
        <v>1.3520000000000001</v>
      </c>
      <c r="AI792">
        <v>27.047999999999998</v>
      </c>
      <c r="AJ792">
        <v>0.88719999999999999</v>
      </c>
      <c r="AK792" t="s">
        <v>18</v>
      </c>
      <c r="AL792">
        <v>4.3600000000000003</v>
      </c>
      <c r="AM792">
        <v>4.3899999999999997</v>
      </c>
      <c r="AN792">
        <v>1.3460000000000001</v>
      </c>
      <c r="AO792">
        <v>26.920999999999999</v>
      </c>
      <c r="AP792">
        <v>0.8921</v>
      </c>
      <c r="AQ792" t="s">
        <v>18</v>
      </c>
      <c r="AR792">
        <v>4.42</v>
      </c>
      <c r="AS792">
        <v>4.46</v>
      </c>
      <c r="AT792">
        <v>2.42</v>
      </c>
      <c r="AU792">
        <v>48.401000000000003</v>
      </c>
      <c r="AV792">
        <v>0.90480000000000005</v>
      </c>
      <c r="AW792" t="s">
        <v>18</v>
      </c>
      <c r="AX792">
        <v>4.3600000000000003</v>
      </c>
      <c r="AY792">
        <v>4.4000000000000004</v>
      </c>
      <c r="AZ792">
        <v>2.4089999999999998</v>
      </c>
      <c r="BA792">
        <v>48.189</v>
      </c>
      <c r="BB792">
        <v>0.88019999999999998</v>
      </c>
      <c r="BC792" t="s">
        <v>18</v>
      </c>
      <c r="BD792">
        <v>4.3600000000000003</v>
      </c>
      <c r="BE792">
        <v>4.4000000000000004</v>
      </c>
      <c r="BF792">
        <v>2.44</v>
      </c>
      <c r="BG792">
        <v>48.792000000000002</v>
      </c>
      <c r="BH792">
        <v>0.81169999999999998</v>
      </c>
      <c r="BI792" t="s">
        <v>18</v>
      </c>
      <c r="BJ792">
        <v>4.3600000000000003</v>
      </c>
      <c r="BK792">
        <v>4.4000000000000004</v>
      </c>
      <c r="BL792">
        <v>3.625</v>
      </c>
      <c r="BM792">
        <v>72.498999999999995</v>
      </c>
      <c r="BN792">
        <v>0.84419999999999995</v>
      </c>
      <c r="BO792" t="s">
        <v>18</v>
      </c>
      <c r="BP792">
        <v>4.3600000000000003</v>
      </c>
      <c r="BQ792">
        <v>4.3899999999999997</v>
      </c>
      <c r="BR792">
        <v>3.7</v>
      </c>
      <c r="BS792">
        <v>73.997</v>
      </c>
      <c r="BT792">
        <v>0.81640000000000001</v>
      </c>
      <c r="BU792" t="s">
        <v>18</v>
      </c>
      <c r="BV792">
        <v>4.3600000000000003</v>
      </c>
      <c r="BW792">
        <v>4.4000000000000004</v>
      </c>
      <c r="BX792">
        <v>3.6909999999999998</v>
      </c>
      <c r="BY792">
        <v>73.828000000000003</v>
      </c>
      <c r="BZ792">
        <v>0.80640000000000001</v>
      </c>
      <c r="CA792" t="s">
        <v>18</v>
      </c>
    </row>
    <row r="793" spans="1:79" x14ac:dyDescent="0.25">
      <c r="A793" t="s">
        <v>158</v>
      </c>
      <c r="B793">
        <v>643</v>
      </c>
      <c r="C793">
        <v>651</v>
      </c>
      <c r="D793" t="s">
        <v>103</v>
      </c>
      <c r="E793">
        <v>9.6199999999999992</v>
      </c>
      <c r="F793">
        <v>1</v>
      </c>
      <c r="G793">
        <v>7</v>
      </c>
      <c r="H793">
        <v>9.43</v>
      </c>
      <c r="I793">
        <v>9.8000000000000007</v>
      </c>
      <c r="J793">
        <v>0.85199999999999998</v>
      </c>
      <c r="K793">
        <v>12.169</v>
      </c>
      <c r="L793">
        <v>0.85170000000000001</v>
      </c>
      <c r="M793" t="s">
        <v>18</v>
      </c>
      <c r="N793">
        <v>9.43</v>
      </c>
      <c r="O793">
        <v>9.8000000000000007</v>
      </c>
      <c r="P793">
        <v>0.86099999999999999</v>
      </c>
      <c r="Q793">
        <v>12.298999999999999</v>
      </c>
      <c r="R793">
        <v>0.88790000000000002</v>
      </c>
      <c r="S793" t="s">
        <v>18</v>
      </c>
      <c r="T793">
        <v>9.43</v>
      </c>
      <c r="U793">
        <v>9.8000000000000007</v>
      </c>
      <c r="V793">
        <v>0.80500000000000005</v>
      </c>
      <c r="W793">
        <v>11.494</v>
      </c>
      <c r="X793">
        <v>0.87970000000000004</v>
      </c>
      <c r="Y793" t="s">
        <v>18</v>
      </c>
      <c r="Z793">
        <v>9.43</v>
      </c>
      <c r="AA793">
        <v>9.8000000000000007</v>
      </c>
      <c r="AB793">
        <v>1.0609999999999999</v>
      </c>
      <c r="AC793">
        <v>15.154999999999999</v>
      </c>
      <c r="AD793">
        <v>0.85150000000000003</v>
      </c>
      <c r="AE793" t="s">
        <v>18</v>
      </c>
      <c r="AF793">
        <v>9.43</v>
      </c>
      <c r="AG793">
        <v>9.8000000000000007</v>
      </c>
      <c r="AH793">
        <v>1.0109999999999999</v>
      </c>
      <c r="AI793">
        <v>14.446</v>
      </c>
      <c r="AJ793">
        <v>0.89659999999999995</v>
      </c>
      <c r="AK793" t="s">
        <v>18</v>
      </c>
      <c r="AL793">
        <v>9.43</v>
      </c>
      <c r="AM793">
        <v>9.8000000000000007</v>
      </c>
      <c r="AN793">
        <v>1.0169999999999999</v>
      </c>
      <c r="AO793">
        <v>14.535</v>
      </c>
      <c r="AP793">
        <v>0.86250000000000004</v>
      </c>
      <c r="AQ793" t="s">
        <v>18</v>
      </c>
      <c r="AR793">
        <v>9.43</v>
      </c>
      <c r="AS793">
        <v>9.8000000000000007</v>
      </c>
      <c r="AT793">
        <v>1.99</v>
      </c>
      <c r="AU793">
        <v>28.434000000000001</v>
      </c>
      <c r="AV793">
        <v>0.82110000000000005</v>
      </c>
      <c r="AW793" t="s">
        <v>18</v>
      </c>
      <c r="AX793">
        <v>9.43</v>
      </c>
      <c r="AY793">
        <v>9.8000000000000007</v>
      </c>
      <c r="AZ793">
        <v>1.946</v>
      </c>
      <c r="BA793">
        <v>27.794</v>
      </c>
      <c r="BB793">
        <v>0.83220000000000005</v>
      </c>
      <c r="BC793" t="s">
        <v>18</v>
      </c>
      <c r="BD793">
        <v>9.43</v>
      </c>
      <c r="BE793">
        <v>9.8000000000000007</v>
      </c>
      <c r="BF793">
        <v>2</v>
      </c>
      <c r="BG793">
        <v>28.565000000000001</v>
      </c>
      <c r="BH793">
        <v>0.81130000000000002</v>
      </c>
      <c r="BI793" t="s">
        <v>18</v>
      </c>
      <c r="BJ793">
        <v>9.43</v>
      </c>
      <c r="BK793">
        <v>9.8000000000000007</v>
      </c>
      <c r="BL793">
        <v>4.6239999999999997</v>
      </c>
      <c r="BM793">
        <v>66.058999999999997</v>
      </c>
      <c r="BN793">
        <v>0.84730000000000005</v>
      </c>
      <c r="BO793" t="s">
        <v>18</v>
      </c>
      <c r="BP793">
        <v>9.6199999999999992</v>
      </c>
      <c r="BQ793">
        <v>9.76</v>
      </c>
      <c r="BR793">
        <v>4.4740000000000002</v>
      </c>
      <c r="BS793">
        <v>63.912999999999997</v>
      </c>
      <c r="BT793">
        <v>0.85570000000000002</v>
      </c>
      <c r="BU793" t="s">
        <v>18</v>
      </c>
      <c r="BV793">
        <v>9.43</v>
      </c>
      <c r="BW793">
        <v>9.8000000000000007</v>
      </c>
      <c r="BX793">
        <v>4.4489999999999998</v>
      </c>
      <c r="BY793">
        <v>63.56</v>
      </c>
      <c r="BZ793">
        <v>0.78939999999999999</v>
      </c>
      <c r="CA793" t="s">
        <v>18</v>
      </c>
    </row>
    <row r="794" spans="1:79" x14ac:dyDescent="0.25">
      <c r="A794" t="s">
        <v>158</v>
      </c>
      <c r="B794">
        <v>643</v>
      </c>
      <c r="C794">
        <v>654</v>
      </c>
      <c r="D794" t="s">
        <v>104</v>
      </c>
      <c r="E794">
        <v>9.34</v>
      </c>
      <c r="F794">
        <v>2</v>
      </c>
      <c r="G794">
        <v>10</v>
      </c>
      <c r="H794">
        <v>9.27</v>
      </c>
      <c r="I794">
        <v>9.35</v>
      </c>
      <c r="J794">
        <v>1.673</v>
      </c>
      <c r="K794">
        <v>16.73</v>
      </c>
      <c r="L794">
        <v>0.84730000000000005</v>
      </c>
      <c r="M794" t="s">
        <v>18</v>
      </c>
      <c r="N794">
        <v>9.27</v>
      </c>
      <c r="O794">
        <v>9.35</v>
      </c>
      <c r="P794">
        <v>1.792</v>
      </c>
      <c r="Q794">
        <v>17.917999999999999</v>
      </c>
      <c r="R794">
        <v>0.91620000000000001</v>
      </c>
      <c r="S794" t="s">
        <v>18</v>
      </c>
      <c r="T794">
        <v>9.26</v>
      </c>
      <c r="U794">
        <v>9.35</v>
      </c>
      <c r="V794">
        <v>1.6419999999999999</v>
      </c>
      <c r="W794">
        <v>16.414999999999999</v>
      </c>
      <c r="X794">
        <v>0.88880000000000003</v>
      </c>
      <c r="Y794" t="s">
        <v>18</v>
      </c>
      <c r="Z794">
        <v>9.26</v>
      </c>
      <c r="AA794">
        <v>9.35</v>
      </c>
      <c r="AB794">
        <v>2.4289999999999998</v>
      </c>
      <c r="AC794">
        <v>24.286999999999999</v>
      </c>
      <c r="AD794">
        <v>0.85909999999999997</v>
      </c>
      <c r="AE794" t="s">
        <v>18</v>
      </c>
      <c r="AF794">
        <v>9.26</v>
      </c>
      <c r="AG794">
        <v>9.35</v>
      </c>
      <c r="AH794">
        <v>2.4769999999999999</v>
      </c>
      <c r="AI794">
        <v>24.77</v>
      </c>
      <c r="AJ794">
        <v>0.90780000000000005</v>
      </c>
      <c r="AK794" t="s">
        <v>18</v>
      </c>
      <c r="AL794">
        <v>9.27</v>
      </c>
      <c r="AM794">
        <v>9.35</v>
      </c>
      <c r="AN794">
        <v>2.3650000000000002</v>
      </c>
      <c r="AO794">
        <v>23.652000000000001</v>
      </c>
      <c r="AP794">
        <v>0.90049999999999997</v>
      </c>
      <c r="AQ794" t="s">
        <v>18</v>
      </c>
      <c r="AR794">
        <v>9.27</v>
      </c>
      <c r="AS794">
        <v>9.35</v>
      </c>
      <c r="AT794">
        <v>3.3260000000000001</v>
      </c>
      <c r="AU794">
        <v>33.261000000000003</v>
      </c>
      <c r="AV794">
        <v>0.87729999999999997</v>
      </c>
      <c r="AW794" t="s">
        <v>18</v>
      </c>
      <c r="AX794">
        <v>9.27</v>
      </c>
      <c r="AY794">
        <v>9.35</v>
      </c>
      <c r="AZ794">
        <v>3.2610000000000001</v>
      </c>
      <c r="BA794">
        <v>32.61</v>
      </c>
      <c r="BB794">
        <v>0.87250000000000005</v>
      </c>
      <c r="BC794" t="s">
        <v>18</v>
      </c>
      <c r="BD794">
        <v>9.27</v>
      </c>
      <c r="BE794">
        <v>9.35</v>
      </c>
      <c r="BF794">
        <v>3.4969999999999999</v>
      </c>
      <c r="BG794">
        <v>34.966000000000001</v>
      </c>
      <c r="BH794">
        <v>0.85870000000000002</v>
      </c>
      <c r="BI794" t="s">
        <v>18</v>
      </c>
      <c r="BJ794">
        <v>9.26</v>
      </c>
      <c r="BK794">
        <v>9.35</v>
      </c>
      <c r="BL794">
        <v>5.71</v>
      </c>
      <c r="BM794">
        <v>57.095999999999997</v>
      </c>
      <c r="BN794">
        <v>0.84630000000000005</v>
      </c>
      <c r="BO794" t="s">
        <v>18</v>
      </c>
      <c r="BP794">
        <v>9.31</v>
      </c>
      <c r="BQ794">
        <v>9.39</v>
      </c>
      <c r="BR794">
        <v>5.4710000000000001</v>
      </c>
      <c r="BS794">
        <v>54.713000000000001</v>
      </c>
      <c r="BT794">
        <v>0.83560000000000001</v>
      </c>
      <c r="BU794" t="s">
        <v>18</v>
      </c>
      <c r="BV794">
        <v>9.27</v>
      </c>
      <c r="BW794">
        <v>9.35</v>
      </c>
      <c r="BX794">
        <v>5.5789999999999997</v>
      </c>
      <c r="BY794">
        <v>55.790999999999997</v>
      </c>
      <c r="BZ794">
        <v>0.82150000000000001</v>
      </c>
      <c r="CA794" t="s">
        <v>18</v>
      </c>
    </row>
    <row r="795" spans="1:79" x14ac:dyDescent="0.25">
      <c r="A795" t="s">
        <v>158</v>
      </c>
      <c r="B795">
        <v>652</v>
      </c>
      <c r="C795">
        <v>657</v>
      </c>
      <c r="D795" t="s">
        <v>105</v>
      </c>
      <c r="E795">
        <v>9.0299999999999994</v>
      </c>
      <c r="F795">
        <v>1</v>
      </c>
      <c r="G795">
        <v>4</v>
      </c>
      <c r="H795">
        <v>9.09</v>
      </c>
      <c r="I795">
        <v>9.17</v>
      </c>
      <c r="J795">
        <v>0.13600000000000001</v>
      </c>
      <c r="K795">
        <v>3.4009999999999998</v>
      </c>
      <c r="L795">
        <v>0.76670000000000005</v>
      </c>
      <c r="M795" t="s">
        <v>18</v>
      </c>
      <c r="N795">
        <v>9.18</v>
      </c>
      <c r="O795">
        <v>9.26</v>
      </c>
      <c r="P795">
        <v>0.18</v>
      </c>
      <c r="Q795">
        <v>4.4909999999999997</v>
      </c>
      <c r="R795">
        <v>0.84919999999999995</v>
      </c>
      <c r="S795" t="s">
        <v>18</v>
      </c>
      <c r="T795">
        <v>9.18</v>
      </c>
      <c r="U795">
        <v>9.26</v>
      </c>
      <c r="V795">
        <v>0.13900000000000001</v>
      </c>
      <c r="W795">
        <v>3.464</v>
      </c>
      <c r="X795">
        <v>0.85099999999999998</v>
      </c>
      <c r="Y795" t="s">
        <v>18</v>
      </c>
      <c r="Z795">
        <v>9.09</v>
      </c>
      <c r="AA795">
        <v>9.17</v>
      </c>
      <c r="AB795">
        <v>0.22500000000000001</v>
      </c>
      <c r="AC795">
        <v>5.63</v>
      </c>
      <c r="AD795">
        <v>0.84360000000000002</v>
      </c>
      <c r="AE795" t="s">
        <v>18</v>
      </c>
      <c r="AF795">
        <v>9.1999999999999993</v>
      </c>
      <c r="AG795">
        <v>9.2799999999999994</v>
      </c>
      <c r="AH795">
        <v>0.21299999999999999</v>
      </c>
      <c r="AI795">
        <v>5.3310000000000004</v>
      </c>
      <c r="AJ795">
        <v>0.79449999999999998</v>
      </c>
      <c r="AK795" t="s">
        <v>18</v>
      </c>
      <c r="AL795">
        <v>9.09</v>
      </c>
      <c r="AM795">
        <v>9.17</v>
      </c>
      <c r="AN795">
        <v>0.26</v>
      </c>
      <c r="AO795">
        <v>6.4880000000000004</v>
      </c>
      <c r="AP795">
        <v>0.85160000000000002</v>
      </c>
      <c r="AQ795" t="s">
        <v>18</v>
      </c>
      <c r="AR795">
        <v>9.09</v>
      </c>
      <c r="AS795">
        <v>9.17</v>
      </c>
      <c r="AT795">
        <v>0.69</v>
      </c>
      <c r="AU795">
        <v>17.257000000000001</v>
      </c>
      <c r="AV795">
        <v>0.86699999999999999</v>
      </c>
      <c r="AW795" t="s">
        <v>18</v>
      </c>
      <c r="AX795">
        <v>9.09</v>
      </c>
      <c r="AY795">
        <v>9.17</v>
      </c>
      <c r="AZ795">
        <v>0.72799999999999998</v>
      </c>
      <c r="BA795">
        <v>18.196000000000002</v>
      </c>
      <c r="BB795">
        <v>0.85929999999999995</v>
      </c>
      <c r="BC795" t="s">
        <v>18</v>
      </c>
      <c r="BD795">
        <v>9.24</v>
      </c>
      <c r="BE795">
        <v>9.33</v>
      </c>
      <c r="BF795">
        <v>0.73399999999999999</v>
      </c>
      <c r="BG795">
        <v>18.341000000000001</v>
      </c>
      <c r="BH795">
        <v>0.83360000000000001</v>
      </c>
      <c r="BI795" t="s">
        <v>18</v>
      </c>
      <c r="BJ795">
        <v>9.09</v>
      </c>
      <c r="BK795">
        <v>9.17</v>
      </c>
      <c r="BL795">
        <v>1.266</v>
      </c>
      <c r="BM795">
        <v>31.655999999999999</v>
      </c>
      <c r="BN795">
        <v>0.77929999999999999</v>
      </c>
      <c r="BO795" t="s">
        <v>18</v>
      </c>
      <c r="BP795">
        <v>9.09</v>
      </c>
      <c r="BQ795">
        <v>9.17</v>
      </c>
      <c r="BR795">
        <v>1.268</v>
      </c>
      <c r="BS795">
        <v>31.704999999999998</v>
      </c>
      <c r="BT795">
        <v>0.75619999999999998</v>
      </c>
      <c r="BU795" t="s">
        <v>18</v>
      </c>
      <c r="BV795">
        <v>9.09</v>
      </c>
      <c r="BW795">
        <v>9.17</v>
      </c>
      <c r="BX795">
        <v>1.1890000000000001</v>
      </c>
      <c r="BY795">
        <v>29.736000000000001</v>
      </c>
      <c r="BZ795">
        <v>0.78510000000000002</v>
      </c>
      <c r="CA795" t="s">
        <v>18</v>
      </c>
    </row>
    <row r="796" spans="1:79" x14ac:dyDescent="0.25">
      <c r="A796" t="s">
        <v>158</v>
      </c>
      <c r="B796">
        <v>654</v>
      </c>
      <c r="C796">
        <v>662</v>
      </c>
      <c r="D796" t="s">
        <v>106</v>
      </c>
      <c r="E796">
        <v>12.91</v>
      </c>
      <c r="F796">
        <v>2</v>
      </c>
      <c r="G796">
        <v>7</v>
      </c>
      <c r="H796">
        <v>12.91</v>
      </c>
      <c r="I796">
        <v>13.02</v>
      </c>
      <c r="J796">
        <v>9.9000000000000005E-2</v>
      </c>
      <c r="K796">
        <v>1.421</v>
      </c>
      <c r="L796">
        <v>0.6905</v>
      </c>
      <c r="M796" t="s">
        <v>18</v>
      </c>
      <c r="N796">
        <v>12.91</v>
      </c>
      <c r="O796">
        <v>13.02</v>
      </c>
      <c r="P796">
        <v>9.2999999999999999E-2</v>
      </c>
      <c r="Q796">
        <v>1.329</v>
      </c>
      <c r="R796">
        <v>0.78210000000000002</v>
      </c>
      <c r="S796" t="s">
        <v>18</v>
      </c>
      <c r="T796">
        <v>12.91</v>
      </c>
      <c r="U796">
        <v>13.02</v>
      </c>
      <c r="V796">
        <v>0.11</v>
      </c>
      <c r="W796">
        <v>1.5740000000000001</v>
      </c>
      <c r="X796">
        <v>0.77270000000000005</v>
      </c>
      <c r="Y796" t="s">
        <v>18</v>
      </c>
      <c r="Z796">
        <v>12.91</v>
      </c>
      <c r="AA796">
        <v>13.01</v>
      </c>
      <c r="AB796">
        <v>0.184</v>
      </c>
      <c r="AC796">
        <v>2.6349999999999998</v>
      </c>
      <c r="AD796">
        <v>0.79159999999999997</v>
      </c>
      <c r="AE796" t="s">
        <v>18</v>
      </c>
      <c r="AF796">
        <v>12.91</v>
      </c>
      <c r="AG796">
        <v>13.02</v>
      </c>
      <c r="AH796">
        <v>0.29899999999999999</v>
      </c>
      <c r="AI796">
        <v>4.266</v>
      </c>
      <c r="AJ796">
        <v>0.77370000000000005</v>
      </c>
      <c r="AK796" t="s">
        <v>18</v>
      </c>
      <c r="AL796">
        <v>12.91</v>
      </c>
      <c r="AM796">
        <v>13.02</v>
      </c>
      <c r="AN796">
        <v>0.25800000000000001</v>
      </c>
      <c r="AO796">
        <v>3.6909999999999998</v>
      </c>
      <c r="AP796">
        <v>0.74199999999999999</v>
      </c>
      <c r="AQ796" t="s">
        <v>18</v>
      </c>
      <c r="AR796">
        <v>12.91</v>
      </c>
      <c r="AS796">
        <v>13.02</v>
      </c>
      <c r="AT796">
        <v>1.262</v>
      </c>
      <c r="AU796">
        <v>18.032</v>
      </c>
      <c r="AV796">
        <v>0.73409999999999997</v>
      </c>
      <c r="AW796" t="s">
        <v>18</v>
      </c>
      <c r="AX796">
        <v>12.91</v>
      </c>
      <c r="AY796">
        <v>13.02</v>
      </c>
      <c r="AZ796">
        <v>1.377</v>
      </c>
      <c r="BA796">
        <v>19.675000000000001</v>
      </c>
      <c r="BB796">
        <v>0.73219999999999996</v>
      </c>
      <c r="BC796" t="s">
        <v>18</v>
      </c>
      <c r="BD796">
        <v>13.01</v>
      </c>
      <c r="BE796">
        <v>13.09</v>
      </c>
      <c r="BF796">
        <v>1.26</v>
      </c>
      <c r="BG796">
        <v>18.001000000000001</v>
      </c>
      <c r="BH796">
        <v>0.755</v>
      </c>
      <c r="BI796" t="s">
        <v>18</v>
      </c>
      <c r="BJ796">
        <v>12.9</v>
      </c>
      <c r="BK796">
        <v>13.01</v>
      </c>
      <c r="BL796">
        <v>2.294</v>
      </c>
      <c r="BM796">
        <v>32.777999999999999</v>
      </c>
      <c r="BN796">
        <v>0.68979999999999997</v>
      </c>
      <c r="BO796" t="s">
        <v>18</v>
      </c>
      <c r="BP796">
        <v>12.96</v>
      </c>
      <c r="BQ796">
        <v>13.04</v>
      </c>
      <c r="BR796">
        <v>2.2280000000000002</v>
      </c>
      <c r="BS796">
        <v>31.824999999999999</v>
      </c>
      <c r="BT796">
        <v>0.58050000000000002</v>
      </c>
      <c r="BU796" t="s">
        <v>18</v>
      </c>
      <c r="BV796">
        <v>12.91</v>
      </c>
      <c r="BW796">
        <v>13.02</v>
      </c>
      <c r="BX796">
        <v>2.3479999999999999</v>
      </c>
      <c r="BY796">
        <v>33.543999999999997</v>
      </c>
      <c r="BZ796">
        <v>0.6764</v>
      </c>
      <c r="CA796" t="s">
        <v>18</v>
      </c>
    </row>
    <row r="797" spans="1:79" x14ac:dyDescent="0.25">
      <c r="A797" t="s">
        <v>158</v>
      </c>
      <c r="B797">
        <v>663</v>
      </c>
      <c r="C797">
        <v>677</v>
      </c>
      <c r="D797" t="s">
        <v>107</v>
      </c>
      <c r="E797">
        <v>9.66</v>
      </c>
      <c r="F797">
        <v>3</v>
      </c>
      <c r="G797">
        <v>12</v>
      </c>
      <c r="H797">
        <v>9.66</v>
      </c>
      <c r="I797">
        <v>9.75</v>
      </c>
      <c r="J797">
        <v>0.45500000000000002</v>
      </c>
      <c r="K797">
        <v>3.7879999999999998</v>
      </c>
      <c r="L797">
        <v>0.92420000000000002</v>
      </c>
      <c r="M797" t="s">
        <v>17</v>
      </c>
      <c r="N797">
        <v>9.66</v>
      </c>
      <c r="O797">
        <v>9.75</v>
      </c>
      <c r="P797">
        <v>0.45</v>
      </c>
      <c r="Q797">
        <v>3.754</v>
      </c>
      <c r="R797">
        <v>0.90769999999999995</v>
      </c>
      <c r="S797" t="s">
        <v>17</v>
      </c>
      <c r="T797">
        <v>9.66</v>
      </c>
      <c r="U797">
        <v>9.75</v>
      </c>
      <c r="V797">
        <v>0.40200000000000002</v>
      </c>
      <c r="W797">
        <v>3.3519999999999999</v>
      </c>
      <c r="X797">
        <v>0.92769999999999997</v>
      </c>
      <c r="Y797" t="s">
        <v>17</v>
      </c>
      <c r="Z797">
        <v>9.66</v>
      </c>
      <c r="AA797">
        <v>9.75</v>
      </c>
      <c r="AB797">
        <v>0.86199999999999999</v>
      </c>
      <c r="AC797">
        <v>7.181</v>
      </c>
      <c r="AD797">
        <v>0.92159999999999997</v>
      </c>
      <c r="AE797" t="s">
        <v>17</v>
      </c>
      <c r="AF797">
        <v>9.66</v>
      </c>
      <c r="AG797">
        <v>9.75</v>
      </c>
      <c r="AH797">
        <v>0.82099999999999995</v>
      </c>
      <c r="AI797">
        <v>6.8410000000000002</v>
      </c>
      <c r="AJ797">
        <v>0.92959999999999998</v>
      </c>
      <c r="AK797" t="s">
        <v>17</v>
      </c>
      <c r="AL797">
        <v>9.66</v>
      </c>
      <c r="AM797">
        <v>9.75</v>
      </c>
      <c r="AN797">
        <v>0.81899999999999995</v>
      </c>
      <c r="AO797">
        <v>6.8280000000000003</v>
      </c>
      <c r="AP797">
        <v>0.92490000000000006</v>
      </c>
      <c r="AQ797" t="s">
        <v>18</v>
      </c>
      <c r="AR797">
        <v>9.66</v>
      </c>
      <c r="AS797">
        <v>9.75</v>
      </c>
      <c r="AT797">
        <v>1.026</v>
      </c>
      <c r="AU797">
        <v>8.5530000000000008</v>
      </c>
      <c r="AV797">
        <v>0.91110000000000002</v>
      </c>
      <c r="AW797" t="s">
        <v>17</v>
      </c>
      <c r="AX797">
        <v>9.66</v>
      </c>
      <c r="AY797">
        <v>9.75</v>
      </c>
      <c r="AZ797">
        <v>0.97699999999999998</v>
      </c>
      <c r="BA797">
        <v>8.1379999999999999</v>
      </c>
      <c r="BB797">
        <v>0.92859999999999998</v>
      </c>
      <c r="BC797" t="s">
        <v>17</v>
      </c>
      <c r="BD797">
        <v>9.66</v>
      </c>
      <c r="BE797">
        <v>9.75</v>
      </c>
      <c r="BF797">
        <v>0.995</v>
      </c>
      <c r="BG797">
        <v>8.2959999999999994</v>
      </c>
      <c r="BH797">
        <v>0.91849999999999998</v>
      </c>
      <c r="BI797" t="s">
        <v>18</v>
      </c>
      <c r="BJ797">
        <v>9.66</v>
      </c>
      <c r="BK797">
        <v>9.75</v>
      </c>
      <c r="BL797">
        <v>1.5880000000000001</v>
      </c>
      <c r="BM797">
        <v>13.236000000000001</v>
      </c>
      <c r="BN797">
        <v>0.90649999999999997</v>
      </c>
      <c r="BO797" t="s">
        <v>18</v>
      </c>
      <c r="BP797">
        <v>9.66</v>
      </c>
      <c r="BQ797">
        <v>9.75</v>
      </c>
      <c r="BR797">
        <v>1.6180000000000001</v>
      </c>
      <c r="BS797">
        <v>13.484</v>
      </c>
      <c r="BT797">
        <v>0.90529999999999999</v>
      </c>
      <c r="BU797" t="s">
        <v>18</v>
      </c>
      <c r="BV797">
        <v>9.66</v>
      </c>
      <c r="BW797">
        <v>9.75</v>
      </c>
      <c r="BX797">
        <v>1.5640000000000001</v>
      </c>
      <c r="BY797">
        <v>13.032999999999999</v>
      </c>
      <c r="BZ797">
        <v>0.8952</v>
      </c>
      <c r="CA797" t="s">
        <v>18</v>
      </c>
    </row>
    <row r="798" spans="1:79" x14ac:dyDescent="0.25">
      <c r="A798" t="s">
        <v>158</v>
      </c>
      <c r="B798">
        <v>666</v>
      </c>
      <c r="C798">
        <v>677</v>
      </c>
      <c r="D798" t="s">
        <v>108</v>
      </c>
      <c r="E798">
        <v>8.8699999999999992</v>
      </c>
      <c r="F798">
        <v>2</v>
      </c>
      <c r="G798">
        <v>9</v>
      </c>
      <c r="H798">
        <v>8.86</v>
      </c>
      <c r="I798">
        <v>8.9600000000000009</v>
      </c>
      <c r="J798">
        <v>0.41899999999999998</v>
      </c>
      <c r="K798">
        <v>4.6539999999999999</v>
      </c>
      <c r="L798">
        <v>0.82089999999999996</v>
      </c>
      <c r="M798" t="s">
        <v>18</v>
      </c>
      <c r="N798">
        <v>8.86</v>
      </c>
      <c r="O798">
        <v>8.9600000000000009</v>
      </c>
      <c r="P798">
        <v>0.434</v>
      </c>
      <c r="Q798">
        <v>4.82</v>
      </c>
      <c r="R798">
        <v>0.82030000000000003</v>
      </c>
      <c r="S798" t="s">
        <v>18</v>
      </c>
      <c r="T798">
        <v>8.86</v>
      </c>
      <c r="U798">
        <v>8.9499999999999993</v>
      </c>
      <c r="V798">
        <v>0.38500000000000001</v>
      </c>
      <c r="W798">
        <v>4.2809999999999997</v>
      </c>
      <c r="X798">
        <v>0.82579999999999998</v>
      </c>
      <c r="Y798" t="s">
        <v>18</v>
      </c>
      <c r="Z798">
        <v>8.86</v>
      </c>
      <c r="AA798">
        <v>8.9499999999999993</v>
      </c>
      <c r="AB798">
        <v>0.83299999999999996</v>
      </c>
      <c r="AC798">
        <v>9.2579999999999991</v>
      </c>
      <c r="AD798">
        <v>0.87939999999999996</v>
      </c>
      <c r="AE798" t="s">
        <v>18</v>
      </c>
      <c r="AF798">
        <v>8.86</v>
      </c>
      <c r="AG798">
        <v>8.9499999999999993</v>
      </c>
      <c r="AH798">
        <v>0.75900000000000001</v>
      </c>
      <c r="AI798">
        <v>8.4329999999999998</v>
      </c>
      <c r="AJ798">
        <v>0.83279999999999998</v>
      </c>
      <c r="AK798" t="s">
        <v>18</v>
      </c>
      <c r="AL798">
        <v>8.86</v>
      </c>
      <c r="AM798">
        <v>8.9600000000000009</v>
      </c>
      <c r="AN798">
        <v>0.81399999999999995</v>
      </c>
      <c r="AO798">
        <v>9.0489999999999995</v>
      </c>
      <c r="AP798">
        <v>0.85819999999999996</v>
      </c>
      <c r="AQ798" t="s">
        <v>18</v>
      </c>
      <c r="AR798">
        <v>8.86</v>
      </c>
      <c r="AS798">
        <v>8.9600000000000009</v>
      </c>
      <c r="AT798">
        <v>1.04</v>
      </c>
      <c r="AU798">
        <v>11.558</v>
      </c>
      <c r="AV798">
        <v>0.87760000000000005</v>
      </c>
      <c r="AW798" t="s">
        <v>18</v>
      </c>
      <c r="AX798">
        <v>8.86</v>
      </c>
      <c r="AY798">
        <v>8.9499999999999993</v>
      </c>
      <c r="AZ798">
        <v>1.0069999999999999</v>
      </c>
      <c r="BA798">
        <v>11.183999999999999</v>
      </c>
      <c r="BB798">
        <v>0.89790000000000003</v>
      </c>
      <c r="BC798" t="s">
        <v>18</v>
      </c>
      <c r="BD798">
        <v>8.98</v>
      </c>
      <c r="BE798">
        <v>9.07</v>
      </c>
      <c r="BF798">
        <v>1.016</v>
      </c>
      <c r="BG798">
        <v>11.292999999999999</v>
      </c>
      <c r="BH798">
        <v>0.8841</v>
      </c>
      <c r="BI798" t="s">
        <v>18</v>
      </c>
      <c r="BJ798">
        <v>8.86</v>
      </c>
      <c r="BK798">
        <v>8.9499999999999993</v>
      </c>
      <c r="BL798">
        <v>1.583</v>
      </c>
      <c r="BM798">
        <v>17.582999999999998</v>
      </c>
      <c r="BN798">
        <v>0.8679</v>
      </c>
      <c r="BO798" t="s">
        <v>18</v>
      </c>
      <c r="BP798">
        <v>8.86</v>
      </c>
      <c r="BQ798">
        <v>8.9499999999999993</v>
      </c>
      <c r="BR798">
        <v>1.603</v>
      </c>
      <c r="BS798">
        <v>17.815999999999999</v>
      </c>
      <c r="BT798">
        <v>0.80840000000000001</v>
      </c>
      <c r="BU798" t="s">
        <v>18</v>
      </c>
      <c r="BV798">
        <v>8.9600000000000009</v>
      </c>
      <c r="BW798">
        <v>9.0399999999999991</v>
      </c>
      <c r="BX798">
        <v>1.518</v>
      </c>
      <c r="BY798">
        <v>16.870999999999999</v>
      </c>
      <c r="BZ798">
        <v>0.87039999999999995</v>
      </c>
      <c r="CA798" t="s">
        <v>18</v>
      </c>
    </row>
    <row r="799" spans="1:79" x14ac:dyDescent="0.25">
      <c r="A799" t="s">
        <v>158</v>
      </c>
      <c r="B799">
        <v>681</v>
      </c>
      <c r="C799">
        <v>697</v>
      </c>
      <c r="D799" t="s">
        <v>109</v>
      </c>
      <c r="E799">
        <v>10.27</v>
      </c>
      <c r="F799">
        <v>5</v>
      </c>
      <c r="G799">
        <v>15</v>
      </c>
      <c r="H799">
        <v>10.49</v>
      </c>
      <c r="I799">
        <v>10.58</v>
      </c>
      <c r="J799">
        <v>6.5000000000000002E-2</v>
      </c>
      <c r="K799">
        <v>0.436</v>
      </c>
      <c r="L799">
        <v>0.95099999999999996</v>
      </c>
      <c r="M799" t="s">
        <v>17</v>
      </c>
      <c r="N799">
        <v>10.49</v>
      </c>
      <c r="O799">
        <v>10.58</v>
      </c>
      <c r="P799">
        <v>4.2000000000000003E-2</v>
      </c>
      <c r="Q799">
        <v>0.28299999999999997</v>
      </c>
      <c r="R799">
        <v>0.93720000000000003</v>
      </c>
      <c r="S799" t="s">
        <v>18</v>
      </c>
      <c r="T799">
        <v>10.49</v>
      </c>
      <c r="U799">
        <v>10.58</v>
      </c>
      <c r="V799">
        <v>3.1E-2</v>
      </c>
      <c r="W799">
        <v>0.20499999999999999</v>
      </c>
      <c r="X799">
        <v>0.92430000000000001</v>
      </c>
      <c r="Y799" t="s">
        <v>17</v>
      </c>
      <c r="Z799">
        <v>10.49</v>
      </c>
      <c r="AA799">
        <v>10.58</v>
      </c>
      <c r="AB799">
        <v>0.12</v>
      </c>
      <c r="AC799">
        <v>0.79900000000000004</v>
      </c>
      <c r="AD799">
        <v>0.94950000000000001</v>
      </c>
      <c r="AE799" t="s">
        <v>17</v>
      </c>
      <c r="AF799">
        <v>10.49</v>
      </c>
      <c r="AG799">
        <v>10.58</v>
      </c>
      <c r="AH799">
        <v>4.2000000000000003E-2</v>
      </c>
      <c r="AI799">
        <v>0.27900000000000003</v>
      </c>
      <c r="AJ799">
        <v>0.90620000000000001</v>
      </c>
      <c r="AK799" t="s">
        <v>18</v>
      </c>
      <c r="AL799">
        <v>10.49</v>
      </c>
      <c r="AM799">
        <v>10.58</v>
      </c>
      <c r="AN799">
        <v>4.7E-2</v>
      </c>
      <c r="AO799">
        <v>0.316</v>
      </c>
      <c r="AP799">
        <v>0.93879999999999997</v>
      </c>
      <c r="AQ799" t="s">
        <v>17</v>
      </c>
      <c r="AR799">
        <v>10.49</v>
      </c>
      <c r="AS799">
        <v>10.58</v>
      </c>
      <c r="AT799">
        <v>0.23100000000000001</v>
      </c>
      <c r="AU799">
        <v>1.5409999999999999</v>
      </c>
      <c r="AV799">
        <v>0.94540000000000002</v>
      </c>
      <c r="AW799" t="s">
        <v>17</v>
      </c>
      <c r="AX799">
        <v>10.49</v>
      </c>
      <c r="AY799">
        <v>10.58</v>
      </c>
      <c r="AZ799">
        <v>0.182</v>
      </c>
      <c r="BA799">
        <v>1.2170000000000001</v>
      </c>
      <c r="BB799">
        <v>0.9375</v>
      </c>
      <c r="BC799" t="s">
        <v>17</v>
      </c>
      <c r="BD799">
        <v>10.49</v>
      </c>
      <c r="BE799">
        <v>10.59</v>
      </c>
      <c r="BF799">
        <v>0.128</v>
      </c>
      <c r="BG799">
        <v>0.85599999999999998</v>
      </c>
      <c r="BH799">
        <v>0.92449999999999999</v>
      </c>
      <c r="BI799" t="s">
        <v>18</v>
      </c>
      <c r="BJ799">
        <v>10.49</v>
      </c>
      <c r="BK799">
        <v>10.58</v>
      </c>
      <c r="BL799">
        <v>0.60499999999999998</v>
      </c>
      <c r="BM799">
        <v>4.0330000000000004</v>
      </c>
      <c r="BN799">
        <v>0.93030000000000002</v>
      </c>
      <c r="BO799" t="s">
        <v>17</v>
      </c>
      <c r="BP799">
        <v>10.49</v>
      </c>
      <c r="BQ799">
        <v>10.58</v>
      </c>
      <c r="BR799">
        <v>0.54900000000000004</v>
      </c>
      <c r="BS799">
        <v>3.66</v>
      </c>
      <c r="BT799">
        <v>0.93</v>
      </c>
      <c r="BU799" t="s">
        <v>18</v>
      </c>
      <c r="BV799">
        <v>10.37</v>
      </c>
      <c r="BW799">
        <v>10.46</v>
      </c>
      <c r="BX799">
        <v>0.26700000000000002</v>
      </c>
      <c r="BY799">
        <v>1.7769999999999999</v>
      </c>
      <c r="BZ799">
        <v>0.94169999999999998</v>
      </c>
      <c r="CA799" t="s">
        <v>17</v>
      </c>
    </row>
    <row r="800" spans="1:79" x14ac:dyDescent="0.25">
      <c r="A800" t="s">
        <v>158</v>
      </c>
      <c r="B800">
        <v>700</v>
      </c>
      <c r="C800">
        <v>713</v>
      </c>
      <c r="D800" t="s">
        <v>110</v>
      </c>
      <c r="E800">
        <v>5.79</v>
      </c>
      <c r="F800">
        <v>4</v>
      </c>
      <c r="G800">
        <v>12</v>
      </c>
      <c r="H800">
        <v>5.77</v>
      </c>
      <c r="I800">
        <v>6.29</v>
      </c>
      <c r="J800">
        <v>0.52500000000000002</v>
      </c>
      <c r="K800">
        <v>4.3730000000000002</v>
      </c>
      <c r="L800">
        <v>0.92349999999999999</v>
      </c>
      <c r="M800" t="s">
        <v>17</v>
      </c>
      <c r="N800">
        <v>5.77</v>
      </c>
      <c r="O800">
        <v>6.29</v>
      </c>
      <c r="P800">
        <v>0.42499999999999999</v>
      </c>
      <c r="Q800">
        <v>3.5379999999999998</v>
      </c>
      <c r="R800">
        <v>0.93600000000000005</v>
      </c>
      <c r="S800" t="s">
        <v>17</v>
      </c>
      <c r="T800">
        <v>5.77</v>
      </c>
      <c r="U800">
        <v>6.29</v>
      </c>
      <c r="V800">
        <v>0.45500000000000002</v>
      </c>
      <c r="W800">
        <v>3.7909999999999999</v>
      </c>
      <c r="X800">
        <v>0.93200000000000005</v>
      </c>
      <c r="Y800" t="s">
        <v>17</v>
      </c>
      <c r="Z800">
        <v>5.77</v>
      </c>
      <c r="AA800">
        <v>6.29</v>
      </c>
      <c r="AB800">
        <v>0.91800000000000004</v>
      </c>
      <c r="AC800">
        <v>7.6539999999999999</v>
      </c>
      <c r="AD800">
        <v>0.92210000000000003</v>
      </c>
      <c r="AE800" t="s">
        <v>17</v>
      </c>
      <c r="AF800">
        <v>5.77</v>
      </c>
      <c r="AG800">
        <v>6.29</v>
      </c>
      <c r="AH800">
        <v>0.72399999999999998</v>
      </c>
      <c r="AI800">
        <v>6.0359999999999996</v>
      </c>
      <c r="AJ800">
        <v>0.94</v>
      </c>
      <c r="AK800" t="s">
        <v>17</v>
      </c>
      <c r="AL800">
        <v>5.77</v>
      </c>
      <c r="AM800">
        <v>6.29</v>
      </c>
      <c r="AN800">
        <v>0.71799999999999997</v>
      </c>
      <c r="AO800">
        <v>5.9820000000000002</v>
      </c>
      <c r="AP800">
        <v>0.93359999999999999</v>
      </c>
      <c r="AQ800" t="s">
        <v>17</v>
      </c>
      <c r="AR800">
        <v>5.77</v>
      </c>
      <c r="AS800">
        <v>6.29</v>
      </c>
      <c r="AT800">
        <v>2.19</v>
      </c>
      <c r="AU800">
        <v>18.251999999999999</v>
      </c>
      <c r="AV800">
        <v>0.92530000000000001</v>
      </c>
      <c r="AW800" t="s">
        <v>17</v>
      </c>
      <c r="AX800">
        <v>5.77</v>
      </c>
      <c r="AY800">
        <v>6.29</v>
      </c>
      <c r="AZ800">
        <v>2.0720000000000001</v>
      </c>
      <c r="BA800">
        <v>17.265999999999998</v>
      </c>
      <c r="BB800">
        <v>0.92259999999999998</v>
      </c>
      <c r="BC800" t="s">
        <v>17</v>
      </c>
      <c r="BD800">
        <v>5.84</v>
      </c>
      <c r="BE800">
        <v>5.93</v>
      </c>
      <c r="BF800">
        <v>1.944</v>
      </c>
      <c r="BG800">
        <v>16.196000000000002</v>
      </c>
      <c r="BH800">
        <v>0.94320000000000004</v>
      </c>
      <c r="BI800" t="s">
        <v>17</v>
      </c>
      <c r="BJ800">
        <v>5.77</v>
      </c>
      <c r="BK800">
        <v>6.29</v>
      </c>
      <c r="BL800">
        <v>3.9289999999999998</v>
      </c>
      <c r="BM800">
        <v>32.74</v>
      </c>
      <c r="BN800">
        <v>0.89219999999999999</v>
      </c>
      <c r="BO800" t="s">
        <v>17</v>
      </c>
      <c r="BP800">
        <v>5.77</v>
      </c>
      <c r="BQ800">
        <v>6.29</v>
      </c>
      <c r="BR800">
        <v>3.8220000000000001</v>
      </c>
      <c r="BS800">
        <v>31.847999999999999</v>
      </c>
      <c r="BT800">
        <v>0.89959999999999996</v>
      </c>
      <c r="BU800" t="s">
        <v>17</v>
      </c>
      <c r="BV800">
        <v>5.81</v>
      </c>
      <c r="BW800">
        <v>5.9</v>
      </c>
      <c r="BX800">
        <v>3.6030000000000002</v>
      </c>
      <c r="BY800">
        <v>30.024999999999999</v>
      </c>
      <c r="BZ800">
        <v>0.91900000000000004</v>
      </c>
      <c r="CA800" t="s">
        <v>17</v>
      </c>
    </row>
    <row r="801" spans="1:79" x14ac:dyDescent="0.25">
      <c r="A801" t="s">
        <v>158</v>
      </c>
      <c r="B801">
        <v>720</v>
      </c>
      <c r="C801">
        <v>729</v>
      </c>
      <c r="D801" t="s">
        <v>111</v>
      </c>
      <c r="E801">
        <v>9.99</v>
      </c>
      <c r="F801">
        <v>2</v>
      </c>
      <c r="G801">
        <v>8</v>
      </c>
      <c r="H801">
        <v>10.039999999999999</v>
      </c>
      <c r="I801">
        <v>10.1</v>
      </c>
      <c r="J801">
        <v>0.21299999999999999</v>
      </c>
      <c r="K801">
        <v>2.6659999999999999</v>
      </c>
      <c r="L801">
        <v>0.87409999999999999</v>
      </c>
      <c r="M801" t="s">
        <v>18</v>
      </c>
      <c r="N801">
        <v>10.039999999999999</v>
      </c>
      <c r="O801">
        <v>10.1</v>
      </c>
      <c r="P801">
        <v>0.23100000000000001</v>
      </c>
      <c r="Q801">
        <v>2.8820000000000001</v>
      </c>
      <c r="R801">
        <v>0.90110000000000001</v>
      </c>
      <c r="S801" t="s">
        <v>18</v>
      </c>
      <c r="T801">
        <v>10.039999999999999</v>
      </c>
      <c r="U801">
        <v>10.1</v>
      </c>
      <c r="V801">
        <v>0.193</v>
      </c>
      <c r="W801">
        <v>2.4180000000000001</v>
      </c>
      <c r="X801">
        <v>0.87960000000000005</v>
      </c>
      <c r="Y801" t="s">
        <v>18</v>
      </c>
      <c r="Z801">
        <v>10.029999999999999</v>
      </c>
      <c r="AA801">
        <v>10.09</v>
      </c>
      <c r="AB801">
        <v>0.73199999999999998</v>
      </c>
      <c r="AC801">
        <v>9.1560000000000006</v>
      </c>
      <c r="AD801">
        <v>0.86650000000000005</v>
      </c>
      <c r="AE801" t="s">
        <v>18</v>
      </c>
      <c r="AF801">
        <v>10.039999999999999</v>
      </c>
      <c r="AG801">
        <v>10.1</v>
      </c>
      <c r="AH801">
        <v>0.63</v>
      </c>
      <c r="AI801">
        <v>7.8769999999999998</v>
      </c>
      <c r="AJ801">
        <v>0.90659999999999996</v>
      </c>
      <c r="AK801" t="s">
        <v>18</v>
      </c>
      <c r="AL801">
        <v>10.039999999999999</v>
      </c>
      <c r="AM801">
        <v>10.1</v>
      </c>
      <c r="AN801">
        <v>0.59599999999999997</v>
      </c>
      <c r="AO801">
        <v>7.4450000000000003</v>
      </c>
      <c r="AP801">
        <v>0.92410000000000003</v>
      </c>
      <c r="AQ801" t="s">
        <v>18</v>
      </c>
      <c r="AR801">
        <v>10.039999999999999</v>
      </c>
      <c r="AS801">
        <v>10.1</v>
      </c>
      <c r="AT801">
        <v>1.3480000000000001</v>
      </c>
      <c r="AU801">
        <v>16.850000000000001</v>
      </c>
      <c r="AV801">
        <v>0.88360000000000005</v>
      </c>
      <c r="AW801" t="s">
        <v>18</v>
      </c>
      <c r="AX801">
        <v>10.039999999999999</v>
      </c>
      <c r="AY801">
        <v>10.1</v>
      </c>
      <c r="AZ801">
        <v>1.3520000000000001</v>
      </c>
      <c r="BA801">
        <v>16.904</v>
      </c>
      <c r="BB801">
        <v>0.89690000000000003</v>
      </c>
      <c r="BC801" t="s">
        <v>18</v>
      </c>
      <c r="BD801">
        <v>10.039999999999999</v>
      </c>
      <c r="BE801">
        <v>10.1</v>
      </c>
      <c r="BF801">
        <v>1.381</v>
      </c>
      <c r="BG801">
        <v>17.263999999999999</v>
      </c>
      <c r="BH801">
        <v>0.7984</v>
      </c>
      <c r="BI801" t="s">
        <v>18</v>
      </c>
      <c r="BJ801">
        <v>10.039999999999999</v>
      </c>
      <c r="BK801">
        <v>10.09</v>
      </c>
      <c r="BL801">
        <v>3.66</v>
      </c>
      <c r="BM801">
        <v>45.756</v>
      </c>
      <c r="BN801">
        <v>0.83879999999999999</v>
      </c>
      <c r="BO801" t="s">
        <v>18</v>
      </c>
      <c r="BP801">
        <v>10.039999999999999</v>
      </c>
      <c r="BQ801">
        <v>10.09</v>
      </c>
      <c r="BR801">
        <v>3.5960000000000001</v>
      </c>
      <c r="BS801">
        <v>44.945999999999998</v>
      </c>
      <c r="BT801">
        <v>0.78139999999999998</v>
      </c>
      <c r="BU801" t="s">
        <v>18</v>
      </c>
      <c r="BV801">
        <v>10.06</v>
      </c>
      <c r="BW801">
        <v>10.14</v>
      </c>
      <c r="BX801">
        <v>3.5089999999999999</v>
      </c>
      <c r="BY801">
        <v>43.86</v>
      </c>
      <c r="BZ801">
        <v>0.79890000000000005</v>
      </c>
      <c r="CA801" t="s">
        <v>18</v>
      </c>
    </row>
    <row r="802" spans="1:79" x14ac:dyDescent="0.25">
      <c r="A802" t="s">
        <v>158</v>
      </c>
      <c r="B802">
        <v>732</v>
      </c>
      <c r="C802">
        <v>737</v>
      </c>
      <c r="D802" t="s">
        <v>112</v>
      </c>
      <c r="E802">
        <v>5.63</v>
      </c>
      <c r="F802">
        <v>1</v>
      </c>
      <c r="G802">
        <v>4</v>
      </c>
      <c r="H802">
        <v>5.57</v>
      </c>
      <c r="I802">
        <v>5.69</v>
      </c>
      <c r="J802">
        <v>0.17299999999999999</v>
      </c>
      <c r="K802">
        <v>4.3170000000000002</v>
      </c>
      <c r="L802">
        <v>0.84099999999999997</v>
      </c>
      <c r="M802" t="s">
        <v>18</v>
      </c>
      <c r="N802">
        <v>5.57</v>
      </c>
      <c r="O802">
        <v>5.69</v>
      </c>
      <c r="P802">
        <v>5.8999999999999997E-2</v>
      </c>
      <c r="Q802">
        <v>1.474</v>
      </c>
      <c r="R802">
        <v>0.83289999999999997</v>
      </c>
      <c r="S802" t="s">
        <v>18</v>
      </c>
      <c r="T802">
        <v>5.57</v>
      </c>
      <c r="U802">
        <v>5.69</v>
      </c>
      <c r="V802">
        <v>0.11600000000000001</v>
      </c>
      <c r="W802">
        <v>2.9</v>
      </c>
      <c r="X802">
        <v>0.81910000000000005</v>
      </c>
      <c r="Y802" t="s">
        <v>18</v>
      </c>
      <c r="Z802">
        <v>5.57</v>
      </c>
      <c r="AA802">
        <v>5.69</v>
      </c>
      <c r="AB802">
        <v>5.3999999999999999E-2</v>
      </c>
      <c r="AC802">
        <v>1.343</v>
      </c>
      <c r="AD802">
        <v>0.875</v>
      </c>
      <c r="AE802" t="s">
        <v>18</v>
      </c>
      <c r="AF802">
        <v>5.57</v>
      </c>
      <c r="AG802">
        <v>5.69</v>
      </c>
      <c r="AH802">
        <v>8.8999999999999996E-2</v>
      </c>
      <c r="AI802">
        <v>2.214</v>
      </c>
      <c r="AJ802">
        <v>0.87590000000000001</v>
      </c>
      <c r="AK802" t="s">
        <v>18</v>
      </c>
      <c r="AL802">
        <v>5.57</v>
      </c>
      <c r="AM802">
        <v>5.69</v>
      </c>
      <c r="AN802">
        <v>7.1999999999999995E-2</v>
      </c>
      <c r="AO802">
        <v>1.81</v>
      </c>
      <c r="AP802">
        <v>0.876</v>
      </c>
      <c r="AQ802" t="s">
        <v>18</v>
      </c>
      <c r="AR802">
        <v>5.57</v>
      </c>
      <c r="AS802">
        <v>5.69</v>
      </c>
      <c r="AT802">
        <v>0.10299999999999999</v>
      </c>
      <c r="AU802">
        <v>2.5779999999999998</v>
      </c>
      <c r="AV802">
        <v>0.86270000000000002</v>
      </c>
      <c r="AW802" t="s">
        <v>18</v>
      </c>
      <c r="AX802">
        <v>5.57</v>
      </c>
      <c r="AY802">
        <v>5.69</v>
      </c>
      <c r="AZ802">
        <v>8.4000000000000005E-2</v>
      </c>
      <c r="BA802">
        <v>2.0950000000000002</v>
      </c>
      <c r="BB802">
        <v>0.87929999999999997</v>
      </c>
      <c r="BC802" t="s">
        <v>18</v>
      </c>
      <c r="BD802">
        <v>5.57</v>
      </c>
      <c r="BE802">
        <v>5.69</v>
      </c>
      <c r="BF802">
        <v>0.111</v>
      </c>
      <c r="BG802">
        <v>2.7759999999999998</v>
      </c>
      <c r="BH802">
        <v>0.83560000000000001</v>
      </c>
      <c r="BI802" t="s">
        <v>18</v>
      </c>
      <c r="BJ802">
        <v>5.57</v>
      </c>
      <c r="BK802">
        <v>5.69</v>
      </c>
      <c r="BL802">
        <v>0.156</v>
      </c>
      <c r="BM802">
        <v>3.9119999999999999</v>
      </c>
      <c r="BN802">
        <v>0.82440000000000002</v>
      </c>
      <c r="BO802" t="s">
        <v>18</v>
      </c>
      <c r="BP802">
        <v>5.57</v>
      </c>
      <c r="BQ802">
        <v>5.69</v>
      </c>
      <c r="BR802">
        <v>0.14399999999999999</v>
      </c>
      <c r="BS802">
        <v>3.6070000000000002</v>
      </c>
      <c r="BT802">
        <v>0.82330000000000003</v>
      </c>
      <c r="BU802" t="s">
        <v>18</v>
      </c>
      <c r="BV802">
        <v>5.68</v>
      </c>
      <c r="BW802">
        <v>5.76</v>
      </c>
      <c r="BX802">
        <v>0.16800000000000001</v>
      </c>
      <c r="BY802">
        <v>4.1879999999999997</v>
      </c>
      <c r="BZ802">
        <v>0.87639999999999996</v>
      </c>
      <c r="CA802" t="s">
        <v>18</v>
      </c>
    </row>
    <row r="803" spans="1:79" x14ac:dyDescent="0.25">
      <c r="A803" t="s">
        <v>158</v>
      </c>
      <c r="B803">
        <v>732</v>
      </c>
      <c r="C803">
        <v>738</v>
      </c>
      <c r="D803" t="s">
        <v>113</v>
      </c>
      <c r="E803">
        <v>8.1199999999999992</v>
      </c>
      <c r="F803">
        <v>1</v>
      </c>
      <c r="G803">
        <v>5</v>
      </c>
      <c r="H803">
        <v>8.2200000000000006</v>
      </c>
      <c r="I803">
        <v>8.2899999999999991</v>
      </c>
      <c r="J803">
        <v>0.05</v>
      </c>
      <c r="K803">
        <v>0.998</v>
      </c>
      <c r="L803">
        <v>0.82199999999999995</v>
      </c>
      <c r="M803" t="s">
        <v>18</v>
      </c>
      <c r="N803">
        <v>8.18</v>
      </c>
      <c r="O803">
        <v>8.26</v>
      </c>
      <c r="P803">
        <v>4.8000000000000001E-2</v>
      </c>
      <c r="Q803">
        <v>0.96099999999999997</v>
      </c>
      <c r="R803">
        <v>0.88570000000000004</v>
      </c>
      <c r="S803" t="s">
        <v>18</v>
      </c>
      <c r="T803">
        <v>8.17</v>
      </c>
      <c r="U803">
        <v>8.26</v>
      </c>
      <c r="V803">
        <v>5.7000000000000002E-2</v>
      </c>
      <c r="W803">
        <v>1.1399999999999999</v>
      </c>
      <c r="X803">
        <v>0.83209999999999995</v>
      </c>
      <c r="Y803" t="s">
        <v>18</v>
      </c>
      <c r="Z803">
        <v>8.25</v>
      </c>
      <c r="AA803">
        <v>8.32</v>
      </c>
      <c r="AB803">
        <v>0.153</v>
      </c>
      <c r="AC803">
        <v>3.0630000000000002</v>
      </c>
      <c r="AD803">
        <v>0.77559999999999996</v>
      </c>
      <c r="AE803" t="s">
        <v>18</v>
      </c>
      <c r="AF803">
        <v>8.17</v>
      </c>
      <c r="AG803">
        <v>8.26</v>
      </c>
      <c r="AH803">
        <v>6.8000000000000005E-2</v>
      </c>
      <c r="AI803">
        <v>1.351</v>
      </c>
      <c r="AJ803">
        <v>0.89790000000000003</v>
      </c>
      <c r="AK803" t="s">
        <v>18</v>
      </c>
      <c r="AL803">
        <v>8.17</v>
      </c>
      <c r="AM803">
        <v>8.26</v>
      </c>
      <c r="AN803">
        <v>0.22500000000000001</v>
      </c>
      <c r="AO803">
        <v>4.5039999999999996</v>
      </c>
      <c r="AP803">
        <v>0.83199999999999996</v>
      </c>
      <c r="AQ803" t="s">
        <v>18</v>
      </c>
      <c r="AR803">
        <v>8.18</v>
      </c>
      <c r="AS803">
        <v>8.26</v>
      </c>
      <c r="AT803">
        <v>0.187</v>
      </c>
      <c r="AU803">
        <v>3.738</v>
      </c>
      <c r="AV803">
        <v>0.81220000000000003</v>
      </c>
      <c r="AW803" t="s">
        <v>18</v>
      </c>
      <c r="AX803">
        <v>8.17</v>
      </c>
      <c r="AY803">
        <v>8.26</v>
      </c>
      <c r="AZ803">
        <v>0.251</v>
      </c>
      <c r="BA803">
        <v>5.0129999999999999</v>
      </c>
      <c r="BB803">
        <v>0.80279999999999996</v>
      </c>
      <c r="BC803" t="s">
        <v>18</v>
      </c>
      <c r="BD803">
        <v>8.26</v>
      </c>
      <c r="BE803">
        <v>8.34</v>
      </c>
      <c r="BF803">
        <v>8.5000000000000006E-2</v>
      </c>
      <c r="BG803">
        <v>1.7030000000000001</v>
      </c>
      <c r="BH803">
        <v>0.86360000000000003</v>
      </c>
      <c r="BI803" t="s">
        <v>18</v>
      </c>
      <c r="BJ803">
        <v>8.17</v>
      </c>
      <c r="BK803">
        <v>8.26</v>
      </c>
      <c r="BL803">
        <v>0.311</v>
      </c>
      <c r="BM803">
        <v>6.2249999999999996</v>
      </c>
      <c r="BN803">
        <v>0.7429</v>
      </c>
      <c r="BO803" t="s">
        <v>18</v>
      </c>
      <c r="BP803">
        <v>8.2100000000000009</v>
      </c>
      <c r="BQ803">
        <v>8.2899999999999991</v>
      </c>
      <c r="BR803">
        <v>0.20799999999999999</v>
      </c>
      <c r="BS803">
        <v>4.1639999999999997</v>
      </c>
      <c r="BT803">
        <v>0.74209999999999998</v>
      </c>
      <c r="BU803" t="s">
        <v>18</v>
      </c>
      <c r="BV803">
        <v>8.18</v>
      </c>
      <c r="BW803">
        <v>8.26</v>
      </c>
      <c r="BX803">
        <v>0.30299999999999999</v>
      </c>
      <c r="BY803">
        <v>6.0609999999999999</v>
      </c>
      <c r="BZ803">
        <v>0.71479999999999999</v>
      </c>
      <c r="CA803" t="s">
        <v>18</v>
      </c>
    </row>
    <row r="804" spans="1:79" x14ac:dyDescent="0.25">
      <c r="A804" t="s">
        <v>158</v>
      </c>
      <c r="B804">
        <v>748</v>
      </c>
      <c r="C804">
        <v>782</v>
      </c>
      <c r="D804" t="s">
        <v>114</v>
      </c>
      <c r="E804">
        <v>12.49</v>
      </c>
      <c r="F804">
        <v>5</v>
      </c>
      <c r="G804">
        <v>32</v>
      </c>
      <c r="H804">
        <v>12.24</v>
      </c>
      <c r="I804">
        <v>12.76</v>
      </c>
      <c r="J804">
        <v>18.337</v>
      </c>
      <c r="K804">
        <v>57.302999999999997</v>
      </c>
      <c r="L804">
        <v>0.86580000000000001</v>
      </c>
      <c r="M804" t="s">
        <v>17</v>
      </c>
      <c r="N804">
        <v>12.24</v>
      </c>
      <c r="O804">
        <v>12.76</v>
      </c>
      <c r="P804">
        <v>18.661999999999999</v>
      </c>
      <c r="Q804">
        <v>58.317999999999998</v>
      </c>
      <c r="R804">
        <v>0.84840000000000004</v>
      </c>
      <c r="S804" t="s">
        <v>18</v>
      </c>
      <c r="T804">
        <v>12.24</v>
      </c>
      <c r="U804">
        <v>12.76</v>
      </c>
      <c r="V804">
        <v>18.276</v>
      </c>
      <c r="W804">
        <v>57.113</v>
      </c>
      <c r="X804">
        <v>0.89439999999999997</v>
      </c>
      <c r="Y804" t="s">
        <v>17</v>
      </c>
      <c r="Z804">
        <v>12.23</v>
      </c>
      <c r="AA804">
        <v>12.75</v>
      </c>
      <c r="AB804">
        <v>23.565999999999999</v>
      </c>
      <c r="AC804">
        <v>73.643000000000001</v>
      </c>
      <c r="AD804">
        <v>0.85509999999999997</v>
      </c>
      <c r="AE804" t="s">
        <v>17</v>
      </c>
      <c r="AF804">
        <v>12.24</v>
      </c>
      <c r="AG804">
        <v>12.76</v>
      </c>
      <c r="AH804">
        <v>23.879000000000001</v>
      </c>
      <c r="AI804">
        <v>74.620999999999995</v>
      </c>
      <c r="AJ804">
        <v>0.89449999999999996</v>
      </c>
      <c r="AK804" t="s">
        <v>17</v>
      </c>
      <c r="AL804">
        <v>12.24</v>
      </c>
      <c r="AM804">
        <v>12.76</v>
      </c>
      <c r="AN804">
        <v>23.437000000000001</v>
      </c>
      <c r="AO804">
        <v>73.241</v>
      </c>
      <c r="AP804">
        <v>0.88109999999999999</v>
      </c>
      <c r="AQ804" t="s">
        <v>17</v>
      </c>
      <c r="AR804">
        <v>12.24</v>
      </c>
      <c r="AS804">
        <v>12.76</v>
      </c>
      <c r="AT804">
        <v>25.576000000000001</v>
      </c>
      <c r="AU804">
        <v>79.924000000000007</v>
      </c>
      <c r="AV804">
        <v>0.89870000000000005</v>
      </c>
      <c r="AW804" t="s">
        <v>17</v>
      </c>
      <c r="AX804">
        <v>12.24</v>
      </c>
      <c r="AY804">
        <v>12.76</v>
      </c>
      <c r="AZ804">
        <v>25.550999999999998</v>
      </c>
      <c r="BA804">
        <v>79.847999999999999</v>
      </c>
      <c r="BB804">
        <v>0.90039999999999998</v>
      </c>
      <c r="BC804" t="s">
        <v>17</v>
      </c>
      <c r="BD804">
        <v>12.24</v>
      </c>
      <c r="BE804">
        <v>12.76</v>
      </c>
      <c r="BF804">
        <v>26.09</v>
      </c>
      <c r="BG804">
        <v>81.531999999999996</v>
      </c>
      <c r="BH804">
        <v>0.88970000000000005</v>
      </c>
      <c r="BI804" t="s">
        <v>17</v>
      </c>
      <c r="BJ804">
        <v>12.23</v>
      </c>
      <c r="BK804">
        <v>12.75</v>
      </c>
      <c r="BL804">
        <v>25.382000000000001</v>
      </c>
      <c r="BM804">
        <v>79.319000000000003</v>
      </c>
      <c r="BN804">
        <v>0.88529999999999998</v>
      </c>
      <c r="BO804" t="s">
        <v>18</v>
      </c>
      <c r="BP804">
        <v>12.24</v>
      </c>
      <c r="BQ804">
        <v>12.76</v>
      </c>
      <c r="BR804">
        <v>25.34</v>
      </c>
      <c r="BS804">
        <v>79.186999999999998</v>
      </c>
      <c r="BT804">
        <v>0.89359999999999995</v>
      </c>
      <c r="BU804" t="s">
        <v>17</v>
      </c>
      <c r="BV804">
        <v>12.24</v>
      </c>
      <c r="BW804">
        <v>12.76</v>
      </c>
      <c r="BX804">
        <v>25.806000000000001</v>
      </c>
      <c r="BY804">
        <v>80.643000000000001</v>
      </c>
      <c r="BZ804">
        <v>0.87549999999999994</v>
      </c>
      <c r="CA804" t="s">
        <v>17</v>
      </c>
    </row>
    <row r="805" spans="1:79" x14ac:dyDescent="0.25">
      <c r="A805" t="s">
        <v>158</v>
      </c>
      <c r="B805">
        <v>755</v>
      </c>
      <c r="C805">
        <v>782</v>
      </c>
      <c r="D805" t="s">
        <v>115</v>
      </c>
      <c r="E805">
        <v>12.1</v>
      </c>
      <c r="F805">
        <v>3</v>
      </c>
      <c r="G805">
        <v>25</v>
      </c>
      <c r="H805">
        <v>12.12</v>
      </c>
      <c r="I805">
        <v>12.21</v>
      </c>
      <c r="J805">
        <v>13.207000000000001</v>
      </c>
      <c r="K805">
        <v>52.829000000000001</v>
      </c>
      <c r="L805">
        <v>0.79420000000000002</v>
      </c>
      <c r="M805" t="s">
        <v>18</v>
      </c>
      <c r="N805">
        <v>12.12</v>
      </c>
      <c r="O805">
        <v>12.21</v>
      </c>
      <c r="P805">
        <v>13.221</v>
      </c>
      <c r="Q805">
        <v>52.884</v>
      </c>
      <c r="R805">
        <v>0.80840000000000001</v>
      </c>
      <c r="S805" t="s">
        <v>18</v>
      </c>
      <c r="T805">
        <v>12.12</v>
      </c>
      <c r="U805">
        <v>12.21</v>
      </c>
      <c r="V805">
        <v>12.877000000000001</v>
      </c>
      <c r="W805">
        <v>51.51</v>
      </c>
      <c r="X805">
        <v>0.83550000000000002</v>
      </c>
      <c r="Y805" t="s">
        <v>18</v>
      </c>
      <c r="Z805">
        <v>12.01</v>
      </c>
      <c r="AA805">
        <v>12.05</v>
      </c>
      <c r="AB805">
        <v>18.814</v>
      </c>
      <c r="AC805">
        <v>75.254000000000005</v>
      </c>
      <c r="AD805">
        <v>0.75080000000000002</v>
      </c>
      <c r="AE805" t="s">
        <v>18</v>
      </c>
      <c r="AF805">
        <v>12.12</v>
      </c>
      <c r="AG805">
        <v>12.21</v>
      </c>
      <c r="AH805">
        <v>18.143999999999998</v>
      </c>
      <c r="AI805">
        <v>72.576999999999998</v>
      </c>
      <c r="AJ805">
        <v>0.83940000000000003</v>
      </c>
      <c r="AK805" t="s">
        <v>18</v>
      </c>
      <c r="AL805">
        <v>12.12</v>
      </c>
      <c r="AM805">
        <v>12.21</v>
      </c>
      <c r="AN805">
        <v>17.823</v>
      </c>
      <c r="AO805">
        <v>71.290999999999997</v>
      </c>
      <c r="AP805">
        <v>0.83750000000000002</v>
      </c>
      <c r="AQ805" t="s">
        <v>18</v>
      </c>
      <c r="AR805">
        <v>12.12</v>
      </c>
      <c r="AS805">
        <v>12.21</v>
      </c>
      <c r="AT805">
        <v>20.283000000000001</v>
      </c>
      <c r="AU805">
        <v>81.132999999999996</v>
      </c>
      <c r="AV805">
        <v>0.84260000000000002</v>
      </c>
      <c r="AW805" t="s">
        <v>18</v>
      </c>
      <c r="AX805">
        <v>12.12</v>
      </c>
      <c r="AY805">
        <v>12.21</v>
      </c>
      <c r="AZ805">
        <v>20.344999999999999</v>
      </c>
      <c r="BA805">
        <v>81.38</v>
      </c>
      <c r="BB805">
        <v>0.84640000000000004</v>
      </c>
      <c r="BC805" t="s">
        <v>18</v>
      </c>
      <c r="BD805">
        <v>12.12</v>
      </c>
      <c r="BE805">
        <v>12.21</v>
      </c>
      <c r="BF805">
        <v>20.577999999999999</v>
      </c>
      <c r="BG805">
        <v>82.313000000000002</v>
      </c>
      <c r="BH805">
        <v>0.84889999999999999</v>
      </c>
      <c r="BI805" t="s">
        <v>18</v>
      </c>
      <c r="BJ805">
        <v>12.12</v>
      </c>
      <c r="BK805">
        <v>12.21</v>
      </c>
      <c r="BL805">
        <v>20.177</v>
      </c>
      <c r="BM805">
        <v>80.709000000000003</v>
      </c>
      <c r="BN805">
        <v>0.82630000000000003</v>
      </c>
      <c r="BO805" t="s">
        <v>18</v>
      </c>
      <c r="BP805">
        <v>12.12</v>
      </c>
      <c r="BQ805">
        <v>12.21</v>
      </c>
      <c r="BR805">
        <v>20.241</v>
      </c>
      <c r="BS805">
        <v>80.963999999999999</v>
      </c>
      <c r="BT805">
        <v>0.80469999999999997</v>
      </c>
      <c r="BU805" t="s">
        <v>18</v>
      </c>
      <c r="BV805">
        <v>12.08</v>
      </c>
      <c r="BW805">
        <v>12.15</v>
      </c>
      <c r="BX805">
        <v>19.707000000000001</v>
      </c>
      <c r="BY805">
        <v>78.825999999999993</v>
      </c>
      <c r="BZ805">
        <v>0.82340000000000002</v>
      </c>
      <c r="CA805" t="s">
        <v>18</v>
      </c>
    </row>
    <row r="806" spans="1:79" x14ac:dyDescent="0.25">
      <c r="A806" t="s">
        <v>158</v>
      </c>
      <c r="B806">
        <v>768</v>
      </c>
      <c r="C806">
        <v>782</v>
      </c>
      <c r="D806" t="s">
        <v>116</v>
      </c>
      <c r="E806">
        <v>7.13</v>
      </c>
      <c r="F806">
        <v>2</v>
      </c>
      <c r="G806">
        <v>12</v>
      </c>
      <c r="H806">
        <v>6.97</v>
      </c>
      <c r="I806">
        <v>7.45</v>
      </c>
      <c r="J806">
        <v>4.5650000000000004</v>
      </c>
      <c r="K806">
        <v>38.04</v>
      </c>
      <c r="L806">
        <v>0.95179999999999998</v>
      </c>
      <c r="M806" t="s">
        <v>17</v>
      </c>
      <c r="N806">
        <v>6.97</v>
      </c>
      <c r="O806">
        <v>7.45</v>
      </c>
      <c r="P806">
        <v>4.673</v>
      </c>
      <c r="Q806">
        <v>38.942</v>
      </c>
      <c r="R806">
        <v>0.95589999999999997</v>
      </c>
      <c r="S806" t="s">
        <v>17</v>
      </c>
      <c r="T806">
        <v>6.96</v>
      </c>
      <c r="U806">
        <v>7.45</v>
      </c>
      <c r="V806">
        <v>4.508</v>
      </c>
      <c r="W806">
        <v>37.563000000000002</v>
      </c>
      <c r="X806">
        <v>0.9446</v>
      </c>
      <c r="Y806" t="s">
        <v>17</v>
      </c>
      <c r="Z806">
        <v>6.96</v>
      </c>
      <c r="AA806">
        <v>7.45</v>
      </c>
      <c r="AB806">
        <v>7.5659999999999998</v>
      </c>
      <c r="AC806">
        <v>63.046999999999997</v>
      </c>
      <c r="AD806">
        <v>0.94099999999999995</v>
      </c>
      <c r="AE806" t="s">
        <v>17</v>
      </c>
      <c r="AF806">
        <v>6.96</v>
      </c>
      <c r="AG806">
        <v>7.45</v>
      </c>
      <c r="AH806">
        <v>7.5810000000000004</v>
      </c>
      <c r="AI806">
        <v>63.176000000000002</v>
      </c>
      <c r="AJ806">
        <v>0.95320000000000005</v>
      </c>
      <c r="AK806" t="s">
        <v>17</v>
      </c>
      <c r="AL806">
        <v>6.97</v>
      </c>
      <c r="AM806">
        <v>7.45</v>
      </c>
      <c r="AN806">
        <v>7.5259999999999998</v>
      </c>
      <c r="AO806">
        <v>62.718000000000004</v>
      </c>
      <c r="AP806">
        <v>0.94850000000000001</v>
      </c>
      <c r="AQ806" t="s">
        <v>17</v>
      </c>
      <c r="AR806">
        <v>6.97</v>
      </c>
      <c r="AS806">
        <v>7.45</v>
      </c>
      <c r="AT806">
        <v>9.3789999999999996</v>
      </c>
      <c r="AU806">
        <v>78.16</v>
      </c>
      <c r="AV806">
        <v>0.93899999999999995</v>
      </c>
      <c r="AW806" t="s">
        <v>17</v>
      </c>
      <c r="AX806">
        <v>6.97</v>
      </c>
      <c r="AY806">
        <v>7.45</v>
      </c>
      <c r="AZ806">
        <v>9.4550000000000001</v>
      </c>
      <c r="BA806">
        <v>78.792000000000002</v>
      </c>
      <c r="BB806">
        <v>0.91469999999999996</v>
      </c>
      <c r="BC806" t="s">
        <v>17</v>
      </c>
      <c r="BD806">
        <v>6.97</v>
      </c>
      <c r="BE806">
        <v>7.45</v>
      </c>
      <c r="BF806">
        <v>9.359</v>
      </c>
      <c r="BG806">
        <v>77.995000000000005</v>
      </c>
      <c r="BH806">
        <v>0.93479999999999996</v>
      </c>
      <c r="BI806" t="s">
        <v>17</v>
      </c>
      <c r="BJ806">
        <v>6.96</v>
      </c>
      <c r="BK806">
        <v>7.45</v>
      </c>
      <c r="BL806">
        <v>9.3670000000000009</v>
      </c>
      <c r="BM806">
        <v>78.055999999999997</v>
      </c>
      <c r="BN806">
        <v>0.94240000000000002</v>
      </c>
      <c r="BO806" t="s">
        <v>17</v>
      </c>
      <c r="BP806">
        <v>6.96</v>
      </c>
      <c r="BQ806">
        <v>7.45</v>
      </c>
      <c r="BR806">
        <v>9.3559999999999999</v>
      </c>
      <c r="BS806">
        <v>77.965999999999994</v>
      </c>
      <c r="BT806">
        <v>0.93820000000000003</v>
      </c>
      <c r="BU806" t="s">
        <v>17</v>
      </c>
      <c r="BV806">
        <v>6.97</v>
      </c>
      <c r="BW806">
        <v>7.45</v>
      </c>
      <c r="BX806">
        <v>9.2899999999999991</v>
      </c>
      <c r="BY806">
        <v>77.421000000000006</v>
      </c>
      <c r="BZ806">
        <v>0.93300000000000005</v>
      </c>
      <c r="CA806" t="s">
        <v>17</v>
      </c>
    </row>
    <row r="807" spans="1:79" x14ac:dyDescent="0.25">
      <c r="A807" t="s">
        <v>158</v>
      </c>
      <c r="B807">
        <v>783</v>
      </c>
      <c r="C807">
        <v>796</v>
      </c>
      <c r="D807" t="s">
        <v>117</v>
      </c>
      <c r="E807">
        <v>10.16</v>
      </c>
      <c r="F807">
        <v>3</v>
      </c>
      <c r="G807">
        <v>10</v>
      </c>
      <c r="H807">
        <v>10.220000000000001</v>
      </c>
      <c r="I807">
        <v>10.31</v>
      </c>
      <c r="J807">
        <v>0.33100000000000002</v>
      </c>
      <c r="K807">
        <v>3.3149999999999999</v>
      </c>
      <c r="L807">
        <v>0.89510000000000001</v>
      </c>
      <c r="M807" t="s">
        <v>17</v>
      </c>
      <c r="N807">
        <v>10.220000000000001</v>
      </c>
      <c r="O807">
        <v>10.31</v>
      </c>
      <c r="P807">
        <v>0.316</v>
      </c>
      <c r="Q807">
        <v>3.1560000000000001</v>
      </c>
      <c r="R807">
        <v>0.90429999999999999</v>
      </c>
      <c r="S807" t="s">
        <v>17</v>
      </c>
      <c r="T807">
        <v>10.220000000000001</v>
      </c>
      <c r="U807">
        <v>10.31</v>
      </c>
      <c r="V807">
        <v>0.29299999999999998</v>
      </c>
      <c r="W807">
        <v>2.93</v>
      </c>
      <c r="X807">
        <v>0.90259999999999996</v>
      </c>
      <c r="Y807" t="s">
        <v>17</v>
      </c>
      <c r="Z807">
        <v>10.220000000000001</v>
      </c>
      <c r="AA807">
        <v>10.3</v>
      </c>
      <c r="AB807">
        <v>0.46700000000000003</v>
      </c>
      <c r="AC807">
        <v>4.67</v>
      </c>
      <c r="AD807">
        <v>0.90539999999999998</v>
      </c>
      <c r="AE807" t="s">
        <v>17</v>
      </c>
      <c r="AF807">
        <v>10.220000000000001</v>
      </c>
      <c r="AG807">
        <v>10.31</v>
      </c>
      <c r="AH807">
        <v>0.44900000000000001</v>
      </c>
      <c r="AI807">
        <v>4.492</v>
      </c>
      <c r="AJ807">
        <v>0.91279999999999994</v>
      </c>
      <c r="AK807" t="s">
        <v>17</v>
      </c>
      <c r="AL807">
        <v>10.220000000000001</v>
      </c>
      <c r="AM807">
        <v>10.31</v>
      </c>
      <c r="AN807">
        <v>0.45600000000000002</v>
      </c>
      <c r="AO807">
        <v>4.5609999999999999</v>
      </c>
      <c r="AP807">
        <v>0.91049999999999998</v>
      </c>
      <c r="AQ807" t="s">
        <v>17</v>
      </c>
      <c r="AR807">
        <v>10.220000000000001</v>
      </c>
      <c r="AS807">
        <v>10.31</v>
      </c>
      <c r="AT807">
        <v>1.637</v>
      </c>
      <c r="AU807">
        <v>16.372</v>
      </c>
      <c r="AV807">
        <v>0.90780000000000005</v>
      </c>
      <c r="AW807" t="s">
        <v>17</v>
      </c>
      <c r="AX807">
        <v>10.220000000000001</v>
      </c>
      <c r="AY807">
        <v>10.31</v>
      </c>
      <c r="AZ807">
        <v>1.6339999999999999</v>
      </c>
      <c r="BA807">
        <v>16.338999999999999</v>
      </c>
      <c r="BB807">
        <v>0.90949999999999998</v>
      </c>
      <c r="BC807" t="s">
        <v>17</v>
      </c>
      <c r="BD807">
        <v>10.220000000000001</v>
      </c>
      <c r="BE807">
        <v>10.31</v>
      </c>
      <c r="BF807">
        <v>1.696</v>
      </c>
      <c r="BG807">
        <v>16.956</v>
      </c>
      <c r="BH807">
        <v>0.89929999999999999</v>
      </c>
      <c r="BI807" t="s">
        <v>17</v>
      </c>
      <c r="BJ807">
        <v>10.220000000000001</v>
      </c>
      <c r="BK807">
        <v>10.3</v>
      </c>
      <c r="BL807">
        <v>2.859</v>
      </c>
      <c r="BM807">
        <v>28.594999999999999</v>
      </c>
      <c r="BN807">
        <v>0.90149999999999997</v>
      </c>
      <c r="BO807" t="s">
        <v>17</v>
      </c>
      <c r="BP807">
        <v>10.220000000000001</v>
      </c>
      <c r="BQ807">
        <v>10.3</v>
      </c>
      <c r="BR807">
        <v>2.7869999999999999</v>
      </c>
      <c r="BS807">
        <v>27.870999999999999</v>
      </c>
      <c r="BT807">
        <v>0.90169999999999995</v>
      </c>
      <c r="BU807" t="s">
        <v>17</v>
      </c>
      <c r="BV807">
        <v>10.220000000000001</v>
      </c>
      <c r="BW807">
        <v>10.31</v>
      </c>
      <c r="BX807">
        <v>2.8929999999999998</v>
      </c>
      <c r="BY807">
        <v>28.925999999999998</v>
      </c>
      <c r="BZ807">
        <v>0.9083</v>
      </c>
      <c r="CA807" t="s">
        <v>17</v>
      </c>
    </row>
    <row r="808" spans="1:79" x14ac:dyDescent="0.25">
      <c r="A808" t="s">
        <v>158</v>
      </c>
      <c r="B808">
        <v>797</v>
      </c>
      <c r="C808">
        <v>812</v>
      </c>
      <c r="D808" t="s">
        <v>118</v>
      </c>
      <c r="E808">
        <v>6.81</v>
      </c>
      <c r="F808">
        <v>4</v>
      </c>
      <c r="G808">
        <v>13</v>
      </c>
      <c r="H808">
        <v>6.98</v>
      </c>
      <c r="I808">
        <v>7.07</v>
      </c>
      <c r="J808">
        <v>2.5059999999999998</v>
      </c>
      <c r="K808">
        <v>19.277999999999999</v>
      </c>
      <c r="L808">
        <v>0.93130000000000002</v>
      </c>
      <c r="M808" t="s">
        <v>18</v>
      </c>
      <c r="N808">
        <v>6.98</v>
      </c>
      <c r="O808">
        <v>7.07</v>
      </c>
      <c r="P808">
        <v>2.097</v>
      </c>
      <c r="Q808">
        <v>16.131</v>
      </c>
      <c r="R808">
        <v>0.94350000000000001</v>
      </c>
      <c r="S808" t="s">
        <v>18</v>
      </c>
      <c r="T808">
        <v>6.98</v>
      </c>
      <c r="U808">
        <v>7.07</v>
      </c>
      <c r="V808">
        <v>2.1520000000000001</v>
      </c>
      <c r="W808">
        <v>16.556000000000001</v>
      </c>
      <c r="X808">
        <v>0.94320000000000004</v>
      </c>
      <c r="Y808" t="s">
        <v>18</v>
      </c>
      <c r="Z808">
        <v>7</v>
      </c>
      <c r="AA808">
        <v>7.07</v>
      </c>
      <c r="AB808">
        <v>3.1859999999999999</v>
      </c>
      <c r="AC808">
        <v>24.509</v>
      </c>
      <c r="AD808">
        <v>0.89329999999999998</v>
      </c>
      <c r="AE808" t="s">
        <v>18</v>
      </c>
      <c r="AF808">
        <v>6.84</v>
      </c>
      <c r="AG808">
        <v>6.91</v>
      </c>
      <c r="AH808">
        <v>2.79</v>
      </c>
      <c r="AI808">
        <v>21.465</v>
      </c>
      <c r="AJ808">
        <v>0.93779999999999997</v>
      </c>
      <c r="AK808" t="s">
        <v>18</v>
      </c>
      <c r="AL808">
        <v>6.98</v>
      </c>
      <c r="AM808">
        <v>7.07</v>
      </c>
      <c r="AN808">
        <v>2.6850000000000001</v>
      </c>
      <c r="AO808">
        <v>20.654</v>
      </c>
      <c r="AP808">
        <v>0.92930000000000001</v>
      </c>
      <c r="AQ808" t="s">
        <v>18</v>
      </c>
      <c r="AR808">
        <v>6.98</v>
      </c>
      <c r="AS808">
        <v>7.07</v>
      </c>
      <c r="AT808">
        <v>4.5339999999999998</v>
      </c>
      <c r="AU808">
        <v>34.875999999999998</v>
      </c>
      <c r="AV808">
        <v>0.90669999999999995</v>
      </c>
      <c r="AW808" t="s">
        <v>18</v>
      </c>
      <c r="AX808">
        <v>6.98</v>
      </c>
      <c r="AY808">
        <v>7.07</v>
      </c>
      <c r="AZ808">
        <v>4.4539999999999997</v>
      </c>
      <c r="BA808">
        <v>34.26</v>
      </c>
      <c r="BB808">
        <v>0.90629999999999999</v>
      </c>
      <c r="BC808" t="s">
        <v>18</v>
      </c>
      <c r="BD808">
        <v>6.98</v>
      </c>
      <c r="BE808">
        <v>7.07</v>
      </c>
      <c r="BF808">
        <v>3.9359999999999999</v>
      </c>
      <c r="BG808">
        <v>30.279</v>
      </c>
      <c r="BH808">
        <v>0.95540000000000003</v>
      </c>
      <c r="BI808" t="s">
        <v>18</v>
      </c>
      <c r="BJ808">
        <v>6.98</v>
      </c>
      <c r="BK808">
        <v>7.07</v>
      </c>
      <c r="BL808">
        <v>5.9210000000000003</v>
      </c>
      <c r="BM808">
        <v>45.55</v>
      </c>
      <c r="BN808">
        <v>0.90129999999999999</v>
      </c>
      <c r="BO808" t="s">
        <v>18</v>
      </c>
      <c r="BP808">
        <v>6.98</v>
      </c>
      <c r="BQ808">
        <v>7.06</v>
      </c>
      <c r="BR808">
        <v>5.6340000000000003</v>
      </c>
      <c r="BS808">
        <v>43.337000000000003</v>
      </c>
      <c r="BT808">
        <v>0.92700000000000005</v>
      </c>
      <c r="BU808" t="s">
        <v>18</v>
      </c>
      <c r="BV808">
        <v>6.98</v>
      </c>
      <c r="BW808">
        <v>7.07</v>
      </c>
      <c r="BX808">
        <v>4.8540000000000001</v>
      </c>
      <c r="BY808">
        <v>37.338000000000001</v>
      </c>
      <c r="BZ808">
        <v>0.94869999999999999</v>
      </c>
      <c r="CA808" t="s">
        <v>18</v>
      </c>
    </row>
    <row r="809" spans="1:79" x14ac:dyDescent="0.25">
      <c r="A809" t="s">
        <v>158</v>
      </c>
      <c r="B809">
        <v>802</v>
      </c>
      <c r="C809">
        <v>815</v>
      </c>
      <c r="D809" t="s">
        <v>119</v>
      </c>
      <c r="E809">
        <v>10.71</v>
      </c>
      <c r="F809">
        <v>4</v>
      </c>
      <c r="G809">
        <v>11</v>
      </c>
      <c r="H809">
        <v>10.95</v>
      </c>
      <c r="I809">
        <v>11.01</v>
      </c>
      <c r="J809">
        <v>1.1639999999999999</v>
      </c>
      <c r="K809">
        <v>10.586</v>
      </c>
      <c r="L809">
        <v>0.82650000000000001</v>
      </c>
      <c r="M809" t="s">
        <v>18</v>
      </c>
      <c r="N809">
        <v>10.86</v>
      </c>
      <c r="O809">
        <v>10.95</v>
      </c>
      <c r="P809">
        <v>0.97899999999999998</v>
      </c>
      <c r="Q809">
        <v>8.9030000000000005</v>
      </c>
      <c r="R809">
        <v>0.91900000000000004</v>
      </c>
      <c r="S809" t="s">
        <v>18</v>
      </c>
      <c r="T809">
        <v>10.86</v>
      </c>
      <c r="U809">
        <v>10.94</v>
      </c>
      <c r="V809">
        <v>1.087</v>
      </c>
      <c r="W809">
        <v>9.8849999999999998</v>
      </c>
      <c r="X809">
        <v>0.89890000000000003</v>
      </c>
      <c r="Y809" t="s">
        <v>18</v>
      </c>
      <c r="Z809">
        <v>10.77</v>
      </c>
      <c r="AA809">
        <v>10.85</v>
      </c>
      <c r="AB809">
        <v>1.536</v>
      </c>
      <c r="AC809">
        <v>13.962999999999999</v>
      </c>
      <c r="AD809">
        <v>0.84399999999999997</v>
      </c>
      <c r="AE809" t="s">
        <v>18</v>
      </c>
      <c r="AF809">
        <v>10.86</v>
      </c>
      <c r="AG809">
        <v>10.94</v>
      </c>
      <c r="AH809">
        <v>1.284</v>
      </c>
      <c r="AI809">
        <v>11.675000000000001</v>
      </c>
      <c r="AJ809">
        <v>0.90810000000000002</v>
      </c>
      <c r="AK809" t="s">
        <v>18</v>
      </c>
      <c r="AL809">
        <v>10.86</v>
      </c>
      <c r="AM809">
        <v>10.95</v>
      </c>
      <c r="AN809">
        <v>1.2989999999999999</v>
      </c>
      <c r="AO809">
        <v>11.805</v>
      </c>
      <c r="AP809">
        <v>0.90529999999999999</v>
      </c>
      <c r="AQ809" t="s">
        <v>18</v>
      </c>
      <c r="AR809">
        <v>10.86</v>
      </c>
      <c r="AS809">
        <v>10.95</v>
      </c>
      <c r="AT809">
        <v>1.919</v>
      </c>
      <c r="AU809">
        <v>17.448</v>
      </c>
      <c r="AV809">
        <v>0.89</v>
      </c>
      <c r="AW809" t="s">
        <v>18</v>
      </c>
      <c r="AX809">
        <v>10.86</v>
      </c>
      <c r="AY809">
        <v>10.94</v>
      </c>
      <c r="AZ809">
        <v>1.901</v>
      </c>
      <c r="BA809">
        <v>17.283000000000001</v>
      </c>
      <c r="BB809">
        <v>0.91239999999999999</v>
      </c>
      <c r="BC809" t="s">
        <v>18</v>
      </c>
      <c r="BD809">
        <v>10.78</v>
      </c>
      <c r="BE809">
        <v>10.85</v>
      </c>
      <c r="BF809">
        <v>1.7769999999999999</v>
      </c>
      <c r="BG809">
        <v>16.152000000000001</v>
      </c>
      <c r="BH809">
        <v>0.8458</v>
      </c>
      <c r="BI809" t="s">
        <v>18</v>
      </c>
      <c r="BJ809">
        <v>10.86</v>
      </c>
      <c r="BK809">
        <v>10.94</v>
      </c>
      <c r="BL809">
        <v>2.323</v>
      </c>
      <c r="BM809">
        <v>21.114999999999998</v>
      </c>
      <c r="BN809">
        <v>0.87229999999999996</v>
      </c>
      <c r="BO809" t="s">
        <v>18</v>
      </c>
      <c r="BP809">
        <v>10.86</v>
      </c>
      <c r="BQ809">
        <v>10.94</v>
      </c>
      <c r="BR809">
        <v>2.2730000000000001</v>
      </c>
      <c r="BS809">
        <v>20.661000000000001</v>
      </c>
      <c r="BT809">
        <v>0.8952</v>
      </c>
      <c r="BU809" t="s">
        <v>18</v>
      </c>
      <c r="BV809">
        <v>10.76</v>
      </c>
      <c r="BW809">
        <v>10.84</v>
      </c>
      <c r="BX809">
        <v>2.1829999999999998</v>
      </c>
      <c r="BY809">
        <v>19.843</v>
      </c>
      <c r="BZ809">
        <v>0.66910000000000003</v>
      </c>
      <c r="CA809" t="s">
        <v>18</v>
      </c>
    </row>
    <row r="810" spans="1:79" x14ac:dyDescent="0.25">
      <c r="A810" t="s">
        <v>158</v>
      </c>
      <c r="B810">
        <v>816</v>
      </c>
      <c r="C810">
        <v>825</v>
      </c>
      <c r="D810" t="s">
        <v>120</v>
      </c>
      <c r="E810">
        <v>5.74</v>
      </c>
      <c r="F810">
        <v>2</v>
      </c>
      <c r="G810">
        <v>7</v>
      </c>
      <c r="H810">
        <v>5.69</v>
      </c>
      <c r="I810">
        <v>5.78</v>
      </c>
      <c r="J810">
        <v>2.84</v>
      </c>
      <c r="K810">
        <v>40.578000000000003</v>
      </c>
      <c r="L810">
        <v>0.90749999999999997</v>
      </c>
      <c r="M810" t="s">
        <v>18</v>
      </c>
      <c r="N810">
        <v>5.69</v>
      </c>
      <c r="O810">
        <v>5.78</v>
      </c>
      <c r="P810">
        <v>2.952</v>
      </c>
      <c r="Q810">
        <v>42.167999999999999</v>
      </c>
      <c r="R810">
        <v>0.91459999999999997</v>
      </c>
      <c r="S810" t="s">
        <v>18</v>
      </c>
      <c r="T810">
        <v>5.69</v>
      </c>
      <c r="U810">
        <v>5.78</v>
      </c>
      <c r="V810">
        <v>2.7919999999999998</v>
      </c>
      <c r="W810">
        <v>39.878999999999998</v>
      </c>
      <c r="X810">
        <v>0.9234</v>
      </c>
      <c r="Y810" t="s">
        <v>18</v>
      </c>
      <c r="Z810">
        <v>5.69</v>
      </c>
      <c r="AA810">
        <v>5.78</v>
      </c>
      <c r="AB810">
        <v>4.6159999999999997</v>
      </c>
      <c r="AC810">
        <v>65.941999999999993</v>
      </c>
      <c r="AD810">
        <v>0.90210000000000001</v>
      </c>
      <c r="AE810" t="s">
        <v>18</v>
      </c>
      <c r="AF810">
        <v>5.69</v>
      </c>
      <c r="AG810">
        <v>5.78</v>
      </c>
      <c r="AH810">
        <v>4.5910000000000002</v>
      </c>
      <c r="AI810">
        <v>65.584000000000003</v>
      </c>
      <c r="AJ810">
        <v>0.93710000000000004</v>
      </c>
      <c r="AK810" t="s">
        <v>18</v>
      </c>
      <c r="AL810">
        <v>5.69</v>
      </c>
      <c r="AM810">
        <v>5.78</v>
      </c>
      <c r="AN810">
        <v>4.6050000000000004</v>
      </c>
      <c r="AO810">
        <v>65.787999999999997</v>
      </c>
      <c r="AP810">
        <v>0.92669999999999997</v>
      </c>
      <c r="AQ810" t="s">
        <v>18</v>
      </c>
      <c r="AR810">
        <v>5.69</v>
      </c>
      <c r="AS810">
        <v>5.78</v>
      </c>
      <c r="AT810">
        <v>5.391</v>
      </c>
      <c r="AU810">
        <v>77.010999999999996</v>
      </c>
      <c r="AV810">
        <v>0.91559999999999997</v>
      </c>
      <c r="AW810" t="s">
        <v>18</v>
      </c>
      <c r="AX810">
        <v>5.69</v>
      </c>
      <c r="AY810">
        <v>5.78</v>
      </c>
      <c r="AZ810">
        <v>5.2949999999999999</v>
      </c>
      <c r="BA810">
        <v>75.647000000000006</v>
      </c>
      <c r="BB810">
        <v>0.9204</v>
      </c>
      <c r="BC810" t="s">
        <v>18</v>
      </c>
      <c r="BD810">
        <v>5.69</v>
      </c>
      <c r="BE810">
        <v>5.78</v>
      </c>
      <c r="BF810">
        <v>5.41</v>
      </c>
      <c r="BG810">
        <v>77.287000000000006</v>
      </c>
      <c r="BH810">
        <v>0.9083</v>
      </c>
      <c r="BI810" t="s">
        <v>18</v>
      </c>
      <c r="BJ810">
        <v>5.69</v>
      </c>
      <c r="BK810">
        <v>5.78</v>
      </c>
      <c r="BL810">
        <v>5.2679999999999998</v>
      </c>
      <c r="BM810">
        <v>75.263999999999996</v>
      </c>
      <c r="BN810">
        <v>0.89200000000000002</v>
      </c>
      <c r="BO810" t="s">
        <v>18</v>
      </c>
      <c r="BP810">
        <v>5.69</v>
      </c>
      <c r="BQ810">
        <v>5.78</v>
      </c>
      <c r="BR810">
        <v>5.3890000000000002</v>
      </c>
      <c r="BS810">
        <v>76.991</v>
      </c>
      <c r="BT810">
        <v>0.84370000000000001</v>
      </c>
      <c r="BU810" t="s">
        <v>18</v>
      </c>
      <c r="BV810">
        <v>5.73</v>
      </c>
      <c r="BW810">
        <v>5.81</v>
      </c>
      <c r="BX810">
        <v>5.2770000000000001</v>
      </c>
      <c r="BY810">
        <v>75.382000000000005</v>
      </c>
      <c r="BZ810">
        <v>0.89629999999999999</v>
      </c>
      <c r="CA810" t="s">
        <v>18</v>
      </c>
    </row>
    <row r="811" spans="1:79" x14ac:dyDescent="0.25">
      <c r="A811" t="s">
        <v>158</v>
      </c>
      <c r="B811">
        <v>816</v>
      </c>
      <c r="C811">
        <v>842</v>
      </c>
      <c r="D811" t="s">
        <v>121</v>
      </c>
      <c r="E811">
        <v>11.89</v>
      </c>
      <c r="F811">
        <v>5</v>
      </c>
      <c r="G811">
        <v>24</v>
      </c>
      <c r="H811">
        <v>12.01</v>
      </c>
      <c r="I811">
        <v>12.08</v>
      </c>
      <c r="J811">
        <v>3.8719999999999999</v>
      </c>
      <c r="K811">
        <v>16.134</v>
      </c>
      <c r="L811">
        <v>0.89349999999999996</v>
      </c>
      <c r="M811" t="s">
        <v>17</v>
      </c>
      <c r="N811">
        <v>12.01</v>
      </c>
      <c r="O811">
        <v>12.08</v>
      </c>
      <c r="P811">
        <v>3.9750000000000001</v>
      </c>
      <c r="Q811">
        <v>16.562999999999999</v>
      </c>
      <c r="R811">
        <v>0.88039999999999996</v>
      </c>
      <c r="S811" t="s">
        <v>17</v>
      </c>
      <c r="T811">
        <v>12.01</v>
      </c>
      <c r="U811">
        <v>12.08</v>
      </c>
      <c r="V811">
        <v>3.8610000000000002</v>
      </c>
      <c r="W811">
        <v>16.088000000000001</v>
      </c>
      <c r="X811">
        <v>0.83479999999999999</v>
      </c>
      <c r="Y811" t="s">
        <v>18</v>
      </c>
      <c r="Z811">
        <v>12.01</v>
      </c>
      <c r="AA811">
        <v>12.07</v>
      </c>
      <c r="AB811">
        <v>6.5170000000000003</v>
      </c>
      <c r="AC811">
        <v>27.154</v>
      </c>
      <c r="AD811">
        <v>0.83720000000000006</v>
      </c>
      <c r="AE811" t="s">
        <v>18</v>
      </c>
      <c r="AF811">
        <v>12.01</v>
      </c>
      <c r="AG811">
        <v>12.08</v>
      </c>
      <c r="AH811">
        <v>6.6589999999999998</v>
      </c>
      <c r="AI811">
        <v>27.744</v>
      </c>
      <c r="AJ811">
        <v>0.89319999999999999</v>
      </c>
      <c r="AK811" t="s">
        <v>17</v>
      </c>
      <c r="AL811">
        <v>12.01</v>
      </c>
      <c r="AM811">
        <v>12.08</v>
      </c>
      <c r="AN811">
        <v>6.444</v>
      </c>
      <c r="AO811">
        <v>26.85</v>
      </c>
      <c r="AP811">
        <v>0.88739999999999997</v>
      </c>
      <c r="AQ811" t="s">
        <v>17</v>
      </c>
      <c r="AR811">
        <v>12.01</v>
      </c>
      <c r="AS811">
        <v>12.08</v>
      </c>
      <c r="AT811">
        <v>8.7729999999999997</v>
      </c>
      <c r="AU811">
        <v>36.555</v>
      </c>
      <c r="AV811">
        <v>0.86309999999999998</v>
      </c>
      <c r="AW811" t="s">
        <v>18</v>
      </c>
      <c r="AX811">
        <v>12.01</v>
      </c>
      <c r="AY811">
        <v>12.08</v>
      </c>
      <c r="AZ811">
        <v>8.7490000000000006</v>
      </c>
      <c r="BA811">
        <v>36.454000000000001</v>
      </c>
      <c r="BB811">
        <v>0.87829999999999997</v>
      </c>
      <c r="BC811" t="s">
        <v>17</v>
      </c>
      <c r="BD811">
        <v>12.01</v>
      </c>
      <c r="BE811">
        <v>12.08</v>
      </c>
      <c r="BF811">
        <v>9.1929999999999996</v>
      </c>
      <c r="BG811">
        <v>38.304000000000002</v>
      </c>
      <c r="BH811">
        <v>0.88149999999999995</v>
      </c>
      <c r="BI811" t="s">
        <v>17</v>
      </c>
      <c r="BJ811">
        <v>12.01</v>
      </c>
      <c r="BK811">
        <v>12.07</v>
      </c>
      <c r="BL811">
        <v>9.6880000000000006</v>
      </c>
      <c r="BM811">
        <v>40.365000000000002</v>
      </c>
      <c r="BN811">
        <v>0.84519999999999995</v>
      </c>
      <c r="BO811" t="s">
        <v>18</v>
      </c>
      <c r="BP811">
        <v>12.01</v>
      </c>
      <c r="BQ811">
        <v>12.08</v>
      </c>
      <c r="BR811">
        <v>9.9670000000000005</v>
      </c>
      <c r="BS811">
        <v>41.530999999999999</v>
      </c>
      <c r="BT811">
        <v>0.88529999999999998</v>
      </c>
      <c r="BU811" t="s">
        <v>18</v>
      </c>
      <c r="BV811">
        <v>12.01</v>
      </c>
      <c r="BW811">
        <v>12.08</v>
      </c>
      <c r="BX811">
        <v>10.209</v>
      </c>
      <c r="BY811">
        <v>42.536999999999999</v>
      </c>
      <c r="BZ811">
        <v>0.74880000000000002</v>
      </c>
      <c r="CA811" t="s">
        <v>18</v>
      </c>
    </row>
    <row r="812" spans="1:79" x14ac:dyDescent="0.25">
      <c r="A812" t="s">
        <v>158</v>
      </c>
      <c r="B812">
        <v>824</v>
      </c>
      <c r="C812">
        <v>829</v>
      </c>
      <c r="D812" t="s">
        <v>122</v>
      </c>
      <c r="E812">
        <v>5.53</v>
      </c>
      <c r="F812">
        <v>1</v>
      </c>
      <c r="G812">
        <v>4</v>
      </c>
      <c r="H812">
        <v>5.54</v>
      </c>
      <c r="I812">
        <v>5.62</v>
      </c>
      <c r="J812">
        <v>1.345</v>
      </c>
      <c r="K812">
        <v>33.622</v>
      </c>
      <c r="L812">
        <v>0.73540000000000005</v>
      </c>
      <c r="M812" t="s">
        <v>18</v>
      </c>
      <c r="N812">
        <v>5.54</v>
      </c>
      <c r="O812">
        <v>5.62</v>
      </c>
      <c r="P812">
        <v>1.401</v>
      </c>
      <c r="Q812">
        <v>35.018000000000001</v>
      </c>
      <c r="R812">
        <v>0.81579999999999997</v>
      </c>
      <c r="S812" t="s">
        <v>18</v>
      </c>
      <c r="T812">
        <v>5.54</v>
      </c>
      <c r="U812">
        <v>5.62</v>
      </c>
      <c r="V812">
        <v>1.419</v>
      </c>
      <c r="W812">
        <v>35.484999999999999</v>
      </c>
      <c r="X812">
        <v>0.79479999999999995</v>
      </c>
      <c r="Y812" t="s">
        <v>18</v>
      </c>
      <c r="Z812">
        <v>5.54</v>
      </c>
      <c r="AA812">
        <v>5.62</v>
      </c>
      <c r="AB812">
        <v>1.9119999999999999</v>
      </c>
      <c r="AC812">
        <v>47.808</v>
      </c>
      <c r="AD812">
        <v>0.79259999999999997</v>
      </c>
      <c r="AE812" t="s">
        <v>18</v>
      </c>
      <c r="AF812">
        <v>5.54</v>
      </c>
      <c r="AG812">
        <v>5.62</v>
      </c>
      <c r="AH812">
        <v>1.925</v>
      </c>
      <c r="AI812">
        <v>48.121000000000002</v>
      </c>
      <c r="AJ812">
        <v>0.84</v>
      </c>
      <c r="AK812" t="s">
        <v>18</v>
      </c>
      <c r="AL812">
        <v>5.51</v>
      </c>
      <c r="AM812">
        <v>5.58</v>
      </c>
      <c r="AN812">
        <v>1.8819999999999999</v>
      </c>
      <c r="AO812">
        <v>47.037999999999997</v>
      </c>
      <c r="AP812">
        <v>0.76229999999999998</v>
      </c>
      <c r="AQ812" t="s">
        <v>18</v>
      </c>
      <c r="AR812">
        <v>5.54</v>
      </c>
      <c r="AS812">
        <v>5.62</v>
      </c>
      <c r="AT812">
        <v>2.37</v>
      </c>
      <c r="AU812">
        <v>59.26</v>
      </c>
      <c r="AV812">
        <v>0.79569999999999996</v>
      </c>
      <c r="AW812" t="s">
        <v>18</v>
      </c>
      <c r="AX812">
        <v>5.54</v>
      </c>
      <c r="AY812">
        <v>5.62</v>
      </c>
      <c r="AZ812">
        <v>2.4129999999999998</v>
      </c>
      <c r="BA812">
        <v>60.326999999999998</v>
      </c>
      <c r="BB812">
        <v>0.8377</v>
      </c>
      <c r="BC812" t="s">
        <v>18</v>
      </c>
      <c r="BD812">
        <v>5.54</v>
      </c>
      <c r="BE812">
        <v>5.62</v>
      </c>
      <c r="BF812">
        <v>2.3570000000000002</v>
      </c>
      <c r="BG812">
        <v>58.927</v>
      </c>
      <c r="BH812">
        <v>0.78569999999999995</v>
      </c>
      <c r="BI812" t="s">
        <v>18</v>
      </c>
      <c r="BJ812">
        <v>5.54</v>
      </c>
      <c r="BK812">
        <v>5.62</v>
      </c>
      <c r="BL812">
        <v>2.6320000000000001</v>
      </c>
      <c r="BM812">
        <v>65.793999999999997</v>
      </c>
      <c r="BN812">
        <v>0.73960000000000004</v>
      </c>
      <c r="BO812" t="s">
        <v>18</v>
      </c>
      <c r="BP812">
        <v>5.5</v>
      </c>
      <c r="BQ812">
        <v>5.58</v>
      </c>
      <c r="BR812">
        <v>2.6160000000000001</v>
      </c>
      <c r="BS812">
        <v>65.396000000000001</v>
      </c>
      <c r="BT812">
        <v>0.63319999999999999</v>
      </c>
      <c r="BU812" t="s">
        <v>18</v>
      </c>
      <c r="BV812">
        <v>5.54</v>
      </c>
      <c r="BW812">
        <v>5.62</v>
      </c>
      <c r="BX812">
        <v>2.669</v>
      </c>
      <c r="BY812">
        <v>66.736000000000004</v>
      </c>
      <c r="BZ812">
        <v>0.72389999999999999</v>
      </c>
      <c r="CA812" t="s">
        <v>18</v>
      </c>
    </row>
    <row r="813" spans="1:79" x14ac:dyDescent="0.25">
      <c r="A813" t="s">
        <v>158</v>
      </c>
      <c r="B813">
        <v>824</v>
      </c>
      <c r="C813">
        <v>842</v>
      </c>
      <c r="D813" t="s">
        <v>123</v>
      </c>
      <c r="E813">
        <v>10.75</v>
      </c>
      <c r="F813">
        <v>4</v>
      </c>
      <c r="G813">
        <v>17</v>
      </c>
      <c r="H813">
        <v>10.86</v>
      </c>
      <c r="I813">
        <v>10.95</v>
      </c>
      <c r="J813">
        <v>0.77</v>
      </c>
      <c r="K813">
        <v>4.5279999999999996</v>
      </c>
      <c r="L813">
        <v>0.86680000000000001</v>
      </c>
      <c r="M813" t="s">
        <v>18</v>
      </c>
      <c r="N813">
        <v>10.86</v>
      </c>
      <c r="O813">
        <v>10.95</v>
      </c>
      <c r="P813">
        <v>0.82099999999999995</v>
      </c>
      <c r="Q813">
        <v>4.8310000000000004</v>
      </c>
      <c r="R813">
        <v>0.89829999999999999</v>
      </c>
      <c r="S813" t="s">
        <v>18</v>
      </c>
      <c r="T813">
        <v>10.86</v>
      </c>
      <c r="U813">
        <v>10.94</v>
      </c>
      <c r="V813">
        <v>0.73</v>
      </c>
      <c r="W813">
        <v>4.2939999999999996</v>
      </c>
      <c r="X813">
        <v>0.90900000000000003</v>
      </c>
      <c r="Y813" t="s">
        <v>18</v>
      </c>
      <c r="Z813">
        <v>10.86</v>
      </c>
      <c r="AA813">
        <v>10.94</v>
      </c>
      <c r="AB813">
        <v>2.31</v>
      </c>
      <c r="AC813">
        <v>13.590999999999999</v>
      </c>
      <c r="AD813">
        <v>0.86639999999999995</v>
      </c>
      <c r="AE813" t="s">
        <v>18</v>
      </c>
      <c r="AF813">
        <v>10.86</v>
      </c>
      <c r="AG813">
        <v>10.94</v>
      </c>
      <c r="AH813">
        <v>2.0640000000000001</v>
      </c>
      <c r="AI813">
        <v>12.14</v>
      </c>
      <c r="AJ813">
        <v>0.89580000000000004</v>
      </c>
      <c r="AK813" t="s">
        <v>18</v>
      </c>
      <c r="AL813">
        <v>10.86</v>
      </c>
      <c r="AM813">
        <v>10.95</v>
      </c>
      <c r="AN813">
        <v>1.996</v>
      </c>
      <c r="AO813">
        <v>11.738</v>
      </c>
      <c r="AP813">
        <v>0.90810000000000002</v>
      </c>
      <c r="AQ813" t="s">
        <v>18</v>
      </c>
      <c r="AR813">
        <v>10.86</v>
      </c>
      <c r="AS813">
        <v>10.95</v>
      </c>
      <c r="AT813">
        <v>3.9430000000000001</v>
      </c>
      <c r="AU813">
        <v>23.195</v>
      </c>
      <c r="AV813">
        <v>0.81220000000000003</v>
      </c>
      <c r="AW813" t="s">
        <v>18</v>
      </c>
      <c r="AX813">
        <v>10.86</v>
      </c>
      <c r="AY813">
        <v>10.94</v>
      </c>
      <c r="AZ813">
        <v>3.73</v>
      </c>
      <c r="BA813">
        <v>21.939</v>
      </c>
      <c r="BB813">
        <v>0.8478</v>
      </c>
      <c r="BC813" t="s">
        <v>18</v>
      </c>
      <c r="BD813">
        <v>10.86</v>
      </c>
      <c r="BE813">
        <v>10.95</v>
      </c>
      <c r="BF813">
        <v>3.7970000000000002</v>
      </c>
      <c r="BG813">
        <v>22.335000000000001</v>
      </c>
      <c r="BH813">
        <v>0.88859999999999995</v>
      </c>
      <c r="BI813" t="s">
        <v>18</v>
      </c>
      <c r="BJ813">
        <v>10.86</v>
      </c>
      <c r="BK813">
        <v>10.94</v>
      </c>
      <c r="BL813">
        <v>4.8070000000000004</v>
      </c>
      <c r="BM813">
        <v>28.277999999999999</v>
      </c>
      <c r="BN813">
        <v>0.75470000000000004</v>
      </c>
      <c r="BO813" t="s">
        <v>18</v>
      </c>
      <c r="BP813">
        <v>10.86</v>
      </c>
      <c r="BQ813">
        <v>10.94</v>
      </c>
      <c r="BR813">
        <v>4.9619999999999997</v>
      </c>
      <c r="BS813">
        <v>29.186</v>
      </c>
      <c r="BT813">
        <v>0.80730000000000002</v>
      </c>
      <c r="BU813" t="s">
        <v>18</v>
      </c>
      <c r="BV813">
        <v>10.86</v>
      </c>
      <c r="BW813">
        <v>10.94</v>
      </c>
      <c r="BX813">
        <v>4.6020000000000003</v>
      </c>
      <c r="BY813">
        <v>27.071999999999999</v>
      </c>
      <c r="BZ813">
        <v>0.86609999999999998</v>
      </c>
      <c r="CA813" t="s">
        <v>18</v>
      </c>
    </row>
    <row r="814" spans="1:79" x14ac:dyDescent="0.25">
      <c r="A814" t="s">
        <v>158</v>
      </c>
      <c r="B814">
        <v>844</v>
      </c>
      <c r="C814">
        <v>848</v>
      </c>
      <c r="D814" t="s">
        <v>124</v>
      </c>
      <c r="E814">
        <v>12.17</v>
      </c>
      <c r="F814">
        <v>1</v>
      </c>
      <c r="G814">
        <v>3</v>
      </c>
      <c r="H814">
        <v>12.2</v>
      </c>
      <c r="I814">
        <v>12.29</v>
      </c>
      <c r="J814">
        <v>1.2999999999999999E-2</v>
      </c>
      <c r="K814">
        <v>0.42799999999999999</v>
      </c>
      <c r="L814">
        <v>0.91649999999999998</v>
      </c>
      <c r="M814" t="s">
        <v>18</v>
      </c>
      <c r="N814">
        <v>12.2</v>
      </c>
      <c r="O814">
        <v>12.29</v>
      </c>
      <c r="P814">
        <v>8.9999999999999993E-3</v>
      </c>
      <c r="Q814">
        <v>0.30299999999999999</v>
      </c>
      <c r="R814">
        <v>0.90759999999999996</v>
      </c>
      <c r="S814" t="s">
        <v>18</v>
      </c>
      <c r="T814">
        <v>12.2</v>
      </c>
      <c r="U814">
        <v>12.29</v>
      </c>
      <c r="V814">
        <v>0.02</v>
      </c>
      <c r="W814">
        <v>0.66200000000000003</v>
      </c>
      <c r="X814">
        <v>0.89990000000000003</v>
      </c>
      <c r="Y814" t="s">
        <v>18</v>
      </c>
      <c r="Z814">
        <v>12.2</v>
      </c>
      <c r="AA814">
        <v>12.28</v>
      </c>
      <c r="AB814">
        <v>8.0000000000000002E-3</v>
      </c>
      <c r="AC814">
        <v>0.25700000000000001</v>
      </c>
      <c r="AD814">
        <v>0.94579999999999997</v>
      </c>
      <c r="AE814" t="s">
        <v>18</v>
      </c>
      <c r="AF814">
        <v>12.2</v>
      </c>
      <c r="AG814">
        <v>12.29</v>
      </c>
      <c r="AH814">
        <v>2.5000000000000001E-2</v>
      </c>
      <c r="AI814">
        <v>0.84299999999999997</v>
      </c>
      <c r="AJ814">
        <v>0.92669999999999997</v>
      </c>
      <c r="AK814" t="s">
        <v>18</v>
      </c>
      <c r="AL814">
        <v>12.2</v>
      </c>
      <c r="AM814">
        <v>12.29</v>
      </c>
      <c r="AN814">
        <v>4.4999999999999998E-2</v>
      </c>
      <c r="AO814">
        <v>1.5089999999999999</v>
      </c>
      <c r="AP814">
        <v>0.89549999999999996</v>
      </c>
      <c r="AQ814" t="s">
        <v>18</v>
      </c>
      <c r="AR814">
        <v>12.22</v>
      </c>
      <c r="AS814">
        <v>12.3</v>
      </c>
      <c r="AT814">
        <v>5.0000000000000001E-3</v>
      </c>
      <c r="AU814">
        <v>0.17799999999999999</v>
      </c>
      <c r="AV814">
        <v>0.94469999999999998</v>
      </c>
      <c r="AW814" t="s">
        <v>18</v>
      </c>
      <c r="AX814">
        <v>12.2</v>
      </c>
      <c r="AY814">
        <v>12.29</v>
      </c>
      <c r="AZ814">
        <v>0.02</v>
      </c>
      <c r="BA814">
        <v>0.66300000000000003</v>
      </c>
      <c r="BB814">
        <v>0.94620000000000004</v>
      </c>
      <c r="BC814" t="s">
        <v>18</v>
      </c>
      <c r="BD814">
        <v>12.2</v>
      </c>
      <c r="BE814">
        <v>12.29</v>
      </c>
      <c r="BF814">
        <v>2.1999999999999999E-2</v>
      </c>
      <c r="BG814">
        <v>0.72899999999999998</v>
      </c>
      <c r="BH814">
        <v>0.88170000000000004</v>
      </c>
      <c r="BI814" t="s">
        <v>18</v>
      </c>
      <c r="BJ814">
        <v>12.2</v>
      </c>
      <c r="BK814">
        <v>12.28</v>
      </c>
      <c r="BL814">
        <v>3.5999999999999997E-2</v>
      </c>
      <c r="BM814">
        <v>1.2150000000000001</v>
      </c>
      <c r="BN814">
        <v>0.91469999999999996</v>
      </c>
      <c r="BO814" t="s">
        <v>18</v>
      </c>
      <c r="BP814">
        <v>12.2</v>
      </c>
      <c r="BQ814">
        <v>12.29</v>
      </c>
      <c r="BR814">
        <v>3.3000000000000002E-2</v>
      </c>
      <c r="BS814">
        <v>1.0880000000000001</v>
      </c>
      <c r="BT814">
        <v>0.90839999999999999</v>
      </c>
      <c r="BU814" t="s">
        <v>18</v>
      </c>
      <c r="BV814">
        <v>12.2</v>
      </c>
      <c r="BW814">
        <v>12.29</v>
      </c>
      <c r="BX814">
        <v>2.9000000000000001E-2</v>
      </c>
      <c r="BY814">
        <v>0.95899999999999996</v>
      </c>
      <c r="BZ814">
        <v>0.8669</v>
      </c>
      <c r="CA814" t="s">
        <v>18</v>
      </c>
    </row>
    <row r="815" spans="1:79" x14ac:dyDescent="0.25">
      <c r="A815" t="s">
        <v>158</v>
      </c>
      <c r="B815">
        <v>849</v>
      </c>
      <c r="C815">
        <v>855</v>
      </c>
      <c r="D815" t="s">
        <v>125</v>
      </c>
      <c r="E815">
        <v>11.65</v>
      </c>
      <c r="F815">
        <v>2</v>
      </c>
      <c r="G815">
        <v>5</v>
      </c>
      <c r="H815">
        <v>11.6</v>
      </c>
      <c r="I815">
        <v>11.68</v>
      </c>
      <c r="J815">
        <v>5.6000000000000001E-2</v>
      </c>
      <c r="K815">
        <v>1.1279999999999999</v>
      </c>
      <c r="L815">
        <v>0.7974</v>
      </c>
      <c r="M815" t="s">
        <v>18</v>
      </c>
      <c r="N815">
        <v>11.6</v>
      </c>
      <c r="O815">
        <v>11.68</v>
      </c>
      <c r="P815">
        <v>0.12</v>
      </c>
      <c r="Q815">
        <v>2.3940000000000001</v>
      </c>
      <c r="R815">
        <v>0.78990000000000005</v>
      </c>
      <c r="S815" t="s">
        <v>18</v>
      </c>
      <c r="T815">
        <v>11.6</v>
      </c>
      <c r="U815">
        <v>11.68</v>
      </c>
      <c r="V815">
        <v>3.1E-2</v>
      </c>
      <c r="W815">
        <v>0.623</v>
      </c>
      <c r="X815">
        <v>0.74929999999999997</v>
      </c>
      <c r="Y815" t="s">
        <v>18</v>
      </c>
      <c r="Z815">
        <v>11.6</v>
      </c>
      <c r="AA815">
        <v>11.68</v>
      </c>
      <c r="AB815">
        <v>0.05</v>
      </c>
      <c r="AC815">
        <v>1.008</v>
      </c>
      <c r="AD815">
        <v>0.79990000000000006</v>
      </c>
      <c r="AE815" t="s">
        <v>18</v>
      </c>
      <c r="AF815">
        <v>11.6</v>
      </c>
      <c r="AG815">
        <v>11.68</v>
      </c>
      <c r="AH815">
        <v>0.105</v>
      </c>
      <c r="AI815">
        <v>2.105</v>
      </c>
      <c r="AJ815">
        <v>0.77959999999999996</v>
      </c>
      <c r="AK815" t="s">
        <v>18</v>
      </c>
      <c r="AL815">
        <v>11.6</v>
      </c>
      <c r="AM815">
        <v>11.68</v>
      </c>
      <c r="AN815">
        <v>0.14299999999999999</v>
      </c>
      <c r="AO815">
        <v>2.8639999999999999</v>
      </c>
      <c r="AP815">
        <v>0.76290000000000002</v>
      </c>
      <c r="AQ815" t="s">
        <v>18</v>
      </c>
      <c r="AR815">
        <v>11.6</v>
      </c>
      <c r="AS815">
        <v>11.68</v>
      </c>
      <c r="AT815">
        <v>0.123</v>
      </c>
      <c r="AU815">
        <v>2.4660000000000002</v>
      </c>
      <c r="AV815">
        <v>0.84919999999999995</v>
      </c>
      <c r="AW815" t="s">
        <v>18</v>
      </c>
      <c r="AX815">
        <v>11.6</v>
      </c>
      <c r="AY815">
        <v>11.68</v>
      </c>
      <c r="AZ815">
        <v>5.5E-2</v>
      </c>
      <c r="BA815">
        <v>1.107</v>
      </c>
      <c r="BB815">
        <v>0.82850000000000001</v>
      </c>
      <c r="BC815" t="s">
        <v>18</v>
      </c>
      <c r="BD815">
        <v>11.6</v>
      </c>
      <c r="BE815">
        <v>11.68</v>
      </c>
      <c r="BF815">
        <v>0.09</v>
      </c>
      <c r="BG815">
        <v>1.794</v>
      </c>
      <c r="BH815">
        <v>0.71650000000000003</v>
      </c>
      <c r="BI815" t="s">
        <v>18</v>
      </c>
      <c r="BJ815">
        <v>11.6</v>
      </c>
      <c r="BK815">
        <v>11.68</v>
      </c>
      <c r="BL815">
        <v>0.26500000000000001</v>
      </c>
      <c r="BM815">
        <v>5.3040000000000003</v>
      </c>
      <c r="BN815">
        <v>0.745</v>
      </c>
      <c r="BO815" t="s">
        <v>18</v>
      </c>
      <c r="BP815">
        <v>11.66</v>
      </c>
      <c r="BQ815">
        <v>11.73</v>
      </c>
      <c r="BR815">
        <v>0.26800000000000002</v>
      </c>
      <c r="BS815">
        <v>5.3630000000000004</v>
      </c>
      <c r="BT815">
        <v>0.79200000000000004</v>
      </c>
      <c r="BU815" t="s">
        <v>18</v>
      </c>
      <c r="BV815">
        <v>11.67</v>
      </c>
      <c r="BW815">
        <v>11.74</v>
      </c>
      <c r="BX815">
        <v>0.254</v>
      </c>
      <c r="BY815">
        <v>5.09</v>
      </c>
      <c r="BZ815">
        <v>0.7994</v>
      </c>
      <c r="CA815" t="s">
        <v>18</v>
      </c>
    </row>
    <row r="816" spans="1:79" x14ac:dyDescent="0.25">
      <c r="A816" t="s">
        <v>158</v>
      </c>
      <c r="B816">
        <v>853</v>
      </c>
      <c r="C816">
        <v>862</v>
      </c>
      <c r="D816" t="s">
        <v>126</v>
      </c>
      <c r="E816">
        <v>13.27</v>
      </c>
      <c r="F816">
        <v>2</v>
      </c>
      <c r="G816">
        <v>8</v>
      </c>
      <c r="H816">
        <v>13.36</v>
      </c>
      <c r="I816">
        <v>13.42</v>
      </c>
      <c r="J816">
        <v>0.46400000000000002</v>
      </c>
      <c r="K816">
        <v>5.7969999999999997</v>
      </c>
      <c r="L816">
        <v>0.84430000000000005</v>
      </c>
      <c r="M816" t="s">
        <v>18</v>
      </c>
      <c r="N816">
        <v>13.36</v>
      </c>
      <c r="O816">
        <v>13.42</v>
      </c>
      <c r="P816">
        <v>0.43099999999999999</v>
      </c>
      <c r="Q816">
        <v>5.3879999999999999</v>
      </c>
      <c r="R816">
        <v>0.89049999999999996</v>
      </c>
      <c r="S816" t="s">
        <v>18</v>
      </c>
      <c r="T816">
        <v>13.36</v>
      </c>
      <c r="U816">
        <v>13.42</v>
      </c>
      <c r="V816">
        <v>0.38800000000000001</v>
      </c>
      <c r="W816">
        <v>4.8499999999999996</v>
      </c>
      <c r="X816">
        <v>0.88819999999999999</v>
      </c>
      <c r="Y816" t="s">
        <v>18</v>
      </c>
      <c r="Z816">
        <v>13.36</v>
      </c>
      <c r="AA816">
        <v>13.42</v>
      </c>
      <c r="AB816">
        <v>1.0349999999999999</v>
      </c>
      <c r="AC816">
        <v>12.935</v>
      </c>
      <c r="AD816">
        <v>0.84640000000000004</v>
      </c>
      <c r="AE816" t="s">
        <v>18</v>
      </c>
      <c r="AF816">
        <v>13.36</v>
      </c>
      <c r="AG816">
        <v>13.42</v>
      </c>
      <c r="AH816">
        <v>0.91300000000000003</v>
      </c>
      <c r="AI816">
        <v>11.417999999999999</v>
      </c>
      <c r="AJ816">
        <v>0.83789999999999998</v>
      </c>
      <c r="AK816" t="s">
        <v>18</v>
      </c>
      <c r="AL816">
        <v>13.36</v>
      </c>
      <c r="AM816">
        <v>13.42</v>
      </c>
      <c r="AN816">
        <v>0.95099999999999996</v>
      </c>
      <c r="AO816">
        <v>11.888</v>
      </c>
      <c r="AP816">
        <v>0.85599999999999998</v>
      </c>
      <c r="AQ816" t="s">
        <v>18</v>
      </c>
      <c r="AR816">
        <v>13.36</v>
      </c>
      <c r="AS816">
        <v>13.42</v>
      </c>
      <c r="AT816">
        <v>1.946</v>
      </c>
      <c r="AU816">
        <v>24.327999999999999</v>
      </c>
      <c r="AV816">
        <v>0.85409999999999997</v>
      </c>
      <c r="AW816" t="s">
        <v>18</v>
      </c>
      <c r="AX816">
        <v>13.36</v>
      </c>
      <c r="AY816">
        <v>13.42</v>
      </c>
      <c r="AZ816">
        <v>1.9059999999999999</v>
      </c>
      <c r="BA816">
        <v>23.82</v>
      </c>
      <c r="BB816">
        <v>0.85040000000000004</v>
      </c>
      <c r="BC816" t="s">
        <v>18</v>
      </c>
      <c r="BD816">
        <v>13.36</v>
      </c>
      <c r="BE816">
        <v>13.42</v>
      </c>
      <c r="BF816">
        <v>1.923</v>
      </c>
      <c r="BG816">
        <v>24.035</v>
      </c>
      <c r="BH816">
        <v>0.86299999999999999</v>
      </c>
      <c r="BI816" t="s">
        <v>18</v>
      </c>
      <c r="BJ816">
        <v>13.23</v>
      </c>
      <c r="BK816">
        <v>13.31</v>
      </c>
      <c r="BL816">
        <v>3.3860000000000001</v>
      </c>
      <c r="BM816">
        <v>42.326000000000001</v>
      </c>
      <c r="BN816">
        <v>0.66910000000000003</v>
      </c>
      <c r="BO816" t="s">
        <v>18</v>
      </c>
      <c r="BP816">
        <v>13.29</v>
      </c>
      <c r="BQ816">
        <v>13.36</v>
      </c>
      <c r="BR816">
        <v>3.468</v>
      </c>
      <c r="BS816">
        <v>43.351999999999997</v>
      </c>
      <c r="BT816">
        <v>0.71940000000000004</v>
      </c>
      <c r="BU816" t="s">
        <v>18</v>
      </c>
      <c r="BV816">
        <v>13.43</v>
      </c>
      <c r="BW816">
        <v>13.5</v>
      </c>
      <c r="BX816">
        <v>3.3460000000000001</v>
      </c>
      <c r="BY816">
        <v>41.83</v>
      </c>
      <c r="BZ816">
        <v>0.75009999999999999</v>
      </c>
      <c r="CA816" t="s">
        <v>18</v>
      </c>
    </row>
    <row r="817" spans="1:79" x14ac:dyDescent="0.25">
      <c r="A817" t="s">
        <v>158</v>
      </c>
      <c r="B817">
        <v>862</v>
      </c>
      <c r="C817">
        <v>878</v>
      </c>
      <c r="D817" t="s">
        <v>127</v>
      </c>
      <c r="E817">
        <v>13.06</v>
      </c>
      <c r="F817">
        <v>3</v>
      </c>
      <c r="G817">
        <v>14</v>
      </c>
      <c r="H817">
        <v>12.97</v>
      </c>
      <c r="I817">
        <v>13.06</v>
      </c>
      <c r="J817">
        <v>1.7999999999999999E-2</v>
      </c>
      <c r="K817">
        <v>0.127</v>
      </c>
      <c r="L817">
        <v>0.71479999999999999</v>
      </c>
      <c r="M817" t="s">
        <v>18</v>
      </c>
      <c r="N817">
        <v>12.97</v>
      </c>
      <c r="O817">
        <v>13.06</v>
      </c>
      <c r="P817">
        <v>0.248</v>
      </c>
      <c r="Q817">
        <v>1.7729999999999999</v>
      </c>
      <c r="R817">
        <v>0.77059999999999995</v>
      </c>
      <c r="S817" t="s">
        <v>18</v>
      </c>
      <c r="T817">
        <v>12.97</v>
      </c>
      <c r="U817">
        <v>13.06</v>
      </c>
      <c r="V817">
        <v>1E-3</v>
      </c>
      <c r="W817">
        <v>0.01</v>
      </c>
      <c r="X817">
        <v>0.7087</v>
      </c>
      <c r="Y817" t="s">
        <v>18</v>
      </c>
      <c r="Z817">
        <v>13.06</v>
      </c>
      <c r="AA817">
        <v>13.13</v>
      </c>
      <c r="AB817">
        <v>0.44600000000000001</v>
      </c>
      <c r="AC817">
        <v>3.1859999999999999</v>
      </c>
      <c r="AD817">
        <v>0.71809999999999996</v>
      </c>
      <c r="AE817" t="s">
        <v>18</v>
      </c>
      <c r="AF817">
        <v>12.97</v>
      </c>
      <c r="AG817">
        <v>13.06</v>
      </c>
      <c r="AH817">
        <v>0.54300000000000004</v>
      </c>
      <c r="AI817">
        <v>3.879</v>
      </c>
      <c r="AJ817">
        <v>0.83530000000000004</v>
      </c>
      <c r="AK817" t="s">
        <v>18</v>
      </c>
      <c r="AL817">
        <v>12.97</v>
      </c>
      <c r="AM817">
        <v>13.06</v>
      </c>
      <c r="AN817">
        <v>0.39200000000000002</v>
      </c>
      <c r="AO817">
        <v>2.802</v>
      </c>
      <c r="AP817">
        <v>0.79330000000000001</v>
      </c>
      <c r="AQ817" t="s">
        <v>18</v>
      </c>
      <c r="AR817">
        <v>12.97</v>
      </c>
      <c r="AS817">
        <v>13.06</v>
      </c>
      <c r="AT817">
        <v>1.6739999999999999</v>
      </c>
      <c r="AU817">
        <v>11.958</v>
      </c>
      <c r="AV817">
        <v>0.72719999999999996</v>
      </c>
      <c r="AW817" t="s">
        <v>18</v>
      </c>
      <c r="AX817">
        <v>12.97</v>
      </c>
      <c r="AY817">
        <v>13.06</v>
      </c>
      <c r="AZ817">
        <v>1.718</v>
      </c>
      <c r="BA817">
        <v>12.273</v>
      </c>
      <c r="BB817">
        <v>0.72629999999999995</v>
      </c>
      <c r="BC817" t="s">
        <v>18</v>
      </c>
      <c r="BD817">
        <v>13.09</v>
      </c>
      <c r="BE817">
        <v>13.17</v>
      </c>
      <c r="BF817">
        <v>1.7310000000000001</v>
      </c>
      <c r="BG817">
        <v>12.362</v>
      </c>
      <c r="BH817">
        <v>0.87</v>
      </c>
      <c r="BI817" t="s">
        <v>18</v>
      </c>
      <c r="BJ817">
        <v>12.96</v>
      </c>
      <c r="BK817">
        <v>13.06</v>
      </c>
      <c r="BL817">
        <v>3.0880000000000001</v>
      </c>
      <c r="BM817">
        <v>22.053999999999998</v>
      </c>
      <c r="BN817">
        <v>0.65210000000000001</v>
      </c>
      <c r="BO817" t="s">
        <v>18</v>
      </c>
      <c r="BP817">
        <v>13.07</v>
      </c>
      <c r="BQ817">
        <v>13.13</v>
      </c>
      <c r="BR817">
        <v>3.161</v>
      </c>
      <c r="BS817">
        <v>22.58</v>
      </c>
      <c r="BT817">
        <v>0.72440000000000004</v>
      </c>
      <c r="BU817" t="s">
        <v>18</v>
      </c>
      <c r="BV817">
        <v>13.12</v>
      </c>
      <c r="BW817">
        <v>13.19</v>
      </c>
      <c r="BX817">
        <v>3.1869999999999998</v>
      </c>
      <c r="BY817">
        <v>22.763000000000002</v>
      </c>
      <c r="BZ817">
        <v>0.79310000000000003</v>
      </c>
      <c r="CA817" t="s">
        <v>18</v>
      </c>
    </row>
    <row r="818" spans="1:79" x14ac:dyDescent="0.25">
      <c r="A818" t="s">
        <v>158</v>
      </c>
      <c r="B818">
        <v>863</v>
      </c>
      <c r="C818">
        <v>869</v>
      </c>
      <c r="D818" t="s">
        <v>128</v>
      </c>
      <c r="E818">
        <v>11.86</v>
      </c>
      <c r="F818">
        <v>1</v>
      </c>
      <c r="G818">
        <v>4</v>
      </c>
      <c r="H818">
        <v>11.78</v>
      </c>
      <c r="I818">
        <v>11.87</v>
      </c>
      <c r="J818">
        <v>0.11799999999999999</v>
      </c>
      <c r="K818">
        <v>2.94</v>
      </c>
      <c r="L818">
        <v>0.76629999999999998</v>
      </c>
      <c r="M818" t="s">
        <v>18</v>
      </c>
      <c r="N818">
        <v>11.78</v>
      </c>
      <c r="O818">
        <v>11.87</v>
      </c>
      <c r="P818">
        <v>0.10299999999999999</v>
      </c>
      <c r="Q818">
        <v>2.58</v>
      </c>
      <c r="R818">
        <v>0.87170000000000003</v>
      </c>
      <c r="S818" t="s">
        <v>18</v>
      </c>
      <c r="T818">
        <v>11.77</v>
      </c>
      <c r="U818">
        <v>11.87</v>
      </c>
      <c r="V818">
        <v>0.11600000000000001</v>
      </c>
      <c r="W818">
        <v>2.9119999999999999</v>
      </c>
      <c r="X818">
        <v>0.82889999999999997</v>
      </c>
      <c r="Y818" t="s">
        <v>18</v>
      </c>
      <c r="Z818">
        <v>11.77</v>
      </c>
      <c r="AA818">
        <v>11.86</v>
      </c>
      <c r="AB818">
        <v>0.39700000000000002</v>
      </c>
      <c r="AC818">
        <v>9.9130000000000003</v>
      </c>
      <c r="AD818">
        <v>0.71489999999999998</v>
      </c>
      <c r="AE818" t="s">
        <v>18</v>
      </c>
      <c r="AF818">
        <v>11.77</v>
      </c>
      <c r="AG818">
        <v>11.87</v>
      </c>
      <c r="AH818">
        <v>0.40100000000000002</v>
      </c>
      <c r="AI818">
        <v>10.019</v>
      </c>
      <c r="AJ818">
        <v>0.80689999999999995</v>
      </c>
      <c r="AK818" t="s">
        <v>18</v>
      </c>
      <c r="AL818">
        <v>11.78</v>
      </c>
      <c r="AM818">
        <v>11.87</v>
      </c>
      <c r="AN818">
        <v>0.34499999999999997</v>
      </c>
      <c r="AO818">
        <v>8.6180000000000003</v>
      </c>
      <c r="AP818">
        <v>0.81440000000000001</v>
      </c>
      <c r="AQ818" t="s">
        <v>18</v>
      </c>
      <c r="AR818">
        <v>11.78</v>
      </c>
      <c r="AS818">
        <v>11.87</v>
      </c>
      <c r="AT818">
        <v>0.96199999999999997</v>
      </c>
      <c r="AU818">
        <v>24.041</v>
      </c>
      <c r="AV818">
        <v>0.80079999999999996</v>
      </c>
      <c r="AW818" t="s">
        <v>18</v>
      </c>
      <c r="AX818">
        <v>11.78</v>
      </c>
      <c r="AY818">
        <v>11.87</v>
      </c>
      <c r="AZ818">
        <v>0.98899999999999999</v>
      </c>
      <c r="BA818">
        <v>24.733000000000001</v>
      </c>
      <c r="BB818">
        <v>0.80149999999999999</v>
      </c>
      <c r="BC818" t="s">
        <v>18</v>
      </c>
      <c r="BD818">
        <v>11.85</v>
      </c>
      <c r="BE818">
        <v>11.92</v>
      </c>
      <c r="BF818">
        <v>0.98699999999999999</v>
      </c>
      <c r="BG818">
        <v>24.673999999999999</v>
      </c>
      <c r="BH818">
        <v>0.79700000000000004</v>
      </c>
      <c r="BI818" t="s">
        <v>18</v>
      </c>
      <c r="BJ818">
        <v>11.77</v>
      </c>
      <c r="BK818">
        <v>11.86</v>
      </c>
      <c r="BL818">
        <v>2.0139999999999998</v>
      </c>
      <c r="BM818">
        <v>50.344000000000001</v>
      </c>
      <c r="BN818">
        <v>0.81240000000000001</v>
      </c>
      <c r="BO818" t="s">
        <v>18</v>
      </c>
      <c r="BP818">
        <v>11.85</v>
      </c>
      <c r="BQ818">
        <v>11.92</v>
      </c>
      <c r="BR818">
        <v>2.113</v>
      </c>
      <c r="BS818">
        <v>52.825000000000003</v>
      </c>
      <c r="BT818">
        <v>0.71889999999999998</v>
      </c>
      <c r="BU818" t="s">
        <v>18</v>
      </c>
      <c r="BV818">
        <v>11.78</v>
      </c>
      <c r="BW818">
        <v>11.87</v>
      </c>
      <c r="BX818">
        <v>2.0609999999999999</v>
      </c>
      <c r="BY818">
        <v>51.512999999999998</v>
      </c>
      <c r="BZ818">
        <v>0.66769999999999996</v>
      </c>
      <c r="CA818" t="s">
        <v>18</v>
      </c>
    </row>
    <row r="819" spans="1:79" x14ac:dyDescent="0.25">
      <c r="A819" t="s">
        <v>158</v>
      </c>
      <c r="B819">
        <v>863</v>
      </c>
      <c r="C819">
        <v>880</v>
      </c>
      <c r="D819" t="s">
        <v>129</v>
      </c>
      <c r="E819">
        <v>12.38</v>
      </c>
      <c r="F819">
        <v>2</v>
      </c>
      <c r="G819">
        <v>15</v>
      </c>
      <c r="H819">
        <v>12.4</v>
      </c>
      <c r="I819">
        <v>12.49</v>
      </c>
      <c r="J819">
        <v>0.36899999999999999</v>
      </c>
      <c r="K819">
        <v>2.4609999999999999</v>
      </c>
      <c r="L819">
        <v>0.85319999999999996</v>
      </c>
      <c r="M819" t="s">
        <v>18</v>
      </c>
      <c r="N819">
        <v>12.4</v>
      </c>
      <c r="O819">
        <v>12.49</v>
      </c>
      <c r="P819">
        <v>0.33900000000000002</v>
      </c>
      <c r="Q819">
        <v>2.2629999999999999</v>
      </c>
      <c r="R819">
        <v>0.93300000000000005</v>
      </c>
      <c r="S819" t="s">
        <v>17</v>
      </c>
      <c r="T819">
        <v>12.4</v>
      </c>
      <c r="U819">
        <v>12.49</v>
      </c>
      <c r="V819">
        <v>0.33</v>
      </c>
      <c r="W819">
        <v>2.2029999999999998</v>
      </c>
      <c r="X819">
        <v>0.9163</v>
      </c>
      <c r="Y819" t="s">
        <v>17</v>
      </c>
      <c r="Z819">
        <v>12.39</v>
      </c>
      <c r="AA819">
        <v>12.49</v>
      </c>
      <c r="AB819">
        <v>0.68100000000000005</v>
      </c>
      <c r="AC819">
        <v>4.5380000000000003</v>
      </c>
      <c r="AD819">
        <v>0.81059999999999999</v>
      </c>
      <c r="AE819" t="s">
        <v>18</v>
      </c>
      <c r="AF819">
        <v>12.39</v>
      </c>
      <c r="AG819">
        <v>12.49</v>
      </c>
      <c r="AH819">
        <v>0.67500000000000004</v>
      </c>
      <c r="AI819">
        <v>4.5030000000000001</v>
      </c>
      <c r="AJ819">
        <v>0.92149999999999999</v>
      </c>
      <c r="AK819" t="s">
        <v>17</v>
      </c>
      <c r="AL819">
        <v>12.4</v>
      </c>
      <c r="AM819">
        <v>12.49</v>
      </c>
      <c r="AN819">
        <v>0.60899999999999999</v>
      </c>
      <c r="AO819">
        <v>4.0609999999999999</v>
      </c>
      <c r="AP819">
        <v>0.9073</v>
      </c>
      <c r="AQ819" t="s">
        <v>18</v>
      </c>
      <c r="AR819">
        <v>12.4</v>
      </c>
      <c r="AS819">
        <v>12.49</v>
      </c>
      <c r="AT819">
        <v>1.859</v>
      </c>
      <c r="AU819">
        <v>12.391999999999999</v>
      </c>
      <c r="AV819">
        <v>0.86439999999999995</v>
      </c>
      <c r="AW819" t="s">
        <v>18</v>
      </c>
      <c r="AX819">
        <v>12.4</v>
      </c>
      <c r="AY819">
        <v>12.49</v>
      </c>
      <c r="AZ819">
        <v>1.8109999999999999</v>
      </c>
      <c r="BA819">
        <v>12.074</v>
      </c>
      <c r="BB819">
        <v>0.91039999999999999</v>
      </c>
      <c r="BC819" t="s">
        <v>17</v>
      </c>
      <c r="BD819">
        <v>12.4</v>
      </c>
      <c r="BE819">
        <v>12.49</v>
      </c>
      <c r="BF819">
        <v>1.85</v>
      </c>
      <c r="BG819">
        <v>12.332000000000001</v>
      </c>
      <c r="BH819">
        <v>0.90200000000000002</v>
      </c>
      <c r="BI819" t="s">
        <v>18</v>
      </c>
      <c r="BJ819">
        <v>12.39</v>
      </c>
      <c r="BK819">
        <v>12.49</v>
      </c>
      <c r="BL819">
        <v>3.5339999999999998</v>
      </c>
      <c r="BM819">
        <v>23.562999999999999</v>
      </c>
      <c r="BN819">
        <v>0.89029999999999998</v>
      </c>
      <c r="BO819" t="s">
        <v>17</v>
      </c>
      <c r="BP819">
        <v>12.39</v>
      </c>
      <c r="BQ819">
        <v>12.49</v>
      </c>
      <c r="BR819">
        <v>3.577</v>
      </c>
      <c r="BS819">
        <v>23.849</v>
      </c>
      <c r="BT819">
        <v>0.85270000000000001</v>
      </c>
      <c r="BU819" t="s">
        <v>18</v>
      </c>
      <c r="BV819">
        <v>12.4</v>
      </c>
      <c r="BW819">
        <v>12.49</v>
      </c>
      <c r="BX819">
        <v>3.3780000000000001</v>
      </c>
      <c r="BY819">
        <v>22.516999999999999</v>
      </c>
      <c r="BZ819">
        <v>0.86519999999999997</v>
      </c>
      <c r="CA819" t="s">
        <v>17</v>
      </c>
    </row>
    <row r="820" spans="1:79" x14ac:dyDescent="0.25">
      <c r="A820" t="s">
        <v>158</v>
      </c>
      <c r="B820">
        <v>879</v>
      </c>
      <c r="C820">
        <v>887</v>
      </c>
      <c r="D820" t="s">
        <v>130</v>
      </c>
      <c r="E820">
        <v>7.08</v>
      </c>
      <c r="F820">
        <v>1</v>
      </c>
      <c r="G820">
        <v>7</v>
      </c>
      <c r="H820">
        <v>7.03</v>
      </c>
      <c r="I820">
        <v>7.39</v>
      </c>
      <c r="J820">
        <v>1.7509999999999999</v>
      </c>
      <c r="K820">
        <v>25.015000000000001</v>
      </c>
      <c r="L820">
        <v>0.92100000000000004</v>
      </c>
      <c r="M820" t="s">
        <v>18</v>
      </c>
      <c r="N820">
        <v>7.02</v>
      </c>
      <c r="O820">
        <v>7.39</v>
      </c>
      <c r="P820">
        <v>1.804</v>
      </c>
      <c r="Q820">
        <v>25.766999999999999</v>
      </c>
      <c r="R820">
        <v>0.93510000000000004</v>
      </c>
      <c r="S820" t="s">
        <v>17</v>
      </c>
      <c r="T820">
        <v>7.02</v>
      </c>
      <c r="U820">
        <v>7.39</v>
      </c>
      <c r="V820">
        <v>1.734</v>
      </c>
      <c r="W820">
        <v>24.77</v>
      </c>
      <c r="X820">
        <v>0.91200000000000003</v>
      </c>
      <c r="Y820" t="s">
        <v>18</v>
      </c>
      <c r="Z820">
        <v>7.02</v>
      </c>
      <c r="AA820">
        <v>7.39</v>
      </c>
      <c r="AB820">
        <v>2.5110000000000001</v>
      </c>
      <c r="AC820">
        <v>35.875999999999998</v>
      </c>
      <c r="AD820">
        <v>0.93459999999999999</v>
      </c>
      <c r="AE820" t="s">
        <v>18</v>
      </c>
      <c r="AF820">
        <v>7.02</v>
      </c>
      <c r="AG820">
        <v>7.39</v>
      </c>
      <c r="AH820">
        <v>2.472</v>
      </c>
      <c r="AI820">
        <v>35.31</v>
      </c>
      <c r="AJ820">
        <v>0.94110000000000005</v>
      </c>
      <c r="AK820" t="s">
        <v>17</v>
      </c>
      <c r="AL820">
        <v>7.02</v>
      </c>
      <c r="AM820">
        <v>7.39</v>
      </c>
      <c r="AN820">
        <v>2.4609999999999999</v>
      </c>
      <c r="AO820">
        <v>35.155000000000001</v>
      </c>
      <c r="AP820">
        <v>0.92689999999999995</v>
      </c>
      <c r="AQ820" t="s">
        <v>18</v>
      </c>
      <c r="AR820">
        <v>7.02</v>
      </c>
      <c r="AS820">
        <v>7.39</v>
      </c>
      <c r="AT820">
        <v>3.3929999999999998</v>
      </c>
      <c r="AU820">
        <v>48.465000000000003</v>
      </c>
      <c r="AV820">
        <v>0.91579999999999995</v>
      </c>
      <c r="AW820" t="s">
        <v>18</v>
      </c>
      <c r="AX820">
        <v>7.02</v>
      </c>
      <c r="AY820">
        <v>7.39</v>
      </c>
      <c r="AZ820">
        <v>3.39</v>
      </c>
      <c r="BA820">
        <v>48.433</v>
      </c>
      <c r="BB820">
        <v>0.90820000000000001</v>
      </c>
      <c r="BC820" t="s">
        <v>18</v>
      </c>
      <c r="BD820">
        <v>7.03</v>
      </c>
      <c r="BE820">
        <v>7.4</v>
      </c>
      <c r="BF820">
        <v>3.4089999999999998</v>
      </c>
      <c r="BG820">
        <v>48.701000000000001</v>
      </c>
      <c r="BH820">
        <v>0.89810000000000001</v>
      </c>
      <c r="BI820" t="s">
        <v>18</v>
      </c>
      <c r="BJ820">
        <v>7.02</v>
      </c>
      <c r="BK820">
        <v>7.39</v>
      </c>
      <c r="BL820">
        <v>4.0410000000000004</v>
      </c>
      <c r="BM820">
        <v>57.734999999999999</v>
      </c>
      <c r="BN820">
        <v>0.89959999999999996</v>
      </c>
      <c r="BO820" t="s">
        <v>18</v>
      </c>
      <c r="BP820">
        <v>7.02</v>
      </c>
      <c r="BQ820">
        <v>7.39</v>
      </c>
      <c r="BR820">
        <v>4.0620000000000003</v>
      </c>
      <c r="BS820">
        <v>58.026000000000003</v>
      </c>
      <c r="BT820">
        <v>0.89090000000000003</v>
      </c>
      <c r="BU820" t="s">
        <v>18</v>
      </c>
      <c r="BV820">
        <v>7.02</v>
      </c>
      <c r="BW820">
        <v>7.39</v>
      </c>
      <c r="BX820">
        <v>3.9580000000000002</v>
      </c>
      <c r="BY820">
        <v>56.55</v>
      </c>
      <c r="BZ820">
        <v>0.88629999999999998</v>
      </c>
      <c r="CA820" t="s">
        <v>18</v>
      </c>
    </row>
    <row r="821" spans="1:79" x14ac:dyDescent="0.25">
      <c r="A821" t="s">
        <v>158</v>
      </c>
      <c r="B821">
        <v>888</v>
      </c>
      <c r="C821">
        <v>902</v>
      </c>
      <c r="D821" t="s">
        <v>131</v>
      </c>
      <c r="E821">
        <v>8.64</v>
      </c>
      <c r="F821">
        <v>2</v>
      </c>
      <c r="G821">
        <v>13</v>
      </c>
      <c r="H821">
        <v>8.5399999999999991</v>
      </c>
      <c r="I821">
        <v>8.6199999999999992</v>
      </c>
      <c r="J821">
        <v>7.0359999999999996</v>
      </c>
      <c r="K821">
        <v>54.125</v>
      </c>
      <c r="L821">
        <v>0.80030000000000001</v>
      </c>
      <c r="M821" t="s">
        <v>18</v>
      </c>
      <c r="N821">
        <v>8.5399999999999991</v>
      </c>
      <c r="O821">
        <v>8.6199999999999992</v>
      </c>
      <c r="P821">
        <v>6.7830000000000004</v>
      </c>
      <c r="Q821">
        <v>52.173000000000002</v>
      </c>
      <c r="R821">
        <v>0.82020000000000004</v>
      </c>
      <c r="S821" t="s">
        <v>18</v>
      </c>
      <c r="T821">
        <v>8.5299999999999994</v>
      </c>
      <c r="U821">
        <v>8.6199999999999992</v>
      </c>
      <c r="V821">
        <v>6.82</v>
      </c>
      <c r="W821">
        <v>52.465000000000003</v>
      </c>
      <c r="X821">
        <v>0.81669999999999998</v>
      </c>
      <c r="Y821" t="s">
        <v>18</v>
      </c>
      <c r="Z821">
        <v>8.5299999999999994</v>
      </c>
      <c r="AA821">
        <v>8.6199999999999992</v>
      </c>
      <c r="AB821">
        <v>7.9</v>
      </c>
      <c r="AC821">
        <v>60.768000000000001</v>
      </c>
      <c r="AD821">
        <v>0.83540000000000003</v>
      </c>
      <c r="AE821" t="s">
        <v>18</v>
      </c>
      <c r="AF821">
        <v>8.5299999999999994</v>
      </c>
      <c r="AG821">
        <v>8.6199999999999992</v>
      </c>
      <c r="AH821">
        <v>8.0549999999999997</v>
      </c>
      <c r="AI821">
        <v>61.963000000000001</v>
      </c>
      <c r="AJ821">
        <v>0.85219999999999996</v>
      </c>
      <c r="AK821" t="s">
        <v>18</v>
      </c>
      <c r="AL821">
        <v>8.5399999999999991</v>
      </c>
      <c r="AM821">
        <v>8.6199999999999992</v>
      </c>
      <c r="AN821">
        <v>7.923</v>
      </c>
      <c r="AO821">
        <v>60.945999999999998</v>
      </c>
      <c r="AP821">
        <v>0.84230000000000005</v>
      </c>
      <c r="AQ821" t="s">
        <v>18</v>
      </c>
      <c r="AR821">
        <v>8.5399999999999991</v>
      </c>
      <c r="AS821">
        <v>8.6199999999999992</v>
      </c>
      <c r="AT821">
        <v>8.49</v>
      </c>
      <c r="AU821">
        <v>65.305000000000007</v>
      </c>
      <c r="AV821">
        <v>0.84819999999999995</v>
      </c>
      <c r="AW821" t="s">
        <v>18</v>
      </c>
      <c r="AX821">
        <v>8.5399999999999991</v>
      </c>
      <c r="AY821">
        <v>8.6199999999999992</v>
      </c>
      <c r="AZ821">
        <v>8.56</v>
      </c>
      <c r="BA821">
        <v>65.844999999999999</v>
      </c>
      <c r="BB821">
        <v>0.86150000000000004</v>
      </c>
      <c r="BC821" t="s">
        <v>18</v>
      </c>
      <c r="BD821">
        <v>8.5399999999999991</v>
      </c>
      <c r="BE821">
        <v>8.6199999999999992</v>
      </c>
      <c r="BF821">
        <v>8.5399999999999991</v>
      </c>
      <c r="BG821">
        <v>65.69</v>
      </c>
      <c r="BH821">
        <v>0.67630000000000001</v>
      </c>
      <c r="BI821" t="s">
        <v>18</v>
      </c>
      <c r="BJ821">
        <v>8.5299999999999994</v>
      </c>
      <c r="BK821">
        <v>8.6199999999999992</v>
      </c>
      <c r="BL821">
        <v>9.6519999999999992</v>
      </c>
      <c r="BM821">
        <v>74.247</v>
      </c>
      <c r="BN821">
        <v>0.81179999999999997</v>
      </c>
      <c r="BO821" t="s">
        <v>18</v>
      </c>
      <c r="BP821">
        <v>8.6300000000000008</v>
      </c>
      <c r="BQ821">
        <v>8.69</v>
      </c>
      <c r="BR821">
        <v>9.3810000000000002</v>
      </c>
      <c r="BS821">
        <v>72.162999999999997</v>
      </c>
      <c r="BT821">
        <v>0.84519999999999995</v>
      </c>
      <c r="BU821" t="s">
        <v>18</v>
      </c>
      <c r="BV821">
        <v>8.5399999999999991</v>
      </c>
      <c r="BW821">
        <v>8.6199999999999992</v>
      </c>
      <c r="BX821">
        <v>9.4629999999999992</v>
      </c>
      <c r="BY821">
        <v>72.793000000000006</v>
      </c>
      <c r="BZ821">
        <v>0.72070000000000001</v>
      </c>
      <c r="CA821" t="s">
        <v>18</v>
      </c>
    </row>
    <row r="822" spans="1:79" x14ac:dyDescent="0.25">
      <c r="A822" t="s">
        <v>158</v>
      </c>
      <c r="B822">
        <v>888</v>
      </c>
      <c r="C822">
        <v>907</v>
      </c>
      <c r="D822" t="s">
        <v>132</v>
      </c>
      <c r="E822">
        <v>9.51</v>
      </c>
      <c r="F822">
        <v>3</v>
      </c>
      <c r="G822">
        <v>18</v>
      </c>
      <c r="H822">
        <v>9.5500000000000007</v>
      </c>
      <c r="I822">
        <v>9.6199999999999992</v>
      </c>
      <c r="J822">
        <v>7.2569999999999997</v>
      </c>
      <c r="K822">
        <v>40.314999999999998</v>
      </c>
      <c r="L822">
        <v>0.83340000000000003</v>
      </c>
      <c r="M822" t="s">
        <v>18</v>
      </c>
      <c r="N822">
        <v>9.5500000000000007</v>
      </c>
      <c r="O822">
        <v>9.6199999999999992</v>
      </c>
      <c r="P822">
        <v>7.3369999999999997</v>
      </c>
      <c r="Q822">
        <v>40.76</v>
      </c>
      <c r="R822">
        <v>0.89570000000000005</v>
      </c>
      <c r="S822" t="s">
        <v>18</v>
      </c>
      <c r="T822">
        <v>9.5500000000000007</v>
      </c>
      <c r="U822">
        <v>9.6300000000000008</v>
      </c>
      <c r="V822">
        <v>7.1130000000000004</v>
      </c>
      <c r="W822">
        <v>39.518000000000001</v>
      </c>
      <c r="X822">
        <v>0.88770000000000004</v>
      </c>
      <c r="Y822" t="s">
        <v>18</v>
      </c>
      <c r="Z822">
        <v>9.5500000000000007</v>
      </c>
      <c r="AA822">
        <v>9.6199999999999992</v>
      </c>
      <c r="AB822">
        <v>8.7080000000000002</v>
      </c>
      <c r="AC822">
        <v>48.381</v>
      </c>
      <c r="AD822">
        <v>0.86350000000000005</v>
      </c>
      <c r="AE822" t="s">
        <v>18</v>
      </c>
      <c r="AF822">
        <v>9.5500000000000007</v>
      </c>
      <c r="AG822">
        <v>9.6199999999999992</v>
      </c>
      <c r="AH822">
        <v>8.6790000000000003</v>
      </c>
      <c r="AI822">
        <v>48.219000000000001</v>
      </c>
      <c r="AJ822">
        <v>0.90059999999999996</v>
      </c>
      <c r="AK822" t="s">
        <v>18</v>
      </c>
      <c r="AL822">
        <v>9.48</v>
      </c>
      <c r="AM822">
        <v>9.64</v>
      </c>
      <c r="AN822">
        <v>8.5579999999999998</v>
      </c>
      <c r="AO822">
        <v>47.542999999999999</v>
      </c>
      <c r="AP822">
        <v>0.87360000000000004</v>
      </c>
      <c r="AQ822" t="s">
        <v>18</v>
      </c>
      <c r="AR822">
        <v>9.5500000000000007</v>
      </c>
      <c r="AS822">
        <v>9.6199999999999992</v>
      </c>
      <c r="AT822">
        <v>9.9109999999999996</v>
      </c>
      <c r="AU822">
        <v>55.063000000000002</v>
      </c>
      <c r="AV822">
        <v>0.85729999999999995</v>
      </c>
      <c r="AW822" t="s">
        <v>18</v>
      </c>
      <c r="AX822">
        <v>9.5500000000000007</v>
      </c>
      <c r="AY822">
        <v>9.6199999999999992</v>
      </c>
      <c r="AZ822">
        <v>9.9350000000000005</v>
      </c>
      <c r="BA822">
        <v>55.194000000000003</v>
      </c>
      <c r="BB822">
        <v>0.80210000000000004</v>
      </c>
      <c r="BC822" t="s">
        <v>18</v>
      </c>
      <c r="BD822">
        <v>9.64</v>
      </c>
      <c r="BE822">
        <v>9.6999999999999993</v>
      </c>
      <c r="BF822">
        <v>9.7870000000000008</v>
      </c>
      <c r="BG822">
        <v>54.37</v>
      </c>
      <c r="BH822">
        <v>0.82509999999999994</v>
      </c>
      <c r="BI822" t="s">
        <v>18</v>
      </c>
      <c r="BJ822">
        <v>9.5500000000000007</v>
      </c>
      <c r="BK822">
        <v>9.6199999999999992</v>
      </c>
      <c r="BL822">
        <v>11.401999999999999</v>
      </c>
      <c r="BM822">
        <v>63.344000000000001</v>
      </c>
      <c r="BN822">
        <v>0.80969999999999998</v>
      </c>
      <c r="BO822" t="s">
        <v>18</v>
      </c>
      <c r="BP822">
        <v>9.5500000000000007</v>
      </c>
      <c r="BQ822">
        <v>9.6199999999999992</v>
      </c>
      <c r="BR822">
        <v>11.680999999999999</v>
      </c>
      <c r="BS822">
        <v>64.894000000000005</v>
      </c>
      <c r="BT822">
        <v>0.77039999999999997</v>
      </c>
      <c r="BU822" t="s">
        <v>18</v>
      </c>
      <c r="BV822">
        <v>9.59</v>
      </c>
      <c r="BW822">
        <v>9.66</v>
      </c>
      <c r="BX822">
        <v>11.186</v>
      </c>
      <c r="BY822">
        <v>62.143000000000001</v>
      </c>
      <c r="BZ822">
        <v>0.84909999999999997</v>
      </c>
      <c r="CA822" t="s">
        <v>18</v>
      </c>
    </row>
    <row r="823" spans="1:79" x14ac:dyDescent="0.25">
      <c r="A823" t="s">
        <v>158</v>
      </c>
      <c r="B823">
        <v>925</v>
      </c>
      <c r="C823">
        <v>934</v>
      </c>
      <c r="D823" t="s">
        <v>133</v>
      </c>
      <c r="E823">
        <v>9.08</v>
      </c>
      <c r="F823">
        <v>1</v>
      </c>
      <c r="G823">
        <v>8</v>
      </c>
      <c r="H823">
        <v>9.11</v>
      </c>
      <c r="I823">
        <v>9.17</v>
      </c>
      <c r="J823">
        <v>0.189</v>
      </c>
      <c r="K823">
        <v>2.3620000000000001</v>
      </c>
      <c r="L823">
        <v>0.85429999999999995</v>
      </c>
      <c r="M823" t="s">
        <v>18</v>
      </c>
      <c r="N823">
        <v>9.11</v>
      </c>
      <c r="O823">
        <v>9.17</v>
      </c>
      <c r="P823">
        <v>0.13800000000000001</v>
      </c>
      <c r="Q823">
        <v>1.7210000000000001</v>
      </c>
      <c r="R823">
        <v>0.87129999999999996</v>
      </c>
      <c r="S823" t="s">
        <v>17</v>
      </c>
      <c r="T823">
        <v>9.11</v>
      </c>
      <c r="U823">
        <v>9.17</v>
      </c>
      <c r="V823">
        <v>0.158</v>
      </c>
      <c r="W823">
        <v>1.9710000000000001</v>
      </c>
      <c r="X823">
        <v>0.90039999999999998</v>
      </c>
      <c r="Y823" t="s">
        <v>17</v>
      </c>
      <c r="Z823">
        <v>9.1</v>
      </c>
      <c r="AA823">
        <v>9.17</v>
      </c>
      <c r="AB823">
        <v>0.13900000000000001</v>
      </c>
      <c r="AC823">
        <v>1.736</v>
      </c>
      <c r="AD823">
        <v>0.87980000000000003</v>
      </c>
      <c r="AE823" t="s">
        <v>17</v>
      </c>
      <c r="AF823">
        <v>9.1</v>
      </c>
      <c r="AG823">
        <v>9.17</v>
      </c>
      <c r="AH823">
        <v>6.0999999999999999E-2</v>
      </c>
      <c r="AI823">
        <v>0.75900000000000001</v>
      </c>
      <c r="AJ823">
        <v>0.87090000000000001</v>
      </c>
      <c r="AK823" t="s">
        <v>17</v>
      </c>
      <c r="AL823">
        <v>9.11</v>
      </c>
      <c r="AM823">
        <v>9.17</v>
      </c>
      <c r="AN823">
        <v>0.105</v>
      </c>
      <c r="AO823">
        <v>1.3109999999999999</v>
      </c>
      <c r="AP823">
        <v>0.86180000000000001</v>
      </c>
      <c r="AQ823" t="s">
        <v>17</v>
      </c>
      <c r="AR823">
        <v>9.11</v>
      </c>
      <c r="AS823">
        <v>9.17</v>
      </c>
      <c r="AT823">
        <v>0.1</v>
      </c>
      <c r="AU823">
        <v>1.2529999999999999</v>
      </c>
      <c r="AV823">
        <v>0.84699999999999998</v>
      </c>
      <c r="AW823" t="s">
        <v>18</v>
      </c>
      <c r="AX823">
        <v>9.11</v>
      </c>
      <c r="AY823">
        <v>9.17</v>
      </c>
      <c r="AZ823">
        <v>0.19700000000000001</v>
      </c>
      <c r="BA823">
        <v>2.4609999999999999</v>
      </c>
      <c r="BB823">
        <v>0.86839999999999995</v>
      </c>
      <c r="BC823" t="s">
        <v>17</v>
      </c>
      <c r="BD823">
        <v>9.11</v>
      </c>
      <c r="BE823">
        <v>9.17</v>
      </c>
      <c r="BF823">
        <v>0.16700000000000001</v>
      </c>
      <c r="BG823">
        <v>2.0870000000000002</v>
      </c>
      <c r="BH823">
        <v>0.85680000000000001</v>
      </c>
      <c r="BI823" t="s">
        <v>17</v>
      </c>
      <c r="BJ823">
        <v>9.1</v>
      </c>
      <c r="BK823">
        <v>9.17</v>
      </c>
      <c r="BL823">
        <v>0.32800000000000001</v>
      </c>
      <c r="BM823">
        <v>4.0940000000000003</v>
      </c>
      <c r="BN823">
        <v>0.7429</v>
      </c>
      <c r="BO823" t="s">
        <v>18</v>
      </c>
      <c r="BP823">
        <v>9.1</v>
      </c>
      <c r="BQ823">
        <v>9.17</v>
      </c>
      <c r="BR823">
        <v>0.49</v>
      </c>
      <c r="BS823">
        <v>6.1260000000000003</v>
      </c>
      <c r="BT823">
        <v>0.69899999999999995</v>
      </c>
      <c r="BU823" t="s">
        <v>18</v>
      </c>
      <c r="BV823">
        <v>9.11</v>
      </c>
      <c r="BW823">
        <v>9.17</v>
      </c>
      <c r="BX823">
        <v>0.25</v>
      </c>
      <c r="BY823">
        <v>3.1309999999999998</v>
      </c>
      <c r="BZ823">
        <v>0.85860000000000003</v>
      </c>
      <c r="CA823" t="s">
        <v>18</v>
      </c>
    </row>
    <row r="824" spans="1:79" x14ac:dyDescent="0.25">
      <c r="A824" t="s">
        <v>158</v>
      </c>
      <c r="B824">
        <v>927</v>
      </c>
      <c r="C824">
        <v>934</v>
      </c>
      <c r="D824" t="s">
        <v>134</v>
      </c>
      <c r="E824">
        <v>8.2899999999999991</v>
      </c>
      <c r="F824">
        <v>1</v>
      </c>
      <c r="G824">
        <v>6</v>
      </c>
      <c r="H824">
        <v>8.2899999999999991</v>
      </c>
      <c r="I824">
        <v>8.36</v>
      </c>
      <c r="J824">
        <v>0.16700000000000001</v>
      </c>
      <c r="K824">
        <v>2.79</v>
      </c>
      <c r="L824">
        <v>0.83279999999999998</v>
      </c>
      <c r="M824" t="s">
        <v>18</v>
      </c>
      <c r="N824">
        <v>8.2899999999999991</v>
      </c>
      <c r="O824">
        <v>8.36</v>
      </c>
      <c r="P824">
        <v>0.09</v>
      </c>
      <c r="Q824">
        <v>1.5</v>
      </c>
      <c r="R824">
        <v>0.89849999999999997</v>
      </c>
      <c r="S824" t="s">
        <v>17</v>
      </c>
      <c r="T824">
        <v>8.2899999999999991</v>
      </c>
      <c r="U824">
        <v>8.36</v>
      </c>
      <c r="V824">
        <v>0.113</v>
      </c>
      <c r="W824">
        <v>1.8839999999999999</v>
      </c>
      <c r="X824">
        <v>0.90710000000000002</v>
      </c>
      <c r="Y824" t="s">
        <v>17</v>
      </c>
      <c r="Z824">
        <v>8.2899999999999991</v>
      </c>
      <c r="AA824">
        <v>8.36</v>
      </c>
      <c r="AB824">
        <v>0.113</v>
      </c>
      <c r="AC824">
        <v>1.8779999999999999</v>
      </c>
      <c r="AD824">
        <v>0.81869999999999998</v>
      </c>
      <c r="AE824" t="s">
        <v>18</v>
      </c>
      <c r="AF824">
        <v>8.2899999999999991</v>
      </c>
      <c r="AG824">
        <v>8.36</v>
      </c>
      <c r="AH824">
        <v>6.2E-2</v>
      </c>
      <c r="AI824">
        <v>1.0269999999999999</v>
      </c>
      <c r="AJ824">
        <v>0.91279999999999994</v>
      </c>
      <c r="AK824" t="s">
        <v>17</v>
      </c>
      <c r="AL824">
        <v>8.2899999999999991</v>
      </c>
      <c r="AM824">
        <v>8.36</v>
      </c>
      <c r="AN824">
        <v>0.107</v>
      </c>
      <c r="AO824">
        <v>1.7769999999999999</v>
      </c>
      <c r="AP824">
        <v>0.87849999999999995</v>
      </c>
      <c r="AQ824" t="s">
        <v>17</v>
      </c>
      <c r="AR824">
        <v>8.2899999999999991</v>
      </c>
      <c r="AS824">
        <v>8.36</v>
      </c>
      <c r="AT824">
        <v>0.11700000000000001</v>
      </c>
      <c r="AU824">
        <v>1.946</v>
      </c>
      <c r="AV824">
        <v>0.84189999999999998</v>
      </c>
      <c r="AW824" t="s">
        <v>18</v>
      </c>
      <c r="AX824">
        <v>8.2899999999999991</v>
      </c>
      <c r="AY824">
        <v>8.36</v>
      </c>
      <c r="AZ824">
        <v>6.8000000000000005E-2</v>
      </c>
      <c r="BA824">
        <v>1.133</v>
      </c>
      <c r="BB824">
        <v>0.84209999999999996</v>
      </c>
      <c r="BC824" t="s">
        <v>18</v>
      </c>
      <c r="BD824">
        <v>8.2899999999999991</v>
      </c>
      <c r="BE824">
        <v>8.36</v>
      </c>
      <c r="BF824">
        <v>0.113</v>
      </c>
      <c r="BG824">
        <v>1.883</v>
      </c>
      <c r="BH824">
        <v>0.75239999999999996</v>
      </c>
      <c r="BI824" t="s">
        <v>18</v>
      </c>
      <c r="BJ824">
        <v>8.2899999999999991</v>
      </c>
      <c r="BK824">
        <v>8.36</v>
      </c>
      <c r="BL824">
        <v>0.10100000000000001</v>
      </c>
      <c r="BM824">
        <v>1.6919999999999999</v>
      </c>
      <c r="BN824">
        <v>0.75829999999999997</v>
      </c>
      <c r="BO824" t="s">
        <v>18</v>
      </c>
      <c r="BP824">
        <v>8.2899999999999991</v>
      </c>
      <c r="BQ824">
        <v>8.36</v>
      </c>
      <c r="BR824">
        <v>0.20399999999999999</v>
      </c>
      <c r="BS824">
        <v>3.4020000000000001</v>
      </c>
      <c r="BT824">
        <v>0.69189999999999996</v>
      </c>
      <c r="BU824" t="s">
        <v>18</v>
      </c>
      <c r="BV824">
        <v>8.2899999999999991</v>
      </c>
      <c r="BW824">
        <v>8.36</v>
      </c>
      <c r="BX824">
        <v>0.19400000000000001</v>
      </c>
      <c r="BY824">
        <v>3.2360000000000002</v>
      </c>
      <c r="BZ824">
        <v>0.7823</v>
      </c>
      <c r="CA824" t="s">
        <v>18</v>
      </c>
    </row>
    <row r="825" spans="1:79" x14ac:dyDescent="0.25">
      <c r="A825" t="s">
        <v>158</v>
      </c>
      <c r="B825">
        <v>935</v>
      </c>
      <c r="C825">
        <v>939</v>
      </c>
      <c r="D825" t="s">
        <v>135</v>
      </c>
      <c r="E825">
        <v>6.8</v>
      </c>
      <c r="F825">
        <v>1</v>
      </c>
      <c r="G825">
        <v>3</v>
      </c>
      <c r="H825">
        <v>6.82</v>
      </c>
      <c r="I825">
        <v>6.92</v>
      </c>
      <c r="J825">
        <v>2.8000000000000001E-2</v>
      </c>
      <c r="K825">
        <v>0.93300000000000005</v>
      </c>
      <c r="L825">
        <v>0.88770000000000004</v>
      </c>
      <c r="M825" t="s">
        <v>18</v>
      </c>
      <c r="N825">
        <v>6.82</v>
      </c>
      <c r="O825">
        <v>6.92</v>
      </c>
      <c r="P825">
        <v>1.9E-2</v>
      </c>
      <c r="Q825">
        <v>0.628</v>
      </c>
      <c r="R825">
        <v>0.91559999999999997</v>
      </c>
      <c r="S825" t="s">
        <v>18</v>
      </c>
      <c r="T825">
        <v>6.82</v>
      </c>
      <c r="U825">
        <v>6.91</v>
      </c>
      <c r="V825">
        <v>2.1999999999999999E-2</v>
      </c>
      <c r="W825">
        <v>0.72599999999999998</v>
      </c>
      <c r="X825">
        <v>0.89570000000000005</v>
      </c>
      <c r="Y825" t="s">
        <v>18</v>
      </c>
      <c r="Z825">
        <v>6.82</v>
      </c>
      <c r="AA825">
        <v>6.91</v>
      </c>
      <c r="AB825">
        <v>1.7000000000000001E-2</v>
      </c>
      <c r="AC825">
        <v>0.56599999999999995</v>
      </c>
      <c r="AD825">
        <v>0.93169999999999997</v>
      </c>
      <c r="AE825" t="s">
        <v>18</v>
      </c>
      <c r="AF825">
        <v>6.82</v>
      </c>
      <c r="AG825">
        <v>6.91</v>
      </c>
      <c r="AH825">
        <v>2.5000000000000001E-2</v>
      </c>
      <c r="AI825">
        <v>0.82899999999999996</v>
      </c>
      <c r="AJ825">
        <v>0.91190000000000004</v>
      </c>
      <c r="AK825" t="s">
        <v>18</v>
      </c>
      <c r="AL825">
        <v>6.82</v>
      </c>
      <c r="AM825">
        <v>6.92</v>
      </c>
      <c r="AN825">
        <v>2.1000000000000001E-2</v>
      </c>
      <c r="AO825">
        <v>0.69199999999999995</v>
      </c>
      <c r="AP825">
        <v>0.93059999999999998</v>
      </c>
      <c r="AQ825" t="s">
        <v>18</v>
      </c>
      <c r="AR825">
        <v>6.82</v>
      </c>
      <c r="AS825">
        <v>6.92</v>
      </c>
      <c r="AT825">
        <v>2.9000000000000001E-2</v>
      </c>
      <c r="AU825">
        <v>0.97</v>
      </c>
      <c r="AV825">
        <v>0.91069999999999995</v>
      </c>
      <c r="AW825" t="s">
        <v>18</v>
      </c>
      <c r="AX825">
        <v>6.82</v>
      </c>
      <c r="AY825">
        <v>6.91</v>
      </c>
      <c r="AZ825">
        <v>2.4E-2</v>
      </c>
      <c r="BA825">
        <v>0.79300000000000004</v>
      </c>
      <c r="BB825">
        <v>0.92849999999999999</v>
      </c>
      <c r="BC825" t="s">
        <v>18</v>
      </c>
      <c r="BD825">
        <v>6.82</v>
      </c>
      <c r="BE825">
        <v>6.92</v>
      </c>
      <c r="BF825">
        <v>1.9E-2</v>
      </c>
      <c r="BG825">
        <v>0.63600000000000001</v>
      </c>
      <c r="BH825">
        <v>0.8841</v>
      </c>
      <c r="BI825" t="s">
        <v>18</v>
      </c>
      <c r="BJ825">
        <v>6.82</v>
      </c>
      <c r="BK825">
        <v>6.91</v>
      </c>
      <c r="BL825">
        <v>2.5999999999999999E-2</v>
      </c>
      <c r="BM825">
        <v>0.871</v>
      </c>
      <c r="BN825">
        <v>0.89300000000000002</v>
      </c>
      <c r="BO825" t="s">
        <v>18</v>
      </c>
      <c r="BP825">
        <v>6.82</v>
      </c>
      <c r="BQ825">
        <v>6.91</v>
      </c>
      <c r="BR825">
        <v>3.7999999999999999E-2</v>
      </c>
      <c r="BS825">
        <v>1.28</v>
      </c>
      <c r="BT825">
        <v>0.92430000000000001</v>
      </c>
      <c r="BU825" t="s">
        <v>18</v>
      </c>
      <c r="BV825">
        <v>6.82</v>
      </c>
      <c r="BW825">
        <v>6.92</v>
      </c>
      <c r="BX825">
        <v>0.04</v>
      </c>
      <c r="BY825">
        <v>1.3340000000000001</v>
      </c>
      <c r="BZ825">
        <v>0.88370000000000004</v>
      </c>
      <c r="CA825" t="s">
        <v>18</v>
      </c>
    </row>
    <row r="826" spans="1:79" x14ac:dyDescent="0.25">
      <c r="A826" t="s">
        <v>158</v>
      </c>
      <c r="B826">
        <v>940</v>
      </c>
      <c r="C826">
        <v>953</v>
      </c>
      <c r="D826" t="s">
        <v>136</v>
      </c>
      <c r="E826">
        <v>10.54</v>
      </c>
      <c r="F826">
        <v>3</v>
      </c>
      <c r="G826">
        <v>12</v>
      </c>
      <c r="H826">
        <v>10.61</v>
      </c>
      <c r="I826">
        <v>10.7</v>
      </c>
      <c r="J826">
        <v>0.2</v>
      </c>
      <c r="K826">
        <v>1.67</v>
      </c>
      <c r="L826">
        <v>0.92610000000000003</v>
      </c>
      <c r="M826" t="s">
        <v>17</v>
      </c>
      <c r="N826">
        <v>10.61</v>
      </c>
      <c r="O826">
        <v>10.7</v>
      </c>
      <c r="P826">
        <v>0.187</v>
      </c>
      <c r="Q826">
        <v>1.5589999999999999</v>
      </c>
      <c r="R826">
        <v>0.90549999999999997</v>
      </c>
      <c r="S826" t="s">
        <v>17</v>
      </c>
      <c r="T826">
        <v>10.61</v>
      </c>
      <c r="U826">
        <v>10.7</v>
      </c>
      <c r="V826">
        <v>0.16</v>
      </c>
      <c r="W826">
        <v>1.335</v>
      </c>
      <c r="X826">
        <v>0.90639999999999998</v>
      </c>
      <c r="Y826" t="s">
        <v>17</v>
      </c>
      <c r="Z826">
        <v>10.61</v>
      </c>
      <c r="AA826">
        <v>10.7</v>
      </c>
      <c r="AB826">
        <v>0.33600000000000002</v>
      </c>
      <c r="AC826">
        <v>2.802</v>
      </c>
      <c r="AD826">
        <v>0.92649999999999999</v>
      </c>
      <c r="AE826" t="s">
        <v>17</v>
      </c>
      <c r="AF826">
        <v>10.61</v>
      </c>
      <c r="AG826">
        <v>10.7</v>
      </c>
      <c r="AH826">
        <v>0.27400000000000002</v>
      </c>
      <c r="AI826">
        <v>2.286</v>
      </c>
      <c r="AJ826">
        <v>0.91300000000000003</v>
      </c>
      <c r="AK826" t="s">
        <v>17</v>
      </c>
      <c r="AL826">
        <v>10.61</v>
      </c>
      <c r="AM826">
        <v>10.7</v>
      </c>
      <c r="AN826">
        <v>0.27700000000000002</v>
      </c>
      <c r="AO826">
        <v>2.3119999999999998</v>
      </c>
      <c r="AP826">
        <v>0.91800000000000004</v>
      </c>
      <c r="AQ826" t="s">
        <v>17</v>
      </c>
      <c r="AR826">
        <v>10.61</v>
      </c>
      <c r="AS826">
        <v>10.7</v>
      </c>
      <c r="AT826">
        <v>0.94299999999999995</v>
      </c>
      <c r="AU826">
        <v>7.8559999999999999</v>
      </c>
      <c r="AV826">
        <v>0.92710000000000004</v>
      </c>
      <c r="AW826" t="s">
        <v>17</v>
      </c>
      <c r="AX826">
        <v>10.61</v>
      </c>
      <c r="AY826">
        <v>10.7</v>
      </c>
      <c r="AZ826">
        <v>1.014</v>
      </c>
      <c r="BA826">
        <v>8.452</v>
      </c>
      <c r="BB826">
        <v>0.90100000000000002</v>
      </c>
      <c r="BC826" t="s">
        <v>17</v>
      </c>
      <c r="BD826">
        <v>10.61</v>
      </c>
      <c r="BE826">
        <v>10.7</v>
      </c>
      <c r="BF826">
        <v>0.879</v>
      </c>
      <c r="BG826">
        <v>7.3259999999999996</v>
      </c>
      <c r="BH826">
        <v>0.90849999999999997</v>
      </c>
      <c r="BI826" t="s">
        <v>17</v>
      </c>
      <c r="BJ826">
        <v>10.61</v>
      </c>
      <c r="BK826">
        <v>10.7</v>
      </c>
      <c r="BL826">
        <v>1.5409999999999999</v>
      </c>
      <c r="BM826">
        <v>12.843</v>
      </c>
      <c r="BN826">
        <v>0.92010000000000003</v>
      </c>
      <c r="BO826" t="s">
        <v>17</v>
      </c>
      <c r="BP826">
        <v>10.61</v>
      </c>
      <c r="BQ826">
        <v>10.7</v>
      </c>
      <c r="BR826">
        <v>1.5860000000000001</v>
      </c>
      <c r="BS826">
        <v>13.218999999999999</v>
      </c>
      <c r="BT826">
        <v>0.92720000000000002</v>
      </c>
      <c r="BU826" t="s">
        <v>17</v>
      </c>
      <c r="BV826">
        <v>10.61</v>
      </c>
      <c r="BW826">
        <v>10.7</v>
      </c>
      <c r="BX826">
        <v>1.409</v>
      </c>
      <c r="BY826">
        <v>11.744999999999999</v>
      </c>
      <c r="BZ826">
        <v>0.9214</v>
      </c>
      <c r="CA826" t="s">
        <v>17</v>
      </c>
    </row>
    <row r="827" spans="1:79" x14ac:dyDescent="0.25">
      <c r="A827" t="s">
        <v>158</v>
      </c>
      <c r="B827">
        <v>954</v>
      </c>
      <c r="C827">
        <v>960</v>
      </c>
      <c r="D827" t="s">
        <v>137</v>
      </c>
      <c r="E827">
        <v>7.56</v>
      </c>
      <c r="F827">
        <v>1</v>
      </c>
      <c r="G827">
        <v>5</v>
      </c>
      <c r="H827">
        <v>7.71</v>
      </c>
      <c r="I827">
        <v>7.8</v>
      </c>
      <c r="J827">
        <v>0.22500000000000001</v>
      </c>
      <c r="K827">
        <v>4.5039999999999996</v>
      </c>
      <c r="L827">
        <v>0.88660000000000005</v>
      </c>
      <c r="M827" t="s">
        <v>18</v>
      </c>
      <c r="N827">
        <v>7.7</v>
      </c>
      <c r="O827">
        <v>7.8</v>
      </c>
      <c r="P827">
        <v>0.23100000000000001</v>
      </c>
      <c r="Q827">
        <v>4.625</v>
      </c>
      <c r="R827">
        <v>0.91769999999999996</v>
      </c>
      <c r="S827" t="s">
        <v>18</v>
      </c>
      <c r="T827">
        <v>7.7</v>
      </c>
      <c r="U827">
        <v>7.8</v>
      </c>
      <c r="V827">
        <v>0.23400000000000001</v>
      </c>
      <c r="W827">
        <v>4.6710000000000003</v>
      </c>
      <c r="X827">
        <v>0.91110000000000002</v>
      </c>
      <c r="Y827" t="s">
        <v>18</v>
      </c>
      <c r="Z827">
        <v>7.7</v>
      </c>
      <c r="AA827">
        <v>7.79</v>
      </c>
      <c r="AB827">
        <v>0.78200000000000003</v>
      </c>
      <c r="AC827">
        <v>15.644</v>
      </c>
      <c r="AD827">
        <v>0.90849999999999997</v>
      </c>
      <c r="AE827" t="s">
        <v>18</v>
      </c>
      <c r="AF827">
        <v>7.7</v>
      </c>
      <c r="AG827">
        <v>7.8</v>
      </c>
      <c r="AH827">
        <v>0.69599999999999995</v>
      </c>
      <c r="AI827">
        <v>13.917</v>
      </c>
      <c r="AJ827">
        <v>0.93410000000000004</v>
      </c>
      <c r="AK827" t="s">
        <v>18</v>
      </c>
      <c r="AL827">
        <v>7.7</v>
      </c>
      <c r="AM827">
        <v>7.8</v>
      </c>
      <c r="AN827">
        <v>0.69199999999999995</v>
      </c>
      <c r="AO827">
        <v>13.832000000000001</v>
      </c>
      <c r="AP827">
        <v>0.89710000000000001</v>
      </c>
      <c r="AQ827" t="s">
        <v>18</v>
      </c>
      <c r="AR827">
        <v>7.71</v>
      </c>
      <c r="AS827">
        <v>7.8</v>
      </c>
      <c r="AT827">
        <v>1.2609999999999999</v>
      </c>
      <c r="AU827">
        <v>25.222999999999999</v>
      </c>
      <c r="AV827">
        <v>0.90820000000000001</v>
      </c>
      <c r="AW827" t="s">
        <v>18</v>
      </c>
      <c r="AX827">
        <v>7.7</v>
      </c>
      <c r="AY827">
        <v>7.8</v>
      </c>
      <c r="AZ827">
        <v>1.204</v>
      </c>
      <c r="BA827">
        <v>24.079000000000001</v>
      </c>
      <c r="BB827">
        <v>0.90810000000000002</v>
      </c>
      <c r="BC827" t="s">
        <v>18</v>
      </c>
      <c r="BD827">
        <v>7.71</v>
      </c>
      <c r="BE827">
        <v>7.8</v>
      </c>
      <c r="BF827">
        <v>1.222</v>
      </c>
      <c r="BG827">
        <v>24.443000000000001</v>
      </c>
      <c r="BH827">
        <v>0.92130000000000001</v>
      </c>
      <c r="BI827" t="s">
        <v>18</v>
      </c>
      <c r="BJ827">
        <v>7.7</v>
      </c>
      <c r="BK827">
        <v>7.8</v>
      </c>
      <c r="BL827">
        <v>1.736</v>
      </c>
      <c r="BM827">
        <v>34.715000000000003</v>
      </c>
      <c r="BN827">
        <v>0.79900000000000004</v>
      </c>
      <c r="BO827" t="s">
        <v>18</v>
      </c>
      <c r="BP827">
        <v>7.7</v>
      </c>
      <c r="BQ827">
        <v>7.8</v>
      </c>
      <c r="BR827">
        <v>1.7549999999999999</v>
      </c>
      <c r="BS827">
        <v>35.103000000000002</v>
      </c>
      <c r="BT827">
        <v>0.90149999999999997</v>
      </c>
      <c r="BU827" t="s">
        <v>18</v>
      </c>
      <c r="BV827">
        <v>7.7</v>
      </c>
      <c r="BW827">
        <v>7.8</v>
      </c>
      <c r="BX827">
        <v>1.7050000000000001</v>
      </c>
      <c r="BY827">
        <v>34.091000000000001</v>
      </c>
      <c r="BZ827">
        <v>0.92279999999999995</v>
      </c>
      <c r="CA827" t="s">
        <v>18</v>
      </c>
    </row>
    <row r="828" spans="1:79" x14ac:dyDescent="0.25">
      <c r="A828" t="s">
        <v>158</v>
      </c>
      <c r="B828">
        <v>954</v>
      </c>
      <c r="C828">
        <v>961</v>
      </c>
      <c r="D828" t="s">
        <v>138</v>
      </c>
      <c r="E828">
        <v>11.33</v>
      </c>
      <c r="F828">
        <v>1</v>
      </c>
      <c r="G828">
        <v>6</v>
      </c>
      <c r="H828">
        <v>11.19</v>
      </c>
      <c r="I828">
        <v>11.28</v>
      </c>
      <c r="J828">
        <v>0.28100000000000003</v>
      </c>
      <c r="K828">
        <v>4.6779999999999999</v>
      </c>
      <c r="L828">
        <v>0.8397</v>
      </c>
      <c r="M828" t="s">
        <v>18</v>
      </c>
      <c r="N828">
        <v>11.27</v>
      </c>
      <c r="O828">
        <v>11.34</v>
      </c>
      <c r="P828">
        <v>0.23400000000000001</v>
      </c>
      <c r="Q828">
        <v>3.895</v>
      </c>
      <c r="R828">
        <v>0.876</v>
      </c>
      <c r="S828" t="s">
        <v>18</v>
      </c>
      <c r="T828">
        <v>11.19</v>
      </c>
      <c r="U828">
        <v>11.28</v>
      </c>
      <c r="V828">
        <v>0.28499999999999998</v>
      </c>
      <c r="W828">
        <v>4.7519999999999998</v>
      </c>
      <c r="X828">
        <v>0.80840000000000001</v>
      </c>
      <c r="Y828" t="s">
        <v>18</v>
      </c>
      <c r="Z828">
        <v>11.18</v>
      </c>
      <c r="AA828">
        <v>11.28</v>
      </c>
      <c r="AB828">
        <v>0.80300000000000005</v>
      </c>
      <c r="AC828">
        <v>13.377000000000001</v>
      </c>
      <c r="AD828">
        <v>0.87549999999999994</v>
      </c>
      <c r="AE828" t="s">
        <v>18</v>
      </c>
      <c r="AF828">
        <v>11.19</v>
      </c>
      <c r="AG828">
        <v>11.28</v>
      </c>
      <c r="AH828">
        <v>0.72399999999999998</v>
      </c>
      <c r="AI828">
        <v>12.074999999999999</v>
      </c>
      <c r="AJ828">
        <v>0.7742</v>
      </c>
      <c r="AK828" t="s">
        <v>18</v>
      </c>
      <c r="AL828">
        <v>11.19</v>
      </c>
      <c r="AM828">
        <v>11.28</v>
      </c>
      <c r="AN828">
        <v>0.74199999999999999</v>
      </c>
      <c r="AO828">
        <v>12.358000000000001</v>
      </c>
      <c r="AP828">
        <v>0.82420000000000004</v>
      </c>
      <c r="AQ828" t="s">
        <v>18</v>
      </c>
      <c r="AR828">
        <v>11.19</v>
      </c>
      <c r="AS828">
        <v>11.28</v>
      </c>
      <c r="AT828">
        <v>1.284</v>
      </c>
      <c r="AU828">
        <v>21.402999999999999</v>
      </c>
      <c r="AV828">
        <v>0.88370000000000004</v>
      </c>
      <c r="AW828" t="s">
        <v>18</v>
      </c>
      <c r="AX828">
        <v>11.19</v>
      </c>
      <c r="AY828">
        <v>11.28</v>
      </c>
      <c r="AZ828">
        <v>1.294</v>
      </c>
      <c r="BA828">
        <v>21.571999999999999</v>
      </c>
      <c r="BB828">
        <v>0.86719999999999997</v>
      </c>
      <c r="BC828" t="s">
        <v>18</v>
      </c>
      <c r="BD828">
        <v>11.28</v>
      </c>
      <c r="BE828">
        <v>11.35</v>
      </c>
      <c r="BF828">
        <v>1.2509999999999999</v>
      </c>
      <c r="BG828">
        <v>20.849</v>
      </c>
      <c r="BH828">
        <v>0.8579</v>
      </c>
      <c r="BI828" t="s">
        <v>18</v>
      </c>
      <c r="BJ828">
        <v>11.18</v>
      </c>
      <c r="BK828">
        <v>11.28</v>
      </c>
      <c r="BL828">
        <v>1.51</v>
      </c>
      <c r="BM828">
        <v>25.164999999999999</v>
      </c>
      <c r="BN828">
        <v>0.85009999999999997</v>
      </c>
      <c r="BO828" t="s">
        <v>18</v>
      </c>
      <c r="BP828">
        <v>11.19</v>
      </c>
      <c r="BQ828">
        <v>11.28</v>
      </c>
      <c r="BR828">
        <v>1.5069999999999999</v>
      </c>
      <c r="BS828">
        <v>25.114999999999998</v>
      </c>
      <c r="BT828">
        <v>0.79239999999999999</v>
      </c>
      <c r="BU828" t="s">
        <v>18</v>
      </c>
      <c r="BV828">
        <v>11.31</v>
      </c>
      <c r="BW828">
        <v>11.38</v>
      </c>
      <c r="BX828">
        <v>1.5049999999999999</v>
      </c>
      <c r="BY828">
        <v>25.088999999999999</v>
      </c>
      <c r="BZ828">
        <v>0.85629999999999995</v>
      </c>
      <c r="CA828" t="s">
        <v>18</v>
      </c>
    </row>
    <row r="829" spans="1:79" x14ac:dyDescent="0.25">
      <c r="A829" t="s">
        <v>158</v>
      </c>
      <c r="B829">
        <v>954</v>
      </c>
      <c r="C829">
        <v>975</v>
      </c>
      <c r="D829" t="s">
        <v>139</v>
      </c>
      <c r="E829">
        <v>13.27</v>
      </c>
      <c r="F829">
        <v>3</v>
      </c>
      <c r="G829">
        <v>20</v>
      </c>
      <c r="H829">
        <v>13.23</v>
      </c>
      <c r="I829">
        <v>13.31</v>
      </c>
      <c r="J829">
        <v>5.4470000000000001</v>
      </c>
      <c r="K829">
        <v>27.233000000000001</v>
      </c>
      <c r="L829">
        <v>0.8226</v>
      </c>
      <c r="M829" t="s">
        <v>18</v>
      </c>
      <c r="N829">
        <v>13.23</v>
      </c>
      <c r="O829">
        <v>13.31</v>
      </c>
      <c r="P829">
        <v>5.7240000000000002</v>
      </c>
      <c r="Q829">
        <v>28.617999999999999</v>
      </c>
      <c r="R829">
        <v>0.81669999999999998</v>
      </c>
      <c r="S829" t="s">
        <v>18</v>
      </c>
      <c r="T829">
        <v>13.23</v>
      </c>
      <c r="U829">
        <v>13.31</v>
      </c>
      <c r="V829">
        <v>5.4340000000000002</v>
      </c>
      <c r="W829">
        <v>27.167999999999999</v>
      </c>
      <c r="X829">
        <v>0.84399999999999997</v>
      </c>
      <c r="Y829" t="s">
        <v>18</v>
      </c>
      <c r="Z829">
        <v>13.22</v>
      </c>
      <c r="AA829">
        <v>13.31</v>
      </c>
      <c r="AB829">
        <v>6.2789999999999999</v>
      </c>
      <c r="AC829">
        <v>31.393000000000001</v>
      </c>
      <c r="AD829">
        <v>0.83389999999999997</v>
      </c>
      <c r="AE829" t="s">
        <v>18</v>
      </c>
      <c r="AF829">
        <v>13.23</v>
      </c>
      <c r="AG829">
        <v>13.31</v>
      </c>
      <c r="AH829">
        <v>6.6109999999999998</v>
      </c>
      <c r="AI829">
        <v>33.052999999999997</v>
      </c>
      <c r="AJ829">
        <v>0.83830000000000005</v>
      </c>
      <c r="AK829" t="s">
        <v>18</v>
      </c>
      <c r="AL829">
        <v>13.23</v>
      </c>
      <c r="AM829">
        <v>13.31</v>
      </c>
      <c r="AN829">
        <v>6.2169999999999996</v>
      </c>
      <c r="AO829">
        <v>31.087</v>
      </c>
      <c r="AP829">
        <v>0.82089999999999996</v>
      </c>
      <c r="AQ829" t="s">
        <v>18</v>
      </c>
      <c r="AR829">
        <v>13.23</v>
      </c>
      <c r="AS829">
        <v>13.31</v>
      </c>
      <c r="AT829">
        <v>6.8719999999999999</v>
      </c>
      <c r="AU829">
        <v>34.360999999999997</v>
      </c>
      <c r="AV829">
        <v>0.83150000000000002</v>
      </c>
      <c r="AW829" t="s">
        <v>18</v>
      </c>
      <c r="AX829">
        <v>13.23</v>
      </c>
      <c r="AY829">
        <v>13.31</v>
      </c>
      <c r="AZ829">
        <v>6.7649999999999997</v>
      </c>
      <c r="BA829">
        <v>33.823</v>
      </c>
      <c r="BB829">
        <v>0.83479999999999999</v>
      </c>
      <c r="BC829" t="s">
        <v>18</v>
      </c>
      <c r="BD829">
        <v>13.23</v>
      </c>
      <c r="BE829">
        <v>13.31</v>
      </c>
      <c r="BF829">
        <v>6.9359999999999999</v>
      </c>
      <c r="BG829">
        <v>34.68</v>
      </c>
      <c r="BH829">
        <v>0.84919999999999995</v>
      </c>
      <c r="BI829" t="s">
        <v>18</v>
      </c>
      <c r="BJ829">
        <v>13.22</v>
      </c>
      <c r="BK829">
        <v>13.31</v>
      </c>
      <c r="BL829">
        <v>7.3490000000000002</v>
      </c>
      <c r="BM829">
        <v>36.746000000000002</v>
      </c>
      <c r="BN829">
        <v>0.80130000000000001</v>
      </c>
      <c r="BO829" t="s">
        <v>18</v>
      </c>
      <c r="BP829">
        <v>13.22</v>
      </c>
      <c r="BQ829">
        <v>13.31</v>
      </c>
      <c r="BR829">
        <v>7.0419999999999998</v>
      </c>
      <c r="BS829">
        <v>35.209000000000003</v>
      </c>
      <c r="BT829">
        <v>0.82430000000000003</v>
      </c>
      <c r="BU829" t="s">
        <v>18</v>
      </c>
      <c r="BV829">
        <v>13.23</v>
      </c>
      <c r="BW829">
        <v>13.31</v>
      </c>
      <c r="BX829">
        <v>7.39</v>
      </c>
      <c r="BY829">
        <v>36.948999999999998</v>
      </c>
      <c r="BZ829">
        <v>0.78680000000000005</v>
      </c>
      <c r="CA829" t="s">
        <v>18</v>
      </c>
    </row>
    <row r="830" spans="1:79" x14ac:dyDescent="0.25">
      <c r="A830" t="s">
        <v>158</v>
      </c>
      <c r="B830">
        <v>954</v>
      </c>
      <c r="C830">
        <v>992</v>
      </c>
      <c r="D830" t="s">
        <v>140</v>
      </c>
      <c r="E830">
        <v>13.93</v>
      </c>
      <c r="F830">
        <v>5</v>
      </c>
      <c r="G830">
        <v>35</v>
      </c>
      <c r="H830">
        <v>13.94</v>
      </c>
      <c r="I830">
        <v>14.04</v>
      </c>
      <c r="J830">
        <v>9.1679999999999993</v>
      </c>
      <c r="K830">
        <v>26.193999999999999</v>
      </c>
      <c r="L830">
        <v>0.86399999999999999</v>
      </c>
      <c r="M830" t="s">
        <v>17</v>
      </c>
      <c r="N830">
        <v>13.94</v>
      </c>
      <c r="O830">
        <v>14.04</v>
      </c>
      <c r="P830">
        <v>9.4209999999999994</v>
      </c>
      <c r="Q830">
        <v>26.916</v>
      </c>
      <c r="R830">
        <v>0.83530000000000004</v>
      </c>
      <c r="S830" t="s">
        <v>18</v>
      </c>
      <c r="T830">
        <v>13.94</v>
      </c>
      <c r="U830">
        <v>14.04</v>
      </c>
      <c r="V830">
        <v>9.0470000000000006</v>
      </c>
      <c r="W830">
        <v>25.85</v>
      </c>
      <c r="X830">
        <v>0.85319999999999996</v>
      </c>
      <c r="Y830" t="s">
        <v>18</v>
      </c>
      <c r="Z830">
        <v>13.94</v>
      </c>
      <c r="AA830">
        <v>14.04</v>
      </c>
      <c r="AB830">
        <v>10.829000000000001</v>
      </c>
      <c r="AC830">
        <v>30.94</v>
      </c>
      <c r="AD830">
        <v>0.86819999999999997</v>
      </c>
      <c r="AE830" t="s">
        <v>17</v>
      </c>
      <c r="AF830">
        <v>13.94</v>
      </c>
      <c r="AG830">
        <v>14.04</v>
      </c>
      <c r="AH830">
        <v>11.007999999999999</v>
      </c>
      <c r="AI830">
        <v>31.452000000000002</v>
      </c>
      <c r="AJ830">
        <v>0.81540000000000001</v>
      </c>
      <c r="AK830" t="s">
        <v>18</v>
      </c>
      <c r="AL830">
        <v>13.94</v>
      </c>
      <c r="AM830">
        <v>14.04</v>
      </c>
      <c r="AN830">
        <v>10.164</v>
      </c>
      <c r="AO830">
        <v>29.039000000000001</v>
      </c>
      <c r="AP830">
        <v>0.83750000000000002</v>
      </c>
      <c r="AQ830" t="s">
        <v>18</v>
      </c>
      <c r="AR830">
        <v>13.94</v>
      </c>
      <c r="AS830">
        <v>14.04</v>
      </c>
      <c r="AT830">
        <v>11.632999999999999</v>
      </c>
      <c r="AU830">
        <v>33.237000000000002</v>
      </c>
      <c r="AV830">
        <v>0.84970000000000001</v>
      </c>
      <c r="AW830" t="s">
        <v>18</v>
      </c>
      <c r="AX830">
        <v>13.94</v>
      </c>
      <c r="AY830">
        <v>14.04</v>
      </c>
      <c r="AZ830">
        <v>11.36</v>
      </c>
      <c r="BA830">
        <v>32.456000000000003</v>
      </c>
      <c r="BB830">
        <v>0.85229999999999995</v>
      </c>
      <c r="BC830" t="s">
        <v>18</v>
      </c>
      <c r="BD830">
        <v>13.94</v>
      </c>
      <c r="BE830">
        <v>14.04</v>
      </c>
      <c r="BF830">
        <v>11.401</v>
      </c>
      <c r="BG830">
        <v>32.573999999999998</v>
      </c>
      <c r="BH830">
        <v>0.8619</v>
      </c>
      <c r="BI830" t="s">
        <v>18</v>
      </c>
      <c r="BJ830">
        <v>13.94</v>
      </c>
      <c r="BK830">
        <v>14.04</v>
      </c>
      <c r="BL830">
        <v>13.225</v>
      </c>
      <c r="BM830">
        <v>37.786999999999999</v>
      </c>
      <c r="BN830">
        <v>0.82089999999999996</v>
      </c>
      <c r="BO830" t="s">
        <v>18</v>
      </c>
      <c r="BP830">
        <v>13.94</v>
      </c>
      <c r="BQ830">
        <v>14.04</v>
      </c>
      <c r="BR830">
        <v>12.877000000000001</v>
      </c>
      <c r="BS830">
        <v>36.792000000000002</v>
      </c>
      <c r="BT830">
        <v>0.8448</v>
      </c>
      <c r="BU830" t="s">
        <v>18</v>
      </c>
      <c r="BV830">
        <v>13.94</v>
      </c>
      <c r="BW830">
        <v>14.04</v>
      </c>
      <c r="BX830">
        <v>13.276999999999999</v>
      </c>
      <c r="BY830">
        <v>37.935000000000002</v>
      </c>
      <c r="BZ830">
        <v>0.84860000000000002</v>
      </c>
      <c r="CA830" t="s">
        <v>18</v>
      </c>
    </row>
    <row r="831" spans="1:79" x14ac:dyDescent="0.25">
      <c r="A831" t="s">
        <v>158</v>
      </c>
      <c r="B831">
        <v>961</v>
      </c>
      <c r="C831">
        <v>975</v>
      </c>
      <c r="D831" t="s">
        <v>141</v>
      </c>
      <c r="E831">
        <v>12.39</v>
      </c>
      <c r="F831">
        <v>4</v>
      </c>
      <c r="G831">
        <v>13</v>
      </c>
      <c r="H831">
        <v>12.33</v>
      </c>
      <c r="I831">
        <v>12.51</v>
      </c>
      <c r="J831">
        <v>5.4290000000000003</v>
      </c>
      <c r="K831">
        <v>41.764000000000003</v>
      </c>
      <c r="L831">
        <v>0.77549999999999997</v>
      </c>
      <c r="M831" t="s">
        <v>18</v>
      </c>
      <c r="N831">
        <v>12.33</v>
      </c>
      <c r="O831">
        <v>12.51</v>
      </c>
      <c r="P831">
        <v>5.6580000000000004</v>
      </c>
      <c r="Q831">
        <v>43.524000000000001</v>
      </c>
      <c r="R831">
        <v>0.8891</v>
      </c>
      <c r="S831" t="s">
        <v>18</v>
      </c>
      <c r="T831">
        <v>12.33</v>
      </c>
      <c r="U831">
        <v>12.5</v>
      </c>
      <c r="V831">
        <v>5.46</v>
      </c>
      <c r="W831">
        <v>42.002000000000002</v>
      </c>
      <c r="X831">
        <v>0.81930000000000003</v>
      </c>
      <c r="Y831" t="s">
        <v>18</v>
      </c>
      <c r="Z831">
        <v>12.47</v>
      </c>
      <c r="AA831">
        <v>12.54</v>
      </c>
      <c r="AB831">
        <v>6.17</v>
      </c>
      <c r="AC831">
        <v>47.465000000000003</v>
      </c>
      <c r="AD831">
        <v>0.84330000000000005</v>
      </c>
      <c r="AE831" t="s">
        <v>18</v>
      </c>
      <c r="AF831">
        <v>12.33</v>
      </c>
      <c r="AG831">
        <v>12.5</v>
      </c>
      <c r="AH831">
        <v>6.2149999999999999</v>
      </c>
      <c r="AI831">
        <v>47.805</v>
      </c>
      <c r="AJ831">
        <v>0.89639999999999997</v>
      </c>
      <c r="AK831" t="s">
        <v>18</v>
      </c>
      <c r="AL831">
        <v>12.33</v>
      </c>
      <c r="AM831">
        <v>12.51</v>
      </c>
      <c r="AN831">
        <v>6.0570000000000004</v>
      </c>
      <c r="AO831">
        <v>46.594000000000001</v>
      </c>
      <c r="AP831">
        <v>0.89180000000000004</v>
      </c>
      <c r="AQ831" t="s">
        <v>18</v>
      </c>
      <c r="AR831">
        <v>12.33</v>
      </c>
      <c r="AS831">
        <v>12.51</v>
      </c>
      <c r="AT831">
        <v>6.5880000000000001</v>
      </c>
      <c r="AU831">
        <v>50.679000000000002</v>
      </c>
      <c r="AV831">
        <v>0.84150000000000003</v>
      </c>
      <c r="AW831" t="s">
        <v>18</v>
      </c>
      <c r="AX831">
        <v>12.33</v>
      </c>
      <c r="AY831">
        <v>12.51</v>
      </c>
      <c r="AZ831">
        <v>6.55</v>
      </c>
      <c r="BA831">
        <v>50.381</v>
      </c>
      <c r="BB831">
        <v>0.86099999999999999</v>
      </c>
      <c r="BC831" t="s">
        <v>17</v>
      </c>
      <c r="BD831">
        <v>12.33</v>
      </c>
      <c r="BE831">
        <v>12.51</v>
      </c>
      <c r="BF831">
        <v>6.5730000000000004</v>
      </c>
      <c r="BG831">
        <v>50.56</v>
      </c>
      <c r="BH831">
        <v>0.88019999999999998</v>
      </c>
      <c r="BI831" t="s">
        <v>18</v>
      </c>
      <c r="BJ831">
        <v>12.33</v>
      </c>
      <c r="BK831">
        <v>12.5</v>
      </c>
      <c r="BL831">
        <v>6.8940000000000001</v>
      </c>
      <c r="BM831">
        <v>53.027000000000001</v>
      </c>
      <c r="BN831">
        <v>0.85940000000000005</v>
      </c>
      <c r="BO831" t="s">
        <v>17</v>
      </c>
      <c r="BP831">
        <v>12.33</v>
      </c>
      <c r="BQ831">
        <v>12.5</v>
      </c>
      <c r="BR831">
        <v>6.98</v>
      </c>
      <c r="BS831">
        <v>53.692999999999998</v>
      </c>
      <c r="BT831">
        <v>0.74619999999999997</v>
      </c>
      <c r="BU831" t="s">
        <v>18</v>
      </c>
      <c r="BV831">
        <v>12.33</v>
      </c>
      <c r="BW831">
        <v>12.51</v>
      </c>
      <c r="BX831">
        <v>6.82</v>
      </c>
      <c r="BY831">
        <v>52.463999999999999</v>
      </c>
      <c r="BZ831">
        <v>0.85540000000000005</v>
      </c>
      <c r="CA831" t="s">
        <v>18</v>
      </c>
    </row>
    <row r="832" spans="1:79" x14ac:dyDescent="0.25">
      <c r="A832" t="s">
        <v>158</v>
      </c>
      <c r="B832">
        <v>961</v>
      </c>
      <c r="C832">
        <v>992</v>
      </c>
      <c r="D832" t="s">
        <v>142</v>
      </c>
      <c r="E832">
        <v>13.78</v>
      </c>
      <c r="F832">
        <v>5</v>
      </c>
      <c r="G832">
        <v>28</v>
      </c>
      <c r="H832">
        <v>13.72</v>
      </c>
      <c r="I832">
        <v>13.8</v>
      </c>
      <c r="J832">
        <v>9.4990000000000006</v>
      </c>
      <c r="K832">
        <v>33.926000000000002</v>
      </c>
      <c r="L832">
        <v>0.77829999999999999</v>
      </c>
      <c r="M832" t="s">
        <v>18</v>
      </c>
      <c r="N832">
        <v>13.72</v>
      </c>
      <c r="O832">
        <v>13.8</v>
      </c>
      <c r="P832">
        <v>9.1910000000000007</v>
      </c>
      <c r="Q832">
        <v>32.826999999999998</v>
      </c>
      <c r="R832">
        <v>0.72089999999999999</v>
      </c>
      <c r="S832" t="s">
        <v>18</v>
      </c>
      <c r="T832">
        <v>13.72</v>
      </c>
      <c r="U832">
        <v>13.8</v>
      </c>
      <c r="V832">
        <v>9.0069999999999997</v>
      </c>
      <c r="W832">
        <v>32.167000000000002</v>
      </c>
      <c r="X832">
        <v>0.75349999999999995</v>
      </c>
      <c r="Y832" t="s">
        <v>18</v>
      </c>
      <c r="Z832">
        <v>13.72</v>
      </c>
      <c r="AA832">
        <v>13.79</v>
      </c>
      <c r="AB832">
        <v>10.801</v>
      </c>
      <c r="AC832">
        <v>38.573</v>
      </c>
      <c r="AD832">
        <v>0.81240000000000001</v>
      </c>
      <c r="AE832" t="s">
        <v>18</v>
      </c>
      <c r="AF832">
        <v>13.72</v>
      </c>
      <c r="AG832">
        <v>13.8</v>
      </c>
      <c r="AH832">
        <v>11.013999999999999</v>
      </c>
      <c r="AI832">
        <v>39.335000000000001</v>
      </c>
      <c r="AJ832">
        <v>0.629</v>
      </c>
      <c r="AK832" t="s">
        <v>18</v>
      </c>
      <c r="AL832">
        <v>13.78</v>
      </c>
      <c r="AM832">
        <v>13.85</v>
      </c>
      <c r="AN832">
        <v>10.241</v>
      </c>
      <c r="AO832">
        <v>36.575000000000003</v>
      </c>
      <c r="AP832">
        <v>0.78569999999999995</v>
      </c>
      <c r="AQ832" t="s">
        <v>18</v>
      </c>
      <c r="AR832">
        <v>13.72</v>
      </c>
      <c r="AS832">
        <v>13.8</v>
      </c>
      <c r="AT832">
        <v>11.657</v>
      </c>
      <c r="AU832">
        <v>41.631999999999998</v>
      </c>
      <c r="AV832">
        <v>0.82430000000000003</v>
      </c>
      <c r="AW832" t="s">
        <v>18</v>
      </c>
      <c r="AX832">
        <v>13.72</v>
      </c>
      <c r="AY832">
        <v>13.8</v>
      </c>
      <c r="AZ832">
        <v>11.33</v>
      </c>
      <c r="BA832">
        <v>40.465000000000003</v>
      </c>
      <c r="BB832">
        <v>0.77470000000000006</v>
      </c>
      <c r="BC832" t="s">
        <v>18</v>
      </c>
      <c r="BD832">
        <v>13.72</v>
      </c>
      <c r="BE832">
        <v>13.8</v>
      </c>
      <c r="BF832">
        <v>11.129</v>
      </c>
      <c r="BG832">
        <v>39.747</v>
      </c>
      <c r="BH832">
        <v>0.81799999999999995</v>
      </c>
      <c r="BI832" t="s">
        <v>18</v>
      </c>
      <c r="BJ832">
        <v>13.72</v>
      </c>
      <c r="BK832">
        <v>13.79</v>
      </c>
      <c r="BL832">
        <v>13.202</v>
      </c>
      <c r="BM832">
        <v>47.15</v>
      </c>
      <c r="BN832">
        <v>0.73699999999999999</v>
      </c>
      <c r="BO832" t="s">
        <v>18</v>
      </c>
      <c r="BP832">
        <v>13.72</v>
      </c>
      <c r="BQ832">
        <v>13.79</v>
      </c>
      <c r="BR832">
        <v>12.782999999999999</v>
      </c>
      <c r="BS832">
        <v>45.654000000000003</v>
      </c>
      <c r="BT832">
        <v>0.74329999999999996</v>
      </c>
      <c r="BU832" t="s">
        <v>18</v>
      </c>
      <c r="BV832">
        <v>13.72</v>
      </c>
      <c r="BW832">
        <v>13.8</v>
      </c>
      <c r="BX832">
        <v>12.634</v>
      </c>
      <c r="BY832">
        <v>45.122</v>
      </c>
      <c r="BZ832">
        <v>0.7802</v>
      </c>
      <c r="CA832" t="s">
        <v>18</v>
      </c>
    </row>
    <row r="833" spans="1:79" x14ac:dyDescent="0.25">
      <c r="A833" t="s">
        <v>158</v>
      </c>
      <c r="B833">
        <v>962</v>
      </c>
      <c r="C833">
        <v>975</v>
      </c>
      <c r="D833" t="s">
        <v>143</v>
      </c>
      <c r="E833">
        <v>11.38</v>
      </c>
      <c r="F833">
        <v>3</v>
      </c>
      <c r="G833">
        <v>12</v>
      </c>
      <c r="H833">
        <v>11.31</v>
      </c>
      <c r="I833">
        <v>11.39</v>
      </c>
      <c r="J833">
        <v>5.9980000000000002</v>
      </c>
      <c r="K833">
        <v>49.984000000000002</v>
      </c>
      <c r="L833">
        <v>0.74299999999999999</v>
      </c>
      <c r="M833" t="s">
        <v>18</v>
      </c>
      <c r="N833">
        <v>11.31</v>
      </c>
      <c r="O833">
        <v>11.39</v>
      </c>
      <c r="P833">
        <v>5.8879999999999999</v>
      </c>
      <c r="Q833">
        <v>49.067999999999998</v>
      </c>
      <c r="R833">
        <v>0.81620000000000004</v>
      </c>
      <c r="S833" t="s">
        <v>18</v>
      </c>
      <c r="T833">
        <v>11.3</v>
      </c>
      <c r="U833">
        <v>11.39</v>
      </c>
      <c r="V833">
        <v>5.7969999999999997</v>
      </c>
      <c r="W833">
        <v>48.311999999999998</v>
      </c>
      <c r="X833">
        <v>0.83830000000000005</v>
      </c>
      <c r="Y833" t="s">
        <v>18</v>
      </c>
      <c r="Z833">
        <v>11.3</v>
      </c>
      <c r="AA833">
        <v>11.39</v>
      </c>
      <c r="AB833">
        <v>6.5579999999999998</v>
      </c>
      <c r="AC833">
        <v>54.651000000000003</v>
      </c>
      <c r="AD833">
        <v>0.82589999999999997</v>
      </c>
      <c r="AE833" t="s">
        <v>18</v>
      </c>
      <c r="AF833">
        <v>11.3</v>
      </c>
      <c r="AG833">
        <v>11.39</v>
      </c>
      <c r="AH833">
        <v>6.5359999999999996</v>
      </c>
      <c r="AI833">
        <v>54.466999999999999</v>
      </c>
      <c r="AJ833">
        <v>0.86150000000000004</v>
      </c>
      <c r="AK833" t="s">
        <v>18</v>
      </c>
      <c r="AL833">
        <v>11.31</v>
      </c>
      <c r="AM833">
        <v>11.39</v>
      </c>
      <c r="AN833">
        <v>6.4539999999999997</v>
      </c>
      <c r="AO833">
        <v>53.786999999999999</v>
      </c>
      <c r="AP833">
        <v>0.85860000000000003</v>
      </c>
      <c r="AQ833" t="s">
        <v>18</v>
      </c>
      <c r="AR833">
        <v>11.31</v>
      </c>
      <c r="AS833">
        <v>11.39</v>
      </c>
      <c r="AT833">
        <v>6.8609999999999998</v>
      </c>
      <c r="AU833">
        <v>57.171999999999997</v>
      </c>
      <c r="AV833">
        <v>0.84399999999999997</v>
      </c>
      <c r="AW833" t="s">
        <v>18</v>
      </c>
      <c r="AX833">
        <v>11.31</v>
      </c>
      <c r="AY833">
        <v>11.39</v>
      </c>
      <c r="AZ833">
        <v>6.8979999999999997</v>
      </c>
      <c r="BA833">
        <v>57.48</v>
      </c>
      <c r="BB833">
        <v>0.83289999999999997</v>
      </c>
      <c r="BC833" t="s">
        <v>18</v>
      </c>
      <c r="BD833">
        <v>11.31</v>
      </c>
      <c r="BE833">
        <v>11.39</v>
      </c>
      <c r="BF833">
        <v>6.9480000000000004</v>
      </c>
      <c r="BG833">
        <v>57.896999999999998</v>
      </c>
      <c r="BH833">
        <v>0.83640000000000003</v>
      </c>
      <c r="BI833" t="s">
        <v>18</v>
      </c>
      <c r="BJ833">
        <v>11.3</v>
      </c>
      <c r="BK833">
        <v>11.39</v>
      </c>
      <c r="BL833">
        <v>7.1740000000000004</v>
      </c>
      <c r="BM833">
        <v>59.78</v>
      </c>
      <c r="BN833">
        <v>0.79149999999999998</v>
      </c>
      <c r="BO833" t="s">
        <v>18</v>
      </c>
      <c r="BP833">
        <v>11.3</v>
      </c>
      <c r="BQ833">
        <v>11.39</v>
      </c>
      <c r="BR833">
        <v>7.22</v>
      </c>
      <c r="BS833">
        <v>60.170999999999999</v>
      </c>
      <c r="BT833">
        <v>0.71130000000000004</v>
      </c>
      <c r="BU833" t="s">
        <v>18</v>
      </c>
      <c r="BV833">
        <v>11.31</v>
      </c>
      <c r="BW833">
        <v>11.39</v>
      </c>
      <c r="BX833">
        <v>7.1180000000000003</v>
      </c>
      <c r="BY833">
        <v>59.314999999999998</v>
      </c>
      <c r="BZ833">
        <v>0.76090000000000002</v>
      </c>
      <c r="CA833" t="s">
        <v>18</v>
      </c>
    </row>
    <row r="834" spans="1:79" x14ac:dyDescent="0.25">
      <c r="A834" t="s">
        <v>158</v>
      </c>
      <c r="B834">
        <v>976</v>
      </c>
      <c r="C834">
        <v>992</v>
      </c>
      <c r="D834" t="s">
        <v>144</v>
      </c>
      <c r="E834">
        <v>13.06</v>
      </c>
      <c r="F834">
        <v>3</v>
      </c>
      <c r="G834">
        <v>13</v>
      </c>
      <c r="H834">
        <v>12.93</v>
      </c>
      <c r="I834">
        <v>13.48</v>
      </c>
      <c r="J834">
        <v>2.6509999999999998</v>
      </c>
      <c r="K834">
        <v>20.388999999999999</v>
      </c>
      <c r="L834">
        <v>0.94179999999999997</v>
      </c>
      <c r="M834" t="s">
        <v>17</v>
      </c>
      <c r="N834">
        <v>12.93</v>
      </c>
      <c r="O834">
        <v>13.48</v>
      </c>
      <c r="P834">
        <v>2.3959999999999999</v>
      </c>
      <c r="Q834">
        <v>18.428000000000001</v>
      </c>
      <c r="R834">
        <v>0.93389999999999995</v>
      </c>
      <c r="S834" t="s">
        <v>17</v>
      </c>
      <c r="T834">
        <v>12.93</v>
      </c>
      <c r="U834">
        <v>13.48</v>
      </c>
      <c r="V834">
        <v>2.2799999999999998</v>
      </c>
      <c r="W834">
        <v>17.536000000000001</v>
      </c>
      <c r="X834">
        <v>0.94159999999999999</v>
      </c>
      <c r="Y834" t="s">
        <v>17</v>
      </c>
      <c r="Z834">
        <v>12.93</v>
      </c>
      <c r="AA834">
        <v>13.48</v>
      </c>
      <c r="AB834">
        <v>3.125</v>
      </c>
      <c r="AC834">
        <v>24.039000000000001</v>
      </c>
      <c r="AD834">
        <v>0.94520000000000004</v>
      </c>
      <c r="AE834" t="s">
        <v>17</v>
      </c>
      <c r="AF834">
        <v>12.93</v>
      </c>
      <c r="AG834">
        <v>13.48</v>
      </c>
      <c r="AH834">
        <v>2.871</v>
      </c>
      <c r="AI834">
        <v>22.088000000000001</v>
      </c>
      <c r="AJ834">
        <v>0.93140000000000001</v>
      </c>
      <c r="AK834" t="s">
        <v>17</v>
      </c>
      <c r="AL834">
        <v>12.93</v>
      </c>
      <c r="AM834">
        <v>13.48</v>
      </c>
      <c r="AN834">
        <v>2.7320000000000002</v>
      </c>
      <c r="AO834">
        <v>21.018000000000001</v>
      </c>
      <c r="AP834">
        <v>0.93930000000000002</v>
      </c>
      <c r="AQ834" t="s">
        <v>17</v>
      </c>
      <c r="AR834">
        <v>12.93</v>
      </c>
      <c r="AS834">
        <v>13.48</v>
      </c>
      <c r="AT834">
        <v>3.6349999999999998</v>
      </c>
      <c r="AU834">
        <v>27.960999999999999</v>
      </c>
      <c r="AV834">
        <v>0.93220000000000003</v>
      </c>
      <c r="AW834" t="s">
        <v>17</v>
      </c>
      <c r="AX834">
        <v>12.93</v>
      </c>
      <c r="AY834">
        <v>13.48</v>
      </c>
      <c r="AZ834">
        <v>3.5569999999999999</v>
      </c>
      <c r="BA834">
        <v>27.364999999999998</v>
      </c>
      <c r="BB834">
        <v>0.93010000000000004</v>
      </c>
      <c r="BC834" t="s">
        <v>17</v>
      </c>
      <c r="BD834">
        <v>12.94</v>
      </c>
      <c r="BE834">
        <v>13.48</v>
      </c>
      <c r="BF834">
        <v>3.343</v>
      </c>
      <c r="BG834">
        <v>25.713000000000001</v>
      </c>
      <c r="BH834">
        <v>0.92710000000000004</v>
      </c>
      <c r="BI834" t="s">
        <v>17</v>
      </c>
      <c r="BJ834">
        <v>13.12</v>
      </c>
      <c r="BK834">
        <v>13.22</v>
      </c>
      <c r="BL834">
        <v>4.9569999999999999</v>
      </c>
      <c r="BM834">
        <v>38.130000000000003</v>
      </c>
      <c r="BN834">
        <v>0.91979999999999995</v>
      </c>
      <c r="BO834" t="s">
        <v>17</v>
      </c>
      <c r="BP834">
        <v>13.13</v>
      </c>
      <c r="BQ834">
        <v>13.23</v>
      </c>
      <c r="BR834">
        <v>4.8410000000000002</v>
      </c>
      <c r="BS834">
        <v>37.241999999999997</v>
      </c>
      <c r="BT834">
        <v>0.94040000000000001</v>
      </c>
      <c r="BU834" t="s">
        <v>17</v>
      </c>
      <c r="BV834">
        <v>13.14</v>
      </c>
      <c r="BW834">
        <v>13.4</v>
      </c>
      <c r="BX834">
        <v>4.6369999999999996</v>
      </c>
      <c r="BY834">
        <v>35.668999999999997</v>
      </c>
      <c r="BZ834">
        <v>0.89829999999999999</v>
      </c>
      <c r="CA834" t="s">
        <v>17</v>
      </c>
    </row>
    <row r="835" spans="1:79" x14ac:dyDescent="0.25">
      <c r="A835" t="s">
        <v>158</v>
      </c>
      <c r="B835">
        <v>1015</v>
      </c>
      <c r="C835">
        <v>1027</v>
      </c>
      <c r="D835" t="s">
        <v>145</v>
      </c>
      <c r="E835">
        <v>7.62</v>
      </c>
      <c r="F835">
        <v>4</v>
      </c>
      <c r="G835">
        <v>11</v>
      </c>
      <c r="H835">
        <v>7.75</v>
      </c>
      <c r="I835">
        <v>7.81</v>
      </c>
      <c r="J835">
        <v>0.25</v>
      </c>
      <c r="K835">
        <v>2.274</v>
      </c>
      <c r="L835">
        <v>0.81079999999999997</v>
      </c>
      <c r="M835" t="s">
        <v>18</v>
      </c>
      <c r="N835">
        <v>7.75</v>
      </c>
      <c r="O835">
        <v>7.81</v>
      </c>
      <c r="P835">
        <v>0.10100000000000001</v>
      </c>
      <c r="Q835">
        <v>0.91700000000000004</v>
      </c>
      <c r="R835">
        <v>0.87029999999999996</v>
      </c>
      <c r="S835" t="s">
        <v>18</v>
      </c>
      <c r="T835">
        <v>7.75</v>
      </c>
      <c r="U835">
        <v>7.81</v>
      </c>
      <c r="V835">
        <v>0.10299999999999999</v>
      </c>
      <c r="W835">
        <v>0.93300000000000005</v>
      </c>
      <c r="X835">
        <v>0.86399999999999999</v>
      </c>
      <c r="Y835" t="s">
        <v>18</v>
      </c>
      <c r="Z835">
        <v>7.74</v>
      </c>
      <c r="AA835">
        <v>7.81</v>
      </c>
      <c r="AB835">
        <v>0.27200000000000002</v>
      </c>
      <c r="AC835">
        <v>2.4769999999999999</v>
      </c>
      <c r="AD835">
        <v>0.86080000000000001</v>
      </c>
      <c r="AE835" t="s">
        <v>18</v>
      </c>
      <c r="AF835">
        <v>7.75</v>
      </c>
      <c r="AG835">
        <v>7.81</v>
      </c>
      <c r="AH835">
        <v>0.186</v>
      </c>
      <c r="AI835">
        <v>1.6890000000000001</v>
      </c>
      <c r="AJ835">
        <v>0.88649999999999995</v>
      </c>
      <c r="AK835" t="s">
        <v>18</v>
      </c>
      <c r="AL835">
        <v>7.75</v>
      </c>
      <c r="AM835">
        <v>7.81</v>
      </c>
      <c r="AN835">
        <v>0.14799999999999999</v>
      </c>
      <c r="AO835">
        <v>1.349</v>
      </c>
      <c r="AP835">
        <v>0.87180000000000002</v>
      </c>
      <c r="AQ835" t="s">
        <v>18</v>
      </c>
      <c r="AR835">
        <v>7.75</v>
      </c>
      <c r="AS835">
        <v>7.81</v>
      </c>
      <c r="AT835">
        <v>0.65900000000000003</v>
      </c>
      <c r="AU835">
        <v>5.9939999999999998</v>
      </c>
      <c r="AV835">
        <v>0.86040000000000005</v>
      </c>
      <c r="AW835" t="s">
        <v>18</v>
      </c>
      <c r="AX835">
        <v>7.75</v>
      </c>
      <c r="AY835">
        <v>7.81</v>
      </c>
      <c r="AZ835">
        <v>0.68200000000000005</v>
      </c>
      <c r="BA835">
        <v>6.2</v>
      </c>
      <c r="BB835">
        <v>0.83020000000000005</v>
      </c>
      <c r="BC835" t="s">
        <v>18</v>
      </c>
      <c r="BD835">
        <v>7.75</v>
      </c>
      <c r="BE835">
        <v>7.81</v>
      </c>
      <c r="BF835">
        <v>0.64200000000000002</v>
      </c>
      <c r="BG835">
        <v>5.8339999999999996</v>
      </c>
      <c r="BH835">
        <v>0.88439999999999996</v>
      </c>
      <c r="BI835" t="s">
        <v>18</v>
      </c>
      <c r="BJ835">
        <v>7.75</v>
      </c>
      <c r="BK835">
        <v>7.81</v>
      </c>
      <c r="BL835">
        <v>1.131</v>
      </c>
      <c r="BM835">
        <v>10.286</v>
      </c>
      <c r="BN835">
        <v>0.83799999999999997</v>
      </c>
      <c r="BO835" t="s">
        <v>18</v>
      </c>
      <c r="BP835">
        <v>7.8</v>
      </c>
      <c r="BQ835">
        <v>7.86</v>
      </c>
      <c r="BR835">
        <v>1.04</v>
      </c>
      <c r="BS835">
        <v>9.452</v>
      </c>
      <c r="BT835">
        <v>0.7591</v>
      </c>
      <c r="BU835" t="s">
        <v>18</v>
      </c>
      <c r="BV835">
        <v>7.75</v>
      </c>
      <c r="BW835">
        <v>7.81</v>
      </c>
      <c r="BX835">
        <v>1.1180000000000001</v>
      </c>
      <c r="BY835">
        <v>10.167999999999999</v>
      </c>
      <c r="BZ835">
        <v>0.83399999999999996</v>
      </c>
      <c r="CA835" t="s">
        <v>18</v>
      </c>
    </row>
    <row r="836" spans="1:79" x14ac:dyDescent="0.25">
      <c r="A836" t="s">
        <v>158</v>
      </c>
      <c r="B836">
        <v>1017</v>
      </c>
      <c r="C836">
        <v>1026</v>
      </c>
      <c r="D836" t="s">
        <v>146</v>
      </c>
      <c r="E836">
        <v>6.64</v>
      </c>
      <c r="F836">
        <v>3</v>
      </c>
      <c r="G836">
        <v>8</v>
      </c>
      <c r="H836">
        <v>6.79</v>
      </c>
      <c r="I836">
        <v>6.86</v>
      </c>
      <c r="J836">
        <v>0.30399999999999999</v>
      </c>
      <c r="K836">
        <v>3.8029999999999999</v>
      </c>
      <c r="L836">
        <v>0.89959999999999996</v>
      </c>
      <c r="M836" t="s">
        <v>18</v>
      </c>
      <c r="N836">
        <v>6.79</v>
      </c>
      <c r="O836">
        <v>6.86</v>
      </c>
      <c r="P836">
        <v>0.247</v>
      </c>
      <c r="Q836">
        <v>3.09</v>
      </c>
      <c r="R836">
        <v>0.93130000000000002</v>
      </c>
      <c r="S836" t="s">
        <v>18</v>
      </c>
      <c r="T836">
        <v>6.79</v>
      </c>
      <c r="U836">
        <v>6.86</v>
      </c>
      <c r="V836">
        <v>0.25600000000000001</v>
      </c>
      <c r="W836">
        <v>3.2</v>
      </c>
      <c r="X836">
        <v>0.91339999999999999</v>
      </c>
      <c r="Y836" t="s">
        <v>18</v>
      </c>
      <c r="Z836">
        <v>6.79</v>
      </c>
      <c r="AA836">
        <v>6.85</v>
      </c>
      <c r="AB836">
        <v>0.37</v>
      </c>
      <c r="AC836">
        <v>4.6210000000000004</v>
      </c>
      <c r="AD836">
        <v>0.9284</v>
      </c>
      <c r="AE836" t="s">
        <v>18</v>
      </c>
      <c r="AF836">
        <v>6.79</v>
      </c>
      <c r="AG836">
        <v>6.86</v>
      </c>
      <c r="AH836">
        <v>0.26200000000000001</v>
      </c>
      <c r="AI836">
        <v>3.2749999999999999</v>
      </c>
      <c r="AJ836">
        <v>0.9304</v>
      </c>
      <c r="AK836" t="s">
        <v>18</v>
      </c>
      <c r="AL836">
        <v>6.79</v>
      </c>
      <c r="AM836">
        <v>6.86</v>
      </c>
      <c r="AN836">
        <v>0.28299999999999997</v>
      </c>
      <c r="AO836">
        <v>3.54</v>
      </c>
      <c r="AP836">
        <v>0.93079999999999996</v>
      </c>
      <c r="AQ836" t="s">
        <v>18</v>
      </c>
      <c r="AR836">
        <v>6.79</v>
      </c>
      <c r="AS836">
        <v>6.86</v>
      </c>
      <c r="AT836">
        <v>0.70499999999999996</v>
      </c>
      <c r="AU836">
        <v>8.8130000000000006</v>
      </c>
      <c r="AV836">
        <v>0.88770000000000004</v>
      </c>
      <c r="AW836" t="s">
        <v>18</v>
      </c>
      <c r="AX836">
        <v>6.79</v>
      </c>
      <c r="AY836">
        <v>6.86</v>
      </c>
      <c r="AZ836">
        <v>0.68100000000000005</v>
      </c>
      <c r="BA836">
        <v>8.516</v>
      </c>
      <c r="BB836">
        <v>0.91979999999999995</v>
      </c>
      <c r="BC836" t="s">
        <v>18</v>
      </c>
      <c r="BD836">
        <v>6.79</v>
      </c>
      <c r="BE836">
        <v>6.86</v>
      </c>
      <c r="BF836">
        <v>0.65700000000000003</v>
      </c>
      <c r="BG836">
        <v>8.2149999999999999</v>
      </c>
      <c r="BH836">
        <v>0.9325</v>
      </c>
      <c r="BI836" t="s">
        <v>18</v>
      </c>
      <c r="BJ836">
        <v>6.79</v>
      </c>
      <c r="BK836">
        <v>6.86</v>
      </c>
      <c r="BL836">
        <v>1.1160000000000001</v>
      </c>
      <c r="BM836">
        <v>13.956</v>
      </c>
      <c r="BN836">
        <v>0.88049999999999995</v>
      </c>
      <c r="BO836" t="s">
        <v>18</v>
      </c>
      <c r="BP836">
        <v>6.79</v>
      </c>
      <c r="BQ836">
        <v>6.85</v>
      </c>
      <c r="BR836">
        <v>1.125</v>
      </c>
      <c r="BS836">
        <v>14.069000000000001</v>
      </c>
      <c r="BT836">
        <v>0.88260000000000005</v>
      </c>
      <c r="BU836" t="s">
        <v>18</v>
      </c>
      <c r="BV836">
        <v>6.79</v>
      </c>
      <c r="BW836">
        <v>6.86</v>
      </c>
      <c r="BX836">
        <v>1.0249999999999999</v>
      </c>
      <c r="BY836">
        <v>12.807</v>
      </c>
      <c r="BZ836">
        <v>0.90980000000000005</v>
      </c>
      <c r="CA836" t="s">
        <v>18</v>
      </c>
    </row>
    <row r="837" spans="1:79" x14ac:dyDescent="0.25">
      <c r="A837" t="s">
        <v>158</v>
      </c>
      <c r="B837">
        <v>1019</v>
      </c>
      <c r="C837">
        <v>1026</v>
      </c>
      <c r="D837" t="s">
        <v>147</v>
      </c>
      <c r="E837">
        <v>4.09</v>
      </c>
      <c r="F837">
        <v>2</v>
      </c>
      <c r="G837">
        <v>6</v>
      </c>
      <c r="H837">
        <v>4.1900000000000004</v>
      </c>
      <c r="I837">
        <v>4.26</v>
      </c>
      <c r="J837">
        <v>0.35299999999999998</v>
      </c>
      <c r="K837">
        <v>5.8840000000000003</v>
      </c>
      <c r="L837">
        <v>0.88260000000000005</v>
      </c>
      <c r="M837" t="s">
        <v>18</v>
      </c>
      <c r="N837">
        <v>4.1900000000000004</v>
      </c>
      <c r="O837">
        <v>4.26</v>
      </c>
      <c r="P837">
        <v>0.26600000000000001</v>
      </c>
      <c r="Q837">
        <v>4.4409999999999998</v>
      </c>
      <c r="R837">
        <v>0.87980000000000003</v>
      </c>
      <c r="S837" t="s">
        <v>18</v>
      </c>
      <c r="T837">
        <v>4.1900000000000004</v>
      </c>
      <c r="U837">
        <v>4.26</v>
      </c>
      <c r="V837">
        <v>0.34899999999999998</v>
      </c>
      <c r="W837">
        <v>5.8150000000000004</v>
      </c>
      <c r="X837">
        <v>0.89980000000000004</v>
      </c>
      <c r="Y837" t="s">
        <v>18</v>
      </c>
      <c r="Z837">
        <v>4.1900000000000004</v>
      </c>
      <c r="AA837">
        <v>4.26</v>
      </c>
      <c r="AB837">
        <v>0.432</v>
      </c>
      <c r="AC837">
        <v>7.1920000000000002</v>
      </c>
      <c r="AD837">
        <v>0.93989999999999996</v>
      </c>
      <c r="AE837" t="s">
        <v>18</v>
      </c>
      <c r="AF837">
        <v>4.1900000000000004</v>
      </c>
      <c r="AG837">
        <v>4.26</v>
      </c>
      <c r="AH837">
        <v>0.35299999999999998</v>
      </c>
      <c r="AI837">
        <v>5.8769999999999998</v>
      </c>
      <c r="AJ837">
        <v>0.88229999999999997</v>
      </c>
      <c r="AK837" t="s">
        <v>18</v>
      </c>
      <c r="AL837">
        <v>4.1900000000000004</v>
      </c>
      <c r="AM837">
        <v>4.26</v>
      </c>
      <c r="AN837">
        <v>0.39700000000000002</v>
      </c>
      <c r="AO837">
        <v>6.6159999999999997</v>
      </c>
      <c r="AP837">
        <v>0.89549999999999996</v>
      </c>
      <c r="AQ837" t="s">
        <v>18</v>
      </c>
      <c r="AR837">
        <v>4.1900000000000004</v>
      </c>
      <c r="AS837">
        <v>4.26</v>
      </c>
      <c r="AT837">
        <v>0.752</v>
      </c>
      <c r="AU837">
        <v>12.539</v>
      </c>
      <c r="AV837">
        <v>0.92989999999999995</v>
      </c>
      <c r="AW837" t="s">
        <v>18</v>
      </c>
      <c r="AX837">
        <v>4.1900000000000004</v>
      </c>
      <c r="AY837">
        <v>4.26</v>
      </c>
      <c r="AZ837">
        <v>0.752</v>
      </c>
      <c r="BA837">
        <v>12.531000000000001</v>
      </c>
      <c r="BB837">
        <v>0.9294</v>
      </c>
      <c r="BC837" t="s">
        <v>18</v>
      </c>
      <c r="BD837">
        <v>4.1900000000000004</v>
      </c>
      <c r="BE837">
        <v>4.26</v>
      </c>
      <c r="BF837">
        <v>0.747</v>
      </c>
      <c r="BG837">
        <v>12.446</v>
      </c>
      <c r="BH837">
        <v>0.86580000000000001</v>
      </c>
      <c r="BI837" t="s">
        <v>18</v>
      </c>
      <c r="BJ837">
        <v>4.1900000000000004</v>
      </c>
      <c r="BK837">
        <v>4.26</v>
      </c>
      <c r="BL837">
        <v>1.22</v>
      </c>
      <c r="BM837">
        <v>20.329000000000001</v>
      </c>
      <c r="BN837">
        <v>0.90549999999999997</v>
      </c>
      <c r="BO837" t="s">
        <v>18</v>
      </c>
      <c r="BP837">
        <v>4.1900000000000004</v>
      </c>
      <c r="BQ837">
        <v>4.26</v>
      </c>
      <c r="BR837">
        <v>1.236</v>
      </c>
      <c r="BS837">
        <v>20.596</v>
      </c>
      <c r="BT837">
        <v>0.89180000000000004</v>
      </c>
      <c r="BU837" t="s">
        <v>18</v>
      </c>
      <c r="BV837">
        <v>4.1900000000000004</v>
      </c>
      <c r="BW837">
        <v>4.26</v>
      </c>
      <c r="BX837">
        <v>1.234</v>
      </c>
      <c r="BY837">
        <v>20.561</v>
      </c>
      <c r="BZ837">
        <v>0.84399999999999997</v>
      </c>
      <c r="CA837" t="s">
        <v>18</v>
      </c>
    </row>
    <row r="838" spans="1:79" x14ac:dyDescent="0.25">
      <c r="A838" t="s">
        <v>158</v>
      </c>
      <c r="B838">
        <v>1035</v>
      </c>
      <c r="C838">
        <v>1042</v>
      </c>
      <c r="D838" t="s">
        <v>148</v>
      </c>
      <c r="E838">
        <v>11.7</v>
      </c>
      <c r="F838">
        <v>2</v>
      </c>
      <c r="G838">
        <v>5</v>
      </c>
      <c r="H838">
        <v>11.69</v>
      </c>
      <c r="I838">
        <v>11.76</v>
      </c>
      <c r="J838">
        <v>1.8660000000000001</v>
      </c>
      <c r="K838">
        <v>37.329000000000001</v>
      </c>
      <c r="L838">
        <v>0.73680000000000001</v>
      </c>
      <c r="M838" t="s">
        <v>18</v>
      </c>
      <c r="N838">
        <v>11.69</v>
      </c>
      <c r="O838">
        <v>11.76</v>
      </c>
      <c r="P838">
        <v>1.855</v>
      </c>
      <c r="Q838">
        <v>37.095999999999997</v>
      </c>
      <c r="R838">
        <v>0.79059999999999997</v>
      </c>
      <c r="S838" t="s">
        <v>18</v>
      </c>
      <c r="T838">
        <v>11.69</v>
      </c>
      <c r="U838">
        <v>11.76</v>
      </c>
      <c r="V838">
        <v>1.869</v>
      </c>
      <c r="W838">
        <v>37.389000000000003</v>
      </c>
      <c r="X838">
        <v>0.72989999999999999</v>
      </c>
      <c r="Y838" t="s">
        <v>18</v>
      </c>
      <c r="Z838">
        <v>11.65</v>
      </c>
      <c r="AA838">
        <v>11.73</v>
      </c>
      <c r="AB838">
        <v>2.8380000000000001</v>
      </c>
      <c r="AC838">
        <v>56.765999999999998</v>
      </c>
      <c r="AD838">
        <v>0.65429999999999999</v>
      </c>
      <c r="AE838" t="s">
        <v>18</v>
      </c>
      <c r="AF838">
        <v>11.69</v>
      </c>
      <c r="AG838">
        <v>11.76</v>
      </c>
      <c r="AH838">
        <v>2.8</v>
      </c>
      <c r="AI838">
        <v>56.006</v>
      </c>
      <c r="AJ838">
        <v>0.80730000000000002</v>
      </c>
      <c r="AK838" t="s">
        <v>18</v>
      </c>
      <c r="AL838">
        <v>11.69</v>
      </c>
      <c r="AM838">
        <v>11.76</v>
      </c>
      <c r="AN838">
        <v>2.8260000000000001</v>
      </c>
      <c r="AO838">
        <v>56.515000000000001</v>
      </c>
      <c r="AP838">
        <v>0.81810000000000005</v>
      </c>
      <c r="AQ838" t="s">
        <v>18</v>
      </c>
      <c r="AR838">
        <v>11.69</v>
      </c>
      <c r="AS838">
        <v>11.76</v>
      </c>
      <c r="AT838">
        <v>3.383</v>
      </c>
      <c r="AU838">
        <v>67.653000000000006</v>
      </c>
      <c r="AV838">
        <v>0.80900000000000005</v>
      </c>
      <c r="AW838" t="s">
        <v>18</v>
      </c>
      <c r="AX838">
        <v>11.69</v>
      </c>
      <c r="AY838">
        <v>11.76</v>
      </c>
      <c r="AZ838">
        <v>3.4</v>
      </c>
      <c r="BA838">
        <v>67.992999999999995</v>
      </c>
      <c r="BB838">
        <v>0.83179999999999998</v>
      </c>
      <c r="BC838" t="s">
        <v>18</v>
      </c>
      <c r="BD838">
        <v>11.79</v>
      </c>
      <c r="BE838">
        <v>11.87</v>
      </c>
      <c r="BF838">
        <v>3.43</v>
      </c>
      <c r="BG838">
        <v>68.608000000000004</v>
      </c>
      <c r="BH838">
        <v>0.76200000000000001</v>
      </c>
      <c r="BI838" t="s">
        <v>18</v>
      </c>
      <c r="BJ838">
        <v>11.69</v>
      </c>
      <c r="BK838">
        <v>11.76</v>
      </c>
      <c r="BL838">
        <v>3.48</v>
      </c>
      <c r="BM838">
        <v>69.603999999999999</v>
      </c>
      <c r="BN838">
        <v>0.71309999999999996</v>
      </c>
      <c r="BO838" t="s">
        <v>18</v>
      </c>
      <c r="BP838">
        <v>11.69</v>
      </c>
      <c r="BQ838">
        <v>11.76</v>
      </c>
      <c r="BR838">
        <v>3.5219999999999998</v>
      </c>
      <c r="BS838">
        <v>70.45</v>
      </c>
      <c r="BT838">
        <v>0.68459999999999999</v>
      </c>
      <c r="BU838" t="s">
        <v>18</v>
      </c>
      <c r="BV838">
        <v>11.69</v>
      </c>
      <c r="BW838">
        <v>11.76</v>
      </c>
      <c r="BX838">
        <v>3.44</v>
      </c>
      <c r="BY838">
        <v>68.792000000000002</v>
      </c>
      <c r="BZ838">
        <v>0.61370000000000002</v>
      </c>
      <c r="CA838" t="s">
        <v>18</v>
      </c>
    </row>
    <row r="839" spans="1:79" x14ac:dyDescent="0.25">
      <c r="A839" t="s">
        <v>158</v>
      </c>
      <c r="B839">
        <v>1050</v>
      </c>
      <c r="C839">
        <v>1071</v>
      </c>
      <c r="D839" t="s">
        <v>149</v>
      </c>
      <c r="E839">
        <v>9.7200000000000006</v>
      </c>
      <c r="F839">
        <v>4</v>
      </c>
      <c r="G839">
        <v>20</v>
      </c>
      <c r="H839">
        <v>9.77</v>
      </c>
      <c r="I839">
        <v>9.8699999999999992</v>
      </c>
      <c r="J839">
        <v>2.5609999999999999</v>
      </c>
      <c r="K839">
        <v>12.805</v>
      </c>
      <c r="L839">
        <v>0.92259999999999998</v>
      </c>
      <c r="M839" t="s">
        <v>17</v>
      </c>
      <c r="N839">
        <v>9.77</v>
      </c>
      <c r="O839">
        <v>9.8699999999999992</v>
      </c>
      <c r="P839">
        <v>2.5579999999999998</v>
      </c>
      <c r="Q839">
        <v>12.788</v>
      </c>
      <c r="R839">
        <v>0.92759999999999998</v>
      </c>
      <c r="S839" t="s">
        <v>17</v>
      </c>
      <c r="T839">
        <v>9.77</v>
      </c>
      <c r="U839">
        <v>9.8699999999999992</v>
      </c>
      <c r="V839">
        <v>2.4340000000000002</v>
      </c>
      <c r="W839">
        <v>12.17</v>
      </c>
      <c r="X839">
        <v>0.91949999999999998</v>
      </c>
      <c r="Y839" t="s">
        <v>17</v>
      </c>
      <c r="Z839">
        <v>9.77</v>
      </c>
      <c r="AA839">
        <v>9.8699999999999992</v>
      </c>
      <c r="AB839">
        <v>2.92</v>
      </c>
      <c r="AC839">
        <v>14.6</v>
      </c>
      <c r="AD839">
        <v>0.92779999999999996</v>
      </c>
      <c r="AE839" t="s">
        <v>17</v>
      </c>
      <c r="AF839">
        <v>9.77</v>
      </c>
      <c r="AG839">
        <v>9.8699999999999992</v>
      </c>
      <c r="AH839">
        <v>2.7879999999999998</v>
      </c>
      <c r="AI839">
        <v>13.938000000000001</v>
      </c>
      <c r="AJ839">
        <v>0.93230000000000002</v>
      </c>
      <c r="AK839" t="s">
        <v>17</v>
      </c>
      <c r="AL839">
        <v>9.77</v>
      </c>
      <c r="AM839">
        <v>9.8699999999999992</v>
      </c>
      <c r="AN839">
        <v>2.746</v>
      </c>
      <c r="AO839">
        <v>13.731</v>
      </c>
      <c r="AP839">
        <v>0.9325</v>
      </c>
      <c r="AQ839" t="s">
        <v>17</v>
      </c>
      <c r="AR839">
        <v>9.77</v>
      </c>
      <c r="AS839">
        <v>9.8699999999999992</v>
      </c>
      <c r="AT839">
        <v>3.621</v>
      </c>
      <c r="AU839">
        <v>18.105</v>
      </c>
      <c r="AV839">
        <v>0.91839999999999999</v>
      </c>
      <c r="AW839" t="s">
        <v>17</v>
      </c>
      <c r="AX839">
        <v>9.77</v>
      </c>
      <c r="AY839">
        <v>9.8699999999999992</v>
      </c>
      <c r="AZ839">
        <v>3.5139999999999998</v>
      </c>
      <c r="BA839">
        <v>17.571999999999999</v>
      </c>
      <c r="BB839">
        <v>0.91839999999999999</v>
      </c>
      <c r="BC839" t="s">
        <v>17</v>
      </c>
      <c r="BD839">
        <v>9.77</v>
      </c>
      <c r="BE839">
        <v>9.8699999999999992</v>
      </c>
      <c r="BF839">
        <v>3.488</v>
      </c>
      <c r="BG839">
        <v>17.440999999999999</v>
      </c>
      <c r="BH839">
        <v>0.91790000000000005</v>
      </c>
      <c r="BI839" t="s">
        <v>17</v>
      </c>
      <c r="BJ839">
        <v>9.77</v>
      </c>
      <c r="BK839">
        <v>9.8699999999999992</v>
      </c>
      <c r="BL839">
        <v>6.032</v>
      </c>
      <c r="BM839">
        <v>30.16</v>
      </c>
      <c r="BN839">
        <v>0.88949999999999996</v>
      </c>
      <c r="BO839" t="s">
        <v>18</v>
      </c>
      <c r="BP839">
        <v>9.77</v>
      </c>
      <c r="BQ839">
        <v>9.8699999999999992</v>
      </c>
      <c r="BR839">
        <v>6.0350000000000001</v>
      </c>
      <c r="BS839">
        <v>30.175999999999998</v>
      </c>
      <c r="BT839">
        <v>0.8992</v>
      </c>
      <c r="BU839" t="s">
        <v>17</v>
      </c>
      <c r="BV839">
        <v>9.83</v>
      </c>
      <c r="BW839">
        <v>9.92</v>
      </c>
      <c r="BX839">
        <v>5.76</v>
      </c>
      <c r="BY839">
        <v>28.802</v>
      </c>
      <c r="BZ839">
        <v>0.83</v>
      </c>
      <c r="CA839" t="s">
        <v>18</v>
      </c>
    </row>
    <row r="840" spans="1:79" x14ac:dyDescent="0.25">
      <c r="A840" t="s">
        <v>158</v>
      </c>
      <c r="B840">
        <v>1051</v>
      </c>
      <c r="C840">
        <v>1071</v>
      </c>
      <c r="D840" t="s">
        <v>150</v>
      </c>
      <c r="E840">
        <v>9.5</v>
      </c>
      <c r="F840">
        <v>5</v>
      </c>
      <c r="G840">
        <v>19</v>
      </c>
      <c r="H840">
        <v>9.4</v>
      </c>
      <c r="I840">
        <v>9.4700000000000006</v>
      </c>
      <c r="J840">
        <v>2.5939999999999999</v>
      </c>
      <c r="K840">
        <v>13.654999999999999</v>
      </c>
      <c r="L840">
        <v>0.75390000000000001</v>
      </c>
      <c r="M840" t="s">
        <v>18</v>
      </c>
      <c r="N840">
        <v>9.4700000000000006</v>
      </c>
      <c r="O840">
        <v>9.49</v>
      </c>
      <c r="P840">
        <v>2.5099999999999998</v>
      </c>
      <c r="Q840">
        <v>13.212999999999999</v>
      </c>
      <c r="R840">
        <v>0.79249999999999998</v>
      </c>
      <c r="S840" t="s">
        <v>18</v>
      </c>
      <c r="T840">
        <v>9.4499999999999993</v>
      </c>
      <c r="U840">
        <v>9.5399999999999991</v>
      </c>
      <c r="V840">
        <v>2.3759999999999999</v>
      </c>
      <c r="W840">
        <v>12.504</v>
      </c>
      <c r="X840">
        <v>0.79669999999999996</v>
      </c>
      <c r="Y840" t="s">
        <v>18</v>
      </c>
      <c r="Z840">
        <v>9.4499999999999993</v>
      </c>
      <c r="AA840">
        <v>9.5399999999999991</v>
      </c>
      <c r="AB840">
        <v>2.8530000000000002</v>
      </c>
      <c r="AC840">
        <v>15.018000000000001</v>
      </c>
      <c r="AD840">
        <v>0.86799999999999999</v>
      </c>
      <c r="AE840" t="s">
        <v>18</v>
      </c>
      <c r="AF840">
        <v>9.4499999999999993</v>
      </c>
      <c r="AG840">
        <v>9.5399999999999991</v>
      </c>
      <c r="AH840">
        <v>2.6120000000000001</v>
      </c>
      <c r="AI840">
        <v>13.749000000000001</v>
      </c>
      <c r="AJ840">
        <v>0.86539999999999995</v>
      </c>
      <c r="AK840" t="s">
        <v>18</v>
      </c>
      <c r="AL840">
        <v>9.4499999999999993</v>
      </c>
      <c r="AM840">
        <v>9.5399999999999991</v>
      </c>
      <c r="AN840">
        <v>2.625</v>
      </c>
      <c r="AO840">
        <v>13.817</v>
      </c>
      <c r="AP840">
        <v>0.86699999999999999</v>
      </c>
      <c r="AQ840" t="s">
        <v>18</v>
      </c>
      <c r="AR840">
        <v>9.4499999999999993</v>
      </c>
      <c r="AS840">
        <v>9.5399999999999991</v>
      </c>
      <c r="AT840">
        <v>3.3580000000000001</v>
      </c>
      <c r="AU840">
        <v>17.672000000000001</v>
      </c>
      <c r="AV840">
        <v>0.86439999999999995</v>
      </c>
      <c r="AW840" t="s">
        <v>18</v>
      </c>
      <c r="AX840">
        <v>9.4499999999999993</v>
      </c>
      <c r="AY840">
        <v>9.5399999999999991</v>
      </c>
      <c r="AZ840">
        <v>3.3039999999999998</v>
      </c>
      <c r="BA840">
        <v>17.388999999999999</v>
      </c>
      <c r="BB840">
        <v>0.874</v>
      </c>
      <c r="BC840" t="s">
        <v>18</v>
      </c>
      <c r="BD840">
        <v>9.4499999999999993</v>
      </c>
      <c r="BE840">
        <v>9.5399999999999991</v>
      </c>
      <c r="BF840">
        <v>3.2120000000000002</v>
      </c>
      <c r="BG840">
        <v>16.904</v>
      </c>
      <c r="BH840">
        <v>0.79820000000000002</v>
      </c>
      <c r="BI840" t="s">
        <v>18</v>
      </c>
      <c r="BJ840">
        <v>9.41</v>
      </c>
      <c r="BK840">
        <v>9.4700000000000006</v>
      </c>
      <c r="BL840">
        <v>5.3929999999999998</v>
      </c>
      <c r="BM840">
        <v>28.384</v>
      </c>
      <c r="BN840">
        <v>0.79710000000000003</v>
      </c>
      <c r="BO840" t="s">
        <v>18</v>
      </c>
      <c r="BP840">
        <v>9.4499999999999993</v>
      </c>
      <c r="BQ840">
        <v>9.5399999999999991</v>
      </c>
      <c r="BR840">
        <v>5.24</v>
      </c>
      <c r="BS840">
        <v>27.58</v>
      </c>
      <c r="BT840">
        <v>0.84030000000000005</v>
      </c>
      <c r="BU840" t="s">
        <v>18</v>
      </c>
      <c r="BV840">
        <v>9.4499999999999993</v>
      </c>
      <c r="BW840">
        <v>9.5399999999999991</v>
      </c>
      <c r="BX840">
        <v>4.8099999999999996</v>
      </c>
      <c r="BY840">
        <v>25.315999999999999</v>
      </c>
      <c r="BZ840">
        <v>0.77639999999999998</v>
      </c>
      <c r="CA840" t="s">
        <v>18</v>
      </c>
    </row>
    <row r="841" spans="1:79" x14ac:dyDescent="0.25">
      <c r="A841" t="s">
        <v>158</v>
      </c>
      <c r="B841">
        <v>1072</v>
      </c>
      <c r="C841">
        <v>1084</v>
      </c>
      <c r="D841" t="s">
        <v>151</v>
      </c>
      <c r="E841">
        <v>11.18</v>
      </c>
      <c r="F841">
        <v>3</v>
      </c>
      <c r="G841">
        <v>11</v>
      </c>
      <c r="H841">
        <v>11.09</v>
      </c>
      <c r="I841">
        <v>11.16</v>
      </c>
      <c r="J841">
        <v>1.5309999999999999</v>
      </c>
      <c r="K841">
        <v>13.920999999999999</v>
      </c>
      <c r="L841">
        <v>0.8891</v>
      </c>
      <c r="M841" t="s">
        <v>18</v>
      </c>
      <c r="N841">
        <v>11.09</v>
      </c>
      <c r="O841">
        <v>11.16</v>
      </c>
      <c r="P841">
        <v>1.448</v>
      </c>
      <c r="Q841">
        <v>13.159000000000001</v>
      </c>
      <c r="R841">
        <v>0.89659999999999995</v>
      </c>
      <c r="S841" t="s">
        <v>17</v>
      </c>
      <c r="T841">
        <v>11.09</v>
      </c>
      <c r="U841">
        <v>11.16</v>
      </c>
      <c r="V841">
        <v>1.44</v>
      </c>
      <c r="W841">
        <v>13.093</v>
      </c>
      <c r="X841">
        <v>0.90800000000000003</v>
      </c>
      <c r="Y841" t="s">
        <v>17</v>
      </c>
      <c r="Z841">
        <v>11.08</v>
      </c>
      <c r="AA841">
        <v>11.16</v>
      </c>
      <c r="AB841">
        <v>3.891</v>
      </c>
      <c r="AC841">
        <v>35.375999999999998</v>
      </c>
      <c r="AD841">
        <v>0.91510000000000002</v>
      </c>
      <c r="AE841" t="s">
        <v>17</v>
      </c>
      <c r="AF841">
        <v>11.09</v>
      </c>
      <c r="AG841">
        <v>11.16</v>
      </c>
      <c r="AH841">
        <v>3.726</v>
      </c>
      <c r="AI841">
        <v>33.875999999999998</v>
      </c>
      <c r="AJ841">
        <v>0.91459999999999997</v>
      </c>
      <c r="AK841" t="s">
        <v>17</v>
      </c>
      <c r="AL841">
        <v>11.09</v>
      </c>
      <c r="AM841">
        <v>11.16</v>
      </c>
      <c r="AN841">
        <v>3.7429999999999999</v>
      </c>
      <c r="AO841">
        <v>34.024999999999999</v>
      </c>
      <c r="AP841">
        <v>0.91949999999999998</v>
      </c>
      <c r="AQ841" t="s">
        <v>17</v>
      </c>
      <c r="AR841">
        <v>11.09</v>
      </c>
      <c r="AS841">
        <v>11.16</v>
      </c>
      <c r="AT841">
        <v>5.7110000000000003</v>
      </c>
      <c r="AU841">
        <v>51.914000000000001</v>
      </c>
      <c r="AV841">
        <v>0.90290000000000004</v>
      </c>
      <c r="AW841" t="s">
        <v>17</v>
      </c>
      <c r="AX841">
        <v>11.09</v>
      </c>
      <c r="AY841">
        <v>11.16</v>
      </c>
      <c r="AZ841">
        <v>5.7409999999999997</v>
      </c>
      <c r="BA841">
        <v>52.191000000000003</v>
      </c>
      <c r="BB841">
        <v>0.91679999999999995</v>
      </c>
      <c r="BC841" t="s">
        <v>17</v>
      </c>
      <c r="BD841">
        <v>11.09</v>
      </c>
      <c r="BE841">
        <v>11.16</v>
      </c>
      <c r="BF841">
        <v>5.508</v>
      </c>
      <c r="BG841">
        <v>50.076999999999998</v>
      </c>
      <c r="BH841">
        <v>0.88460000000000005</v>
      </c>
      <c r="BI841" t="s">
        <v>17</v>
      </c>
      <c r="BJ841">
        <v>11.24</v>
      </c>
      <c r="BK841">
        <v>11.3</v>
      </c>
      <c r="BL841">
        <v>6.2469999999999999</v>
      </c>
      <c r="BM841">
        <v>56.790999999999997</v>
      </c>
      <c r="BN841">
        <v>0.90169999999999995</v>
      </c>
      <c r="BO841" t="s">
        <v>18</v>
      </c>
      <c r="BP841">
        <v>11.32</v>
      </c>
      <c r="BQ841">
        <v>11.39</v>
      </c>
      <c r="BR841">
        <v>6.4219999999999997</v>
      </c>
      <c r="BS841">
        <v>58.383000000000003</v>
      </c>
      <c r="BT841">
        <v>0.85640000000000005</v>
      </c>
      <c r="BU841" t="s">
        <v>18</v>
      </c>
      <c r="BV841">
        <v>11.06</v>
      </c>
      <c r="BW841">
        <v>11.13</v>
      </c>
      <c r="BX841">
        <v>6.2089999999999996</v>
      </c>
      <c r="BY841">
        <v>56.45</v>
      </c>
      <c r="BZ841">
        <v>0.80600000000000005</v>
      </c>
      <c r="CA841" t="s">
        <v>18</v>
      </c>
    </row>
    <row r="842" spans="1:79" x14ac:dyDescent="0.25">
      <c r="A842" t="s">
        <v>158</v>
      </c>
      <c r="B842">
        <v>1088</v>
      </c>
      <c r="C842">
        <v>1092</v>
      </c>
      <c r="D842" t="s">
        <v>152</v>
      </c>
      <c r="E842">
        <v>11.09</v>
      </c>
      <c r="F842">
        <v>2</v>
      </c>
      <c r="G842">
        <v>3</v>
      </c>
      <c r="H842">
        <v>10.94</v>
      </c>
      <c r="I842">
        <v>11</v>
      </c>
      <c r="J842">
        <v>1.212</v>
      </c>
      <c r="K842">
        <v>40.415999999999997</v>
      </c>
      <c r="L842">
        <v>0.91820000000000002</v>
      </c>
      <c r="M842" t="s">
        <v>18</v>
      </c>
      <c r="N842">
        <v>10.94</v>
      </c>
      <c r="O842">
        <v>11</v>
      </c>
      <c r="P842">
        <v>1.278</v>
      </c>
      <c r="Q842">
        <v>42.600999999999999</v>
      </c>
      <c r="R842">
        <v>0.91620000000000001</v>
      </c>
      <c r="S842" t="s">
        <v>18</v>
      </c>
      <c r="T842">
        <v>10.94</v>
      </c>
      <c r="U842">
        <v>11</v>
      </c>
      <c r="V842">
        <v>1.0609999999999999</v>
      </c>
      <c r="W842">
        <v>35.369</v>
      </c>
      <c r="X842">
        <v>0.9355</v>
      </c>
      <c r="Y842" t="s">
        <v>18</v>
      </c>
      <c r="Z842">
        <v>10.93</v>
      </c>
      <c r="AA842">
        <v>11</v>
      </c>
      <c r="AB842">
        <v>2.5379999999999998</v>
      </c>
      <c r="AC842">
        <v>84.593000000000004</v>
      </c>
      <c r="AD842">
        <v>0.9204</v>
      </c>
      <c r="AE842" t="s">
        <v>18</v>
      </c>
      <c r="AF842">
        <v>10.93</v>
      </c>
      <c r="AG842">
        <v>11</v>
      </c>
      <c r="AH842">
        <v>2.472</v>
      </c>
      <c r="AI842">
        <v>82.412999999999997</v>
      </c>
      <c r="AJ842">
        <v>0.92159999999999997</v>
      </c>
      <c r="AK842" t="s">
        <v>18</v>
      </c>
      <c r="AL842">
        <v>10.94</v>
      </c>
      <c r="AM842">
        <v>11</v>
      </c>
      <c r="AN842">
        <v>2.5390000000000001</v>
      </c>
      <c r="AO842">
        <v>84.644000000000005</v>
      </c>
      <c r="AP842">
        <v>0.92010000000000003</v>
      </c>
      <c r="AQ842" t="s">
        <v>18</v>
      </c>
      <c r="AR842">
        <v>10.94</v>
      </c>
      <c r="AS842">
        <v>11</v>
      </c>
      <c r="AT842">
        <v>2.673</v>
      </c>
      <c r="AU842">
        <v>89.099000000000004</v>
      </c>
      <c r="AV842">
        <v>0.91090000000000004</v>
      </c>
      <c r="AW842" t="s">
        <v>18</v>
      </c>
      <c r="AX842">
        <v>10.94</v>
      </c>
      <c r="AY842">
        <v>11</v>
      </c>
      <c r="AZ842">
        <v>2.6629999999999998</v>
      </c>
      <c r="BA842">
        <v>88.757000000000005</v>
      </c>
      <c r="BB842">
        <v>0.92159999999999997</v>
      </c>
      <c r="BC842" t="s">
        <v>18</v>
      </c>
      <c r="BD842">
        <v>10.94</v>
      </c>
      <c r="BE842">
        <v>11</v>
      </c>
      <c r="BF842">
        <v>2.5870000000000002</v>
      </c>
      <c r="BG842">
        <v>86.221999999999994</v>
      </c>
      <c r="BH842">
        <v>0.89790000000000003</v>
      </c>
      <c r="BI842" t="s">
        <v>18</v>
      </c>
      <c r="BJ842">
        <v>10.93</v>
      </c>
      <c r="BK842">
        <v>11</v>
      </c>
      <c r="BL842">
        <v>2.601</v>
      </c>
      <c r="BM842">
        <v>86.710999999999999</v>
      </c>
      <c r="BN842">
        <v>0.85829999999999995</v>
      </c>
      <c r="BO842" t="s">
        <v>18</v>
      </c>
      <c r="BP842">
        <v>10.93</v>
      </c>
      <c r="BQ842">
        <v>11</v>
      </c>
      <c r="BR842">
        <v>2.6739999999999999</v>
      </c>
      <c r="BS842">
        <v>89.147999999999996</v>
      </c>
      <c r="BT842">
        <v>0.90690000000000004</v>
      </c>
      <c r="BU842" t="s">
        <v>18</v>
      </c>
      <c r="BV842">
        <v>10.94</v>
      </c>
      <c r="BW842">
        <v>11</v>
      </c>
      <c r="BX842">
        <v>2.5230000000000001</v>
      </c>
      <c r="BY842">
        <v>84.102000000000004</v>
      </c>
      <c r="BZ842">
        <v>0.90180000000000005</v>
      </c>
      <c r="CA842" t="s">
        <v>18</v>
      </c>
    </row>
    <row r="843" spans="1:79" x14ac:dyDescent="0.25">
      <c r="A843" t="s">
        <v>159</v>
      </c>
      <c r="B843">
        <v>36</v>
      </c>
      <c r="C843">
        <v>41</v>
      </c>
      <c r="D843" t="s">
        <v>33</v>
      </c>
      <c r="E843">
        <v>10.59</v>
      </c>
      <c r="F843">
        <v>1</v>
      </c>
      <c r="G843">
        <v>3</v>
      </c>
      <c r="H843">
        <v>10.64</v>
      </c>
      <c r="I843">
        <v>10.73</v>
      </c>
      <c r="J843">
        <v>6.2E-2</v>
      </c>
      <c r="K843">
        <v>2.077</v>
      </c>
      <c r="L843">
        <v>0.90210000000000001</v>
      </c>
      <c r="M843" t="s">
        <v>18</v>
      </c>
      <c r="N843">
        <v>10.64</v>
      </c>
      <c r="O843">
        <v>10.73</v>
      </c>
      <c r="P843">
        <v>4.7E-2</v>
      </c>
      <c r="Q843">
        <v>1.5669999999999999</v>
      </c>
      <c r="R843">
        <v>0.90410000000000001</v>
      </c>
      <c r="S843" t="s">
        <v>18</v>
      </c>
      <c r="T843">
        <v>10.64</v>
      </c>
      <c r="U843">
        <v>10.74</v>
      </c>
      <c r="V843">
        <v>4.8000000000000001E-2</v>
      </c>
      <c r="W843">
        <v>1.6080000000000001</v>
      </c>
      <c r="X843">
        <v>0.90590000000000004</v>
      </c>
      <c r="Y843" t="s">
        <v>18</v>
      </c>
      <c r="Z843">
        <v>10.64</v>
      </c>
      <c r="AA843">
        <v>10.74</v>
      </c>
      <c r="AB843">
        <v>6.3E-2</v>
      </c>
      <c r="AC843">
        <v>2.101</v>
      </c>
      <c r="AD843">
        <v>0.91300000000000003</v>
      </c>
      <c r="AE843" t="s">
        <v>18</v>
      </c>
      <c r="AF843">
        <v>10.64</v>
      </c>
      <c r="AG843">
        <v>10.74</v>
      </c>
      <c r="AH843">
        <v>7.5999999999999998E-2</v>
      </c>
      <c r="AI843">
        <v>2.5259999999999998</v>
      </c>
      <c r="AJ843">
        <v>0.90880000000000005</v>
      </c>
      <c r="AK843" t="s">
        <v>18</v>
      </c>
      <c r="AL843">
        <v>10.64</v>
      </c>
      <c r="AM843">
        <v>10.73</v>
      </c>
      <c r="AN843">
        <v>6.9000000000000006E-2</v>
      </c>
      <c r="AO843">
        <v>2.31</v>
      </c>
      <c r="AP843">
        <v>0.9143</v>
      </c>
      <c r="AQ843" t="s">
        <v>18</v>
      </c>
      <c r="AR843">
        <v>10.64</v>
      </c>
      <c r="AS843">
        <v>10.73</v>
      </c>
      <c r="AT843">
        <v>0.23799999999999999</v>
      </c>
      <c r="AU843">
        <v>7.92</v>
      </c>
      <c r="AV843">
        <v>0.91879999999999995</v>
      </c>
      <c r="AW843" t="s">
        <v>18</v>
      </c>
      <c r="AX843">
        <v>10.64</v>
      </c>
      <c r="AY843">
        <v>10.73</v>
      </c>
      <c r="AZ843">
        <v>0.27900000000000003</v>
      </c>
      <c r="BA843">
        <v>9.2870000000000008</v>
      </c>
      <c r="BB843">
        <v>0.91069999999999995</v>
      </c>
      <c r="BC843" t="s">
        <v>18</v>
      </c>
      <c r="BD843">
        <v>10.64</v>
      </c>
      <c r="BE843">
        <v>10.73</v>
      </c>
      <c r="BF843">
        <v>0.27100000000000002</v>
      </c>
      <c r="BG843">
        <v>9.0169999999999995</v>
      </c>
      <c r="BH843">
        <v>0.91110000000000002</v>
      </c>
      <c r="BI843" t="s">
        <v>18</v>
      </c>
      <c r="BJ843">
        <v>10.64</v>
      </c>
      <c r="BK843">
        <v>10.73</v>
      </c>
      <c r="BL843">
        <v>0.57199999999999995</v>
      </c>
      <c r="BM843">
        <v>19.061</v>
      </c>
      <c r="BN843">
        <v>0.90129999999999999</v>
      </c>
      <c r="BO843" t="s">
        <v>18</v>
      </c>
      <c r="BP843">
        <v>10.64</v>
      </c>
      <c r="BQ843">
        <v>10.73</v>
      </c>
      <c r="BR843">
        <v>0.61299999999999999</v>
      </c>
      <c r="BS843">
        <v>20.437999999999999</v>
      </c>
      <c r="BT843">
        <v>0.90439999999999998</v>
      </c>
      <c r="BU843" t="s">
        <v>18</v>
      </c>
      <c r="BV843">
        <v>10.64</v>
      </c>
      <c r="BW843">
        <v>10.73</v>
      </c>
      <c r="BX843">
        <v>0.61099999999999999</v>
      </c>
      <c r="BY843">
        <v>20.382000000000001</v>
      </c>
      <c r="BZ843">
        <v>0.91520000000000001</v>
      </c>
      <c r="CA843" t="s">
        <v>18</v>
      </c>
    </row>
    <row r="844" spans="1:79" x14ac:dyDescent="0.25">
      <c r="A844" t="s">
        <v>159</v>
      </c>
      <c r="B844">
        <v>36</v>
      </c>
      <c r="C844">
        <v>42</v>
      </c>
      <c r="D844" t="s">
        <v>34</v>
      </c>
      <c r="E844">
        <v>13.88</v>
      </c>
      <c r="F844">
        <v>1</v>
      </c>
      <c r="G844">
        <v>4</v>
      </c>
      <c r="H844">
        <v>13.86</v>
      </c>
      <c r="I844">
        <v>13.96</v>
      </c>
      <c r="J844">
        <v>0.104</v>
      </c>
      <c r="K844">
        <v>2.593</v>
      </c>
      <c r="L844">
        <v>0.82330000000000003</v>
      </c>
      <c r="M844" t="s">
        <v>18</v>
      </c>
      <c r="N844">
        <v>13.92</v>
      </c>
      <c r="O844">
        <v>13.99</v>
      </c>
      <c r="P844">
        <v>0.107</v>
      </c>
      <c r="Q844">
        <v>2.673</v>
      </c>
      <c r="R844">
        <v>0.75570000000000004</v>
      </c>
      <c r="S844" t="s">
        <v>18</v>
      </c>
      <c r="T844">
        <v>13.94</v>
      </c>
      <c r="U844">
        <v>14.02</v>
      </c>
      <c r="V844">
        <v>0.13600000000000001</v>
      </c>
      <c r="W844">
        <v>3.391</v>
      </c>
      <c r="X844">
        <v>0.78390000000000004</v>
      </c>
      <c r="Y844" t="s">
        <v>18</v>
      </c>
      <c r="Z844">
        <v>13.86</v>
      </c>
      <c r="AA844">
        <v>13.95</v>
      </c>
      <c r="AB844">
        <v>0.153</v>
      </c>
      <c r="AC844">
        <v>3.8260000000000001</v>
      </c>
      <c r="AD844">
        <v>0.81200000000000006</v>
      </c>
      <c r="AE844" t="s">
        <v>18</v>
      </c>
      <c r="AF844">
        <v>13.86</v>
      </c>
      <c r="AG844">
        <v>13.95</v>
      </c>
      <c r="AH844">
        <v>0.192</v>
      </c>
      <c r="AI844">
        <v>4.7960000000000003</v>
      </c>
      <c r="AJ844">
        <v>0.65549999999999997</v>
      </c>
      <c r="AK844" t="s">
        <v>18</v>
      </c>
      <c r="AL844">
        <v>13.87</v>
      </c>
      <c r="AM844">
        <v>13.96</v>
      </c>
      <c r="AN844">
        <v>0.21</v>
      </c>
      <c r="AO844">
        <v>5.2430000000000003</v>
      </c>
      <c r="AP844">
        <v>0.75639999999999996</v>
      </c>
      <c r="AQ844" t="s">
        <v>18</v>
      </c>
      <c r="AR844">
        <v>13.86</v>
      </c>
      <c r="AS844">
        <v>13.96</v>
      </c>
      <c r="AT844">
        <v>0.29499999999999998</v>
      </c>
      <c r="AU844">
        <v>7.3869999999999996</v>
      </c>
      <c r="AV844">
        <v>0.79079999999999995</v>
      </c>
      <c r="AW844" t="s">
        <v>18</v>
      </c>
      <c r="AX844">
        <v>14.04</v>
      </c>
      <c r="AY844">
        <v>14.11</v>
      </c>
      <c r="AZ844">
        <v>0.34699999999999998</v>
      </c>
      <c r="BA844">
        <v>8.6739999999999995</v>
      </c>
      <c r="BB844">
        <v>0.7732</v>
      </c>
      <c r="BC844" t="s">
        <v>18</v>
      </c>
      <c r="BD844">
        <v>13.93</v>
      </c>
      <c r="BE844">
        <v>14.01</v>
      </c>
      <c r="BF844">
        <v>0.254</v>
      </c>
      <c r="BG844">
        <v>6.3620000000000001</v>
      </c>
      <c r="BH844">
        <v>0.8155</v>
      </c>
      <c r="BI844" t="s">
        <v>18</v>
      </c>
      <c r="BJ844">
        <v>13.86</v>
      </c>
      <c r="BK844">
        <v>13.96</v>
      </c>
      <c r="BL844">
        <v>0.83</v>
      </c>
      <c r="BM844">
        <v>20.748000000000001</v>
      </c>
      <c r="BN844">
        <v>0.83169999999999999</v>
      </c>
      <c r="BO844" t="s">
        <v>18</v>
      </c>
      <c r="BP844">
        <v>13.9</v>
      </c>
      <c r="BQ844">
        <v>13.98</v>
      </c>
      <c r="BR844">
        <v>0.85299999999999998</v>
      </c>
      <c r="BS844">
        <v>21.334</v>
      </c>
      <c r="BT844">
        <v>0.78369999999999995</v>
      </c>
      <c r="BU844" t="s">
        <v>18</v>
      </c>
      <c r="BV844">
        <v>13.96</v>
      </c>
      <c r="BW844">
        <v>14.03</v>
      </c>
      <c r="BX844">
        <v>0.85499999999999998</v>
      </c>
      <c r="BY844">
        <v>21.378</v>
      </c>
      <c r="BZ844">
        <v>0.74680000000000002</v>
      </c>
      <c r="CA844" t="s">
        <v>18</v>
      </c>
    </row>
    <row r="845" spans="1:79" x14ac:dyDescent="0.25">
      <c r="A845" t="s">
        <v>159</v>
      </c>
      <c r="B845">
        <v>42</v>
      </c>
      <c r="C845">
        <v>58</v>
      </c>
      <c r="D845" t="s">
        <v>35</v>
      </c>
      <c r="E845">
        <v>8.48</v>
      </c>
      <c r="F845">
        <v>3</v>
      </c>
      <c r="G845">
        <v>13</v>
      </c>
      <c r="H845">
        <v>8.51</v>
      </c>
      <c r="I845">
        <v>8.59</v>
      </c>
      <c r="J845">
        <v>4.3220000000000001</v>
      </c>
      <c r="K845">
        <v>33.244</v>
      </c>
      <c r="L845">
        <v>0.89380000000000004</v>
      </c>
      <c r="M845" t="s">
        <v>18</v>
      </c>
      <c r="N845">
        <v>8.09</v>
      </c>
      <c r="O845">
        <v>8.76</v>
      </c>
      <c r="P845">
        <v>4.4139999999999997</v>
      </c>
      <c r="Q845">
        <v>33.957000000000001</v>
      </c>
      <c r="R845">
        <v>0.89359999999999995</v>
      </c>
      <c r="S845" t="s">
        <v>17</v>
      </c>
      <c r="T845">
        <v>8.09</v>
      </c>
      <c r="U845">
        <v>8.77</v>
      </c>
      <c r="V845">
        <v>4.3869999999999996</v>
      </c>
      <c r="W845">
        <v>33.744</v>
      </c>
      <c r="X845">
        <v>0.90339999999999998</v>
      </c>
      <c r="Y845" t="s">
        <v>17</v>
      </c>
      <c r="Z845">
        <v>8.09</v>
      </c>
      <c r="AA845">
        <v>8.77</v>
      </c>
      <c r="AB845">
        <v>5.7629999999999999</v>
      </c>
      <c r="AC845">
        <v>44.33</v>
      </c>
      <c r="AD845">
        <v>0.93059999999999998</v>
      </c>
      <c r="AE845" t="s">
        <v>17</v>
      </c>
      <c r="AF845">
        <v>8.09</v>
      </c>
      <c r="AG845">
        <v>8.77</v>
      </c>
      <c r="AH845">
        <v>5.593</v>
      </c>
      <c r="AI845">
        <v>43.021000000000001</v>
      </c>
      <c r="AJ845">
        <v>0.90739999999999998</v>
      </c>
      <c r="AK845" t="s">
        <v>17</v>
      </c>
      <c r="AL845">
        <v>8.09</v>
      </c>
      <c r="AM845">
        <v>8.77</v>
      </c>
      <c r="AN845">
        <v>5.4390000000000001</v>
      </c>
      <c r="AO845">
        <v>41.835999999999999</v>
      </c>
      <c r="AP845">
        <v>0.90810000000000002</v>
      </c>
      <c r="AQ845" t="s">
        <v>17</v>
      </c>
      <c r="AR845">
        <v>8.09</v>
      </c>
      <c r="AS845">
        <v>8.77</v>
      </c>
      <c r="AT845">
        <v>6.5979999999999999</v>
      </c>
      <c r="AU845">
        <v>50.753</v>
      </c>
      <c r="AV845">
        <v>0.92200000000000004</v>
      </c>
      <c r="AW845" t="s">
        <v>17</v>
      </c>
      <c r="AX845">
        <v>8.09</v>
      </c>
      <c r="AY845">
        <v>8.77</v>
      </c>
      <c r="AZ845">
        <v>6.5739999999999998</v>
      </c>
      <c r="BA845">
        <v>50.569000000000003</v>
      </c>
      <c r="BB845">
        <v>0.93359999999999999</v>
      </c>
      <c r="BC845" t="s">
        <v>17</v>
      </c>
      <c r="BD845">
        <v>8.2899999999999991</v>
      </c>
      <c r="BE845">
        <v>8.3800000000000008</v>
      </c>
      <c r="BF845">
        <v>6.4790000000000001</v>
      </c>
      <c r="BG845">
        <v>49.835000000000001</v>
      </c>
      <c r="BH845">
        <v>0.94850000000000001</v>
      </c>
      <c r="BI845" t="s">
        <v>17</v>
      </c>
      <c r="BJ845">
        <v>8.09</v>
      </c>
      <c r="BK845">
        <v>8.77</v>
      </c>
      <c r="BL845">
        <v>7.3940000000000001</v>
      </c>
      <c r="BM845">
        <v>56.874000000000002</v>
      </c>
      <c r="BN845">
        <v>0.92020000000000002</v>
      </c>
      <c r="BO845" t="s">
        <v>17</v>
      </c>
      <c r="BP845">
        <v>8.09</v>
      </c>
      <c r="BQ845">
        <v>8.77</v>
      </c>
      <c r="BR845">
        <v>7.343</v>
      </c>
      <c r="BS845">
        <v>56.485999999999997</v>
      </c>
      <c r="BT845">
        <v>0.88529999999999998</v>
      </c>
      <c r="BU845" t="s">
        <v>18</v>
      </c>
      <c r="BV845">
        <v>8.33</v>
      </c>
      <c r="BW845">
        <v>8.49</v>
      </c>
      <c r="BX845">
        <v>7.1280000000000001</v>
      </c>
      <c r="BY845">
        <v>54.829000000000001</v>
      </c>
      <c r="BZ845">
        <v>0.91039999999999999</v>
      </c>
      <c r="CA845" t="s">
        <v>17</v>
      </c>
    </row>
    <row r="846" spans="1:79" x14ac:dyDescent="0.25">
      <c r="A846" t="s">
        <v>159</v>
      </c>
      <c r="B846">
        <v>59</v>
      </c>
      <c r="C846">
        <v>70</v>
      </c>
      <c r="D846" t="s">
        <v>36</v>
      </c>
      <c r="E846">
        <v>6.54</v>
      </c>
      <c r="F846">
        <v>2</v>
      </c>
      <c r="G846">
        <v>10</v>
      </c>
      <c r="H846">
        <v>6.78</v>
      </c>
      <c r="I846">
        <v>6.87</v>
      </c>
      <c r="J846">
        <v>1.466</v>
      </c>
      <c r="K846">
        <v>14.66</v>
      </c>
      <c r="L846">
        <v>0.83840000000000003</v>
      </c>
      <c r="M846" t="s">
        <v>18</v>
      </c>
      <c r="N846">
        <v>6.78</v>
      </c>
      <c r="O846">
        <v>6.87</v>
      </c>
      <c r="P846">
        <v>1.4890000000000001</v>
      </c>
      <c r="Q846">
        <v>14.89</v>
      </c>
      <c r="R846">
        <v>0.8407</v>
      </c>
      <c r="S846" t="s">
        <v>18</v>
      </c>
      <c r="T846">
        <v>6.78</v>
      </c>
      <c r="U846">
        <v>6.87</v>
      </c>
      <c r="V846">
        <v>1.5860000000000001</v>
      </c>
      <c r="W846">
        <v>15.859</v>
      </c>
      <c r="X846">
        <v>0.8306</v>
      </c>
      <c r="Y846" t="s">
        <v>18</v>
      </c>
      <c r="Z846">
        <v>6.72</v>
      </c>
      <c r="AA846">
        <v>6.79</v>
      </c>
      <c r="AB846">
        <v>1.8</v>
      </c>
      <c r="AC846">
        <v>17.995999999999999</v>
      </c>
      <c r="AD846">
        <v>0.89180000000000004</v>
      </c>
      <c r="AE846" t="s">
        <v>18</v>
      </c>
      <c r="AF846">
        <v>6.74</v>
      </c>
      <c r="AG846">
        <v>6.82</v>
      </c>
      <c r="AH846">
        <v>1.6220000000000001</v>
      </c>
      <c r="AI846">
        <v>16.219000000000001</v>
      </c>
      <c r="AJ846">
        <v>0.90010000000000001</v>
      </c>
      <c r="AK846" t="s">
        <v>18</v>
      </c>
      <c r="AL846">
        <v>6.78</v>
      </c>
      <c r="AM846">
        <v>6.86</v>
      </c>
      <c r="AN846">
        <v>1.6120000000000001</v>
      </c>
      <c r="AO846">
        <v>16.123999999999999</v>
      </c>
      <c r="AP846">
        <v>0.87290000000000001</v>
      </c>
      <c r="AQ846" t="s">
        <v>18</v>
      </c>
      <c r="AR846">
        <v>6.78</v>
      </c>
      <c r="AS846">
        <v>6.87</v>
      </c>
      <c r="AT846">
        <v>2.3759999999999999</v>
      </c>
      <c r="AU846">
        <v>23.763999999999999</v>
      </c>
      <c r="AV846">
        <v>0.83679999999999999</v>
      </c>
      <c r="AW846" t="s">
        <v>18</v>
      </c>
      <c r="AX846">
        <v>6.84</v>
      </c>
      <c r="AY846">
        <v>6.91</v>
      </c>
      <c r="AZ846">
        <v>2.2999999999999998</v>
      </c>
      <c r="BA846">
        <v>23.001000000000001</v>
      </c>
      <c r="BB846">
        <v>0.88439999999999996</v>
      </c>
      <c r="BC846" t="s">
        <v>18</v>
      </c>
      <c r="BD846">
        <v>6.85</v>
      </c>
      <c r="BE846">
        <v>6.92</v>
      </c>
      <c r="BF846">
        <v>2.3410000000000002</v>
      </c>
      <c r="BG846">
        <v>23.411999999999999</v>
      </c>
      <c r="BH846">
        <v>0.87060000000000004</v>
      </c>
      <c r="BI846" t="s">
        <v>18</v>
      </c>
      <c r="BJ846">
        <v>6.78</v>
      </c>
      <c r="BK846">
        <v>6.86</v>
      </c>
      <c r="BL846">
        <v>3.298</v>
      </c>
      <c r="BM846">
        <v>32.975999999999999</v>
      </c>
      <c r="BN846">
        <v>0.84260000000000002</v>
      </c>
      <c r="BO846" t="s">
        <v>18</v>
      </c>
      <c r="BP846">
        <v>6.78</v>
      </c>
      <c r="BQ846">
        <v>6.86</v>
      </c>
      <c r="BR846">
        <v>3.4129999999999998</v>
      </c>
      <c r="BS846">
        <v>34.128999999999998</v>
      </c>
      <c r="BT846">
        <v>0.83979999999999999</v>
      </c>
      <c r="BU846" t="s">
        <v>18</v>
      </c>
      <c r="BV846">
        <v>6.78</v>
      </c>
      <c r="BW846">
        <v>6.86</v>
      </c>
      <c r="BX846">
        <v>3.161</v>
      </c>
      <c r="BY846">
        <v>31.613</v>
      </c>
      <c r="BZ846">
        <v>0.9093</v>
      </c>
      <c r="CA846" t="s">
        <v>18</v>
      </c>
    </row>
    <row r="847" spans="1:79" x14ac:dyDescent="0.25">
      <c r="A847" t="s">
        <v>159</v>
      </c>
      <c r="B847">
        <v>60</v>
      </c>
      <c r="C847">
        <v>70</v>
      </c>
      <c r="D847" t="s">
        <v>37</v>
      </c>
      <c r="E847">
        <v>5.29</v>
      </c>
      <c r="F847">
        <v>2</v>
      </c>
      <c r="G847">
        <v>9</v>
      </c>
      <c r="H847">
        <v>5.31</v>
      </c>
      <c r="I847">
        <v>5.42</v>
      </c>
      <c r="J847">
        <v>0.59799999999999998</v>
      </c>
      <c r="K847">
        <v>6.6470000000000002</v>
      </c>
      <c r="L847">
        <v>0.89480000000000004</v>
      </c>
      <c r="M847" t="s">
        <v>17</v>
      </c>
      <c r="N847">
        <v>5.31</v>
      </c>
      <c r="O847">
        <v>5.42</v>
      </c>
      <c r="P847">
        <v>0.57999999999999996</v>
      </c>
      <c r="Q847">
        <v>6.4420000000000002</v>
      </c>
      <c r="R847">
        <v>0.91349999999999998</v>
      </c>
      <c r="S847" t="s">
        <v>17</v>
      </c>
      <c r="T847">
        <v>5.31</v>
      </c>
      <c r="U847">
        <v>5.42</v>
      </c>
      <c r="V847">
        <v>0.55900000000000005</v>
      </c>
      <c r="W847">
        <v>6.2140000000000004</v>
      </c>
      <c r="X847">
        <v>0.91600000000000004</v>
      </c>
      <c r="Y847" t="s">
        <v>17</v>
      </c>
      <c r="Z847">
        <v>5.31</v>
      </c>
      <c r="AA847">
        <v>5.42</v>
      </c>
      <c r="AB847">
        <v>1.23</v>
      </c>
      <c r="AC847">
        <v>13.664999999999999</v>
      </c>
      <c r="AD847">
        <v>0.9294</v>
      </c>
      <c r="AE847" t="s">
        <v>17</v>
      </c>
      <c r="AF847">
        <v>5.31</v>
      </c>
      <c r="AG847">
        <v>5.42</v>
      </c>
      <c r="AH847">
        <v>1.1579999999999999</v>
      </c>
      <c r="AI847">
        <v>12.868</v>
      </c>
      <c r="AJ847">
        <v>0.94399999999999995</v>
      </c>
      <c r="AK847" t="s">
        <v>17</v>
      </c>
      <c r="AL847">
        <v>5.31</v>
      </c>
      <c r="AM847">
        <v>5.42</v>
      </c>
      <c r="AN847">
        <v>1.198</v>
      </c>
      <c r="AO847">
        <v>13.31</v>
      </c>
      <c r="AP847">
        <v>0.94199999999999995</v>
      </c>
      <c r="AQ847" t="s">
        <v>17</v>
      </c>
      <c r="AR847">
        <v>5.31</v>
      </c>
      <c r="AS847">
        <v>5.42</v>
      </c>
      <c r="AT847">
        <v>1.8169999999999999</v>
      </c>
      <c r="AU847">
        <v>20.187999999999999</v>
      </c>
      <c r="AV847">
        <v>0.94240000000000002</v>
      </c>
      <c r="AW847" t="s">
        <v>17</v>
      </c>
      <c r="AX847">
        <v>5.31</v>
      </c>
      <c r="AY847">
        <v>5.42</v>
      </c>
      <c r="AZ847">
        <v>1.8420000000000001</v>
      </c>
      <c r="BA847">
        <v>20.462</v>
      </c>
      <c r="BB847">
        <v>0.92610000000000003</v>
      </c>
      <c r="BC847" t="s">
        <v>17</v>
      </c>
      <c r="BD847">
        <v>5.31</v>
      </c>
      <c r="BE847">
        <v>5.42</v>
      </c>
      <c r="BF847">
        <v>1.8149999999999999</v>
      </c>
      <c r="BG847">
        <v>20.170999999999999</v>
      </c>
      <c r="BH847">
        <v>0.93220000000000003</v>
      </c>
      <c r="BI847" t="s">
        <v>17</v>
      </c>
      <c r="BJ847">
        <v>5.31</v>
      </c>
      <c r="BK847">
        <v>5.42</v>
      </c>
      <c r="BL847">
        <v>3.1739999999999999</v>
      </c>
      <c r="BM847">
        <v>35.264000000000003</v>
      </c>
      <c r="BN847">
        <v>0.92430000000000001</v>
      </c>
      <c r="BO847" t="s">
        <v>17</v>
      </c>
      <c r="BP847">
        <v>5.35</v>
      </c>
      <c r="BQ847">
        <v>5.44</v>
      </c>
      <c r="BR847">
        <v>3.3639999999999999</v>
      </c>
      <c r="BS847">
        <v>37.383000000000003</v>
      </c>
      <c r="BT847">
        <v>0.87660000000000005</v>
      </c>
      <c r="BU847" t="s">
        <v>18</v>
      </c>
      <c r="BV847">
        <v>5.31</v>
      </c>
      <c r="BW847">
        <v>5.42</v>
      </c>
      <c r="BX847">
        <v>3.2709999999999999</v>
      </c>
      <c r="BY847">
        <v>36.347999999999999</v>
      </c>
      <c r="BZ847">
        <v>0.92559999999999998</v>
      </c>
      <c r="CA847" t="s">
        <v>17</v>
      </c>
    </row>
    <row r="848" spans="1:79" x14ac:dyDescent="0.25">
      <c r="A848" t="s">
        <v>159</v>
      </c>
      <c r="B848">
        <v>71</v>
      </c>
      <c r="C848">
        <v>76</v>
      </c>
      <c r="D848" t="s">
        <v>38</v>
      </c>
      <c r="E848">
        <v>10.59</v>
      </c>
      <c r="F848">
        <v>2</v>
      </c>
      <c r="G848">
        <v>4</v>
      </c>
      <c r="H848">
        <v>10.64</v>
      </c>
      <c r="I848">
        <v>10.71</v>
      </c>
      <c r="J848">
        <v>3.6999999999999998E-2</v>
      </c>
      <c r="K848">
        <v>0.92400000000000004</v>
      </c>
      <c r="L848">
        <v>0.9496</v>
      </c>
      <c r="M848" t="s">
        <v>18</v>
      </c>
      <c r="N848">
        <v>10.64</v>
      </c>
      <c r="O848">
        <v>10.7</v>
      </c>
      <c r="P848">
        <v>0.04</v>
      </c>
      <c r="Q848">
        <v>0.999</v>
      </c>
      <c r="R848">
        <v>0.94399999999999995</v>
      </c>
      <c r="S848" t="s">
        <v>18</v>
      </c>
      <c r="T848">
        <v>10.64</v>
      </c>
      <c r="U848">
        <v>10.71</v>
      </c>
      <c r="V848">
        <v>6.3E-2</v>
      </c>
      <c r="W848">
        <v>1.5629999999999999</v>
      </c>
      <c r="X848">
        <v>0.93430000000000002</v>
      </c>
      <c r="Y848" t="s">
        <v>18</v>
      </c>
      <c r="Z848">
        <v>10.64</v>
      </c>
      <c r="AA848">
        <v>10.71</v>
      </c>
      <c r="AB848">
        <v>6.5000000000000002E-2</v>
      </c>
      <c r="AC848">
        <v>1.629</v>
      </c>
      <c r="AD848">
        <v>0.96020000000000005</v>
      </c>
      <c r="AE848" t="s">
        <v>18</v>
      </c>
      <c r="AF848">
        <v>10.64</v>
      </c>
      <c r="AG848">
        <v>10.71</v>
      </c>
      <c r="AH848">
        <v>6.3E-2</v>
      </c>
      <c r="AI848">
        <v>1.569</v>
      </c>
      <c r="AJ848">
        <v>0.95889999999999997</v>
      </c>
      <c r="AK848" t="s">
        <v>18</v>
      </c>
      <c r="AL848">
        <v>10.64</v>
      </c>
      <c r="AM848">
        <v>10.71</v>
      </c>
      <c r="AN848">
        <v>4.2000000000000003E-2</v>
      </c>
      <c r="AO848">
        <v>1.05</v>
      </c>
      <c r="AP848">
        <v>0.95630000000000004</v>
      </c>
      <c r="AQ848" t="s">
        <v>18</v>
      </c>
      <c r="AR848">
        <v>10.64</v>
      </c>
      <c r="AS848">
        <v>10.71</v>
      </c>
      <c r="AT848">
        <v>6.8000000000000005E-2</v>
      </c>
      <c r="AU848">
        <v>1.7070000000000001</v>
      </c>
      <c r="AV848">
        <v>0.93230000000000002</v>
      </c>
      <c r="AW848" t="s">
        <v>18</v>
      </c>
      <c r="AX848">
        <v>10.64</v>
      </c>
      <c r="AY848">
        <v>10.71</v>
      </c>
      <c r="AZ848">
        <v>5.6000000000000001E-2</v>
      </c>
      <c r="BA848">
        <v>1.3979999999999999</v>
      </c>
      <c r="BB848">
        <v>0.93920000000000003</v>
      </c>
      <c r="BC848" t="s">
        <v>18</v>
      </c>
      <c r="BD848">
        <v>10.64</v>
      </c>
      <c r="BE848">
        <v>10.71</v>
      </c>
      <c r="BF848">
        <v>8.3000000000000004E-2</v>
      </c>
      <c r="BG848">
        <v>2.0760000000000001</v>
      </c>
      <c r="BH848">
        <v>0.9546</v>
      </c>
      <c r="BI848" t="s">
        <v>18</v>
      </c>
      <c r="BJ848">
        <v>10.64</v>
      </c>
      <c r="BK848">
        <v>10.71</v>
      </c>
      <c r="BL848">
        <v>0.32100000000000001</v>
      </c>
      <c r="BM848">
        <v>8.0370000000000008</v>
      </c>
      <c r="BN848">
        <v>0.91049999999999998</v>
      </c>
      <c r="BO848" t="s">
        <v>18</v>
      </c>
      <c r="BP848">
        <v>10.64</v>
      </c>
      <c r="BQ848">
        <v>10.71</v>
      </c>
      <c r="BR848">
        <v>0.38300000000000001</v>
      </c>
      <c r="BS848">
        <v>9.5850000000000009</v>
      </c>
      <c r="BT848">
        <v>0.90690000000000004</v>
      </c>
      <c r="BU848" t="s">
        <v>18</v>
      </c>
      <c r="BV848">
        <v>10.64</v>
      </c>
      <c r="BW848">
        <v>10.71</v>
      </c>
      <c r="BX848">
        <v>0.313</v>
      </c>
      <c r="BY848">
        <v>7.8289999999999997</v>
      </c>
      <c r="BZ848">
        <v>0.94799999999999995</v>
      </c>
      <c r="CA848" t="s">
        <v>18</v>
      </c>
    </row>
    <row r="849" spans="1:79" x14ac:dyDescent="0.25">
      <c r="A849" t="s">
        <v>159</v>
      </c>
      <c r="B849">
        <v>77</v>
      </c>
      <c r="C849">
        <v>84</v>
      </c>
      <c r="D849" t="s">
        <v>39</v>
      </c>
      <c r="E849">
        <v>6.28</v>
      </c>
      <c r="F849">
        <v>2</v>
      </c>
      <c r="G849">
        <v>6</v>
      </c>
      <c r="H849">
        <v>6.07</v>
      </c>
      <c r="I849">
        <v>6.15</v>
      </c>
      <c r="J849">
        <v>2.5369999999999999</v>
      </c>
      <c r="K849">
        <v>42.29</v>
      </c>
      <c r="L849">
        <v>0.7994</v>
      </c>
      <c r="M849" t="s">
        <v>18</v>
      </c>
      <c r="N849">
        <v>6.07</v>
      </c>
      <c r="O849">
        <v>6.15</v>
      </c>
      <c r="P849">
        <v>2.411</v>
      </c>
      <c r="Q849">
        <v>40.180999999999997</v>
      </c>
      <c r="R849">
        <v>0.81289999999999996</v>
      </c>
      <c r="S849" t="s">
        <v>18</v>
      </c>
      <c r="T849">
        <v>6.07</v>
      </c>
      <c r="U849">
        <v>6.15</v>
      </c>
      <c r="V849">
        <v>2.48</v>
      </c>
      <c r="W849">
        <v>41.325000000000003</v>
      </c>
      <c r="X849">
        <v>0.84199999999999997</v>
      </c>
      <c r="Y849" t="s">
        <v>18</v>
      </c>
      <c r="Z849">
        <v>6.09</v>
      </c>
      <c r="AA849">
        <v>6.16</v>
      </c>
      <c r="AB849">
        <v>3.3570000000000002</v>
      </c>
      <c r="AC849">
        <v>55.948</v>
      </c>
      <c r="AD849">
        <v>0.83140000000000003</v>
      </c>
      <c r="AE849" t="s">
        <v>18</v>
      </c>
      <c r="AF849">
        <v>6.07</v>
      </c>
      <c r="AG849">
        <v>6.15</v>
      </c>
      <c r="AH849">
        <v>3.375</v>
      </c>
      <c r="AI849">
        <v>56.256999999999998</v>
      </c>
      <c r="AJ849">
        <v>0.86699999999999999</v>
      </c>
      <c r="AK849" t="s">
        <v>18</v>
      </c>
      <c r="AL849">
        <v>6.06</v>
      </c>
      <c r="AM849">
        <v>6.15</v>
      </c>
      <c r="AN849">
        <v>3.2959999999999998</v>
      </c>
      <c r="AO849">
        <v>54.936</v>
      </c>
      <c r="AP849">
        <v>0.85760000000000003</v>
      </c>
      <c r="AQ849" t="s">
        <v>18</v>
      </c>
      <c r="AR849">
        <v>6.07</v>
      </c>
      <c r="AS849">
        <v>6.15</v>
      </c>
      <c r="AT849">
        <v>3.8690000000000002</v>
      </c>
      <c r="AU849">
        <v>64.484999999999999</v>
      </c>
      <c r="AV849">
        <v>0.84840000000000004</v>
      </c>
      <c r="AW849" t="s">
        <v>18</v>
      </c>
      <c r="AX849">
        <v>6.07</v>
      </c>
      <c r="AY849">
        <v>6.15</v>
      </c>
      <c r="AZ849">
        <v>3.875</v>
      </c>
      <c r="BA849">
        <v>64.59</v>
      </c>
      <c r="BB849">
        <v>0.78779999999999994</v>
      </c>
      <c r="BC849" t="s">
        <v>18</v>
      </c>
      <c r="BD849">
        <v>6.13</v>
      </c>
      <c r="BE849">
        <v>6.21</v>
      </c>
      <c r="BF849">
        <v>3.7989999999999999</v>
      </c>
      <c r="BG849">
        <v>63.313000000000002</v>
      </c>
      <c r="BH849">
        <v>0.86809999999999998</v>
      </c>
      <c r="BI849" t="s">
        <v>18</v>
      </c>
      <c r="BJ849">
        <v>6.07</v>
      </c>
      <c r="BK849">
        <v>6.15</v>
      </c>
      <c r="BL849">
        <v>4.7539999999999996</v>
      </c>
      <c r="BM849">
        <v>79.227999999999994</v>
      </c>
      <c r="BN849">
        <v>0.79890000000000005</v>
      </c>
      <c r="BO849" t="s">
        <v>18</v>
      </c>
      <c r="BP849">
        <v>6.07</v>
      </c>
      <c r="BQ849">
        <v>6.15</v>
      </c>
      <c r="BR849">
        <v>4.7539999999999996</v>
      </c>
      <c r="BS849">
        <v>79.23</v>
      </c>
      <c r="BT849">
        <v>0.70040000000000002</v>
      </c>
      <c r="BU849" t="s">
        <v>18</v>
      </c>
      <c r="BV849">
        <v>6.07</v>
      </c>
      <c r="BW849">
        <v>6.15</v>
      </c>
      <c r="BX849">
        <v>4.6929999999999996</v>
      </c>
      <c r="BY849">
        <v>78.218999999999994</v>
      </c>
      <c r="BZ849">
        <v>0.5454</v>
      </c>
      <c r="CA849" t="s">
        <v>18</v>
      </c>
    </row>
    <row r="850" spans="1:79" x14ac:dyDescent="0.25">
      <c r="A850" t="s">
        <v>159</v>
      </c>
      <c r="B850">
        <v>79</v>
      </c>
      <c r="C850">
        <v>84</v>
      </c>
      <c r="D850" t="s">
        <v>40</v>
      </c>
      <c r="E850">
        <v>6.27</v>
      </c>
      <c r="F850">
        <v>1</v>
      </c>
      <c r="G850">
        <v>4</v>
      </c>
      <c r="H850">
        <v>6.19</v>
      </c>
      <c r="I850">
        <v>6.28</v>
      </c>
      <c r="J850">
        <v>2.4119999999999999</v>
      </c>
      <c r="K850">
        <v>60.289000000000001</v>
      </c>
      <c r="L850">
        <v>0.8861</v>
      </c>
      <c r="M850" t="s">
        <v>18</v>
      </c>
      <c r="N850">
        <v>6.19</v>
      </c>
      <c r="O850">
        <v>6.28</v>
      </c>
      <c r="P850">
        <v>2.37</v>
      </c>
      <c r="Q850">
        <v>59.256</v>
      </c>
      <c r="R850">
        <v>0.89949999999999997</v>
      </c>
      <c r="S850" t="s">
        <v>18</v>
      </c>
      <c r="T850">
        <v>6.19</v>
      </c>
      <c r="U850">
        <v>6.28</v>
      </c>
      <c r="V850">
        <v>2.403</v>
      </c>
      <c r="W850">
        <v>60.082000000000001</v>
      </c>
      <c r="X850">
        <v>0.89239999999999997</v>
      </c>
      <c r="Y850" t="s">
        <v>18</v>
      </c>
      <c r="Z850">
        <v>6.19</v>
      </c>
      <c r="AA850">
        <v>6.28</v>
      </c>
      <c r="AB850">
        <v>3.0960000000000001</v>
      </c>
      <c r="AC850">
        <v>77.406999999999996</v>
      </c>
      <c r="AD850">
        <v>0.90490000000000004</v>
      </c>
      <c r="AE850" t="s">
        <v>18</v>
      </c>
      <c r="AF850">
        <v>6.19</v>
      </c>
      <c r="AG850">
        <v>6.28</v>
      </c>
      <c r="AH850">
        <v>3.1560000000000001</v>
      </c>
      <c r="AI850">
        <v>78.912000000000006</v>
      </c>
      <c r="AJ850">
        <v>0.90649999999999997</v>
      </c>
      <c r="AK850" t="s">
        <v>18</v>
      </c>
      <c r="AL850">
        <v>6.18</v>
      </c>
      <c r="AM850">
        <v>6.27</v>
      </c>
      <c r="AN850">
        <v>3.15</v>
      </c>
      <c r="AO850">
        <v>78.741</v>
      </c>
      <c r="AP850">
        <v>0.92449999999999999</v>
      </c>
      <c r="AQ850" t="s">
        <v>18</v>
      </c>
      <c r="AR850">
        <v>6.19</v>
      </c>
      <c r="AS850">
        <v>6.28</v>
      </c>
      <c r="AT850">
        <v>3.411</v>
      </c>
      <c r="AU850">
        <v>85.263999999999996</v>
      </c>
      <c r="AV850">
        <v>0.90939999999999999</v>
      </c>
      <c r="AW850" t="s">
        <v>18</v>
      </c>
      <c r="AX850">
        <v>6.18</v>
      </c>
      <c r="AY850">
        <v>6.28</v>
      </c>
      <c r="AZ850">
        <v>3.484</v>
      </c>
      <c r="BA850">
        <v>87.102000000000004</v>
      </c>
      <c r="BB850">
        <v>0.9022</v>
      </c>
      <c r="BC850" t="s">
        <v>18</v>
      </c>
      <c r="BD850">
        <v>6.18</v>
      </c>
      <c r="BE850">
        <v>6.28</v>
      </c>
      <c r="BF850">
        <v>3.4750000000000001</v>
      </c>
      <c r="BG850">
        <v>86.885999999999996</v>
      </c>
      <c r="BH850">
        <v>0.91420000000000001</v>
      </c>
      <c r="BI850" t="s">
        <v>18</v>
      </c>
      <c r="BJ850">
        <v>6.18</v>
      </c>
      <c r="BK850">
        <v>6.28</v>
      </c>
      <c r="BL850">
        <v>3.4159999999999999</v>
      </c>
      <c r="BM850">
        <v>85.388000000000005</v>
      </c>
      <c r="BN850">
        <v>0.91869999999999996</v>
      </c>
      <c r="BO850" t="s">
        <v>18</v>
      </c>
      <c r="BP850">
        <v>6.19</v>
      </c>
      <c r="BQ850">
        <v>6.28</v>
      </c>
      <c r="BR850">
        <v>3.419</v>
      </c>
      <c r="BS850">
        <v>85.48</v>
      </c>
      <c r="BT850">
        <v>0.86990000000000001</v>
      </c>
      <c r="BU850" t="s">
        <v>18</v>
      </c>
      <c r="BV850">
        <v>6.28</v>
      </c>
      <c r="BW850">
        <v>6.35</v>
      </c>
      <c r="BX850">
        <v>3.3719999999999999</v>
      </c>
      <c r="BY850">
        <v>84.298000000000002</v>
      </c>
      <c r="BZ850">
        <v>0.92410000000000003</v>
      </c>
      <c r="CA850" t="s">
        <v>18</v>
      </c>
    </row>
    <row r="851" spans="1:79" x14ac:dyDescent="0.25">
      <c r="A851" t="s">
        <v>159</v>
      </c>
      <c r="B851">
        <v>87</v>
      </c>
      <c r="C851">
        <v>99</v>
      </c>
      <c r="D851" t="s">
        <v>41</v>
      </c>
      <c r="E851">
        <v>10.38</v>
      </c>
      <c r="F851">
        <v>2</v>
      </c>
      <c r="G851">
        <v>10</v>
      </c>
      <c r="H851">
        <v>10.4</v>
      </c>
      <c r="I851">
        <v>10.48</v>
      </c>
      <c r="J851">
        <v>0.38</v>
      </c>
      <c r="K851">
        <v>3.798</v>
      </c>
      <c r="L851">
        <v>0.90810000000000002</v>
      </c>
      <c r="M851" t="s">
        <v>18</v>
      </c>
      <c r="N851">
        <v>10.39</v>
      </c>
      <c r="O851">
        <v>10.48</v>
      </c>
      <c r="P851">
        <v>0.32900000000000001</v>
      </c>
      <c r="Q851">
        <v>3.2869999999999999</v>
      </c>
      <c r="R851">
        <v>0.90010000000000001</v>
      </c>
      <c r="S851" t="s">
        <v>18</v>
      </c>
      <c r="T851">
        <v>10.4</v>
      </c>
      <c r="U851">
        <v>10.48</v>
      </c>
      <c r="V851">
        <v>0.32900000000000001</v>
      </c>
      <c r="W851">
        <v>3.2909999999999999</v>
      </c>
      <c r="X851">
        <v>0.90429999999999999</v>
      </c>
      <c r="Y851" t="s">
        <v>18</v>
      </c>
      <c r="Z851">
        <v>10.38</v>
      </c>
      <c r="AA851">
        <v>10.45</v>
      </c>
      <c r="AB851">
        <v>0.78900000000000003</v>
      </c>
      <c r="AC851">
        <v>7.8920000000000003</v>
      </c>
      <c r="AD851">
        <v>0.87129999999999996</v>
      </c>
      <c r="AE851" t="s">
        <v>18</v>
      </c>
      <c r="AF851">
        <v>10.4</v>
      </c>
      <c r="AG851">
        <v>10.49</v>
      </c>
      <c r="AH851">
        <v>0.65</v>
      </c>
      <c r="AI851">
        <v>6.4960000000000004</v>
      </c>
      <c r="AJ851">
        <v>0.8962</v>
      </c>
      <c r="AK851" t="s">
        <v>18</v>
      </c>
      <c r="AL851">
        <v>10.4</v>
      </c>
      <c r="AM851">
        <v>10.48</v>
      </c>
      <c r="AN851">
        <v>0.61399999999999999</v>
      </c>
      <c r="AO851">
        <v>6.1369999999999996</v>
      </c>
      <c r="AP851">
        <v>0.91220000000000001</v>
      </c>
      <c r="AQ851" t="s">
        <v>18</v>
      </c>
      <c r="AR851">
        <v>10.4</v>
      </c>
      <c r="AS851">
        <v>10.48</v>
      </c>
      <c r="AT851">
        <v>0.98399999999999999</v>
      </c>
      <c r="AU851">
        <v>9.8390000000000004</v>
      </c>
      <c r="AV851">
        <v>0.87870000000000004</v>
      </c>
      <c r="AW851" t="s">
        <v>18</v>
      </c>
      <c r="AX851">
        <v>10.4</v>
      </c>
      <c r="AY851">
        <v>10.48</v>
      </c>
      <c r="AZ851">
        <v>1.0129999999999999</v>
      </c>
      <c r="BA851">
        <v>10.127000000000001</v>
      </c>
      <c r="BB851">
        <v>0.89810000000000001</v>
      </c>
      <c r="BC851" t="s">
        <v>18</v>
      </c>
      <c r="BD851">
        <v>10.4</v>
      </c>
      <c r="BE851">
        <v>10.48</v>
      </c>
      <c r="BF851">
        <v>1.022</v>
      </c>
      <c r="BG851">
        <v>10.215999999999999</v>
      </c>
      <c r="BH851">
        <v>0.87649999999999995</v>
      </c>
      <c r="BI851" t="s">
        <v>18</v>
      </c>
      <c r="BJ851">
        <v>10.4</v>
      </c>
      <c r="BK851">
        <v>10.48</v>
      </c>
      <c r="BL851">
        <v>1.57</v>
      </c>
      <c r="BM851">
        <v>15.696</v>
      </c>
      <c r="BN851">
        <v>0.87350000000000005</v>
      </c>
      <c r="BO851" t="s">
        <v>18</v>
      </c>
      <c r="BP851">
        <v>10.4</v>
      </c>
      <c r="BQ851">
        <v>10.48</v>
      </c>
      <c r="BR851">
        <v>1.5069999999999999</v>
      </c>
      <c r="BS851">
        <v>15.073</v>
      </c>
      <c r="BT851">
        <v>0.85389999999999999</v>
      </c>
      <c r="BU851" t="s">
        <v>18</v>
      </c>
      <c r="BV851">
        <v>10.4</v>
      </c>
      <c r="BW851">
        <v>10.48</v>
      </c>
      <c r="BX851">
        <v>1.5980000000000001</v>
      </c>
      <c r="BY851">
        <v>15.981</v>
      </c>
      <c r="BZ851">
        <v>0.84470000000000001</v>
      </c>
      <c r="CA851" t="s">
        <v>18</v>
      </c>
    </row>
    <row r="852" spans="1:79" x14ac:dyDescent="0.25">
      <c r="A852" t="s">
        <v>159</v>
      </c>
      <c r="B852">
        <v>88</v>
      </c>
      <c r="C852">
        <v>98</v>
      </c>
      <c r="D852" t="s">
        <v>42</v>
      </c>
      <c r="E852">
        <v>8.43</v>
      </c>
      <c r="F852">
        <v>4</v>
      </c>
      <c r="G852">
        <v>8</v>
      </c>
      <c r="H852">
        <v>8.58</v>
      </c>
      <c r="I852">
        <v>8.67</v>
      </c>
      <c r="J852">
        <v>0.45600000000000002</v>
      </c>
      <c r="K852">
        <v>5.7030000000000003</v>
      </c>
      <c r="L852">
        <v>0.85140000000000005</v>
      </c>
      <c r="M852" t="s">
        <v>18</v>
      </c>
      <c r="N852">
        <v>8.58</v>
      </c>
      <c r="O852">
        <v>8.66</v>
      </c>
      <c r="P852">
        <v>0.36899999999999999</v>
      </c>
      <c r="Q852">
        <v>4.6109999999999998</v>
      </c>
      <c r="R852">
        <v>0.90459999999999996</v>
      </c>
      <c r="S852" t="s">
        <v>18</v>
      </c>
      <c r="T852">
        <v>8.58</v>
      </c>
      <c r="U852">
        <v>8.67</v>
      </c>
      <c r="V852">
        <v>0.41699999999999998</v>
      </c>
      <c r="W852">
        <v>5.2119999999999997</v>
      </c>
      <c r="X852">
        <v>0.91400000000000003</v>
      </c>
      <c r="Y852" t="s">
        <v>18</v>
      </c>
      <c r="Z852">
        <v>8.68</v>
      </c>
      <c r="AA852">
        <v>8.76</v>
      </c>
      <c r="AB852">
        <v>0.89500000000000002</v>
      </c>
      <c r="AC852">
        <v>11.19</v>
      </c>
      <c r="AD852">
        <v>0.84970000000000001</v>
      </c>
      <c r="AE852" t="s">
        <v>18</v>
      </c>
      <c r="AF852">
        <v>8.58</v>
      </c>
      <c r="AG852">
        <v>8.67</v>
      </c>
      <c r="AH852">
        <v>0.80900000000000005</v>
      </c>
      <c r="AI852">
        <v>10.109</v>
      </c>
      <c r="AJ852">
        <v>0.90449999999999997</v>
      </c>
      <c r="AK852" t="s">
        <v>18</v>
      </c>
      <c r="AL852">
        <v>8.57</v>
      </c>
      <c r="AM852">
        <v>8.67</v>
      </c>
      <c r="AN852">
        <v>0.77100000000000002</v>
      </c>
      <c r="AO852">
        <v>9.64</v>
      </c>
      <c r="AP852">
        <v>0.90039999999999998</v>
      </c>
      <c r="AQ852" t="s">
        <v>18</v>
      </c>
      <c r="AR852">
        <v>8.58</v>
      </c>
      <c r="AS852">
        <v>8.67</v>
      </c>
      <c r="AT852">
        <v>1.0660000000000001</v>
      </c>
      <c r="AU852">
        <v>13.323</v>
      </c>
      <c r="AV852">
        <v>0.87370000000000003</v>
      </c>
      <c r="AW852" t="s">
        <v>18</v>
      </c>
      <c r="AX852">
        <v>8.58</v>
      </c>
      <c r="AY852">
        <v>8.67</v>
      </c>
      <c r="AZ852">
        <v>1.1910000000000001</v>
      </c>
      <c r="BA852">
        <v>14.885999999999999</v>
      </c>
      <c r="BB852">
        <v>0.87480000000000002</v>
      </c>
      <c r="BC852" t="s">
        <v>18</v>
      </c>
      <c r="BD852">
        <v>8.58</v>
      </c>
      <c r="BE852">
        <v>8.67</v>
      </c>
      <c r="BF852">
        <v>0.97599999999999998</v>
      </c>
      <c r="BG852">
        <v>12.205</v>
      </c>
      <c r="BH852">
        <v>0.91749999999999998</v>
      </c>
      <c r="BI852" t="s">
        <v>18</v>
      </c>
      <c r="BJ852">
        <v>8.58</v>
      </c>
      <c r="BK852">
        <v>8.67</v>
      </c>
      <c r="BL852">
        <v>1.5629999999999999</v>
      </c>
      <c r="BM852">
        <v>19.536999999999999</v>
      </c>
      <c r="BN852">
        <v>0.84589999999999999</v>
      </c>
      <c r="BO852" t="s">
        <v>18</v>
      </c>
      <c r="BP852">
        <v>8.58</v>
      </c>
      <c r="BQ852">
        <v>8.67</v>
      </c>
      <c r="BR852">
        <v>1.647</v>
      </c>
      <c r="BS852">
        <v>20.591999999999999</v>
      </c>
      <c r="BT852">
        <v>0.82640000000000002</v>
      </c>
      <c r="BU852" t="s">
        <v>18</v>
      </c>
      <c r="BV852">
        <v>8.48</v>
      </c>
      <c r="BW852">
        <v>8.56</v>
      </c>
      <c r="BX852">
        <v>1.5529999999999999</v>
      </c>
      <c r="BY852">
        <v>19.417999999999999</v>
      </c>
      <c r="BZ852">
        <v>0.86</v>
      </c>
      <c r="CA852" t="s">
        <v>18</v>
      </c>
    </row>
    <row r="853" spans="1:79" x14ac:dyDescent="0.25">
      <c r="A853" t="s">
        <v>159</v>
      </c>
      <c r="B853">
        <v>88</v>
      </c>
      <c r="C853">
        <v>99</v>
      </c>
      <c r="D853" t="s">
        <v>43</v>
      </c>
      <c r="E853">
        <v>9.8800000000000008</v>
      </c>
      <c r="F853">
        <v>4</v>
      </c>
      <c r="G853">
        <v>9</v>
      </c>
      <c r="H853">
        <v>9.85</v>
      </c>
      <c r="I853">
        <v>10.38</v>
      </c>
      <c r="J853">
        <v>0.40799999999999997</v>
      </c>
      <c r="K853">
        <v>4.5350000000000001</v>
      </c>
      <c r="L853">
        <v>0.91749999999999998</v>
      </c>
      <c r="M853" t="s">
        <v>17</v>
      </c>
      <c r="N853">
        <v>9.84</v>
      </c>
      <c r="O853">
        <v>10.38</v>
      </c>
      <c r="P853">
        <v>0.378</v>
      </c>
      <c r="Q853">
        <v>4.2</v>
      </c>
      <c r="R853">
        <v>0.9224</v>
      </c>
      <c r="S853" t="s">
        <v>17</v>
      </c>
      <c r="T853">
        <v>9.85</v>
      </c>
      <c r="U853">
        <v>10.38</v>
      </c>
      <c r="V853">
        <v>0.38900000000000001</v>
      </c>
      <c r="W853">
        <v>4.3220000000000001</v>
      </c>
      <c r="X853">
        <v>0.94879999999999998</v>
      </c>
      <c r="Y853" t="s">
        <v>17</v>
      </c>
      <c r="Z853">
        <v>9.85</v>
      </c>
      <c r="AA853">
        <v>10.38</v>
      </c>
      <c r="AB853">
        <v>0.877</v>
      </c>
      <c r="AC853">
        <v>9.7490000000000006</v>
      </c>
      <c r="AD853">
        <v>0.9395</v>
      </c>
      <c r="AE853" t="s">
        <v>17</v>
      </c>
      <c r="AF853">
        <v>9.85</v>
      </c>
      <c r="AG853">
        <v>10.38</v>
      </c>
      <c r="AH853">
        <v>0.72699999999999998</v>
      </c>
      <c r="AI853">
        <v>8.0749999999999993</v>
      </c>
      <c r="AJ853">
        <v>0.94279999999999997</v>
      </c>
      <c r="AK853" t="s">
        <v>17</v>
      </c>
      <c r="AL853">
        <v>9.84</v>
      </c>
      <c r="AM853">
        <v>10.38</v>
      </c>
      <c r="AN853">
        <v>0.72799999999999998</v>
      </c>
      <c r="AO853">
        <v>8.0839999999999996</v>
      </c>
      <c r="AP853">
        <v>0.95930000000000004</v>
      </c>
      <c r="AQ853" t="s">
        <v>17</v>
      </c>
      <c r="AR853">
        <v>9.85</v>
      </c>
      <c r="AS853">
        <v>10.38</v>
      </c>
      <c r="AT853">
        <v>1.0449999999999999</v>
      </c>
      <c r="AU853">
        <v>11.611000000000001</v>
      </c>
      <c r="AV853">
        <v>0.92800000000000005</v>
      </c>
      <c r="AW853" t="s">
        <v>17</v>
      </c>
      <c r="AX853">
        <v>9.84</v>
      </c>
      <c r="AY853">
        <v>10.38</v>
      </c>
      <c r="AZ853">
        <v>1.0680000000000001</v>
      </c>
      <c r="BA853">
        <v>11.862</v>
      </c>
      <c r="BB853">
        <v>0.93989999999999996</v>
      </c>
      <c r="BC853" t="s">
        <v>17</v>
      </c>
      <c r="BD853">
        <v>9.84</v>
      </c>
      <c r="BE853">
        <v>10.38</v>
      </c>
      <c r="BF853">
        <v>0.92</v>
      </c>
      <c r="BG853">
        <v>10.217000000000001</v>
      </c>
      <c r="BH853">
        <v>0.93489999999999995</v>
      </c>
      <c r="BI853" t="s">
        <v>17</v>
      </c>
      <c r="BJ853">
        <v>9.85</v>
      </c>
      <c r="BK853">
        <v>10.38</v>
      </c>
      <c r="BL853">
        <v>1.5720000000000001</v>
      </c>
      <c r="BM853">
        <v>17.463999999999999</v>
      </c>
      <c r="BN853">
        <v>0.9395</v>
      </c>
      <c r="BO853" t="s">
        <v>17</v>
      </c>
      <c r="BP853">
        <v>9.84</v>
      </c>
      <c r="BQ853">
        <v>10.38</v>
      </c>
      <c r="BR853">
        <v>1.5549999999999999</v>
      </c>
      <c r="BS853">
        <v>17.280999999999999</v>
      </c>
      <c r="BT853">
        <v>0.92930000000000001</v>
      </c>
      <c r="BU853" t="s">
        <v>17</v>
      </c>
      <c r="BV853">
        <v>9.9</v>
      </c>
      <c r="BW853">
        <v>10</v>
      </c>
      <c r="BX853">
        <v>1.407</v>
      </c>
      <c r="BY853">
        <v>15.632</v>
      </c>
      <c r="BZ853">
        <v>0.94699999999999995</v>
      </c>
      <c r="CA853" t="s">
        <v>17</v>
      </c>
    </row>
    <row r="854" spans="1:79" x14ac:dyDescent="0.25">
      <c r="A854" t="s">
        <v>159</v>
      </c>
      <c r="B854">
        <v>100</v>
      </c>
      <c r="C854">
        <v>106</v>
      </c>
      <c r="D854" t="s">
        <v>44</v>
      </c>
      <c r="E854">
        <v>5.9</v>
      </c>
      <c r="F854">
        <v>1</v>
      </c>
      <c r="G854">
        <v>5</v>
      </c>
      <c r="H854">
        <v>6</v>
      </c>
      <c r="I854">
        <v>6.09</v>
      </c>
      <c r="J854">
        <v>1.6990000000000001</v>
      </c>
      <c r="K854">
        <v>33.972000000000001</v>
      </c>
      <c r="L854">
        <v>0.89159999999999995</v>
      </c>
      <c r="M854" t="s">
        <v>18</v>
      </c>
      <c r="N854">
        <v>6</v>
      </c>
      <c r="O854">
        <v>6.09</v>
      </c>
      <c r="P854">
        <v>1.6619999999999999</v>
      </c>
      <c r="Q854">
        <v>33.241</v>
      </c>
      <c r="R854">
        <v>0.91200000000000003</v>
      </c>
      <c r="S854" t="s">
        <v>17</v>
      </c>
      <c r="T854">
        <v>6</v>
      </c>
      <c r="U854">
        <v>6.09</v>
      </c>
      <c r="V854">
        <v>1.651</v>
      </c>
      <c r="W854">
        <v>33.011000000000003</v>
      </c>
      <c r="X854">
        <v>0.90859999999999996</v>
      </c>
      <c r="Y854" t="s">
        <v>18</v>
      </c>
      <c r="Z854">
        <v>6</v>
      </c>
      <c r="AA854">
        <v>6.09</v>
      </c>
      <c r="AB854">
        <v>2.6909999999999998</v>
      </c>
      <c r="AC854">
        <v>53.817999999999998</v>
      </c>
      <c r="AD854">
        <v>0.90739999999999998</v>
      </c>
      <c r="AE854" t="s">
        <v>18</v>
      </c>
      <c r="AF854">
        <v>6</v>
      </c>
      <c r="AG854">
        <v>6.09</v>
      </c>
      <c r="AH854">
        <v>2.6829999999999998</v>
      </c>
      <c r="AI854">
        <v>53.664000000000001</v>
      </c>
      <c r="AJ854">
        <v>0.90690000000000004</v>
      </c>
      <c r="AK854" t="s">
        <v>17</v>
      </c>
      <c r="AL854">
        <v>6</v>
      </c>
      <c r="AM854">
        <v>6.09</v>
      </c>
      <c r="AN854">
        <v>2.7250000000000001</v>
      </c>
      <c r="AO854">
        <v>54.505000000000003</v>
      </c>
      <c r="AP854">
        <v>0.91449999999999998</v>
      </c>
      <c r="AQ854" t="s">
        <v>18</v>
      </c>
      <c r="AR854">
        <v>6</v>
      </c>
      <c r="AS854">
        <v>6.09</v>
      </c>
      <c r="AT854">
        <v>2.9790000000000001</v>
      </c>
      <c r="AU854">
        <v>59.573999999999998</v>
      </c>
      <c r="AV854">
        <v>0.89880000000000004</v>
      </c>
      <c r="AW854" t="s">
        <v>17</v>
      </c>
      <c r="AX854">
        <v>6</v>
      </c>
      <c r="AY854">
        <v>6.09</v>
      </c>
      <c r="AZ854">
        <v>3.0369999999999999</v>
      </c>
      <c r="BA854">
        <v>60.731000000000002</v>
      </c>
      <c r="BB854">
        <v>0.92490000000000006</v>
      </c>
      <c r="BC854" t="s">
        <v>18</v>
      </c>
      <c r="BD854">
        <v>6</v>
      </c>
      <c r="BE854">
        <v>6.09</v>
      </c>
      <c r="BF854">
        <v>3.0609999999999999</v>
      </c>
      <c r="BG854">
        <v>61.213999999999999</v>
      </c>
      <c r="BH854">
        <v>0.90149999999999997</v>
      </c>
      <c r="BI854" t="s">
        <v>18</v>
      </c>
      <c r="BJ854">
        <v>6</v>
      </c>
      <c r="BK854">
        <v>6.09</v>
      </c>
      <c r="BL854">
        <v>3.1230000000000002</v>
      </c>
      <c r="BM854">
        <v>62.466999999999999</v>
      </c>
      <c r="BN854">
        <v>0.91790000000000005</v>
      </c>
      <c r="BO854" t="s">
        <v>18</v>
      </c>
      <c r="BP854">
        <v>6</v>
      </c>
      <c r="BQ854">
        <v>6.09</v>
      </c>
      <c r="BR854">
        <v>3.1659999999999999</v>
      </c>
      <c r="BS854">
        <v>63.32</v>
      </c>
      <c r="BT854">
        <v>0.91180000000000005</v>
      </c>
      <c r="BU854" t="s">
        <v>18</v>
      </c>
      <c r="BV854">
        <v>6</v>
      </c>
      <c r="BW854">
        <v>6.09</v>
      </c>
      <c r="BX854">
        <v>3.1789999999999998</v>
      </c>
      <c r="BY854">
        <v>63.588000000000001</v>
      </c>
      <c r="BZ854">
        <v>0.92059999999999997</v>
      </c>
      <c r="CA854" t="s">
        <v>17</v>
      </c>
    </row>
    <row r="855" spans="1:79" x14ac:dyDescent="0.25">
      <c r="A855" t="s">
        <v>159</v>
      </c>
      <c r="B855">
        <v>107</v>
      </c>
      <c r="C855">
        <v>118</v>
      </c>
      <c r="D855" t="s">
        <v>45</v>
      </c>
      <c r="E855">
        <v>9.4499999999999993</v>
      </c>
      <c r="F855">
        <v>2</v>
      </c>
      <c r="G855">
        <v>10</v>
      </c>
      <c r="H855">
        <v>9.41</v>
      </c>
      <c r="I855">
        <v>9.48</v>
      </c>
      <c r="J855">
        <v>1.3560000000000001</v>
      </c>
      <c r="K855">
        <v>13.555</v>
      </c>
      <c r="L855">
        <v>0.82099999999999995</v>
      </c>
      <c r="M855" t="s">
        <v>18</v>
      </c>
      <c r="N855">
        <v>9.4</v>
      </c>
      <c r="O855">
        <v>9.4700000000000006</v>
      </c>
      <c r="P855">
        <v>1.226</v>
      </c>
      <c r="Q855">
        <v>12.263</v>
      </c>
      <c r="R855">
        <v>0.91039999999999999</v>
      </c>
      <c r="S855" t="s">
        <v>17</v>
      </c>
      <c r="T855">
        <v>9.41</v>
      </c>
      <c r="U855">
        <v>9.48</v>
      </c>
      <c r="V855">
        <v>1.2170000000000001</v>
      </c>
      <c r="W855">
        <v>12.167</v>
      </c>
      <c r="X855">
        <v>0.90820000000000001</v>
      </c>
      <c r="Y855" t="s">
        <v>17</v>
      </c>
      <c r="Z855">
        <v>9.41</v>
      </c>
      <c r="AA855">
        <v>9.48</v>
      </c>
      <c r="AB855">
        <v>2.254</v>
      </c>
      <c r="AC855">
        <v>22.54</v>
      </c>
      <c r="AD855">
        <v>0.88670000000000004</v>
      </c>
      <c r="AE855" t="s">
        <v>18</v>
      </c>
      <c r="AF855">
        <v>9.41</v>
      </c>
      <c r="AG855">
        <v>9.48</v>
      </c>
      <c r="AH855">
        <v>2.1379999999999999</v>
      </c>
      <c r="AI855">
        <v>21.376999999999999</v>
      </c>
      <c r="AJ855">
        <v>0.92730000000000001</v>
      </c>
      <c r="AK855" t="s">
        <v>17</v>
      </c>
      <c r="AL855">
        <v>9.41</v>
      </c>
      <c r="AM855">
        <v>9.4700000000000006</v>
      </c>
      <c r="AN855">
        <v>2.0779999999999998</v>
      </c>
      <c r="AO855">
        <v>20.783999999999999</v>
      </c>
      <c r="AP855">
        <v>0.92130000000000001</v>
      </c>
      <c r="AQ855" t="s">
        <v>17</v>
      </c>
      <c r="AR855">
        <v>9.41</v>
      </c>
      <c r="AS855">
        <v>9.48</v>
      </c>
      <c r="AT855">
        <v>3.43</v>
      </c>
      <c r="AU855">
        <v>34.304000000000002</v>
      </c>
      <c r="AV855">
        <v>0.88690000000000002</v>
      </c>
      <c r="AW855" t="s">
        <v>17</v>
      </c>
      <c r="AX855">
        <v>9.41</v>
      </c>
      <c r="AY855">
        <v>9.4700000000000006</v>
      </c>
      <c r="AZ855">
        <v>3.589</v>
      </c>
      <c r="BA855">
        <v>35.889000000000003</v>
      </c>
      <c r="BB855">
        <v>0.86019999999999996</v>
      </c>
      <c r="BC855" t="s">
        <v>18</v>
      </c>
      <c r="BD855">
        <v>9.41</v>
      </c>
      <c r="BE855">
        <v>9.48</v>
      </c>
      <c r="BF855">
        <v>3.419</v>
      </c>
      <c r="BG855">
        <v>34.191000000000003</v>
      </c>
      <c r="BH855">
        <v>0.89880000000000004</v>
      </c>
      <c r="BI855" t="s">
        <v>17</v>
      </c>
      <c r="BJ855">
        <v>9.41</v>
      </c>
      <c r="BK855">
        <v>9.48</v>
      </c>
      <c r="BL855">
        <v>5.5039999999999996</v>
      </c>
      <c r="BM855">
        <v>55.043999999999997</v>
      </c>
      <c r="BN855">
        <v>0.85470000000000002</v>
      </c>
      <c r="BO855" t="s">
        <v>18</v>
      </c>
      <c r="BP855">
        <v>9.4499999999999993</v>
      </c>
      <c r="BQ855">
        <v>9.5299999999999994</v>
      </c>
      <c r="BR855">
        <v>5.6070000000000002</v>
      </c>
      <c r="BS855">
        <v>56.067999999999998</v>
      </c>
      <c r="BT855">
        <v>0.71350000000000002</v>
      </c>
      <c r="BU855" t="s">
        <v>18</v>
      </c>
      <c r="BV855">
        <v>9.36</v>
      </c>
      <c r="BW855">
        <v>9.44</v>
      </c>
      <c r="BX855">
        <v>5.4459999999999997</v>
      </c>
      <c r="BY855">
        <v>54.457000000000001</v>
      </c>
      <c r="BZ855">
        <v>0.81020000000000003</v>
      </c>
      <c r="CA855" t="s">
        <v>18</v>
      </c>
    </row>
    <row r="856" spans="1:79" x14ac:dyDescent="0.25">
      <c r="A856" t="s">
        <v>159</v>
      </c>
      <c r="B856">
        <v>107</v>
      </c>
      <c r="C856">
        <v>121</v>
      </c>
      <c r="D856" t="s">
        <v>46</v>
      </c>
      <c r="E856">
        <v>11.03</v>
      </c>
      <c r="F856">
        <v>2</v>
      </c>
      <c r="G856">
        <v>13</v>
      </c>
      <c r="H856">
        <v>11.13</v>
      </c>
      <c r="I856">
        <v>11.22</v>
      </c>
      <c r="J856">
        <v>2.4209999999999998</v>
      </c>
      <c r="K856">
        <v>18.623000000000001</v>
      </c>
      <c r="L856">
        <v>0.88119999999999998</v>
      </c>
      <c r="M856" t="s">
        <v>18</v>
      </c>
      <c r="N856">
        <v>11.12</v>
      </c>
      <c r="O856">
        <v>11.22</v>
      </c>
      <c r="P856">
        <v>2.2850000000000001</v>
      </c>
      <c r="Q856">
        <v>17.579999999999998</v>
      </c>
      <c r="R856">
        <v>0.93459999999999999</v>
      </c>
      <c r="S856" t="s">
        <v>18</v>
      </c>
      <c r="T856">
        <v>11.13</v>
      </c>
      <c r="U856">
        <v>11.22</v>
      </c>
      <c r="V856">
        <v>2.371</v>
      </c>
      <c r="W856">
        <v>18.238</v>
      </c>
      <c r="X856">
        <v>0.92100000000000004</v>
      </c>
      <c r="Y856" t="s">
        <v>18</v>
      </c>
      <c r="Z856">
        <v>11.13</v>
      </c>
      <c r="AA856">
        <v>11.22</v>
      </c>
      <c r="AB856">
        <v>3.5329999999999999</v>
      </c>
      <c r="AC856">
        <v>27.18</v>
      </c>
      <c r="AD856">
        <v>0.89359999999999995</v>
      </c>
      <c r="AE856" t="s">
        <v>18</v>
      </c>
      <c r="AF856">
        <v>11.13</v>
      </c>
      <c r="AG856">
        <v>11.22</v>
      </c>
      <c r="AH856">
        <v>3.343</v>
      </c>
      <c r="AI856">
        <v>25.716000000000001</v>
      </c>
      <c r="AJ856">
        <v>0.94320000000000004</v>
      </c>
      <c r="AK856" t="s">
        <v>18</v>
      </c>
      <c r="AL856">
        <v>11.13</v>
      </c>
      <c r="AM856">
        <v>11.22</v>
      </c>
      <c r="AN856">
        <v>3.2610000000000001</v>
      </c>
      <c r="AO856">
        <v>25.084</v>
      </c>
      <c r="AP856">
        <v>0.93389999999999995</v>
      </c>
      <c r="AQ856" t="s">
        <v>18</v>
      </c>
      <c r="AR856">
        <v>11.13</v>
      </c>
      <c r="AS856">
        <v>11.22</v>
      </c>
      <c r="AT856">
        <v>4.6189999999999998</v>
      </c>
      <c r="AU856">
        <v>35.531999999999996</v>
      </c>
      <c r="AV856">
        <v>0.90469999999999995</v>
      </c>
      <c r="AW856" t="s">
        <v>18</v>
      </c>
      <c r="AX856">
        <v>11.13</v>
      </c>
      <c r="AY856">
        <v>11.22</v>
      </c>
      <c r="AZ856">
        <v>4.6390000000000002</v>
      </c>
      <c r="BA856">
        <v>35.683999999999997</v>
      </c>
      <c r="BB856">
        <v>0.89019999999999999</v>
      </c>
      <c r="BC856" t="s">
        <v>18</v>
      </c>
      <c r="BD856">
        <v>11.13</v>
      </c>
      <c r="BE856">
        <v>11.22</v>
      </c>
      <c r="BF856">
        <v>4.5949999999999998</v>
      </c>
      <c r="BG856">
        <v>35.344000000000001</v>
      </c>
      <c r="BH856">
        <v>0.92779999999999996</v>
      </c>
      <c r="BI856" t="s">
        <v>18</v>
      </c>
      <c r="BJ856">
        <v>11.13</v>
      </c>
      <c r="BK856">
        <v>11.22</v>
      </c>
      <c r="BL856">
        <v>6.8140000000000001</v>
      </c>
      <c r="BM856">
        <v>52.414999999999999</v>
      </c>
      <c r="BN856">
        <v>0.88129999999999997</v>
      </c>
      <c r="BO856" t="s">
        <v>18</v>
      </c>
      <c r="BP856">
        <v>11.13</v>
      </c>
      <c r="BQ856">
        <v>11.22</v>
      </c>
      <c r="BR856">
        <v>6.9550000000000001</v>
      </c>
      <c r="BS856">
        <v>53.499000000000002</v>
      </c>
      <c r="BT856">
        <v>0.83420000000000005</v>
      </c>
      <c r="BU856" t="s">
        <v>18</v>
      </c>
      <c r="BV856">
        <v>11.13</v>
      </c>
      <c r="BW856">
        <v>11.22</v>
      </c>
      <c r="BX856">
        <v>6.81</v>
      </c>
      <c r="BY856">
        <v>52.384999999999998</v>
      </c>
      <c r="BZ856">
        <v>0.9284</v>
      </c>
      <c r="CA856" t="s">
        <v>18</v>
      </c>
    </row>
    <row r="857" spans="1:79" x14ac:dyDescent="0.25">
      <c r="A857" t="s">
        <v>159</v>
      </c>
      <c r="B857">
        <v>114</v>
      </c>
      <c r="C857">
        <v>119</v>
      </c>
      <c r="D857" t="s">
        <v>47</v>
      </c>
      <c r="E857">
        <v>8.16</v>
      </c>
      <c r="F857">
        <v>1</v>
      </c>
      <c r="G857">
        <v>4</v>
      </c>
      <c r="H857">
        <v>8.17</v>
      </c>
      <c r="I857">
        <v>8.27</v>
      </c>
      <c r="J857">
        <v>6.7000000000000004E-2</v>
      </c>
      <c r="K857">
        <v>1.6679999999999999</v>
      </c>
      <c r="L857">
        <v>0.84299999999999997</v>
      </c>
      <c r="M857" t="s">
        <v>18</v>
      </c>
      <c r="N857">
        <v>8.18</v>
      </c>
      <c r="O857">
        <v>8.27</v>
      </c>
      <c r="P857">
        <v>0.09</v>
      </c>
      <c r="Q857">
        <v>2.238</v>
      </c>
      <c r="R857">
        <v>0.87870000000000004</v>
      </c>
      <c r="S857" t="s">
        <v>18</v>
      </c>
      <c r="T857">
        <v>8.18</v>
      </c>
      <c r="U857">
        <v>8.27</v>
      </c>
      <c r="V857">
        <v>3.4000000000000002E-2</v>
      </c>
      <c r="W857">
        <v>0.85399999999999998</v>
      </c>
      <c r="X857">
        <v>0.85429999999999995</v>
      </c>
      <c r="Y857" t="s">
        <v>18</v>
      </c>
      <c r="Z857">
        <v>8.18</v>
      </c>
      <c r="AA857">
        <v>8.27</v>
      </c>
      <c r="AB857">
        <v>0.06</v>
      </c>
      <c r="AC857">
        <v>1.4910000000000001</v>
      </c>
      <c r="AD857">
        <v>0.8478</v>
      </c>
      <c r="AE857" t="s">
        <v>18</v>
      </c>
      <c r="AF857">
        <v>8.18</v>
      </c>
      <c r="AG857">
        <v>8.27</v>
      </c>
      <c r="AH857">
        <v>6.6000000000000003E-2</v>
      </c>
      <c r="AI857">
        <v>1.65</v>
      </c>
      <c r="AJ857">
        <v>0.90210000000000001</v>
      </c>
      <c r="AK857" t="s">
        <v>18</v>
      </c>
      <c r="AL857">
        <v>8.17</v>
      </c>
      <c r="AM857">
        <v>8.26</v>
      </c>
      <c r="AN857">
        <v>7.9000000000000001E-2</v>
      </c>
      <c r="AO857">
        <v>1.966</v>
      </c>
      <c r="AP857">
        <v>0.8831</v>
      </c>
      <c r="AQ857" t="s">
        <v>18</v>
      </c>
      <c r="AR857">
        <v>8.17</v>
      </c>
      <c r="AS857">
        <v>8.27</v>
      </c>
      <c r="AT857">
        <v>0.20599999999999999</v>
      </c>
      <c r="AU857">
        <v>5.1459999999999999</v>
      </c>
      <c r="AV857">
        <v>0.83889999999999998</v>
      </c>
      <c r="AW857" t="s">
        <v>18</v>
      </c>
      <c r="AX857">
        <v>8.17</v>
      </c>
      <c r="AY857">
        <v>8.27</v>
      </c>
      <c r="AZ857">
        <v>0.24099999999999999</v>
      </c>
      <c r="BA857">
        <v>6.0179999999999998</v>
      </c>
      <c r="BB857">
        <v>0.7954</v>
      </c>
      <c r="BC857" t="s">
        <v>18</v>
      </c>
      <c r="BD857">
        <v>8.17</v>
      </c>
      <c r="BE857">
        <v>8.27</v>
      </c>
      <c r="BF857">
        <v>0.23499999999999999</v>
      </c>
      <c r="BG857">
        <v>5.8810000000000002</v>
      </c>
      <c r="BH857">
        <v>0.77110000000000001</v>
      </c>
      <c r="BI857" t="s">
        <v>18</v>
      </c>
      <c r="BJ857">
        <v>8.17</v>
      </c>
      <c r="BK857">
        <v>8.27</v>
      </c>
      <c r="BL857">
        <v>1.194</v>
      </c>
      <c r="BM857">
        <v>29.844999999999999</v>
      </c>
      <c r="BN857">
        <v>0.80920000000000003</v>
      </c>
      <c r="BO857" t="s">
        <v>18</v>
      </c>
      <c r="BP857">
        <v>8.17</v>
      </c>
      <c r="BQ857">
        <v>8.27</v>
      </c>
      <c r="BR857">
        <v>1.2669999999999999</v>
      </c>
      <c r="BS857">
        <v>31.686</v>
      </c>
      <c r="BT857">
        <v>0.75780000000000003</v>
      </c>
      <c r="BU857" t="s">
        <v>18</v>
      </c>
      <c r="BV857">
        <v>8.17</v>
      </c>
      <c r="BW857">
        <v>8.27</v>
      </c>
      <c r="BX857">
        <v>1.216</v>
      </c>
      <c r="BY857">
        <v>30.411000000000001</v>
      </c>
      <c r="BZ857">
        <v>0.74580000000000002</v>
      </c>
      <c r="CA857" t="s">
        <v>18</v>
      </c>
    </row>
    <row r="858" spans="1:79" x14ac:dyDescent="0.25">
      <c r="A858" t="s">
        <v>159</v>
      </c>
      <c r="B858">
        <v>122</v>
      </c>
      <c r="C858">
        <v>137</v>
      </c>
      <c r="D858" t="s">
        <v>48</v>
      </c>
      <c r="E858">
        <v>7.45</v>
      </c>
      <c r="F858">
        <v>4</v>
      </c>
      <c r="G858">
        <v>13</v>
      </c>
      <c r="H858">
        <v>7.44</v>
      </c>
      <c r="I858">
        <v>7.95</v>
      </c>
      <c r="J858">
        <v>0.77200000000000002</v>
      </c>
      <c r="K858">
        <v>5.9420000000000002</v>
      </c>
      <c r="L858">
        <v>0.90380000000000005</v>
      </c>
      <c r="M858" t="s">
        <v>18</v>
      </c>
      <c r="N858">
        <v>7.45</v>
      </c>
      <c r="O858">
        <v>7.95</v>
      </c>
      <c r="P858">
        <v>0.55200000000000005</v>
      </c>
      <c r="Q858">
        <v>4.2469999999999999</v>
      </c>
      <c r="R858">
        <v>0.91600000000000004</v>
      </c>
      <c r="S858" t="s">
        <v>18</v>
      </c>
      <c r="T858">
        <v>7.45</v>
      </c>
      <c r="U858">
        <v>7.95</v>
      </c>
      <c r="V858">
        <v>0.51600000000000001</v>
      </c>
      <c r="W858">
        <v>3.9729999999999999</v>
      </c>
      <c r="X858">
        <v>0.90800000000000003</v>
      </c>
      <c r="Y858" t="s">
        <v>18</v>
      </c>
      <c r="Z858">
        <v>7.45</v>
      </c>
      <c r="AA858">
        <v>7.95</v>
      </c>
      <c r="AB858">
        <v>1.7330000000000001</v>
      </c>
      <c r="AC858">
        <v>13.327</v>
      </c>
      <c r="AD858">
        <v>0.90180000000000005</v>
      </c>
      <c r="AE858" t="s">
        <v>18</v>
      </c>
      <c r="AF858">
        <v>7.45</v>
      </c>
      <c r="AG858">
        <v>7.95</v>
      </c>
      <c r="AH858">
        <v>1.3180000000000001</v>
      </c>
      <c r="AI858">
        <v>10.138999999999999</v>
      </c>
      <c r="AJ858">
        <v>0.91300000000000003</v>
      </c>
      <c r="AK858" t="s">
        <v>18</v>
      </c>
      <c r="AL858">
        <v>7.44</v>
      </c>
      <c r="AM858">
        <v>7.94</v>
      </c>
      <c r="AN858">
        <v>1.284</v>
      </c>
      <c r="AO858">
        <v>9.875</v>
      </c>
      <c r="AP858">
        <v>0.91420000000000001</v>
      </c>
      <c r="AQ858" t="s">
        <v>18</v>
      </c>
      <c r="AR858">
        <v>7.44</v>
      </c>
      <c r="AS858">
        <v>7.95</v>
      </c>
      <c r="AT858">
        <v>3.2160000000000002</v>
      </c>
      <c r="AU858">
        <v>24.739000000000001</v>
      </c>
      <c r="AV858">
        <v>0.90669999999999995</v>
      </c>
      <c r="AW858" t="s">
        <v>18</v>
      </c>
      <c r="AX858">
        <v>7.44</v>
      </c>
      <c r="AY858">
        <v>7.95</v>
      </c>
      <c r="AZ858">
        <v>2.9390000000000001</v>
      </c>
      <c r="BA858">
        <v>22.606999999999999</v>
      </c>
      <c r="BB858">
        <v>0.89429999999999998</v>
      </c>
      <c r="BC858" t="s">
        <v>18</v>
      </c>
      <c r="BD858">
        <v>7.44</v>
      </c>
      <c r="BE858">
        <v>7.95</v>
      </c>
      <c r="BF858">
        <v>2.3079999999999998</v>
      </c>
      <c r="BG858">
        <v>17.754999999999999</v>
      </c>
      <c r="BH858">
        <v>0.89429999999999998</v>
      </c>
      <c r="BI858" t="s">
        <v>18</v>
      </c>
      <c r="BJ858">
        <v>7.44</v>
      </c>
      <c r="BK858">
        <v>7.95</v>
      </c>
      <c r="BL858">
        <v>4.3310000000000004</v>
      </c>
      <c r="BM858">
        <v>33.317999999999998</v>
      </c>
      <c r="BN858">
        <v>0.90549999999999997</v>
      </c>
      <c r="BO858" t="s">
        <v>18</v>
      </c>
      <c r="BP858">
        <v>7.44</v>
      </c>
      <c r="BQ858">
        <v>7.95</v>
      </c>
      <c r="BR858">
        <v>4.1980000000000004</v>
      </c>
      <c r="BS858">
        <v>32.295000000000002</v>
      </c>
      <c r="BT858">
        <v>0.89270000000000005</v>
      </c>
      <c r="BU858" t="s">
        <v>18</v>
      </c>
      <c r="BV858">
        <v>7.44</v>
      </c>
      <c r="BW858">
        <v>7.95</v>
      </c>
      <c r="BX858">
        <v>3.3</v>
      </c>
      <c r="BY858">
        <v>25.385000000000002</v>
      </c>
      <c r="BZ858">
        <v>0.91169999999999995</v>
      </c>
      <c r="CA858" t="s">
        <v>18</v>
      </c>
    </row>
    <row r="859" spans="1:79" x14ac:dyDescent="0.25">
      <c r="A859" t="s">
        <v>159</v>
      </c>
      <c r="B859">
        <v>122</v>
      </c>
      <c r="C859">
        <v>149</v>
      </c>
      <c r="D859" t="s">
        <v>49</v>
      </c>
      <c r="E859">
        <v>6.23</v>
      </c>
      <c r="F859">
        <v>5</v>
      </c>
      <c r="G859">
        <v>23</v>
      </c>
      <c r="H859">
        <v>6.36</v>
      </c>
      <c r="I859">
        <v>6.73</v>
      </c>
      <c r="J859">
        <v>3.1469999999999998</v>
      </c>
      <c r="K859">
        <v>13.683999999999999</v>
      </c>
      <c r="L859">
        <v>0.88700000000000001</v>
      </c>
      <c r="M859" t="s">
        <v>17</v>
      </c>
      <c r="N859">
        <v>6.36</v>
      </c>
      <c r="O859">
        <v>6.73</v>
      </c>
      <c r="P859">
        <v>2.3319999999999999</v>
      </c>
      <c r="Q859">
        <v>10.138999999999999</v>
      </c>
      <c r="R859">
        <v>0.93869999999999998</v>
      </c>
      <c r="S859" t="s">
        <v>17</v>
      </c>
      <c r="T859">
        <v>6.36</v>
      </c>
      <c r="U859">
        <v>6.73</v>
      </c>
      <c r="V859">
        <v>2.37</v>
      </c>
      <c r="W859">
        <v>10.302</v>
      </c>
      <c r="X859">
        <v>0.93430000000000002</v>
      </c>
      <c r="Y859" t="s">
        <v>17</v>
      </c>
      <c r="Z859">
        <v>6.36</v>
      </c>
      <c r="AA859">
        <v>6.73</v>
      </c>
      <c r="AB859">
        <v>5.3520000000000003</v>
      </c>
      <c r="AC859">
        <v>23.271000000000001</v>
      </c>
      <c r="AD859">
        <v>0.90890000000000004</v>
      </c>
      <c r="AE859" t="s">
        <v>18</v>
      </c>
      <c r="AF859">
        <v>6.36</v>
      </c>
      <c r="AG859">
        <v>6.73</v>
      </c>
      <c r="AH859">
        <v>4.2539999999999996</v>
      </c>
      <c r="AI859">
        <v>18.495000000000001</v>
      </c>
      <c r="AJ859">
        <v>0.95299999999999996</v>
      </c>
      <c r="AK859" t="s">
        <v>17</v>
      </c>
      <c r="AL859">
        <v>6.36</v>
      </c>
      <c r="AM859">
        <v>6.73</v>
      </c>
      <c r="AN859">
        <v>4.0730000000000004</v>
      </c>
      <c r="AO859">
        <v>17.71</v>
      </c>
      <c r="AP859">
        <v>0.93379999999999996</v>
      </c>
      <c r="AQ859" t="s">
        <v>17</v>
      </c>
      <c r="AR859">
        <v>6.36</v>
      </c>
      <c r="AS859">
        <v>6.73</v>
      </c>
      <c r="AT859">
        <v>8.0470000000000006</v>
      </c>
      <c r="AU859">
        <v>34.985999999999997</v>
      </c>
      <c r="AV859">
        <v>0.93100000000000005</v>
      </c>
      <c r="AW859" t="s">
        <v>17</v>
      </c>
      <c r="AX859">
        <v>6.36</v>
      </c>
      <c r="AY859">
        <v>6.73</v>
      </c>
      <c r="AZ859">
        <v>7.4619999999999997</v>
      </c>
      <c r="BA859">
        <v>32.442</v>
      </c>
      <c r="BB859">
        <v>0.90720000000000001</v>
      </c>
      <c r="BC859" t="s">
        <v>17</v>
      </c>
      <c r="BD859">
        <v>6.36</v>
      </c>
      <c r="BE859">
        <v>6.73</v>
      </c>
      <c r="BF859">
        <v>6.0250000000000004</v>
      </c>
      <c r="BG859">
        <v>26.195</v>
      </c>
      <c r="BH859">
        <v>0.93340000000000001</v>
      </c>
      <c r="BI859" t="s">
        <v>17</v>
      </c>
      <c r="BJ859">
        <v>6.36</v>
      </c>
      <c r="BK859">
        <v>6.73</v>
      </c>
      <c r="BL859">
        <v>9.2230000000000008</v>
      </c>
      <c r="BM859">
        <v>40.100999999999999</v>
      </c>
      <c r="BN859">
        <v>0.89890000000000003</v>
      </c>
      <c r="BO859" t="s">
        <v>18</v>
      </c>
      <c r="BP859">
        <v>6.36</v>
      </c>
      <c r="BQ859">
        <v>6.73</v>
      </c>
      <c r="BR859">
        <v>8.7759999999999998</v>
      </c>
      <c r="BS859">
        <v>38.155999999999999</v>
      </c>
      <c r="BT859">
        <v>0.83120000000000005</v>
      </c>
      <c r="BU859" t="s">
        <v>18</v>
      </c>
      <c r="BV859">
        <v>6.36</v>
      </c>
      <c r="BW859">
        <v>6.73</v>
      </c>
      <c r="BX859">
        <v>7.0090000000000003</v>
      </c>
      <c r="BY859">
        <v>30.472999999999999</v>
      </c>
      <c r="BZ859">
        <v>0.91959999999999997</v>
      </c>
      <c r="CA859" t="s">
        <v>17</v>
      </c>
    </row>
    <row r="860" spans="1:79" x14ac:dyDescent="0.25">
      <c r="A860" t="s">
        <v>159</v>
      </c>
      <c r="B860">
        <v>138</v>
      </c>
      <c r="C860">
        <v>149</v>
      </c>
      <c r="D860" t="s">
        <v>50</v>
      </c>
      <c r="E860">
        <v>4.07</v>
      </c>
      <c r="F860">
        <v>2</v>
      </c>
      <c r="G860">
        <v>8</v>
      </c>
      <c r="H860">
        <v>3.94</v>
      </c>
      <c r="I860">
        <v>4.38</v>
      </c>
      <c r="J860">
        <v>3.302</v>
      </c>
      <c r="K860">
        <v>41.268999999999998</v>
      </c>
      <c r="L860">
        <v>0.9052</v>
      </c>
      <c r="M860" t="s">
        <v>18</v>
      </c>
      <c r="N860">
        <v>3.94</v>
      </c>
      <c r="O860">
        <v>4.38</v>
      </c>
      <c r="P860">
        <v>3.2869999999999999</v>
      </c>
      <c r="Q860">
        <v>41.091000000000001</v>
      </c>
      <c r="R860">
        <v>0.91869999999999996</v>
      </c>
      <c r="S860" t="s">
        <v>18</v>
      </c>
      <c r="T860">
        <v>3.94</v>
      </c>
      <c r="U860">
        <v>4.38</v>
      </c>
      <c r="V860">
        <v>3.2610000000000001</v>
      </c>
      <c r="W860">
        <v>40.768999999999998</v>
      </c>
      <c r="X860">
        <v>0.92669999999999997</v>
      </c>
      <c r="Y860" t="s">
        <v>17</v>
      </c>
      <c r="Z860">
        <v>3.94</v>
      </c>
      <c r="AA860">
        <v>4.38</v>
      </c>
      <c r="AB860">
        <v>4.1500000000000004</v>
      </c>
      <c r="AC860">
        <v>51.871000000000002</v>
      </c>
      <c r="AD860">
        <v>0.92010000000000003</v>
      </c>
      <c r="AE860" t="s">
        <v>18</v>
      </c>
      <c r="AF860">
        <v>3.94</v>
      </c>
      <c r="AG860">
        <v>4.38</v>
      </c>
      <c r="AH860">
        <v>4.1340000000000003</v>
      </c>
      <c r="AI860">
        <v>51.673000000000002</v>
      </c>
      <c r="AJ860">
        <v>0.93510000000000004</v>
      </c>
      <c r="AK860" t="s">
        <v>17</v>
      </c>
      <c r="AL860">
        <v>3.94</v>
      </c>
      <c r="AM860">
        <v>4.37</v>
      </c>
      <c r="AN860">
        <v>4.1779999999999999</v>
      </c>
      <c r="AO860">
        <v>52.219000000000001</v>
      </c>
      <c r="AP860">
        <v>0.93089999999999995</v>
      </c>
      <c r="AQ860" t="s">
        <v>18</v>
      </c>
      <c r="AR860">
        <v>3.94</v>
      </c>
      <c r="AS860">
        <v>4.38</v>
      </c>
      <c r="AT860">
        <v>5.1619999999999999</v>
      </c>
      <c r="AU860">
        <v>64.522000000000006</v>
      </c>
      <c r="AV860">
        <v>0.92400000000000004</v>
      </c>
      <c r="AW860" t="s">
        <v>17</v>
      </c>
      <c r="AX860">
        <v>3.94</v>
      </c>
      <c r="AY860">
        <v>4.38</v>
      </c>
      <c r="AZ860">
        <v>5.141</v>
      </c>
      <c r="BA860">
        <v>64.260000000000005</v>
      </c>
      <c r="BB860">
        <v>0.91849999999999998</v>
      </c>
      <c r="BC860" t="s">
        <v>18</v>
      </c>
      <c r="BD860">
        <v>3.94</v>
      </c>
      <c r="BE860">
        <v>4.38</v>
      </c>
      <c r="BF860">
        <v>5.1239999999999997</v>
      </c>
      <c r="BG860">
        <v>64.054000000000002</v>
      </c>
      <c r="BH860">
        <v>0.93659999999999999</v>
      </c>
      <c r="BI860" t="s">
        <v>17</v>
      </c>
      <c r="BJ860">
        <v>4.0199999999999996</v>
      </c>
      <c r="BK860">
        <v>4.0999999999999996</v>
      </c>
      <c r="BL860">
        <v>5.2530000000000001</v>
      </c>
      <c r="BM860">
        <v>65.665999999999997</v>
      </c>
      <c r="BN860">
        <v>0.92349999999999999</v>
      </c>
      <c r="BO860" t="s">
        <v>18</v>
      </c>
      <c r="BP860">
        <v>4.09</v>
      </c>
      <c r="BQ860">
        <v>4.22</v>
      </c>
      <c r="BR860">
        <v>5.2839999999999998</v>
      </c>
      <c r="BS860">
        <v>66.052999999999997</v>
      </c>
      <c r="BT860">
        <v>0.91020000000000001</v>
      </c>
      <c r="BU860" t="s">
        <v>18</v>
      </c>
      <c r="BV860">
        <v>3.94</v>
      </c>
      <c r="BW860">
        <v>4.38</v>
      </c>
      <c r="BX860">
        <v>5.2919999999999998</v>
      </c>
      <c r="BY860">
        <v>66.150000000000006</v>
      </c>
      <c r="BZ860">
        <v>0.92430000000000001</v>
      </c>
      <c r="CA860" t="s">
        <v>18</v>
      </c>
    </row>
    <row r="861" spans="1:79" x14ac:dyDescent="0.25">
      <c r="A861" t="s">
        <v>159</v>
      </c>
      <c r="B861">
        <v>150</v>
      </c>
      <c r="C861">
        <v>157</v>
      </c>
      <c r="D861" t="s">
        <v>51</v>
      </c>
      <c r="E861">
        <v>9.07</v>
      </c>
      <c r="F861">
        <v>2</v>
      </c>
      <c r="G861">
        <v>6</v>
      </c>
      <c r="H861">
        <v>9.0500000000000007</v>
      </c>
      <c r="I861">
        <v>9.14</v>
      </c>
      <c r="J861">
        <v>0.20899999999999999</v>
      </c>
      <c r="K861">
        <v>3.4750000000000001</v>
      </c>
      <c r="L861">
        <v>0.88749999999999996</v>
      </c>
      <c r="M861" t="s">
        <v>18</v>
      </c>
      <c r="N861">
        <v>9.0500000000000007</v>
      </c>
      <c r="O861">
        <v>9.14</v>
      </c>
      <c r="P861">
        <v>0.183</v>
      </c>
      <c r="Q861">
        <v>3.0449999999999999</v>
      </c>
      <c r="R861">
        <v>0.90720000000000001</v>
      </c>
      <c r="S861" t="s">
        <v>18</v>
      </c>
      <c r="T861">
        <v>9.0500000000000007</v>
      </c>
      <c r="U861">
        <v>9.14</v>
      </c>
      <c r="V861">
        <v>0.14799999999999999</v>
      </c>
      <c r="W861">
        <v>2.468</v>
      </c>
      <c r="X861">
        <v>0.90869999999999995</v>
      </c>
      <c r="Y861" t="s">
        <v>18</v>
      </c>
      <c r="Z861">
        <v>9.0500000000000007</v>
      </c>
      <c r="AA861">
        <v>9.14</v>
      </c>
      <c r="AB861">
        <v>0.30099999999999999</v>
      </c>
      <c r="AC861">
        <v>5.0229999999999997</v>
      </c>
      <c r="AD861">
        <v>0.92130000000000001</v>
      </c>
      <c r="AE861" t="s">
        <v>18</v>
      </c>
      <c r="AF861">
        <v>9.0500000000000007</v>
      </c>
      <c r="AG861">
        <v>9.14</v>
      </c>
      <c r="AH861">
        <v>0.32200000000000001</v>
      </c>
      <c r="AI861">
        <v>5.3639999999999999</v>
      </c>
      <c r="AJ861">
        <v>0.92030000000000001</v>
      </c>
      <c r="AK861" t="s">
        <v>18</v>
      </c>
      <c r="AL861">
        <v>9.0399999999999991</v>
      </c>
      <c r="AM861">
        <v>9.14</v>
      </c>
      <c r="AN861">
        <v>0.311</v>
      </c>
      <c r="AO861">
        <v>5.19</v>
      </c>
      <c r="AP861">
        <v>0.92190000000000005</v>
      </c>
      <c r="AQ861" t="s">
        <v>18</v>
      </c>
      <c r="AR861">
        <v>9.0500000000000007</v>
      </c>
      <c r="AS861">
        <v>9.14</v>
      </c>
      <c r="AT861">
        <v>1.052</v>
      </c>
      <c r="AU861">
        <v>17.541</v>
      </c>
      <c r="AV861">
        <v>0.91810000000000003</v>
      </c>
      <c r="AW861" t="s">
        <v>17</v>
      </c>
      <c r="AX861">
        <v>9.0500000000000007</v>
      </c>
      <c r="AY861">
        <v>9.14</v>
      </c>
      <c r="AZ861">
        <v>1.113</v>
      </c>
      <c r="BA861">
        <v>18.555</v>
      </c>
      <c r="BB861">
        <v>0.9093</v>
      </c>
      <c r="BC861" t="s">
        <v>18</v>
      </c>
      <c r="BD861">
        <v>9.0500000000000007</v>
      </c>
      <c r="BE861">
        <v>9.14</v>
      </c>
      <c r="BF861">
        <v>1.145</v>
      </c>
      <c r="BG861">
        <v>19.084</v>
      </c>
      <c r="BH861">
        <v>0.90610000000000002</v>
      </c>
      <c r="BI861" t="s">
        <v>18</v>
      </c>
      <c r="BJ861">
        <v>9.0500000000000007</v>
      </c>
      <c r="BK861">
        <v>9.14</v>
      </c>
      <c r="BL861">
        <v>2.4809999999999999</v>
      </c>
      <c r="BM861">
        <v>41.354999999999997</v>
      </c>
      <c r="BN861">
        <v>0.91190000000000004</v>
      </c>
      <c r="BO861" t="s">
        <v>18</v>
      </c>
      <c r="BP861">
        <v>9.1199999999999992</v>
      </c>
      <c r="BQ861">
        <v>9.1999999999999993</v>
      </c>
      <c r="BR861">
        <v>2.5539999999999998</v>
      </c>
      <c r="BS861">
        <v>42.567999999999998</v>
      </c>
      <c r="BT861">
        <v>0.89359999999999995</v>
      </c>
      <c r="BU861" t="s">
        <v>18</v>
      </c>
      <c r="BV861">
        <v>9.0500000000000007</v>
      </c>
      <c r="BW861">
        <v>9.14</v>
      </c>
      <c r="BX861">
        <v>2.524</v>
      </c>
      <c r="BY861">
        <v>42.073</v>
      </c>
      <c r="BZ861">
        <v>0.89449999999999996</v>
      </c>
      <c r="CA861" t="s">
        <v>18</v>
      </c>
    </row>
    <row r="862" spans="1:79" x14ac:dyDescent="0.25">
      <c r="A862" t="s">
        <v>159</v>
      </c>
      <c r="B862">
        <v>151</v>
      </c>
      <c r="C862">
        <v>157</v>
      </c>
      <c r="D862" t="s">
        <v>52</v>
      </c>
      <c r="E862">
        <v>7.99</v>
      </c>
      <c r="F862">
        <v>2</v>
      </c>
      <c r="G862">
        <v>5</v>
      </c>
      <c r="H862">
        <v>8.02</v>
      </c>
      <c r="I862">
        <v>8.1199999999999992</v>
      </c>
      <c r="J862">
        <v>0.13500000000000001</v>
      </c>
      <c r="K862">
        <v>2.6949999999999998</v>
      </c>
      <c r="L862">
        <v>0.9274</v>
      </c>
      <c r="M862" t="s">
        <v>17</v>
      </c>
      <c r="N862">
        <v>8.0299999999999994</v>
      </c>
      <c r="O862">
        <v>8.1199999999999992</v>
      </c>
      <c r="P862">
        <v>0.14299999999999999</v>
      </c>
      <c r="Q862">
        <v>2.86</v>
      </c>
      <c r="R862">
        <v>0.94259999999999999</v>
      </c>
      <c r="S862" t="s">
        <v>17</v>
      </c>
      <c r="T862">
        <v>8.02</v>
      </c>
      <c r="U862">
        <v>8.1199999999999992</v>
      </c>
      <c r="V862">
        <v>0.115</v>
      </c>
      <c r="W862">
        <v>2.298</v>
      </c>
      <c r="X862">
        <v>0.9405</v>
      </c>
      <c r="Y862" t="s">
        <v>17</v>
      </c>
      <c r="Z862">
        <v>8.02</v>
      </c>
      <c r="AA862">
        <v>8.1199999999999992</v>
      </c>
      <c r="AB862">
        <v>0.29299999999999998</v>
      </c>
      <c r="AC862">
        <v>5.8529999999999998</v>
      </c>
      <c r="AD862">
        <v>0.9556</v>
      </c>
      <c r="AE862" t="s">
        <v>18</v>
      </c>
      <c r="AF862">
        <v>8.02</v>
      </c>
      <c r="AG862">
        <v>8.1199999999999992</v>
      </c>
      <c r="AH862">
        <v>0.28799999999999998</v>
      </c>
      <c r="AI862">
        <v>5.758</v>
      </c>
      <c r="AJ862">
        <v>0.92179999999999995</v>
      </c>
      <c r="AK862" t="s">
        <v>17</v>
      </c>
      <c r="AL862">
        <v>8.02</v>
      </c>
      <c r="AM862">
        <v>8.11</v>
      </c>
      <c r="AN862">
        <v>0.28799999999999998</v>
      </c>
      <c r="AO862">
        <v>5.7590000000000003</v>
      </c>
      <c r="AP862">
        <v>0.95230000000000004</v>
      </c>
      <c r="AQ862" t="s">
        <v>17</v>
      </c>
      <c r="AR862">
        <v>8.02</v>
      </c>
      <c r="AS862">
        <v>8.1199999999999992</v>
      </c>
      <c r="AT862">
        <v>1</v>
      </c>
      <c r="AU862">
        <v>19.997</v>
      </c>
      <c r="AV862">
        <v>0.94550000000000001</v>
      </c>
      <c r="AW862" t="s">
        <v>17</v>
      </c>
      <c r="AX862">
        <v>8.02</v>
      </c>
      <c r="AY862">
        <v>8.1199999999999992</v>
      </c>
      <c r="AZ862">
        <v>1.0669999999999999</v>
      </c>
      <c r="BA862">
        <v>21.338000000000001</v>
      </c>
      <c r="BB862">
        <v>0.92449999999999999</v>
      </c>
      <c r="BC862" t="s">
        <v>18</v>
      </c>
      <c r="BD862">
        <v>8.02</v>
      </c>
      <c r="BE862">
        <v>8.1199999999999992</v>
      </c>
      <c r="BF862">
        <v>1.022</v>
      </c>
      <c r="BG862">
        <v>20.446000000000002</v>
      </c>
      <c r="BH862">
        <v>0.94740000000000002</v>
      </c>
      <c r="BI862" t="s">
        <v>17</v>
      </c>
      <c r="BJ862">
        <v>8.02</v>
      </c>
      <c r="BK862">
        <v>8.1199999999999992</v>
      </c>
      <c r="BL862">
        <v>1.9870000000000001</v>
      </c>
      <c r="BM862">
        <v>39.732999999999997</v>
      </c>
      <c r="BN862">
        <v>0.94059999999999999</v>
      </c>
      <c r="BO862" t="s">
        <v>17</v>
      </c>
      <c r="BP862">
        <v>8.02</v>
      </c>
      <c r="BQ862">
        <v>8.1199999999999992</v>
      </c>
      <c r="BR862">
        <v>2.0630000000000002</v>
      </c>
      <c r="BS862">
        <v>41.259</v>
      </c>
      <c r="BT862">
        <v>0.93420000000000003</v>
      </c>
      <c r="BU862" t="s">
        <v>18</v>
      </c>
      <c r="BV862">
        <v>8.02</v>
      </c>
      <c r="BW862">
        <v>8.1199999999999992</v>
      </c>
      <c r="BX862">
        <v>2.012</v>
      </c>
      <c r="BY862">
        <v>40.24</v>
      </c>
      <c r="BZ862">
        <v>0.90529999999999999</v>
      </c>
      <c r="CA862" t="s">
        <v>17</v>
      </c>
    </row>
    <row r="863" spans="1:79" x14ac:dyDescent="0.25">
      <c r="A863" t="s">
        <v>159</v>
      </c>
      <c r="B863">
        <v>158</v>
      </c>
      <c r="C863">
        <v>164</v>
      </c>
      <c r="D863" t="s">
        <v>53</v>
      </c>
      <c r="E863">
        <v>8.2100000000000009</v>
      </c>
      <c r="F863">
        <v>1</v>
      </c>
      <c r="G863">
        <v>5</v>
      </c>
      <c r="H863">
        <v>8.08</v>
      </c>
      <c r="I863">
        <v>8.32</v>
      </c>
      <c r="J863">
        <v>0.81100000000000005</v>
      </c>
      <c r="K863">
        <v>16.22</v>
      </c>
      <c r="L863">
        <v>0.86609999999999998</v>
      </c>
      <c r="M863" t="s">
        <v>18</v>
      </c>
      <c r="N863">
        <v>8.08</v>
      </c>
      <c r="O863">
        <v>8.32</v>
      </c>
      <c r="P863">
        <v>0.82099999999999995</v>
      </c>
      <c r="Q863">
        <v>16.413</v>
      </c>
      <c r="R863">
        <v>0.89549999999999996</v>
      </c>
      <c r="S863" t="s">
        <v>17</v>
      </c>
      <c r="T863">
        <v>8.08</v>
      </c>
      <c r="U863">
        <v>8.32</v>
      </c>
      <c r="V863">
        <v>0.754</v>
      </c>
      <c r="W863">
        <v>15.086</v>
      </c>
      <c r="X863">
        <v>0.89390000000000003</v>
      </c>
      <c r="Y863" t="s">
        <v>17</v>
      </c>
      <c r="Z863">
        <v>8.18</v>
      </c>
      <c r="AA863">
        <v>8.3800000000000008</v>
      </c>
      <c r="AB863">
        <v>1.0960000000000001</v>
      </c>
      <c r="AC863">
        <v>21.914999999999999</v>
      </c>
      <c r="AD863">
        <v>0.91200000000000003</v>
      </c>
      <c r="AE863" t="s">
        <v>17</v>
      </c>
      <c r="AF863">
        <v>8.08</v>
      </c>
      <c r="AG863">
        <v>8.32</v>
      </c>
      <c r="AH863">
        <v>1.0660000000000001</v>
      </c>
      <c r="AI863">
        <v>21.321000000000002</v>
      </c>
      <c r="AJ863">
        <v>0.93169999999999997</v>
      </c>
      <c r="AK863" t="s">
        <v>17</v>
      </c>
      <c r="AL863">
        <v>8.08</v>
      </c>
      <c r="AM863">
        <v>8.31</v>
      </c>
      <c r="AN863">
        <v>1.0720000000000001</v>
      </c>
      <c r="AO863">
        <v>21.449000000000002</v>
      </c>
      <c r="AP863">
        <v>0.90510000000000002</v>
      </c>
      <c r="AQ863" t="s">
        <v>17</v>
      </c>
      <c r="AR863">
        <v>8.08</v>
      </c>
      <c r="AS863">
        <v>8.32</v>
      </c>
      <c r="AT863">
        <v>2.3650000000000002</v>
      </c>
      <c r="AU863">
        <v>47.307000000000002</v>
      </c>
      <c r="AV863">
        <v>0.90949999999999998</v>
      </c>
      <c r="AW863" t="s">
        <v>17</v>
      </c>
      <c r="AX863">
        <v>8.08</v>
      </c>
      <c r="AY863">
        <v>8.32</v>
      </c>
      <c r="AZ863">
        <v>2.4700000000000002</v>
      </c>
      <c r="BA863">
        <v>49.404000000000003</v>
      </c>
      <c r="BB863">
        <v>0.8579</v>
      </c>
      <c r="BC863" t="s">
        <v>18</v>
      </c>
      <c r="BD863">
        <v>8.08</v>
      </c>
      <c r="BE863">
        <v>8.32</v>
      </c>
      <c r="BF863">
        <v>2.4</v>
      </c>
      <c r="BG863">
        <v>48.008000000000003</v>
      </c>
      <c r="BH863">
        <v>0.85519999999999996</v>
      </c>
      <c r="BI863" t="s">
        <v>18</v>
      </c>
      <c r="BJ863">
        <v>8.08</v>
      </c>
      <c r="BK863">
        <v>8.32</v>
      </c>
      <c r="BL863">
        <v>3.3559999999999999</v>
      </c>
      <c r="BM863">
        <v>67.111000000000004</v>
      </c>
      <c r="BN863">
        <v>0.84460000000000002</v>
      </c>
      <c r="BO863" t="s">
        <v>18</v>
      </c>
      <c r="BP863">
        <v>8.08</v>
      </c>
      <c r="BQ863">
        <v>8.32</v>
      </c>
      <c r="BR863">
        <v>3.4369999999999998</v>
      </c>
      <c r="BS863">
        <v>68.745000000000005</v>
      </c>
      <c r="BT863">
        <v>0.79530000000000001</v>
      </c>
      <c r="BU863" t="s">
        <v>18</v>
      </c>
      <c r="BV863">
        <v>8.08</v>
      </c>
      <c r="BW863">
        <v>8.32</v>
      </c>
      <c r="BX863">
        <v>3.3050000000000002</v>
      </c>
      <c r="BY863">
        <v>66.090999999999994</v>
      </c>
      <c r="BZ863">
        <v>0.86980000000000002</v>
      </c>
      <c r="CA863" t="s">
        <v>18</v>
      </c>
    </row>
    <row r="864" spans="1:79" x14ac:dyDescent="0.25">
      <c r="A864" t="s">
        <v>159</v>
      </c>
      <c r="B864">
        <v>161</v>
      </c>
      <c r="C864">
        <v>174</v>
      </c>
      <c r="D864" t="s">
        <v>54</v>
      </c>
      <c r="E864">
        <v>8.32</v>
      </c>
      <c r="F864">
        <v>2</v>
      </c>
      <c r="G864">
        <v>12</v>
      </c>
      <c r="H864">
        <v>8.2200000000000006</v>
      </c>
      <c r="I864">
        <v>8.6199999999999992</v>
      </c>
      <c r="J864">
        <v>3.2839999999999998</v>
      </c>
      <c r="K864">
        <v>27.367999999999999</v>
      </c>
      <c r="L864">
        <v>0.90100000000000002</v>
      </c>
      <c r="M864" t="s">
        <v>18</v>
      </c>
      <c r="N864">
        <v>8.3800000000000008</v>
      </c>
      <c r="O864">
        <v>8.5299999999999994</v>
      </c>
      <c r="P864">
        <v>3.0430000000000001</v>
      </c>
      <c r="Q864">
        <v>25.361999999999998</v>
      </c>
      <c r="R864">
        <v>0.91100000000000003</v>
      </c>
      <c r="S864" t="s">
        <v>17</v>
      </c>
      <c r="T864">
        <v>8.2200000000000006</v>
      </c>
      <c r="U864">
        <v>8.6199999999999992</v>
      </c>
      <c r="V864">
        <v>3.1749999999999998</v>
      </c>
      <c r="W864">
        <v>26.456</v>
      </c>
      <c r="X864">
        <v>0.92030000000000001</v>
      </c>
      <c r="Y864" t="s">
        <v>17</v>
      </c>
      <c r="Z864">
        <v>8.2200000000000006</v>
      </c>
      <c r="AA864">
        <v>8.6199999999999992</v>
      </c>
      <c r="AB864">
        <v>4.508</v>
      </c>
      <c r="AC864">
        <v>37.569000000000003</v>
      </c>
      <c r="AD864">
        <v>0.91320000000000001</v>
      </c>
      <c r="AE864" t="s">
        <v>17</v>
      </c>
      <c r="AF864">
        <v>8.5500000000000007</v>
      </c>
      <c r="AG864">
        <v>8.6300000000000008</v>
      </c>
      <c r="AH864">
        <v>4.6390000000000002</v>
      </c>
      <c r="AI864">
        <v>38.655000000000001</v>
      </c>
      <c r="AJ864">
        <v>0.50639999999999996</v>
      </c>
      <c r="AK864" t="s">
        <v>18</v>
      </c>
      <c r="AL864">
        <v>8.2100000000000009</v>
      </c>
      <c r="AM864">
        <v>8.6199999999999992</v>
      </c>
      <c r="AN864">
        <v>4.3920000000000003</v>
      </c>
      <c r="AO864">
        <v>36.595999999999997</v>
      </c>
      <c r="AP864">
        <v>0.92720000000000002</v>
      </c>
      <c r="AQ864" t="s">
        <v>17</v>
      </c>
      <c r="AR864">
        <v>8.2200000000000006</v>
      </c>
      <c r="AS864">
        <v>8.6199999999999992</v>
      </c>
      <c r="AT864">
        <v>5.6379999999999999</v>
      </c>
      <c r="AU864">
        <v>46.981000000000002</v>
      </c>
      <c r="AV864">
        <v>0.91469999999999996</v>
      </c>
      <c r="AW864" t="s">
        <v>17</v>
      </c>
      <c r="AX864">
        <v>8.2200000000000006</v>
      </c>
      <c r="AY864">
        <v>8.6199999999999992</v>
      </c>
      <c r="AZ864">
        <v>5.7220000000000004</v>
      </c>
      <c r="BA864">
        <v>47.68</v>
      </c>
      <c r="BB864">
        <v>0.9103</v>
      </c>
      <c r="BC864" t="s">
        <v>18</v>
      </c>
      <c r="BD864">
        <v>8.2200000000000006</v>
      </c>
      <c r="BE864">
        <v>8.6199999999999992</v>
      </c>
      <c r="BF864">
        <v>5.3559999999999999</v>
      </c>
      <c r="BG864">
        <v>44.634999999999998</v>
      </c>
      <c r="BH864">
        <v>0.87809999999999999</v>
      </c>
      <c r="BI864" t="s">
        <v>18</v>
      </c>
      <c r="BJ864">
        <v>8.2200000000000006</v>
      </c>
      <c r="BK864">
        <v>8.6199999999999992</v>
      </c>
      <c r="BL864">
        <v>6.52</v>
      </c>
      <c r="BM864">
        <v>54.337000000000003</v>
      </c>
      <c r="BN864">
        <v>0.87639999999999996</v>
      </c>
      <c r="BO864" t="s">
        <v>18</v>
      </c>
      <c r="BP864">
        <v>8.2200000000000006</v>
      </c>
      <c r="BQ864">
        <v>8.6199999999999992</v>
      </c>
      <c r="BR864">
        <v>6.6639999999999997</v>
      </c>
      <c r="BS864">
        <v>55.530999999999999</v>
      </c>
      <c r="BT864">
        <v>0.82279999999999998</v>
      </c>
      <c r="BU864" t="s">
        <v>18</v>
      </c>
      <c r="BV864">
        <v>8.3699999999999992</v>
      </c>
      <c r="BW864">
        <v>8.48</v>
      </c>
      <c r="BX864">
        <v>6.5720000000000001</v>
      </c>
      <c r="BY864">
        <v>54.768999999999998</v>
      </c>
      <c r="BZ864">
        <v>0.88260000000000005</v>
      </c>
      <c r="CA864" t="s">
        <v>18</v>
      </c>
    </row>
    <row r="865" spans="1:79" x14ac:dyDescent="0.25">
      <c r="A865" t="s">
        <v>159</v>
      </c>
      <c r="B865">
        <v>174</v>
      </c>
      <c r="C865">
        <v>182</v>
      </c>
      <c r="D865" t="s">
        <v>55</v>
      </c>
      <c r="E865">
        <v>7.02</v>
      </c>
      <c r="F865">
        <v>2</v>
      </c>
      <c r="G865">
        <v>7</v>
      </c>
      <c r="H865">
        <v>6.99</v>
      </c>
      <c r="I865">
        <v>7.08</v>
      </c>
      <c r="J865">
        <v>0.191</v>
      </c>
      <c r="K865">
        <v>2.7269999999999999</v>
      </c>
      <c r="L865">
        <v>0.9284</v>
      </c>
      <c r="M865" t="s">
        <v>17</v>
      </c>
      <c r="N865">
        <v>6.99</v>
      </c>
      <c r="O865">
        <v>7.08</v>
      </c>
      <c r="P865">
        <v>0.24199999999999999</v>
      </c>
      <c r="Q865">
        <v>3.4550000000000001</v>
      </c>
      <c r="R865">
        <v>0.91720000000000002</v>
      </c>
      <c r="S865" t="s">
        <v>17</v>
      </c>
      <c r="T865">
        <v>6.99</v>
      </c>
      <c r="U865">
        <v>7.08</v>
      </c>
      <c r="V865">
        <v>0.188</v>
      </c>
      <c r="W865">
        <v>2.6920000000000002</v>
      </c>
      <c r="X865">
        <v>0.91549999999999998</v>
      </c>
      <c r="Y865" t="s">
        <v>17</v>
      </c>
      <c r="Z865">
        <v>6.99</v>
      </c>
      <c r="AA865">
        <v>7.08</v>
      </c>
      <c r="AB865">
        <v>0.25900000000000001</v>
      </c>
      <c r="AC865">
        <v>3.6930000000000001</v>
      </c>
      <c r="AD865">
        <v>0.94650000000000001</v>
      </c>
      <c r="AE865" t="s">
        <v>17</v>
      </c>
      <c r="AF865">
        <v>6.99</v>
      </c>
      <c r="AG865">
        <v>7.08</v>
      </c>
      <c r="AH865">
        <v>0.27100000000000002</v>
      </c>
      <c r="AI865">
        <v>3.8719999999999999</v>
      </c>
      <c r="AJ865">
        <v>0.94350000000000001</v>
      </c>
      <c r="AK865" t="s">
        <v>17</v>
      </c>
      <c r="AL865">
        <v>6.99</v>
      </c>
      <c r="AM865">
        <v>7.08</v>
      </c>
      <c r="AN865">
        <v>0.252</v>
      </c>
      <c r="AO865">
        <v>3.5979999999999999</v>
      </c>
      <c r="AP865">
        <v>0.94930000000000003</v>
      </c>
      <c r="AQ865" t="s">
        <v>17</v>
      </c>
      <c r="AR865">
        <v>6.99</v>
      </c>
      <c r="AS865">
        <v>7.08</v>
      </c>
      <c r="AT865">
        <v>0.69099999999999995</v>
      </c>
      <c r="AU865">
        <v>9.8680000000000003</v>
      </c>
      <c r="AV865">
        <v>0.92500000000000004</v>
      </c>
      <c r="AW865" t="s">
        <v>17</v>
      </c>
      <c r="AX865">
        <v>6.99</v>
      </c>
      <c r="AY865">
        <v>7.08</v>
      </c>
      <c r="AZ865">
        <v>0.67800000000000005</v>
      </c>
      <c r="BA865">
        <v>9.6850000000000005</v>
      </c>
      <c r="BB865">
        <v>0.95320000000000005</v>
      </c>
      <c r="BC865" t="s">
        <v>17</v>
      </c>
      <c r="BD865">
        <v>6.99</v>
      </c>
      <c r="BE865">
        <v>7.08</v>
      </c>
      <c r="BF865">
        <v>0.70599999999999996</v>
      </c>
      <c r="BG865">
        <v>10.082000000000001</v>
      </c>
      <c r="BH865">
        <v>0.95450000000000002</v>
      </c>
      <c r="BI865" t="s">
        <v>17</v>
      </c>
      <c r="BJ865">
        <v>6.99</v>
      </c>
      <c r="BK865">
        <v>7.08</v>
      </c>
      <c r="BL865">
        <v>1.1060000000000001</v>
      </c>
      <c r="BM865">
        <v>15.807</v>
      </c>
      <c r="BN865">
        <v>0.93889999999999996</v>
      </c>
      <c r="BO865" t="s">
        <v>17</v>
      </c>
      <c r="BP865">
        <v>6.99</v>
      </c>
      <c r="BQ865">
        <v>7.08</v>
      </c>
      <c r="BR865">
        <v>1.1539999999999999</v>
      </c>
      <c r="BS865">
        <v>16.481999999999999</v>
      </c>
      <c r="BT865">
        <v>0.92479999999999996</v>
      </c>
      <c r="BU865" t="s">
        <v>18</v>
      </c>
      <c r="BV865">
        <v>6.99</v>
      </c>
      <c r="BW865">
        <v>7.08</v>
      </c>
      <c r="BX865">
        <v>1.1519999999999999</v>
      </c>
      <c r="BY865">
        <v>16.457000000000001</v>
      </c>
      <c r="BZ865">
        <v>0.93289999999999995</v>
      </c>
      <c r="CA865" t="s">
        <v>17</v>
      </c>
    </row>
    <row r="866" spans="1:79" x14ac:dyDescent="0.25">
      <c r="A866" t="s">
        <v>159</v>
      </c>
      <c r="B866">
        <v>174</v>
      </c>
      <c r="C866">
        <v>187</v>
      </c>
      <c r="D866" t="s">
        <v>56</v>
      </c>
      <c r="E866">
        <v>7.6</v>
      </c>
      <c r="F866">
        <v>2</v>
      </c>
      <c r="G866">
        <v>11</v>
      </c>
      <c r="H866">
        <v>7.55</v>
      </c>
      <c r="I866">
        <v>7.63</v>
      </c>
      <c r="J866">
        <v>0.28199999999999997</v>
      </c>
      <c r="K866">
        <v>2.5649999999999999</v>
      </c>
      <c r="L866">
        <v>0.72699999999999998</v>
      </c>
      <c r="M866" t="s">
        <v>18</v>
      </c>
      <c r="N866">
        <v>7.55</v>
      </c>
      <c r="O866">
        <v>7.63</v>
      </c>
      <c r="P866">
        <v>0.39600000000000002</v>
      </c>
      <c r="Q866">
        <v>3.6019999999999999</v>
      </c>
      <c r="R866">
        <v>0.72789999999999999</v>
      </c>
      <c r="S866" t="s">
        <v>18</v>
      </c>
      <c r="T866">
        <v>7.55</v>
      </c>
      <c r="U866">
        <v>7.63</v>
      </c>
      <c r="V866">
        <v>0.23400000000000001</v>
      </c>
      <c r="W866">
        <v>2.129</v>
      </c>
      <c r="X866">
        <v>0.76780000000000004</v>
      </c>
      <c r="Y866" t="s">
        <v>18</v>
      </c>
      <c r="Z866">
        <v>7.6</v>
      </c>
      <c r="AA866">
        <v>7.67</v>
      </c>
      <c r="AB866">
        <v>0.43099999999999999</v>
      </c>
      <c r="AC866">
        <v>3.9140000000000001</v>
      </c>
      <c r="AD866">
        <v>0.81479999999999997</v>
      </c>
      <c r="AE866" t="s">
        <v>18</v>
      </c>
      <c r="AF866">
        <v>7.55</v>
      </c>
      <c r="AG866">
        <v>7.63</v>
      </c>
      <c r="AH866">
        <v>0.437</v>
      </c>
      <c r="AI866">
        <v>3.9710000000000001</v>
      </c>
      <c r="AJ866">
        <v>0.77580000000000005</v>
      </c>
      <c r="AK866" t="s">
        <v>18</v>
      </c>
      <c r="AL866">
        <v>7.54</v>
      </c>
      <c r="AM866">
        <v>7.63</v>
      </c>
      <c r="AN866">
        <v>0.41499999999999998</v>
      </c>
      <c r="AO866">
        <v>3.7749999999999999</v>
      </c>
      <c r="AP866">
        <v>0.77549999999999997</v>
      </c>
      <c r="AQ866" t="s">
        <v>18</v>
      </c>
      <c r="AR866">
        <v>7.55</v>
      </c>
      <c r="AS866">
        <v>7.63</v>
      </c>
      <c r="AT866">
        <v>0.88900000000000001</v>
      </c>
      <c r="AU866">
        <v>8.0830000000000002</v>
      </c>
      <c r="AV866">
        <v>0.85329999999999995</v>
      </c>
      <c r="AW866" t="s">
        <v>18</v>
      </c>
      <c r="AX866">
        <v>7.65</v>
      </c>
      <c r="AY866">
        <v>7.73</v>
      </c>
      <c r="AZ866">
        <v>1</v>
      </c>
      <c r="BA866">
        <v>9.0920000000000005</v>
      </c>
      <c r="BB866">
        <v>0.78359999999999996</v>
      </c>
      <c r="BC866" t="s">
        <v>18</v>
      </c>
      <c r="BD866">
        <v>7.68</v>
      </c>
      <c r="BE866">
        <v>7.75</v>
      </c>
      <c r="BF866">
        <v>0.98199999999999998</v>
      </c>
      <c r="BG866">
        <v>8.93</v>
      </c>
      <c r="BH866">
        <v>0.82350000000000001</v>
      </c>
      <c r="BI866" t="s">
        <v>18</v>
      </c>
      <c r="BJ866">
        <v>7.55</v>
      </c>
      <c r="BK866">
        <v>7.63</v>
      </c>
      <c r="BL866">
        <v>2.2010000000000001</v>
      </c>
      <c r="BM866">
        <v>20.004999999999999</v>
      </c>
      <c r="BN866">
        <v>0.83589999999999998</v>
      </c>
      <c r="BO866" t="s">
        <v>18</v>
      </c>
      <c r="BP866">
        <v>7.59</v>
      </c>
      <c r="BQ866">
        <v>7.66</v>
      </c>
      <c r="BR866">
        <v>2.2010000000000001</v>
      </c>
      <c r="BS866">
        <v>20.004999999999999</v>
      </c>
      <c r="BT866">
        <v>0.72230000000000005</v>
      </c>
      <c r="BU866" t="s">
        <v>18</v>
      </c>
      <c r="BV866">
        <v>7.54</v>
      </c>
      <c r="BW866">
        <v>7.63</v>
      </c>
      <c r="BX866">
        <v>2.246</v>
      </c>
      <c r="BY866">
        <v>20.417000000000002</v>
      </c>
      <c r="BZ866">
        <v>0.67889999999999995</v>
      </c>
      <c r="CA866" t="s">
        <v>18</v>
      </c>
    </row>
    <row r="867" spans="1:79" x14ac:dyDescent="0.25">
      <c r="A867" t="s">
        <v>159</v>
      </c>
      <c r="B867">
        <v>176</v>
      </c>
      <c r="C867">
        <v>182</v>
      </c>
      <c r="D867" t="s">
        <v>57</v>
      </c>
      <c r="E867">
        <v>4.7300000000000004</v>
      </c>
      <c r="F867">
        <v>2</v>
      </c>
      <c r="G867">
        <v>5</v>
      </c>
      <c r="H867">
        <v>4.8600000000000003</v>
      </c>
      <c r="I867">
        <v>4.95</v>
      </c>
      <c r="J867">
        <v>0.14599999999999999</v>
      </c>
      <c r="K867">
        <v>2.9209999999999998</v>
      </c>
      <c r="L867">
        <v>0.94120000000000004</v>
      </c>
      <c r="M867" t="s">
        <v>18</v>
      </c>
      <c r="N867">
        <v>4.8600000000000003</v>
      </c>
      <c r="O867">
        <v>4.95</v>
      </c>
      <c r="P867">
        <v>0.20599999999999999</v>
      </c>
      <c r="Q867">
        <v>4.1289999999999996</v>
      </c>
      <c r="R867">
        <v>0.91180000000000005</v>
      </c>
      <c r="S867" t="s">
        <v>18</v>
      </c>
      <c r="T867">
        <v>4.8600000000000003</v>
      </c>
      <c r="U867">
        <v>4.95</v>
      </c>
      <c r="V867">
        <v>0.115</v>
      </c>
      <c r="W867">
        <v>2.306</v>
      </c>
      <c r="X867">
        <v>0.9355</v>
      </c>
      <c r="Y867" t="s">
        <v>18</v>
      </c>
      <c r="Z867">
        <v>4.8600000000000003</v>
      </c>
      <c r="AA867">
        <v>4.95</v>
      </c>
      <c r="AB867">
        <v>0.24</v>
      </c>
      <c r="AC867">
        <v>4.7930000000000001</v>
      </c>
      <c r="AD867">
        <v>0.94479999999999997</v>
      </c>
      <c r="AE867" t="s">
        <v>18</v>
      </c>
      <c r="AF867">
        <v>4.8600000000000003</v>
      </c>
      <c r="AG867">
        <v>4.95</v>
      </c>
      <c r="AH867">
        <v>0.20499999999999999</v>
      </c>
      <c r="AI867">
        <v>4.1070000000000002</v>
      </c>
      <c r="AJ867">
        <v>0.9022</v>
      </c>
      <c r="AK867" t="s">
        <v>18</v>
      </c>
      <c r="AL867">
        <v>4.8499999999999996</v>
      </c>
      <c r="AM867">
        <v>4.9400000000000004</v>
      </c>
      <c r="AN867">
        <v>0.23699999999999999</v>
      </c>
      <c r="AO867">
        <v>4.74</v>
      </c>
      <c r="AP867">
        <v>0.95469999999999999</v>
      </c>
      <c r="AQ867" t="s">
        <v>18</v>
      </c>
      <c r="AR867">
        <v>4.8600000000000003</v>
      </c>
      <c r="AS867">
        <v>4.95</v>
      </c>
      <c r="AT867">
        <v>0.63500000000000001</v>
      </c>
      <c r="AU867">
        <v>12.693</v>
      </c>
      <c r="AV867">
        <v>0.94</v>
      </c>
      <c r="AW867" t="s">
        <v>18</v>
      </c>
      <c r="AX867">
        <v>4.8600000000000003</v>
      </c>
      <c r="AY867">
        <v>4.95</v>
      </c>
      <c r="AZ867">
        <v>0.63600000000000001</v>
      </c>
      <c r="BA867">
        <v>12.728999999999999</v>
      </c>
      <c r="BB867">
        <v>0.9335</v>
      </c>
      <c r="BC867" t="s">
        <v>18</v>
      </c>
      <c r="BD867">
        <v>4.8600000000000003</v>
      </c>
      <c r="BE867">
        <v>4.95</v>
      </c>
      <c r="BF867">
        <v>0.65</v>
      </c>
      <c r="BG867">
        <v>13</v>
      </c>
      <c r="BH867">
        <v>0.95279999999999998</v>
      </c>
      <c r="BI867" t="s">
        <v>18</v>
      </c>
      <c r="BJ867">
        <v>4.8600000000000003</v>
      </c>
      <c r="BK867">
        <v>4.95</v>
      </c>
      <c r="BL867">
        <v>1.133</v>
      </c>
      <c r="BM867">
        <v>22.66</v>
      </c>
      <c r="BN867">
        <v>0.90639999999999998</v>
      </c>
      <c r="BO867" t="s">
        <v>18</v>
      </c>
      <c r="BP867">
        <v>4.8600000000000003</v>
      </c>
      <c r="BQ867">
        <v>4.95</v>
      </c>
      <c r="BR867">
        <v>1.1259999999999999</v>
      </c>
      <c r="BS867">
        <v>22.513000000000002</v>
      </c>
      <c r="BT867">
        <v>0.93869999999999998</v>
      </c>
      <c r="BU867" t="s">
        <v>18</v>
      </c>
      <c r="BV867">
        <v>4.8600000000000003</v>
      </c>
      <c r="BW867">
        <v>4.95</v>
      </c>
      <c r="BX867">
        <v>1.1299999999999999</v>
      </c>
      <c r="BY867">
        <v>22.591999999999999</v>
      </c>
      <c r="BZ867">
        <v>0.94950000000000001</v>
      </c>
      <c r="CA867" t="s">
        <v>18</v>
      </c>
    </row>
    <row r="868" spans="1:79" x14ac:dyDescent="0.25">
      <c r="A868" t="s">
        <v>159</v>
      </c>
      <c r="B868">
        <v>176</v>
      </c>
      <c r="C868">
        <v>185</v>
      </c>
      <c r="D868" t="s">
        <v>58</v>
      </c>
      <c r="E868">
        <v>6.49</v>
      </c>
      <c r="F868">
        <v>2</v>
      </c>
      <c r="G868">
        <v>7</v>
      </c>
      <c r="H868">
        <v>6.5</v>
      </c>
      <c r="I868">
        <v>6.6</v>
      </c>
      <c r="J868">
        <v>0.19600000000000001</v>
      </c>
      <c r="K868">
        <v>2.802</v>
      </c>
      <c r="L868">
        <v>0.81879999999999997</v>
      </c>
      <c r="M868" t="s">
        <v>18</v>
      </c>
      <c r="N868">
        <v>6.51</v>
      </c>
      <c r="O868">
        <v>6.6</v>
      </c>
      <c r="P868">
        <v>0.18</v>
      </c>
      <c r="Q868">
        <v>2.5760000000000001</v>
      </c>
      <c r="R868">
        <v>0.7944</v>
      </c>
      <c r="S868" t="s">
        <v>18</v>
      </c>
      <c r="T868">
        <v>6.5</v>
      </c>
      <c r="U868">
        <v>6.6</v>
      </c>
      <c r="V868">
        <v>0.224</v>
      </c>
      <c r="W868">
        <v>3.1949999999999998</v>
      </c>
      <c r="X868">
        <v>0.83850000000000002</v>
      </c>
      <c r="Y868" t="s">
        <v>18</v>
      </c>
      <c r="Z868">
        <v>6.51</v>
      </c>
      <c r="AA868">
        <v>6.6</v>
      </c>
      <c r="AB868">
        <v>0.29899999999999999</v>
      </c>
      <c r="AC868">
        <v>4.2699999999999996</v>
      </c>
      <c r="AD868">
        <v>0.88570000000000004</v>
      </c>
      <c r="AE868" t="s">
        <v>18</v>
      </c>
      <c r="AF868">
        <v>6.5</v>
      </c>
      <c r="AG868">
        <v>6.6</v>
      </c>
      <c r="AH868">
        <v>0.29699999999999999</v>
      </c>
      <c r="AI868">
        <v>4.2450000000000001</v>
      </c>
      <c r="AJ868">
        <v>0.87250000000000005</v>
      </c>
      <c r="AK868" t="s">
        <v>18</v>
      </c>
      <c r="AL868">
        <v>6.5</v>
      </c>
      <c r="AM868">
        <v>6.59</v>
      </c>
      <c r="AN868">
        <v>0.26600000000000001</v>
      </c>
      <c r="AO868">
        <v>3.8050000000000002</v>
      </c>
      <c r="AP868">
        <v>0.85150000000000003</v>
      </c>
      <c r="AQ868" t="s">
        <v>18</v>
      </c>
      <c r="AR868">
        <v>6.5</v>
      </c>
      <c r="AS868">
        <v>6.6</v>
      </c>
      <c r="AT868">
        <v>0.61299999999999999</v>
      </c>
      <c r="AU868">
        <v>8.7569999999999997</v>
      </c>
      <c r="AV868">
        <v>0.90839999999999999</v>
      </c>
      <c r="AW868" t="s">
        <v>17</v>
      </c>
      <c r="AX868">
        <v>6.5</v>
      </c>
      <c r="AY868">
        <v>6.6</v>
      </c>
      <c r="AZ868">
        <v>0.75800000000000001</v>
      </c>
      <c r="BA868">
        <v>10.829000000000001</v>
      </c>
      <c r="BB868">
        <v>0.82530000000000003</v>
      </c>
      <c r="BC868" t="s">
        <v>18</v>
      </c>
      <c r="BD868">
        <v>6.5</v>
      </c>
      <c r="BE868">
        <v>6.6</v>
      </c>
      <c r="BF868">
        <v>0.68100000000000005</v>
      </c>
      <c r="BG868">
        <v>9.7260000000000009</v>
      </c>
      <c r="BH868">
        <v>0.83630000000000004</v>
      </c>
      <c r="BI868" t="s">
        <v>18</v>
      </c>
      <c r="BJ868">
        <v>6.5</v>
      </c>
      <c r="BK868">
        <v>6.6</v>
      </c>
      <c r="BL868">
        <v>1.095</v>
      </c>
      <c r="BM868">
        <v>15.643000000000001</v>
      </c>
      <c r="BN868">
        <v>0.91310000000000002</v>
      </c>
      <c r="BO868" t="s">
        <v>17</v>
      </c>
      <c r="BP868">
        <v>6.5</v>
      </c>
      <c r="BQ868">
        <v>6.6</v>
      </c>
      <c r="BR868">
        <v>1.141</v>
      </c>
      <c r="BS868">
        <v>16.302</v>
      </c>
      <c r="BT868">
        <v>0.80089999999999995</v>
      </c>
      <c r="BU868" t="s">
        <v>18</v>
      </c>
      <c r="BV868">
        <v>6.5</v>
      </c>
      <c r="BW868">
        <v>6.6</v>
      </c>
      <c r="BX868">
        <v>1.2110000000000001</v>
      </c>
      <c r="BY868">
        <v>17.297999999999998</v>
      </c>
      <c r="BZ868">
        <v>0.80679999999999996</v>
      </c>
      <c r="CA868" t="s">
        <v>18</v>
      </c>
    </row>
    <row r="869" spans="1:79" x14ac:dyDescent="0.25">
      <c r="A869" t="s">
        <v>159</v>
      </c>
      <c r="B869">
        <v>186</v>
      </c>
      <c r="C869">
        <v>195</v>
      </c>
      <c r="D869" t="s">
        <v>59</v>
      </c>
      <c r="E869">
        <v>5.95</v>
      </c>
      <c r="F869">
        <v>2</v>
      </c>
      <c r="G869">
        <v>7</v>
      </c>
      <c r="H869">
        <v>5.87</v>
      </c>
      <c r="I869">
        <v>6.28</v>
      </c>
      <c r="J869">
        <v>1.204</v>
      </c>
      <c r="K869">
        <v>17.202000000000002</v>
      </c>
      <c r="L869">
        <v>0.94320000000000004</v>
      </c>
      <c r="M869" t="s">
        <v>17</v>
      </c>
      <c r="N869">
        <v>5.88</v>
      </c>
      <c r="O869">
        <v>6.28</v>
      </c>
      <c r="P869">
        <v>1.1950000000000001</v>
      </c>
      <c r="Q869">
        <v>17.071999999999999</v>
      </c>
      <c r="R869">
        <v>0.93269999999999997</v>
      </c>
      <c r="S869" t="s">
        <v>17</v>
      </c>
      <c r="T869">
        <v>5.88</v>
      </c>
      <c r="U869">
        <v>6.28</v>
      </c>
      <c r="V869">
        <v>1.1519999999999999</v>
      </c>
      <c r="W869">
        <v>16.456</v>
      </c>
      <c r="X869">
        <v>0.93689999999999996</v>
      </c>
      <c r="Y869" t="s">
        <v>17</v>
      </c>
      <c r="Z869">
        <v>5.88</v>
      </c>
      <c r="AA869">
        <v>6.28</v>
      </c>
      <c r="AB869">
        <v>1.86</v>
      </c>
      <c r="AC869">
        <v>26.565999999999999</v>
      </c>
      <c r="AD869">
        <v>0.94059999999999999</v>
      </c>
      <c r="AE869" t="s">
        <v>17</v>
      </c>
      <c r="AF869">
        <v>5.87</v>
      </c>
      <c r="AG869">
        <v>6.28</v>
      </c>
      <c r="AH869">
        <v>1.9019999999999999</v>
      </c>
      <c r="AI869">
        <v>27.175000000000001</v>
      </c>
      <c r="AJ869">
        <v>0.93500000000000005</v>
      </c>
      <c r="AK869" t="s">
        <v>17</v>
      </c>
      <c r="AL869">
        <v>5.87</v>
      </c>
      <c r="AM869">
        <v>6.27</v>
      </c>
      <c r="AN869">
        <v>1.9079999999999999</v>
      </c>
      <c r="AO869">
        <v>27.263000000000002</v>
      </c>
      <c r="AP869">
        <v>0.92320000000000002</v>
      </c>
      <c r="AQ869" t="s">
        <v>17</v>
      </c>
      <c r="AR869">
        <v>5.87</v>
      </c>
      <c r="AS869">
        <v>6.28</v>
      </c>
      <c r="AT869">
        <v>2.9750000000000001</v>
      </c>
      <c r="AU869">
        <v>42.497999999999998</v>
      </c>
      <c r="AV869">
        <v>0.96130000000000004</v>
      </c>
      <c r="AW869" t="s">
        <v>17</v>
      </c>
      <c r="AX869">
        <v>5.87</v>
      </c>
      <c r="AY869">
        <v>6.28</v>
      </c>
      <c r="AZ869">
        <v>2.988</v>
      </c>
      <c r="BA869">
        <v>42.691000000000003</v>
      </c>
      <c r="BB869">
        <v>0.95089999999999997</v>
      </c>
      <c r="BC869" t="s">
        <v>17</v>
      </c>
      <c r="BD869">
        <v>5.87</v>
      </c>
      <c r="BE869">
        <v>6.28</v>
      </c>
      <c r="BF869">
        <v>2.99</v>
      </c>
      <c r="BG869">
        <v>42.71</v>
      </c>
      <c r="BH869">
        <v>0.95330000000000004</v>
      </c>
      <c r="BI869" t="s">
        <v>17</v>
      </c>
      <c r="BJ869">
        <v>5.87</v>
      </c>
      <c r="BK869">
        <v>6.28</v>
      </c>
      <c r="BL869">
        <v>4.1180000000000003</v>
      </c>
      <c r="BM869">
        <v>58.835000000000001</v>
      </c>
      <c r="BN869">
        <v>0.95099999999999996</v>
      </c>
      <c r="BO869" t="s">
        <v>17</v>
      </c>
      <c r="BP869">
        <v>5.87</v>
      </c>
      <c r="BQ869">
        <v>6.28</v>
      </c>
      <c r="BR869">
        <v>4.2080000000000002</v>
      </c>
      <c r="BS869">
        <v>60.113999999999997</v>
      </c>
      <c r="BT869">
        <v>0.92879999999999996</v>
      </c>
      <c r="BU869" t="s">
        <v>18</v>
      </c>
      <c r="BV869">
        <v>5.87</v>
      </c>
      <c r="BW869">
        <v>6.28</v>
      </c>
      <c r="BX869">
        <v>4.1289999999999996</v>
      </c>
      <c r="BY869">
        <v>58.984999999999999</v>
      </c>
      <c r="BZ869">
        <v>0.94950000000000001</v>
      </c>
      <c r="CA869" t="s">
        <v>17</v>
      </c>
    </row>
    <row r="870" spans="1:79" x14ac:dyDescent="0.25">
      <c r="A870" t="s">
        <v>159</v>
      </c>
      <c r="B870">
        <v>188</v>
      </c>
      <c r="C870">
        <v>195</v>
      </c>
      <c r="D870" t="s">
        <v>60</v>
      </c>
      <c r="E870">
        <v>5.26</v>
      </c>
      <c r="F870">
        <v>2</v>
      </c>
      <c r="G870">
        <v>5</v>
      </c>
      <c r="H870">
        <v>5.21</v>
      </c>
      <c r="I870">
        <v>5.59</v>
      </c>
      <c r="J870">
        <v>1.175</v>
      </c>
      <c r="K870">
        <v>23.501999999999999</v>
      </c>
      <c r="L870">
        <v>0.77869999999999995</v>
      </c>
      <c r="M870" t="s">
        <v>18</v>
      </c>
      <c r="N870">
        <v>5.21</v>
      </c>
      <c r="O870">
        <v>5.59</v>
      </c>
      <c r="P870">
        <v>1.123</v>
      </c>
      <c r="Q870">
        <v>22.460999999999999</v>
      </c>
      <c r="R870">
        <v>0.79239999999999999</v>
      </c>
      <c r="S870" t="s">
        <v>18</v>
      </c>
      <c r="T870">
        <v>5.21</v>
      </c>
      <c r="U870">
        <v>5.59</v>
      </c>
      <c r="V870">
        <v>1.103</v>
      </c>
      <c r="W870">
        <v>22.068000000000001</v>
      </c>
      <c r="X870">
        <v>0.81889999999999996</v>
      </c>
      <c r="Y870" t="s">
        <v>18</v>
      </c>
      <c r="Z870">
        <v>5.21</v>
      </c>
      <c r="AA870">
        <v>5.59</v>
      </c>
      <c r="AB870">
        <v>1.7350000000000001</v>
      </c>
      <c r="AC870">
        <v>34.695999999999998</v>
      </c>
      <c r="AD870">
        <v>0.90429999999999999</v>
      </c>
      <c r="AE870" t="s">
        <v>18</v>
      </c>
      <c r="AF870">
        <v>5.21</v>
      </c>
      <c r="AG870">
        <v>5.59</v>
      </c>
      <c r="AH870">
        <v>1.8169999999999999</v>
      </c>
      <c r="AI870">
        <v>36.332999999999998</v>
      </c>
      <c r="AJ870">
        <v>0.90449999999999997</v>
      </c>
      <c r="AK870" t="s">
        <v>17</v>
      </c>
      <c r="AL870">
        <v>5.21</v>
      </c>
      <c r="AM870">
        <v>5.58</v>
      </c>
      <c r="AN870">
        <v>1.74</v>
      </c>
      <c r="AO870">
        <v>34.798999999999999</v>
      </c>
      <c r="AP870">
        <v>0.91549999999999998</v>
      </c>
      <c r="AQ870" t="s">
        <v>17</v>
      </c>
      <c r="AR870">
        <v>5.21</v>
      </c>
      <c r="AS870">
        <v>5.59</v>
      </c>
      <c r="AT870">
        <v>2.492</v>
      </c>
      <c r="AU870">
        <v>49.831000000000003</v>
      </c>
      <c r="AV870">
        <v>0.92290000000000005</v>
      </c>
      <c r="AW870" t="s">
        <v>17</v>
      </c>
      <c r="AX870">
        <v>5.21</v>
      </c>
      <c r="AY870">
        <v>5.59</v>
      </c>
      <c r="AZ870">
        <v>2.4860000000000002</v>
      </c>
      <c r="BA870">
        <v>49.728999999999999</v>
      </c>
      <c r="BB870">
        <v>0.91800000000000004</v>
      </c>
      <c r="BC870" t="s">
        <v>17</v>
      </c>
      <c r="BD870">
        <v>5.21</v>
      </c>
      <c r="BE870">
        <v>5.59</v>
      </c>
      <c r="BF870">
        <v>2.4910000000000001</v>
      </c>
      <c r="BG870">
        <v>49.816000000000003</v>
      </c>
      <c r="BH870">
        <v>0.91300000000000003</v>
      </c>
      <c r="BI870" t="s">
        <v>17</v>
      </c>
      <c r="BJ870">
        <v>5.21</v>
      </c>
      <c r="BK870">
        <v>5.59</v>
      </c>
      <c r="BL870">
        <v>3.0609999999999999</v>
      </c>
      <c r="BM870">
        <v>61.218000000000004</v>
      </c>
      <c r="BN870">
        <v>0.92149999999999999</v>
      </c>
      <c r="BO870" t="s">
        <v>18</v>
      </c>
      <c r="BP870">
        <v>5.21</v>
      </c>
      <c r="BQ870">
        <v>5.59</v>
      </c>
      <c r="BR870">
        <v>3.1520000000000001</v>
      </c>
      <c r="BS870">
        <v>63.046999999999997</v>
      </c>
      <c r="BT870">
        <v>0.84009999999999996</v>
      </c>
      <c r="BU870" t="s">
        <v>18</v>
      </c>
      <c r="BV870">
        <v>5.21</v>
      </c>
      <c r="BW870">
        <v>5.59</v>
      </c>
      <c r="BX870">
        <v>3.1110000000000002</v>
      </c>
      <c r="BY870">
        <v>62.228000000000002</v>
      </c>
      <c r="BZ870">
        <v>0.9264</v>
      </c>
      <c r="CA870" t="s">
        <v>17</v>
      </c>
    </row>
    <row r="871" spans="1:79" x14ac:dyDescent="0.25">
      <c r="A871" t="s">
        <v>159</v>
      </c>
      <c r="B871">
        <v>196</v>
      </c>
      <c r="C871">
        <v>211</v>
      </c>
      <c r="D871" t="s">
        <v>61</v>
      </c>
      <c r="E871">
        <v>11.65</v>
      </c>
      <c r="F871">
        <v>3</v>
      </c>
      <c r="G871">
        <v>11</v>
      </c>
      <c r="H871">
        <v>11.54</v>
      </c>
      <c r="I871">
        <v>12.1</v>
      </c>
      <c r="J871">
        <v>3.1680000000000001</v>
      </c>
      <c r="K871">
        <v>28.800999999999998</v>
      </c>
      <c r="L871">
        <v>0.90459999999999996</v>
      </c>
      <c r="M871" t="s">
        <v>17</v>
      </c>
      <c r="N871">
        <v>11.53</v>
      </c>
      <c r="O871">
        <v>12.1</v>
      </c>
      <c r="P871">
        <v>3.0960000000000001</v>
      </c>
      <c r="Q871">
        <v>28.140999999999998</v>
      </c>
      <c r="R871">
        <v>0.91190000000000004</v>
      </c>
      <c r="S871" t="s">
        <v>17</v>
      </c>
      <c r="T871">
        <v>11.54</v>
      </c>
      <c r="U871">
        <v>12.1</v>
      </c>
      <c r="V871">
        <v>3.0350000000000001</v>
      </c>
      <c r="W871">
        <v>27.588000000000001</v>
      </c>
      <c r="X871">
        <v>0.90749999999999997</v>
      </c>
      <c r="Y871" t="s">
        <v>17</v>
      </c>
      <c r="Z871">
        <v>11.54</v>
      </c>
      <c r="AA871">
        <v>12.1</v>
      </c>
      <c r="AB871">
        <v>4.3079999999999998</v>
      </c>
      <c r="AC871">
        <v>39.164000000000001</v>
      </c>
      <c r="AD871">
        <v>0.93120000000000003</v>
      </c>
      <c r="AE871" t="s">
        <v>17</v>
      </c>
      <c r="AF871">
        <v>11.53</v>
      </c>
      <c r="AG871">
        <v>12.11</v>
      </c>
      <c r="AH871">
        <v>4.1980000000000004</v>
      </c>
      <c r="AI871">
        <v>38.161000000000001</v>
      </c>
      <c r="AJ871">
        <v>0.91610000000000003</v>
      </c>
      <c r="AK871" t="s">
        <v>17</v>
      </c>
      <c r="AL871">
        <v>11.54</v>
      </c>
      <c r="AM871">
        <v>12.1</v>
      </c>
      <c r="AN871">
        <v>4.1340000000000003</v>
      </c>
      <c r="AO871">
        <v>37.585999999999999</v>
      </c>
      <c r="AP871">
        <v>0.90880000000000005</v>
      </c>
      <c r="AQ871" t="s">
        <v>17</v>
      </c>
      <c r="AR871">
        <v>11.54</v>
      </c>
      <c r="AS871">
        <v>12.1</v>
      </c>
      <c r="AT871">
        <v>5.7069999999999999</v>
      </c>
      <c r="AU871">
        <v>51.878999999999998</v>
      </c>
      <c r="AV871">
        <v>0.91990000000000005</v>
      </c>
      <c r="AW871" t="s">
        <v>17</v>
      </c>
      <c r="AX871">
        <v>11.54</v>
      </c>
      <c r="AY871">
        <v>12.1</v>
      </c>
      <c r="AZ871">
        <v>5.7149999999999999</v>
      </c>
      <c r="BA871">
        <v>51.951999999999998</v>
      </c>
      <c r="BB871">
        <v>0.90159999999999996</v>
      </c>
      <c r="BC871" t="s">
        <v>17</v>
      </c>
      <c r="BD871">
        <v>11.54</v>
      </c>
      <c r="BE871">
        <v>12.1</v>
      </c>
      <c r="BF871">
        <v>5.54</v>
      </c>
      <c r="BG871">
        <v>50.366999999999997</v>
      </c>
      <c r="BH871">
        <v>0.89329999999999998</v>
      </c>
      <c r="BI871" t="s">
        <v>17</v>
      </c>
      <c r="BJ871">
        <v>11.54</v>
      </c>
      <c r="BK871">
        <v>12.1</v>
      </c>
      <c r="BL871">
        <v>6.6680000000000001</v>
      </c>
      <c r="BM871">
        <v>60.613999999999997</v>
      </c>
      <c r="BN871">
        <v>0.91059999999999997</v>
      </c>
      <c r="BO871" t="s">
        <v>17</v>
      </c>
      <c r="BP871">
        <v>11.54</v>
      </c>
      <c r="BQ871">
        <v>12.1</v>
      </c>
      <c r="BR871">
        <v>6.726</v>
      </c>
      <c r="BS871">
        <v>61.149000000000001</v>
      </c>
      <c r="BT871">
        <v>0.90369999999999995</v>
      </c>
      <c r="BU871" t="s">
        <v>17</v>
      </c>
      <c r="BV871">
        <v>11.63</v>
      </c>
      <c r="BW871">
        <v>11.72</v>
      </c>
      <c r="BX871">
        <v>6.4829999999999997</v>
      </c>
      <c r="BY871">
        <v>58.933999999999997</v>
      </c>
      <c r="BZ871">
        <v>0.91539999999999999</v>
      </c>
      <c r="CA871" t="s">
        <v>17</v>
      </c>
    </row>
    <row r="872" spans="1:79" x14ac:dyDescent="0.25">
      <c r="A872" t="s">
        <v>159</v>
      </c>
      <c r="B872">
        <v>212</v>
      </c>
      <c r="C872">
        <v>221</v>
      </c>
      <c r="D872" t="s">
        <v>62</v>
      </c>
      <c r="E872">
        <v>10.39</v>
      </c>
      <c r="F872">
        <v>2</v>
      </c>
      <c r="G872">
        <v>8</v>
      </c>
      <c r="H872">
        <v>10.45</v>
      </c>
      <c r="I872">
        <v>10.52</v>
      </c>
      <c r="J872">
        <v>2.0049999999999999</v>
      </c>
      <c r="K872">
        <v>25.06</v>
      </c>
      <c r="L872">
        <v>0.92430000000000001</v>
      </c>
      <c r="M872" t="s">
        <v>17</v>
      </c>
      <c r="N872">
        <v>10.44</v>
      </c>
      <c r="O872">
        <v>10.51</v>
      </c>
      <c r="P872">
        <v>1.95</v>
      </c>
      <c r="Q872">
        <v>24.376000000000001</v>
      </c>
      <c r="R872">
        <v>0.92689999999999995</v>
      </c>
      <c r="S872" t="s">
        <v>17</v>
      </c>
      <c r="T872">
        <v>10.45</v>
      </c>
      <c r="U872">
        <v>10.52</v>
      </c>
      <c r="V872">
        <v>1.897</v>
      </c>
      <c r="W872">
        <v>23.712</v>
      </c>
      <c r="X872">
        <v>0.91579999999999995</v>
      </c>
      <c r="Y872" t="s">
        <v>17</v>
      </c>
      <c r="Z872">
        <v>10.45</v>
      </c>
      <c r="AA872">
        <v>10.52</v>
      </c>
      <c r="AB872">
        <v>3.2559999999999998</v>
      </c>
      <c r="AC872">
        <v>40.701999999999998</v>
      </c>
      <c r="AD872">
        <v>0.93149999999999999</v>
      </c>
      <c r="AE872" t="s">
        <v>17</v>
      </c>
      <c r="AF872">
        <v>10.45</v>
      </c>
      <c r="AG872">
        <v>10.52</v>
      </c>
      <c r="AH872">
        <v>3.1459999999999999</v>
      </c>
      <c r="AI872">
        <v>39.326000000000001</v>
      </c>
      <c r="AJ872">
        <v>0.92900000000000005</v>
      </c>
      <c r="AK872" t="s">
        <v>17</v>
      </c>
      <c r="AL872">
        <v>10.45</v>
      </c>
      <c r="AM872">
        <v>10.51</v>
      </c>
      <c r="AN872">
        <v>3.0750000000000002</v>
      </c>
      <c r="AO872">
        <v>38.442</v>
      </c>
      <c r="AP872">
        <v>0.92059999999999997</v>
      </c>
      <c r="AQ872" t="s">
        <v>17</v>
      </c>
      <c r="AR872">
        <v>10.45</v>
      </c>
      <c r="AS872">
        <v>10.52</v>
      </c>
      <c r="AT872">
        <v>4.6920000000000002</v>
      </c>
      <c r="AU872">
        <v>58.652999999999999</v>
      </c>
      <c r="AV872">
        <v>0.93230000000000002</v>
      </c>
      <c r="AW872" t="s">
        <v>17</v>
      </c>
      <c r="AX872">
        <v>10.45</v>
      </c>
      <c r="AY872">
        <v>10.52</v>
      </c>
      <c r="AZ872">
        <v>4.7850000000000001</v>
      </c>
      <c r="BA872">
        <v>59.808999999999997</v>
      </c>
      <c r="BB872">
        <v>0.93359999999999999</v>
      </c>
      <c r="BC872" t="s">
        <v>17</v>
      </c>
      <c r="BD872">
        <v>10.45</v>
      </c>
      <c r="BE872">
        <v>10.52</v>
      </c>
      <c r="BF872">
        <v>4.6609999999999996</v>
      </c>
      <c r="BG872">
        <v>58.256</v>
      </c>
      <c r="BH872">
        <v>0.92390000000000005</v>
      </c>
      <c r="BI872" t="s">
        <v>17</v>
      </c>
      <c r="BJ872">
        <v>10.45</v>
      </c>
      <c r="BK872">
        <v>10.52</v>
      </c>
      <c r="BL872">
        <v>5.1639999999999997</v>
      </c>
      <c r="BM872">
        <v>64.552999999999997</v>
      </c>
      <c r="BN872">
        <v>0.93289999999999995</v>
      </c>
      <c r="BO872" t="s">
        <v>17</v>
      </c>
      <c r="BP872">
        <v>10.45</v>
      </c>
      <c r="BQ872">
        <v>10.52</v>
      </c>
      <c r="BR872">
        <v>5.1710000000000003</v>
      </c>
      <c r="BS872">
        <v>64.643000000000001</v>
      </c>
      <c r="BT872">
        <v>0.92959999999999998</v>
      </c>
      <c r="BU872" t="s">
        <v>17</v>
      </c>
      <c r="BV872">
        <v>10.35</v>
      </c>
      <c r="BW872">
        <v>10.42</v>
      </c>
      <c r="BX872">
        <v>5.0620000000000003</v>
      </c>
      <c r="BY872">
        <v>63.279000000000003</v>
      </c>
      <c r="BZ872">
        <v>0.89539999999999997</v>
      </c>
      <c r="CA872" t="s">
        <v>18</v>
      </c>
    </row>
    <row r="873" spans="1:79" x14ac:dyDescent="0.25">
      <c r="A873" t="s">
        <v>159</v>
      </c>
      <c r="B873">
        <v>222</v>
      </c>
      <c r="C873">
        <v>232</v>
      </c>
      <c r="D873" t="s">
        <v>63</v>
      </c>
      <c r="E873">
        <v>4.59</v>
      </c>
      <c r="F873">
        <v>2</v>
      </c>
      <c r="G873">
        <v>9</v>
      </c>
      <c r="H873">
        <v>4.6399999999999997</v>
      </c>
      <c r="I873">
        <v>4.7300000000000004</v>
      </c>
      <c r="J873">
        <v>3.109</v>
      </c>
      <c r="K873">
        <v>34.548999999999999</v>
      </c>
      <c r="L873">
        <v>0.93510000000000004</v>
      </c>
      <c r="M873" t="s">
        <v>18</v>
      </c>
      <c r="N873">
        <v>4.6399999999999997</v>
      </c>
      <c r="O873">
        <v>4.7300000000000004</v>
      </c>
      <c r="P873">
        <v>2.9860000000000002</v>
      </c>
      <c r="Q873">
        <v>33.177</v>
      </c>
      <c r="R873">
        <v>0.94389999999999996</v>
      </c>
      <c r="S873" t="s">
        <v>18</v>
      </c>
      <c r="T873">
        <v>4.6399999999999997</v>
      </c>
      <c r="U873">
        <v>4.7300000000000004</v>
      </c>
      <c r="V873">
        <v>3.0129999999999999</v>
      </c>
      <c r="W873">
        <v>33.476999999999997</v>
      </c>
      <c r="X873">
        <v>0.94710000000000005</v>
      </c>
      <c r="Y873" t="s">
        <v>18</v>
      </c>
      <c r="Z873">
        <v>4.6399999999999997</v>
      </c>
      <c r="AA873">
        <v>4.7300000000000004</v>
      </c>
      <c r="AB873">
        <v>3.3119999999999998</v>
      </c>
      <c r="AC873">
        <v>36.798000000000002</v>
      </c>
      <c r="AD873">
        <v>0.93620000000000003</v>
      </c>
      <c r="AE873" t="s">
        <v>18</v>
      </c>
      <c r="AF873">
        <v>4.6399999999999997</v>
      </c>
      <c r="AG873">
        <v>4.7300000000000004</v>
      </c>
      <c r="AH873">
        <v>3.13</v>
      </c>
      <c r="AI873">
        <v>34.780999999999999</v>
      </c>
      <c r="AJ873">
        <v>0.93689999999999996</v>
      </c>
      <c r="AK873" t="s">
        <v>18</v>
      </c>
      <c r="AL873">
        <v>4.63</v>
      </c>
      <c r="AM873">
        <v>4.7300000000000004</v>
      </c>
      <c r="AN873">
        <v>3.181</v>
      </c>
      <c r="AO873">
        <v>35.341000000000001</v>
      </c>
      <c r="AP873">
        <v>0.94869999999999999</v>
      </c>
      <c r="AQ873" t="s">
        <v>18</v>
      </c>
      <c r="AR873">
        <v>4.6399999999999997</v>
      </c>
      <c r="AS873">
        <v>4.7300000000000004</v>
      </c>
      <c r="AT873">
        <v>3.4969999999999999</v>
      </c>
      <c r="AU873">
        <v>38.860999999999997</v>
      </c>
      <c r="AV873">
        <v>0.94610000000000005</v>
      </c>
      <c r="AW873" t="s">
        <v>18</v>
      </c>
      <c r="AX873">
        <v>4.6399999999999997</v>
      </c>
      <c r="AY873">
        <v>4.7300000000000004</v>
      </c>
      <c r="AZ873">
        <v>3.56</v>
      </c>
      <c r="BA873">
        <v>39.551000000000002</v>
      </c>
      <c r="BB873">
        <v>0.93530000000000002</v>
      </c>
      <c r="BC873" t="s">
        <v>18</v>
      </c>
      <c r="BD873">
        <v>4.6399999999999997</v>
      </c>
      <c r="BE873">
        <v>4.7300000000000004</v>
      </c>
      <c r="BF873">
        <v>3.4279999999999999</v>
      </c>
      <c r="BG873">
        <v>38.093000000000004</v>
      </c>
      <c r="BH873">
        <v>0.9486</v>
      </c>
      <c r="BI873" t="s">
        <v>18</v>
      </c>
      <c r="BJ873">
        <v>4.6399999999999997</v>
      </c>
      <c r="BK873">
        <v>4.7300000000000004</v>
      </c>
      <c r="BL873">
        <v>3.91</v>
      </c>
      <c r="BM873">
        <v>43.445999999999998</v>
      </c>
      <c r="BN873">
        <v>0.9405</v>
      </c>
      <c r="BO873" t="s">
        <v>18</v>
      </c>
      <c r="BP873">
        <v>4.6399999999999997</v>
      </c>
      <c r="BQ873">
        <v>4.7300000000000004</v>
      </c>
      <c r="BR873">
        <v>3.9969999999999999</v>
      </c>
      <c r="BS873">
        <v>44.405999999999999</v>
      </c>
      <c r="BT873">
        <v>0.90980000000000005</v>
      </c>
      <c r="BU873" t="s">
        <v>18</v>
      </c>
      <c r="BV873">
        <v>4.6399999999999997</v>
      </c>
      <c r="BW873">
        <v>4.7300000000000004</v>
      </c>
      <c r="BX873">
        <v>3.9289999999999998</v>
      </c>
      <c r="BY873">
        <v>43.655999999999999</v>
      </c>
      <c r="BZ873">
        <v>0.94189999999999996</v>
      </c>
      <c r="CA873" t="s">
        <v>18</v>
      </c>
    </row>
    <row r="874" spans="1:79" x14ac:dyDescent="0.25">
      <c r="A874" t="s">
        <v>159</v>
      </c>
      <c r="B874">
        <v>223</v>
      </c>
      <c r="C874">
        <v>233</v>
      </c>
      <c r="D874" t="s">
        <v>64</v>
      </c>
      <c r="E874">
        <v>4.58</v>
      </c>
      <c r="F874">
        <v>3</v>
      </c>
      <c r="G874">
        <v>9</v>
      </c>
      <c r="H874">
        <v>4.55</v>
      </c>
      <c r="I874">
        <v>4.93</v>
      </c>
      <c r="J874">
        <v>3.1240000000000001</v>
      </c>
      <c r="K874">
        <v>34.707000000000001</v>
      </c>
      <c r="L874">
        <v>0.85399999999999998</v>
      </c>
      <c r="M874" t="s">
        <v>18</v>
      </c>
      <c r="N874">
        <v>4.55</v>
      </c>
      <c r="O874">
        <v>4.93</v>
      </c>
      <c r="P874">
        <v>2.9950000000000001</v>
      </c>
      <c r="Q874">
        <v>33.274999999999999</v>
      </c>
      <c r="R874">
        <v>0.88539999999999996</v>
      </c>
      <c r="S874" t="s">
        <v>18</v>
      </c>
      <c r="T874">
        <v>4.55</v>
      </c>
      <c r="U874">
        <v>4.93</v>
      </c>
      <c r="V874">
        <v>2.9550000000000001</v>
      </c>
      <c r="W874">
        <v>32.838999999999999</v>
      </c>
      <c r="X874">
        <v>0.89870000000000005</v>
      </c>
      <c r="Y874" t="s">
        <v>18</v>
      </c>
      <c r="Z874">
        <v>4.55</v>
      </c>
      <c r="AA874">
        <v>4.93</v>
      </c>
      <c r="AB874">
        <v>3.2829999999999999</v>
      </c>
      <c r="AC874">
        <v>36.475000000000001</v>
      </c>
      <c r="AD874">
        <v>0.83679999999999999</v>
      </c>
      <c r="AE874" t="s">
        <v>18</v>
      </c>
      <c r="AF874">
        <v>4.55</v>
      </c>
      <c r="AG874">
        <v>4.92</v>
      </c>
      <c r="AH874">
        <v>3.181</v>
      </c>
      <c r="AI874">
        <v>35.344000000000001</v>
      </c>
      <c r="AJ874">
        <v>0.89470000000000005</v>
      </c>
      <c r="AK874" t="s">
        <v>18</v>
      </c>
      <c r="AL874">
        <v>4.54</v>
      </c>
      <c r="AM874">
        <v>4.92</v>
      </c>
      <c r="AN874">
        <v>3.1459999999999999</v>
      </c>
      <c r="AO874">
        <v>34.951000000000001</v>
      </c>
      <c r="AP874">
        <v>0.88239999999999996</v>
      </c>
      <c r="AQ874" t="s">
        <v>18</v>
      </c>
      <c r="AR874">
        <v>4.55</v>
      </c>
      <c r="AS874">
        <v>4.93</v>
      </c>
      <c r="AT874">
        <v>3.4409999999999998</v>
      </c>
      <c r="AU874">
        <v>38.237000000000002</v>
      </c>
      <c r="AV874">
        <v>0.92030000000000001</v>
      </c>
      <c r="AW874" t="s">
        <v>18</v>
      </c>
      <c r="AX874">
        <v>4.55</v>
      </c>
      <c r="AY874">
        <v>4.92</v>
      </c>
      <c r="AZ874">
        <v>3.4990000000000001</v>
      </c>
      <c r="BA874">
        <v>38.877000000000002</v>
      </c>
      <c r="BB874">
        <v>0.88339999999999996</v>
      </c>
      <c r="BC874" t="s">
        <v>18</v>
      </c>
      <c r="BD874">
        <v>4.55</v>
      </c>
      <c r="BE874">
        <v>4.92</v>
      </c>
      <c r="BF874">
        <v>3.464</v>
      </c>
      <c r="BG874">
        <v>38.484999999999999</v>
      </c>
      <c r="BH874">
        <v>0.90090000000000003</v>
      </c>
      <c r="BI874" t="s">
        <v>18</v>
      </c>
      <c r="BJ874">
        <v>4.55</v>
      </c>
      <c r="BK874">
        <v>4.93</v>
      </c>
      <c r="BL874">
        <v>4.0839999999999996</v>
      </c>
      <c r="BM874">
        <v>45.378</v>
      </c>
      <c r="BN874">
        <v>0.86629999999999996</v>
      </c>
      <c r="BO874" t="s">
        <v>18</v>
      </c>
      <c r="BP874">
        <v>4.55</v>
      </c>
      <c r="BQ874">
        <v>4.93</v>
      </c>
      <c r="BR874">
        <v>4.101</v>
      </c>
      <c r="BS874">
        <v>45.564</v>
      </c>
      <c r="BT874">
        <v>0.82779999999999998</v>
      </c>
      <c r="BU874" t="s">
        <v>18</v>
      </c>
      <c r="BV874">
        <v>4.55</v>
      </c>
      <c r="BW874">
        <v>4.92</v>
      </c>
      <c r="BX874">
        <v>4.0019999999999998</v>
      </c>
      <c r="BY874">
        <v>44.466999999999999</v>
      </c>
      <c r="BZ874">
        <v>0.88170000000000004</v>
      </c>
      <c r="CA874" t="s">
        <v>18</v>
      </c>
    </row>
    <row r="875" spans="1:79" x14ac:dyDescent="0.25">
      <c r="A875" t="s">
        <v>159</v>
      </c>
      <c r="B875">
        <v>232</v>
      </c>
      <c r="C875">
        <v>245</v>
      </c>
      <c r="D875" t="s">
        <v>65</v>
      </c>
      <c r="E875">
        <v>10.16</v>
      </c>
      <c r="F875">
        <v>2</v>
      </c>
      <c r="G875">
        <v>10</v>
      </c>
      <c r="H875">
        <v>10.119999999999999</v>
      </c>
      <c r="I875">
        <v>10.130000000000001</v>
      </c>
      <c r="J875">
        <v>1.282</v>
      </c>
      <c r="K875">
        <v>12.821</v>
      </c>
      <c r="L875">
        <v>0.8296</v>
      </c>
      <c r="M875" t="s">
        <v>18</v>
      </c>
      <c r="N875">
        <v>10.119999999999999</v>
      </c>
      <c r="O875">
        <v>10.119999999999999</v>
      </c>
      <c r="P875">
        <v>1.365</v>
      </c>
      <c r="Q875">
        <v>13.654</v>
      </c>
      <c r="R875">
        <v>0.88800000000000001</v>
      </c>
      <c r="S875" t="s">
        <v>18</v>
      </c>
      <c r="T875">
        <v>10.119999999999999</v>
      </c>
      <c r="U875">
        <v>10.130000000000001</v>
      </c>
      <c r="V875">
        <v>1.26</v>
      </c>
      <c r="W875">
        <v>12.605</v>
      </c>
      <c r="X875">
        <v>0.86460000000000004</v>
      </c>
      <c r="Y875" t="s">
        <v>18</v>
      </c>
      <c r="Z875">
        <v>10.119999999999999</v>
      </c>
      <c r="AA875">
        <v>10.130000000000001</v>
      </c>
      <c r="AB875">
        <v>2.2130000000000001</v>
      </c>
      <c r="AC875">
        <v>22.135000000000002</v>
      </c>
      <c r="AD875">
        <v>0.84919999999999995</v>
      </c>
      <c r="AE875" t="s">
        <v>18</v>
      </c>
      <c r="AF875">
        <v>10.119999999999999</v>
      </c>
      <c r="AG875">
        <v>10.130000000000001</v>
      </c>
      <c r="AH875">
        <v>2.1949999999999998</v>
      </c>
      <c r="AI875">
        <v>21.945</v>
      </c>
      <c r="AJ875">
        <v>0.91020000000000001</v>
      </c>
      <c r="AK875" t="s">
        <v>18</v>
      </c>
      <c r="AL875">
        <v>10.119999999999999</v>
      </c>
      <c r="AM875">
        <v>10.130000000000001</v>
      </c>
      <c r="AN875">
        <v>2.0979999999999999</v>
      </c>
      <c r="AO875">
        <v>20.975000000000001</v>
      </c>
      <c r="AP875">
        <v>0.87339999999999995</v>
      </c>
      <c r="AQ875" t="s">
        <v>18</v>
      </c>
      <c r="AR875">
        <v>10.119999999999999</v>
      </c>
      <c r="AS875">
        <v>10.130000000000001</v>
      </c>
      <c r="AT875">
        <v>2.9910000000000001</v>
      </c>
      <c r="AU875">
        <v>29.913</v>
      </c>
      <c r="AV875">
        <v>0.80469999999999997</v>
      </c>
      <c r="AW875" t="s">
        <v>18</v>
      </c>
      <c r="AX875">
        <v>10.119999999999999</v>
      </c>
      <c r="AY875">
        <v>10.130000000000001</v>
      </c>
      <c r="AZ875">
        <v>3.1030000000000002</v>
      </c>
      <c r="BA875">
        <v>31.033000000000001</v>
      </c>
      <c r="BB875">
        <v>0.83340000000000003</v>
      </c>
      <c r="BC875" t="s">
        <v>18</v>
      </c>
      <c r="BD875">
        <v>10.119999999999999</v>
      </c>
      <c r="BE875">
        <v>10.130000000000001</v>
      </c>
      <c r="BF875">
        <v>3.028</v>
      </c>
      <c r="BG875">
        <v>30.277999999999999</v>
      </c>
      <c r="BH875">
        <v>0.85640000000000005</v>
      </c>
      <c r="BI875" t="s">
        <v>18</v>
      </c>
      <c r="BJ875">
        <v>10.119999999999999</v>
      </c>
      <c r="BK875">
        <v>10.130000000000001</v>
      </c>
      <c r="BL875">
        <v>4.1929999999999996</v>
      </c>
      <c r="BM875">
        <v>41.932000000000002</v>
      </c>
      <c r="BN875">
        <v>0.79120000000000001</v>
      </c>
      <c r="BO875" t="s">
        <v>18</v>
      </c>
      <c r="BP875">
        <v>10.119999999999999</v>
      </c>
      <c r="BQ875">
        <v>10.130000000000001</v>
      </c>
      <c r="BR875">
        <v>4.1070000000000002</v>
      </c>
      <c r="BS875">
        <v>41.07</v>
      </c>
      <c r="BT875">
        <v>0.71179999999999999</v>
      </c>
      <c r="BU875" t="s">
        <v>18</v>
      </c>
      <c r="BV875">
        <v>10.119999999999999</v>
      </c>
      <c r="BW875">
        <v>10.130000000000001</v>
      </c>
      <c r="BX875">
        <v>4.0910000000000002</v>
      </c>
      <c r="BY875">
        <v>40.912999999999997</v>
      </c>
      <c r="BZ875">
        <v>0.85360000000000003</v>
      </c>
      <c r="CA875" t="s">
        <v>18</v>
      </c>
    </row>
    <row r="876" spans="1:79" x14ac:dyDescent="0.25">
      <c r="A876" t="s">
        <v>159</v>
      </c>
      <c r="B876">
        <v>233</v>
      </c>
      <c r="C876">
        <v>245</v>
      </c>
      <c r="D876" t="s">
        <v>66</v>
      </c>
      <c r="E876">
        <v>9.99</v>
      </c>
      <c r="F876">
        <v>2</v>
      </c>
      <c r="G876">
        <v>9</v>
      </c>
      <c r="H876">
        <v>9.7899999999999991</v>
      </c>
      <c r="I876">
        <v>10.26</v>
      </c>
      <c r="J876">
        <v>0.96299999999999997</v>
      </c>
      <c r="K876">
        <v>10.702</v>
      </c>
      <c r="L876">
        <v>0.93459999999999999</v>
      </c>
      <c r="M876" t="s">
        <v>17</v>
      </c>
      <c r="N876">
        <v>9.7799999999999994</v>
      </c>
      <c r="O876">
        <v>10.25</v>
      </c>
      <c r="P876">
        <v>0.97799999999999998</v>
      </c>
      <c r="Q876">
        <v>10.863</v>
      </c>
      <c r="R876">
        <v>0.93079999999999996</v>
      </c>
      <c r="S876" t="s">
        <v>17</v>
      </c>
      <c r="T876">
        <v>9.7899999999999991</v>
      </c>
      <c r="U876">
        <v>10.26</v>
      </c>
      <c r="V876">
        <v>0.97499999999999998</v>
      </c>
      <c r="W876">
        <v>10.832000000000001</v>
      </c>
      <c r="X876">
        <v>0.92430000000000001</v>
      </c>
      <c r="Y876" t="s">
        <v>18</v>
      </c>
      <c r="Z876">
        <v>9.7899999999999991</v>
      </c>
      <c r="AA876">
        <v>10.26</v>
      </c>
      <c r="AB876">
        <v>1.3260000000000001</v>
      </c>
      <c r="AC876">
        <v>14.73</v>
      </c>
      <c r="AD876">
        <v>0.93789999999999996</v>
      </c>
      <c r="AE876" t="s">
        <v>17</v>
      </c>
      <c r="AF876">
        <v>9.7899999999999991</v>
      </c>
      <c r="AG876">
        <v>10.26</v>
      </c>
      <c r="AH876">
        <v>1.27</v>
      </c>
      <c r="AI876">
        <v>14.115</v>
      </c>
      <c r="AJ876">
        <v>0.91569999999999996</v>
      </c>
      <c r="AK876" t="s">
        <v>17</v>
      </c>
      <c r="AL876">
        <v>9.7799999999999994</v>
      </c>
      <c r="AM876">
        <v>10.25</v>
      </c>
      <c r="AN876">
        <v>1.2929999999999999</v>
      </c>
      <c r="AO876">
        <v>14.368</v>
      </c>
      <c r="AP876">
        <v>0.93130000000000002</v>
      </c>
      <c r="AQ876" t="s">
        <v>17</v>
      </c>
      <c r="AR876">
        <v>9.7899999999999991</v>
      </c>
      <c r="AS876">
        <v>10.26</v>
      </c>
      <c r="AT876">
        <v>2.149</v>
      </c>
      <c r="AU876">
        <v>23.878</v>
      </c>
      <c r="AV876">
        <v>0.91120000000000001</v>
      </c>
      <c r="AW876" t="s">
        <v>17</v>
      </c>
      <c r="AX876">
        <v>9.7899999999999991</v>
      </c>
      <c r="AY876">
        <v>10.26</v>
      </c>
      <c r="AZ876">
        <v>2.2090000000000001</v>
      </c>
      <c r="BA876">
        <v>24.545999999999999</v>
      </c>
      <c r="BB876">
        <v>0.92249999999999999</v>
      </c>
      <c r="BC876" t="s">
        <v>17</v>
      </c>
      <c r="BD876">
        <v>9.7899999999999991</v>
      </c>
      <c r="BE876">
        <v>10.26</v>
      </c>
      <c r="BF876">
        <v>2.1579999999999999</v>
      </c>
      <c r="BG876">
        <v>23.981999999999999</v>
      </c>
      <c r="BH876">
        <v>0.89829999999999999</v>
      </c>
      <c r="BI876" t="s">
        <v>18</v>
      </c>
      <c r="BJ876">
        <v>9.7899999999999991</v>
      </c>
      <c r="BK876">
        <v>10.26</v>
      </c>
      <c r="BL876">
        <v>3.2839999999999998</v>
      </c>
      <c r="BM876">
        <v>36.491999999999997</v>
      </c>
      <c r="BN876">
        <v>0.89900000000000002</v>
      </c>
      <c r="BO876" t="s">
        <v>18</v>
      </c>
      <c r="BP876">
        <v>9.7899999999999991</v>
      </c>
      <c r="BQ876">
        <v>10.26</v>
      </c>
      <c r="BR876">
        <v>3.2810000000000001</v>
      </c>
      <c r="BS876">
        <v>36.456000000000003</v>
      </c>
      <c r="BT876">
        <v>0.86070000000000002</v>
      </c>
      <c r="BU876" t="s">
        <v>18</v>
      </c>
      <c r="BV876">
        <v>9.7899999999999991</v>
      </c>
      <c r="BW876">
        <v>10.26</v>
      </c>
      <c r="BX876">
        <v>3.2490000000000001</v>
      </c>
      <c r="BY876">
        <v>36.103000000000002</v>
      </c>
      <c r="BZ876">
        <v>0.88049999999999995</v>
      </c>
      <c r="CA876" t="s">
        <v>18</v>
      </c>
    </row>
    <row r="877" spans="1:79" x14ac:dyDescent="0.25">
      <c r="A877" t="s">
        <v>159</v>
      </c>
      <c r="B877">
        <v>249</v>
      </c>
      <c r="C877">
        <v>269</v>
      </c>
      <c r="D877" t="s">
        <v>67</v>
      </c>
      <c r="E877">
        <v>7.24</v>
      </c>
      <c r="F877">
        <v>4</v>
      </c>
      <c r="G877">
        <v>18</v>
      </c>
      <c r="H877">
        <v>7.45</v>
      </c>
      <c r="I877">
        <v>7.53</v>
      </c>
      <c r="J877">
        <v>10.367000000000001</v>
      </c>
      <c r="K877">
        <v>57.594000000000001</v>
      </c>
      <c r="L877">
        <v>0.93469999999999998</v>
      </c>
      <c r="M877" t="s">
        <v>17</v>
      </c>
      <c r="N877">
        <v>7.28</v>
      </c>
      <c r="O877">
        <v>7.35</v>
      </c>
      <c r="P877">
        <v>10.105</v>
      </c>
      <c r="Q877">
        <v>56.140999999999998</v>
      </c>
      <c r="R877">
        <v>0.91239999999999999</v>
      </c>
      <c r="S877" t="s">
        <v>17</v>
      </c>
      <c r="T877">
        <v>7.27</v>
      </c>
      <c r="U877">
        <v>7.34</v>
      </c>
      <c r="V877">
        <v>10.102</v>
      </c>
      <c r="W877">
        <v>56.12</v>
      </c>
      <c r="X877">
        <v>0.92110000000000003</v>
      </c>
      <c r="Y877" t="s">
        <v>17</v>
      </c>
      <c r="Z877">
        <v>7.52</v>
      </c>
      <c r="AA877">
        <v>7.6</v>
      </c>
      <c r="AB877">
        <v>10.486000000000001</v>
      </c>
      <c r="AC877">
        <v>58.258000000000003</v>
      </c>
      <c r="AD877">
        <v>0.9385</v>
      </c>
      <c r="AE877" t="s">
        <v>17</v>
      </c>
      <c r="AF877">
        <v>7.19</v>
      </c>
      <c r="AG877">
        <v>7.74</v>
      </c>
      <c r="AH877">
        <v>10.372</v>
      </c>
      <c r="AI877">
        <v>57.62</v>
      </c>
      <c r="AJ877">
        <v>0.93200000000000005</v>
      </c>
      <c r="AK877" t="s">
        <v>17</v>
      </c>
      <c r="AL877">
        <v>7.19</v>
      </c>
      <c r="AM877">
        <v>7.73</v>
      </c>
      <c r="AN877">
        <v>10.202999999999999</v>
      </c>
      <c r="AO877">
        <v>56.680999999999997</v>
      </c>
      <c r="AP877">
        <v>0.92849999999999999</v>
      </c>
      <c r="AQ877" t="s">
        <v>17</v>
      </c>
      <c r="AR877">
        <v>7.37</v>
      </c>
      <c r="AS877">
        <v>7.47</v>
      </c>
      <c r="AT877">
        <v>11.116</v>
      </c>
      <c r="AU877">
        <v>61.758000000000003</v>
      </c>
      <c r="AV877">
        <v>0.94769999999999999</v>
      </c>
      <c r="AW877" t="s">
        <v>17</v>
      </c>
      <c r="AX877">
        <v>7.19</v>
      </c>
      <c r="AY877">
        <v>7.74</v>
      </c>
      <c r="AZ877">
        <v>10.832000000000001</v>
      </c>
      <c r="BA877">
        <v>60.179000000000002</v>
      </c>
      <c r="BB877">
        <v>0.93989999999999996</v>
      </c>
      <c r="BC877" t="s">
        <v>17</v>
      </c>
      <c r="BD877">
        <v>7.33</v>
      </c>
      <c r="BE877">
        <v>7.4</v>
      </c>
      <c r="BF877">
        <v>10.622</v>
      </c>
      <c r="BG877">
        <v>59.014000000000003</v>
      </c>
      <c r="BH877">
        <v>0.9284</v>
      </c>
      <c r="BI877" t="s">
        <v>17</v>
      </c>
      <c r="BJ877">
        <v>7.49</v>
      </c>
      <c r="BK877">
        <v>7.57</v>
      </c>
      <c r="BL877">
        <v>10.643000000000001</v>
      </c>
      <c r="BM877">
        <v>59.13</v>
      </c>
      <c r="BN877">
        <v>0.92530000000000001</v>
      </c>
      <c r="BO877" t="s">
        <v>17</v>
      </c>
      <c r="BP877">
        <v>7.53</v>
      </c>
      <c r="BQ877">
        <v>7.6</v>
      </c>
      <c r="BR877">
        <v>10.499000000000001</v>
      </c>
      <c r="BS877">
        <v>58.326000000000001</v>
      </c>
      <c r="BT877">
        <v>0.92569999999999997</v>
      </c>
      <c r="BU877" t="s">
        <v>17</v>
      </c>
      <c r="BV877">
        <v>7.29</v>
      </c>
      <c r="BW877">
        <v>7.37</v>
      </c>
      <c r="BX877">
        <v>10.525</v>
      </c>
      <c r="BY877">
        <v>58.472000000000001</v>
      </c>
      <c r="BZ877">
        <v>0.93430000000000002</v>
      </c>
      <c r="CA877" t="s">
        <v>17</v>
      </c>
    </row>
    <row r="878" spans="1:79" x14ac:dyDescent="0.25">
      <c r="A878" t="s">
        <v>159</v>
      </c>
      <c r="B878">
        <v>270</v>
      </c>
      <c r="C878">
        <v>278</v>
      </c>
      <c r="D878" t="s">
        <v>68</v>
      </c>
      <c r="E878">
        <v>8.8000000000000007</v>
      </c>
      <c r="F878">
        <v>3</v>
      </c>
      <c r="G878">
        <v>7</v>
      </c>
      <c r="H878">
        <v>8.91</v>
      </c>
      <c r="I878">
        <v>9</v>
      </c>
      <c r="J878">
        <v>0.254</v>
      </c>
      <c r="K878">
        <v>3.6219999999999999</v>
      </c>
      <c r="L878">
        <v>0.84599999999999997</v>
      </c>
      <c r="M878" t="s">
        <v>18</v>
      </c>
      <c r="N878">
        <v>8.92</v>
      </c>
      <c r="O878">
        <v>8.99</v>
      </c>
      <c r="P878">
        <v>0.29299999999999998</v>
      </c>
      <c r="Q878">
        <v>4.1879999999999997</v>
      </c>
      <c r="R878">
        <v>0.86599999999999999</v>
      </c>
      <c r="S878" t="s">
        <v>18</v>
      </c>
      <c r="T878">
        <v>8.91</v>
      </c>
      <c r="U878">
        <v>9</v>
      </c>
      <c r="V878">
        <v>0.27900000000000003</v>
      </c>
      <c r="W878">
        <v>3.9849999999999999</v>
      </c>
      <c r="X878">
        <v>0.87190000000000001</v>
      </c>
      <c r="Y878" t="s">
        <v>18</v>
      </c>
      <c r="Z878">
        <v>8.91</v>
      </c>
      <c r="AA878">
        <v>9</v>
      </c>
      <c r="AB878">
        <v>0.38500000000000001</v>
      </c>
      <c r="AC878">
        <v>5.4989999999999997</v>
      </c>
      <c r="AD878">
        <v>0.86060000000000003</v>
      </c>
      <c r="AE878" t="s">
        <v>18</v>
      </c>
      <c r="AF878">
        <v>8.91</v>
      </c>
      <c r="AG878">
        <v>9</v>
      </c>
      <c r="AH878">
        <v>0.34799999999999998</v>
      </c>
      <c r="AI878">
        <v>4.9720000000000004</v>
      </c>
      <c r="AJ878">
        <v>0.88139999999999996</v>
      </c>
      <c r="AK878" t="s">
        <v>18</v>
      </c>
      <c r="AL878">
        <v>8.91</v>
      </c>
      <c r="AM878">
        <v>8.99</v>
      </c>
      <c r="AN878">
        <v>0.35499999999999998</v>
      </c>
      <c r="AO878">
        <v>5.0759999999999996</v>
      </c>
      <c r="AP878">
        <v>0.90049999999999997</v>
      </c>
      <c r="AQ878" t="s">
        <v>18</v>
      </c>
      <c r="AR878">
        <v>8.91</v>
      </c>
      <c r="AS878">
        <v>9</v>
      </c>
      <c r="AT878">
        <v>0.82099999999999995</v>
      </c>
      <c r="AU878">
        <v>11.733000000000001</v>
      </c>
      <c r="AV878">
        <v>0.84</v>
      </c>
      <c r="AW878" t="s">
        <v>18</v>
      </c>
      <c r="AX878">
        <v>8.91</v>
      </c>
      <c r="AY878">
        <v>9</v>
      </c>
      <c r="AZ878">
        <v>0.85199999999999998</v>
      </c>
      <c r="BA878">
        <v>12.164999999999999</v>
      </c>
      <c r="BB878">
        <v>0.86119999999999997</v>
      </c>
      <c r="BC878" t="s">
        <v>18</v>
      </c>
      <c r="BD878">
        <v>8.91</v>
      </c>
      <c r="BE878">
        <v>9</v>
      </c>
      <c r="BF878">
        <v>0.73199999999999998</v>
      </c>
      <c r="BG878">
        <v>10.452</v>
      </c>
      <c r="BH878">
        <v>0.91349999999999998</v>
      </c>
      <c r="BI878" t="s">
        <v>18</v>
      </c>
      <c r="BJ878">
        <v>8.91</v>
      </c>
      <c r="BK878">
        <v>9</v>
      </c>
      <c r="BL878">
        <v>1.2749999999999999</v>
      </c>
      <c r="BM878">
        <v>18.207000000000001</v>
      </c>
      <c r="BN878">
        <v>0.87070000000000003</v>
      </c>
      <c r="BO878" t="s">
        <v>18</v>
      </c>
      <c r="BP878">
        <v>8.91</v>
      </c>
      <c r="BQ878">
        <v>9</v>
      </c>
      <c r="BR878">
        <v>1.3160000000000001</v>
      </c>
      <c r="BS878">
        <v>18.8</v>
      </c>
      <c r="BT878">
        <v>0.82189999999999996</v>
      </c>
      <c r="BU878" t="s">
        <v>18</v>
      </c>
      <c r="BV878">
        <v>8.91</v>
      </c>
      <c r="BW878">
        <v>9</v>
      </c>
      <c r="BX878">
        <v>1.0449999999999999</v>
      </c>
      <c r="BY878">
        <v>14.933</v>
      </c>
      <c r="BZ878">
        <v>0.89049999999999996</v>
      </c>
      <c r="CA878" t="s">
        <v>18</v>
      </c>
    </row>
    <row r="879" spans="1:79" x14ac:dyDescent="0.25">
      <c r="A879" t="s">
        <v>159</v>
      </c>
      <c r="B879">
        <v>270</v>
      </c>
      <c r="C879">
        <v>281</v>
      </c>
      <c r="D879" t="s">
        <v>69</v>
      </c>
      <c r="E879">
        <v>11.08</v>
      </c>
      <c r="F879">
        <v>3</v>
      </c>
      <c r="G879">
        <v>10</v>
      </c>
      <c r="H879">
        <v>11.1</v>
      </c>
      <c r="I879">
        <v>11.2</v>
      </c>
      <c r="J879">
        <v>0.251</v>
      </c>
      <c r="K879">
        <v>2.508</v>
      </c>
      <c r="L879">
        <v>0.77590000000000003</v>
      </c>
      <c r="M879" t="s">
        <v>18</v>
      </c>
      <c r="N879">
        <v>11.1</v>
      </c>
      <c r="O879">
        <v>11.2</v>
      </c>
      <c r="P879">
        <v>0.21099999999999999</v>
      </c>
      <c r="Q879">
        <v>2.1070000000000002</v>
      </c>
      <c r="R879">
        <v>0.90380000000000005</v>
      </c>
      <c r="S879" t="s">
        <v>18</v>
      </c>
      <c r="T879">
        <v>11.11</v>
      </c>
      <c r="U879">
        <v>11.21</v>
      </c>
      <c r="V879">
        <v>0.20200000000000001</v>
      </c>
      <c r="W879">
        <v>2.0169999999999999</v>
      </c>
      <c r="X879">
        <v>0.89629999999999999</v>
      </c>
      <c r="Y879" t="s">
        <v>18</v>
      </c>
      <c r="Z879">
        <v>11.11</v>
      </c>
      <c r="AA879">
        <v>11.21</v>
      </c>
      <c r="AB879">
        <v>0.36099999999999999</v>
      </c>
      <c r="AC879">
        <v>3.613</v>
      </c>
      <c r="AD879">
        <v>0.81459999999999999</v>
      </c>
      <c r="AE879" t="s">
        <v>18</v>
      </c>
      <c r="AF879">
        <v>11.11</v>
      </c>
      <c r="AG879">
        <v>11.21</v>
      </c>
      <c r="AH879">
        <v>0.245</v>
      </c>
      <c r="AI879">
        <v>2.4489999999999998</v>
      </c>
      <c r="AJ879">
        <v>0.92600000000000005</v>
      </c>
      <c r="AK879" t="s">
        <v>18</v>
      </c>
      <c r="AL879">
        <v>11.1</v>
      </c>
      <c r="AM879">
        <v>11.2</v>
      </c>
      <c r="AN879">
        <v>0.224</v>
      </c>
      <c r="AO879">
        <v>2.242</v>
      </c>
      <c r="AP879">
        <v>0.91900000000000004</v>
      </c>
      <c r="AQ879" t="s">
        <v>18</v>
      </c>
      <c r="AR879">
        <v>11.1</v>
      </c>
      <c r="AS879">
        <v>11.2</v>
      </c>
      <c r="AT879">
        <v>0.72399999999999998</v>
      </c>
      <c r="AU879">
        <v>7.2430000000000003</v>
      </c>
      <c r="AV879">
        <v>0.85609999999999997</v>
      </c>
      <c r="AW879" t="s">
        <v>18</v>
      </c>
      <c r="AX879">
        <v>11.1</v>
      </c>
      <c r="AY879">
        <v>11.2</v>
      </c>
      <c r="AZ879">
        <v>0.83199999999999996</v>
      </c>
      <c r="BA879">
        <v>8.3160000000000007</v>
      </c>
      <c r="BB879">
        <v>0.75409999999999999</v>
      </c>
      <c r="BC879" t="s">
        <v>18</v>
      </c>
      <c r="BD879">
        <v>11.1</v>
      </c>
      <c r="BE879">
        <v>11.2</v>
      </c>
      <c r="BF879">
        <v>0.65600000000000003</v>
      </c>
      <c r="BG879">
        <v>6.5629999999999997</v>
      </c>
      <c r="BH879">
        <v>0.91579999999999995</v>
      </c>
      <c r="BI879" t="s">
        <v>18</v>
      </c>
      <c r="BJ879">
        <v>11.1</v>
      </c>
      <c r="BK879">
        <v>11.2</v>
      </c>
      <c r="BL879">
        <v>1.1220000000000001</v>
      </c>
      <c r="BM879">
        <v>11.22</v>
      </c>
      <c r="BN879">
        <v>0.80630000000000002</v>
      </c>
      <c r="BO879" t="s">
        <v>18</v>
      </c>
      <c r="BP879">
        <v>11.1</v>
      </c>
      <c r="BQ879">
        <v>11.2</v>
      </c>
      <c r="BR879">
        <v>1.1339999999999999</v>
      </c>
      <c r="BS879">
        <v>11.342000000000001</v>
      </c>
      <c r="BT879">
        <v>0.75239999999999996</v>
      </c>
      <c r="BU879" t="s">
        <v>18</v>
      </c>
      <c r="BV879">
        <v>11.19</v>
      </c>
      <c r="BW879">
        <v>11.27</v>
      </c>
      <c r="BX879">
        <v>0.94499999999999995</v>
      </c>
      <c r="BY879">
        <v>9.4489999999999998</v>
      </c>
      <c r="BZ879">
        <v>0.93430000000000002</v>
      </c>
      <c r="CA879" t="s">
        <v>18</v>
      </c>
    </row>
    <row r="880" spans="1:79" x14ac:dyDescent="0.25">
      <c r="A880" t="s">
        <v>159</v>
      </c>
      <c r="B880">
        <v>282</v>
      </c>
      <c r="C880">
        <v>291</v>
      </c>
      <c r="D880" t="s">
        <v>70</v>
      </c>
      <c r="E880">
        <v>8</v>
      </c>
      <c r="F880">
        <v>1</v>
      </c>
      <c r="G880">
        <v>7</v>
      </c>
      <c r="H880">
        <v>8</v>
      </c>
      <c r="I880">
        <v>8.09</v>
      </c>
      <c r="J880">
        <v>0.69499999999999995</v>
      </c>
      <c r="K880">
        <v>9.9350000000000005</v>
      </c>
      <c r="L880">
        <v>0.88649999999999995</v>
      </c>
      <c r="M880" t="s">
        <v>18</v>
      </c>
      <c r="N880">
        <v>8</v>
      </c>
      <c r="O880">
        <v>8.09</v>
      </c>
      <c r="P880">
        <v>0.68300000000000005</v>
      </c>
      <c r="Q880">
        <v>9.7539999999999996</v>
      </c>
      <c r="R880">
        <v>0.89100000000000001</v>
      </c>
      <c r="S880" t="s">
        <v>17</v>
      </c>
      <c r="T880">
        <v>8</v>
      </c>
      <c r="U880">
        <v>8.09</v>
      </c>
      <c r="V880">
        <v>0.64</v>
      </c>
      <c r="W880">
        <v>9.1370000000000005</v>
      </c>
      <c r="X880">
        <v>0.89890000000000003</v>
      </c>
      <c r="Y880" t="s">
        <v>18</v>
      </c>
      <c r="Z880">
        <v>8</v>
      </c>
      <c r="AA880">
        <v>8.09</v>
      </c>
      <c r="AB880">
        <v>0.67</v>
      </c>
      <c r="AC880">
        <v>9.5660000000000007</v>
      </c>
      <c r="AD880">
        <v>0.89339999999999997</v>
      </c>
      <c r="AE880" t="s">
        <v>18</v>
      </c>
      <c r="AF880">
        <v>8</v>
      </c>
      <c r="AG880">
        <v>8.09</v>
      </c>
      <c r="AH880">
        <v>0.64800000000000002</v>
      </c>
      <c r="AI880">
        <v>9.2569999999999997</v>
      </c>
      <c r="AJ880">
        <v>0.91320000000000001</v>
      </c>
      <c r="AK880" t="s">
        <v>17</v>
      </c>
      <c r="AL880">
        <v>7.99</v>
      </c>
      <c r="AM880">
        <v>8.09</v>
      </c>
      <c r="AN880">
        <v>0.67800000000000005</v>
      </c>
      <c r="AO880">
        <v>9.6829999999999998</v>
      </c>
      <c r="AP880">
        <v>0.91369999999999996</v>
      </c>
      <c r="AQ880" t="s">
        <v>17</v>
      </c>
      <c r="AR880">
        <v>8</v>
      </c>
      <c r="AS880">
        <v>8.09</v>
      </c>
      <c r="AT880">
        <v>0.72</v>
      </c>
      <c r="AU880">
        <v>10.291</v>
      </c>
      <c r="AV880">
        <v>0.89400000000000002</v>
      </c>
      <c r="AW880" t="s">
        <v>18</v>
      </c>
      <c r="AX880">
        <v>8</v>
      </c>
      <c r="AY880">
        <v>8.09</v>
      </c>
      <c r="AZ880">
        <v>0.83799999999999997</v>
      </c>
      <c r="BA880">
        <v>11.976000000000001</v>
      </c>
      <c r="BB880">
        <v>0.88449999999999995</v>
      </c>
      <c r="BC880" t="s">
        <v>18</v>
      </c>
      <c r="BD880">
        <v>8</v>
      </c>
      <c r="BE880">
        <v>8.09</v>
      </c>
      <c r="BF880">
        <v>0.79300000000000004</v>
      </c>
      <c r="BG880">
        <v>11.323</v>
      </c>
      <c r="BH880">
        <v>0.87660000000000005</v>
      </c>
      <c r="BI880" t="s">
        <v>18</v>
      </c>
      <c r="BJ880">
        <v>8</v>
      </c>
      <c r="BK880">
        <v>8.09</v>
      </c>
      <c r="BL880">
        <v>1.4119999999999999</v>
      </c>
      <c r="BM880">
        <v>20.173999999999999</v>
      </c>
      <c r="BN880">
        <v>0.90200000000000002</v>
      </c>
      <c r="BO880" t="s">
        <v>18</v>
      </c>
      <c r="BP880">
        <v>8</v>
      </c>
      <c r="BQ880">
        <v>8.09</v>
      </c>
      <c r="BR880">
        <v>1.3919999999999999</v>
      </c>
      <c r="BS880">
        <v>19.885999999999999</v>
      </c>
      <c r="BT880">
        <v>0.88</v>
      </c>
      <c r="BU880" t="s">
        <v>18</v>
      </c>
      <c r="BV880">
        <v>8</v>
      </c>
      <c r="BW880">
        <v>8.09</v>
      </c>
      <c r="BX880">
        <v>1.377</v>
      </c>
      <c r="BY880">
        <v>19.666</v>
      </c>
      <c r="BZ880">
        <v>0.879</v>
      </c>
      <c r="CA880" t="s">
        <v>18</v>
      </c>
    </row>
    <row r="881" spans="1:79" x14ac:dyDescent="0.25">
      <c r="A881" t="s">
        <v>159</v>
      </c>
      <c r="B881">
        <v>282</v>
      </c>
      <c r="C881">
        <v>307</v>
      </c>
      <c r="D881" t="s">
        <v>71</v>
      </c>
      <c r="E881">
        <v>11.24</v>
      </c>
      <c r="F881">
        <v>4</v>
      </c>
      <c r="G881">
        <v>23</v>
      </c>
      <c r="H881">
        <v>11.26</v>
      </c>
      <c r="I881">
        <v>11.35</v>
      </c>
      <c r="J881">
        <v>1.371</v>
      </c>
      <c r="K881">
        <v>5.96</v>
      </c>
      <c r="L881">
        <v>0.78939999999999999</v>
      </c>
      <c r="M881" t="s">
        <v>18</v>
      </c>
      <c r="N881">
        <v>11.25</v>
      </c>
      <c r="O881">
        <v>11.34</v>
      </c>
      <c r="P881">
        <v>1.121</v>
      </c>
      <c r="Q881">
        <v>4.8739999999999997</v>
      </c>
      <c r="R881">
        <v>0.87609999999999999</v>
      </c>
      <c r="S881" t="s">
        <v>18</v>
      </c>
      <c r="T881">
        <v>11.26</v>
      </c>
      <c r="U881">
        <v>11.35</v>
      </c>
      <c r="V881">
        <v>1.0049999999999999</v>
      </c>
      <c r="W881">
        <v>4.3680000000000003</v>
      </c>
      <c r="X881">
        <v>0.87560000000000004</v>
      </c>
      <c r="Y881" t="s">
        <v>18</v>
      </c>
      <c r="Z881">
        <v>11.35</v>
      </c>
      <c r="AA881">
        <v>11.43</v>
      </c>
      <c r="AB881">
        <v>3.7320000000000002</v>
      </c>
      <c r="AC881">
        <v>16.227</v>
      </c>
      <c r="AD881">
        <v>0.80779999999999996</v>
      </c>
      <c r="AE881" t="s">
        <v>18</v>
      </c>
      <c r="AF881">
        <v>11.26</v>
      </c>
      <c r="AG881">
        <v>11.35</v>
      </c>
      <c r="AH881">
        <v>3.3279999999999998</v>
      </c>
      <c r="AI881">
        <v>14.47</v>
      </c>
      <c r="AJ881">
        <v>0.90359999999999996</v>
      </c>
      <c r="AK881" t="s">
        <v>18</v>
      </c>
      <c r="AL881">
        <v>11.25</v>
      </c>
      <c r="AM881">
        <v>11.35</v>
      </c>
      <c r="AN881">
        <v>3.3530000000000002</v>
      </c>
      <c r="AO881">
        <v>14.58</v>
      </c>
      <c r="AP881">
        <v>0.89729999999999999</v>
      </c>
      <c r="AQ881" t="s">
        <v>18</v>
      </c>
      <c r="AR881">
        <v>11.26</v>
      </c>
      <c r="AS881">
        <v>11.35</v>
      </c>
      <c r="AT881">
        <v>4.7610000000000001</v>
      </c>
      <c r="AU881">
        <v>20.698</v>
      </c>
      <c r="AV881">
        <v>0.83919999999999995</v>
      </c>
      <c r="AW881" t="s">
        <v>18</v>
      </c>
      <c r="AX881">
        <v>11.25</v>
      </c>
      <c r="AY881">
        <v>11.35</v>
      </c>
      <c r="AZ881">
        <v>4.8819999999999997</v>
      </c>
      <c r="BA881">
        <v>21.228000000000002</v>
      </c>
      <c r="BB881">
        <v>0.86270000000000002</v>
      </c>
      <c r="BC881" t="s">
        <v>18</v>
      </c>
      <c r="BD881">
        <v>11.25</v>
      </c>
      <c r="BE881">
        <v>11.35</v>
      </c>
      <c r="BF881">
        <v>4.4400000000000004</v>
      </c>
      <c r="BG881">
        <v>19.306000000000001</v>
      </c>
      <c r="BH881">
        <v>0.90469999999999995</v>
      </c>
      <c r="BI881" t="s">
        <v>18</v>
      </c>
      <c r="BJ881">
        <v>11.25</v>
      </c>
      <c r="BK881">
        <v>11.35</v>
      </c>
      <c r="BL881">
        <v>5.4580000000000002</v>
      </c>
      <c r="BM881">
        <v>23.731000000000002</v>
      </c>
      <c r="BN881">
        <v>0.84840000000000004</v>
      </c>
      <c r="BO881" t="s">
        <v>18</v>
      </c>
      <c r="BP881">
        <v>11.25</v>
      </c>
      <c r="BQ881">
        <v>11.35</v>
      </c>
      <c r="BR881">
        <v>5.5469999999999997</v>
      </c>
      <c r="BS881">
        <v>24.116</v>
      </c>
      <c r="BT881">
        <v>0.81859999999999999</v>
      </c>
      <c r="BU881" t="s">
        <v>18</v>
      </c>
      <c r="BV881">
        <v>11.2</v>
      </c>
      <c r="BW881">
        <v>11.28</v>
      </c>
      <c r="BX881">
        <v>5.0510000000000002</v>
      </c>
      <c r="BY881">
        <v>21.96</v>
      </c>
      <c r="BZ881">
        <v>0.91439999999999999</v>
      </c>
      <c r="CA881" t="s">
        <v>18</v>
      </c>
    </row>
    <row r="882" spans="1:79" x14ac:dyDescent="0.25">
      <c r="A882" t="s">
        <v>159</v>
      </c>
      <c r="B882">
        <v>292</v>
      </c>
      <c r="C882">
        <v>302</v>
      </c>
      <c r="D882" t="s">
        <v>72</v>
      </c>
      <c r="E882">
        <v>5.33</v>
      </c>
      <c r="F882">
        <v>3</v>
      </c>
      <c r="G882">
        <v>9</v>
      </c>
      <c r="H882">
        <v>5.45</v>
      </c>
      <c r="I882">
        <v>5.56</v>
      </c>
      <c r="J882">
        <v>0.67200000000000004</v>
      </c>
      <c r="K882">
        <v>7.4660000000000002</v>
      </c>
      <c r="L882">
        <v>0.9466</v>
      </c>
      <c r="M882" t="s">
        <v>17</v>
      </c>
      <c r="N882">
        <v>5.45</v>
      </c>
      <c r="O882">
        <v>5.56</v>
      </c>
      <c r="P882">
        <v>0.63500000000000001</v>
      </c>
      <c r="Q882">
        <v>7.0549999999999997</v>
      </c>
      <c r="R882">
        <v>0.94210000000000005</v>
      </c>
      <c r="S882" t="s">
        <v>17</v>
      </c>
      <c r="T882">
        <v>5.46</v>
      </c>
      <c r="U882">
        <v>5.56</v>
      </c>
      <c r="V882">
        <v>0.628</v>
      </c>
      <c r="W882">
        <v>6.9790000000000001</v>
      </c>
      <c r="X882">
        <v>0.95020000000000004</v>
      </c>
      <c r="Y882" t="s">
        <v>17</v>
      </c>
      <c r="Z882">
        <v>5.46</v>
      </c>
      <c r="AA882">
        <v>5.56</v>
      </c>
      <c r="AB882">
        <v>2</v>
      </c>
      <c r="AC882">
        <v>22.219000000000001</v>
      </c>
      <c r="AD882">
        <v>0.94359999999999999</v>
      </c>
      <c r="AE882" t="s">
        <v>17</v>
      </c>
      <c r="AF882">
        <v>5.45</v>
      </c>
      <c r="AG882">
        <v>5.56</v>
      </c>
      <c r="AH882">
        <v>1.9059999999999999</v>
      </c>
      <c r="AI882">
        <v>21.178999999999998</v>
      </c>
      <c r="AJ882">
        <v>0.94740000000000002</v>
      </c>
      <c r="AK882" t="s">
        <v>17</v>
      </c>
      <c r="AL882">
        <v>5.45</v>
      </c>
      <c r="AM882">
        <v>5.56</v>
      </c>
      <c r="AN882">
        <v>1.9350000000000001</v>
      </c>
      <c r="AO882">
        <v>21.504000000000001</v>
      </c>
      <c r="AP882">
        <v>0.95389999999999997</v>
      </c>
      <c r="AQ882" t="s">
        <v>17</v>
      </c>
      <c r="AR882">
        <v>5.45</v>
      </c>
      <c r="AS882">
        <v>5.56</v>
      </c>
      <c r="AT882">
        <v>2.2930000000000001</v>
      </c>
      <c r="AU882">
        <v>25.474</v>
      </c>
      <c r="AV882">
        <v>0.9405</v>
      </c>
      <c r="AW882" t="s">
        <v>17</v>
      </c>
      <c r="AX882">
        <v>5.45</v>
      </c>
      <c r="AY882">
        <v>5.56</v>
      </c>
      <c r="AZ882">
        <v>2.2919999999999998</v>
      </c>
      <c r="BA882">
        <v>25.462</v>
      </c>
      <c r="BB882">
        <v>0.95169999999999999</v>
      </c>
      <c r="BC882" t="s">
        <v>17</v>
      </c>
      <c r="BD882">
        <v>5.45</v>
      </c>
      <c r="BE882">
        <v>5.56</v>
      </c>
      <c r="BF882">
        <v>2.2080000000000002</v>
      </c>
      <c r="BG882">
        <v>24.536999999999999</v>
      </c>
      <c r="BH882">
        <v>0.95109999999999995</v>
      </c>
      <c r="BI882" t="s">
        <v>17</v>
      </c>
      <c r="BJ882">
        <v>5.45</v>
      </c>
      <c r="BK882">
        <v>5.56</v>
      </c>
      <c r="BL882">
        <v>2.4</v>
      </c>
      <c r="BM882">
        <v>26.664999999999999</v>
      </c>
      <c r="BN882">
        <v>0.94530000000000003</v>
      </c>
      <c r="BO882" t="s">
        <v>17</v>
      </c>
      <c r="BP882">
        <v>5.45</v>
      </c>
      <c r="BQ882">
        <v>5.56</v>
      </c>
      <c r="BR882">
        <v>2.4790000000000001</v>
      </c>
      <c r="BS882">
        <v>27.544</v>
      </c>
      <c r="BT882">
        <v>0.89329999999999998</v>
      </c>
      <c r="BU882" t="s">
        <v>18</v>
      </c>
      <c r="BV882">
        <v>5.45</v>
      </c>
      <c r="BW882">
        <v>5.56</v>
      </c>
      <c r="BX882">
        <v>2.36</v>
      </c>
      <c r="BY882">
        <v>26.219000000000001</v>
      </c>
      <c r="BZ882">
        <v>0.92900000000000005</v>
      </c>
      <c r="CA882" t="s">
        <v>17</v>
      </c>
    </row>
    <row r="883" spans="1:79" x14ac:dyDescent="0.25">
      <c r="A883" t="s">
        <v>159</v>
      </c>
      <c r="B883">
        <v>308</v>
      </c>
      <c r="C883">
        <v>315</v>
      </c>
      <c r="D883" t="s">
        <v>73</v>
      </c>
      <c r="E883">
        <v>8.3699999999999992</v>
      </c>
      <c r="F883">
        <v>1</v>
      </c>
      <c r="G883">
        <v>3</v>
      </c>
      <c r="H883">
        <v>8.36</v>
      </c>
      <c r="I883">
        <v>8.44</v>
      </c>
      <c r="J883">
        <v>0.623</v>
      </c>
      <c r="K883">
        <v>20.756</v>
      </c>
      <c r="L883">
        <v>0.89559999999999995</v>
      </c>
      <c r="M883" t="s">
        <v>18</v>
      </c>
      <c r="N883">
        <v>8.36</v>
      </c>
      <c r="O883">
        <v>8.4499999999999993</v>
      </c>
      <c r="P883">
        <v>0.63600000000000001</v>
      </c>
      <c r="Q883">
        <v>21.190999999999999</v>
      </c>
      <c r="R883">
        <v>0.90139999999999998</v>
      </c>
      <c r="S883" t="s">
        <v>18</v>
      </c>
      <c r="T883">
        <v>8.36</v>
      </c>
      <c r="U883">
        <v>8.44</v>
      </c>
      <c r="V883">
        <v>0.59199999999999997</v>
      </c>
      <c r="W883">
        <v>19.739000000000001</v>
      </c>
      <c r="X883">
        <v>0.89659999999999995</v>
      </c>
      <c r="Y883" t="s">
        <v>18</v>
      </c>
      <c r="Z883">
        <v>8.36</v>
      </c>
      <c r="AA883">
        <v>8.44</v>
      </c>
      <c r="AB883">
        <v>1.343</v>
      </c>
      <c r="AC883">
        <v>44.773000000000003</v>
      </c>
      <c r="AD883">
        <v>0.91100000000000003</v>
      </c>
      <c r="AE883" t="s">
        <v>18</v>
      </c>
      <c r="AF883">
        <v>8.36</v>
      </c>
      <c r="AG883">
        <v>8.44</v>
      </c>
      <c r="AH883">
        <v>1.3720000000000001</v>
      </c>
      <c r="AI883">
        <v>45.719000000000001</v>
      </c>
      <c r="AJ883">
        <v>0.91469999999999996</v>
      </c>
      <c r="AK883" t="s">
        <v>18</v>
      </c>
      <c r="AL883">
        <v>8.36</v>
      </c>
      <c r="AM883">
        <v>8.44</v>
      </c>
      <c r="AN883">
        <v>1.4019999999999999</v>
      </c>
      <c r="AO883">
        <v>46.738</v>
      </c>
      <c r="AP883">
        <v>0.90720000000000001</v>
      </c>
      <c r="AQ883" t="s">
        <v>18</v>
      </c>
      <c r="AR883">
        <v>8.36</v>
      </c>
      <c r="AS883">
        <v>8.44</v>
      </c>
      <c r="AT883">
        <v>1.7030000000000001</v>
      </c>
      <c r="AU883">
        <v>56.753</v>
      </c>
      <c r="AV883">
        <v>0.88739999999999997</v>
      </c>
      <c r="AW883" t="s">
        <v>18</v>
      </c>
      <c r="AX883">
        <v>8.36</v>
      </c>
      <c r="AY883">
        <v>8.44</v>
      </c>
      <c r="AZ883">
        <v>1.756</v>
      </c>
      <c r="BA883">
        <v>58.523000000000003</v>
      </c>
      <c r="BB883">
        <v>0.88290000000000002</v>
      </c>
      <c r="BC883" t="s">
        <v>18</v>
      </c>
      <c r="BD883">
        <v>8.36</v>
      </c>
      <c r="BE883">
        <v>8.44</v>
      </c>
      <c r="BF883">
        <v>1.774</v>
      </c>
      <c r="BG883">
        <v>59.137</v>
      </c>
      <c r="BH883">
        <v>0.85189999999999999</v>
      </c>
      <c r="BI883" t="s">
        <v>18</v>
      </c>
      <c r="BJ883">
        <v>8.36</v>
      </c>
      <c r="BK883">
        <v>8.44</v>
      </c>
      <c r="BL883">
        <v>2.0529999999999999</v>
      </c>
      <c r="BM883">
        <v>68.45</v>
      </c>
      <c r="BN883">
        <v>0.88190000000000002</v>
      </c>
      <c r="BO883" t="s">
        <v>18</v>
      </c>
      <c r="BP883">
        <v>8.36</v>
      </c>
      <c r="BQ883">
        <v>8.44</v>
      </c>
      <c r="BR883">
        <v>2.1040000000000001</v>
      </c>
      <c r="BS883">
        <v>70.141000000000005</v>
      </c>
      <c r="BT883">
        <v>0.8629</v>
      </c>
      <c r="BU883" t="s">
        <v>18</v>
      </c>
      <c r="BV883">
        <v>8.36</v>
      </c>
      <c r="BW883">
        <v>8.44</v>
      </c>
      <c r="BX883">
        <v>2.1059999999999999</v>
      </c>
      <c r="BY883">
        <v>70.194000000000003</v>
      </c>
      <c r="BZ883">
        <v>0.86060000000000003</v>
      </c>
      <c r="CA883" t="s">
        <v>18</v>
      </c>
    </row>
    <row r="884" spans="1:79" x14ac:dyDescent="0.25">
      <c r="A884" t="s">
        <v>159</v>
      </c>
      <c r="B884">
        <v>316</v>
      </c>
      <c r="C884">
        <v>335</v>
      </c>
      <c r="D884" t="s">
        <v>74</v>
      </c>
      <c r="E884">
        <v>12.39</v>
      </c>
      <c r="F884">
        <v>2</v>
      </c>
      <c r="G884">
        <v>17</v>
      </c>
      <c r="H884">
        <v>12.29</v>
      </c>
      <c r="I884">
        <v>12.63</v>
      </c>
      <c r="J884">
        <v>7.9459999999999997</v>
      </c>
      <c r="K884">
        <v>46.738999999999997</v>
      </c>
      <c r="L884">
        <v>0.92169999999999996</v>
      </c>
      <c r="M884" t="s">
        <v>17</v>
      </c>
      <c r="N884">
        <v>12.29</v>
      </c>
      <c r="O884">
        <v>12.63</v>
      </c>
      <c r="P884">
        <v>7.8789999999999996</v>
      </c>
      <c r="Q884">
        <v>46.347999999999999</v>
      </c>
      <c r="R884">
        <v>0.84060000000000001</v>
      </c>
      <c r="S884" t="s">
        <v>18</v>
      </c>
      <c r="T884">
        <v>12.39</v>
      </c>
      <c r="U884">
        <v>12.56</v>
      </c>
      <c r="V884">
        <v>7.61</v>
      </c>
      <c r="W884">
        <v>44.762999999999998</v>
      </c>
      <c r="X884">
        <v>0.89980000000000004</v>
      </c>
      <c r="Y884" t="s">
        <v>17</v>
      </c>
      <c r="Z884">
        <v>12.28</v>
      </c>
      <c r="AA884">
        <v>12.63</v>
      </c>
      <c r="AB884">
        <v>8.8369999999999997</v>
      </c>
      <c r="AC884">
        <v>51.984000000000002</v>
      </c>
      <c r="AD884">
        <v>0.90639999999999998</v>
      </c>
      <c r="AE884" t="s">
        <v>17</v>
      </c>
      <c r="AF884">
        <v>12.29</v>
      </c>
      <c r="AG884">
        <v>12.63</v>
      </c>
      <c r="AH884">
        <v>8.65</v>
      </c>
      <c r="AI884">
        <v>50.884</v>
      </c>
      <c r="AJ884">
        <v>0.86209999999999998</v>
      </c>
      <c r="AK884" t="s">
        <v>18</v>
      </c>
      <c r="AL884">
        <v>12.29</v>
      </c>
      <c r="AM884">
        <v>12.63</v>
      </c>
      <c r="AN884">
        <v>8.4339999999999993</v>
      </c>
      <c r="AO884">
        <v>49.612000000000002</v>
      </c>
      <c r="AP884">
        <v>0.85489999999999999</v>
      </c>
      <c r="AQ884" t="s">
        <v>18</v>
      </c>
      <c r="AR884">
        <v>12.29</v>
      </c>
      <c r="AS884">
        <v>12.63</v>
      </c>
      <c r="AT884">
        <v>9.4949999999999992</v>
      </c>
      <c r="AU884">
        <v>55.853999999999999</v>
      </c>
      <c r="AV884">
        <v>0.8417</v>
      </c>
      <c r="AW884" t="s">
        <v>18</v>
      </c>
      <c r="AX884">
        <v>12.29</v>
      </c>
      <c r="AY884">
        <v>12.63</v>
      </c>
      <c r="AZ884">
        <v>9.5399999999999991</v>
      </c>
      <c r="BA884">
        <v>56.116999999999997</v>
      </c>
      <c r="BB884">
        <v>0.88800000000000001</v>
      </c>
      <c r="BC884" t="s">
        <v>18</v>
      </c>
      <c r="BD884">
        <v>12.29</v>
      </c>
      <c r="BE884">
        <v>12.63</v>
      </c>
      <c r="BF884">
        <v>9.5869999999999997</v>
      </c>
      <c r="BG884">
        <v>56.396000000000001</v>
      </c>
      <c r="BH884">
        <v>0.89239999999999997</v>
      </c>
      <c r="BI884" t="s">
        <v>18</v>
      </c>
      <c r="BJ884">
        <v>12.29</v>
      </c>
      <c r="BK884">
        <v>12.63</v>
      </c>
      <c r="BL884">
        <v>10.478</v>
      </c>
      <c r="BM884">
        <v>61.636000000000003</v>
      </c>
      <c r="BN884">
        <v>0.92749999999999999</v>
      </c>
      <c r="BO884" t="s">
        <v>17</v>
      </c>
      <c r="BP884">
        <v>12.29</v>
      </c>
      <c r="BQ884">
        <v>12.63</v>
      </c>
      <c r="BR884">
        <v>10.64</v>
      </c>
      <c r="BS884">
        <v>62.588000000000001</v>
      </c>
      <c r="BT884">
        <v>0.90410000000000001</v>
      </c>
      <c r="BU884" t="s">
        <v>17</v>
      </c>
      <c r="BV884">
        <v>12.29</v>
      </c>
      <c r="BW884">
        <v>12.63</v>
      </c>
      <c r="BX884">
        <v>10.585000000000001</v>
      </c>
      <c r="BY884">
        <v>62.265000000000001</v>
      </c>
      <c r="BZ884">
        <v>0.78300000000000003</v>
      </c>
      <c r="CA884" t="s">
        <v>18</v>
      </c>
    </row>
    <row r="885" spans="1:79" x14ac:dyDescent="0.25">
      <c r="A885" t="s">
        <v>159</v>
      </c>
      <c r="B885">
        <v>316</v>
      </c>
      <c r="C885">
        <v>339</v>
      </c>
      <c r="D885" t="s">
        <v>75</v>
      </c>
      <c r="E885">
        <v>11.9</v>
      </c>
      <c r="F885">
        <v>3</v>
      </c>
      <c r="G885">
        <v>21</v>
      </c>
      <c r="H885">
        <v>11.96</v>
      </c>
      <c r="I885">
        <v>12.03</v>
      </c>
      <c r="J885">
        <v>9.3089999999999993</v>
      </c>
      <c r="K885">
        <v>44.326999999999998</v>
      </c>
      <c r="L885">
        <v>0.86509999999999998</v>
      </c>
      <c r="M885" t="s">
        <v>18</v>
      </c>
      <c r="N885">
        <v>11.95</v>
      </c>
      <c r="O885">
        <v>12.02</v>
      </c>
      <c r="P885">
        <v>9.5670000000000002</v>
      </c>
      <c r="Q885">
        <v>45.555</v>
      </c>
      <c r="R885">
        <v>0.7954</v>
      </c>
      <c r="S885" t="s">
        <v>18</v>
      </c>
      <c r="T885">
        <v>11.96</v>
      </c>
      <c r="U885">
        <v>12.03</v>
      </c>
      <c r="V885">
        <v>9.2279999999999998</v>
      </c>
      <c r="W885">
        <v>43.944000000000003</v>
      </c>
      <c r="X885">
        <v>0.81930000000000003</v>
      </c>
      <c r="Y885" t="s">
        <v>18</v>
      </c>
      <c r="Z885">
        <v>11.96</v>
      </c>
      <c r="AA885">
        <v>12.03</v>
      </c>
      <c r="AB885">
        <v>10.333</v>
      </c>
      <c r="AC885">
        <v>49.207000000000001</v>
      </c>
      <c r="AD885">
        <v>0.85129999999999995</v>
      </c>
      <c r="AE885" t="s">
        <v>18</v>
      </c>
      <c r="AF885">
        <v>11.99</v>
      </c>
      <c r="AG885">
        <v>12.06</v>
      </c>
      <c r="AH885">
        <v>10.507</v>
      </c>
      <c r="AI885">
        <v>50.033000000000001</v>
      </c>
      <c r="AJ885">
        <v>0.7722</v>
      </c>
      <c r="AK885" t="s">
        <v>18</v>
      </c>
      <c r="AL885">
        <v>12.03</v>
      </c>
      <c r="AM885">
        <v>12.11</v>
      </c>
      <c r="AN885">
        <v>10.016999999999999</v>
      </c>
      <c r="AO885">
        <v>47.698</v>
      </c>
      <c r="AP885">
        <v>0.74270000000000003</v>
      </c>
      <c r="AQ885" t="s">
        <v>18</v>
      </c>
      <c r="AR885">
        <v>11.93</v>
      </c>
      <c r="AS885">
        <v>12</v>
      </c>
      <c r="AT885">
        <v>10.823</v>
      </c>
      <c r="AU885">
        <v>51.539000000000001</v>
      </c>
      <c r="AV885">
        <v>0.68520000000000003</v>
      </c>
      <c r="AW885" t="s">
        <v>18</v>
      </c>
      <c r="AX885">
        <v>11.96</v>
      </c>
      <c r="AY885">
        <v>12.03</v>
      </c>
      <c r="AZ885">
        <v>10.866</v>
      </c>
      <c r="BA885">
        <v>51.743000000000002</v>
      </c>
      <c r="BB885">
        <v>0.85489999999999999</v>
      </c>
      <c r="BC885" t="s">
        <v>18</v>
      </c>
      <c r="BD885">
        <v>12.03</v>
      </c>
      <c r="BE885">
        <v>12.1</v>
      </c>
      <c r="BF885">
        <v>11.172000000000001</v>
      </c>
      <c r="BG885">
        <v>53.2</v>
      </c>
      <c r="BH885">
        <v>0.80020000000000002</v>
      </c>
      <c r="BI885" t="s">
        <v>18</v>
      </c>
      <c r="BJ885">
        <v>11.96</v>
      </c>
      <c r="BK885">
        <v>12.03</v>
      </c>
      <c r="BL885">
        <v>11.775</v>
      </c>
      <c r="BM885">
        <v>56.070999999999998</v>
      </c>
      <c r="BN885">
        <v>0.80310000000000004</v>
      </c>
      <c r="BO885" t="s">
        <v>18</v>
      </c>
      <c r="BP885">
        <v>11.98</v>
      </c>
      <c r="BQ885">
        <v>12.06</v>
      </c>
      <c r="BR885">
        <v>12.209</v>
      </c>
      <c r="BS885">
        <v>58.137</v>
      </c>
      <c r="BT885">
        <v>0.77729999999999999</v>
      </c>
      <c r="BU885" t="s">
        <v>18</v>
      </c>
      <c r="BV885">
        <v>11.96</v>
      </c>
      <c r="BW885">
        <v>12.03</v>
      </c>
      <c r="BX885">
        <v>11.928000000000001</v>
      </c>
      <c r="BY885">
        <v>56.798999999999999</v>
      </c>
      <c r="BZ885">
        <v>0.80189999999999995</v>
      </c>
      <c r="CA885" t="s">
        <v>18</v>
      </c>
    </row>
    <row r="886" spans="1:79" x14ac:dyDescent="0.25">
      <c r="A886" t="s">
        <v>159</v>
      </c>
      <c r="B886">
        <v>340</v>
      </c>
      <c r="C886">
        <v>350</v>
      </c>
      <c r="D886" t="s">
        <v>76</v>
      </c>
      <c r="E886">
        <v>6.75</v>
      </c>
      <c r="F886">
        <v>2</v>
      </c>
      <c r="G886">
        <v>9</v>
      </c>
      <c r="H886">
        <v>6.76</v>
      </c>
      <c r="I886">
        <v>6.86</v>
      </c>
      <c r="J886">
        <v>2.5139999999999998</v>
      </c>
      <c r="K886">
        <v>27.936</v>
      </c>
      <c r="L886">
        <v>0.90580000000000005</v>
      </c>
      <c r="M886" t="s">
        <v>17</v>
      </c>
      <c r="N886">
        <v>6.76</v>
      </c>
      <c r="O886">
        <v>6.86</v>
      </c>
      <c r="P886">
        <v>2.3239999999999998</v>
      </c>
      <c r="Q886">
        <v>25.818000000000001</v>
      </c>
      <c r="R886">
        <v>0.90620000000000001</v>
      </c>
      <c r="S886" t="s">
        <v>17</v>
      </c>
      <c r="T886">
        <v>6.76</v>
      </c>
      <c r="U886">
        <v>6.86</v>
      </c>
      <c r="V886">
        <v>2.2789999999999999</v>
      </c>
      <c r="W886">
        <v>25.323</v>
      </c>
      <c r="X886">
        <v>0.89870000000000005</v>
      </c>
      <c r="Y886" t="s">
        <v>17</v>
      </c>
      <c r="Z886">
        <v>6.76</v>
      </c>
      <c r="AA886">
        <v>6.86</v>
      </c>
      <c r="AB886">
        <v>2.516</v>
      </c>
      <c r="AC886">
        <v>27.952999999999999</v>
      </c>
      <c r="AD886">
        <v>0.91969999999999996</v>
      </c>
      <c r="AE886" t="s">
        <v>17</v>
      </c>
      <c r="AF886">
        <v>6.76</v>
      </c>
      <c r="AG886">
        <v>6.86</v>
      </c>
      <c r="AH886">
        <v>2.4239999999999999</v>
      </c>
      <c r="AI886">
        <v>26.93</v>
      </c>
      <c r="AJ886">
        <v>0.88080000000000003</v>
      </c>
      <c r="AK886" t="s">
        <v>17</v>
      </c>
      <c r="AL886">
        <v>6.75</v>
      </c>
      <c r="AM886">
        <v>6.85</v>
      </c>
      <c r="AN886">
        <v>2.3969999999999998</v>
      </c>
      <c r="AO886">
        <v>26.635000000000002</v>
      </c>
      <c r="AP886">
        <v>0.9204</v>
      </c>
      <c r="AQ886" t="s">
        <v>17</v>
      </c>
      <c r="AR886">
        <v>6.76</v>
      </c>
      <c r="AS886">
        <v>6.86</v>
      </c>
      <c r="AT886">
        <v>2.5110000000000001</v>
      </c>
      <c r="AU886">
        <v>27.902000000000001</v>
      </c>
      <c r="AV886">
        <v>0.88739999999999997</v>
      </c>
      <c r="AW886" t="s">
        <v>18</v>
      </c>
      <c r="AX886">
        <v>6.76</v>
      </c>
      <c r="AY886">
        <v>6.86</v>
      </c>
      <c r="AZ886">
        <v>2.536</v>
      </c>
      <c r="BA886">
        <v>28.181000000000001</v>
      </c>
      <c r="BB886">
        <v>0.92179999999999995</v>
      </c>
      <c r="BC886" t="s">
        <v>17</v>
      </c>
      <c r="BD886">
        <v>6.75</v>
      </c>
      <c r="BE886">
        <v>6.86</v>
      </c>
      <c r="BF886">
        <v>2.48</v>
      </c>
      <c r="BG886">
        <v>27.553000000000001</v>
      </c>
      <c r="BH886">
        <v>0.91379999999999995</v>
      </c>
      <c r="BI886" t="s">
        <v>17</v>
      </c>
      <c r="BJ886">
        <v>6.76</v>
      </c>
      <c r="BK886">
        <v>6.86</v>
      </c>
      <c r="BL886">
        <v>2.5259999999999998</v>
      </c>
      <c r="BM886">
        <v>28.068000000000001</v>
      </c>
      <c r="BN886">
        <v>0.92190000000000005</v>
      </c>
      <c r="BO886" t="s">
        <v>17</v>
      </c>
      <c r="BP886">
        <v>6.76</v>
      </c>
      <c r="BQ886">
        <v>6.86</v>
      </c>
      <c r="BR886">
        <v>2.5950000000000002</v>
      </c>
      <c r="BS886">
        <v>28.834</v>
      </c>
      <c r="BT886">
        <v>0.89400000000000002</v>
      </c>
      <c r="BU886" t="s">
        <v>18</v>
      </c>
      <c r="BV886">
        <v>6.76</v>
      </c>
      <c r="BW886">
        <v>6.86</v>
      </c>
      <c r="BX886">
        <v>2.4039999999999999</v>
      </c>
      <c r="BY886">
        <v>26.709</v>
      </c>
      <c r="BZ886">
        <v>0.90810000000000002</v>
      </c>
      <c r="CA886" t="s">
        <v>17</v>
      </c>
    </row>
    <row r="887" spans="1:79" x14ac:dyDescent="0.25">
      <c r="A887" t="s">
        <v>159</v>
      </c>
      <c r="B887">
        <v>355</v>
      </c>
      <c r="C887">
        <v>379</v>
      </c>
      <c r="D887" t="s">
        <v>77</v>
      </c>
      <c r="E887">
        <v>10.43</v>
      </c>
      <c r="F887">
        <v>5</v>
      </c>
      <c r="G887">
        <v>21</v>
      </c>
      <c r="H887">
        <v>10.59</v>
      </c>
      <c r="I887">
        <v>10.68</v>
      </c>
      <c r="J887">
        <v>3.4180000000000001</v>
      </c>
      <c r="K887">
        <v>16.274000000000001</v>
      </c>
      <c r="L887">
        <v>0.79379999999999995</v>
      </c>
      <c r="M887" t="s">
        <v>18</v>
      </c>
      <c r="N887">
        <v>10.59</v>
      </c>
      <c r="O887">
        <v>10.68</v>
      </c>
      <c r="P887">
        <v>3.1190000000000002</v>
      </c>
      <c r="Q887">
        <v>14.85</v>
      </c>
      <c r="R887">
        <v>0.81310000000000004</v>
      </c>
      <c r="S887" t="s">
        <v>18</v>
      </c>
      <c r="T887">
        <v>10.59</v>
      </c>
      <c r="U887">
        <v>10.69</v>
      </c>
      <c r="V887">
        <v>3.153</v>
      </c>
      <c r="W887">
        <v>15.013</v>
      </c>
      <c r="X887">
        <v>0.84360000000000002</v>
      </c>
      <c r="Y887" t="s">
        <v>18</v>
      </c>
      <c r="Z887">
        <v>10.59</v>
      </c>
      <c r="AA887">
        <v>10.69</v>
      </c>
      <c r="AB887">
        <v>4.593</v>
      </c>
      <c r="AC887">
        <v>21.870999999999999</v>
      </c>
      <c r="AD887">
        <v>0.77470000000000006</v>
      </c>
      <c r="AE887" t="s">
        <v>18</v>
      </c>
      <c r="AF887">
        <v>10.59</v>
      </c>
      <c r="AG887">
        <v>10.69</v>
      </c>
      <c r="AH887">
        <v>4.2789999999999999</v>
      </c>
      <c r="AI887">
        <v>20.375</v>
      </c>
      <c r="AJ887">
        <v>0.81779999999999997</v>
      </c>
      <c r="AK887" t="s">
        <v>18</v>
      </c>
      <c r="AL887">
        <v>10.59</v>
      </c>
      <c r="AM887">
        <v>10.68</v>
      </c>
      <c r="AN887">
        <v>4.1390000000000002</v>
      </c>
      <c r="AO887">
        <v>19.71</v>
      </c>
      <c r="AP887">
        <v>0.80389999999999995</v>
      </c>
      <c r="AQ887" t="s">
        <v>18</v>
      </c>
      <c r="AR887">
        <v>10.59</v>
      </c>
      <c r="AS887">
        <v>10.68</v>
      </c>
      <c r="AT887">
        <v>5.758</v>
      </c>
      <c r="AU887">
        <v>27.420999999999999</v>
      </c>
      <c r="AV887">
        <v>0.90569999999999995</v>
      </c>
      <c r="AW887" t="s">
        <v>18</v>
      </c>
      <c r="AX887">
        <v>10.59</v>
      </c>
      <c r="AY887">
        <v>10.68</v>
      </c>
      <c r="AZ887">
        <v>5.9749999999999996</v>
      </c>
      <c r="BA887">
        <v>28.452999999999999</v>
      </c>
      <c r="BB887">
        <v>0.87170000000000003</v>
      </c>
      <c r="BC887" t="s">
        <v>18</v>
      </c>
      <c r="BD887">
        <v>10.59</v>
      </c>
      <c r="BE887">
        <v>10.68</v>
      </c>
      <c r="BF887">
        <v>5.38</v>
      </c>
      <c r="BG887">
        <v>25.620999999999999</v>
      </c>
      <c r="BH887">
        <v>0.9143</v>
      </c>
      <c r="BI887" t="s">
        <v>18</v>
      </c>
      <c r="BJ887">
        <v>10.59</v>
      </c>
      <c r="BK887">
        <v>10.68</v>
      </c>
      <c r="BL887">
        <v>7.468</v>
      </c>
      <c r="BM887">
        <v>35.561</v>
      </c>
      <c r="BN887">
        <v>0.90449999999999997</v>
      </c>
      <c r="BO887" t="s">
        <v>18</v>
      </c>
      <c r="BP887">
        <v>10.59</v>
      </c>
      <c r="BQ887">
        <v>10.68</v>
      </c>
      <c r="BR887">
        <v>7.4139999999999997</v>
      </c>
      <c r="BS887">
        <v>35.302</v>
      </c>
      <c r="BT887">
        <v>0.86460000000000004</v>
      </c>
      <c r="BU887" t="s">
        <v>18</v>
      </c>
      <c r="BV887">
        <v>10.53</v>
      </c>
      <c r="BW887">
        <v>10.61</v>
      </c>
      <c r="BX887">
        <v>7.29</v>
      </c>
      <c r="BY887">
        <v>34.716000000000001</v>
      </c>
      <c r="BZ887">
        <v>0.85780000000000001</v>
      </c>
      <c r="CA887" t="s">
        <v>18</v>
      </c>
    </row>
    <row r="888" spans="1:79" x14ac:dyDescent="0.25">
      <c r="A888" t="s">
        <v>159</v>
      </c>
      <c r="B888">
        <v>370</v>
      </c>
      <c r="C888">
        <v>379</v>
      </c>
      <c r="D888" t="s">
        <v>78</v>
      </c>
      <c r="E888">
        <v>9.61</v>
      </c>
      <c r="F888">
        <v>2</v>
      </c>
      <c r="G888">
        <v>7</v>
      </c>
      <c r="H888">
        <v>9.5299999999999994</v>
      </c>
      <c r="I888">
        <v>9.6199999999999992</v>
      </c>
      <c r="J888">
        <v>3.681</v>
      </c>
      <c r="K888">
        <v>52.579000000000001</v>
      </c>
      <c r="L888">
        <v>0.83750000000000002</v>
      </c>
      <c r="M888" t="s">
        <v>18</v>
      </c>
      <c r="N888">
        <v>9.5299999999999994</v>
      </c>
      <c r="O888">
        <v>9.61</v>
      </c>
      <c r="P888">
        <v>3.831</v>
      </c>
      <c r="Q888">
        <v>54.722000000000001</v>
      </c>
      <c r="R888">
        <v>0.7712</v>
      </c>
      <c r="S888" t="s">
        <v>18</v>
      </c>
      <c r="T888">
        <v>9.5399999999999991</v>
      </c>
      <c r="U888">
        <v>9.6199999999999992</v>
      </c>
      <c r="V888">
        <v>4.069</v>
      </c>
      <c r="W888">
        <v>58.134</v>
      </c>
      <c r="X888">
        <v>0.87129999999999996</v>
      </c>
      <c r="Y888" t="s">
        <v>18</v>
      </c>
      <c r="Z888">
        <v>9.5399999999999991</v>
      </c>
      <c r="AA888">
        <v>9.6199999999999992</v>
      </c>
      <c r="AB888">
        <v>4.7190000000000003</v>
      </c>
      <c r="AC888">
        <v>67.417000000000002</v>
      </c>
      <c r="AD888">
        <v>0.79390000000000005</v>
      </c>
      <c r="AE888" t="s">
        <v>18</v>
      </c>
      <c r="AF888">
        <v>9.5399999999999991</v>
      </c>
      <c r="AG888">
        <v>9.6199999999999992</v>
      </c>
      <c r="AH888">
        <v>4.8289999999999997</v>
      </c>
      <c r="AI888">
        <v>68.983999999999995</v>
      </c>
      <c r="AJ888">
        <v>0.79779999999999995</v>
      </c>
      <c r="AK888" t="s">
        <v>18</v>
      </c>
      <c r="AL888">
        <v>9.5299999999999994</v>
      </c>
      <c r="AM888">
        <v>9.6199999999999992</v>
      </c>
      <c r="AN888">
        <v>4.7640000000000002</v>
      </c>
      <c r="AO888">
        <v>68.057000000000002</v>
      </c>
      <c r="AP888">
        <v>0.82499999999999996</v>
      </c>
      <c r="AQ888" t="s">
        <v>18</v>
      </c>
      <c r="AR888">
        <v>9.5299999999999994</v>
      </c>
      <c r="AS888">
        <v>9.6199999999999992</v>
      </c>
      <c r="AT888">
        <v>5.4710000000000001</v>
      </c>
      <c r="AU888">
        <v>78.156999999999996</v>
      </c>
      <c r="AV888">
        <v>0.88970000000000005</v>
      </c>
      <c r="AW888" t="s">
        <v>18</v>
      </c>
      <c r="AX888">
        <v>9.5299999999999994</v>
      </c>
      <c r="AY888">
        <v>9.6199999999999992</v>
      </c>
      <c r="AZ888">
        <v>5.5620000000000003</v>
      </c>
      <c r="BA888">
        <v>79.462000000000003</v>
      </c>
      <c r="BB888">
        <v>0.90169999999999995</v>
      </c>
      <c r="BC888" t="s">
        <v>18</v>
      </c>
      <c r="BD888">
        <v>9.5299999999999994</v>
      </c>
      <c r="BE888">
        <v>9.6199999999999992</v>
      </c>
      <c r="BF888">
        <v>5.5540000000000003</v>
      </c>
      <c r="BG888">
        <v>79.341999999999999</v>
      </c>
      <c r="BH888">
        <v>0.90149999999999997</v>
      </c>
      <c r="BI888" t="s">
        <v>18</v>
      </c>
      <c r="BJ888">
        <v>9.5299999999999994</v>
      </c>
      <c r="BK888">
        <v>9.6199999999999992</v>
      </c>
      <c r="BL888">
        <v>5.5549999999999997</v>
      </c>
      <c r="BM888">
        <v>79.358000000000004</v>
      </c>
      <c r="BN888">
        <v>0.91679999999999995</v>
      </c>
      <c r="BO888" t="s">
        <v>18</v>
      </c>
      <c r="BP888">
        <v>9.5299999999999994</v>
      </c>
      <c r="BQ888">
        <v>9.6199999999999992</v>
      </c>
      <c r="BR888">
        <v>5.55</v>
      </c>
      <c r="BS888">
        <v>79.287999999999997</v>
      </c>
      <c r="BT888">
        <v>0.8528</v>
      </c>
      <c r="BU888" t="s">
        <v>18</v>
      </c>
      <c r="BV888">
        <v>9.5299999999999994</v>
      </c>
      <c r="BW888">
        <v>9.6199999999999992</v>
      </c>
      <c r="BX888">
        <v>5.577</v>
      </c>
      <c r="BY888">
        <v>79.673000000000002</v>
      </c>
      <c r="BZ888">
        <v>0.89900000000000002</v>
      </c>
      <c r="CA888" t="s">
        <v>18</v>
      </c>
    </row>
    <row r="889" spans="1:79" x14ac:dyDescent="0.25">
      <c r="A889" t="s">
        <v>159</v>
      </c>
      <c r="B889">
        <v>382</v>
      </c>
      <c r="C889">
        <v>394</v>
      </c>
      <c r="D889" t="s">
        <v>79</v>
      </c>
      <c r="E889">
        <v>9.08</v>
      </c>
      <c r="F889">
        <v>2</v>
      </c>
      <c r="G889">
        <v>11</v>
      </c>
      <c r="H889">
        <v>8.98</v>
      </c>
      <c r="I889">
        <v>9.3699999999999992</v>
      </c>
      <c r="J889">
        <v>1.236</v>
      </c>
      <c r="K889">
        <v>11.234999999999999</v>
      </c>
      <c r="L889">
        <v>0.86929999999999996</v>
      </c>
      <c r="M889" t="s">
        <v>18</v>
      </c>
      <c r="N889">
        <v>8.9700000000000006</v>
      </c>
      <c r="O889">
        <v>9.3699999999999992</v>
      </c>
      <c r="P889">
        <v>1.177</v>
      </c>
      <c r="Q889">
        <v>10.698</v>
      </c>
      <c r="R889">
        <v>0.91520000000000001</v>
      </c>
      <c r="S889" t="s">
        <v>17</v>
      </c>
      <c r="T889">
        <v>8.98</v>
      </c>
      <c r="U889">
        <v>9.3800000000000008</v>
      </c>
      <c r="V889">
        <v>1.248</v>
      </c>
      <c r="W889">
        <v>11.342000000000001</v>
      </c>
      <c r="X889">
        <v>0.91559999999999997</v>
      </c>
      <c r="Y889" t="s">
        <v>17</v>
      </c>
      <c r="Z889">
        <v>8.98</v>
      </c>
      <c r="AA889">
        <v>9.3800000000000008</v>
      </c>
      <c r="AB889">
        <v>2.04</v>
      </c>
      <c r="AC889">
        <v>18.548999999999999</v>
      </c>
      <c r="AD889">
        <v>0.86709999999999998</v>
      </c>
      <c r="AE889" t="s">
        <v>18</v>
      </c>
      <c r="AF889">
        <v>8.98</v>
      </c>
      <c r="AG889">
        <v>9.3800000000000008</v>
      </c>
      <c r="AH889">
        <v>2.1139999999999999</v>
      </c>
      <c r="AI889">
        <v>19.213999999999999</v>
      </c>
      <c r="AJ889">
        <v>0.92410000000000003</v>
      </c>
      <c r="AK889" t="s">
        <v>17</v>
      </c>
      <c r="AL889">
        <v>8.98</v>
      </c>
      <c r="AM889">
        <v>9.3699999999999992</v>
      </c>
      <c r="AN889">
        <v>2.056</v>
      </c>
      <c r="AO889">
        <v>18.690999999999999</v>
      </c>
      <c r="AP889">
        <v>0.90510000000000002</v>
      </c>
      <c r="AQ889" t="s">
        <v>18</v>
      </c>
      <c r="AR889">
        <v>8.98</v>
      </c>
      <c r="AS889">
        <v>9.3800000000000008</v>
      </c>
      <c r="AT889">
        <v>2.3260000000000001</v>
      </c>
      <c r="AU889">
        <v>21.143000000000001</v>
      </c>
      <c r="AV889">
        <v>0.9325</v>
      </c>
      <c r="AW889" t="s">
        <v>17</v>
      </c>
      <c r="AX889">
        <v>8.98</v>
      </c>
      <c r="AY889">
        <v>9.3699999999999992</v>
      </c>
      <c r="AZ889">
        <v>2.3929999999999998</v>
      </c>
      <c r="BA889">
        <v>21.757000000000001</v>
      </c>
      <c r="BB889">
        <v>0.91749999999999998</v>
      </c>
      <c r="BC889" t="s">
        <v>18</v>
      </c>
      <c r="BD889">
        <v>8.98</v>
      </c>
      <c r="BE889">
        <v>9.3699999999999992</v>
      </c>
      <c r="BF889">
        <v>2.5049999999999999</v>
      </c>
      <c r="BG889">
        <v>22.771999999999998</v>
      </c>
      <c r="BH889">
        <v>0.93189999999999995</v>
      </c>
      <c r="BI889" t="s">
        <v>17</v>
      </c>
      <c r="BJ889">
        <v>8.98</v>
      </c>
      <c r="BK889">
        <v>9.3800000000000008</v>
      </c>
      <c r="BL889">
        <v>3.4940000000000002</v>
      </c>
      <c r="BM889">
        <v>31.76</v>
      </c>
      <c r="BN889">
        <v>0.92179999999999995</v>
      </c>
      <c r="BO889" t="s">
        <v>17</v>
      </c>
      <c r="BP889">
        <v>8.98</v>
      </c>
      <c r="BQ889">
        <v>9.3699999999999992</v>
      </c>
      <c r="BR889">
        <v>3.5150000000000001</v>
      </c>
      <c r="BS889">
        <v>31.957999999999998</v>
      </c>
      <c r="BT889">
        <v>0.88939999999999997</v>
      </c>
      <c r="BU889" t="s">
        <v>18</v>
      </c>
      <c r="BV889">
        <v>8.98</v>
      </c>
      <c r="BW889">
        <v>9.3699999999999992</v>
      </c>
      <c r="BX889">
        <v>3.5430000000000001</v>
      </c>
      <c r="BY889">
        <v>32.204999999999998</v>
      </c>
      <c r="BZ889">
        <v>0.93030000000000002</v>
      </c>
      <c r="CA889" t="s">
        <v>17</v>
      </c>
    </row>
    <row r="890" spans="1:79" x14ac:dyDescent="0.25">
      <c r="A890" t="s">
        <v>159</v>
      </c>
      <c r="B890">
        <v>383</v>
      </c>
      <c r="C890">
        <v>394</v>
      </c>
      <c r="D890" t="s">
        <v>80</v>
      </c>
      <c r="E890">
        <v>7.88</v>
      </c>
      <c r="F890">
        <v>2</v>
      </c>
      <c r="G890">
        <v>10</v>
      </c>
      <c r="H890">
        <v>7.72</v>
      </c>
      <c r="I890">
        <v>8.3000000000000007</v>
      </c>
      <c r="J890">
        <v>1.2210000000000001</v>
      </c>
      <c r="K890">
        <v>12.212999999999999</v>
      </c>
      <c r="L890">
        <v>0.85150000000000003</v>
      </c>
      <c r="M890" t="s">
        <v>18</v>
      </c>
      <c r="N890">
        <v>7.72</v>
      </c>
      <c r="O890">
        <v>8.3000000000000007</v>
      </c>
      <c r="P890">
        <v>1.196</v>
      </c>
      <c r="Q890">
        <v>11.959</v>
      </c>
      <c r="R890">
        <v>0.89449999999999996</v>
      </c>
      <c r="S890" t="s">
        <v>18</v>
      </c>
      <c r="T890">
        <v>7.72</v>
      </c>
      <c r="U890">
        <v>8.3000000000000007</v>
      </c>
      <c r="V890">
        <v>1.2290000000000001</v>
      </c>
      <c r="W890">
        <v>12.287000000000001</v>
      </c>
      <c r="X890">
        <v>0.90720000000000001</v>
      </c>
      <c r="Y890" t="s">
        <v>18</v>
      </c>
      <c r="Z890">
        <v>7.72</v>
      </c>
      <c r="AA890">
        <v>8.3000000000000007</v>
      </c>
      <c r="AB890">
        <v>2.0059999999999998</v>
      </c>
      <c r="AC890">
        <v>20.064</v>
      </c>
      <c r="AD890">
        <v>0.83889999999999998</v>
      </c>
      <c r="AE890" t="s">
        <v>18</v>
      </c>
      <c r="AF890">
        <v>7.72</v>
      </c>
      <c r="AG890">
        <v>8.3000000000000007</v>
      </c>
      <c r="AH890">
        <v>2.085</v>
      </c>
      <c r="AI890">
        <v>20.847000000000001</v>
      </c>
      <c r="AJ890">
        <v>0.9022</v>
      </c>
      <c r="AK890" t="s">
        <v>18</v>
      </c>
      <c r="AL890">
        <v>7.72</v>
      </c>
      <c r="AM890">
        <v>8.3000000000000007</v>
      </c>
      <c r="AN890">
        <v>2.0339999999999998</v>
      </c>
      <c r="AO890">
        <v>20.338999999999999</v>
      </c>
      <c r="AP890">
        <v>0.87350000000000005</v>
      </c>
      <c r="AQ890" t="s">
        <v>18</v>
      </c>
      <c r="AR890">
        <v>7.72</v>
      </c>
      <c r="AS890">
        <v>8.3000000000000007</v>
      </c>
      <c r="AT890">
        <v>2.4889999999999999</v>
      </c>
      <c r="AU890">
        <v>24.885000000000002</v>
      </c>
      <c r="AV890">
        <v>0.93720000000000003</v>
      </c>
      <c r="AW890" t="s">
        <v>17</v>
      </c>
      <c r="AX890">
        <v>7.72</v>
      </c>
      <c r="AY890">
        <v>8.3000000000000007</v>
      </c>
      <c r="AZ890">
        <v>2.444</v>
      </c>
      <c r="BA890">
        <v>24.44</v>
      </c>
      <c r="BB890">
        <v>0.91100000000000003</v>
      </c>
      <c r="BC890" t="s">
        <v>17</v>
      </c>
      <c r="BD890">
        <v>7.72</v>
      </c>
      <c r="BE890">
        <v>8.3000000000000007</v>
      </c>
      <c r="BF890">
        <v>2.5470000000000002</v>
      </c>
      <c r="BG890">
        <v>25.472000000000001</v>
      </c>
      <c r="BH890">
        <v>0.93479999999999996</v>
      </c>
      <c r="BI890" t="s">
        <v>17</v>
      </c>
      <c r="BJ890">
        <v>7.72</v>
      </c>
      <c r="BK890">
        <v>8.3000000000000007</v>
      </c>
      <c r="BL890">
        <v>3.5920000000000001</v>
      </c>
      <c r="BM890">
        <v>35.914999999999999</v>
      </c>
      <c r="BN890">
        <v>0.91420000000000001</v>
      </c>
      <c r="BO890" t="s">
        <v>17</v>
      </c>
      <c r="BP890">
        <v>7.72</v>
      </c>
      <c r="BQ890">
        <v>8.3000000000000007</v>
      </c>
      <c r="BR890">
        <v>3.6160000000000001</v>
      </c>
      <c r="BS890">
        <v>36.164000000000001</v>
      </c>
      <c r="BT890">
        <v>0.86660000000000004</v>
      </c>
      <c r="BU890" t="s">
        <v>18</v>
      </c>
      <c r="BV890">
        <v>7.72</v>
      </c>
      <c r="BW890">
        <v>8.3000000000000007</v>
      </c>
      <c r="BX890">
        <v>3.589</v>
      </c>
      <c r="BY890">
        <v>35.893999999999998</v>
      </c>
      <c r="BZ890">
        <v>0.92610000000000003</v>
      </c>
      <c r="CA890" t="s">
        <v>17</v>
      </c>
    </row>
    <row r="891" spans="1:79" x14ac:dyDescent="0.25">
      <c r="A891" t="s">
        <v>159</v>
      </c>
      <c r="B891">
        <v>395</v>
      </c>
      <c r="C891">
        <v>407</v>
      </c>
      <c r="D891" t="s">
        <v>81</v>
      </c>
      <c r="E891">
        <v>5.48</v>
      </c>
      <c r="F891">
        <v>3</v>
      </c>
      <c r="G891">
        <v>9</v>
      </c>
      <c r="H891">
        <v>5.45</v>
      </c>
      <c r="I891">
        <v>5.98</v>
      </c>
      <c r="J891">
        <v>1.03</v>
      </c>
      <c r="K891">
        <v>11.445</v>
      </c>
      <c r="L891">
        <v>0.83179999999999998</v>
      </c>
      <c r="M891" t="s">
        <v>18</v>
      </c>
      <c r="N891">
        <v>5.45</v>
      </c>
      <c r="O891">
        <v>5.98</v>
      </c>
      <c r="P891">
        <v>1.08</v>
      </c>
      <c r="Q891">
        <v>12</v>
      </c>
      <c r="R891">
        <v>0.86109999999999998</v>
      </c>
      <c r="S891" t="s">
        <v>18</v>
      </c>
      <c r="T891">
        <v>5.46</v>
      </c>
      <c r="U891">
        <v>5.98</v>
      </c>
      <c r="V891">
        <v>1.052</v>
      </c>
      <c r="W891">
        <v>11.688000000000001</v>
      </c>
      <c r="X891">
        <v>0.87360000000000004</v>
      </c>
      <c r="Y891" t="s">
        <v>18</v>
      </c>
      <c r="Z891">
        <v>5.46</v>
      </c>
      <c r="AA891">
        <v>5.98</v>
      </c>
      <c r="AB891">
        <v>1.7230000000000001</v>
      </c>
      <c r="AC891">
        <v>19.141999999999999</v>
      </c>
      <c r="AD891">
        <v>0.85540000000000005</v>
      </c>
      <c r="AE891" t="s">
        <v>18</v>
      </c>
      <c r="AF891">
        <v>5.45</v>
      </c>
      <c r="AG891">
        <v>5.98</v>
      </c>
      <c r="AH891">
        <v>1.7370000000000001</v>
      </c>
      <c r="AI891">
        <v>19.298999999999999</v>
      </c>
      <c r="AJ891">
        <v>0.90149999999999997</v>
      </c>
      <c r="AK891" t="s">
        <v>18</v>
      </c>
      <c r="AL891">
        <v>5.45</v>
      </c>
      <c r="AM891">
        <v>5.98</v>
      </c>
      <c r="AN891">
        <v>1.7809999999999999</v>
      </c>
      <c r="AO891">
        <v>19.794</v>
      </c>
      <c r="AP891">
        <v>0.88160000000000005</v>
      </c>
      <c r="AQ891" t="s">
        <v>18</v>
      </c>
      <c r="AR891">
        <v>5.45</v>
      </c>
      <c r="AS891">
        <v>5.98</v>
      </c>
      <c r="AT891">
        <v>2.83</v>
      </c>
      <c r="AU891">
        <v>31.443000000000001</v>
      </c>
      <c r="AV891">
        <v>0.9486</v>
      </c>
      <c r="AW891" t="s">
        <v>17</v>
      </c>
      <c r="AX891">
        <v>5.45</v>
      </c>
      <c r="AY891">
        <v>5.98</v>
      </c>
      <c r="AZ891">
        <v>2.7890000000000001</v>
      </c>
      <c r="BA891">
        <v>30.988</v>
      </c>
      <c r="BB891">
        <v>0.90459999999999996</v>
      </c>
      <c r="BC891" t="s">
        <v>17</v>
      </c>
      <c r="BD891">
        <v>5.45</v>
      </c>
      <c r="BE891">
        <v>5.98</v>
      </c>
      <c r="BF891">
        <v>2.7690000000000001</v>
      </c>
      <c r="BG891">
        <v>30.765000000000001</v>
      </c>
      <c r="BH891">
        <v>0.94720000000000004</v>
      </c>
      <c r="BI891" t="s">
        <v>17</v>
      </c>
      <c r="BJ891">
        <v>5.45</v>
      </c>
      <c r="BK891">
        <v>5.98</v>
      </c>
      <c r="BL891">
        <v>3.4359999999999999</v>
      </c>
      <c r="BM891">
        <v>38.182000000000002</v>
      </c>
      <c r="BN891">
        <v>0.94789999999999996</v>
      </c>
      <c r="BO891" t="s">
        <v>17</v>
      </c>
      <c r="BP891">
        <v>5.45</v>
      </c>
      <c r="BQ891">
        <v>5.98</v>
      </c>
      <c r="BR891">
        <v>3.3969999999999998</v>
      </c>
      <c r="BS891">
        <v>37.746000000000002</v>
      </c>
      <c r="BT891">
        <v>0.89349999999999996</v>
      </c>
      <c r="BU891" t="s">
        <v>18</v>
      </c>
      <c r="BV891">
        <v>5.45</v>
      </c>
      <c r="BW891">
        <v>5.98</v>
      </c>
      <c r="BX891">
        <v>3.3660000000000001</v>
      </c>
      <c r="BY891">
        <v>37.402999999999999</v>
      </c>
      <c r="BZ891">
        <v>0.94599999999999995</v>
      </c>
      <c r="CA891" t="s">
        <v>17</v>
      </c>
    </row>
    <row r="892" spans="1:79" x14ac:dyDescent="0.25">
      <c r="A892" t="s">
        <v>159</v>
      </c>
      <c r="B892">
        <v>417</v>
      </c>
      <c r="C892">
        <v>428</v>
      </c>
      <c r="D892" t="s">
        <v>82</v>
      </c>
      <c r="E892">
        <v>8.16</v>
      </c>
      <c r="F892">
        <v>2</v>
      </c>
      <c r="G892">
        <v>9</v>
      </c>
      <c r="H892">
        <v>8.1999999999999993</v>
      </c>
      <c r="I892">
        <v>8.2899999999999991</v>
      </c>
      <c r="J892">
        <v>0.313</v>
      </c>
      <c r="K892">
        <v>3.4750000000000001</v>
      </c>
      <c r="L892">
        <v>0.93820000000000003</v>
      </c>
      <c r="M892" t="s">
        <v>18</v>
      </c>
      <c r="N892">
        <v>8.1999999999999993</v>
      </c>
      <c r="O892">
        <v>8.2899999999999991</v>
      </c>
      <c r="P892">
        <v>0.29599999999999999</v>
      </c>
      <c r="Q892">
        <v>3.2869999999999999</v>
      </c>
      <c r="R892">
        <v>0.9133</v>
      </c>
      <c r="S892" t="s">
        <v>18</v>
      </c>
      <c r="T892">
        <v>8.1999999999999993</v>
      </c>
      <c r="U892">
        <v>8.2899999999999991</v>
      </c>
      <c r="V892">
        <v>0.29699999999999999</v>
      </c>
      <c r="W892">
        <v>3.2989999999999999</v>
      </c>
      <c r="X892">
        <v>0.92830000000000001</v>
      </c>
      <c r="Y892" t="s">
        <v>18</v>
      </c>
      <c r="Z892">
        <v>8.1999999999999993</v>
      </c>
      <c r="AA892">
        <v>8.2899999999999991</v>
      </c>
      <c r="AB892">
        <v>0.71499999999999997</v>
      </c>
      <c r="AC892">
        <v>7.9409999999999998</v>
      </c>
      <c r="AD892">
        <v>0.92130000000000001</v>
      </c>
      <c r="AE892" t="s">
        <v>18</v>
      </c>
      <c r="AF892">
        <v>8.1999999999999993</v>
      </c>
      <c r="AG892">
        <v>8.2899999999999991</v>
      </c>
      <c r="AH892">
        <v>0.74399999999999999</v>
      </c>
      <c r="AI892">
        <v>8.2669999999999995</v>
      </c>
      <c r="AJ892">
        <v>0.92379999999999995</v>
      </c>
      <c r="AK892" t="s">
        <v>18</v>
      </c>
      <c r="AL892">
        <v>8.1999999999999993</v>
      </c>
      <c r="AM892">
        <v>8.2899999999999991</v>
      </c>
      <c r="AN892">
        <v>0.70699999999999996</v>
      </c>
      <c r="AO892">
        <v>7.8559999999999999</v>
      </c>
      <c r="AP892">
        <v>0.92579999999999996</v>
      </c>
      <c r="AQ892" t="s">
        <v>18</v>
      </c>
      <c r="AR892">
        <v>8.1999999999999993</v>
      </c>
      <c r="AS892">
        <v>8.2899999999999991</v>
      </c>
      <c r="AT892">
        <v>1.784</v>
      </c>
      <c r="AU892">
        <v>19.817</v>
      </c>
      <c r="AV892">
        <v>0.92169999999999996</v>
      </c>
      <c r="AW892" t="s">
        <v>18</v>
      </c>
      <c r="AX892">
        <v>8.1999999999999993</v>
      </c>
      <c r="AY892">
        <v>8.2899999999999991</v>
      </c>
      <c r="AZ892">
        <v>1.8069999999999999</v>
      </c>
      <c r="BA892">
        <v>20.079999999999998</v>
      </c>
      <c r="BB892">
        <v>0.93359999999999999</v>
      </c>
      <c r="BC892" t="s">
        <v>18</v>
      </c>
      <c r="BD892">
        <v>8.1999999999999993</v>
      </c>
      <c r="BE892">
        <v>8.2899999999999991</v>
      </c>
      <c r="BF892">
        <v>1.784</v>
      </c>
      <c r="BG892">
        <v>19.82</v>
      </c>
      <c r="BH892">
        <v>0.92330000000000001</v>
      </c>
      <c r="BI892" t="s">
        <v>18</v>
      </c>
      <c r="BJ892">
        <v>8.1999999999999993</v>
      </c>
      <c r="BK892">
        <v>8.2899999999999991</v>
      </c>
      <c r="BL892">
        <v>3.2410000000000001</v>
      </c>
      <c r="BM892">
        <v>36.009</v>
      </c>
      <c r="BN892">
        <v>0.94179999999999997</v>
      </c>
      <c r="BO892" t="s">
        <v>18</v>
      </c>
      <c r="BP892">
        <v>8.1999999999999993</v>
      </c>
      <c r="BQ892">
        <v>8.2899999999999991</v>
      </c>
      <c r="BR892">
        <v>3.3</v>
      </c>
      <c r="BS892">
        <v>36.668999999999997</v>
      </c>
      <c r="BT892">
        <v>0.93869999999999998</v>
      </c>
      <c r="BU892" t="s">
        <v>18</v>
      </c>
      <c r="BV892">
        <v>8.1999999999999993</v>
      </c>
      <c r="BW892">
        <v>8.2899999999999991</v>
      </c>
      <c r="BX892">
        <v>3.1829999999999998</v>
      </c>
      <c r="BY892">
        <v>35.363999999999997</v>
      </c>
      <c r="BZ892">
        <v>0.91220000000000001</v>
      </c>
      <c r="CA892" t="s">
        <v>18</v>
      </c>
    </row>
    <row r="893" spans="1:79" x14ac:dyDescent="0.25">
      <c r="A893" t="s">
        <v>159</v>
      </c>
      <c r="B893">
        <v>463</v>
      </c>
      <c r="C893">
        <v>468</v>
      </c>
      <c r="D893" t="s">
        <v>83</v>
      </c>
      <c r="E893">
        <v>13.37</v>
      </c>
      <c r="F893">
        <v>1</v>
      </c>
      <c r="G893">
        <v>4</v>
      </c>
      <c r="H893">
        <v>13.32</v>
      </c>
      <c r="I893">
        <v>13.41</v>
      </c>
      <c r="J893">
        <v>0.19400000000000001</v>
      </c>
      <c r="K893">
        <v>4.8460000000000001</v>
      </c>
      <c r="L893">
        <v>0.61880000000000002</v>
      </c>
      <c r="M893" t="s">
        <v>18</v>
      </c>
      <c r="N893">
        <v>13.44</v>
      </c>
      <c r="O893">
        <v>13.52</v>
      </c>
      <c r="P893">
        <v>0.19600000000000001</v>
      </c>
      <c r="Q893">
        <v>4.91</v>
      </c>
      <c r="R893">
        <v>0.64219999999999999</v>
      </c>
      <c r="S893" t="s">
        <v>18</v>
      </c>
      <c r="T893">
        <v>13.32</v>
      </c>
      <c r="U893">
        <v>13.41</v>
      </c>
      <c r="V893">
        <v>0.20499999999999999</v>
      </c>
      <c r="W893">
        <v>5.1280000000000001</v>
      </c>
      <c r="X893">
        <v>0.53879999999999995</v>
      </c>
      <c r="Y893" t="s">
        <v>18</v>
      </c>
      <c r="Z893">
        <v>13.31</v>
      </c>
      <c r="AA893">
        <v>13.41</v>
      </c>
      <c r="AB893">
        <v>0.20399999999999999</v>
      </c>
      <c r="AC893">
        <v>5.0910000000000002</v>
      </c>
      <c r="AD893">
        <v>0.53620000000000001</v>
      </c>
      <c r="AE893" t="s">
        <v>18</v>
      </c>
      <c r="AF893">
        <v>13.42</v>
      </c>
      <c r="AG893">
        <v>13.49</v>
      </c>
      <c r="AH893">
        <v>0.113</v>
      </c>
      <c r="AI893">
        <v>2.823</v>
      </c>
      <c r="AJ893">
        <v>0.63870000000000005</v>
      </c>
      <c r="AK893" t="s">
        <v>18</v>
      </c>
      <c r="AL893">
        <v>13.42</v>
      </c>
      <c r="AM893">
        <v>13.49</v>
      </c>
      <c r="AN893">
        <v>0.183</v>
      </c>
      <c r="AO893">
        <v>4.5640000000000001</v>
      </c>
      <c r="AP893">
        <v>0.69299999999999995</v>
      </c>
      <c r="AQ893" t="s">
        <v>18</v>
      </c>
      <c r="AR893">
        <v>13.32</v>
      </c>
      <c r="AS893">
        <v>13.41</v>
      </c>
      <c r="AT893">
        <v>0.41199999999999998</v>
      </c>
      <c r="AU893">
        <v>10.301</v>
      </c>
      <c r="AV893">
        <v>0.78990000000000005</v>
      </c>
      <c r="AW893" t="s">
        <v>18</v>
      </c>
      <c r="AX893">
        <v>13.32</v>
      </c>
      <c r="AY893">
        <v>13.41</v>
      </c>
      <c r="AZ893">
        <v>0.47699999999999998</v>
      </c>
      <c r="BA893">
        <v>11.916</v>
      </c>
      <c r="BB893">
        <v>0.65529999999999999</v>
      </c>
      <c r="BC893" t="s">
        <v>18</v>
      </c>
      <c r="BD893">
        <v>13.32</v>
      </c>
      <c r="BE893">
        <v>13.41</v>
      </c>
      <c r="BF893">
        <v>0.47</v>
      </c>
      <c r="BG893">
        <v>11.760999999999999</v>
      </c>
      <c r="BH893">
        <v>0.60440000000000005</v>
      </c>
      <c r="BI893" t="s">
        <v>18</v>
      </c>
      <c r="BJ893">
        <v>13.32</v>
      </c>
      <c r="BK893">
        <v>13.41</v>
      </c>
      <c r="BL893">
        <v>0.97</v>
      </c>
      <c r="BM893">
        <v>24.253</v>
      </c>
      <c r="BN893">
        <v>0.83279999999999998</v>
      </c>
      <c r="BO893" t="s">
        <v>18</v>
      </c>
      <c r="BP893">
        <v>13.32</v>
      </c>
      <c r="BQ893">
        <v>13.41</v>
      </c>
      <c r="BR893">
        <v>0.96299999999999997</v>
      </c>
      <c r="BS893">
        <v>24.077999999999999</v>
      </c>
      <c r="BT893">
        <v>0.67810000000000004</v>
      </c>
      <c r="BU893" t="s">
        <v>18</v>
      </c>
      <c r="BV893">
        <v>13.41</v>
      </c>
      <c r="BW893">
        <v>13.49</v>
      </c>
      <c r="BX893">
        <v>0.92400000000000004</v>
      </c>
      <c r="BY893">
        <v>23.109000000000002</v>
      </c>
      <c r="BZ893">
        <v>0.79159999999999997</v>
      </c>
      <c r="CA893" t="s">
        <v>18</v>
      </c>
    </row>
    <row r="894" spans="1:79" x14ac:dyDescent="0.25">
      <c r="A894" t="s">
        <v>159</v>
      </c>
      <c r="B894">
        <v>467</v>
      </c>
      <c r="C894">
        <v>479</v>
      </c>
      <c r="D894" t="s">
        <v>84</v>
      </c>
      <c r="E894">
        <v>8.9700000000000006</v>
      </c>
      <c r="F894">
        <v>4</v>
      </c>
      <c r="G894">
        <v>11</v>
      </c>
      <c r="H894">
        <v>9.0299999999999994</v>
      </c>
      <c r="I894">
        <v>9.1300000000000008</v>
      </c>
      <c r="J894">
        <v>0.61199999999999999</v>
      </c>
      <c r="K894">
        <v>5.5590000000000002</v>
      </c>
      <c r="L894">
        <v>0.86850000000000005</v>
      </c>
      <c r="M894" t="s">
        <v>18</v>
      </c>
      <c r="N894">
        <v>9.0299999999999994</v>
      </c>
      <c r="O894">
        <v>9.1300000000000008</v>
      </c>
      <c r="P894">
        <v>0.60799999999999998</v>
      </c>
      <c r="Q894">
        <v>5.524</v>
      </c>
      <c r="R894">
        <v>0.9042</v>
      </c>
      <c r="S894" t="s">
        <v>18</v>
      </c>
      <c r="T894">
        <v>9.0299999999999994</v>
      </c>
      <c r="U894">
        <v>9.1300000000000008</v>
      </c>
      <c r="V894">
        <v>0.57199999999999995</v>
      </c>
      <c r="W894">
        <v>5.2</v>
      </c>
      <c r="X894">
        <v>0.91479999999999995</v>
      </c>
      <c r="Y894" t="s">
        <v>17</v>
      </c>
      <c r="Z894">
        <v>9.0299999999999994</v>
      </c>
      <c r="AA894">
        <v>9.1300000000000008</v>
      </c>
      <c r="AB894">
        <v>1.502</v>
      </c>
      <c r="AC894">
        <v>13.653</v>
      </c>
      <c r="AD894">
        <v>0.84040000000000004</v>
      </c>
      <c r="AE894" t="s">
        <v>18</v>
      </c>
      <c r="AF894">
        <v>9.0299999999999994</v>
      </c>
      <c r="AG894">
        <v>9.1300000000000008</v>
      </c>
      <c r="AH894">
        <v>1.587</v>
      </c>
      <c r="AI894">
        <v>14.423</v>
      </c>
      <c r="AJ894">
        <v>0.89170000000000005</v>
      </c>
      <c r="AK894" t="s">
        <v>18</v>
      </c>
      <c r="AL894">
        <v>9.0299999999999994</v>
      </c>
      <c r="AM894">
        <v>9.1300000000000008</v>
      </c>
      <c r="AN894">
        <v>1.5409999999999999</v>
      </c>
      <c r="AO894">
        <v>14.007999999999999</v>
      </c>
      <c r="AP894">
        <v>0.86499999999999999</v>
      </c>
      <c r="AQ894" t="s">
        <v>18</v>
      </c>
      <c r="AR894">
        <v>9.0299999999999994</v>
      </c>
      <c r="AS894">
        <v>9.1300000000000008</v>
      </c>
      <c r="AT894">
        <v>2.4140000000000001</v>
      </c>
      <c r="AU894">
        <v>21.945</v>
      </c>
      <c r="AV894">
        <v>0.9355</v>
      </c>
      <c r="AW894" t="s">
        <v>17</v>
      </c>
      <c r="AX894">
        <v>9.0299999999999994</v>
      </c>
      <c r="AY894">
        <v>9.1300000000000008</v>
      </c>
      <c r="AZ894">
        <v>2.4830000000000001</v>
      </c>
      <c r="BA894">
        <v>22.574999999999999</v>
      </c>
      <c r="BB894">
        <v>0.90510000000000002</v>
      </c>
      <c r="BC894" t="s">
        <v>18</v>
      </c>
      <c r="BD894">
        <v>9.0299999999999994</v>
      </c>
      <c r="BE894">
        <v>9.1300000000000008</v>
      </c>
      <c r="BF894">
        <v>2.3730000000000002</v>
      </c>
      <c r="BG894">
        <v>21.571000000000002</v>
      </c>
      <c r="BH894">
        <v>0.92989999999999995</v>
      </c>
      <c r="BI894" t="s">
        <v>17</v>
      </c>
      <c r="BJ894">
        <v>9.0299999999999994</v>
      </c>
      <c r="BK894">
        <v>9.1300000000000008</v>
      </c>
      <c r="BL894">
        <v>2.97</v>
      </c>
      <c r="BM894">
        <v>27.001999999999999</v>
      </c>
      <c r="BN894">
        <v>0.92090000000000005</v>
      </c>
      <c r="BO894" t="s">
        <v>17</v>
      </c>
      <c r="BP894">
        <v>9.0299999999999994</v>
      </c>
      <c r="BQ894">
        <v>9.1300000000000008</v>
      </c>
      <c r="BR894">
        <v>3.024</v>
      </c>
      <c r="BS894">
        <v>27.491</v>
      </c>
      <c r="BT894">
        <v>0.90010000000000001</v>
      </c>
      <c r="BU894" t="s">
        <v>18</v>
      </c>
      <c r="BV894">
        <v>9.0299999999999994</v>
      </c>
      <c r="BW894">
        <v>9.1300000000000008</v>
      </c>
      <c r="BX894">
        <v>2.847</v>
      </c>
      <c r="BY894">
        <v>25.878</v>
      </c>
      <c r="BZ894">
        <v>0.93720000000000003</v>
      </c>
      <c r="CA894" t="s">
        <v>17</v>
      </c>
    </row>
    <row r="895" spans="1:79" x14ac:dyDescent="0.25">
      <c r="A895" t="s">
        <v>159</v>
      </c>
      <c r="B895">
        <v>467</v>
      </c>
      <c r="C895">
        <v>480</v>
      </c>
      <c r="D895" t="s">
        <v>85</v>
      </c>
      <c r="E895">
        <v>9.61</v>
      </c>
      <c r="F895">
        <v>4</v>
      </c>
      <c r="G895">
        <v>12</v>
      </c>
      <c r="H895">
        <v>9.58</v>
      </c>
      <c r="I895">
        <v>9.66</v>
      </c>
      <c r="J895">
        <v>0.627</v>
      </c>
      <c r="K895">
        <v>5.226</v>
      </c>
      <c r="L895">
        <v>0.93049999999999999</v>
      </c>
      <c r="M895" t="s">
        <v>17</v>
      </c>
      <c r="N895">
        <v>9.58</v>
      </c>
      <c r="O895">
        <v>9.65</v>
      </c>
      <c r="P895">
        <v>0.57599999999999996</v>
      </c>
      <c r="Q895">
        <v>4.8040000000000003</v>
      </c>
      <c r="R895">
        <v>0.9083</v>
      </c>
      <c r="S895" t="s">
        <v>18</v>
      </c>
      <c r="T895">
        <v>9.59</v>
      </c>
      <c r="U895">
        <v>9.66</v>
      </c>
      <c r="V895">
        <v>0.57999999999999996</v>
      </c>
      <c r="W895">
        <v>4.8339999999999996</v>
      </c>
      <c r="X895">
        <v>0.93400000000000005</v>
      </c>
      <c r="Y895" t="s">
        <v>17</v>
      </c>
      <c r="Z895">
        <v>9.59</v>
      </c>
      <c r="AA895">
        <v>9.66</v>
      </c>
      <c r="AB895">
        <v>1.653</v>
      </c>
      <c r="AC895">
        <v>13.773999999999999</v>
      </c>
      <c r="AD895">
        <v>0.91359999999999997</v>
      </c>
      <c r="AE895" t="s">
        <v>17</v>
      </c>
      <c r="AF895">
        <v>9.59</v>
      </c>
      <c r="AG895">
        <v>9.66</v>
      </c>
      <c r="AH895">
        <v>1.5229999999999999</v>
      </c>
      <c r="AI895">
        <v>12.695</v>
      </c>
      <c r="AJ895">
        <v>0.91600000000000004</v>
      </c>
      <c r="AK895" t="s">
        <v>18</v>
      </c>
      <c r="AL895">
        <v>9.58</v>
      </c>
      <c r="AM895">
        <v>9.66</v>
      </c>
      <c r="AN895">
        <v>1.4590000000000001</v>
      </c>
      <c r="AO895">
        <v>12.16</v>
      </c>
      <c r="AP895">
        <v>0.91369999999999996</v>
      </c>
      <c r="AQ895" t="s">
        <v>18</v>
      </c>
      <c r="AR895">
        <v>9.59</v>
      </c>
      <c r="AS895">
        <v>9.66</v>
      </c>
      <c r="AT895">
        <v>2.4550000000000001</v>
      </c>
      <c r="AU895">
        <v>20.456</v>
      </c>
      <c r="AV895">
        <v>0.94589999999999996</v>
      </c>
      <c r="AW895" t="s">
        <v>17</v>
      </c>
      <c r="AX895">
        <v>9.58</v>
      </c>
      <c r="AY895">
        <v>9.66</v>
      </c>
      <c r="AZ895">
        <v>2.5209999999999999</v>
      </c>
      <c r="BA895">
        <v>21.009</v>
      </c>
      <c r="BB895">
        <v>0.94589999999999996</v>
      </c>
      <c r="BC895" t="s">
        <v>17</v>
      </c>
      <c r="BD895">
        <v>9.58</v>
      </c>
      <c r="BE895">
        <v>9.66</v>
      </c>
      <c r="BF895">
        <v>2.2919999999999998</v>
      </c>
      <c r="BG895">
        <v>19.097999999999999</v>
      </c>
      <c r="BH895">
        <v>0.93600000000000005</v>
      </c>
      <c r="BI895" t="s">
        <v>17</v>
      </c>
      <c r="BJ895">
        <v>9.59</v>
      </c>
      <c r="BK895">
        <v>9.66</v>
      </c>
      <c r="BL895">
        <v>3.0219999999999998</v>
      </c>
      <c r="BM895">
        <v>25.186</v>
      </c>
      <c r="BN895">
        <v>0.94140000000000001</v>
      </c>
      <c r="BO895" t="s">
        <v>17</v>
      </c>
      <c r="BP895">
        <v>9.58</v>
      </c>
      <c r="BQ895">
        <v>9.66</v>
      </c>
      <c r="BR895">
        <v>3.06</v>
      </c>
      <c r="BS895">
        <v>25.498000000000001</v>
      </c>
      <c r="BT895">
        <v>0.9284</v>
      </c>
      <c r="BU895" t="s">
        <v>17</v>
      </c>
      <c r="BV895">
        <v>9.52</v>
      </c>
      <c r="BW895">
        <v>9.6</v>
      </c>
      <c r="BX895">
        <v>2.8380000000000001</v>
      </c>
      <c r="BY895">
        <v>23.65</v>
      </c>
      <c r="BZ895">
        <v>0.91559999999999997</v>
      </c>
      <c r="CA895" t="s">
        <v>17</v>
      </c>
    </row>
    <row r="896" spans="1:79" x14ac:dyDescent="0.25">
      <c r="A896" t="s">
        <v>159</v>
      </c>
      <c r="B896">
        <v>485</v>
      </c>
      <c r="C896">
        <v>497</v>
      </c>
      <c r="D896" t="s">
        <v>86</v>
      </c>
      <c r="E896">
        <v>9.7200000000000006</v>
      </c>
      <c r="F896">
        <v>2</v>
      </c>
      <c r="G896">
        <v>11</v>
      </c>
      <c r="H896">
        <v>9.8800000000000008</v>
      </c>
      <c r="I896">
        <v>9.9499999999999993</v>
      </c>
      <c r="J896">
        <v>6.5970000000000004</v>
      </c>
      <c r="K896">
        <v>59.97</v>
      </c>
      <c r="L896">
        <v>0.82310000000000005</v>
      </c>
      <c r="M896" t="s">
        <v>18</v>
      </c>
      <c r="N896">
        <v>9.8699999999999992</v>
      </c>
      <c r="O896">
        <v>9.94</v>
      </c>
      <c r="P896">
        <v>5.6379999999999999</v>
      </c>
      <c r="Q896">
        <v>51.255000000000003</v>
      </c>
      <c r="R896">
        <v>0.8871</v>
      </c>
      <c r="S896" t="s">
        <v>18</v>
      </c>
      <c r="T896">
        <v>9.8800000000000008</v>
      </c>
      <c r="U896">
        <v>9.9499999999999993</v>
      </c>
      <c r="V896">
        <v>6.4660000000000002</v>
      </c>
      <c r="W896">
        <v>58.783000000000001</v>
      </c>
      <c r="X896">
        <v>0.90259999999999996</v>
      </c>
      <c r="Y896" t="s">
        <v>18</v>
      </c>
      <c r="Z896">
        <v>9.8800000000000008</v>
      </c>
      <c r="AA896">
        <v>9.9499999999999993</v>
      </c>
      <c r="AB896">
        <v>6.9189999999999996</v>
      </c>
      <c r="AC896">
        <v>62.896000000000001</v>
      </c>
      <c r="AD896">
        <v>0.84560000000000002</v>
      </c>
      <c r="AE896" t="s">
        <v>18</v>
      </c>
      <c r="AF896">
        <v>9.8800000000000008</v>
      </c>
      <c r="AG896">
        <v>9.9499999999999993</v>
      </c>
      <c r="AH896">
        <v>6.5279999999999996</v>
      </c>
      <c r="AI896">
        <v>59.345999999999997</v>
      </c>
      <c r="AJ896">
        <v>0.90190000000000003</v>
      </c>
      <c r="AK896" t="s">
        <v>18</v>
      </c>
      <c r="AL896">
        <v>9.8800000000000008</v>
      </c>
      <c r="AM896">
        <v>9.94</v>
      </c>
      <c r="AN896">
        <v>6.1829999999999998</v>
      </c>
      <c r="AO896">
        <v>56.204999999999998</v>
      </c>
      <c r="AP896">
        <v>0.89</v>
      </c>
      <c r="AQ896" t="s">
        <v>18</v>
      </c>
      <c r="AR896">
        <v>9.8800000000000008</v>
      </c>
      <c r="AS896">
        <v>9.9499999999999993</v>
      </c>
      <c r="AT896">
        <v>7.5220000000000002</v>
      </c>
      <c r="AU896">
        <v>68.381</v>
      </c>
      <c r="AV896">
        <v>0.88780000000000003</v>
      </c>
      <c r="AW896" t="s">
        <v>18</v>
      </c>
      <c r="AX896">
        <v>9.8800000000000008</v>
      </c>
      <c r="AY896">
        <v>9.9499999999999993</v>
      </c>
      <c r="AZ896">
        <v>7.6349999999999998</v>
      </c>
      <c r="BA896">
        <v>69.406000000000006</v>
      </c>
      <c r="BB896">
        <v>0.87739999999999996</v>
      </c>
      <c r="BC896" t="s">
        <v>18</v>
      </c>
      <c r="BD896">
        <v>9.8800000000000008</v>
      </c>
      <c r="BE896">
        <v>9.9499999999999993</v>
      </c>
      <c r="BF896">
        <v>7.0419999999999998</v>
      </c>
      <c r="BG896">
        <v>64.018000000000001</v>
      </c>
      <c r="BH896">
        <v>0.93540000000000001</v>
      </c>
      <c r="BI896" t="s">
        <v>18</v>
      </c>
      <c r="BJ896">
        <v>9.8800000000000008</v>
      </c>
      <c r="BK896">
        <v>9.9499999999999993</v>
      </c>
      <c r="BL896">
        <v>7.7770000000000001</v>
      </c>
      <c r="BM896">
        <v>70.697000000000003</v>
      </c>
      <c r="BN896">
        <v>0.89729999999999999</v>
      </c>
      <c r="BO896" t="s">
        <v>18</v>
      </c>
      <c r="BP896">
        <v>9.8800000000000008</v>
      </c>
      <c r="BQ896">
        <v>9.94</v>
      </c>
      <c r="BR896">
        <v>7.8</v>
      </c>
      <c r="BS896">
        <v>70.909000000000006</v>
      </c>
      <c r="BT896">
        <v>0.81930000000000003</v>
      </c>
      <c r="BU896" t="s">
        <v>18</v>
      </c>
      <c r="BV896">
        <v>9.8800000000000008</v>
      </c>
      <c r="BW896">
        <v>9.9499999999999993</v>
      </c>
      <c r="BX896">
        <v>6.867</v>
      </c>
      <c r="BY896">
        <v>62.423000000000002</v>
      </c>
      <c r="BZ896">
        <v>0.93069999999999997</v>
      </c>
      <c r="CA896" t="s">
        <v>18</v>
      </c>
    </row>
    <row r="897" spans="1:79" x14ac:dyDescent="0.25">
      <c r="A897" t="s">
        <v>159</v>
      </c>
      <c r="B897">
        <v>498</v>
      </c>
      <c r="C897">
        <v>515</v>
      </c>
      <c r="D897" t="s">
        <v>87</v>
      </c>
      <c r="E897">
        <v>6</v>
      </c>
      <c r="F897">
        <v>3</v>
      </c>
      <c r="G897">
        <v>15</v>
      </c>
      <c r="H897">
        <v>5.75</v>
      </c>
      <c r="I897">
        <v>6.45</v>
      </c>
      <c r="J897">
        <v>2.6339999999999999</v>
      </c>
      <c r="K897">
        <v>17.556999999999999</v>
      </c>
      <c r="L897">
        <v>0.86219999999999997</v>
      </c>
      <c r="M897" t="s">
        <v>18</v>
      </c>
      <c r="N897">
        <v>5.75</v>
      </c>
      <c r="O897">
        <v>6.45</v>
      </c>
      <c r="P897">
        <v>2.5070000000000001</v>
      </c>
      <c r="Q897">
        <v>16.710999999999999</v>
      </c>
      <c r="R897">
        <v>0.91559999999999997</v>
      </c>
      <c r="S897" t="s">
        <v>17</v>
      </c>
      <c r="T897">
        <v>5.75</v>
      </c>
      <c r="U897">
        <v>6.45</v>
      </c>
      <c r="V897">
        <v>2.5339999999999998</v>
      </c>
      <c r="W897">
        <v>16.893000000000001</v>
      </c>
      <c r="X897">
        <v>0.92149999999999999</v>
      </c>
      <c r="Y897" t="s">
        <v>17</v>
      </c>
      <c r="Z897">
        <v>5.75</v>
      </c>
      <c r="AA897">
        <v>6.45</v>
      </c>
      <c r="AB897">
        <v>4.2539999999999996</v>
      </c>
      <c r="AC897">
        <v>28.363</v>
      </c>
      <c r="AD897">
        <v>0.86519999999999997</v>
      </c>
      <c r="AE897" t="s">
        <v>18</v>
      </c>
      <c r="AF897">
        <v>5.75</v>
      </c>
      <c r="AG897">
        <v>6.45</v>
      </c>
      <c r="AH897">
        <v>4.2450000000000001</v>
      </c>
      <c r="AI897">
        <v>28.300999999999998</v>
      </c>
      <c r="AJ897">
        <v>0.92520000000000002</v>
      </c>
      <c r="AK897" t="s">
        <v>18</v>
      </c>
      <c r="AL897">
        <v>5.74</v>
      </c>
      <c r="AM897">
        <v>6.45</v>
      </c>
      <c r="AN897">
        <v>4.2729999999999997</v>
      </c>
      <c r="AO897">
        <v>28.486999999999998</v>
      </c>
      <c r="AP897">
        <v>0.89570000000000005</v>
      </c>
      <c r="AQ897" t="s">
        <v>18</v>
      </c>
      <c r="AR897">
        <v>5.75</v>
      </c>
      <c r="AS897">
        <v>6.45</v>
      </c>
      <c r="AT897">
        <v>5.7720000000000002</v>
      </c>
      <c r="AU897">
        <v>38.476999999999997</v>
      </c>
      <c r="AV897">
        <v>0.94110000000000005</v>
      </c>
      <c r="AW897" t="s">
        <v>17</v>
      </c>
      <c r="AX897">
        <v>5.75</v>
      </c>
      <c r="AY897">
        <v>6.45</v>
      </c>
      <c r="AZ897">
        <v>5.6879999999999997</v>
      </c>
      <c r="BA897">
        <v>37.920999999999999</v>
      </c>
      <c r="BB897">
        <v>0.92630000000000001</v>
      </c>
      <c r="BC897" t="s">
        <v>17</v>
      </c>
      <c r="BD897">
        <v>5.75</v>
      </c>
      <c r="BE897">
        <v>6.45</v>
      </c>
      <c r="BF897">
        <v>5.73</v>
      </c>
      <c r="BG897">
        <v>38.201000000000001</v>
      </c>
      <c r="BH897">
        <v>0.93759999999999999</v>
      </c>
      <c r="BI897" t="s">
        <v>17</v>
      </c>
      <c r="BJ897">
        <v>5.75</v>
      </c>
      <c r="BK897">
        <v>6.45</v>
      </c>
      <c r="BL897">
        <v>7.8339999999999996</v>
      </c>
      <c r="BM897">
        <v>52.228000000000002</v>
      </c>
      <c r="BN897">
        <v>0.92820000000000003</v>
      </c>
      <c r="BO897" t="s">
        <v>17</v>
      </c>
      <c r="BP897">
        <v>5.75</v>
      </c>
      <c r="BQ897">
        <v>6.45</v>
      </c>
      <c r="BR897">
        <v>7.89</v>
      </c>
      <c r="BS897">
        <v>52.600999999999999</v>
      </c>
      <c r="BT897">
        <v>0.89880000000000004</v>
      </c>
      <c r="BU897" t="s">
        <v>17</v>
      </c>
      <c r="BV897">
        <v>5.75</v>
      </c>
      <c r="BW897">
        <v>6.45</v>
      </c>
      <c r="BX897">
        <v>7.7510000000000003</v>
      </c>
      <c r="BY897">
        <v>51.670999999999999</v>
      </c>
      <c r="BZ897">
        <v>0.93149999999999999</v>
      </c>
      <c r="CA897" t="s">
        <v>17</v>
      </c>
    </row>
    <row r="898" spans="1:79" x14ac:dyDescent="0.25">
      <c r="A898" t="s">
        <v>159</v>
      </c>
      <c r="B898">
        <v>520</v>
      </c>
      <c r="C898">
        <v>551</v>
      </c>
      <c r="D898" t="s">
        <v>88</v>
      </c>
      <c r="E898">
        <v>8.81</v>
      </c>
      <c r="F898">
        <v>4</v>
      </c>
      <c r="G898">
        <v>24</v>
      </c>
      <c r="H898">
        <v>8.61</v>
      </c>
      <c r="I898">
        <v>9.31</v>
      </c>
      <c r="J898">
        <v>11.842000000000001</v>
      </c>
      <c r="K898">
        <v>49.341999999999999</v>
      </c>
      <c r="L898">
        <v>0.85950000000000004</v>
      </c>
      <c r="M898" t="s">
        <v>17</v>
      </c>
      <c r="N898">
        <v>8.61</v>
      </c>
      <c r="O898">
        <v>9.31</v>
      </c>
      <c r="P898">
        <v>11.346</v>
      </c>
      <c r="Q898">
        <v>47.274000000000001</v>
      </c>
      <c r="R898">
        <v>0.88929999999999998</v>
      </c>
      <c r="S898" t="s">
        <v>17</v>
      </c>
      <c r="T898">
        <v>8.61</v>
      </c>
      <c r="U898">
        <v>9.31</v>
      </c>
      <c r="V898">
        <v>11.685</v>
      </c>
      <c r="W898">
        <v>48.686999999999998</v>
      </c>
      <c r="X898">
        <v>0.91400000000000003</v>
      </c>
      <c r="Y898" t="s">
        <v>17</v>
      </c>
      <c r="Z898">
        <v>8.61</v>
      </c>
      <c r="AA898">
        <v>9.31</v>
      </c>
      <c r="AB898">
        <v>13.265000000000001</v>
      </c>
      <c r="AC898">
        <v>55.268999999999998</v>
      </c>
      <c r="AD898">
        <v>0.86509999999999998</v>
      </c>
      <c r="AE898" t="s">
        <v>18</v>
      </c>
      <c r="AF898">
        <v>8.61</v>
      </c>
      <c r="AG898">
        <v>9.31</v>
      </c>
      <c r="AH898">
        <v>13.409000000000001</v>
      </c>
      <c r="AI898">
        <v>55.872999999999998</v>
      </c>
      <c r="AJ898">
        <v>0.91200000000000003</v>
      </c>
      <c r="AK898" t="s">
        <v>17</v>
      </c>
      <c r="AL898">
        <v>8.61</v>
      </c>
      <c r="AM898">
        <v>9.31</v>
      </c>
      <c r="AN898">
        <v>13.029</v>
      </c>
      <c r="AO898">
        <v>54.289000000000001</v>
      </c>
      <c r="AP898">
        <v>0.89900000000000002</v>
      </c>
      <c r="AQ898" t="s">
        <v>17</v>
      </c>
      <c r="AR898">
        <v>8.61</v>
      </c>
      <c r="AS898">
        <v>9.31</v>
      </c>
      <c r="AT898">
        <v>14.026999999999999</v>
      </c>
      <c r="AU898">
        <v>58.445</v>
      </c>
      <c r="AV898">
        <v>0.92910000000000004</v>
      </c>
      <c r="AW898" t="s">
        <v>17</v>
      </c>
      <c r="AX898">
        <v>8.61</v>
      </c>
      <c r="AY898">
        <v>9.31</v>
      </c>
      <c r="AZ898">
        <v>14.085000000000001</v>
      </c>
      <c r="BA898">
        <v>58.688000000000002</v>
      </c>
      <c r="BB898">
        <v>0.92749999999999999</v>
      </c>
      <c r="BC898" t="s">
        <v>17</v>
      </c>
      <c r="BD898">
        <v>8.61</v>
      </c>
      <c r="BE898">
        <v>9.31</v>
      </c>
      <c r="BF898">
        <v>13.801</v>
      </c>
      <c r="BG898">
        <v>57.503</v>
      </c>
      <c r="BH898">
        <v>0.94220000000000004</v>
      </c>
      <c r="BI898" t="s">
        <v>17</v>
      </c>
      <c r="BJ898">
        <v>8.61</v>
      </c>
      <c r="BK898">
        <v>9.31</v>
      </c>
      <c r="BL898">
        <v>14.096</v>
      </c>
      <c r="BM898">
        <v>58.734999999999999</v>
      </c>
      <c r="BN898">
        <v>0.92810000000000004</v>
      </c>
      <c r="BO898" t="s">
        <v>17</v>
      </c>
      <c r="BP898">
        <v>8.61</v>
      </c>
      <c r="BQ898">
        <v>9.31</v>
      </c>
      <c r="BR898">
        <v>13.989000000000001</v>
      </c>
      <c r="BS898">
        <v>58.286000000000001</v>
      </c>
      <c r="BT898">
        <v>0.88819999999999999</v>
      </c>
      <c r="BU898" t="s">
        <v>17</v>
      </c>
      <c r="BV898">
        <v>8.61</v>
      </c>
      <c r="BW898">
        <v>9.31</v>
      </c>
      <c r="BX898">
        <v>13.757</v>
      </c>
      <c r="BY898">
        <v>57.323</v>
      </c>
      <c r="BZ898">
        <v>0.93430000000000002</v>
      </c>
      <c r="CA898" t="s">
        <v>17</v>
      </c>
    </row>
    <row r="899" spans="1:79" x14ac:dyDescent="0.25">
      <c r="A899" t="s">
        <v>159</v>
      </c>
      <c r="B899">
        <v>523</v>
      </c>
      <c r="C899">
        <v>551</v>
      </c>
      <c r="D899" t="s">
        <v>89</v>
      </c>
      <c r="E899">
        <v>8.3699999999999992</v>
      </c>
      <c r="F899">
        <v>5</v>
      </c>
      <c r="G899">
        <v>21</v>
      </c>
      <c r="H899">
        <v>8.17</v>
      </c>
      <c r="I899">
        <v>8.6300000000000008</v>
      </c>
      <c r="J899">
        <v>10.746</v>
      </c>
      <c r="K899">
        <v>51.173999999999999</v>
      </c>
      <c r="L899">
        <v>0.59630000000000005</v>
      </c>
      <c r="M899" t="s">
        <v>18</v>
      </c>
      <c r="N899">
        <v>8.18</v>
      </c>
      <c r="O899">
        <v>8.6300000000000008</v>
      </c>
      <c r="P899">
        <v>10.377000000000001</v>
      </c>
      <c r="Q899">
        <v>49.412999999999997</v>
      </c>
      <c r="R899">
        <v>0.7248</v>
      </c>
      <c r="S899" t="s">
        <v>18</v>
      </c>
      <c r="T899">
        <v>8.18</v>
      </c>
      <c r="U899">
        <v>8.6300000000000008</v>
      </c>
      <c r="V899">
        <v>10.54</v>
      </c>
      <c r="W899">
        <v>50.191000000000003</v>
      </c>
      <c r="X899">
        <v>0.78700000000000003</v>
      </c>
      <c r="Y899" t="s">
        <v>18</v>
      </c>
      <c r="Z899">
        <v>8.36</v>
      </c>
      <c r="AA899">
        <v>8.4499999999999993</v>
      </c>
      <c r="AB899">
        <v>12.117000000000001</v>
      </c>
      <c r="AC899">
        <v>57.698999999999998</v>
      </c>
      <c r="AD899">
        <v>0.628</v>
      </c>
      <c r="AE899" t="s">
        <v>18</v>
      </c>
      <c r="AF899">
        <v>8.18</v>
      </c>
      <c r="AG899">
        <v>8.6300000000000008</v>
      </c>
      <c r="AH899">
        <v>11.837</v>
      </c>
      <c r="AI899">
        <v>56.365000000000002</v>
      </c>
      <c r="AJ899">
        <v>0.78859999999999997</v>
      </c>
      <c r="AK899" t="s">
        <v>18</v>
      </c>
      <c r="AL899">
        <v>8.32</v>
      </c>
      <c r="AM899">
        <v>8.48</v>
      </c>
      <c r="AN899">
        <v>11.712</v>
      </c>
      <c r="AO899">
        <v>55.771999999999998</v>
      </c>
      <c r="AP899">
        <v>0.7056</v>
      </c>
      <c r="AQ899" t="s">
        <v>18</v>
      </c>
      <c r="AR899">
        <v>8.17</v>
      </c>
      <c r="AS899">
        <v>8.6300000000000008</v>
      </c>
      <c r="AT899">
        <v>12.766</v>
      </c>
      <c r="AU899">
        <v>60.790999999999997</v>
      </c>
      <c r="AV899">
        <v>0.81689999999999996</v>
      </c>
      <c r="AW899" t="s">
        <v>18</v>
      </c>
      <c r="AX899">
        <v>8.17</v>
      </c>
      <c r="AY899">
        <v>8.6300000000000008</v>
      </c>
      <c r="AZ899">
        <v>12.61</v>
      </c>
      <c r="BA899">
        <v>60.048000000000002</v>
      </c>
      <c r="BB899">
        <v>0.78559999999999997</v>
      </c>
      <c r="BC899" t="s">
        <v>18</v>
      </c>
      <c r="BD899">
        <v>8.17</v>
      </c>
      <c r="BE899">
        <v>8.6300000000000008</v>
      </c>
      <c r="BF899">
        <v>12.265000000000001</v>
      </c>
      <c r="BG899">
        <v>58.404000000000003</v>
      </c>
      <c r="BH899">
        <v>0.85199999999999998</v>
      </c>
      <c r="BI899" t="s">
        <v>18</v>
      </c>
      <c r="BJ899">
        <v>8.17</v>
      </c>
      <c r="BK899">
        <v>8.6300000000000008</v>
      </c>
      <c r="BL899">
        <v>12.625999999999999</v>
      </c>
      <c r="BM899">
        <v>60.122</v>
      </c>
      <c r="BN899">
        <v>0.79259999999999997</v>
      </c>
      <c r="BO899" t="s">
        <v>18</v>
      </c>
      <c r="BP899">
        <v>8.17</v>
      </c>
      <c r="BQ899">
        <v>8.6300000000000008</v>
      </c>
      <c r="BR899">
        <v>12.622</v>
      </c>
      <c r="BS899">
        <v>60.106000000000002</v>
      </c>
      <c r="BT899">
        <v>0.69130000000000003</v>
      </c>
      <c r="BU899" t="s">
        <v>18</v>
      </c>
      <c r="BV899">
        <v>8.17</v>
      </c>
      <c r="BW899">
        <v>8.6300000000000008</v>
      </c>
      <c r="BX899">
        <v>12.256</v>
      </c>
      <c r="BY899">
        <v>58.360999999999997</v>
      </c>
      <c r="BZ899">
        <v>0.83189999999999997</v>
      </c>
      <c r="CA899" t="s">
        <v>18</v>
      </c>
    </row>
    <row r="900" spans="1:79" x14ac:dyDescent="0.25">
      <c r="A900" t="s">
        <v>159</v>
      </c>
      <c r="B900">
        <v>557</v>
      </c>
      <c r="C900">
        <v>573</v>
      </c>
      <c r="D900" t="s">
        <v>90</v>
      </c>
      <c r="E900">
        <v>10.7</v>
      </c>
      <c r="F900">
        <v>2</v>
      </c>
      <c r="G900">
        <v>13</v>
      </c>
      <c r="H900">
        <v>10.71</v>
      </c>
      <c r="I900">
        <v>10.78</v>
      </c>
      <c r="J900">
        <v>4.7030000000000003</v>
      </c>
      <c r="K900">
        <v>36.177</v>
      </c>
      <c r="L900">
        <v>0.87360000000000004</v>
      </c>
      <c r="M900" t="s">
        <v>17</v>
      </c>
      <c r="N900">
        <v>10.64</v>
      </c>
      <c r="O900">
        <v>10.73</v>
      </c>
      <c r="P900">
        <v>4.2889999999999997</v>
      </c>
      <c r="Q900">
        <v>32.994999999999997</v>
      </c>
      <c r="R900">
        <v>0.87870000000000004</v>
      </c>
      <c r="S900" t="s">
        <v>17</v>
      </c>
      <c r="T900">
        <v>10.64</v>
      </c>
      <c r="U900">
        <v>10.74</v>
      </c>
      <c r="V900">
        <v>4.4340000000000002</v>
      </c>
      <c r="W900">
        <v>34.107999999999997</v>
      </c>
      <c r="X900">
        <v>0.90149999999999997</v>
      </c>
      <c r="Y900" t="s">
        <v>17</v>
      </c>
      <c r="Z900">
        <v>10.64</v>
      </c>
      <c r="AA900">
        <v>10.74</v>
      </c>
      <c r="AB900">
        <v>6.9359999999999999</v>
      </c>
      <c r="AC900">
        <v>53.350999999999999</v>
      </c>
      <c r="AD900">
        <v>0.89190000000000003</v>
      </c>
      <c r="AE900" t="s">
        <v>17</v>
      </c>
      <c r="AF900">
        <v>10.64</v>
      </c>
      <c r="AG900">
        <v>10.74</v>
      </c>
      <c r="AH900">
        <v>6.8369999999999997</v>
      </c>
      <c r="AI900">
        <v>52.591000000000001</v>
      </c>
      <c r="AJ900">
        <v>0.91820000000000002</v>
      </c>
      <c r="AK900" t="s">
        <v>17</v>
      </c>
      <c r="AL900">
        <v>10.64</v>
      </c>
      <c r="AM900">
        <v>10.73</v>
      </c>
      <c r="AN900">
        <v>6.6760000000000002</v>
      </c>
      <c r="AO900">
        <v>51.353000000000002</v>
      </c>
      <c r="AP900">
        <v>0.9214</v>
      </c>
      <c r="AQ900" t="s">
        <v>17</v>
      </c>
      <c r="AR900">
        <v>10.64</v>
      </c>
      <c r="AS900">
        <v>10.73</v>
      </c>
      <c r="AT900">
        <v>9.2899999999999991</v>
      </c>
      <c r="AU900">
        <v>71.459000000000003</v>
      </c>
      <c r="AV900">
        <v>0.89680000000000004</v>
      </c>
      <c r="AW900" t="s">
        <v>17</v>
      </c>
      <c r="AX900">
        <v>10.64</v>
      </c>
      <c r="AY900">
        <v>10.73</v>
      </c>
      <c r="AZ900">
        <v>9.4779999999999998</v>
      </c>
      <c r="BA900">
        <v>72.905000000000001</v>
      </c>
      <c r="BB900">
        <v>0.87560000000000004</v>
      </c>
      <c r="BC900" t="s">
        <v>17</v>
      </c>
      <c r="BD900">
        <v>10.64</v>
      </c>
      <c r="BE900">
        <v>10.73</v>
      </c>
      <c r="BF900">
        <v>9.3049999999999997</v>
      </c>
      <c r="BG900">
        <v>71.578999999999994</v>
      </c>
      <c r="BH900">
        <v>0.90849999999999997</v>
      </c>
      <c r="BI900" t="s">
        <v>17</v>
      </c>
      <c r="BJ900">
        <v>10.64</v>
      </c>
      <c r="BK900">
        <v>10.73</v>
      </c>
      <c r="BL900">
        <v>9.7240000000000002</v>
      </c>
      <c r="BM900">
        <v>74.8</v>
      </c>
      <c r="BN900">
        <v>0.90300000000000002</v>
      </c>
      <c r="BO900" t="s">
        <v>17</v>
      </c>
      <c r="BP900">
        <v>10.64</v>
      </c>
      <c r="BQ900">
        <v>10.73</v>
      </c>
      <c r="BR900">
        <v>9.8930000000000007</v>
      </c>
      <c r="BS900">
        <v>76.102000000000004</v>
      </c>
      <c r="BT900">
        <v>0.79400000000000004</v>
      </c>
      <c r="BU900" t="s">
        <v>18</v>
      </c>
      <c r="BV900">
        <v>10.64</v>
      </c>
      <c r="BW900">
        <v>10.73</v>
      </c>
      <c r="BX900">
        <v>9.7309999999999999</v>
      </c>
      <c r="BY900">
        <v>74.852999999999994</v>
      </c>
      <c r="BZ900">
        <v>0.90080000000000005</v>
      </c>
      <c r="CA900" t="s">
        <v>17</v>
      </c>
    </row>
    <row r="901" spans="1:79" x14ac:dyDescent="0.25">
      <c r="A901" t="s">
        <v>159</v>
      </c>
      <c r="B901">
        <v>557</v>
      </c>
      <c r="C901">
        <v>578</v>
      </c>
      <c r="D901" t="s">
        <v>91</v>
      </c>
      <c r="E901">
        <v>13.73</v>
      </c>
      <c r="F901">
        <v>3</v>
      </c>
      <c r="G901">
        <v>18</v>
      </c>
      <c r="H901">
        <v>13.76</v>
      </c>
      <c r="I901">
        <v>13.83</v>
      </c>
      <c r="J901">
        <v>4.766</v>
      </c>
      <c r="K901">
        <v>26.48</v>
      </c>
      <c r="L901">
        <v>0.84230000000000005</v>
      </c>
      <c r="M901" t="s">
        <v>18</v>
      </c>
      <c r="N901">
        <v>13.67</v>
      </c>
      <c r="O901">
        <v>13.76</v>
      </c>
      <c r="P901">
        <v>4.3380000000000001</v>
      </c>
      <c r="Q901">
        <v>24.1</v>
      </c>
      <c r="R901">
        <v>0.70909999999999995</v>
      </c>
      <c r="S901" t="s">
        <v>18</v>
      </c>
      <c r="T901">
        <v>13.67</v>
      </c>
      <c r="U901">
        <v>13.76</v>
      </c>
      <c r="V901">
        <v>4.4000000000000004</v>
      </c>
      <c r="W901">
        <v>24.446000000000002</v>
      </c>
      <c r="X901">
        <v>0.74529999999999996</v>
      </c>
      <c r="Y901" t="s">
        <v>18</v>
      </c>
      <c r="Z901">
        <v>13.71</v>
      </c>
      <c r="AA901">
        <v>13.78</v>
      </c>
      <c r="AB901">
        <v>7.7430000000000003</v>
      </c>
      <c r="AC901">
        <v>43.018000000000001</v>
      </c>
      <c r="AD901">
        <v>0.75219999999999998</v>
      </c>
      <c r="AE901" t="s">
        <v>18</v>
      </c>
      <c r="AF901">
        <v>13.73</v>
      </c>
      <c r="AG901">
        <v>13.8</v>
      </c>
      <c r="AH901">
        <v>7.6509999999999998</v>
      </c>
      <c r="AI901">
        <v>42.508000000000003</v>
      </c>
      <c r="AJ901">
        <v>0.74380000000000002</v>
      </c>
      <c r="AK901" t="s">
        <v>18</v>
      </c>
      <c r="AL901">
        <v>13.67</v>
      </c>
      <c r="AM901">
        <v>13.77</v>
      </c>
      <c r="AN901">
        <v>7.3949999999999996</v>
      </c>
      <c r="AO901">
        <v>41.084000000000003</v>
      </c>
      <c r="AP901">
        <v>0.76819999999999999</v>
      </c>
      <c r="AQ901" t="s">
        <v>18</v>
      </c>
      <c r="AR901">
        <v>13.67</v>
      </c>
      <c r="AS901">
        <v>13.76</v>
      </c>
      <c r="AT901">
        <v>11.904999999999999</v>
      </c>
      <c r="AU901">
        <v>66.138000000000005</v>
      </c>
      <c r="AV901">
        <v>0.8327</v>
      </c>
      <c r="AW901" t="s">
        <v>18</v>
      </c>
      <c r="AX901">
        <v>13.8</v>
      </c>
      <c r="AY901">
        <v>13.88</v>
      </c>
      <c r="AZ901">
        <v>11.851000000000001</v>
      </c>
      <c r="BA901">
        <v>65.840999999999994</v>
      </c>
      <c r="BB901">
        <v>0.84860000000000002</v>
      </c>
      <c r="BC901" t="s">
        <v>18</v>
      </c>
      <c r="BD901">
        <v>13.67</v>
      </c>
      <c r="BE901">
        <v>13.76</v>
      </c>
      <c r="BF901">
        <v>11.705</v>
      </c>
      <c r="BG901">
        <v>65.03</v>
      </c>
      <c r="BH901">
        <v>0.78400000000000003</v>
      </c>
      <c r="BI901" t="s">
        <v>18</v>
      </c>
      <c r="BJ901">
        <v>13.67</v>
      </c>
      <c r="BK901">
        <v>13.76</v>
      </c>
      <c r="BL901">
        <v>13.23</v>
      </c>
      <c r="BM901">
        <v>73.5</v>
      </c>
      <c r="BN901">
        <v>0.86070000000000002</v>
      </c>
      <c r="BO901" t="s">
        <v>18</v>
      </c>
      <c r="BP901">
        <v>13.67</v>
      </c>
      <c r="BQ901">
        <v>13.76</v>
      </c>
      <c r="BR901">
        <v>13.278</v>
      </c>
      <c r="BS901">
        <v>73.768000000000001</v>
      </c>
      <c r="BT901">
        <v>0.74950000000000006</v>
      </c>
      <c r="BU901" t="s">
        <v>18</v>
      </c>
      <c r="BV901">
        <v>13.67</v>
      </c>
      <c r="BW901">
        <v>13.76</v>
      </c>
      <c r="BX901">
        <v>12.958</v>
      </c>
      <c r="BY901">
        <v>71.989000000000004</v>
      </c>
      <c r="BZ901">
        <v>0.75700000000000001</v>
      </c>
      <c r="CA901" t="s">
        <v>18</v>
      </c>
    </row>
    <row r="902" spans="1:79" x14ac:dyDescent="0.25">
      <c r="A902" t="s">
        <v>159</v>
      </c>
      <c r="B902">
        <v>558</v>
      </c>
      <c r="C902">
        <v>571</v>
      </c>
      <c r="D902" t="s">
        <v>92</v>
      </c>
      <c r="E902">
        <v>11.47</v>
      </c>
      <c r="F902">
        <v>1</v>
      </c>
      <c r="G902">
        <v>10</v>
      </c>
      <c r="H902">
        <v>11.46</v>
      </c>
      <c r="I902">
        <v>11.53</v>
      </c>
      <c r="J902">
        <v>4.117</v>
      </c>
      <c r="K902">
        <v>41.171999999999997</v>
      </c>
      <c r="L902">
        <v>0.81820000000000004</v>
      </c>
      <c r="M902" t="s">
        <v>18</v>
      </c>
      <c r="N902">
        <v>11.41</v>
      </c>
      <c r="O902">
        <v>11.5</v>
      </c>
      <c r="P902">
        <v>4.1210000000000004</v>
      </c>
      <c r="Q902">
        <v>41.213000000000001</v>
      </c>
      <c r="R902">
        <v>0.68769999999999998</v>
      </c>
      <c r="S902" t="s">
        <v>18</v>
      </c>
      <c r="T902">
        <v>11.42</v>
      </c>
      <c r="U902">
        <v>11.51</v>
      </c>
      <c r="V902">
        <v>4.0510000000000002</v>
      </c>
      <c r="W902">
        <v>40.51</v>
      </c>
      <c r="X902">
        <v>0.7722</v>
      </c>
      <c r="Y902" t="s">
        <v>18</v>
      </c>
      <c r="Z902">
        <v>11.42</v>
      </c>
      <c r="AA902">
        <v>11.51</v>
      </c>
      <c r="AB902">
        <v>5.77</v>
      </c>
      <c r="AC902">
        <v>57.701000000000001</v>
      </c>
      <c r="AD902">
        <v>0.8488</v>
      </c>
      <c r="AE902" t="s">
        <v>18</v>
      </c>
      <c r="AF902">
        <v>11.41</v>
      </c>
      <c r="AG902">
        <v>11.5</v>
      </c>
      <c r="AH902">
        <v>5.8449999999999998</v>
      </c>
      <c r="AI902">
        <v>58.454000000000001</v>
      </c>
      <c r="AJ902">
        <v>0.77</v>
      </c>
      <c r="AK902" t="s">
        <v>18</v>
      </c>
      <c r="AL902">
        <v>11.41</v>
      </c>
      <c r="AM902">
        <v>11.51</v>
      </c>
      <c r="AN902">
        <v>5.7549999999999999</v>
      </c>
      <c r="AO902">
        <v>57.548999999999999</v>
      </c>
      <c r="AP902">
        <v>0.70399999999999996</v>
      </c>
      <c r="AQ902" t="s">
        <v>18</v>
      </c>
      <c r="AR902">
        <v>11.41</v>
      </c>
      <c r="AS902">
        <v>11.51</v>
      </c>
      <c r="AT902">
        <v>7.5149999999999997</v>
      </c>
      <c r="AU902">
        <v>75.152000000000001</v>
      </c>
      <c r="AV902">
        <v>0.75880000000000003</v>
      </c>
      <c r="AW902" t="s">
        <v>18</v>
      </c>
      <c r="AX902">
        <v>11.41</v>
      </c>
      <c r="AY902">
        <v>11.51</v>
      </c>
      <c r="AZ902">
        <v>7.4569999999999999</v>
      </c>
      <c r="BA902">
        <v>74.575000000000003</v>
      </c>
      <c r="BB902">
        <v>0.75309999999999999</v>
      </c>
      <c r="BC902" t="s">
        <v>18</v>
      </c>
      <c r="BD902">
        <v>11.41</v>
      </c>
      <c r="BE902">
        <v>11.51</v>
      </c>
      <c r="BF902">
        <v>7.3529999999999998</v>
      </c>
      <c r="BG902">
        <v>73.527000000000001</v>
      </c>
      <c r="BH902">
        <v>0.82179999999999997</v>
      </c>
      <c r="BI902" t="s">
        <v>18</v>
      </c>
      <c r="BJ902">
        <v>11.41</v>
      </c>
      <c r="BK902">
        <v>11.51</v>
      </c>
      <c r="BL902">
        <v>7.6749999999999998</v>
      </c>
      <c r="BM902">
        <v>76.754000000000005</v>
      </c>
      <c r="BN902">
        <v>0.78280000000000005</v>
      </c>
      <c r="BO902" t="s">
        <v>18</v>
      </c>
      <c r="BP902">
        <v>11.41</v>
      </c>
      <c r="BQ902">
        <v>11.51</v>
      </c>
      <c r="BR902">
        <v>7.4939999999999998</v>
      </c>
      <c r="BS902">
        <v>74.935000000000002</v>
      </c>
      <c r="BT902">
        <v>0.75929999999999997</v>
      </c>
      <c r="BU902" t="s">
        <v>18</v>
      </c>
      <c r="BV902">
        <v>11.41</v>
      </c>
      <c r="BW902">
        <v>11.51</v>
      </c>
      <c r="BX902">
        <v>7.5149999999999997</v>
      </c>
      <c r="BY902">
        <v>75.153000000000006</v>
      </c>
      <c r="BZ902">
        <v>0.76819999999999999</v>
      </c>
      <c r="CA902" t="s">
        <v>18</v>
      </c>
    </row>
    <row r="903" spans="1:79" x14ac:dyDescent="0.25">
      <c r="A903" t="s">
        <v>159</v>
      </c>
      <c r="B903">
        <v>558</v>
      </c>
      <c r="C903">
        <v>573</v>
      </c>
      <c r="D903" t="s">
        <v>93</v>
      </c>
      <c r="E903">
        <v>10.38</v>
      </c>
      <c r="F903">
        <v>2</v>
      </c>
      <c r="G903">
        <v>12</v>
      </c>
      <c r="H903">
        <v>10.49</v>
      </c>
      <c r="I903">
        <v>10.58</v>
      </c>
      <c r="J903">
        <v>4.34</v>
      </c>
      <c r="K903">
        <v>36.167000000000002</v>
      </c>
      <c r="L903">
        <v>0.8276</v>
      </c>
      <c r="M903" t="s">
        <v>18</v>
      </c>
      <c r="N903">
        <v>10.49</v>
      </c>
      <c r="O903">
        <v>10.57</v>
      </c>
      <c r="P903">
        <v>4.2220000000000004</v>
      </c>
      <c r="Q903">
        <v>35.186</v>
      </c>
      <c r="R903">
        <v>0.81669999999999998</v>
      </c>
      <c r="S903" t="s">
        <v>18</v>
      </c>
      <c r="T903">
        <v>10.49</v>
      </c>
      <c r="U903">
        <v>10.58</v>
      </c>
      <c r="V903">
        <v>4.335</v>
      </c>
      <c r="W903">
        <v>36.121000000000002</v>
      </c>
      <c r="X903">
        <v>0.82399999999999995</v>
      </c>
      <c r="Y903" t="s">
        <v>18</v>
      </c>
      <c r="Z903">
        <v>10.49</v>
      </c>
      <c r="AA903">
        <v>10.58</v>
      </c>
      <c r="AB903">
        <v>6.3129999999999997</v>
      </c>
      <c r="AC903">
        <v>52.606000000000002</v>
      </c>
      <c r="AD903">
        <v>0.82069999999999999</v>
      </c>
      <c r="AE903" t="s">
        <v>18</v>
      </c>
      <c r="AF903">
        <v>10.49</v>
      </c>
      <c r="AG903">
        <v>10.58</v>
      </c>
      <c r="AH903">
        <v>6.2939999999999996</v>
      </c>
      <c r="AI903">
        <v>52.453000000000003</v>
      </c>
      <c r="AJ903">
        <v>0.8044</v>
      </c>
      <c r="AK903" t="s">
        <v>18</v>
      </c>
      <c r="AL903">
        <v>10.49</v>
      </c>
      <c r="AM903">
        <v>10.57</v>
      </c>
      <c r="AN903">
        <v>6.3120000000000003</v>
      </c>
      <c r="AO903">
        <v>52.603999999999999</v>
      </c>
      <c r="AP903">
        <v>0.82099999999999995</v>
      </c>
      <c r="AQ903" t="s">
        <v>18</v>
      </c>
      <c r="AR903">
        <v>10.49</v>
      </c>
      <c r="AS903">
        <v>10.58</v>
      </c>
      <c r="AT903">
        <v>8.4580000000000002</v>
      </c>
      <c r="AU903">
        <v>70.483000000000004</v>
      </c>
      <c r="AV903">
        <v>0.78779999999999994</v>
      </c>
      <c r="AW903" t="s">
        <v>18</v>
      </c>
      <c r="AX903">
        <v>10.49</v>
      </c>
      <c r="AY903">
        <v>10.57</v>
      </c>
      <c r="AZ903">
        <v>8.6059999999999999</v>
      </c>
      <c r="BA903">
        <v>71.718000000000004</v>
      </c>
      <c r="BB903">
        <v>0.82830000000000004</v>
      </c>
      <c r="BC903" t="s">
        <v>18</v>
      </c>
      <c r="BD903">
        <v>10.49</v>
      </c>
      <c r="BE903">
        <v>10.57</v>
      </c>
      <c r="BF903">
        <v>8.4770000000000003</v>
      </c>
      <c r="BG903">
        <v>70.641999999999996</v>
      </c>
      <c r="BH903">
        <v>0.83109999999999995</v>
      </c>
      <c r="BI903" t="s">
        <v>18</v>
      </c>
      <c r="BJ903">
        <v>10.49</v>
      </c>
      <c r="BK903">
        <v>10.58</v>
      </c>
      <c r="BL903">
        <v>8.7210000000000001</v>
      </c>
      <c r="BM903">
        <v>72.677999999999997</v>
      </c>
      <c r="BN903">
        <v>0.81179999999999997</v>
      </c>
      <c r="BO903" t="s">
        <v>18</v>
      </c>
      <c r="BP903">
        <v>10.49</v>
      </c>
      <c r="BQ903">
        <v>10.57</v>
      </c>
      <c r="BR903">
        <v>8.6379999999999999</v>
      </c>
      <c r="BS903">
        <v>71.986000000000004</v>
      </c>
      <c r="BT903">
        <v>0.79069999999999996</v>
      </c>
      <c r="BU903" t="s">
        <v>18</v>
      </c>
      <c r="BV903">
        <v>10.49</v>
      </c>
      <c r="BW903">
        <v>10.57</v>
      </c>
      <c r="BX903">
        <v>8.8010000000000002</v>
      </c>
      <c r="BY903">
        <v>73.34</v>
      </c>
      <c r="BZ903">
        <v>0.82379999999999998</v>
      </c>
      <c r="CA903" t="s">
        <v>18</v>
      </c>
    </row>
    <row r="904" spans="1:79" x14ac:dyDescent="0.25">
      <c r="A904" t="s">
        <v>159</v>
      </c>
      <c r="B904">
        <v>558</v>
      </c>
      <c r="C904">
        <v>578</v>
      </c>
      <c r="D904" t="s">
        <v>94</v>
      </c>
      <c r="E904">
        <v>13.68</v>
      </c>
      <c r="F904">
        <v>3</v>
      </c>
      <c r="G904">
        <v>17</v>
      </c>
      <c r="H904">
        <v>13.71</v>
      </c>
      <c r="I904">
        <v>13.84</v>
      </c>
      <c r="J904">
        <v>4.5890000000000004</v>
      </c>
      <c r="K904">
        <v>26.994</v>
      </c>
      <c r="L904">
        <v>0.90639999999999998</v>
      </c>
      <c r="M904" t="s">
        <v>17</v>
      </c>
      <c r="N904">
        <v>13.48</v>
      </c>
      <c r="O904">
        <v>13.95</v>
      </c>
      <c r="P904">
        <v>4.1669999999999998</v>
      </c>
      <c r="Q904">
        <v>24.512</v>
      </c>
      <c r="R904">
        <v>0.86009999999999998</v>
      </c>
      <c r="S904" t="s">
        <v>18</v>
      </c>
      <c r="T904">
        <v>13.49</v>
      </c>
      <c r="U904">
        <v>13.96</v>
      </c>
      <c r="V904">
        <v>4.1040000000000001</v>
      </c>
      <c r="W904">
        <v>24.14</v>
      </c>
      <c r="X904">
        <v>0.88239999999999996</v>
      </c>
      <c r="Y904" t="s">
        <v>18</v>
      </c>
      <c r="Z904">
        <v>13.48</v>
      </c>
      <c r="AA904">
        <v>13.95</v>
      </c>
      <c r="AB904">
        <v>7.1070000000000002</v>
      </c>
      <c r="AC904">
        <v>41.802999999999997</v>
      </c>
      <c r="AD904">
        <v>0.92210000000000003</v>
      </c>
      <c r="AE904" t="s">
        <v>17</v>
      </c>
      <c r="AF904">
        <v>13.48</v>
      </c>
      <c r="AG904">
        <v>13.95</v>
      </c>
      <c r="AH904">
        <v>6.9530000000000003</v>
      </c>
      <c r="AI904">
        <v>40.902000000000001</v>
      </c>
      <c r="AJ904">
        <v>0.84709999999999996</v>
      </c>
      <c r="AK904" t="s">
        <v>18</v>
      </c>
      <c r="AL904">
        <v>13.49</v>
      </c>
      <c r="AM904">
        <v>13.96</v>
      </c>
      <c r="AN904">
        <v>6.6219999999999999</v>
      </c>
      <c r="AO904">
        <v>38.954999999999998</v>
      </c>
      <c r="AP904">
        <v>0.89670000000000005</v>
      </c>
      <c r="AQ904" t="s">
        <v>18</v>
      </c>
      <c r="AR904">
        <v>13.49</v>
      </c>
      <c r="AS904">
        <v>13.96</v>
      </c>
      <c r="AT904">
        <v>10.561999999999999</v>
      </c>
      <c r="AU904">
        <v>62.128</v>
      </c>
      <c r="AV904">
        <v>0.91059999999999997</v>
      </c>
      <c r="AW904" t="s">
        <v>18</v>
      </c>
      <c r="AX904">
        <v>13.49</v>
      </c>
      <c r="AY904">
        <v>13.96</v>
      </c>
      <c r="AZ904">
        <v>10.808999999999999</v>
      </c>
      <c r="BA904">
        <v>63.582000000000001</v>
      </c>
      <c r="BB904">
        <v>0.91420000000000001</v>
      </c>
      <c r="BC904" t="s">
        <v>17</v>
      </c>
      <c r="BD904">
        <v>13.49</v>
      </c>
      <c r="BE904">
        <v>13.96</v>
      </c>
      <c r="BF904">
        <v>10.567</v>
      </c>
      <c r="BG904">
        <v>62.16</v>
      </c>
      <c r="BH904">
        <v>0.90910000000000002</v>
      </c>
      <c r="BI904" t="s">
        <v>18</v>
      </c>
      <c r="BJ904">
        <v>13.49</v>
      </c>
      <c r="BK904">
        <v>13.96</v>
      </c>
      <c r="BL904">
        <v>11.79</v>
      </c>
      <c r="BM904">
        <v>69.355999999999995</v>
      </c>
      <c r="BN904">
        <v>0.92090000000000005</v>
      </c>
      <c r="BO904" t="s">
        <v>17</v>
      </c>
      <c r="BP904">
        <v>13.48</v>
      </c>
      <c r="BQ904">
        <v>13.95</v>
      </c>
      <c r="BR904">
        <v>11.756</v>
      </c>
      <c r="BS904">
        <v>69.155000000000001</v>
      </c>
      <c r="BT904">
        <v>0.88260000000000005</v>
      </c>
      <c r="BU904" t="s">
        <v>18</v>
      </c>
      <c r="BV904">
        <v>13.49</v>
      </c>
      <c r="BW904">
        <v>13.96</v>
      </c>
      <c r="BX904">
        <v>11.606999999999999</v>
      </c>
      <c r="BY904">
        <v>68.277000000000001</v>
      </c>
      <c r="BZ904">
        <v>0.88700000000000001</v>
      </c>
      <c r="CA904" t="s">
        <v>18</v>
      </c>
    </row>
    <row r="905" spans="1:79" x14ac:dyDescent="0.25">
      <c r="A905" t="s">
        <v>159</v>
      </c>
      <c r="B905">
        <v>574</v>
      </c>
      <c r="C905">
        <v>578</v>
      </c>
      <c r="D905" t="s">
        <v>95</v>
      </c>
      <c r="E905">
        <v>13.11</v>
      </c>
      <c r="F905">
        <v>2</v>
      </c>
      <c r="G905">
        <v>3</v>
      </c>
      <c r="H905">
        <v>13.19</v>
      </c>
      <c r="I905">
        <v>13.27</v>
      </c>
      <c r="J905">
        <v>0.40699999999999997</v>
      </c>
      <c r="K905">
        <v>13.576000000000001</v>
      </c>
      <c r="L905">
        <v>0.92779999999999996</v>
      </c>
      <c r="M905" t="s">
        <v>17</v>
      </c>
      <c r="N905">
        <v>13.1</v>
      </c>
      <c r="O905">
        <v>13.17</v>
      </c>
      <c r="P905">
        <v>0.38200000000000001</v>
      </c>
      <c r="Q905">
        <v>12.721</v>
      </c>
      <c r="R905">
        <v>0.94969999999999999</v>
      </c>
      <c r="S905" t="s">
        <v>17</v>
      </c>
      <c r="T905">
        <v>13.04</v>
      </c>
      <c r="U905">
        <v>13.12</v>
      </c>
      <c r="V905">
        <v>0.33600000000000002</v>
      </c>
      <c r="W905">
        <v>11.211</v>
      </c>
      <c r="X905">
        <v>0.89770000000000005</v>
      </c>
      <c r="Y905" t="s">
        <v>17</v>
      </c>
      <c r="Z905">
        <v>13.1</v>
      </c>
      <c r="AA905">
        <v>13.17</v>
      </c>
      <c r="AB905">
        <v>0.81200000000000006</v>
      </c>
      <c r="AC905">
        <v>27.058</v>
      </c>
      <c r="AD905">
        <v>0.90890000000000004</v>
      </c>
      <c r="AE905" t="s">
        <v>17</v>
      </c>
      <c r="AF905">
        <v>13.1</v>
      </c>
      <c r="AG905">
        <v>13.17</v>
      </c>
      <c r="AH905">
        <v>0.78700000000000003</v>
      </c>
      <c r="AI905">
        <v>26.247</v>
      </c>
      <c r="AJ905">
        <v>0.90810000000000002</v>
      </c>
      <c r="AK905" t="s">
        <v>17</v>
      </c>
      <c r="AL905">
        <v>13.1</v>
      </c>
      <c r="AM905">
        <v>13.18</v>
      </c>
      <c r="AN905">
        <v>0.73499999999999999</v>
      </c>
      <c r="AO905">
        <v>24.501000000000001</v>
      </c>
      <c r="AP905">
        <v>0.92889999999999995</v>
      </c>
      <c r="AQ905" t="s">
        <v>17</v>
      </c>
      <c r="AR905">
        <v>13.1</v>
      </c>
      <c r="AS905">
        <v>13.18</v>
      </c>
      <c r="AT905">
        <v>1.5640000000000001</v>
      </c>
      <c r="AU905">
        <v>52.136000000000003</v>
      </c>
      <c r="AV905">
        <v>0.93230000000000002</v>
      </c>
      <c r="AW905" t="s">
        <v>17</v>
      </c>
      <c r="AX905">
        <v>13.18</v>
      </c>
      <c r="AY905">
        <v>13.25</v>
      </c>
      <c r="AZ905">
        <v>1.5649999999999999</v>
      </c>
      <c r="BA905">
        <v>52.17</v>
      </c>
      <c r="BB905">
        <v>0.93220000000000003</v>
      </c>
      <c r="BC905" t="s">
        <v>17</v>
      </c>
      <c r="BD905">
        <v>13.19</v>
      </c>
      <c r="BE905">
        <v>13.27</v>
      </c>
      <c r="BF905">
        <v>1.512</v>
      </c>
      <c r="BG905">
        <v>50.412999999999997</v>
      </c>
      <c r="BH905">
        <v>0.93430000000000002</v>
      </c>
      <c r="BI905" t="s">
        <v>17</v>
      </c>
      <c r="BJ905">
        <v>13.21</v>
      </c>
      <c r="BK905">
        <v>13.29</v>
      </c>
      <c r="BL905">
        <v>1.76</v>
      </c>
      <c r="BM905">
        <v>58.656999999999996</v>
      </c>
      <c r="BN905">
        <v>0.90290000000000004</v>
      </c>
      <c r="BO905" t="s">
        <v>17</v>
      </c>
      <c r="BP905">
        <v>13.16</v>
      </c>
      <c r="BQ905">
        <v>13.23</v>
      </c>
      <c r="BR905">
        <v>1.7470000000000001</v>
      </c>
      <c r="BS905">
        <v>58.241</v>
      </c>
      <c r="BT905">
        <v>0.92459999999999998</v>
      </c>
      <c r="BU905" t="s">
        <v>17</v>
      </c>
      <c r="BV905">
        <v>13.1</v>
      </c>
      <c r="BW905">
        <v>13.18</v>
      </c>
      <c r="BX905">
        <v>1.732</v>
      </c>
      <c r="BY905">
        <v>57.731999999999999</v>
      </c>
      <c r="BZ905">
        <v>0.93120000000000003</v>
      </c>
      <c r="CA905" t="s">
        <v>17</v>
      </c>
    </row>
    <row r="906" spans="1:79" x14ac:dyDescent="0.25">
      <c r="A906" t="s">
        <v>159</v>
      </c>
      <c r="B906">
        <v>579</v>
      </c>
      <c r="C906">
        <v>592</v>
      </c>
      <c r="D906" t="s">
        <v>96</v>
      </c>
      <c r="E906">
        <v>6.32</v>
      </c>
      <c r="F906">
        <v>4</v>
      </c>
      <c r="G906">
        <v>10</v>
      </c>
      <c r="H906">
        <v>6.35</v>
      </c>
      <c r="I906">
        <v>6.42</v>
      </c>
      <c r="J906">
        <v>1.9359999999999999</v>
      </c>
      <c r="K906">
        <v>19.361999999999998</v>
      </c>
      <c r="L906">
        <v>0.92700000000000005</v>
      </c>
      <c r="M906" t="s">
        <v>17</v>
      </c>
      <c r="N906">
        <v>6.25</v>
      </c>
      <c r="O906">
        <v>6.33</v>
      </c>
      <c r="P906">
        <v>1.8220000000000001</v>
      </c>
      <c r="Q906">
        <v>18.222000000000001</v>
      </c>
      <c r="R906">
        <v>0.86770000000000003</v>
      </c>
      <c r="S906" t="s">
        <v>18</v>
      </c>
      <c r="T906">
        <v>6.37</v>
      </c>
      <c r="U906">
        <v>6.47</v>
      </c>
      <c r="V906">
        <v>1.669</v>
      </c>
      <c r="W906">
        <v>16.690000000000001</v>
      </c>
      <c r="X906">
        <v>0.77</v>
      </c>
      <c r="Y906" t="s">
        <v>18</v>
      </c>
      <c r="Z906">
        <v>6.53</v>
      </c>
      <c r="AA906">
        <v>6.61</v>
      </c>
      <c r="AB906">
        <v>3.41</v>
      </c>
      <c r="AC906">
        <v>34.100999999999999</v>
      </c>
      <c r="AD906">
        <v>0.92530000000000001</v>
      </c>
      <c r="AE906" t="s">
        <v>17</v>
      </c>
      <c r="AF906">
        <v>6.37</v>
      </c>
      <c r="AG906">
        <v>6.47</v>
      </c>
      <c r="AH906">
        <v>3.2730000000000001</v>
      </c>
      <c r="AI906">
        <v>32.729999999999997</v>
      </c>
      <c r="AJ906">
        <v>0.91859999999999997</v>
      </c>
      <c r="AK906" t="s">
        <v>18</v>
      </c>
      <c r="AL906">
        <v>6.36</v>
      </c>
      <c r="AM906">
        <v>6.47</v>
      </c>
      <c r="AN906">
        <v>3.1960000000000002</v>
      </c>
      <c r="AO906">
        <v>31.960999999999999</v>
      </c>
      <c r="AP906">
        <v>0.92010000000000003</v>
      </c>
      <c r="AQ906" t="s">
        <v>18</v>
      </c>
      <c r="AR906">
        <v>6.37</v>
      </c>
      <c r="AS906">
        <v>6.47</v>
      </c>
      <c r="AT906">
        <v>5.3940000000000001</v>
      </c>
      <c r="AU906">
        <v>53.936999999999998</v>
      </c>
      <c r="AV906">
        <v>0.87160000000000004</v>
      </c>
      <c r="AW906" t="s">
        <v>18</v>
      </c>
      <c r="AX906">
        <v>6.37</v>
      </c>
      <c r="AY906">
        <v>6.47</v>
      </c>
      <c r="AZ906">
        <v>5.2960000000000003</v>
      </c>
      <c r="BA906">
        <v>52.963000000000001</v>
      </c>
      <c r="BB906">
        <v>0.87609999999999999</v>
      </c>
      <c r="BC906" t="s">
        <v>18</v>
      </c>
      <c r="BD906">
        <v>6.28</v>
      </c>
      <c r="BE906">
        <v>6.35</v>
      </c>
      <c r="BF906">
        <v>5.4009999999999998</v>
      </c>
      <c r="BG906">
        <v>54.011000000000003</v>
      </c>
      <c r="BH906">
        <v>0.91400000000000003</v>
      </c>
      <c r="BI906" t="s">
        <v>18</v>
      </c>
      <c r="BJ906">
        <v>6.37</v>
      </c>
      <c r="BK906">
        <v>6.47</v>
      </c>
      <c r="BL906">
        <v>5.4320000000000004</v>
      </c>
      <c r="BM906">
        <v>54.316000000000003</v>
      </c>
      <c r="BN906">
        <v>0.86770000000000003</v>
      </c>
      <c r="BO906" t="s">
        <v>18</v>
      </c>
      <c r="BP906">
        <v>6.37</v>
      </c>
      <c r="BQ906">
        <v>6.47</v>
      </c>
      <c r="BR906">
        <v>5.3970000000000002</v>
      </c>
      <c r="BS906">
        <v>53.972000000000001</v>
      </c>
      <c r="BT906">
        <v>0.85340000000000005</v>
      </c>
      <c r="BU906" t="s">
        <v>18</v>
      </c>
      <c r="BV906">
        <v>6.32</v>
      </c>
      <c r="BW906">
        <v>6.39</v>
      </c>
      <c r="BX906">
        <v>5.3819999999999997</v>
      </c>
      <c r="BY906">
        <v>53.82</v>
      </c>
      <c r="BZ906">
        <v>0.9214</v>
      </c>
      <c r="CA906" t="s">
        <v>18</v>
      </c>
    </row>
    <row r="907" spans="1:79" x14ac:dyDescent="0.25">
      <c r="A907" t="s">
        <v>159</v>
      </c>
      <c r="B907">
        <v>602</v>
      </c>
      <c r="C907">
        <v>607</v>
      </c>
      <c r="D907" t="s">
        <v>97</v>
      </c>
      <c r="E907">
        <v>4.54</v>
      </c>
      <c r="F907">
        <v>1</v>
      </c>
      <c r="G907">
        <v>4</v>
      </c>
      <c r="H907">
        <v>4.66</v>
      </c>
      <c r="I907">
        <v>4.7300000000000004</v>
      </c>
      <c r="J907">
        <v>0.77400000000000002</v>
      </c>
      <c r="K907">
        <v>19.350999999999999</v>
      </c>
      <c r="L907">
        <v>0.83860000000000001</v>
      </c>
      <c r="M907" t="s">
        <v>18</v>
      </c>
      <c r="N907">
        <v>4.5999999999999996</v>
      </c>
      <c r="O907">
        <v>4.6900000000000004</v>
      </c>
      <c r="P907">
        <v>0.77800000000000002</v>
      </c>
      <c r="Q907">
        <v>19.451000000000001</v>
      </c>
      <c r="R907">
        <v>0.92789999999999995</v>
      </c>
      <c r="S907" t="s">
        <v>18</v>
      </c>
      <c r="T907">
        <v>4.67</v>
      </c>
      <c r="U907">
        <v>4.75</v>
      </c>
      <c r="V907">
        <v>0.70799999999999996</v>
      </c>
      <c r="W907">
        <v>17.704999999999998</v>
      </c>
      <c r="X907">
        <v>0.87809999999999999</v>
      </c>
      <c r="Y907" t="s">
        <v>18</v>
      </c>
      <c r="Z907">
        <v>4.68</v>
      </c>
      <c r="AA907">
        <v>4.76</v>
      </c>
      <c r="AB907">
        <v>1.734</v>
      </c>
      <c r="AC907">
        <v>43.36</v>
      </c>
      <c r="AD907">
        <v>0.85019999999999996</v>
      </c>
      <c r="AE907" t="s">
        <v>18</v>
      </c>
      <c r="AF907">
        <v>4.5999999999999996</v>
      </c>
      <c r="AG907">
        <v>4.6900000000000004</v>
      </c>
      <c r="AH907">
        <v>1.7250000000000001</v>
      </c>
      <c r="AI907">
        <v>43.131999999999998</v>
      </c>
      <c r="AJ907">
        <v>0.90710000000000002</v>
      </c>
      <c r="AK907" t="s">
        <v>18</v>
      </c>
      <c r="AL907">
        <v>4.59</v>
      </c>
      <c r="AM907">
        <v>4.68</v>
      </c>
      <c r="AN907">
        <v>1.7050000000000001</v>
      </c>
      <c r="AO907">
        <v>42.628999999999998</v>
      </c>
      <c r="AP907">
        <v>0.91949999999999998</v>
      </c>
      <c r="AQ907" t="s">
        <v>18</v>
      </c>
      <c r="AR907">
        <v>4.5999999999999996</v>
      </c>
      <c r="AS907">
        <v>4.6900000000000004</v>
      </c>
      <c r="AT907">
        <v>3.194</v>
      </c>
      <c r="AU907">
        <v>79.853999999999999</v>
      </c>
      <c r="AV907">
        <v>0.91859999999999997</v>
      </c>
      <c r="AW907" t="s">
        <v>18</v>
      </c>
      <c r="AX907">
        <v>4.66</v>
      </c>
      <c r="AY907">
        <v>4.75</v>
      </c>
      <c r="AZ907">
        <v>3.2749999999999999</v>
      </c>
      <c r="BA907">
        <v>81.872</v>
      </c>
      <c r="BB907">
        <v>0.93200000000000005</v>
      </c>
      <c r="BC907" t="s">
        <v>18</v>
      </c>
      <c r="BD907">
        <v>4.5999999999999996</v>
      </c>
      <c r="BE907">
        <v>4.6900000000000004</v>
      </c>
      <c r="BF907">
        <v>3.2549999999999999</v>
      </c>
      <c r="BG907">
        <v>81.38</v>
      </c>
      <c r="BH907">
        <v>0.92849999999999999</v>
      </c>
      <c r="BI907" t="s">
        <v>18</v>
      </c>
      <c r="BJ907">
        <v>4.5999999999999996</v>
      </c>
      <c r="BK907">
        <v>4.6900000000000004</v>
      </c>
      <c r="BL907">
        <v>3.4740000000000002</v>
      </c>
      <c r="BM907">
        <v>86.85</v>
      </c>
      <c r="BN907">
        <v>0.94330000000000003</v>
      </c>
      <c r="BO907" t="s">
        <v>18</v>
      </c>
      <c r="BP907">
        <v>4.5999999999999996</v>
      </c>
      <c r="BQ907">
        <v>4.6900000000000004</v>
      </c>
      <c r="BR907">
        <v>3.5339999999999998</v>
      </c>
      <c r="BS907">
        <v>88.344999999999999</v>
      </c>
      <c r="BT907">
        <v>0.92849999999999999</v>
      </c>
      <c r="BU907" t="s">
        <v>18</v>
      </c>
      <c r="BV907">
        <v>4.5999999999999996</v>
      </c>
      <c r="BW907">
        <v>4.6900000000000004</v>
      </c>
      <c r="BX907">
        <v>3.472</v>
      </c>
      <c r="BY907">
        <v>86.798000000000002</v>
      </c>
      <c r="BZ907">
        <v>0.93720000000000003</v>
      </c>
      <c r="CA907" t="s">
        <v>18</v>
      </c>
    </row>
    <row r="908" spans="1:79" x14ac:dyDescent="0.25">
      <c r="A908" t="s">
        <v>159</v>
      </c>
      <c r="B908">
        <v>611</v>
      </c>
      <c r="C908">
        <v>622</v>
      </c>
      <c r="D908" t="s">
        <v>98</v>
      </c>
      <c r="E908">
        <v>9.4</v>
      </c>
      <c r="F908">
        <v>2</v>
      </c>
      <c r="G908">
        <v>10</v>
      </c>
      <c r="H908">
        <v>9.33</v>
      </c>
      <c r="I908">
        <v>9.43</v>
      </c>
      <c r="J908">
        <v>6.2969999999999997</v>
      </c>
      <c r="K908">
        <v>62.97</v>
      </c>
      <c r="L908">
        <v>0.89780000000000004</v>
      </c>
      <c r="M908" t="s">
        <v>18</v>
      </c>
      <c r="N908">
        <v>9.33</v>
      </c>
      <c r="O908">
        <v>9.42</v>
      </c>
      <c r="P908">
        <v>6.2539999999999996</v>
      </c>
      <c r="Q908">
        <v>62.536000000000001</v>
      </c>
      <c r="R908">
        <v>0.87229999999999996</v>
      </c>
      <c r="S908" t="s">
        <v>18</v>
      </c>
      <c r="T908">
        <v>9.33</v>
      </c>
      <c r="U908">
        <v>9.43</v>
      </c>
      <c r="V908">
        <v>6.2359999999999998</v>
      </c>
      <c r="W908">
        <v>62.363</v>
      </c>
      <c r="X908">
        <v>0.89580000000000004</v>
      </c>
      <c r="Y908" t="s">
        <v>18</v>
      </c>
      <c r="Z908">
        <v>9.33</v>
      </c>
      <c r="AA908">
        <v>9.43</v>
      </c>
      <c r="AB908">
        <v>6.8140000000000001</v>
      </c>
      <c r="AC908">
        <v>68.138000000000005</v>
      </c>
      <c r="AD908">
        <v>0.9032</v>
      </c>
      <c r="AE908" t="s">
        <v>18</v>
      </c>
      <c r="AF908">
        <v>9.33</v>
      </c>
      <c r="AG908">
        <v>9.43</v>
      </c>
      <c r="AH908">
        <v>6.673</v>
      </c>
      <c r="AI908">
        <v>66.73</v>
      </c>
      <c r="AJ908">
        <v>0.89019999999999999</v>
      </c>
      <c r="AK908" t="s">
        <v>18</v>
      </c>
      <c r="AL908">
        <v>9.33</v>
      </c>
      <c r="AM908">
        <v>9.42</v>
      </c>
      <c r="AN908">
        <v>6.6150000000000002</v>
      </c>
      <c r="AO908">
        <v>66.153999999999996</v>
      </c>
      <c r="AP908">
        <v>0.90080000000000005</v>
      </c>
      <c r="AQ908" t="s">
        <v>18</v>
      </c>
      <c r="AR908">
        <v>9.33</v>
      </c>
      <c r="AS908">
        <v>9.43</v>
      </c>
      <c r="AT908">
        <v>6.66</v>
      </c>
      <c r="AU908">
        <v>66.599999999999994</v>
      </c>
      <c r="AV908">
        <v>0.89500000000000002</v>
      </c>
      <c r="AW908" t="s">
        <v>17</v>
      </c>
      <c r="AX908">
        <v>9.33</v>
      </c>
      <c r="AY908">
        <v>9.42</v>
      </c>
      <c r="AZ908">
        <v>6.8479999999999999</v>
      </c>
      <c r="BA908">
        <v>68.478999999999999</v>
      </c>
      <c r="BB908">
        <v>0.90649999999999997</v>
      </c>
      <c r="BC908" t="s">
        <v>18</v>
      </c>
      <c r="BD908">
        <v>9.33</v>
      </c>
      <c r="BE908">
        <v>9.42</v>
      </c>
      <c r="BF908">
        <v>6.68</v>
      </c>
      <c r="BG908">
        <v>66.805000000000007</v>
      </c>
      <c r="BH908">
        <v>0.90469999999999995</v>
      </c>
      <c r="BI908" t="s">
        <v>18</v>
      </c>
      <c r="BJ908">
        <v>9.33</v>
      </c>
      <c r="BK908">
        <v>9.43</v>
      </c>
      <c r="BL908">
        <v>6.7160000000000002</v>
      </c>
      <c r="BM908">
        <v>67.159000000000006</v>
      </c>
      <c r="BN908">
        <v>0.91149999999999998</v>
      </c>
      <c r="BO908" t="s">
        <v>18</v>
      </c>
      <c r="BP908">
        <v>9.33</v>
      </c>
      <c r="BQ908">
        <v>9.42</v>
      </c>
      <c r="BR908">
        <v>6.7549999999999999</v>
      </c>
      <c r="BS908">
        <v>67.555000000000007</v>
      </c>
      <c r="BT908">
        <v>0.89149999999999996</v>
      </c>
      <c r="BU908" t="s">
        <v>18</v>
      </c>
      <c r="BV908">
        <v>9.33</v>
      </c>
      <c r="BW908">
        <v>9.42</v>
      </c>
      <c r="BX908">
        <v>6.6619999999999999</v>
      </c>
      <c r="BY908">
        <v>66.617999999999995</v>
      </c>
      <c r="BZ908">
        <v>0.89349999999999996</v>
      </c>
      <c r="CA908" t="s">
        <v>18</v>
      </c>
    </row>
    <row r="909" spans="1:79" x14ac:dyDescent="0.25">
      <c r="A909" t="s">
        <v>159</v>
      </c>
      <c r="B909">
        <v>612</v>
      </c>
      <c r="C909">
        <v>622</v>
      </c>
      <c r="D909" t="s">
        <v>99</v>
      </c>
      <c r="E909">
        <v>9.08</v>
      </c>
      <c r="F909">
        <v>3</v>
      </c>
      <c r="G909">
        <v>9</v>
      </c>
      <c r="H909">
        <v>9.1300000000000008</v>
      </c>
      <c r="I909">
        <v>9.2200000000000006</v>
      </c>
      <c r="J909">
        <v>5.883</v>
      </c>
      <c r="K909">
        <v>65.363</v>
      </c>
      <c r="L909">
        <v>0.91659999999999997</v>
      </c>
      <c r="M909" t="s">
        <v>17</v>
      </c>
      <c r="N909">
        <v>9.1300000000000008</v>
      </c>
      <c r="O909">
        <v>9.23</v>
      </c>
      <c r="P909">
        <v>5.8860000000000001</v>
      </c>
      <c r="Q909">
        <v>65.402000000000001</v>
      </c>
      <c r="R909">
        <v>0.89270000000000005</v>
      </c>
      <c r="S909" t="s">
        <v>18</v>
      </c>
      <c r="T909">
        <v>9.1300000000000008</v>
      </c>
      <c r="U909">
        <v>9.2200000000000006</v>
      </c>
      <c r="V909">
        <v>5.8550000000000004</v>
      </c>
      <c r="W909">
        <v>65.052000000000007</v>
      </c>
      <c r="X909">
        <v>0.91010000000000002</v>
      </c>
      <c r="Y909" t="s">
        <v>17</v>
      </c>
      <c r="Z909">
        <v>9.1300000000000008</v>
      </c>
      <c r="AA909">
        <v>9.23</v>
      </c>
      <c r="AB909">
        <v>6.0970000000000004</v>
      </c>
      <c r="AC909">
        <v>67.739000000000004</v>
      </c>
      <c r="AD909">
        <v>0.93820000000000003</v>
      </c>
      <c r="AE909" t="s">
        <v>17</v>
      </c>
      <c r="AF909">
        <v>9.1300000000000008</v>
      </c>
      <c r="AG909">
        <v>9.23</v>
      </c>
      <c r="AH909">
        <v>6.0609999999999999</v>
      </c>
      <c r="AI909">
        <v>67.344999999999999</v>
      </c>
      <c r="AJ909">
        <v>0.91679999999999995</v>
      </c>
      <c r="AK909" t="s">
        <v>17</v>
      </c>
      <c r="AL909">
        <v>9.1300000000000008</v>
      </c>
      <c r="AM909">
        <v>9.2200000000000006</v>
      </c>
      <c r="AN909">
        <v>6.024</v>
      </c>
      <c r="AO909">
        <v>66.935000000000002</v>
      </c>
      <c r="AP909">
        <v>0.90969999999999995</v>
      </c>
      <c r="AQ909" t="s">
        <v>17</v>
      </c>
      <c r="AR909">
        <v>9.1300000000000008</v>
      </c>
      <c r="AS909">
        <v>9.2200000000000006</v>
      </c>
      <c r="AT909">
        <v>5.9450000000000003</v>
      </c>
      <c r="AU909">
        <v>66.058999999999997</v>
      </c>
      <c r="AV909">
        <v>0.93620000000000003</v>
      </c>
      <c r="AW909" t="s">
        <v>17</v>
      </c>
      <c r="AX909">
        <v>9.1300000000000008</v>
      </c>
      <c r="AY909">
        <v>9.2200000000000006</v>
      </c>
      <c r="AZ909">
        <v>6.1050000000000004</v>
      </c>
      <c r="BA909">
        <v>67.834999999999994</v>
      </c>
      <c r="BB909">
        <v>0.93269999999999997</v>
      </c>
      <c r="BC909" t="s">
        <v>17</v>
      </c>
      <c r="BD909">
        <v>9.1300000000000008</v>
      </c>
      <c r="BE909">
        <v>9.2200000000000006</v>
      </c>
      <c r="BF909">
        <v>6.08</v>
      </c>
      <c r="BG909">
        <v>67.555999999999997</v>
      </c>
      <c r="BH909">
        <v>0.91620000000000001</v>
      </c>
      <c r="BI909" t="s">
        <v>17</v>
      </c>
      <c r="BJ909">
        <v>9.1300000000000008</v>
      </c>
      <c r="BK909">
        <v>9.2200000000000006</v>
      </c>
      <c r="BL909">
        <v>6.024</v>
      </c>
      <c r="BM909">
        <v>66.933000000000007</v>
      </c>
      <c r="BN909">
        <v>0.93100000000000005</v>
      </c>
      <c r="BO909" t="s">
        <v>17</v>
      </c>
      <c r="BP909">
        <v>9.1300000000000008</v>
      </c>
      <c r="BQ909">
        <v>9.2200000000000006</v>
      </c>
      <c r="BR909">
        <v>6.0620000000000003</v>
      </c>
      <c r="BS909">
        <v>67.358999999999995</v>
      </c>
      <c r="BT909">
        <v>0.91349999999999998</v>
      </c>
      <c r="BU909" t="s">
        <v>18</v>
      </c>
      <c r="BV909">
        <v>9.1300000000000008</v>
      </c>
      <c r="BW909">
        <v>9.2200000000000006</v>
      </c>
      <c r="BX909">
        <v>6.0330000000000004</v>
      </c>
      <c r="BY909">
        <v>67.034999999999997</v>
      </c>
      <c r="BZ909">
        <v>0.91559999999999997</v>
      </c>
      <c r="CA909" t="s">
        <v>17</v>
      </c>
    </row>
    <row r="910" spans="1:79" x14ac:dyDescent="0.25">
      <c r="A910" t="s">
        <v>159</v>
      </c>
      <c r="B910">
        <v>623</v>
      </c>
      <c r="C910">
        <v>630</v>
      </c>
      <c r="D910" t="s">
        <v>100</v>
      </c>
      <c r="E910">
        <v>11.91</v>
      </c>
      <c r="F910">
        <v>2</v>
      </c>
      <c r="G910">
        <v>6</v>
      </c>
      <c r="H910">
        <v>12.11</v>
      </c>
      <c r="I910">
        <v>12.19</v>
      </c>
      <c r="J910">
        <v>1.266</v>
      </c>
      <c r="K910">
        <v>21.108000000000001</v>
      </c>
      <c r="L910">
        <v>0.80120000000000002</v>
      </c>
      <c r="M910" t="s">
        <v>18</v>
      </c>
      <c r="N910">
        <v>12.11</v>
      </c>
      <c r="O910">
        <v>12.18</v>
      </c>
      <c r="P910">
        <v>1.5960000000000001</v>
      </c>
      <c r="Q910">
        <v>26.594000000000001</v>
      </c>
      <c r="R910">
        <v>0.80859999999999999</v>
      </c>
      <c r="S910" t="s">
        <v>18</v>
      </c>
      <c r="T910">
        <v>12.11</v>
      </c>
      <c r="U910">
        <v>12.19</v>
      </c>
      <c r="V910">
        <v>0.83199999999999996</v>
      </c>
      <c r="W910">
        <v>13.872</v>
      </c>
      <c r="X910">
        <v>0.86739999999999995</v>
      </c>
      <c r="Y910" t="s">
        <v>18</v>
      </c>
      <c r="Z910">
        <v>12.17</v>
      </c>
      <c r="AA910">
        <v>12.25</v>
      </c>
      <c r="AB910">
        <v>2.2170000000000001</v>
      </c>
      <c r="AC910">
        <v>36.951999999999998</v>
      </c>
      <c r="AD910">
        <v>0.84299999999999997</v>
      </c>
      <c r="AE910" t="s">
        <v>18</v>
      </c>
      <c r="AF910">
        <v>12</v>
      </c>
      <c r="AG910">
        <v>12.08</v>
      </c>
      <c r="AH910">
        <v>1.9</v>
      </c>
      <c r="AI910">
        <v>31.664000000000001</v>
      </c>
      <c r="AJ910">
        <v>0.89039999999999997</v>
      </c>
      <c r="AK910" t="s">
        <v>18</v>
      </c>
      <c r="AL910">
        <v>12.11</v>
      </c>
      <c r="AM910">
        <v>12.19</v>
      </c>
      <c r="AN910">
        <v>1.877</v>
      </c>
      <c r="AO910">
        <v>31.274999999999999</v>
      </c>
      <c r="AP910">
        <v>0.8528</v>
      </c>
      <c r="AQ910" t="s">
        <v>18</v>
      </c>
      <c r="AR910">
        <v>12.11</v>
      </c>
      <c r="AS910">
        <v>12.19</v>
      </c>
      <c r="AT910">
        <v>3.81</v>
      </c>
      <c r="AU910">
        <v>63.496000000000002</v>
      </c>
      <c r="AV910">
        <v>0.78610000000000002</v>
      </c>
      <c r="AW910" t="s">
        <v>18</v>
      </c>
      <c r="AX910">
        <v>12.11</v>
      </c>
      <c r="AY910">
        <v>12.19</v>
      </c>
      <c r="AZ910">
        <v>3.7080000000000002</v>
      </c>
      <c r="BA910">
        <v>61.795000000000002</v>
      </c>
      <c r="BB910">
        <v>0.78749999999999998</v>
      </c>
      <c r="BC910" t="s">
        <v>18</v>
      </c>
      <c r="BD910">
        <v>12.11</v>
      </c>
      <c r="BE910">
        <v>12.19</v>
      </c>
      <c r="BF910">
        <v>3.52</v>
      </c>
      <c r="BG910">
        <v>58.668999999999997</v>
      </c>
      <c r="BH910">
        <v>0.88749999999999996</v>
      </c>
      <c r="BI910" t="s">
        <v>18</v>
      </c>
      <c r="BJ910">
        <v>12.11</v>
      </c>
      <c r="BK910">
        <v>12.19</v>
      </c>
      <c r="BL910">
        <v>4.9790000000000001</v>
      </c>
      <c r="BM910">
        <v>82.977999999999994</v>
      </c>
      <c r="BN910">
        <v>0.78249999999999997</v>
      </c>
      <c r="BO910" t="s">
        <v>18</v>
      </c>
      <c r="BP910">
        <v>12.11</v>
      </c>
      <c r="BQ910">
        <v>12.19</v>
      </c>
      <c r="BR910">
        <v>5.0229999999999997</v>
      </c>
      <c r="BS910">
        <v>83.712999999999994</v>
      </c>
      <c r="BT910">
        <v>0.6986</v>
      </c>
      <c r="BU910" t="s">
        <v>18</v>
      </c>
      <c r="BV910">
        <v>12.11</v>
      </c>
      <c r="BW910">
        <v>12.19</v>
      </c>
      <c r="BX910">
        <v>4.593</v>
      </c>
      <c r="BY910">
        <v>76.558000000000007</v>
      </c>
      <c r="BZ910">
        <v>0.90080000000000005</v>
      </c>
      <c r="CA910" t="s">
        <v>18</v>
      </c>
    </row>
    <row r="911" spans="1:79" x14ac:dyDescent="0.25">
      <c r="A911" t="s">
        <v>159</v>
      </c>
      <c r="B911">
        <v>631</v>
      </c>
      <c r="C911">
        <v>635</v>
      </c>
      <c r="D911" t="s">
        <v>101</v>
      </c>
      <c r="E911">
        <v>10.64</v>
      </c>
      <c r="F911">
        <v>1</v>
      </c>
      <c r="G911">
        <v>3</v>
      </c>
      <c r="H911">
        <v>10.68</v>
      </c>
      <c r="I911">
        <v>10.77</v>
      </c>
      <c r="J911">
        <v>0.55600000000000005</v>
      </c>
      <c r="K911">
        <v>18.527999999999999</v>
      </c>
      <c r="L911">
        <v>0.91610000000000003</v>
      </c>
      <c r="M911" t="s">
        <v>18</v>
      </c>
      <c r="N911">
        <v>10.68</v>
      </c>
      <c r="O911">
        <v>10.76</v>
      </c>
      <c r="P911">
        <v>0.499</v>
      </c>
      <c r="Q911">
        <v>16.648</v>
      </c>
      <c r="R911">
        <v>0.9194</v>
      </c>
      <c r="S911" t="s">
        <v>18</v>
      </c>
      <c r="T911">
        <v>10.69</v>
      </c>
      <c r="U911">
        <v>10.77</v>
      </c>
      <c r="V911">
        <v>0.51100000000000001</v>
      </c>
      <c r="W911">
        <v>17.024000000000001</v>
      </c>
      <c r="X911">
        <v>0.91700000000000004</v>
      </c>
      <c r="Y911" t="s">
        <v>18</v>
      </c>
      <c r="Z911">
        <v>10.69</v>
      </c>
      <c r="AA911">
        <v>10.77</v>
      </c>
      <c r="AB911">
        <v>1.0940000000000001</v>
      </c>
      <c r="AC911">
        <v>36.481999999999999</v>
      </c>
      <c r="AD911">
        <v>0.93810000000000004</v>
      </c>
      <c r="AE911" t="s">
        <v>18</v>
      </c>
      <c r="AF911">
        <v>10.69</v>
      </c>
      <c r="AG911">
        <v>10.77</v>
      </c>
      <c r="AH911">
        <v>1.0840000000000001</v>
      </c>
      <c r="AI911">
        <v>36.124000000000002</v>
      </c>
      <c r="AJ911">
        <v>0.93379999999999996</v>
      </c>
      <c r="AK911" t="s">
        <v>18</v>
      </c>
      <c r="AL911">
        <v>10.68</v>
      </c>
      <c r="AM911">
        <v>10.77</v>
      </c>
      <c r="AN911">
        <v>1.0860000000000001</v>
      </c>
      <c r="AO911">
        <v>36.197000000000003</v>
      </c>
      <c r="AP911">
        <v>0.93149999999999999</v>
      </c>
      <c r="AQ911" t="s">
        <v>18</v>
      </c>
      <c r="AR911">
        <v>10.68</v>
      </c>
      <c r="AS911">
        <v>10.77</v>
      </c>
      <c r="AT911">
        <v>1.907</v>
      </c>
      <c r="AU911">
        <v>63.558999999999997</v>
      </c>
      <c r="AV911">
        <v>0.91930000000000001</v>
      </c>
      <c r="AW911" t="s">
        <v>18</v>
      </c>
      <c r="AX911">
        <v>10.68</v>
      </c>
      <c r="AY911">
        <v>10.77</v>
      </c>
      <c r="AZ911">
        <v>1.9570000000000001</v>
      </c>
      <c r="BA911">
        <v>65.239999999999995</v>
      </c>
      <c r="BB911">
        <v>0.92759999999999998</v>
      </c>
      <c r="BC911" t="s">
        <v>18</v>
      </c>
      <c r="BD911">
        <v>10.68</v>
      </c>
      <c r="BE911">
        <v>10.77</v>
      </c>
      <c r="BF911">
        <v>1.9450000000000001</v>
      </c>
      <c r="BG911">
        <v>64.843999999999994</v>
      </c>
      <c r="BH911">
        <v>0.9113</v>
      </c>
      <c r="BI911" t="s">
        <v>18</v>
      </c>
      <c r="BJ911">
        <v>10.68</v>
      </c>
      <c r="BK911">
        <v>10.77</v>
      </c>
      <c r="BL911">
        <v>2.032</v>
      </c>
      <c r="BM911">
        <v>67.733999999999995</v>
      </c>
      <c r="BN911">
        <v>0.93459999999999999</v>
      </c>
      <c r="BO911" t="s">
        <v>18</v>
      </c>
      <c r="BP911">
        <v>10.68</v>
      </c>
      <c r="BQ911">
        <v>10.77</v>
      </c>
      <c r="BR911">
        <v>2.056</v>
      </c>
      <c r="BS911">
        <v>68.533000000000001</v>
      </c>
      <c r="BT911">
        <v>0.91210000000000002</v>
      </c>
      <c r="BU911" t="s">
        <v>18</v>
      </c>
      <c r="BV911">
        <v>10.68</v>
      </c>
      <c r="BW911">
        <v>10.77</v>
      </c>
      <c r="BX911">
        <v>2.0070000000000001</v>
      </c>
      <c r="BY911">
        <v>66.915999999999997</v>
      </c>
      <c r="BZ911">
        <v>0.92910000000000004</v>
      </c>
      <c r="CA911" t="s">
        <v>18</v>
      </c>
    </row>
    <row r="912" spans="1:79" x14ac:dyDescent="0.25">
      <c r="A912" t="s">
        <v>159</v>
      </c>
      <c r="B912">
        <v>636</v>
      </c>
      <c r="C912">
        <v>642</v>
      </c>
      <c r="D912" t="s">
        <v>102</v>
      </c>
      <c r="E912">
        <v>4.34</v>
      </c>
      <c r="F912">
        <v>1</v>
      </c>
      <c r="G912">
        <v>5</v>
      </c>
      <c r="H912">
        <v>4.3600000000000003</v>
      </c>
      <c r="I912">
        <v>4.4000000000000004</v>
      </c>
      <c r="J912">
        <v>0.79</v>
      </c>
      <c r="K912">
        <v>15.794</v>
      </c>
      <c r="L912">
        <v>0.81799999999999995</v>
      </c>
      <c r="M912" t="s">
        <v>18</v>
      </c>
      <c r="N912">
        <v>4.3600000000000003</v>
      </c>
      <c r="O912">
        <v>4.4000000000000004</v>
      </c>
      <c r="P912">
        <v>0.84099999999999997</v>
      </c>
      <c r="Q912">
        <v>16.821000000000002</v>
      </c>
      <c r="R912">
        <v>0.85509999999999997</v>
      </c>
      <c r="S912" t="s">
        <v>18</v>
      </c>
      <c r="T912">
        <v>4.3600000000000003</v>
      </c>
      <c r="U912">
        <v>4.4000000000000004</v>
      </c>
      <c r="V912">
        <v>0.77100000000000002</v>
      </c>
      <c r="W912">
        <v>15.422000000000001</v>
      </c>
      <c r="X912">
        <v>0.85729999999999995</v>
      </c>
      <c r="Y912" t="s">
        <v>18</v>
      </c>
      <c r="Z912">
        <v>4.3600000000000003</v>
      </c>
      <c r="AA912">
        <v>4.4000000000000004</v>
      </c>
      <c r="AB912">
        <v>1.3069999999999999</v>
      </c>
      <c r="AC912">
        <v>26.140999999999998</v>
      </c>
      <c r="AD912">
        <v>0.81299999999999994</v>
      </c>
      <c r="AE912" t="s">
        <v>18</v>
      </c>
      <c r="AF912">
        <v>4.3600000000000003</v>
      </c>
      <c r="AG912">
        <v>4.4000000000000004</v>
      </c>
      <c r="AH912">
        <v>1.214</v>
      </c>
      <c r="AI912">
        <v>24.282</v>
      </c>
      <c r="AJ912">
        <v>0.85050000000000003</v>
      </c>
      <c r="AK912" t="s">
        <v>18</v>
      </c>
      <c r="AL912">
        <v>4.3600000000000003</v>
      </c>
      <c r="AM912">
        <v>4.3899999999999997</v>
      </c>
      <c r="AN912">
        <v>1.264</v>
      </c>
      <c r="AO912">
        <v>25.27</v>
      </c>
      <c r="AP912">
        <v>0.87129999999999996</v>
      </c>
      <c r="AQ912" t="s">
        <v>18</v>
      </c>
      <c r="AR912">
        <v>4.3600000000000003</v>
      </c>
      <c r="AS912">
        <v>4.4000000000000004</v>
      </c>
      <c r="AT912">
        <v>2.508</v>
      </c>
      <c r="AU912">
        <v>50.167999999999999</v>
      </c>
      <c r="AV912">
        <v>0.84870000000000001</v>
      </c>
      <c r="AW912" t="s">
        <v>18</v>
      </c>
      <c r="AX912">
        <v>4.3600000000000003</v>
      </c>
      <c r="AY912">
        <v>4.4000000000000004</v>
      </c>
      <c r="AZ912">
        <v>2.5920000000000001</v>
      </c>
      <c r="BA912">
        <v>51.837000000000003</v>
      </c>
      <c r="BB912">
        <v>0.77690000000000003</v>
      </c>
      <c r="BC912" t="s">
        <v>18</v>
      </c>
      <c r="BD912">
        <v>4.3600000000000003</v>
      </c>
      <c r="BE912">
        <v>4.3899999999999997</v>
      </c>
      <c r="BF912">
        <v>2.4390000000000001</v>
      </c>
      <c r="BG912">
        <v>48.773000000000003</v>
      </c>
      <c r="BH912">
        <v>0.81640000000000001</v>
      </c>
      <c r="BI912" t="s">
        <v>18</v>
      </c>
      <c r="BJ912">
        <v>4.3600000000000003</v>
      </c>
      <c r="BK912">
        <v>4.4000000000000004</v>
      </c>
      <c r="BL912">
        <v>3.5550000000000002</v>
      </c>
      <c r="BM912">
        <v>71.094999999999999</v>
      </c>
      <c r="BN912">
        <v>0.87070000000000003</v>
      </c>
      <c r="BO912" t="s">
        <v>18</v>
      </c>
      <c r="BP912">
        <v>4.3600000000000003</v>
      </c>
      <c r="BQ912">
        <v>4.4000000000000004</v>
      </c>
      <c r="BR912">
        <v>3.4569999999999999</v>
      </c>
      <c r="BS912">
        <v>69.131</v>
      </c>
      <c r="BT912">
        <v>0.74780000000000002</v>
      </c>
      <c r="BU912" t="s">
        <v>18</v>
      </c>
      <c r="BV912">
        <v>4.3600000000000003</v>
      </c>
      <c r="BW912">
        <v>4.3899999999999997</v>
      </c>
      <c r="BX912">
        <v>3.556</v>
      </c>
      <c r="BY912">
        <v>71.122</v>
      </c>
      <c r="BZ912">
        <v>0.82369999999999999</v>
      </c>
      <c r="CA912" t="s">
        <v>18</v>
      </c>
    </row>
    <row r="913" spans="1:79" x14ac:dyDescent="0.25">
      <c r="A913" t="s">
        <v>159</v>
      </c>
      <c r="B913">
        <v>643</v>
      </c>
      <c r="C913">
        <v>651</v>
      </c>
      <c r="D913" t="s">
        <v>103</v>
      </c>
      <c r="E913">
        <v>9.6199999999999992</v>
      </c>
      <c r="F913">
        <v>1</v>
      </c>
      <c r="G913">
        <v>7</v>
      </c>
      <c r="H913">
        <v>9.43</v>
      </c>
      <c r="I913">
        <v>9.8000000000000007</v>
      </c>
      <c r="J913">
        <v>0.81899999999999995</v>
      </c>
      <c r="K913">
        <v>11.706</v>
      </c>
      <c r="L913">
        <v>0.86339999999999995</v>
      </c>
      <c r="M913" t="s">
        <v>18</v>
      </c>
      <c r="N913">
        <v>9.43</v>
      </c>
      <c r="O913">
        <v>9.8000000000000007</v>
      </c>
      <c r="P913">
        <v>0.86399999999999999</v>
      </c>
      <c r="Q913">
        <v>12.340999999999999</v>
      </c>
      <c r="R913">
        <v>0.84419999999999995</v>
      </c>
      <c r="S913" t="s">
        <v>18</v>
      </c>
      <c r="T913">
        <v>9.43</v>
      </c>
      <c r="U913">
        <v>9.8000000000000007</v>
      </c>
      <c r="V913">
        <v>0.81399999999999995</v>
      </c>
      <c r="W913">
        <v>11.622</v>
      </c>
      <c r="X913">
        <v>0.87919999999999998</v>
      </c>
      <c r="Y913" t="s">
        <v>18</v>
      </c>
      <c r="Z913">
        <v>9.44</v>
      </c>
      <c r="AA913">
        <v>9.8000000000000007</v>
      </c>
      <c r="AB913">
        <v>0.96499999999999997</v>
      </c>
      <c r="AC913">
        <v>13.782</v>
      </c>
      <c r="AD913">
        <v>0.86370000000000002</v>
      </c>
      <c r="AE913" t="s">
        <v>18</v>
      </c>
      <c r="AF913">
        <v>9.44</v>
      </c>
      <c r="AG913">
        <v>9.8000000000000007</v>
      </c>
      <c r="AH913">
        <v>1.0309999999999999</v>
      </c>
      <c r="AI913">
        <v>14.733000000000001</v>
      </c>
      <c r="AJ913">
        <v>0.8538</v>
      </c>
      <c r="AK913" t="s">
        <v>18</v>
      </c>
      <c r="AL913">
        <v>9.43</v>
      </c>
      <c r="AM913">
        <v>9.8000000000000007</v>
      </c>
      <c r="AN913">
        <v>0.999</v>
      </c>
      <c r="AO913">
        <v>14.27</v>
      </c>
      <c r="AP913">
        <v>0.89370000000000005</v>
      </c>
      <c r="AQ913" t="s">
        <v>18</v>
      </c>
      <c r="AR913">
        <v>9.43</v>
      </c>
      <c r="AS913">
        <v>9.8000000000000007</v>
      </c>
      <c r="AT913">
        <v>1.8109999999999999</v>
      </c>
      <c r="AU913">
        <v>25.866</v>
      </c>
      <c r="AV913">
        <v>0.79020000000000001</v>
      </c>
      <c r="AW913" t="s">
        <v>18</v>
      </c>
      <c r="AX913">
        <v>9.65</v>
      </c>
      <c r="AY913">
        <v>9.85</v>
      </c>
      <c r="AZ913">
        <v>1.7529999999999999</v>
      </c>
      <c r="BA913">
        <v>25.041</v>
      </c>
      <c r="BB913">
        <v>0.79610000000000003</v>
      </c>
      <c r="BC913" t="s">
        <v>18</v>
      </c>
      <c r="BD913">
        <v>9.43</v>
      </c>
      <c r="BE913">
        <v>9.8000000000000007</v>
      </c>
      <c r="BF913">
        <v>1.76</v>
      </c>
      <c r="BG913">
        <v>25.138999999999999</v>
      </c>
      <c r="BH913">
        <v>0.8216</v>
      </c>
      <c r="BI913" t="s">
        <v>18</v>
      </c>
      <c r="BJ913">
        <v>9.43</v>
      </c>
      <c r="BK913">
        <v>9.8000000000000007</v>
      </c>
      <c r="BL913">
        <v>4.1479999999999997</v>
      </c>
      <c r="BM913">
        <v>59.262</v>
      </c>
      <c r="BN913">
        <v>0.84109999999999996</v>
      </c>
      <c r="BO913" t="s">
        <v>18</v>
      </c>
      <c r="BP913">
        <v>9.43</v>
      </c>
      <c r="BQ913">
        <v>9.8000000000000007</v>
      </c>
      <c r="BR913">
        <v>4.1269999999999998</v>
      </c>
      <c r="BS913">
        <v>58.95</v>
      </c>
      <c r="BT913">
        <v>0.7228</v>
      </c>
      <c r="BU913" t="s">
        <v>18</v>
      </c>
      <c r="BV913">
        <v>9.43</v>
      </c>
      <c r="BW913">
        <v>9.8000000000000007</v>
      </c>
      <c r="BX913">
        <v>4.1669999999999998</v>
      </c>
      <c r="BY913">
        <v>59.534999999999997</v>
      </c>
      <c r="BZ913">
        <v>0.79830000000000001</v>
      </c>
      <c r="CA913" t="s">
        <v>18</v>
      </c>
    </row>
    <row r="914" spans="1:79" x14ac:dyDescent="0.25">
      <c r="A914" t="s">
        <v>159</v>
      </c>
      <c r="B914">
        <v>643</v>
      </c>
      <c r="C914">
        <v>654</v>
      </c>
      <c r="D914" t="s">
        <v>104</v>
      </c>
      <c r="E914">
        <v>9.34</v>
      </c>
      <c r="F914">
        <v>2</v>
      </c>
      <c r="G914">
        <v>10</v>
      </c>
      <c r="H914">
        <v>9.27</v>
      </c>
      <c r="I914">
        <v>9.35</v>
      </c>
      <c r="J914">
        <v>1.6319999999999999</v>
      </c>
      <c r="K914">
        <v>16.321000000000002</v>
      </c>
      <c r="L914">
        <v>0.85829999999999995</v>
      </c>
      <c r="M914" t="s">
        <v>18</v>
      </c>
      <c r="N914">
        <v>9.27</v>
      </c>
      <c r="O914">
        <v>9.34</v>
      </c>
      <c r="P914">
        <v>1.6679999999999999</v>
      </c>
      <c r="Q914">
        <v>16.678999999999998</v>
      </c>
      <c r="R914">
        <v>0.89849999999999997</v>
      </c>
      <c r="S914" t="s">
        <v>18</v>
      </c>
      <c r="T914">
        <v>9.27</v>
      </c>
      <c r="U914">
        <v>9.35</v>
      </c>
      <c r="V914">
        <v>1.7110000000000001</v>
      </c>
      <c r="W914">
        <v>17.106000000000002</v>
      </c>
      <c r="X914">
        <v>0.90610000000000002</v>
      </c>
      <c r="Y914" t="s">
        <v>18</v>
      </c>
      <c r="Z914">
        <v>9.27</v>
      </c>
      <c r="AA914">
        <v>9.35</v>
      </c>
      <c r="AB914">
        <v>2.375</v>
      </c>
      <c r="AC914">
        <v>23.748000000000001</v>
      </c>
      <c r="AD914">
        <v>0.87549999999999994</v>
      </c>
      <c r="AE914" t="s">
        <v>18</v>
      </c>
      <c r="AF914">
        <v>9.27</v>
      </c>
      <c r="AG914">
        <v>9.35</v>
      </c>
      <c r="AH914">
        <v>2.4409999999999998</v>
      </c>
      <c r="AI914">
        <v>24.407</v>
      </c>
      <c r="AJ914">
        <v>0.90039999999999998</v>
      </c>
      <c r="AK914" t="s">
        <v>18</v>
      </c>
      <c r="AL914">
        <v>9.26</v>
      </c>
      <c r="AM914">
        <v>9.35</v>
      </c>
      <c r="AN914">
        <v>2.4470000000000001</v>
      </c>
      <c r="AO914">
        <v>24.468</v>
      </c>
      <c r="AP914">
        <v>0.90800000000000003</v>
      </c>
      <c r="AQ914" t="s">
        <v>18</v>
      </c>
      <c r="AR914">
        <v>9.27</v>
      </c>
      <c r="AS914">
        <v>9.35</v>
      </c>
      <c r="AT914">
        <v>3.28</v>
      </c>
      <c r="AU914">
        <v>32.802999999999997</v>
      </c>
      <c r="AV914">
        <v>0.89029999999999998</v>
      </c>
      <c r="AW914" t="s">
        <v>18</v>
      </c>
      <c r="AX914">
        <v>9.27</v>
      </c>
      <c r="AY914">
        <v>9.35</v>
      </c>
      <c r="AZ914">
        <v>3.25</v>
      </c>
      <c r="BA914">
        <v>32.503</v>
      </c>
      <c r="BB914">
        <v>0.85319999999999996</v>
      </c>
      <c r="BC914" t="s">
        <v>18</v>
      </c>
      <c r="BD914">
        <v>9.27</v>
      </c>
      <c r="BE914">
        <v>9.35</v>
      </c>
      <c r="BF914">
        <v>3.3279999999999998</v>
      </c>
      <c r="BG914">
        <v>33.277999999999999</v>
      </c>
      <c r="BH914">
        <v>0.86919999999999997</v>
      </c>
      <c r="BI914" t="s">
        <v>18</v>
      </c>
      <c r="BJ914">
        <v>9.27</v>
      </c>
      <c r="BK914">
        <v>9.35</v>
      </c>
      <c r="BL914">
        <v>5.4290000000000003</v>
      </c>
      <c r="BM914">
        <v>54.292000000000002</v>
      </c>
      <c r="BN914">
        <v>0.86819999999999997</v>
      </c>
      <c r="BO914" t="s">
        <v>18</v>
      </c>
      <c r="BP914">
        <v>9.32</v>
      </c>
      <c r="BQ914">
        <v>9.4</v>
      </c>
      <c r="BR914">
        <v>5.524</v>
      </c>
      <c r="BS914">
        <v>55.238999999999997</v>
      </c>
      <c r="BT914">
        <v>0.7762</v>
      </c>
      <c r="BU914" t="s">
        <v>18</v>
      </c>
      <c r="BV914">
        <v>9.27</v>
      </c>
      <c r="BW914">
        <v>9.35</v>
      </c>
      <c r="BX914">
        <v>5.4429999999999996</v>
      </c>
      <c r="BY914">
        <v>54.43</v>
      </c>
      <c r="BZ914">
        <v>0.8246</v>
      </c>
      <c r="CA914" t="s">
        <v>18</v>
      </c>
    </row>
    <row r="915" spans="1:79" x14ac:dyDescent="0.25">
      <c r="A915" t="s">
        <v>159</v>
      </c>
      <c r="B915">
        <v>652</v>
      </c>
      <c r="C915">
        <v>657</v>
      </c>
      <c r="D915" t="s">
        <v>105</v>
      </c>
      <c r="E915">
        <v>9.0299999999999994</v>
      </c>
      <c r="F915">
        <v>1</v>
      </c>
      <c r="G915">
        <v>4</v>
      </c>
      <c r="H915">
        <v>9.09</v>
      </c>
      <c r="I915">
        <v>9.17</v>
      </c>
      <c r="J915">
        <v>0.19400000000000001</v>
      </c>
      <c r="K915">
        <v>4.8390000000000004</v>
      </c>
      <c r="L915">
        <v>0.77729999999999999</v>
      </c>
      <c r="M915" t="s">
        <v>18</v>
      </c>
      <c r="N915">
        <v>9.15</v>
      </c>
      <c r="O915">
        <v>9.23</v>
      </c>
      <c r="P915">
        <v>0.187</v>
      </c>
      <c r="Q915">
        <v>4.6840000000000002</v>
      </c>
      <c r="R915">
        <v>0.79520000000000002</v>
      </c>
      <c r="S915" t="s">
        <v>18</v>
      </c>
      <c r="T915">
        <v>9.09</v>
      </c>
      <c r="U915">
        <v>9.17</v>
      </c>
      <c r="V915">
        <v>0.17599999999999999</v>
      </c>
      <c r="W915">
        <v>4.4039999999999999</v>
      </c>
      <c r="X915">
        <v>0.79679999999999995</v>
      </c>
      <c r="Y915" t="s">
        <v>18</v>
      </c>
      <c r="Z915">
        <v>9.09</v>
      </c>
      <c r="AA915">
        <v>9.18</v>
      </c>
      <c r="AB915">
        <v>0.23799999999999999</v>
      </c>
      <c r="AC915">
        <v>5.9530000000000003</v>
      </c>
      <c r="AD915">
        <v>0.85060000000000002</v>
      </c>
      <c r="AE915" t="s">
        <v>18</v>
      </c>
      <c r="AF915">
        <v>9.09</v>
      </c>
      <c r="AG915">
        <v>9.17</v>
      </c>
      <c r="AH915">
        <v>0.312</v>
      </c>
      <c r="AI915">
        <v>7.798</v>
      </c>
      <c r="AJ915">
        <v>0.70389999999999997</v>
      </c>
      <c r="AK915" t="s">
        <v>18</v>
      </c>
      <c r="AL915">
        <v>9.09</v>
      </c>
      <c r="AM915">
        <v>9.17</v>
      </c>
      <c r="AN915">
        <v>0.26700000000000002</v>
      </c>
      <c r="AO915">
        <v>6.68</v>
      </c>
      <c r="AP915">
        <v>0.87360000000000004</v>
      </c>
      <c r="AQ915" t="s">
        <v>18</v>
      </c>
      <c r="AR915">
        <v>9.1199999999999992</v>
      </c>
      <c r="AS915">
        <v>9.2100000000000009</v>
      </c>
      <c r="AT915">
        <v>0.61299999999999999</v>
      </c>
      <c r="AU915">
        <v>15.333</v>
      </c>
      <c r="AV915">
        <v>0.81630000000000003</v>
      </c>
      <c r="AW915" t="s">
        <v>18</v>
      </c>
      <c r="AX915">
        <v>9.09</v>
      </c>
      <c r="AY915">
        <v>9.17</v>
      </c>
      <c r="AZ915">
        <v>0.67800000000000005</v>
      </c>
      <c r="BA915">
        <v>16.952000000000002</v>
      </c>
      <c r="BB915">
        <v>0.82640000000000002</v>
      </c>
      <c r="BC915" t="s">
        <v>18</v>
      </c>
      <c r="BD915">
        <v>9.24</v>
      </c>
      <c r="BE915">
        <v>9.32</v>
      </c>
      <c r="BF915">
        <v>0.63600000000000001</v>
      </c>
      <c r="BG915">
        <v>15.904</v>
      </c>
      <c r="BH915">
        <v>0.82569999999999999</v>
      </c>
      <c r="BI915" t="s">
        <v>18</v>
      </c>
      <c r="BJ915">
        <v>9.09</v>
      </c>
      <c r="BK915">
        <v>9.17</v>
      </c>
      <c r="BL915">
        <v>1.1399999999999999</v>
      </c>
      <c r="BM915">
        <v>28.498000000000001</v>
      </c>
      <c r="BN915">
        <v>0.83089999999999997</v>
      </c>
      <c r="BO915" t="s">
        <v>18</v>
      </c>
      <c r="BP915">
        <v>9.1300000000000008</v>
      </c>
      <c r="BQ915">
        <v>9.2100000000000009</v>
      </c>
      <c r="BR915">
        <v>1.2490000000000001</v>
      </c>
      <c r="BS915">
        <v>31.236000000000001</v>
      </c>
      <c r="BT915">
        <v>0.65949999999999998</v>
      </c>
      <c r="BU915" t="s">
        <v>18</v>
      </c>
      <c r="BV915">
        <v>9.09</v>
      </c>
      <c r="BW915">
        <v>9.17</v>
      </c>
      <c r="BX915">
        <v>1.1839999999999999</v>
      </c>
      <c r="BY915">
        <v>29.611000000000001</v>
      </c>
      <c r="BZ915">
        <v>0.76629999999999998</v>
      </c>
      <c r="CA915" t="s">
        <v>18</v>
      </c>
    </row>
    <row r="916" spans="1:79" x14ac:dyDescent="0.25">
      <c r="A916" t="s">
        <v>159</v>
      </c>
      <c r="B916">
        <v>654</v>
      </c>
      <c r="C916">
        <v>662</v>
      </c>
      <c r="D916" t="s">
        <v>106</v>
      </c>
      <c r="E916">
        <v>12.91</v>
      </c>
      <c r="F916">
        <v>2</v>
      </c>
      <c r="G916">
        <v>7</v>
      </c>
      <c r="H916">
        <v>12.91</v>
      </c>
      <c r="I916">
        <v>13.02</v>
      </c>
      <c r="J916">
        <v>0.16</v>
      </c>
      <c r="K916">
        <v>2.2919999999999998</v>
      </c>
      <c r="L916">
        <v>0.69589999999999996</v>
      </c>
      <c r="M916" t="s">
        <v>18</v>
      </c>
      <c r="N916">
        <v>12.9</v>
      </c>
      <c r="O916">
        <v>13.01</v>
      </c>
      <c r="P916">
        <v>9.6000000000000002E-2</v>
      </c>
      <c r="Q916">
        <v>1.37</v>
      </c>
      <c r="R916">
        <v>0.7278</v>
      </c>
      <c r="S916" t="s">
        <v>18</v>
      </c>
      <c r="T916">
        <v>12.91</v>
      </c>
      <c r="U916">
        <v>13.02</v>
      </c>
      <c r="V916">
        <v>8.6999999999999994E-2</v>
      </c>
      <c r="W916">
        <v>1.2490000000000001</v>
      </c>
      <c r="X916">
        <v>0.75380000000000003</v>
      </c>
      <c r="Y916" t="s">
        <v>18</v>
      </c>
      <c r="Z916">
        <v>12.9</v>
      </c>
      <c r="AA916">
        <v>13.01</v>
      </c>
      <c r="AB916">
        <v>0.22900000000000001</v>
      </c>
      <c r="AC916">
        <v>3.274</v>
      </c>
      <c r="AD916">
        <v>0.72529999999999994</v>
      </c>
      <c r="AE916" t="s">
        <v>18</v>
      </c>
      <c r="AF916">
        <v>12.9</v>
      </c>
      <c r="AG916">
        <v>13.01</v>
      </c>
      <c r="AH916">
        <v>0.23599999999999999</v>
      </c>
      <c r="AI916">
        <v>3.3759999999999999</v>
      </c>
      <c r="AJ916">
        <v>0.70630000000000004</v>
      </c>
      <c r="AK916" t="s">
        <v>18</v>
      </c>
      <c r="AL916">
        <v>12.91</v>
      </c>
      <c r="AM916">
        <v>13.02</v>
      </c>
      <c r="AN916">
        <v>0.248</v>
      </c>
      <c r="AO916">
        <v>3.5430000000000001</v>
      </c>
      <c r="AP916">
        <v>0.78649999999999998</v>
      </c>
      <c r="AQ916" t="s">
        <v>18</v>
      </c>
      <c r="AR916">
        <v>12.91</v>
      </c>
      <c r="AS916">
        <v>13.02</v>
      </c>
      <c r="AT916">
        <v>1.2849999999999999</v>
      </c>
      <c r="AU916">
        <v>18.358000000000001</v>
      </c>
      <c r="AV916">
        <v>0.57930000000000004</v>
      </c>
      <c r="AW916" t="s">
        <v>18</v>
      </c>
      <c r="AX916">
        <v>12.97</v>
      </c>
      <c r="AY916">
        <v>13.05</v>
      </c>
      <c r="AZ916">
        <v>1.341</v>
      </c>
      <c r="BA916">
        <v>19.158000000000001</v>
      </c>
      <c r="BB916">
        <v>0.73360000000000003</v>
      </c>
      <c r="BC916" t="s">
        <v>18</v>
      </c>
      <c r="BD916">
        <v>13.02</v>
      </c>
      <c r="BE916">
        <v>13.1</v>
      </c>
      <c r="BF916">
        <v>1.3029999999999999</v>
      </c>
      <c r="BG916">
        <v>18.617000000000001</v>
      </c>
      <c r="BH916">
        <v>0.74939999999999996</v>
      </c>
      <c r="BI916" t="s">
        <v>18</v>
      </c>
      <c r="BJ916">
        <v>12.91</v>
      </c>
      <c r="BK916">
        <v>13.02</v>
      </c>
      <c r="BL916">
        <v>2.2250000000000001</v>
      </c>
      <c r="BM916">
        <v>31.78</v>
      </c>
      <c r="BN916">
        <v>0.66520000000000001</v>
      </c>
      <c r="BO916" t="s">
        <v>18</v>
      </c>
      <c r="BP916">
        <v>12.91</v>
      </c>
      <c r="BQ916">
        <v>13.02</v>
      </c>
      <c r="BR916">
        <v>2.2080000000000002</v>
      </c>
      <c r="BS916">
        <v>31.536999999999999</v>
      </c>
      <c r="BT916">
        <v>0.61629999999999996</v>
      </c>
      <c r="BU916" t="s">
        <v>18</v>
      </c>
      <c r="BV916">
        <v>12.91</v>
      </c>
      <c r="BW916">
        <v>13.02</v>
      </c>
      <c r="BX916">
        <v>2.3450000000000002</v>
      </c>
      <c r="BY916">
        <v>33.497999999999998</v>
      </c>
      <c r="BZ916">
        <v>0.67300000000000004</v>
      </c>
      <c r="CA916" t="s">
        <v>18</v>
      </c>
    </row>
    <row r="917" spans="1:79" x14ac:dyDescent="0.25">
      <c r="A917" t="s">
        <v>159</v>
      </c>
      <c r="B917">
        <v>663</v>
      </c>
      <c r="C917">
        <v>677</v>
      </c>
      <c r="D917" t="s">
        <v>107</v>
      </c>
      <c r="E917">
        <v>9.66</v>
      </c>
      <c r="F917">
        <v>3</v>
      </c>
      <c r="G917">
        <v>12</v>
      </c>
      <c r="H917">
        <v>9.66</v>
      </c>
      <c r="I917">
        <v>9.75</v>
      </c>
      <c r="J917">
        <v>0.40200000000000002</v>
      </c>
      <c r="K917">
        <v>3.3519999999999999</v>
      </c>
      <c r="L917">
        <v>0.92849999999999999</v>
      </c>
      <c r="M917" t="s">
        <v>18</v>
      </c>
      <c r="N917">
        <v>9.65</v>
      </c>
      <c r="O917">
        <v>9.75</v>
      </c>
      <c r="P917">
        <v>0.41</v>
      </c>
      <c r="Q917">
        <v>3.4180000000000001</v>
      </c>
      <c r="R917">
        <v>0.93410000000000004</v>
      </c>
      <c r="S917" t="s">
        <v>17</v>
      </c>
      <c r="T917">
        <v>9.66</v>
      </c>
      <c r="U917">
        <v>9.75</v>
      </c>
      <c r="V917">
        <v>0.38</v>
      </c>
      <c r="W917">
        <v>3.1640000000000001</v>
      </c>
      <c r="X917">
        <v>0.92769999999999997</v>
      </c>
      <c r="Y917" t="s">
        <v>17</v>
      </c>
      <c r="Z917">
        <v>9.66</v>
      </c>
      <c r="AA917">
        <v>9.75</v>
      </c>
      <c r="AB917">
        <v>0.82799999999999996</v>
      </c>
      <c r="AC917">
        <v>6.8979999999999997</v>
      </c>
      <c r="AD917">
        <v>0.92959999999999998</v>
      </c>
      <c r="AE917" t="s">
        <v>17</v>
      </c>
      <c r="AF917">
        <v>9.66</v>
      </c>
      <c r="AG917">
        <v>9.75</v>
      </c>
      <c r="AH917">
        <v>0.81699999999999995</v>
      </c>
      <c r="AI917">
        <v>6.81</v>
      </c>
      <c r="AJ917">
        <v>0.92830000000000001</v>
      </c>
      <c r="AK917" t="s">
        <v>17</v>
      </c>
      <c r="AL917">
        <v>9.66</v>
      </c>
      <c r="AM917">
        <v>9.75</v>
      </c>
      <c r="AN917">
        <v>0.83399999999999996</v>
      </c>
      <c r="AO917">
        <v>6.9509999999999996</v>
      </c>
      <c r="AP917">
        <v>0.92879999999999996</v>
      </c>
      <c r="AQ917" t="s">
        <v>17</v>
      </c>
      <c r="AR917">
        <v>9.66</v>
      </c>
      <c r="AS917">
        <v>9.75</v>
      </c>
      <c r="AT917">
        <v>0.98</v>
      </c>
      <c r="AU917">
        <v>8.1679999999999993</v>
      </c>
      <c r="AV917">
        <v>0.91020000000000001</v>
      </c>
      <c r="AW917" t="s">
        <v>17</v>
      </c>
      <c r="AX917">
        <v>9.66</v>
      </c>
      <c r="AY917">
        <v>9.75</v>
      </c>
      <c r="AZ917">
        <v>1.026</v>
      </c>
      <c r="BA917">
        <v>8.5540000000000003</v>
      </c>
      <c r="BB917">
        <v>0.90820000000000001</v>
      </c>
      <c r="BC917" t="s">
        <v>18</v>
      </c>
      <c r="BD917">
        <v>9.66</v>
      </c>
      <c r="BE917">
        <v>9.75</v>
      </c>
      <c r="BF917">
        <v>1.0389999999999999</v>
      </c>
      <c r="BG917">
        <v>8.6609999999999996</v>
      </c>
      <c r="BH917">
        <v>0.91990000000000005</v>
      </c>
      <c r="BI917" t="s">
        <v>18</v>
      </c>
      <c r="BJ917">
        <v>9.66</v>
      </c>
      <c r="BK917">
        <v>9.75</v>
      </c>
      <c r="BL917">
        <v>1.587</v>
      </c>
      <c r="BM917">
        <v>13.226000000000001</v>
      </c>
      <c r="BN917">
        <v>0.92110000000000003</v>
      </c>
      <c r="BO917" t="s">
        <v>18</v>
      </c>
      <c r="BP917">
        <v>9.66</v>
      </c>
      <c r="BQ917">
        <v>9.75</v>
      </c>
      <c r="BR917">
        <v>1.6060000000000001</v>
      </c>
      <c r="BS917">
        <v>13.385999999999999</v>
      </c>
      <c r="BT917">
        <v>0.87560000000000004</v>
      </c>
      <c r="BU917" t="s">
        <v>18</v>
      </c>
      <c r="BV917">
        <v>9.66</v>
      </c>
      <c r="BW917">
        <v>9.75</v>
      </c>
      <c r="BX917">
        <v>1.5620000000000001</v>
      </c>
      <c r="BY917">
        <v>13.019</v>
      </c>
      <c r="BZ917">
        <v>0.90210000000000001</v>
      </c>
      <c r="CA917" t="s">
        <v>18</v>
      </c>
    </row>
    <row r="918" spans="1:79" x14ac:dyDescent="0.25">
      <c r="A918" t="s">
        <v>159</v>
      </c>
      <c r="B918">
        <v>666</v>
      </c>
      <c r="C918">
        <v>677</v>
      </c>
      <c r="D918" t="s">
        <v>108</v>
      </c>
      <c r="E918">
        <v>8.8699999999999992</v>
      </c>
      <c r="F918">
        <v>2</v>
      </c>
      <c r="G918">
        <v>9</v>
      </c>
      <c r="H918">
        <v>8.86</v>
      </c>
      <c r="I918">
        <v>8.9600000000000009</v>
      </c>
      <c r="J918">
        <v>0.44900000000000001</v>
      </c>
      <c r="K918">
        <v>4.9829999999999997</v>
      </c>
      <c r="L918">
        <v>0.82840000000000003</v>
      </c>
      <c r="M918" t="s">
        <v>18</v>
      </c>
      <c r="N918">
        <v>8.94</v>
      </c>
      <c r="O918">
        <v>9.02</v>
      </c>
      <c r="P918">
        <v>0.438</v>
      </c>
      <c r="Q918">
        <v>4.8680000000000003</v>
      </c>
      <c r="R918">
        <v>0.79169999999999996</v>
      </c>
      <c r="S918" t="s">
        <v>18</v>
      </c>
      <c r="T918">
        <v>8.86</v>
      </c>
      <c r="U918">
        <v>8.9600000000000009</v>
      </c>
      <c r="V918">
        <v>0.375</v>
      </c>
      <c r="W918">
        <v>4.1660000000000004</v>
      </c>
      <c r="X918">
        <v>0.81240000000000001</v>
      </c>
      <c r="Y918" t="s">
        <v>18</v>
      </c>
      <c r="Z918">
        <v>8.86</v>
      </c>
      <c r="AA918">
        <v>8.9600000000000009</v>
      </c>
      <c r="AB918">
        <v>0.83499999999999996</v>
      </c>
      <c r="AC918">
        <v>9.2810000000000006</v>
      </c>
      <c r="AD918">
        <v>0.87070000000000003</v>
      </c>
      <c r="AE918" t="s">
        <v>18</v>
      </c>
      <c r="AF918">
        <v>8.86</v>
      </c>
      <c r="AG918">
        <v>8.9600000000000009</v>
      </c>
      <c r="AH918">
        <v>0.78100000000000003</v>
      </c>
      <c r="AI918">
        <v>8.6780000000000008</v>
      </c>
      <c r="AJ918">
        <v>0.79159999999999997</v>
      </c>
      <c r="AK918" t="s">
        <v>18</v>
      </c>
      <c r="AL918">
        <v>8.86</v>
      </c>
      <c r="AM918">
        <v>8.9499999999999993</v>
      </c>
      <c r="AN918">
        <v>0.83599999999999997</v>
      </c>
      <c r="AO918">
        <v>9.2840000000000007</v>
      </c>
      <c r="AP918">
        <v>0.84919999999999995</v>
      </c>
      <c r="AQ918" t="s">
        <v>18</v>
      </c>
      <c r="AR918">
        <v>8.86</v>
      </c>
      <c r="AS918">
        <v>8.9600000000000009</v>
      </c>
      <c r="AT918">
        <v>0.98399999999999999</v>
      </c>
      <c r="AU918">
        <v>10.936</v>
      </c>
      <c r="AV918">
        <v>0.86480000000000001</v>
      </c>
      <c r="AW918" t="s">
        <v>18</v>
      </c>
      <c r="AX918">
        <v>8.86</v>
      </c>
      <c r="AY918">
        <v>8.9499999999999993</v>
      </c>
      <c r="AZ918">
        <v>1.0169999999999999</v>
      </c>
      <c r="BA918">
        <v>11.304</v>
      </c>
      <c r="BB918">
        <v>0.87139999999999995</v>
      </c>
      <c r="BC918" t="s">
        <v>18</v>
      </c>
      <c r="BD918">
        <v>8.86</v>
      </c>
      <c r="BE918">
        <v>8.9499999999999993</v>
      </c>
      <c r="BF918">
        <v>1.0129999999999999</v>
      </c>
      <c r="BG918">
        <v>11.260999999999999</v>
      </c>
      <c r="BH918">
        <v>0.80789999999999995</v>
      </c>
      <c r="BI918" t="s">
        <v>18</v>
      </c>
      <c r="BJ918">
        <v>8.86</v>
      </c>
      <c r="BK918">
        <v>8.9600000000000009</v>
      </c>
      <c r="BL918">
        <v>1.589</v>
      </c>
      <c r="BM918">
        <v>17.658999999999999</v>
      </c>
      <c r="BN918">
        <v>0.89080000000000004</v>
      </c>
      <c r="BO918" t="s">
        <v>18</v>
      </c>
      <c r="BP918">
        <v>8.86</v>
      </c>
      <c r="BQ918">
        <v>8.9499999999999993</v>
      </c>
      <c r="BR918">
        <v>1.615</v>
      </c>
      <c r="BS918">
        <v>17.949000000000002</v>
      </c>
      <c r="BT918">
        <v>0.79759999999999998</v>
      </c>
      <c r="BU918" t="s">
        <v>18</v>
      </c>
      <c r="BV918">
        <v>8.86</v>
      </c>
      <c r="BW918">
        <v>8.9499999999999993</v>
      </c>
      <c r="BX918">
        <v>1.5640000000000001</v>
      </c>
      <c r="BY918">
        <v>17.381</v>
      </c>
      <c r="BZ918">
        <v>0.76229999999999998</v>
      </c>
      <c r="CA918" t="s">
        <v>18</v>
      </c>
    </row>
    <row r="919" spans="1:79" x14ac:dyDescent="0.25">
      <c r="A919" t="s">
        <v>159</v>
      </c>
      <c r="B919">
        <v>681</v>
      </c>
      <c r="C919">
        <v>697</v>
      </c>
      <c r="D919" t="s">
        <v>109</v>
      </c>
      <c r="E919">
        <v>10.27</v>
      </c>
      <c r="F919">
        <v>5</v>
      </c>
      <c r="G919">
        <v>15</v>
      </c>
      <c r="H919">
        <v>10.49</v>
      </c>
      <c r="I919">
        <v>10.58</v>
      </c>
      <c r="J919">
        <v>4.5999999999999999E-2</v>
      </c>
      <c r="K919">
        <v>0.30499999999999999</v>
      </c>
      <c r="L919">
        <v>0.95220000000000005</v>
      </c>
      <c r="M919" t="s">
        <v>17</v>
      </c>
      <c r="N919">
        <v>10.49</v>
      </c>
      <c r="O919">
        <v>10.58</v>
      </c>
      <c r="P919">
        <v>4.2999999999999997E-2</v>
      </c>
      <c r="Q919">
        <v>0.28799999999999998</v>
      </c>
      <c r="R919">
        <v>0.92369999999999997</v>
      </c>
      <c r="S919" t="s">
        <v>18</v>
      </c>
      <c r="T919">
        <v>10.49</v>
      </c>
      <c r="U919">
        <v>10.58</v>
      </c>
      <c r="V919">
        <v>4.1000000000000002E-2</v>
      </c>
      <c r="W919">
        <v>0.27100000000000002</v>
      </c>
      <c r="X919">
        <v>0.94389999999999996</v>
      </c>
      <c r="Y919" t="s">
        <v>18</v>
      </c>
      <c r="Z919">
        <v>10.49</v>
      </c>
      <c r="AA919">
        <v>10.59</v>
      </c>
      <c r="AB919">
        <v>8.6999999999999994E-2</v>
      </c>
      <c r="AC919">
        <v>0.58299999999999996</v>
      </c>
      <c r="AD919">
        <v>0.94179999999999997</v>
      </c>
      <c r="AE919" t="s">
        <v>17</v>
      </c>
      <c r="AF919">
        <v>10.49</v>
      </c>
      <c r="AG919">
        <v>10.59</v>
      </c>
      <c r="AH919">
        <v>3.7999999999999999E-2</v>
      </c>
      <c r="AI919">
        <v>0.254</v>
      </c>
      <c r="AJ919">
        <v>0.92</v>
      </c>
      <c r="AK919" t="s">
        <v>18</v>
      </c>
      <c r="AL919">
        <v>10.49</v>
      </c>
      <c r="AM919">
        <v>10.58</v>
      </c>
      <c r="AN919">
        <v>6.5000000000000002E-2</v>
      </c>
      <c r="AO919">
        <v>0.43099999999999999</v>
      </c>
      <c r="AP919">
        <v>0.93510000000000004</v>
      </c>
      <c r="AQ919" t="s">
        <v>17</v>
      </c>
      <c r="AR919">
        <v>10.49</v>
      </c>
      <c r="AS919">
        <v>10.58</v>
      </c>
      <c r="AT919">
        <v>0.20599999999999999</v>
      </c>
      <c r="AU919">
        <v>1.373</v>
      </c>
      <c r="AV919">
        <v>0.94350000000000001</v>
      </c>
      <c r="AW919" t="s">
        <v>17</v>
      </c>
      <c r="AX919">
        <v>10.49</v>
      </c>
      <c r="AY919">
        <v>10.58</v>
      </c>
      <c r="AZ919">
        <v>0.20499999999999999</v>
      </c>
      <c r="BA919">
        <v>1.369</v>
      </c>
      <c r="BB919">
        <v>0.94320000000000004</v>
      </c>
      <c r="BC919" t="s">
        <v>17</v>
      </c>
      <c r="BD919">
        <v>10.49</v>
      </c>
      <c r="BE919">
        <v>10.58</v>
      </c>
      <c r="BF919">
        <v>6.3E-2</v>
      </c>
      <c r="BG919">
        <v>0.41699999999999998</v>
      </c>
      <c r="BH919">
        <v>0.93789999999999996</v>
      </c>
      <c r="BI919" t="s">
        <v>18</v>
      </c>
      <c r="BJ919">
        <v>10.49</v>
      </c>
      <c r="BK919">
        <v>10.58</v>
      </c>
      <c r="BL919">
        <v>0.58699999999999997</v>
      </c>
      <c r="BM919">
        <v>3.911</v>
      </c>
      <c r="BN919">
        <v>0.9395</v>
      </c>
      <c r="BO919" t="s">
        <v>17</v>
      </c>
      <c r="BP919">
        <v>10.49</v>
      </c>
      <c r="BQ919">
        <v>10.58</v>
      </c>
      <c r="BR919">
        <v>0.501</v>
      </c>
      <c r="BS919">
        <v>3.3370000000000002</v>
      </c>
      <c r="BT919">
        <v>0.92579999999999996</v>
      </c>
      <c r="BU919" t="s">
        <v>18</v>
      </c>
      <c r="BV919">
        <v>10.49</v>
      </c>
      <c r="BW919">
        <v>10.58</v>
      </c>
      <c r="BX919">
        <v>0.439</v>
      </c>
      <c r="BY919">
        <v>2.9279999999999999</v>
      </c>
      <c r="BZ919">
        <v>0.87260000000000004</v>
      </c>
      <c r="CA919" t="s">
        <v>18</v>
      </c>
    </row>
    <row r="920" spans="1:79" x14ac:dyDescent="0.25">
      <c r="A920" t="s">
        <v>159</v>
      </c>
      <c r="B920">
        <v>700</v>
      </c>
      <c r="C920">
        <v>713</v>
      </c>
      <c r="D920" t="s">
        <v>110</v>
      </c>
      <c r="E920">
        <v>5.79</v>
      </c>
      <c r="F920">
        <v>4</v>
      </c>
      <c r="G920">
        <v>12</v>
      </c>
      <c r="H920">
        <v>5.77</v>
      </c>
      <c r="I920">
        <v>6.29</v>
      </c>
      <c r="J920">
        <v>0.61299999999999999</v>
      </c>
      <c r="K920">
        <v>5.1040000000000001</v>
      </c>
      <c r="L920">
        <v>0.92</v>
      </c>
      <c r="M920" t="s">
        <v>17</v>
      </c>
      <c r="N920">
        <v>5.77</v>
      </c>
      <c r="O920">
        <v>6.3</v>
      </c>
      <c r="P920">
        <v>0.39500000000000002</v>
      </c>
      <c r="Q920">
        <v>3.2949999999999999</v>
      </c>
      <c r="R920">
        <v>0.9274</v>
      </c>
      <c r="S920" t="s">
        <v>17</v>
      </c>
      <c r="T920">
        <v>5.77</v>
      </c>
      <c r="U920">
        <v>6.29</v>
      </c>
      <c r="V920">
        <v>0.40500000000000003</v>
      </c>
      <c r="W920">
        <v>3.379</v>
      </c>
      <c r="X920">
        <v>0.93169999999999997</v>
      </c>
      <c r="Y920" t="s">
        <v>17</v>
      </c>
      <c r="Z920">
        <v>5.77</v>
      </c>
      <c r="AA920">
        <v>6.3</v>
      </c>
      <c r="AB920">
        <v>0.83899999999999997</v>
      </c>
      <c r="AC920">
        <v>6.9909999999999997</v>
      </c>
      <c r="AD920">
        <v>0.93100000000000005</v>
      </c>
      <c r="AE920" t="s">
        <v>17</v>
      </c>
      <c r="AF920">
        <v>5.77</v>
      </c>
      <c r="AG920">
        <v>6.29</v>
      </c>
      <c r="AH920">
        <v>0.65</v>
      </c>
      <c r="AI920">
        <v>5.4139999999999997</v>
      </c>
      <c r="AJ920">
        <v>0.9304</v>
      </c>
      <c r="AK920" t="s">
        <v>17</v>
      </c>
      <c r="AL920">
        <v>5.77</v>
      </c>
      <c r="AM920">
        <v>6.29</v>
      </c>
      <c r="AN920">
        <v>0.69299999999999995</v>
      </c>
      <c r="AO920">
        <v>5.7789999999999999</v>
      </c>
      <c r="AP920">
        <v>0.93169999999999997</v>
      </c>
      <c r="AQ920" t="s">
        <v>17</v>
      </c>
      <c r="AR920">
        <v>5.77</v>
      </c>
      <c r="AS920">
        <v>6.29</v>
      </c>
      <c r="AT920">
        <v>2.1360000000000001</v>
      </c>
      <c r="AU920">
        <v>17.797999999999998</v>
      </c>
      <c r="AV920">
        <v>0.92020000000000002</v>
      </c>
      <c r="AW920" t="s">
        <v>17</v>
      </c>
      <c r="AX920">
        <v>5.77</v>
      </c>
      <c r="AY920">
        <v>6.29</v>
      </c>
      <c r="AZ920">
        <v>1.9630000000000001</v>
      </c>
      <c r="BA920">
        <v>16.356000000000002</v>
      </c>
      <c r="BB920">
        <v>0.91679999999999995</v>
      </c>
      <c r="BC920" t="s">
        <v>17</v>
      </c>
      <c r="BD920">
        <v>5.82</v>
      </c>
      <c r="BE920">
        <v>5.91</v>
      </c>
      <c r="BF920">
        <v>1.89</v>
      </c>
      <c r="BG920">
        <v>15.754</v>
      </c>
      <c r="BH920">
        <v>0.9395</v>
      </c>
      <c r="BI920" t="s">
        <v>17</v>
      </c>
      <c r="BJ920">
        <v>5.77</v>
      </c>
      <c r="BK920">
        <v>6.29</v>
      </c>
      <c r="BL920">
        <v>3.78</v>
      </c>
      <c r="BM920">
        <v>31.497</v>
      </c>
      <c r="BN920">
        <v>0.90110000000000001</v>
      </c>
      <c r="BO920" t="s">
        <v>17</v>
      </c>
      <c r="BP920">
        <v>5.77</v>
      </c>
      <c r="BQ920">
        <v>6.29</v>
      </c>
      <c r="BR920">
        <v>3.794</v>
      </c>
      <c r="BS920">
        <v>31.617000000000001</v>
      </c>
      <c r="BT920">
        <v>0.86990000000000001</v>
      </c>
      <c r="BU920" t="s">
        <v>18</v>
      </c>
      <c r="BV920">
        <v>5.81</v>
      </c>
      <c r="BW920">
        <v>5.9</v>
      </c>
      <c r="BX920">
        <v>3.57</v>
      </c>
      <c r="BY920">
        <v>29.751999999999999</v>
      </c>
      <c r="BZ920">
        <v>0.92469999999999997</v>
      </c>
      <c r="CA920" t="s">
        <v>17</v>
      </c>
    </row>
    <row r="921" spans="1:79" x14ac:dyDescent="0.25">
      <c r="A921" t="s">
        <v>159</v>
      </c>
      <c r="B921">
        <v>720</v>
      </c>
      <c r="C921">
        <v>729</v>
      </c>
      <c r="D921" t="s">
        <v>111</v>
      </c>
      <c r="E921">
        <v>9.99</v>
      </c>
      <c r="F921">
        <v>2</v>
      </c>
      <c r="G921">
        <v>8</v>
      </c>
      <c r="H921">
        <v>10.039999999999999</v>
      </c>
      <c r="I921">
        <v>10.1</v>
      </c>
      <c r="J921">
        <v>0.21199999999999999</v>
      </c>
      <c r="K921">
        <v>2.6480000000000001</v>
      </c>
      <c r="L921">
        <v>0.89570000000000005</v>
      </c>
      <c r="M921" t="s">
        <v>18</v>
      </c>
      <c r="N921">
        <v>10.029999999999999</v>
      </c>
      <c r="O921">
        <v>10.09</v>
      </c>
      <c r="P921">
        <v>0.222</v>
      </c>
      <c r="Q921">
        <v>2.7759999999999998</v>
      </c>
      <c r="R921">
        <v>0.89170000000000005</v>
      </c>
      <c r="S921" t="s">
        <v>18</v>
      </c>
      <c r="T921">
        <v>10.039999999999999</v>
      </c>
      <c r="U921">
        <v>10.1</v>
      </c>
      <c r="V921">
        <v>0.188</v>
      </c>
      <c r="W921">
        <v>2.355</v>
      </c>
      <c r="X921">
        <v>0.90539999999999998</v>
      </c>
      <c r="Y921" t="s">
        <v>18</v>
      </c>
      <c r="Z921">
        <v>10.039999999999999</v>
      </c>
      <c r="AA921">
        <v>10.1</v>
      </c>
      <c r="AB921">
        <v>0.69299999999999995</v>
      </c>
      <c r="AC921">
        <v>8.6660000000000004</v>
      </c>
      <c r="AD921">
        <v>0.91149999999999998</v>
      </c>
      <c r="AE921" t="s">
        <v>18</v>
      </c>
      <c r="AF921">
        <v>10.039999999999999</v>
      </c>
      <c r="AG921">
        <v>10.1</v>
      </c>
      <c r="AH921">
        <v>0.64800000000000002</v>
      </c>
      <c r="AI921">
        <v>8.0950000000000006</v>
      </c>
      <c r="AJ921">
        <v>0.91679999999999995</v>
      </c>
      <c r="AK921" t="s">
        <v>18</v>
      </c>
      <c r="AL921">
        <v>10.039999999999999</v>
      </c>
      <c r="AM921">
        <v>10.09</v>
      </c>
      <c r="AN921">
        <v>0.69099999999999995</v>
      </c>
      <c r="AO921">
        <v>8.6319999999999997</v>
      </c>
      <c r="AP921">
        <v>0.90939999999999999</v>
      </c>
      <c r="AQ921" t="s">
        <v>18</v>
      </c>
      <c r="AR921">
        <v>10.039999999999999</v>
      </c>
      <c r="AS921">
        <v>10.1</v>
      </c>
      <c r="AT921">
        <v>1.2190000000000001</v>
      </c>
      <c r="AU921">
        <v>15.238</v>
      </c>
      <c r="AV921">
        <v>0.84799999999999998</v>
      </c>
      <c r="AW921" t="s">
        <v>18</v>
      </c>
      <c r="AX921">
        <v>10.039999999999999</v>
      </c>
      <c r="AY921">
        <v>10.1</v>
      </c>
      <c r="AZ921">
        <v>1.23</v>
      </c>
      <c r="BA921">
        <v>15.375</v>
      </c>
      <c r="BB921">
        <v>0.86750000000000005</v>
      </c>
      <c r="BC921" t="s">
        <v>18</v>
      </c>
      <c r="BD921">
        <v>10.039999999999999</v>
      </c>
      <c r="BE921">
        <v>10.1</v>
      </c>
      <c r="BF921">
        <v>1.1739999999999999</v>
      </c>
      <c r="BG921">
        <v>14.680999999999999</v>
      </c>
      <c r="BH921">
        <v>0.84040000000000004</v>
      </c>
      <c r="BI921" t="s">
        <v>18</v>
      </c>
      <c r="BJ921">
        <v>10.039999999999999</v>
      </c>
      <c r="BK921">
        <v>10.1</v>
      </c>
      <c r="BL921">
        <v>3.355</v>
      </c>
      <c r="BM921">
        <v>41.94</v>
      </c>
      <c r="BN921">
        <v>0.86170000000000002</v>
      </c>
      <c r="BO921" t="s">
        <v>18</v>
      </c>
      <c r="BP921">
        <v>10.039999999999999</v>
      </c>
      <c r="BQ921">
        <v>10.1</v>
      </c>
      <c r="BR921">
        <v>3.399</v>
      </c>
      <c r="BS921">
        <v>42.491999999999997</v>
      </c>
      <c r="BT921">
        <v>0.73719999999999997</v>
      </c>
      <c r="BU921" t="s">
        <v>18</v>
      </c>
      <c r="BV921">
        <v>10.050000000000001</v>
      </c>
      <c r="BW921">
        <v>10.119999999999999</v>
      </c>
      <c r="BX921">
        <v>3.2410000000000001</v>
      </c>
      <c r="BY921">
        <v>40.517000000000003</v>
      </c>
      <c r="BZ921">
        <v>0.76749999999999996</v>
      </c>
      <c r="CA921" t="s">
        <v>18</v>
      </c>
    </row>
    <row r="922" spans="1:79" x14ac:dyDescent="0.25">
      <c r="A922" t="s">
        <v>159</v>
      </c>
      <c r="B922">
        <v>732</v>
      </c>
      <c r="C922">
        <v>737</v>
      </c>
      <c r="D922" t="s">
        <v>112</v>
      </c>
      <c r="E922">
        <v>5.63</v>
      </c>
      <c r="F922">
        <v>1</v>
      </c>
      <c r="G922">
        <v>4</v>
      </c>
      <c r="H922">
        <v>5.57</v>
      </c>
      <c r="I922">
        <v>5.69</v>
      </c>
      <c r="J922">
        <v>0.107</v>
      </c>
      <c r="K922">
        <v>2.6720000000000002</v>
      </c>
      <c r="L922">
        <v>0.81059999999999999</v>
      </c>
      <c r="M922" t="s">
        <v>18</v>
      </c>
      <c r="N922">
        <v>5.57</v>
      </c>
      <c r="O922">
        <v>5.69</v>
      </c>
      <c r="P922">
        <v>8.5999999999999993E-2</v>
      </c>
      <c r="Q922">
        <v>2.1459999999999999</v>
      </c>
      <c r="R922">
        <v>0.82440000000000002</v>
      </c>
      <c r="S922" t="s">
        <v>18</v>
      </c>
      <c r="T922">
        <v>5.57</v>
      </c>
      <c r="U922">
        <v>5.69</v>
      </c>
      <c r="V922">
        <v>7.5999999999999998E-2</v>
      </c>
      <c r="W922">
        <v>1.8979999999999999</v>
      </c>
      <c r="X922">
        <v>0.81069999999999998</v>
      </c>
      <c r="Y922" t="s">
        <v>18</v>
      </c>
      <c r="Z922">
        <v>5.57</v>
      </c>
      <c r="AA922">
        <v>5.69</v>
      </c>
      <c r="AB922">
        <v>4.8000000000000001E-2</v>
      </c>
      <c r="AC922">
        <v>1.196</v>
      </c>
      <c r="AD922">
        <v>0.87560000000000004</v>
      </c>
      <c r="AE922" t="s">
        <v>18</v>
      </c>
      <c r="AF922">
        <v>5.57</v>
      </c>
      <c r="AG922">
        <v>5.69</v>
      </c>
      <c r="AH922">
        <v>6.5000000000000002E-2</v>
      </c>
      <c r="AI922">
        <v>1.617</v>
      </c>
      <c r="AJ922">
        <v>0.87670000000000003</v>
      </c>
      <c r="AK922" t="s">
        <v>18</v>
      </c>
      <c r="AL922">
        <v>5.57</v>
      </c>
      <c r="AM922">
        <v>5.68</v>
      </c>
      <c r="AN922">
        <v>4.2000000000000003E-2</v>
      </c>
      <c r="AO922">
        <v>1.054</v>
      </c>
      <c r="AP922">
        <v>0.87219999999999998</v>
      </c>
      <c r="AQ922" t="s">
        <v>18</v>
      </c>
      <c r="AR922">
        <v>5.57</v>
      </c>
      <c r="AS922">
        <v>5.69</v>
      </c>
      <c r="AT922">
        <v>4.7E-2</v>
      </c>
      <c r="AU922">
        <v>1.1639999999999999</v>
      </c>
      <c r="AV922">
        <v>0.875</v>
      </c>
      <c r="AW922" t="s">
        <v>18</v>
      </c>
      <c r="AX922">
        <v>5.57</v>
      </c>
      <c r="AY922">
        <v>5.69</v>
      </c>
      <c r="AZ922">
        <v>0.106</v>
      </c>
      <c r="BA922">
        <v>2.6429999999999998</v>
      </c>
      <c r="BB922">
        <v>0.84140000000000004</v>
      </c>
      <c r="BC922" t="s">
        <v>18</v>
      </c>
      <c r="BD922">
        <v>5.57</v>
      </c>
      <c r="BE922">
        <v>5.69</v>
      </c>
      <c r="BF922">
        <v>0.156</v>
      </c>
      <c r="BG922">
        <v>3.8940000000000001</v>
      </c>
      <c r="BH922">
        <v>0.79349999999999998</v>
      </c>
      <c r="BI922" t="s">
        <v>18</v>
      </c>
      <c r="BJ922">
        <v>5.57</v>
      </c>
      <c r="BK922">
        <v>5.69</v>
      </c>
      <c r="BL922">
        <v>0.10100000000000001</v>
      </c>
      <c r="BM922">
        <v>2.5139999999999998</v>
      </c>
      <c r="BN922">
        <v>0.85040000000000004</v>
      </c>
      <c r="BO922" t="s">
        <v>18</v>
      </c>
      <c r="BP922">
        <v>5.57</v>
      </c>
      <c r="BQ922">
        <v>5.69</v>
      </c>
      <c r="BR922">
        <v>0.159</v>
      </c>
      <c r="BS922">
        <v>3.9780000000000002</v>
      </c>
      <c r="BT922">
        <v>0.7389</v>
      </c>
      <c r="BU922" t="s">
        <v>18</v>
      </c>
      <c r="BV922">
        <v>5.57</v>
      </c>
      <c r="BW922">
        <v>5.69</v>
      </c>
      <c r="BX922">
        <v>0.182</v>
      </c>
      <c r="BY922">
        <v>4.5469999999999997</v>
      </c>
      <c r="BZ922">
        <v>0.81830000000000003</v>
      </c>
      <c r="CA922" t="s">
        <v>18</v>
      </c>
    </row>
    <row r="923" spans="1:79" x14ac:dyDescent="0.25">
      <c r="A923" t="s">
        <v>159</v>
      </c>
      <c r="B923">
        <v>732</v>
      </c>
      <c r="C923">
        <v>738</v>
      </c>
      <c r="D923" t="s">
        <v>113</v>
      </c>
      <c r="E923">
        <v>8.1199999999999992</v>
      </c>
      <c r="F923">
        <v>1</v>
      </c>
      <c r="G923">
        <v>5</v>
      </c>
      <c r="H923">
        <v>8.17</v>
      </c>
      <c r="I923">
        <v>8.26</v>
      </c>
      <c r="J923">
        <v>0.11600000000000001</v>
      </c>
      <c r="K923">
        <v>2.3140000000000001</v>
      </c>
      <c r="L923">
        <v>0.77790000000000004</v>
      </c>
      <c r="M923" t="s">
        <v>18</v>
      </c>
      <c r="N923">
        <v>8.18</v>
      </c>
      <c r="O923">
        <v>8.26</v>
      </c>
      <c r="P923">
        <v>5.7000000000000002E-2</v>
      </c>
      <c r="Q923">
        <v>1.1479999999999999</v>
      </c>
      <c r="R923">
        <v>0.87450000000000006</v>
      </c>
      <c r="S923" t="s">
        <v>18</v>
      </c>
      <c r="T923">
        <v>8.25</v>
      </c>
      <c r="U923">
        <v>8.33</v>
      </c>
      <c r="V923">
        <v>5.8000000000000003E-2</v>
      </c>
      <c r="W923">
        <v>1.157</v>
      </c>
      <c r="X923">
        <v>0.88219999999999998</v>
      </c>
      <c r="Y923" t="s">
        <v>18</v>
      </c>
      <c r="Z923">
        <v>8.18</v>
      </c>
      <c r="AA923">
        <v>8.32</v>
      </c>
      <c r="AB923">
        <v>0.11700000000000001</v>
      </c>
      <c r="AC923">
        <v>2.339</v>
      </c>
      <c r="AD923">
        <v>0.74760000000000004</v>
      </c>
      <c r="AE923" t="s">
        <v>18</v>
      </c>
      <c r="AF923">
        <v>8.18</v>
      </c>
      <c r="AG923">
        <v>8.26</v>
      </c>
      <c r="AH923">
        <v>0.124</v>
      </c>
      <c r="AI923">
        <v>2.4900000000000002</v>
      </c>
      <c r="AJ923">
        <v>0.89529999999999998</v>
      </c>
      <c r="AK923" t="s">
        <v>18</v>
      </c>
      <c r="AL923">
        <v>8.17</v>
      </c>
      <c r="AM923">
        <v>8.26</v>
      </c>
      <c r="AN923">
        <v>0.21</v>
      </c>
      <c r="AO923">
        <v>4.1959999999999997</v>
      </c>
      <c r="AP923">
        <v>0.86980000000000002</v>
      </c>
      <c r="AQ923" t="s">
        <v>18</v>
      </c>
      <c r="AR923">
        <v>8.17</v>
      </c>
      <c r="AS923">
        <v>8.26</v>
      </c>
      <c r="AT923">
        <v>4.3999999999999997E-2</v>
      </c>
      <c r="AU923">
        <v>0.88900000000000001</v>
      </c>
      <c r="AV923">
        <v>0.86470000000000002</v>
      </c>
      <c r="AW923" t="s">
        <v>18</v>
      </c>
      <c r="AX923">
        <v>8.26</v>
      </c>
      <c r="AY923">
        <v>8.34</v>
      </c>
      <c r="AZ923">
        <v>0.114</v>
      </c>
      <c r="BA923">
        <v>2.27</v>
      </c>
      <c r="BB923">
        <v>0.79390000000000005</v>
      </c>
      <c r="BC923" t="s">
        <v>18</v>
      </c>
      <c r="BD923">
        <v>8.2799999999999994</v>
      </c>
      <c r="BE923">
        <v>8.3699999999999992</v>
      </c>
      <c r="BF923">
        <v>7.6999999999999999E-2</v>
      </c>
      <c r="BG923">
        <v>1.5329999999999999</v>
      </c>
      <c r="BH923">
        <v>0.83030000000000004</v>
      </c>
      <c r="BI923" t="s">
        <v>18</v>
      </c>
      <c r="BJ923">
        <v>8.17</v>
      </c>
      <c r="BK923">
        <v>8.26</v>
      </c>
      <c r="BL923">
        <v>9.2999999999999999E-2</v>
      </c>
      <c r="BM923">
        <v>1.859</v>
      </c>
      <c r="BN923">
        <v>0.76729999999999998</v>
      </c>
      <c r="BO923" t="s">
        <v>18</v>
      </c>
      <c r="BP923">
        <v>8.1999999999999993</v>
      </c>
      <c r="BQ923">
        <v>8.2799999999999994</v>
      </c>
      <c r="BR923">
        <v>6.6000000000000003E-2</v>
      </c>
      <c r="BS923">
        <v>1.319</v>
      </c>
      <c r="BT923">
        <v>0.66910000000000003</v>
      </c>
      <c r="BU923" t="s">
        <v>18</v>
      </c>
      <c r="BV923">
        <v>8.27</v>
      </c>
      <c r="BW923">
        <v>8.34</v>
      </c>
      <c r="BX923">
        <v>0.09</v>
      </c>
      <c r="BY923">
        <v>1.8</v>
      </c>
      <c r="BZ923">
        <v>0.83340000000000003</v>
      </c>
      <c r="CA923" t="s">
        <v>18</v>
      </c>
    </row>
    <row r="924" spans="1:79" x14ac:dyDescent="0.25">
      <c r="A924" t="s">
        <v>159</v>
      </c>
      <c r="B924">
        <v>748</v>
      </c>
      <c r="C924">
        <v>782</v>
      </c>
      <c r="D924" t="s">
        <v>114</v>
      </c>
      <c r="E924">
        <v>12.49</v>
      </c>
      <c r="F924">
        <v>5</v>
      </c>
      <c r="G924">
        <v>32</v>
      </c>
      <c r="H924">
        <v>12.24</v>
      </c>
      <c r="I924">
        <v>12.76</v>
      </c>
      <c r="J924">
        <v>18.045999999999999</v>
      </c>
      <c r="K924">
        <v>56.393000000000001</v>
      </c>
      <c r="L924">
        <v>0.88449999999999995</v>
      </c>
      <c r="M924" t="s">
        <v>18</v>
      </c>
      <c r="N924">
        <v>12.23</v>
      </c>
      <c r="O924">
        <v>12.75</v>
      </c>
      <c r="P924">
        <v>18.507999999999999</v>
      </c>
      <c r="Q924">
        <v>57.835999999999999</v>
      </c>
      <c r="R924">
        <v>0.82650000000000001</v>
      </c>
      <c r="S924" t="s">
        <v>18</v>
      </c>
      <c r="T924">
        <v>12.24</v>
      </c>
      <c r="U924">
        <v>12.76</v>
      </c>
      <c r="V924">
        <v>17.986000000000001</v>
      </c>
      <c r="W924">
        <v>56.204999999999998</v>
      </c>
      <c r="X924">
        <v>0.87829999999999997</v>
      </c>
      <c r="Y924" t="s">
        <v>18</v>
      </c>
      <c r="Z924">
        <v>12.23</v>
      </c>
      <c r="AA924">
        <v>12.75</v>
      </c>
      <c r="AB924">
        <v>23.35</v>
      </c>
      <c r="AC924">
        <v>72.968000000000004</v>
      </c>
      <c r="AD924">
        <v>0.89739999999999998</v>
      </c>
      <c r="AE924" t="s">
        <v>17</v>
      </c>
      <c r="AF924">
        <v>12.24</v>
      </c>
      <c r="AG924">
        <v>12.75</v>
      </c>
      <c r="AH924">
        <v>23.673999999999999</v>
      </c>
      <c r="AI924">
        <v>73.98</v>
      </c>
      <c r="AJ924">
        <v>0.89359999999999995</v>
      </c>
      <c r="AK924" t="s">
        <v>17</v>
      </c>
      <c r="AL924">
        <v>12.24</v>
      </c>
      <c r="AM924">
        <v>12.76</v>
      </c>
      <c r="AN924">
        <v>23.158000000000001</v>
      </c>
      <c r="AO924">
        <v>72.367999999999995</v>
      </c>
      <c r="AP924">
        <v>0.87890000000000001</v>
      </c>
      <c r="AQ924" t="s">
        <v>17</v>
      </c>
      <c r="AR924">
        <v>12.24</v>
      </c>
      <c r="AS924">
        <v>12.76</v>
      </c>
      <c r="AT924">
        <v>25.335999999999999</v>
      </c>
      <c r="AU924">
        <v>79.174000000000007</v>
      </c>
      <c r="AV924">
        <v>0.86350000000000005</v>
      </c>
      <c r="AW924" t="s">
        <v>17</v>
      </c>
      <c r="AX924">
        <v>12.24</v>
      </c>
      <c r="AY924">
        <v>12.76</v>
      </c>
      <c r="AZ924">
        <v>25.393999999999998</v>
      </c>
      <c r="BA924">
        <v>79.355000000000004</v>
      </c>
      <c r="BB924">
        <v>0.89649999999999996</v>
      </c>
      <c r="BC924" t="s">
        <v>17</v>
      </c>
      <c r="BD924">
        <v>12.24</v>
      </c>
      <c r="BE924">
        <v>12.76</v>
      </c>
      <c r="BF924">
        <v>26.05</v>
      </c>
      <c r="BG924">
        <v>81.406999999999996</v>
      </c>
      <c r="BH924">
        <v>0.90359999999999996</v>
      </c>
      <c r="BI924" t="s">
        <v>17</v>
      </c>
      <c r="BJ924">
        <v>12.24</v>
      </c>
      <c r="BK924">
        <v>12.76</v>
      </c>
      <c r="BL924">
        <v>25.504000000000001</v>
      </c>
      <c r="BM924">
        <v>79.698999999999998</v>
      </c>
      <c r="BN924">
        <v>0.88380000000000003</v>
      </c>
      <c r="BO924" t="s">
        <v>17</v>
      </c>
      <c r="BP924">
        <v>12.24</v>
      </c>
      <c r="BQ924">
        <v>12.76</v>
      </c>
      <c r="BR924">
        <v>25.638000000000002</v>
      </c>
      <c r="BS924">
        <v>80.119</v>
      </c>
      <c r="BT924">
        <v>0.88400000000000001</v>
      </c>
      <c r="BU924" t="s">
        <v>18</v>
      </c>
      <c r="BV924">
        <v>12.24</v>
      </c>
      <c r="BW924">
        <v>12.76</v>
      </c>
      <c r="BX924">
        <v>26.024000000000001</v>
      </c>
      <c r="BY924">
        <v>81.323999999999998</v>
      </c>
      <c r="BZ924">
        <v>0.84730000000000005</v>
      </c>
      <c r="CA924" t="s">
        <v>18</v>
      </c>
    </row>
    <row r="925" spans="1:79" x14ac:dyDescent="0.25">
      <c r="A925" t="s">
        <v>159</v>
      </c>
      <c r="B925">
        <v>755</v>
      </c>
      <c r="C925">
        <v>782</v>
      </c>
      <c r="D925" t="s">
        <v>115</v>
      </c>
      <c r="E925">
        <v>12.1</v>
      </c>
      <c r="F925">
        <v>3</v>
      </c>
      <c r="G925">
        <v>25</v>
      </c>
      <c r="H925">
        <v>12.12</v>
      </c>
      <c r="I925">
        <v>12.21</v>
      </c>
      <c r="J925">
        <v>13.079000000000001</v>
      </c>
      <c r="K925">
        <v>52.317999999999998</v>
      </c>
      <c r="L925">
        <v>0.83050000000000002</v>
      </c>
      <c r="M925" t="s">
        <v>18</v>
      </c>
      <c r="N925">
        <v>12.11</v>
      </c>
      <c r="O925">
        <v>12.21</v>
      </c>
      <c r="P925">
        <v>12.794</v>
      </c>
      <c r="Q925">
        <v>51.174999999999997</v>
      </c>
      <c r="R925">
        <v>0.78469999999999995</v>
      </c>
      <c r="S925" t="s">
        <v>18</v>
      </c>
      <c r="T925">
        <v>12.12</v>
      </c>
      <c r="U925">
        <v>12.21</v>
      </c>
      <c r="V925">
        <v>12.683</v>
      </c>
      <c r="W925">
        <v>50.734000000000002</v>
      </c>
      <c r="X925">
        <v>0.82620000000000005</v>
      </c>
      <c r="Y925" t="s">
        <v>18</v>
      </c>
      <c r="Z925">
        <v>12.12</v>
      </c>
      <c r="AA925">
        <v>12.21</v>
      </c>
      <c r="AB925">
        <v>18.16</v>
      </c>
      <c r="AC925">
        <v>72.641000000000005</v>
      </c>
      <c r="AD925">
        <v>0.81330000000000002</v>
      </c>
      <c r="AE925" t="s">
        <v>18</v>
      </c>
      <c r="AF925">
        <v>12.16</v>
      </c>
      <c r="AG925">
        <v>12.23</v>
      </c>
      <c r="AH925">
        <v>17.68</v>
      </c>
      <c r="AI925">
        <v>70.718999999999994</v>
      </c>
      <c r="AJ925">
        <v>0.7823</v>
      </c>
      <c r="AK925" t="s">
        <v>18</v>
      </c>
      <c r="AL925">
        <v>12.12</v>
      </c>
      <c r="AM925">
        <v>12.21</v>
      </c>
      <c r="AN925">
        <v>17.702999999999999</v>
      </c>
      <c r="AO925">
        <v>70.811999999999998</v>
      </c>
      <c r="AP925">
        <v>0.83489999999999998</v>
      </c>
      <c r="AQ925" t="s">
        <v>18</v>
      </c>
      <c r="AR925">
        <v>12.12</v>
      </c>
      <c r="AS925">
        <v>12.21</v>
      </c>
      <c r="AT925">
        <v>20.207000000000001</v>
      </c>
      <c r="AU925">
        <v>80.826999999999998</v>
      </c>
      <c r="AV925">
        <v>0.79339999999999999</v>
      </c>
      <c r="AW925" t="s">
        <v>18</v>
      </c>
      <c r="AX925">
        <v>12.12</v>
      </c>
      <c r="AY925">
        <v>12.21</v>
      </c>
      <c r="AZ925">
        <v>20.36</v>
      </c>
      <c r="BA925">
        <v>81.44</v>
      </c>
      <c r="BB925">
        <v>0.85050000000000003</v>
      </c>
      <c r="BC925" t="s">
        <v>18</v>
      </c>
      <c r="BD925">
        <v>12.12</v>
      </c>
      <c r="BE925">
        <v>12.21</v>
      </c>
      <c r="BF925">
        <v>20.234000000000002</v>
      </c>
      <c r="BG925">
        <v>80.936999999999998</v>
      </c>
      <c r="BH925">
        <v>0.82599999999999996</v>
      </c>
      <c r="BI925" t="s">
        <v>18</v>
      </c>
      <c r="BJ925">
        <v>12.12</v>
      </c>
      <c r="BK925">
        <v>12.21</v>
      </c>
      <c r="BL925">
        <v>20.079999999999998</v>
      </c>
      <c r="BM925">
        <v>80.320999999999998</v>
      </c>
      <c r="BN925">
        <v>0.8367</v>
      </c>
      <c r="BO925" t="s">
        <v>18</v>
      </c>
      <c r="BP925">
        <v>12.12</v>
      </c>
      <c r="BQ925">
        <v>12.21</v>
      </c>
      <c r="BR925">
        <v>20.396000000000001</v>
      </c>
      <c r="BS925">
        <v>81.585999999999999</v>
      </c>
      <c r="BT925">
        <v>0.74709999999999999</v>
      </c>
      <c r="BU925" t="s">
        <v>18</v>
      </c>
      <c r="BV925">
        <v>12.12</v>
      </c>
      <c r="BW925">
        <v>12.21</v>
      </c>
      <c r="BX925">
        <v>20.318999999999999</v>
      </c>
      <c r="BY925">
        <v>81.278000000000006</v>
      </c>
      <c r="BZ925">
        <v>0.7903</v>
      </c>
      <c r="CA925" t="s">
        <v>18</v>
      </c>
    </row>
    <row r="926" spans="1:79" x14ac:dyDescent="0.25">
      <c r="A926" t="s">
        <v>159</v>
      </c>
      <c r="B926">
        <v>768</v>
      </c>
      <c r="C926">
        <v>782</v>
      </c>
      <c r="D926" t="s">
        <v>116</v>
      </c>
      <c r="E926">
        <v>7.13</v>
      </c>
      <c r="F926">
        <v>2</v>
      </c>
      <c r="G926">
        <v>12</v>
      </c>
      <c r="H926">
        <v>6.97</v>
      </c>
      <c r="I926">
        <v>7.45</v>
      </c>
      <c r="J926">
        <v>4.4619999999999997</v>
      </c>
      <c r="K926">
        <v>37.180999999999997</v>
      </c>
      <c r="L926">
        <v>0.94750000000000001</v>
      </c>
      <c r="M926" t="s">
        <v>17</v>
      </c>
      <c r="N926">
        <v>6.97</v>
      </c>
      <c r="O926">
        <v>7.45</v>
      </c>
      <c r="P926">
        <v>4.4020000000000001</v>
      </c>
      <c r="Q926">
        <v>36.686</v>
      </c>
      <c r="R926">
        <v>0.9506</v>
      </c>
      <c r="S926" t="s">
        <v>17</v>
      </c>
      <c r="T926">
        <v>6.97</v>
      </c>
      <c r="U926">
        <v>7.45</v>
      </c>
      <c r="V926">
        <v>4.3600000000000003</v>
      </c>
      <c r="W926">
        <v>36.334000000000003</v>
      </c>
      <c r="X926">
        <v>0.94940000000000002</v>
      </c>
      <c r="Y926" t="s">
        <v>17</v>
      </c>
      <c r="Z926">
        <v>6.97</v>
      </c>
      <c r="AA926">
        <v>7.45</v>
      </c>
      <c r="AB926">
        <v>7.3280000000000003</v>
      </c>
      <c r="AC926">
        <v>61.064</v>
      </c>
      <c r="AD926">
        <v>0.94110000000000005</v>
      </c>
      <c r="AE926" t="s">
        <v>17</v>
      </c>
      <c r="AF926">
        <v>6.97</v>
      </c>
      <c r="AG926">
        <v>7.45</v>
      </c>
      <c r="AH926">
        <v>7.3680000000000003</v>
      </c>
      <c r="AI926">
        <v>61.404000000000003</v>
      </c>
      <c r="AJ926">
        <v>0.95479999999999998</v>
      </c>
      <c r="AK926" t="s">
        <v>17</v>
      </c>
      <c r="AL926">
        <v>6.96</v>
      </c>
      <c r="AM926">
        <v>7.45</v>
      </c>
      <c r="AN926">
        <v>7.37</v>
      </c>
      <c r="AO926">
        <v>61.417000000000002</v>
      </c>
      <c r="AP926">
        <v>0.94810000000000005</v>
      </c>
      <c r="AQ926" t="s">
        <v>17</v>
      </c>
      <c r="AR926">
        <v>6.97</v>
      </c>
      <c r="AS926">
        <v>7.45</v>
      </c>
      <c r="AT926">
        <v>9.423</v>
      </c>
      <c r="AU926">
        <v>78.525999999999996</v>
      </c>
      <c r="AV926">
        <v>0.93710000000000004</v>
      </c>
      <c r="AW926" t="s">
        <v>17</v>
      </c>
      <c r="AX926">
        <v>6.97</v>
      </c>
      <c r="AY926">
        <v>7.45</v>
      </c>
      <c r="AZ926">
        <v>9.3360000000000003</v>
      </c>
      <c r="BA926">
        <v>77.801000000000002</v>
      </c>
      <c r="BB926">
        <v>0.93630000000000002</v>
      </c>
      <c r="BC926" t="s">
        <v>17</v>
      </c>
      <c r="BD926">
        <v>6.96</v>
      </c>
      <c r="BE926">
        <v>7.45</v>
      </c>
      <c r="BF926">
        <v>9.36</v>
      </c>
      <c r="BG926">
        <v>77.998999999999995</v>
      </c>
      <c r="BH926">
        <v>0.93489999999999995</v>
      </c>
      <c r="BI926" t="s">
        <v>17</v>
      </c>
      <c r="BJ926">
        <v>6.97</v>
      </c>
      <c r="BK926">
        <v>7.45</v>
      </c>
      <c r="BL926">
        <v>9.3659999999999997</v>
      </c>
      <c r="BM926">
        <v>78.048000000000002</v>
      </c>
      <c r="BN926">
        <v>0.93730000000000002</v>
      </c>
      <c r="BO926" t="s">
        <v>17</v>
      </c>
      <c r="BP926">
        <v>6.97</v>
      </c>
      <c r="BQ926">
        <v>7.45</v>
      </c>
      <c r="BR926">
        <v>9.3759999999999994</v>
      </c>
      <c r="BS926">
        <v>78.132999999999996</v>
      </c>
      <c r="BT926">
        <v>0.93030000000000002</v>
      </c>
      <c r="BU926" t="s">
        <v>17</v>
      </c>
      <c r="BV926">
        <v>6.97</v>
      </c>
      <c r="BW926">
        <v>7.45</v>
      </c>
      <c r="BX926">
        <v>9.2490000000000006</v>
      </c>
      <c r="BY926">
        <v>77.075000000000003</v>
      </c>
      <c r="BZ926">
        <v>0.93240000000000001</v>
      </c>
      <c r="CA926" t="s">
        <v>17</v>
      </c>
    </row>
    <row r="927" spans="1:79" x14ac:dyDescent="0.25">
      <c r="A927" t="s">
        <v>159</v>
      </c>
      <c r="B927">
        <v>783</v>
      </c>
      <c r="C927">
        <v>796</v>
      </c>
      <c r="D927" t="s">
        <v>117</v>
      </c>
      <c r="E927">
        <v>10.16</v>
      </c>
      <c r="F927">
        <v>3</v>
      </c>
      <c r="G927">
        <v>10</v>
      </c>
      <c r="H927">
        <v>10.220000000000001</v>
      </c>
      <c r="I927">
        <v>10.31</v>
      </c>
      <c r="J927">
        <v>0.26800000000000002</v>
      </c>
      <c r="K927">
        <v>2.6760000000000002</v>
      </c>
      <c r="L927">
        <v>0.8871</v>
      </c>
      <c r="M927" t="s">
        <v>17</v>
      </c>
      <c r="N927">
        <v>10.220000000000001</v>
      </c>
      <c r="O927">
        <v>10.3</v>
      </c>
      <c r="P927">
        <v>0.28000000000000003</v>
      </c>
      <c r="Q927">
        <v>2.7959999999999998</v>
      </c>
      <c r="R927">
        <v>0.90669999999999995</v>
      </c>
      <c r="S927" t="s">
        <v>17</v>
      </c>
      <c r="T927">
        <v>10.220000000000001</v>
      </c>
      <c r="U927">
        <v>10.31</v>
      </c>
      <c r="V927">
        <v>0.249</v>
      </c>
      <c r="W927">
        <v>2.4870000000000001</v>
      </c>
      <c r="X927">
        <v>0.90410000000000001</v>
      </c>
      <c r="Y927" t="s">
        <v>17</v>
      </c>
      <c r="Z927">
        <v>10.220000000000001</v>
      </c>
      <c r="AA927">
        <v>10.31</v>
      </c>
      <c r="AB927">
        <v>0.44800000000000001</v>
      </c>
      <c r="AC927">
        <v>4.484</v>
      </c>
      <c r="AD927">
        <v>0.90639999999999998</v>
      </c>
      <c r="AE927" t="s">
        <v>17</v>
      </c>
      <c r="AF927">
        <v>10.220000000000001</v>
      </c>
      <c r="AG927">
        <v>10.31</v>
      </c>
      <c r="AH927">
        <v>0.44700000000000001</v>
      </c>
      <c r="AI927">
        <v>4.4669999999999996</v>
      </c>
      <c r="AJ927">
        <v>0.90720000000000001</v>
      </c>
      <c r="AK927" t="s">
        <v>17</v>
      </c>
      <c r="AL927">
        <v>10.220000000000001</v>
      </c>
      <c r="AM927">
        <v>10.3</v>
      </c>
      <c r="AN927">
        <v>0.45200000000000001</v>
      </c>
      <c r="AO927">
        <v>4.5229999999999997</v>
      </c>
      <c r="AP927">
        <v>0.90939999999999999</v>
      </c>
      <c r="AQ927" t="s">
        <v>17</v>
      </c>
      <c r="AR927">
        <v>10.220000000000001</v>
      </c>
      <c r="AS927">
        <v>10.31</v>
      </c>
      <c r="AT927">
        <v>1.589</v>
      </c>
      <c r="AU927">
        <v>15.891</v>
      </c>
      <c r="AV927">
        <v>0.91669999999999996</v>
      </c>
      <c r="AW927" t="s">
        <v>17</v>
      </c>
      <c r="AX927">
        <v>10.220000000000001</v>
      </c>
      <c r="AY927">
        <v>10.31</v>
      </c>
      <c r="AZ927">
        <v>1.631</v>
      </c>
      <c r="BA927">
        <v>16.311</v>
      </c>
      <c r="BB927">
        <v>0.90790000000000004</v>
      </c>
      <c r="BC927" t="s">
        <v>17</v>
      </c>
      <c r="BD927">
        <v>10.220000000000001</v>
      </c>
      <c r="BE927">
        <v>10.31</v>
      </c>
      <c r="BF927">
        <v>1.649</v>
      </c>
      <c r="BG927">
        <v>16.489000000000001</v>
      </c>
      <c r="BH927">
        <v>0.9052</v>
      </c>
      <c r="BI927" t="s">
        <v>17</v>
      </c>
      <c r="BJ927">
        <v>10.220000000000001</v>
      </c>
      <c r="BK927">
        <v>10.31</v>
      </c>
      <c r="BL927">
        <v>2.8050000000000002</v>
      </c>
      <c r="BM927">
        <v>28.045000000000002</v>
      </c>
      <c r="BN927">
        <v>0.91020000000000001</v>
      </c>
      <c r="BO927" t="s">
        <v>17</v>
      </c>
      <c r="BP927">
        <v>10.220000000000001</v>
      </c>
      <c r="BQ927">
        <v>10.31</v>
      </c>
      <c r="BR927">
        <v>2.8159999999999998</v>
      </c>
      <c r="BS927">
        <v>28.16</v>
      </c>
      <c r="BT927">
        <v>0.90110000000000001</v>
      </c>
      <c r="BU927" t="s">
        <v>17</v>
      </c>
      <c r="BV927">
        <v>10.220000000000001</v>
      </c>
      <c r="BW927">
        <v>10.31</v>
      </c>
      <c r="BX927">
        <v>2.8559999999999999</v>
      </c>
      <c r="BY927">
        <v>28.56</v>
      </c>
      <c r="BZ927">
        <v>0.90449999999999997</v>
      </c>
      <c r="CA927" t="s">
        <v>17</v>
      </c>
    </row>
    <row r="928" spans="1:79" x14ac:dyDescent="0.25">
      <c r="A928" t="s">
        <v>159</v>
      </c>
      <c r="B928">
        <v>797</v>
      </c>
      <c r="C928">
        <v>812</v>
      </c>
      <c r="D928" t="s">
        <v>118</v>
      </c>
      <c r="E928">
        <v>6.81</v>
      </c>
      <c r="F928">
        <v>4</v>
      </c>
      <c r="G928">
        <v>13</v>
      </c>
      <c r="H928">
        <v>6.98</v>
      </c>
      <c r="I928">
        <v>7.07</v>
      </c>
      <c r="J928">
        <v>2.61</v>
      </c>
      <c r="K928">
        <v>20.076000000000001</v>
      </c>
      <c r="L928">
        <v>0.91669999999999996</v>
      </c>
      <c r="M928" t="s">
        <v>18</v>
      </c>
      <c r="N928">
        <v>6.98</v>
      </c>
      <c r="O928">
        <v>7.07</v>
      </c>
      <c r="P928">
        <v>2.0339999999999998</v>
      </c>
      <c r="Q928">
        <v>15.648999999999999</v>
      </c>
      <c r="R928">
        <v>0.94589999999999996</v>
      </c>
      <c r="S928" t="s">
        <v>18</v>
      </c>
      <c r="T928">
        <v>6.98</v>
      </c>
      <c r="U928">
        <v>7.07</v>
      </c>
      <c r="V928">
        <v>2.0499999999999998</v>
      </c>
      <c r="W928">
        <v>15.771000000000001</v>
      </c>
      <c r="X928">
        <v>0.92700000000000005</v>
      </c>
      <c r="Y928" t="s">
        <v>18</v>
      </c>
      <c r="Z928">
        <v>6.98</v>
      </c>
      <c r="AA928">
        <v>7.07</v>
      </c>
      <c r="AB928">
        <v>2.9609999999999999</v>
      </c>
      <c r="AC928">
        <v>22.777999999999999</v>
      </c>
      <c r="AD928">
        <v>0.92100000000000004</v>
      </c>
      <c r="AE928" t="s">
        <v>18</v>
      </c>
      <c r="AF928">
        <v>7.06</v>
      </c>
      <c r="AG928">
        <v>7.13</v>
      </c>
      <c r="AH928">
        <v>2.7149999999999999</v>
      </c>
      <c r="AI928">
        <v>20.885000000000002</v>
      </c>
      <c r="AJ928">
        <v>0.85340000000000005</v>
      </c>
      <c r="AK928" t="s">
        <v>18</v>
      </c>
      <c r="AL928">
        <v>6.98</v>
      </c>
      <c r="AM928">
        <v>7.06</v>
      </c>
      <c r="AN928">
        <v>2.4340000000000002</v>
      </c>
      <c r="AO928">
        <v>18.722000000000001</v>
      </c>
      <c r="AP928">
        <v>0.94689999999999996</v>
      </c>
      <c r="AQ928" t="s">
        <v>18</v>
      </c>
      <c r="AR928">
        <v>6.98</v>
      </c>
      <c r="AS928">
        <v>7.07</v>
      </c>
      <c r="AT928">
        <v>4.399</v>
      </c>
      <c r="AU928">
        <v>33.841000000000001</v>
      </c>
      <c r="AV928">
        <v>0.89180000000000004</v>
      </c>
      <c r="AW928" t="s">
        <v>18</v>
      </c>
      <c r="AX928">
        <v>6.98</v>
      </c>
      <c r="AY928">
        <v>7.07</v>
      </c>
      <c r="AZ928">
        <v>4.2370000000000001</v>
      </c>
      <c r="BA928">
        <v>32.588999999999999</v>
      </c>
      <c r="BB928">
        <v>0.94069999999999998</v>
      </c>
      <c r="BC928" t="s">
        <v>18</v>
      </c>
      <c r="BD928">
        <v>6.98</v>
      </c>
      <c r="BE928">
        <v>7.07</v>
      </c>
      <c r="BF928">
        <v>3.718</v>
      </c>
      <c r="BG928">
        <v>28.6</v>
      </c>
      <c r="BH928">
        <v>0.95</v>
      </c>
      <c r="BI928" t="s">
        <v>18</v>
      </c>
      <c r="BJ928">
        <v>6.98</v>
      </c>
      <c r="BK928">
        <v>7.07</v>
      </c>
      <c r="BL928">
        <v>5.2160000000000002</v>
      </c>
      <c r="BM928">
        <v>40.122999999999998</v>
      </c>
      <c r="BN928">
        <v>0.871</v>
      </c>
      <c r="BO928" t="s">
        <v>18</v>
      </c>
      <c r="BP928">
        <v>6.98</v>
      </c>
      <c r="BQ928">
        <v>7.07</v>
      </c>
      <c r="BR928">
        <v>5.1719999999999997</v>
      </c>
      <c r="BS928">
        <v>39.786999999999999</v>
      </c>
      <c r="BT928">
        <v>0.91769999999999996</v>
      </c>
      <c r="BU928" t="s">
        <v>18</v>
      </c>
      <c r="BV928">
        <v>6.98</v>
      </c>
      <c r="BW928">
        <v>7.07</v>
      </c>
      <c r="BX928">
        <v>4.3929999999999998</v>
      </c>
      <c r="BY928">
        <v>33.792000000000002</v>
      </c>
      <c r="BZ928">
        <v>0.95069999999999999</v>
      </c>
      <c r="CA928" t="s">
        <v>18</v>
      </c>
    </row>
    <row r="929" spans="1:79" x14ac:dyDescent="0.25">
      <c r="A929" t="s">
        <v>159</v>
      </c>
      <c r="B929">
        <v>802</v>
      </c>
      <c r="C929">
        <v>815</v>
      </c>
      <c r="D929" t="s">
        <v>119</v>
      </c>
      <c r="E929">
        <v>10.71</v>
      </c>
      <c r="F929">
        <v>4</v>
      </c>
      <c r="G929">
        <v>11</v>
      </c>
      <c r="H929">
        <v>10.86</v>
      </c>
      <c r="I929">
        <v>10.94</v>
      </c>
      <c r="J929">
        <v>1.1910000000000001</v>
      </c>
      <c r="K929">
        <v>10.826000000000001</v>
      </c>
      <c r="L929">
        <v>0.90149999999999997</v>
      </c>
      <c r="M929" t="s">
        <v>18</v>
      </c>
      <c r="N929">
        <v>10.86</v>
      </c>
      <c r="O929">
        <v>10.94</v>
      </c>
      <c r="P929">
        <v>1.0349999999999999</v>
      </c>
      <c r="Q929">
        <v>9.4109999999999996</v>
      </c>
      <c r="R929">
        <v>0.89590000000000003</v>
      </c>
      <c r="S929" t="s">
        <v>18</v>
      </c>
      <c r="T929">
        <v>10.86</v>
      </c>
      <c r="U929">
        <v>10.95</v>
      </c>
      <c r="V929">
        <v>1.107</v>
      </c>
      <c r="W929">
        <v>10.063000000000001</v>
      </c>
      <c r="X929">
        <v>0.84370000000000001</v>
      </c>
      <c r="Y929" t="s">
        <v>18</v>
      </c>
      <c r="Z929">
        <v>10.86</v>
      </c>
      <c r="AA929">
        <v>10.95</v>
      </c>
      <c r="AB929">
        <v>1.4179999999999999</v>
      </c>
      <c r="AC929">
        <v>12.894</v>
      </c>
      <c r="AD929">
        <v>0.87719999999999998</v>
      </c>
      <c r="AE929" t="s">
        <v>18</v>
      </c>
      <c r="AF929">
        <v>10.82</v>
      </c>
      <c r="AG929">
        <v>10.9</v>
      </c>
      <c r="AH929">
        <v>1.228</v>
      </c>
      <c r="AI929">
        <v>11.167</v>
      </c>
      <c r="AJ929">
        <v>0.90700000000000003</v>
      </c>
      <c r="AK929" t="s">
        <v>18</v>
      </c>
      <c r="AL929">
        <v>10.86</v>
      </c>
      <c r="AM929">
        <v>10.94</v>
      </c>
      <c r="AN929">
        <v>1.276</v>
      </c>
      <c r="AO929">
        <v>11.597</v>
      </c>
      <c r="AP929">
        <v>0.9113</v>
      </c>
      <c r="AQ929" t="s">
        <v>18</v>
      </c>
      <c r="AR929">
        <v>10.86</v>
      </c>
      <c r="AS929">
        <v>10.94</v>
      </c>
      <c r="AT929">
        <v>1.8220000000000001</v>
      </c>
      <c r="AU929">
        <v>16.564</v>
      </c>
      <c r="AV929">
        <v>0.81340000000000001</v>
      </c>
      <c r="AW929" t="s">
        <v>18</v>
      </c>
      <c r="AX929">
        <v>10.84</v>
      </c>
      <c r="AY929">
        <v>10.91</v>
      </c>
      <c r="AZ929">
        <v>1.85</v>
      </c>
      <c r="BA929">
        <v>16.817</v>
      </c>
      <c r="BB929">
        <v>0.90300000000000002</v>
      </c>
      <c r="BC929" t="s">
        <v>18</v>
      </c>
      <c r="BD929">
        <v>10.76</v>
      </c>
      <c r="BE929">
        <v>10.83</v>
      </c>
      <c r="BF929">
        <v>1.671</v>
      </c>
      <c r="BG929">
        <v>15.189</v>
      </c>
      <c r="BH929">
        <v>0.70540000000000003</v>
      </c>
      <c r="BI929" t="s">
        <v>18</v>
      </c>
      <c r="BJ929">
        <v>10.86</v>
      </c>
      <c r="BK929">
        <v>10.94</v>
      </c>
      <c r="BL929">
        <v>2.149</v>
      </c>
      <c r="BM929">
        <v>19.54</v>
      </c>
      <c r="BN929">
        <v>0.86209999999999998</v>
      </c>
      <c r="BO929" t="s">
        <v>18</v>
      </c>
      <c r="BP929">
        <v>10.86</v>
      </c>
      <c r="BQ929">
        <v>10.94</v>
      </c>
      <c r="BR929">
        <v>2.0059999999999998</v>
      </c>
      <c r="BS929">
        <v>18.238</v>
      </c>
      <c r="BT929">
        <v>0.84189999999999998</v>
      </c>
      <c r="BU929" t="s">
        <v>18</v>
      </c>
      <c r="BV929">
        <v>10.75</v>
      </c>
      <c r="BW929">
        <v>10.82</v>
      </c>
      <c r="BX929">
        <v>1.931</v>
      </c>
      <c r="BY929">
        <v>17.555</v>
      </c>
      <c r="BZ929">
        <v>0.8175</v>
      </c>
      <c r="CA929" t="s">
        <v>18</v>
      </c>
    </row>
    <row r="930" spans="1:79" x14ac:dyDescent="0.25">
      <c r="A930" t="s">
        <v>159</v>
      </c>
      <c r="B930">
        <v>816</v>
      </c>
      <c r="C930">
        <v>825</v>
      </c>
      <c r="D930" t="s">
        <v>120</v>
      </c>
      <c r="E930">
        <v>5.74</v>
      </c>
      <c r="F930">
        <v>2</v>
      </c>
      <c r="G930">
        <v>7</v>
      </c>
      <c r="H930">
        <v>5.69</v>
      </c>
      <c r="I930">
        <v>5.78</v>
      </c>
      <c r="J930">
        <v>2.6309999999999998</v>
      </c>
      <c r="K930">
        <v>37.581000000000003</v>
      </c>
      <c r="L930">
        <v>0.91249999999999998</v>
      </c>
      <c r="M930" t="s">
        <v>18</v>
      </c>
      <c r="N930">
        <v>5.69</v>
      </c>
      <c r="O930">
        <v>5.78</v>
      </c>
      <c r="P930">
        <v>2.5830000000000002</v>
      </c>
      <c r="Q930">
        <v>36.906999999999996</v>
      </c>
      <c r="R930">
        <v>0.90790000000000004</v>
      </c>
      <c r="S930" t="s">
        <v>18</v>
      </c>
      <c r="T930">
        <v>5.69</v>
      </c>
      <c r="U930">
        <v>5.78</v>
      </c>
      <c r="V930">
        <v>2.5840000000000001</v>
      </c>
      <c r="W930">
        <v>36.911999999999999</v>
      </c>
      <c r="X930">
        <v>0.92530000000000001</v>
      </c>
      <c r="Y930" t="s">
        <v>18</v>
      </c>
      <c r="Z930">
        <v>5.69</v>
      </c>
      <c r="AA930">
        <v>5.78</v>
      </c>
      <c r="AB930">
        <v>4.2649999999999997</v>
      </c>
      <c r="AC930">
        <v>60.923999999999999</v>
      </c>
      <c r="AD930">
        <v>0.91800000000000004</v>
      </c>
      <c r="AE930" t="s">
        <v>18</v>
      </c>
      <c r="AF930">
        <v>5.69</v>
      </c>
      <c r="AG930">
        <v>5.78</v>
      </c>
      <c r="AH930">
        <v>4.202</v>
      </c>
      <c r="AI930">
        <v>60.030999999999999</v>
      </c>
      <c r="AJ930">
        <v>0.92730000000000001</v>
      </c>
      <c r="AK930" t="s">
        <v>18</v>
      </c>
      <c r="AL930">
        <v>5.68</v>
      </c>
      <c r="AM930">
        <v>5.78</v>
      </c>
      <c r="AN930">
        <v>4.3609999999999998</v>
      </c>
      <c r="AO930">
        <v>62.305999999999997</v>
      </c>
      <c r="AP930">
        <v>0.92300000000000004</v>
      </c>
      <c r="AQ930" t="s">
        <v>18</v>
      </c>
      <c r="AR930">
        <v>5.69</v>
      </c>
      <c r="AS930">
        <v>5.78</v>
      </c>
      <c r="AT930">
        <v>5.2960000000000003</v>
      </c>
      <c r="AU930">
        <v>75.656000000000006</v>
      </c>
      <c r="AV930">
        <v>0.91379999999999995</v>
      </c>
      <c r="AW930" t="s">
        <v>18</v>
      </c>
      <c r="AX930">
        <v>5.69</v>
      </c>
      <c r="AY930">
        <v>5.78</v>
      </c>
      <c r="AZ930">
        <v>5.32</v>
      </c>
      <c r="BA930">
        <v>76.004999999999995</v>
      </c>
      <c r="BB930">
        <v>0.91910000000000003</v>
      </c>
      <c r="BC930" t="s">
        <v>18</v>
      </c>
      <c r="BD930">
        <v>5.69</v>
      </c>
      <c r="BE930">
        <v>5.78</v>
      </c>
      <c r="BF930">
        <v>5.375</v>
      </c>
      <c r="BG930">
        <v>76.793000000000006</v>
      </c>
      <c r="BH930">
        <v>0.91090000000000004</v>
      </c>
      <c r="BI930" t="s">
        <v>18</v>
      </c>
      <c r="BJ930">
        <v>5.69</v>
      </c>
      <c r="BK930">
        <v>5.78</v>
      </c>
      <c r="BL930">
        <v>5.2539999999999996</v>
      </c>
      <c r="BM930">
        <v>75.057000000000002</v>
      </c>
      <c r="BN930">
        <v>0.91249999999999998</v>
      </c>
      <c r="BO930" t="s">
        <v>18</v>
      </c>
      <c r="BP930">
        <v>5.78</v>
      </c>
      <c r="BQ930">
        <v>5.87</v>
      </c>
      <c r="BR930">
        <v>5.2220000000000004</v>
      </c>
      <c r="BS930">
        <v>74.605999999999995</v>
      </c>
      <c r="BT930">
        <v>0.80169999999999997</v>
      </c>
      <c r="BU930" t="s">
        <v>18</v>
      </c>
      <c r="BV930">
        <v>5.69</v>
      </c>
      <c r="BW930">
        <v>5.78</v>
      </c>
      <c r="BX930">
        <v>5.3570000000000002</v>
      </c>
      <c r="BY930">
        <v>76.527000000000001</v>
      </c>
      <c r="BZ930">
        <v>0.87749999999999995</v>
      </c>
      <c r="CA930" t="s">
        <v>18</v>
      </c>
    </row>
    <row r="931" spans="1:79" x14ac:dyDescent="0.25">
      <c r="A931" t="s">
        <v>159</v>
      </c>
      <c r="B931">
        <v>816</v>
      </c>
      <c r="C931">
        <v>842</v>
      </c>
      <c r="D931" t="s">
        <v>121</v>
      </c>
      <c r="E931">
        <v>11.89</v>
      </c>
      <c r="F931">
        <v>5</v>
      </c>
      <c r="G931">
        <v>24</v>
      </c>
      <c r="H931">
        <v>12.01</v>
      </c>
      <c r="I931">
        <v>12.08</v>
      </c>
      <c r="J931">
        <v>3.7530000000000001</v>
      </c>
      <c r="K931">
        <v>15.637</v>
      </c>
      <c r="L931">
        <v>0.9002</v>
      </c>
      <c r="M931" t="s">
        <v>17</v>
      </c>
      <c r="N931">
        <v>12</v>
      </c>
      <c r="O931">
        <v>12.07</v>
      </c>
      <c r="P931">
        <v>3.9340000000000002</v>
      </c>
      <c r="Q931">
        <v>16.390999999999998</v>
      </c>
      <c r="R931">
        <v>0.90500000000000003</v>
      </c>
      <c r="S931" t="s">
        <v>17</v>
      </c>
      <c r="T931">
        <v>12.01</v>
      </c>
      <c r="U931">
        <v>12.08</v>
      </c>
      <c r="V931">
        <v>3.7229999999999999</v>
      </c>
      <c r="W931">
        <v>15.513</v>
      </c>
      <c r="X931">
        <v>0.88170000000000004</v>
      </c>
      <c r="Y931" t="s">
        <v>17</v>
      </c>
      <c r="Z931">
        <v>12.01</v>
      </c>
      <c r="AA931">
        <v>12.08</v>
      </c>
      <c r="AB931">
        <v>6.5919999999999996</v>
      </c>
      <c r="AC931">
        <v>27.468</v>
      </c>
      <c r="AD931">
        <v>0.86260000000000003</v>
      </c>
      <c r="AE931" t="s">
        <v>17</v>
      </c>
      <c r="AF931">
        <v>12.01</v>
      </c>
      <c r="AG931">
        <v>12.08</v>
      </c>
      <c r="AH931">
        <v>6.8129999999999997</v>
      </c>
      <c r="AI931">
        <v>28.388000000000002</v>
      </c>
      <c r="AJ931">
        <v>0.88280000000000003</v>
      </c>
      <c r="AK931" t="s">
        <v>17</v>
      </c>
      <c r="AL931">
        <v>12.01</v>
      </c>
      <c r="AM931">
        <v>12.08</v>
      </c>
      <c r="AN931">
        <v>6.633</v>
      </c>
      <c r="AO931">
        <v>27.638999999999999</v>
      </c>
      <c r="AP931">
        <v>0.88560000000000005</v>
      </c>
      <c r="AQ931" t="s">
        <v>18</v>
      </c>
      <c r="AR931">
        <v>12.01</v>
      </c>
      <c r="AS931">
        <v>12.08</v>
      </c>
      <c r="AT931">
        <v>8.484</v>
      </c>
      <c r="AU931">
        <v>35.348999999999997</v>
      </c>
      <c r="AV931">
        <v>0.84740000000000004</v>
      </c>
      <c r="AW931" t="s">
        <v>18</v>
      </c>
      <c r="AX931">
        <v>12.01</v>
      </c>
      <c r="AY931">
        <v>12.08</v>
      </c>
      <c r="AZ931">
        <v>8.8070000000000004</v>
      </c>
      <c r="BA931">
        <v>36.695</v>
      </c>
      <c r="BB931">
        <v>0.88360000000000005</v>
      </c>
      <c r="BC931" t="s">
        <v>17</v>
      </c>
      <c r="BD931">
        <v>12.01</v>
      </c>
      <c r="BE931">
        <v>12.08</v>
      </c>
      <c r="BF931">
        <v>8.9740000000000002</v>
      </c>
      <c r="BG931">
        <v>37.39</v>
      </c>
      <c r="BH931">
        <v>0.85819999999999996</v>
      </c>
      <c r="BI931" t="s">
        <v>17</v>
      </c>
      <c r="BJ931">
        <v>12.01</v>
      </c>
      <c r="BK931">
        <v>12.08</v>
      </c>
      <c r="BL931">
        <v>9.43</v>
      </c>
      <c r="BM931">
        <v>39.290999999999997</v>
      </c>
      <c r="BN931">
        <v>0.84099999999999997</v>
      </c>
      <c r="BO931" t="s">
        <v>18</v>
      </c>
      <c r="BP931">
        <v>12.01</v>
      </c>
      <c r="BQ931">
        <v>12.08</v>
      </c>
      <c r="BR931">
        <v>9.8119999999999994</v>
      </c>
      <c r="BS931">
        <v>40.883000000000003</v>
      </c>
      <c r="BT931">
        <v>0.83160000000000001</v>
      </c>
      <c r="BU931" t="s">
        <v>18</v>
      </c>
      <c r="BV931">
        <v>12.01</v>
      </c>
      <c r="BW931">
        <v>12.08</v>
      </c>
      <c r="BX931">
        <v>9.7469999999999999</v>
      </c>
      <c r="BY931">
        <v>40.613999999999997</v>
      </c>
      <c r="BZ931">
        <v>0.85329999999999995</v>
      </c>
      <c r="CA931" t="s">
        <v>18</v>
      </c>
    </row>
    <row r="932" spans="1:79" x14ac:dyDescent="0.25">
      <c r="A932" t="s">
        <v>159</v>
      </c>
      <c r="B932">
        <v>824</v>
      </c>
      <c r="C932">
        <v>829</v>
      </c>
      <c r="D932" t="s">
        <v>122</v>
      </c>
      <c r="E932">
        <v>5.53</v>
      </c>
      <c r="F932">
        <v>1</v>
      </c>
      <c r="G932">
        <v>4</v>
      </c>
      <c r="H932">
        <v>5.57</v>
      </c>
      <c r="I932">
        <v>5.64</v>
      </c>
      <c r="J932">
        <v>1.45</v>
      </c>
      <c r="K932">
        <v>36.24</v>
      </c>
      <c r="L932">
        <v>0.78159999999999996</v>
      </c>
      <c r="M932" t="s">
        <v>18</v>
      </c>
      <c r="N932">
        <v>5.54</v>
      </c>
      <c r="O932">
        <v>5.62</v>
      </c>
      <c r="P932">
        <v>1.3779999999999999</v>
      </c>
      <c r="Q932">
        <v>34.444000000000003</v>
      </c>
      <c r="R932">
        <v>0.76959999999999995</v>
      </c>
      <c r="S932" t="s">
        <v>18</v>
      </c>
      <c r="T932">
        <v>5.54</v>
      </c>
      <c r="U932">
        <v>5.62</v>
      </c>
      <c r="V932">
        <v>1.393</v>
      </c>
      <c r="W932">
        <v>34.831000000000003</v>
      </c>
      <c r="X932">
        <v>0.79410000000000003</v>
      </c>
      <c r="Y932" t="s">
        <v>18</v>
      </c>
      <c r="Z932">
        <v>5.54</v>
      </c>
      <c r="AA932">
        <v>5.62</v>
      </c>
      <c r="AB932">
        <v>2.0920000000000001</v>
      </c>
      <c r="AC932">
        <v>52.289000000000001</v>
      </c>
      <c r="AD932">
        <v>0.79320000000000002</v>
      </c>
      <c r="AE932" t="s">
        <v>18</v>
      </c>
      <c r="AF932">
        <v>5.54</v>
      </c>
      <c r="AG932">
        <v>5.62</v>
      </c>
      <c r="AH932">
        <v>2.09</v>
      </c>
      <c r="AI932">
        <v>52.250999999999998</v>
      </c>
      <c r="AJ932">
        <v>0.84540000000000004</v>
      </c>
      <c r="AK932" t="s">
        <v>18</v>
      </c>
      <c r="AL932">
        <v>5.63</v>
      </c>
      <c r="AM932">
        <v>5.69</v>
      </c>
      <c r="AN932">
        <v>2.0259999999999998</v>
      </c>
      <c r="AO932">
        <v>50.661999999999999</v>
      </c>
      <c r="AP932">
        <v>0.87180000000000002</v>
      </c>
      <c r="AQ932" t="s">
        <v>18</v>
      </c>
      <c r="AR932">
        <v>5.61</v>
      </c>
      <c r="AS932">
        <v>5.69</v>
      </c>
      <c r="AT932">
        <v>2.2549999999999999</v>
      </c>
      <c r="AU932">
        <v>56.375999999999998</v>
      </c>
      <c r="AV932">
        <v>0.85189999999999999</v>
      </c>
      <c r="AW932" t="s">
        <v>18</v>
      </c>
      <c r="AX932">
        <v>5.58</v>
      </c>
      <c r="AY932">
        <v>5.65</v>
      </c>
      <c r="AZ932">
        <v>2.3340000000000001</v>
      </c>
      <c r="BA932">
        <v>58.338999999999999</v>
      </c>
      <c r="BB932">
        <v>0.82830000000000004</v>
      </c>
      <c r="BC932" t="s">
        <v>18</v>
      </c>
      <c r="BD932">
        <v>5.63</v>
      </c>
      <c r="BE932">
        <v>5.7</v>
      </c>
      <c r="BF932">
        <v>2.2879999999999998</v>
      </c>
      <c r="BG932">
        <v>57.204999999999998</v>
      </c>
      <c r="BH932">
        <v>0.88949999999999996</v>
      </c>
      <c r="BI932" t="s">
        <v>18</v>
      </c>
      <c r="BJ932">
        <v>5.65</v>
      </c>
      <c r="BK932">
        <v>5.71</v>
      </c>
      <c r="BL932">
        <v>2.4129999999999998</v>
      </c>
      <c r="BM932">
        <v>60.323999999999998</v>
      </c>
      <c r="BN932">
        <v>0.79310000000000003</v>
      </c>
      <c r="BO932" t="s">
        <v>18</v>
      </c>
      <c r="BP932">
        <v>5.51</v>
      </c>
      <c r="BQ932">
        <v>5.58</v>
      </c>
      <c r="BR932">
        <v>2.4430000000000001</v>
      </c>
      <c r="BS932">
        <v>61.069000000000003</v>
      </c>
      <c r="BT932">
        <v>0.53759999999999997</v>
      </c>
      <c r="BU932" t="s">
        <v>18</v>
      </c>
      <c r="BV932">
        <v>5.54</v>
      </c>
      <c r="BW932">
        <v>5.62</v>
      </c>
      <c r="BX932">
        <v>2.4620000000000002</v>
      </c>
      <c r="BY932">
        <v>61.561</v>
      </c>
      <c r="BZ932">
        <v>0.75600000000000001</v>
      </c>
      <c r="CA932" t="s">
        <v>18</v>
      </c>
    </row>
    <row r="933" spans="1:79" x14ac:dyDescent="0.25">
      <c r="A933" t="s">
        <v>159</v>
      </c>
      <c r="B933">
        <v>824</v>
      </c>
      <c r="C933">
        <v>842</v>
      </c>
      <c r="D933" t="s">
        <v>123</v>
      </c>
      <c r="E933">
        <v>10.75</v>
      </c>
      <c r="F933">
        <v>4</v>
      </c>
      <c r="G933">
        <v>17</v>
      </c>
      <c r="H933">
        <v>10.86</v>
      </c>
      <c r="I933">
        <v>10.94</v>
      </c>
      <c r="J933">
        <v>1.046</v>
      </c>
      <c r="K933">
        <v>6.1520000000000001</v>
      </c>
      <c r="L933">
        <v>0.86909999999999998</v>
      </c>
      <c r="M933" t="s">
        <v>18</v>
      </c>
      <c r="N933">
        <v>10.86</v>
      </c>
      <c r="O933">
        <v>10.94</v>
      </c>
      <c r="P933">
        <v>0.85599999999999998</v>
      </c>
      <c r="Q933">
        <v>5.0350000000000001</v>
      </c>
      <c r="R933">
        <v>0.88890000000000002</v>
      </c>
      <c r="S933" t="s">
        <v>18</v>
      </c>
      <c r="T933">
        <v>10.86</v>
      </c>
      <c r="U933">
        <v>10.95</v>
      </c>
      <c r="V933">
        <v>0.74399999999999999</v>
      </c>
      <c r="W933">
        <v>4.3769999999999998</v>
      </c>
      <c r="X933">
        <v>0.90080000000000005</v>
      </c>
      <c r="Y933" t="s">
        <v>18</v>
      </c>
      <c r="Z933">
        <v>10.86</v>
      </c>
      <c r="AA933">
        <v>10.95</v>
      </c>
      <c r="AB933">
        <v>2.452</v>
      </c>
      <c r="AC933">
        <v>14.423</v>
      </c>
      <c r="AD933">
        <v>0.86609999999999998</v>
      </c>
      <c r="AE933" t="s">
        <v>18</v>
      </c>
      <c r="AF933">
        <v>10.85</v>
      </c>
      <c r="AG933">
        <v>10.95</v>
      </c>
      <c r="AH933">
        <v>2.3130000000000002</v>
      </c>
      <c r="AI933">
        <v>13.603</v>
      </c>
      <c r="AJ933">
        <v>0.89219999999999999</v>
      </c>
      <c r="AK933" t="s">
        <v>18</v>
      </c>
      <c r="AL933">
        <v>10.86</v>
      </c>
      <c r="AM933">
        <v>10.94</v>
      </c>
      <c r="AN933">
        <v>2.2789999999999999</v>
      </c>
      <c r="AO933">
        <v>13.407999999999999</v>
      </c>
      <c r="AP933">
        <v>0.89710000000000001</v>
      </c>
      <c r="AQ933" t="s">
        <v>18</v>
      </c>
      <c r="AR933">
        <v>10.86</v>
      </c>
      <c r="AS933">
        <v>10.94</v>
      </c>
      <c r="AT933">
        <v>3.7509999999999999</v>
      </c>
      <c r="AU933">
        <v>22.065999999999999</v>
      </c>
      <c r="AV933">
        <v>0.77729999999999999</v>
      </c>
      <c r="AW933" t="s">
        <v>18</v>
      </c>
      <c r="AX933">
        <v>10.86</v>
      </c>
      <c r="AY933">
        <v>10.94</v>
      </c>
      <c r="AZ933">
        <v>3.915</v>
      </c>
      <c r="BA933">
        <v>23.027000000000001</v>
      </c>
      <c r="BB933">
        <v>0.86219999999999997</v>
      </c>
      <c r="BC933" t="s">
        <v>18</v>
      </c>
      <c r="BD933">
        <v>10.86</v>
      </c>
      <c r="BE933">
        <v>10.94</v>
      </c>
      <c r="BF933">
        <v>3.7410000000000001</v>
      </c>
      <c r="BG933">
        <v>22.007000000000001</v>
      </c>
      <c r="BH933">
        <v>0.8992</v>
      </c>
      <c r="BI933" t="s">
        <v>18</v>
      </c>
      <c r="BJ933">
        <v>10.86</v>
      </c>
      <c r="BK933">
        <v>10.94</v>
      </c>
      <c r="BL933">
        <v>4.5650000000000004</v>
      </c>
      <c r="BM933">
        <v>26.852</v>
      </c>
      <c r="BN933">
        <v>0.79459999999999997</v>
      </c>
      <c r="BO933" t="s">
        <v>18</v>
      </c>
      <c r="BP933">
        <v>10.86</v>
      </c>
      <c r="BQ933">
        <v>10.94</v>
      </c>
      <c r="BR933">
        <v>4.5999999999999996</v>
      </c>
      <c r="BS933">
        <v>27.061</v>
      </c>
      <c r="BT933">
        <v>0.70109999999999995</v>
      </c>
      <c r="BU933" t="s">
        <v>18</v>
      </c>
      <c r="BV933">
        <v>10.86</v>
      </c>
      <c r="BW933">
        <v>10.94</v>
      </c>
      <c r="BX933">
        <v>4.2549999999999999</v>
      </c>
      <c r="BY933">
        <v>25.032</v>
      </c>
      <c r="BZ933">
        <v>0.85460000000000003</v>
      </c>
      <c r="CA933" t="s">
        <v>18</v>
      </c>
    </row>
    <row r="934" spans="1:79" x14ac:dyDescent="0.25">
      <c r="A934" t="s">
        <v>159</v>
      </c>
      <c r="B934">
        <v>844</v>
      </c>
      <c r="C934">
        <v>848</v>
      </c>
      <c r="D934" t="s">
        <v>124</v>
      </c>
      <c r="E934">
        <v>12.17</v>
      </c>
      <c r="F934">
        <v>1</v>
      </c>
      <c r="G934">
        <v>3</v>
      </c>
      <c r="H934">
        <v>12.2</v>
      </c>
      <c r="I934">
        <v>12.29</v>
      </c>
      <c r="J934">
        <v>5.0000000000000001E-3</v>
      </c>
      <c r="K934">
        <v>0.18099999999999999</v>
      </c>
      <c r="L934">
        <v>0.93100000000000005</v>
      </c>
      <c r="M934" t="s">
        <v>18</v>
      </c>
      <c r="N934">
        <v>12.2</v>
      </c>
      <c r="O934">
        <v>12.29</v>
      </c>
      <c r="P934">
        <v>-3.0000000000000001E-3</v>
      </c>
      <c r="Q934">
        <v>-0.10100000000000001</v>
      </c>
      <c r="R934">
        <v>0.88549999999999995</v>
      </c>
      <c r="S934" t="s">
        <v>18</v>
      </c>
      <c r="T934">
        <v>12.2</v>
      </c>
      <c r="U934">
        <v>12.29</v>
      </c>
      <c r="V934">
        <v>8.9999999999999993E-3</v>
      </c>
      <c r="W934">
        <v>0.29899999999999999</v>
      </c>
      <c r="X934">
        <v>0.91139999999999999</v>
      </c>
      <c r="Y934" t="s">
        <v>18</v>
      </c>
      <c r="Z934">
        <v>12.2</v>
      </c>
      <c r="AA934">
        <v>12.28</v>
      </c>
      <c r="AB934">
        <v>6.0000000000000001E-3</v>
      </c>
      <c r="AC934">
        <v>0.191</v>
      </c>
      <c r="AD934">
        <v>0.94740000000000002</v>
      </c>
      <c r="AE934" t="s">
        <v>18</v>
      </c>
      <c r="AF934">
        <v>12.21</v>
      </c>
      <c r="AG934">
        <v>12.29</v>
      </c>
      <c r="AH934">
        <v>-1E-3</v>
      </c>
      <c r="AI934">
        <v>-4.1000000000000002E-2</v>
      </c>
      <c r="AJ934">
        <v>0.90969999999999995</v>
      </c>
      <c r="AK934" t="s">
        <v>18</v>
      </c>
      <c r="AL934">
        <v>12.2</v>
      </c>
      <c r="AM934">
        <v>12.29</v>
      </c>
      <c r="AN934">
        <v>2.7E-2</v>
      </c>
      <c r="AO934">
        <v>0.90300000000000002</v>
      </c>
      <c r="AP934">
        <v>0.91120000000000001</v>
      </c>
      <c r="AQ934" t="s">
        <v>18</v>
      </c>
      <c r="AR934">
        <v>12.2</v>
      </c>
      <c r="AS934">
        <v>12.29</v>
      </c>
      <c r="AT934">
        <v>4.0000000000000001E-3</v>
      </c>
      <c r="AU934">
        <v>0.13300000000000001</v>
      </c>
      <c r="AV934">
        <v>0.91049999999999998</v>
      </c>
      <c r="AW934" t="s">
        <v>18</v>
      </c>
      <c r="AX934">
        <v>12.2</v>
      </c>
      <c r="AY934">
        <v>12.29</v>
      </c>
      <c r="AZ934">
        <v>4.2999999999999997E-2</v>
      </c>
      <c r="BA934">
        <v>1.429</v>
      </c>
      <c r="BB934">
        <v>0.92120000000000002</v>
      </c>
      <c r="BC934" t="s">
        <v>18</v>
      </c>
      <c r="BD934">
        <v>12.2</v>
      </c>
      <c r="BE934">
        <v>12.29</v>
      </c>
      <c r="BF934">
        <v>4.5999999999999999E-2</v>
      </c>
      <c r="BG934">
        <v>1.538</v>
      </c>
      <c r="BH934">
        <v>0.87990000000000002</v>
      </c>
      <c r="BI934" t="s">
        <v>18</v>
      </c>
      <c r="BJ934">
        <v>12.2</v>
      </c>
      <c r="BK934">
        <v>12.29</v>
      </c>
      <c r="BL934">
        <v>3.7999999999999999E-2</v>
      </c>
      <c r="BM934">
        <v>1.2649999999999999</v>
      </c>
      <c r="BN934">
        <v>0.93530000000000002</v>
      </c>
      <c r="BO934" t="s">
        <v>18</v>
      </c>
      <c r="BP934">
        <v>12.2</v>
      </c>
      <c r="BQ934">
        <v>12.29</v>
      </c>
      <c r="BR934">
        <v>3.1E-2</v>
      </c>
      <c r="BS934">
        <v>1.0349999999999999</v>
      </c>
      <c r="BT934">
        <v>0.9244</v>
      </c>
      <c r="BU934" t="s">
        <v>18</v>
      </c>
      <c r="BV934">
        <v>12.2</v>
      </c>
      <c r="BW934">
        <v>12.29</v>
      </c>
      <c r="BX934">
        <v>0.08</v>
      </c>
      <c r="BY934">
        <v>2.677</v>
      </c>
      <c r="BZ934">
        <v>0.82369999999999999</v>
      </c>
      <c r="CA934" t="s">
        <v>18</v>
      </c>
    </row>
    <row r="935" spans="1:79" x14ac:dyDescent="0.25">
      <c r="A935" t="s">
        <v>159</v>
      </c>
      <c r="B935">
        <v>849</v>
      </c>
      <c r="C935">
        <v>855</v>
      </c>
      <c r="D935" t="s">
        <v>125</v>
      </c>
      <c r="E935">
        <v>11.65</v>
      </c>
      <c r="F935">
        <v>2</v>
      </c>
      <c r="G935">
        <v>5</v>
      </c>
      <c r="H935">
        <v>11.6</v>
      </c>
      <c r="I935">
        <v>11.68</v>
      </c>
      <c r="J935">
        <v>6.9000000000000006E-2</v>
      </c>
      <c r="K935">
        <v>1.3720000000000001</v>
      </c>
      <c r="L935">
        <v>0.7903</v>
      </c>
      <c r="M935" t="s">
        <v>18</v>
      </c>
      <c r="N935">
        <v>11.59</v>
      </c>
      <c r="O935">
        <v>11.68</v>
      </c>
      <c r="P935">
        <v>3.2000000000000001E-2</v>
      </c>
      <c r="Q935">
        <v>0.64900000000000002</v>
      </c>
      <c r="R935">
        <v>0.69179999999999997</v>
      </c>
      <c r="S935" t="s">
        <v>18</v>
      </c>
      <c r="T935">
        <v>11.6</v>
      </c>
      <c r="U935">
        <v>11.68</v>
      </c>
      <c r="V935">
        <v>0.11</v>
      </c>
      <c r="W935">
        <v>2.206</v>
      </c>
      <c r="X935">
        <v>0.76590000000000003</v>
      </c>
      <c r="Y935" t="s">
        <v>18</v>
      </c>
      <c r="Z935">
        <v>11.6</v>
      </c>
      <c r="AA935">
        <v>11.69</v>
      </c>
      <c r="AB935">
        <v>0.08</v>
      </c>
      <c r="AC935">
        <v>1.609</v>
      </c>
      <c r="AD935">
        <v>0.80220000000000002</v>
      </c>
      <c r="AE935" t="s">
        <v>18</v>
      </c>
      <c r="AF935">
        <v>11.6</v>
      </c>
      <c r="AG935">
        <v>11.69</v>
      </c>
      <c r="AH935">
        <v>0.13400000000000001</v>
      </c>
      <c r="AI935">
        <v>2.677</v>
      </c>
      <c r="AJ935">
        <v>0.74429999999999996</v>
      </c>
      <c r="AK935" t="s">
        <v>18</v>
      </c>
      <c r="AL935">
        <v>11.6</v>
      </c>
      <c r="AM935">
        <v>11.68</v>
      </c>
      <c r="AN935">
        <v>6.6000000000000003E-2</v>
      </c>
      <c r="AO935">
        <v>1.3160000000000001</v>
      </c>
      <c r="AP935">
        <v>0.82630000000000003</v>
      </c>
      <c r="AQ935" t="s">
        <v>18</v>
      </c>
      <c r="AR935">
        <v>11.6</v>
      </c>
      <c r="AS935">
        <v>11.68</v>
      </c>
      <c r="AT935">
        <v>7.1999999999999995E-2</v>
      </c>
      <c r="AU935">
        <v>1.4410000000000001</v>
      </c>
      <c r="AV935">
        <v>0.75580000000000003</v>
      </c>
      <c r="AW935" t="s">
        <v>18</v>
      </c>
      <c r="AX935">
        <v>11.6</v>
      </c>
      <c r="AY935">
        <v>11.68</v>
      </c>
      <c r="AZ935">
        <v>0.14499999999999999</v>
      </c>
      <c r="BA935">
        <v>2.8929999999999998</v>
      </c>
      <c r="BB935">
        <v>0.79469999999999996</v>
      </c>
      <c r="BC935" t="s">
        <v>18</v>
      </c>
      <c r="BD935">
        <v>11.6</v>
      </c>
      <c r="BE935">
        <v>11.68</v>
      </c>
      <c r="BF935">
        <v>0.157</v>
      </c>
      <c r="BG935">
        <v>3.1360000000000001</v>
      </c>
      <c r="BH935">
        <v>0.69499999999999995</v>
      </c>
      <c r="BI935" t="s">
        <v>18</v>
      </c>
      <c r="BJ935">
        <v>11.6</v>
      </c>
      <c r="BK935">
        <v>11.68</v>
      </c>
      <c r="BL935">
        <v>0.224</v>
      </c>
      <c r="BM935">
        <v>4.476</v>
      </c>
      <c r="BN935">
        <v>0.78990000000000005</v>
      </c>
      <c r="BO935" t="s">
        <v>18</v>
      </c>
      <c r="BP935">
        <v>11.6</v>
      </c>
      <c r="BQ935">
        <v>11.68</v>
      </c>
      <c r="BR935">
        <v>0.30399999999999999</v>
      </c>
      <c r="BS935">
        <v>6.0709999999999997</v>
      </c>
      <c r="BT935">
        <v>0.63919999999999999</v>
      </c>
      <c r="BU935" t="s">
        <v>18</v>
      </c>
      <c r="BV935">
        <v>11.6</v>
      </c>
      <c r="BW935">
        <v>11.68</v>
      </c>
      <c r="BX935">
        <v>0.30499999999999999</v>
      </c>
      <c r="BY935">
        <v>6.1059999999999999</v>
      </c>
      <c r="BZ935">
        <v>0.68020000000000003</v>
      </c>
      <c r="CA935" t="s">
        <v>18</v>
      </c>
    </row>
    <row r="936" spans="1:79" x14ac:dyDescent="0.25">
      <c r="A936" t="s">
        <v>159</v>
      </c>
      <c r="B936">
        <v>853</v>
      </c>
      <c r="C936">
        <v>862</v>
      </c>
      <c r="D936" t="s">
        <v>126</v>
      </c>
      <c r="E936">
        <v>13.27</v>
      </c>
      <c r="F936">
        <v>2</v>
      </c>
      <c r="G936">
        <v>8</v>
      </c>
      <c r="H936">
        <v>13.36</v>
      </c>
      <c r="I936">
        <v>13.42</v>
      </c>
      <c r="J936">
        <v>0.53900000000000003</v>
      </c>
      <c r="K936">
        <v>6.7350000000000003</v>
      </c>
      <c r="L936">
        <v>0.82269999999999999</v>
      </c>
      <c r="M936" t="s">
        <v>18</v>
      </c>
      <c r="N936">
        <v>13.36</v>
      </c>
      <c r="O936">
        <v>13.41</v>
      </c>
      <c r="P936">
        <v>0.45100000000000001</v>
      </c>
      <c r="Q936">
        <v>5.6349999999999998</v>
      </c>
      <c r="R936">
        <v>0.84279999999999999</v>
      </c>
      <c r="S936" t="s">
        <v>18</v>
      </c>
      <c r="T936">
        <v>13.36</v>
      </c>
      <c r="U936">
        <v>13.42</v>
      </c>
      <c r="V936">
        <v>0.35299999999999998</v>
      </c>
      <c r="W936">
        <v>4.407</v>
      </c>
      <c r="X936">
        <v>0.86770000000000003</v>
      </c>
      <c r="Y936" t="s">
        <v>18</v>
      </c>
      <c r="Z936">
        <v>13.36</v>
      </c>
      <c r="AA936">
        <v>13.41</v>
      </c>
      <c r="AB936">
        <v>0.88400000000000001</v>
      </c>
      <c r="AC936">
        <v>11.052</v>
      </c>
      <c r="AD936">
        <v>0.85760000000000003</v>
      </c>
      <c r="AE936" t="s">
        <v>18</v>
      </c>
      <c r="AF936">
        <v>13.36</v>
      </c>
      <c r="AG936">
        <v>13.41</v>
      </c>
      <c r="AH936">
        <v>0.752</v>
      </c>
      <c r="AI936">
        <v>9.4039999999999999</v>
      </c>
      <c r="AJ936">
        <v>0.82450000000000001</v>
      </c>
      <c r="AK936" t="s">
        <v>18</v>
      </c>
      <c r="AL936">
        <v>13.36</v>
      </c>
      <c r="AM936">
        <v>13.42</v>
      </c>
      <c r="AN936">
        <v>0.71499999999999997</v>
      </c>
      <c r="AO936">
        <v>8.9429999999999996</v>
      </c>
      <c r="AP936">
        <v>0.89510000000000001</v>
      </c>
      <c r="AQ936" t="s">
        <v>18</v>
      </c>
      <c r="AR936">
        <v>13.36</v>
      </c>
      <c r="AS936">
        <v>13.42</v>
      </c>
      <c r="AT936">
        <v>1.875</v>
      </c>
      <c r="AU936">
        <v>23.431000000000001</v>
      </c>
      <c r="AV936">
        <v>0.78049999999999997</v>
      </c>
      <c r="AW936" t="s">
        <v>18</v>
      </c>
      <c r="AX936">
        <v>13.36</v>
      </c>
      <c r="AY936">
        <v>13.42</v>
      </c>
      <c r="AZ936">
        <v>1.921</v>
      </c>
      <c r="BA936">
        <v>24.013000000000002</v>
      </c>
      <c r="BB936">
        <v>0.81699999999999995</v>
      </c>
      <c r="BC936" t="s">
        <v>18</v>
      </c>
      <c r="BD936">
        <v>13.38</v>
      </c>
      <c r="BE936">
        <v>13.44</v>
      </c>
      <c r="BF936">
        <v>1.901</v>
      </c>
      <c r="BG936">
        <v>23.766999999999999</v>
      </c>
      <c r="BH936">
        <v>0.84740000000000004</v>
      </c>
      <c r="BI936" t="s">
        <v>18</v>
      </c>
      <c r="BJ936">
        <v>13.36</v>
      </c>
      <c r="BK936">
        <v>13.42</v>
      </c>
      <c r="BL936">
        <v>3.569</v>
      </c>
      <c r="BM936">
        <v>44.613999999999997</v>
      </c>
      <c r="BN936">
        <v>0.80069999999999997</v>
      </c>
      <c r="BO936" t="s">
        <v>18</v>
      </c>
      <c r="BP936">
        <v>13.36</v>
      </c>
      <c r="BQ936">
        <v>13.42</v>
      </c>
      <c r="BR936">
        <v>3.5209999999999999</v>
      </c>
      <c r="BS936">
        <v>44.012999999999998</v>
      </c>
      <c r="BT936">
        <v>0.67700000000000005</v>
      </c>
      <c r="BU936" t="s">
        <v>18</v>
      </c>
      <c r="BV936">
        <v>13.44</v>
      </c>
      <c r="BW936">
        <v>13.5</v>
      </c>
      <c r="BX936">
        <v>3.5030000000000001</v>
      </c>
      <c r="BY936">
        <v>43.786999999999999</v>
      </c>
      <c r="BZ936">
        <v>0.71189999999999998</v>
      </c>
      <c r="CA936" t="s">
        <v>18</v>
      </c>
    </row>
    <row r="937" spans="1:79" x14ac:dyDescent="0.25">
      <c r="A937" t="s">
        <v>159</v>
      </c>
      <c r="B937">
        <v>862</v>
      </c>
      <c r="C937">
        <v>878</v>
      </c>
      <c r="D937" t="s">
        <v>127</v>
      </c>
      <c r="E937">
        <v>13.06</v>
      </c>
      <c r="F937">
        <v>3</v>
      </c>
      <c r="G937">
        <v>14</v>
      </c>
      <c r="H937">
        <v>12.97</v>
      </c>
      <c r="I937">
        <v>13.06</v>
      </c>
      <c r="J937">
        <v>4.9000000000000002E-2</v>
      </c>
      <c r="K937">
        <v>0.35099999999999998</v>
      </c>
      <c r="L937">
        <v>0.64759999999999995</v>
      </c>
      <c r="M937" t="s">
        <v>18</v>
      </c>
      <c r="N937">
        <v>12.96</v>
      </c>
      <c r="O937">
        <v>13.05</v>
      </c>
      <c r="P937">
        <v>0.122</v>
      </c>
      <c r="Q937">
        <v>0.86899999999999999</v>
      </c>
      <c r="R937">
        <v>0.78569999999999995</v>
      </c>
      <c r="S937" t="s">
        <v>18</v>
      </c>
      <c r="T937">
        <v>12.97</v>
      </c>
      <c r="U937">
        <v>13.06</v>
      </c>
      <c r="V937">
        <v>7.2999999999999995E-2</v>
      </c>
      <c r="W937">
        <v>0.52200000000000002</v>
      </c>
      <c r="X937">
        <v>0.7651</v>
      </c>
      <c r="Y937" t="s">
        <v>18</v>
      </c>
      <c r="Z937">
        <v>12.96</v>
      </c>
      <c r="AA937">
        <v>13.05</v>
      </c>
      <c r="AB937">
        <v>0.24199999999999999</v>
      </c>
      <c r="AC937">
        <v>1.7310000000000001</v>
      </c>
      <c r="AD937">
        <v>0.70960000000000001</v>
      </c>
      <c r="AE937" t="s">
        <v>18</v>
      </c>
      <c r="AF937">
        <v>12.96</v>
      </c>
      <c r="AG937">
        <v>13.05</v>
      </c>
      <c r="AH937">
        <v>0.498</v>
      </c>
      <c r="AI937">
        <v>3.56</v>
      </c>
      <c r="AJ937">
        <v>0.77329999999999999</v>
      </c>
      <c r="AK937" t="s">
        <v>18</v>
      </c>
      <c r="AL937">
        <v>12.97</v>
      </c>
      <c r="AM937">
        <v>13.06</v>
      </c>
      <c r="AN937">
        <v>0.39800000000000002</v>
      </c>
      <c r="AO937">
        <v>2.8450000000000002</v>
      </c>
      <c r="AP937">
        <v>0.79749999999999999</v>
      </c>
      <c r="AQ937" t="s">
        <v>18</v>
      </c>
      <c r="AR937">
        <v>12.97</v>
      </c>
      <c r="AS937">
        <v>13.06</v>
      </c>
      <c r="AT937">
        <v>1.619</v>
      </c>
      <c r="AU937">
        <v>11.565</v>
      </c>
      <c r="AV937">
        <v>0.73770000000000002</v>
      </c>
      <c r="AW937" t="s">
        <v>18</v>
      </c>
      <c r="AX937">
        <v>13.07</v>
      </c>
      <c r="AY937">
        <v>13.15</v>
      </c>
      <c r="AZ937">
        <v>1.679</v>
      </c>
      <c r="BA937">
        <v>11.993</v>
      </c>
      <c r="BB937">
        <v>0.79139999999999999</v>
      </c>
      <c r="BC937" t="s">
        <v>18</v>
      </c>
      <c r="BD937">
        <v>13.08</v>
      </c>
      <c r="BE937">
        <v>13.17</v>
      </c>
      <c r="BF937">
        <v>1.6040000000000001</v>
      </c>
      <c r="BG937">
        <v>11.456</v>
      </c>
      <c r="BH937">
        <v>0.80769999999999997</v>
      </c>
      <c r="BI937" t="s">
        <v>18</v>
      </c>
      <c r="BJ937">
        <v>12.97</v>
      </c>
      <c r="BK937">
        <v>13.06</v>
      </c>
      <c r="BL937">
        <v>3.0680000000000001</v>
      </c>
      <c r="BM937">
        <v>21.913</v>
      </c>
      <c r="BN937">
        <v>0.74860000000000004</v>
      </c>
      <c r="BO937" t="s">
        <v>18</v>
      </c>
      <c r="BP937">
        <v>13.07</v>
      </c>
      <c r="BQ937">
        <v>13.09</v>
      </c>
      <c r="BR937">
        <v>3.3319999999999999</v>
      </c>
      <c r="BS937">
        <v>23.797000000000001</v>
      </c>
      <c r="BT937">
        <v>0.61780000000000002</v>
      </c>
      <c r="BU937" t="s">
        <v>18</v>
      </c>
      <c r="BV937">
        <v>13.07</v>
      </c>
      <c r="BW937">
        <v>13.15</v>
      </c>
      <c r="BX937">
        <v>3.101</v>
      </c>
      <c r="BY937">
        <v>22.152999999999999</v>
      </c>
      <c r="BZ937">
        <v>0.84189999999999998</v>
      </c>
      <c r="CA937" t="s">
        <v>18</v>
      </c>
    </row>
    <row r="938" spans="1:79" x14ac:dyDescent="0.25">
      <c r="A938" t="s">
        <v>159</v>
      </c>
      <c r="B938">
        <v>863</v>
      </c>
      <c r="C938">
        <v>869</v>
      </c>
      <c r="D938" t="s">
        <v>128</v>
      </c>
      <c r="E938">
        <v>11.86</v>
      </c>
      <c r="F938">
        <v>1</v>
      </c>
      <c r="G938">
        <v>4</v>
      </c>
      <c r="H938">
        <v>11.78</v>
      </c>
      <c r="I938">
        <v>11.87</v>
      </c>
      <c r="J938">
        <v>0.13900000000000001</v>
      </c>
      <c r="K938">
        <v>3.464</v>
      </c>
      <c r="L938">
        <v>0.8337</v>
      </c>
      <c r="M938" t="s">
        <v>18</v>
      </c>
      <c r="N938">
        <v>11.77</v>
      </c>
      <c r="O938">
        <v>11.86</v>
      </c>
      <c r="P938">
        <v>0.15</v>
      </c>
      <c r="Q938">
        <v>3.7570000000000001</v>
      </c>
      <c r="R938">
        <v>0.71489999999999998</v>
      </c>
      <c r="S938" t="s">
        <v>18</v>
      </c>
      <c r="T938">
        <v>11.78</v>
      </c>
      <c r="U938">
        <v>11.87</v>
      </c>
      <c r="V938">
        <v>0.121</v>
      </c>
      <c r="W938">
        <v>3.0169999999999999</v>
      </c>
      <c r="X938">
        <v>0.78180000000000005</v>
      </c>
      <c r="Y938" t="s">
        <v>18</v>
      </c>
      <c r="Z938">
        <v>11.78</v>
      </c>
      <c r="AA938">
        <v>11.87</v>
      </c>
      <c r="AB938">
        <v>0.32400000000000001</v>
      </c>
      <c r="AC938">
        <v>8.1029999999999998</v>
      </c>
      <c r="AD938">
        <v>0.8337</v>
      </c>
      <c r="AE938" t="s">
        <v>18</v>
      </c>
      <c r="AF938">
        <v>11.77</v>
      </c>
      <c r="AG938">
        <v>11.87</v>
      </c>
      <c r="AH938">
        <v>0.35499999999999998</v>
      </c>
      <c r="AI938">
        <v>8.875</v>
      </c>
      <c r="AJ938">
        <v>0.8296</v>
      </c>
      <c r="AK938" t="s">
        <v>18</v>
      </c>
      <c r="AL938">
        <v>11.77</v>
      </c>
      <c r="AM938">
        <v>11.87</v>
      </c>
      <c r="AN938">
        <v>0.39100000000000001</v>
      </c>
      <c r="AO938">
        <v>9.7690000000000001</v>
      </c>
      <c r="AP938">
        <v>0.80559999999999998</v>
      </c>
      <c r="AQ938" t="s">
        <v>18</v>
      </c>
      <c r="AR938">
        <v>11.78</v>
      </c>
      <c r="AS938">
        <v>11.87</v>
      </c>
      <c r="AT938">
        <v>1.0920000000000001</v>
      </c>
      <c r="AU938">
        <v>27.291</v>
      </c>
      <c r="AV938">
        <v>0.70320000000000005</v>
      </c>
      <c r="AW938" t="s">
        <v>18</v>
      </c>
      <c r="AX938">
        <v>11.77</v>
      </c>
      <c r="AY938">
        <v>11.87</v>
      </c>
      <c r="AZ938">
        <v>1.085</v>
      </c>
      <c r="BA938">
        <v>27.135000000000002</v>
      </c>
      <c r="BB938">
        <v>0.77080000000000004</v>
      </c>
      <c r="BC938" t="s">
        <v>18</v>
      </c>
      <c r="BD938">
        <v>11.82</v>
      </c>
      <c r="BE938">
        <v>11.89</v>
      </c>
      <c r="BF938">
        <v>1.0369999999999999</v>
      </c>
      <c r="BG938">
        <v>25.927</v>
      </c>
      <c r="BH938">
        <v>0.79630000000000001</v>
      </c>
      <c r="BI938" t="s">
        <v>18</v>
      </c>
      <c r="BJ938">
        <v>11.78</v>
      </c>
      <c r="BK938">
        <v>11.87</v>
      </c>
      <c r="BL938">
        <v>2.0390000000000001</v>
      </c>
      <c r="BM938">
        <v>50.969000000000001</v>
      </c>
      <c r="BN938">
        <v>0.7591</v>
      </c>
      <c r="BO938" t="s">
        <v>18</v>
      </c>
      <c r="BP938">
        <v>11.75</v>
      </c>
      <c r="BQ938">
        <v>11.82</v>
      </c>
      <c r="BR938">
        <v>2.0270000000000001</v>
      </c>
      <c r="BS938">
        <v>50.68</v>
      </c>
      <c r="BT938">
        <v>0.66269999999999996</v>
      </c>
      <c r="BU938" t="s">
        <v>18</v>
      </c>
      <c r="BV938">
        <v>11.85</v>
      </c>
      <c r="BW938">
        <v>11.93</v>
      </c>
      <c r="BX938">
        <v>1.988</v>
      </c>
      <c r="BY938">
        <v>49.698999999999998</v>
      </c>
      <c r="BZ938">
        <v>0.69379999999999997</v>
      </c>
      <c r="CA938" t="s">
        <v>18</v>
      </c>
    </row>
    <row r="939" spans="1:79" x14ac:dyDescent="0.25">
      <c r="A939" t="s">
        <v>159</v>
      </c>
      <c r="B939">
        <v>863</v>
      </c>
      <c r="C939">
        <v>880</v>
      </c>
      <c r="D939" t="s">
        <v>129</v>
      </c>
      <c r="E939">
        <v>12.38</v>
      </c>
      <c r="F939">
        <v>2</v>
      </c>
      <c r="G939">
        <v>15</v>
      </c>
      <c r="H939">
        <v>12.4</v>
      </c>
      <c r="I939">
        <v>12.49</v>
      </c>
      <c r="J939">
        <v>0.33600000000000002</v>
      </c>
      <c r="K939">
        <v>2.2370000000000001</v>
      </c>
      <c r="L939">
        <v>0.91710000000000003</v>
      </c>
      <c r="M939" t="s">
        <v>17</v>
      </c>
      <c r="N939">
        <v>12.4</v>
      </c>
      <c r="O939">
        <v>12.49</v>
      </c>
      <c r="P939">
        <v>0.32700000000000001</v>
      </c>
      <c r="Q939">
        <v>2.1779999999999999</v>
      </c>
      <c r="R939">
        <v>0.92600000000000005</v>
      </c>
      <c r="S939" t="s">
        <v>17</v>
      </c>
      <c r="T939">
        <v>12.4</v>
      </c>
      <c r="U939">
        <v>12.49</v>
      </c>
      <c r="V939">
        <v>0.29199999999999998</v>
      </c>
      <c r="W939">
        <v>1.9450000000000001</v>
      </c>
      <c r="X939">
        <v>0.93079999999999996</v>
      </c>
      <c r="Y939" t="s">
        <v>17</v>
      </c>
      <c r="Z939">
        <v>12.39</v>
      </c>
      <c r="AA939">
        <v>12.48</v>
      </c>
      <c r="AB939">
        <v>0.63300000000000001</v>
      </c>
      <c r="AC939">
        <v>4.2169999999999996</v>
      </c>
      <c r="AD939">
        <v>0.89039999999999997</v>
      </c>
      <c r="AE939" t="s">
        <v>17</v>
      </c>
      <c r="AF939">
        <v>12.4</v>
      </c>
      <c r="AG939">
        <v>12.49</v>
      </c>
      <c r="AH939">
        <v>0.61399999999999999</v>
      </c>
      <c r="AI939">
        <v>4.0949999999999998</v>
      </c>
      <c r="AJ939">
        <v>0.92510000000000003</v>
      </c>
      <c r="AK939" t="s">
        <v>17</v>
      </c>
      <c r="AL939">
        <v>12.4</v>
      </c>
      <c r="AM939">
        <v>12.49</v>
      </c>
      <c r="AN939">
        <v>0.627</v>
      </c>
      <c r="AO939">
        <v>4.1820000000000004</v>
      </c>
      <c r="AP939">
        <v>0.91010000000000002</v>
      </c>
      <c r="AQ939" t="s">
        <v>18</v>
      </c>
      <c r="AR939">
        <v>12.4</v>
      </c>
      <c r="AS939">
        <v>12.49</v>
      </c>
      <c r="AT939">
        <v>1.845</v>
      </c>
      <c r="AU939">
        <v>12.301</v>
      </c>
      <c r="AV939">
        <v>0.84950000000000003</v>
      </c>
      <c r="AW939" t="s">
        <v>18</v>
      </c>
      <c r="AX939">
        <v>12.4</v>
      </c>
      <c r="AY939">
        <v>12.49</v>
      </c>
      <c r="AZ939">
        <v>1.9690000000000001</v>
      </c>
      <c r="BA939">
        <v>13.129</v>
      </c>
      <c r="BB939">
        <v>0.86750000000000005</v>
      </c>
      <c r="BC939" t="s">
        <v>18</v>
      </c>
      <c r="BD939">
        <v>12.4</v>
      </c>
      <c r="BE939">
        <v>12.49</v>
      </c>
      <c r="BF939">
        <v>1.79</v>
      </c>
      <c r="BG939">
        <v>11.932</v>
      </c>
      <c r="BH939">
        <v>0.92130000000000001</v>
      </c>
      <c r="BI939" t="s">
        <v>17</v>
      </c>
      <c r="BJ939">
        <v>12.4</v>
      </c>
      <c r="BK939">
        <v>12.49</v>
      </c>
      <c r="BL939">
        <v>3.4209999999999998</v>
      </c>
      <c r="BM939">
        <v>22.805</v>
      </c>
      <c r="BN939">
        <v>0.87880000000000003</v>
      </c>
      <c r="BO939" t="s">
        <v>17</v>
      </c>
      <c r="BP939">
        <v>12.39</v>
      </c>
      <c r="BQ939">
        <v>12.49</v>
      </c>
      <c r="BR939">
        <v>3.5619999999999998</v>
      </c>
      <c r="BS939">
        <v>23.75</v>
      </c>
      <c r="BT939">
        <v>0.80740000000000001</v>
      </c>
      <c r="BU939" t="s">
        <v>18</v>
      </c>
      <c r="BV939">
        <v>12.4</v>
      </c>
      <c r="BW939">
        <v>12.49</v>
      </c>
      <c r="BX939">
        <v>3.266</v>
      </c>
      <c r="BY939">
        <v>21.774999999999999</v>
      </c>
      <c r="BZ939">
        <v>0.87629999999999997</v>
      </c>
      <c r="CA939" t="s">
        <v>18</v>
      </c>
    </row>
    <row r="940" spans="1:79" x14ac:dyDescent="0.25">
      <c r="A940" t="s">
        <v>159</v>
      </c>
      <c r="B940">
        <v>879</v>
      </c>
      <c r="C940">
        <v>887</v>
      </c>
      <c r="D940" t="s">
        <v>130</v>
      </c>
      <c r="E940">
        <v>7.08</v>
      </c>
      <c r="F940">
        <v>1</v>
      </c>
      <c r="G940">
        <v>7</v>
      </c>
      <c r="H940">
        <v>7.02</v>
      </c>
      <c r="I940">
        <v>7.39</v>
      </c>
      <c r="J940">
        <v>1.1599999999999999</v>
      </c>
      <c r="K940">
        <v>16.574000000000002</v>
      </c>
      <c r="L940">
        <v>0.91979999999999995</v>
      </c>
      <c r="M940" t="s">
        <v>18</v>
      </c>
      <c r="N940">
        <v>7.03</v>
      </c>
      <c r="O940">
        <v>7.4</v>
      </c>
      <c r="P940">
        <v>1.1419999999999999</v>
      </c>
      <c r="Q940">
        <v>16.318000000000001</v>
      </c>
      <c r="R940">
        <v>0.92820000000000003</v>
      </c>
      <c r="S940" t="s">
        <v>17</v>
      </c>
      <c r="T940">
        <v>7.03</v>
      </c>
      <c r="U940">
        <v>7.39</v>
      </c>
      <c r="V940">
        <v>1.1240000000000001</v>
      </c>
      <c r="W940">
        <v>16.061</v>
      </c>
      <c r="X940">
        <v>0.91169999999999995</v>
      </c>
      <c r="Y940" t="s">
        <v>18</v>
      </c>
      <c r="Z940">
        <v>7.03</v>
      </c>
      <c r="AA940">
        <v>7.4</v>
      </c>
      <c r="AB940">
        <v>1.915</v>
      </c>
      <c r="AC940">
        <v>27.361000000000001</v>
      </c>
      <c r="AD940">
        <v>0.92730000000000001</v>
      </c>
      <c r="AE940" t="s">
        <v>18</v>
      </c>
      <c r="AF940">
        <v>7.03</v>
      </c>
      <c r="AG940">
        <v>7.39</v>
      </c>
      <c r="AH940">
        <v>1.887</v>
      </c>
      <c r="AI940">
        <v>26.960999999999999</v>
      </c>
      <c r="AJ940">
        <v>0.93559999999999999</v>
      </c>
      <c r="AK940" t="s">
        <v>17</v>
      </c>
      <c r="AL940">
        <v>7.02</v>
      </c>
      <c r="AM940">
        <v>7.39</v>
      </c>
      <c r="AN940">
        <v>1.9079999999999999</v>
      </c>
      <c r="AO940">
        <v>27.257999999999999</v>
      </c>
      <c r="AP940">
        <v>0.90429999999999999</v>
      </c>
      <c r="AQ940" t="s">
        <v>18</v>
      </c>
      <c r="AR940">
        <v>7.02</v>
      </c>
      <c r="AS940">
        <v>7.39</v>
      </c>
      <c r="AT940">
        <v>2.6110000000000002</v>
      </c>
      <c r="AU940">
        <v>37.301000000000002</v>
      </c>
      <c r="AV940">
        <v>0.93110000000000004</v>
      </c>
      <c r="AW940" t="s">
        <v>18</v>
      </c>
      <c r="AX940">
        <v>7.02</v>
      </c>
      <c r="AY940">
        <v>7.39</v>
      </c>
      <c r="AZ940">
        <v>2.613</v>
      </c>
      <c r="BA940">
        <v>37.328000000000003</v>
      </c>
      <c r="BB940">
        <v>0.91200000000000003</v>
      </c>
      <c r="BC940" t="s">
        <v>18</v>
      </c>
      <c r="BD940">
        <v>7.02</v>
      </c>
      <c r="BE940">
        <v>7.39</v>
      </c>
      <c r="BF940">
        <v>2.6</v>
      </c>
      <c r="BG940">
        <v>37.142000000000003</v>
      </c>
      <c r="BH940">
        <v>0.90629999999999999</v>
      </c>
      <c r="BI940" t="s">
        <v>18</v>
      </c>
      <c r="BJ940">
        <v>7.02</v>
      </c>
      <c r="BK940">
        <v>7.39</v>
      </c>
      <c r="BL940">
        <v>3.1859999999999999</v>
      </c>
      <c r="BM940">
        <v>45.509</v>
      </c>
      <c r="BN940">
        <v>0.90620000000000001</v>
      </c>
      <c r="BO940" t="s">
        <v>18</v>
      </c>
      <c r="BP940">
        <v>7.02</v>
      </c>
      <c r="BQ940">
        <v>7.39</v>
      </c>
      <c r="BR940">
        <v>3.238</v>
      </c>
      <c r="BS940">
        <v>46.256</v>
      </c>
      <c r="BT940">
        <v>0.90290000000000004</v>
      </c>
      <c r="BU940" t="s">
        <v>18</v>
      </c>
      <c r="BV940">
        <v>7.02</v>
      </c>
      <c r="BW940">
        <v>7.39</v>
      </c>
      <c r="BX940">
        <v>3.1259999999999999</v>
      </c>
      <c r="BY940">
        <v>44.658999999999999</v>
      </c>
      <c r="BZ940">
        <v>0.89659999999999995</v>
      </c>
      <c r="CA940" t="s">
        <v>18</v>
      </c>
    </row>
    <row r="941" spans="1:79" x14ac:dyDescent="0.25">
      <c r="A941" t="s">
        <v>159</v>
      </c>
      <c r="B941">
        <v>888</v>
      </c>
      <c r="C941">
        <v>902</v>
      </c>
      <c r="D941" t="s">
        <v>131</v>
      </c>
      <c r="E941">
        <v>8.64</v>
      </c>
      <c r="F941">
        <v>2</v>
      </c>
      <c r="G941">
        <v>13</v>
      </c>
      <c r="H941">
        <v>8.5399999999999991</v>
      </c>
      <c r="I941">
        <v>8.6199999999999992</v>
      </c>
      <c r="J941">
        <v>6.9420000000000002</v>
      </c>
      <c r="K941">
        <v>53.401000000000003</v>
      </c>
      <c r="L941">
        <v>0.82989999999999997</v>
      </c>
      <c r="M941" t="s">
        <v>18</v>
      </c>
      <c r="N941">
        <v>8.5299999999999994</v>
      </c>
      <c r="O941">
        <v>8.6</v>
      </c>
      <c r="P941">
        <v>6.742</v>
      </c>
      <c r="Q941">
        <v>51.86</v>
      </c>
      <c r="R941">
        <v>0.74209999999999998</v>
      </c>
      <c r="S941" t="s">
        <v>18</v>
      </c>
      <c r="T941">
        <v>8.5399999999999991</v>
      </c>
      <c r="U941">
        <v>8.6199999999999992</v>
      </c>
      <c r="V941">
        <v>6.9909999999999997</v>
      </c>
      <c r="W941">
        <v>53.776000000000003</v>
      </c>
      <c r="X941">
        <v>0.82379999999999998</v>
      </c>
      <c r="Y941" t="s">
        <v>18</v>
      </c>
      <c r="Z941">
        <v>8.5399999999999991</v>
      </c>
      <c r="AA941">
        <v>8.6199999999999992</v>
      </c>
      <c r="AB941">
        <v>8.0050000000000008</v>
      </c>
      <c r="AC941">
        <v>61.575000000000003</v>
      </c>
      <c r="AD941">
        <v>0.84370000000000001</v>
      </c>
      <c r="AE941" t="s">
        <v>18</v>
      </c>
      <c r="AF941">
        <v>8.5399999999999991</v>
      </c>
      <c r="AG941">
        <v>8.6199999999999992</v>
      </c>
      <c r="AH941">
        <v>8.0500000000000007</v>
      </c>
      <c r="AI941">
        <v>61.921999999999997</v>
      </c>
      <c r="AJ941">
        <v>0.82720000000000005</v>
      </c>
      <c r="AK941" t="s">
        <v>18</v>
      </c>
      <c r="AL941">
        <v>8.5299999999999994</v>
      </c>
      <c r="AM941">
        <v>8.6199999999999992</v>
      </c>
      <c r="AN941">
        <v>7.835</v>
      </c>
      <c r="AO941">
        <v>60.268000000000001</v>
      </c>
      <c r="AP941">
        <v>0.85709999999999997</v>
      </c>
      <c r="AQ941" t="s">
        <v>18</v>
      </c>
      <c r="AR941">
        <v>8.5399999999999991</v>
      </c>
      <c r="AS941">
        <v>8.6199999999999992</v>
      </c>
      <c r="AT941">
        <v>8.3469999999999995</v>
      </c>
      <c r="AU941">
        <v>64.209999999999994</v>
      </c>
      <c r="AV941">
        <v>0.84789999999999999</v>
      </c>
      <c r="AW941" t="s">
        <v>18</v>
      </c>
      <c r="AX941">
        <v>8.5399999999999991</v>
      </c>
      <c r="AY941">
        <v>8.6199999999999992</v>
      </c>
      <c r="AZ941">
        <v>8.5429999999999993</v>
      </c>
      <c r="BA941">
        <v>65.718999999999994</v>
      </c>
      <c r="BB941">
        <v>0.78520000000000001</v>
      </c>
      <c r="BC941" t="s">
        <v>18</v>
      </c>
      <c r="BD941">
        <v>8.5299999999999994</v>
      </c>
      <c r="BE941">
        <v>8.6199999999999992</v>
      </c>
      <c r="BF941">
        <v>8.282</v>
      </c>
      <c r="BG941">
        <v>63.710999999999999</v>
      </c>
      <c r="BH941">
        <v>0.77739999999999998</v>
      </c>
      <c r="BI941" t="s">
        <v>18</v>
      </c>
      <c r="BJ941">
        <v>8.5399999999999991</v>
      </c>
      <c r="BK941">
        <v>8.6199999999999992</v>
      </c>
      <c r="BL941">
        <v>9.43</v>
      </c>
      <c r="BM941">
        <v>72.537000000000006</v>
      </c>
      <c r="BN941">
        <v>0.83640000000000003</v>
      </c>
      <c r="BO941" t="s">
        <v>18</v>
      </c>
      <c r="BP941">
        <v>8.58</v>
      </c>
      <c r="BQ941">
        <v>8.65</v>
      </c>
      <c r="BR941">
        <v>9.5259999999999998</v>
      </c>
      <c r="BS941">
        <v>73.274000000000001</v>
      </c>
      <c r="BT941">
        <v>0.79</v>
      </c>
      <c r="BU941" t="s">
        <v>18</v>
      </c>
      <c r="BV941">
        <v>8.58</v>
      </c>
      <c r="BW941">
        <v>8.64</v>
      </c>
      <c r="BX941">
        <v>9.593</v>
      </c>
      <c r="BY941">
        <v>73.795000000000002</v>
      </c>
      <c r="BZ941">
        <v>0.74829999999999997</v>
      </c>
      <c r="CA941" t="s">
        <v>18</v>
      </c>
    </row>
    <row r="942" spans="1:79" x14ac:dyDescent="0.25">
      <c r="A942" t="s">
        <v>159</v>
      </c>
      <c r="B942">
        <v>888</v>
      </c>
      <c r="C942">
        <v>907</v>
      </c>
      <c r="D942" t="s">
        <v>132</v>
      </c>
      <c r="E942">
        <v>9.51</v>
      </c>
      <c r="F942">
        <v>3</v>
      </c>
      <c r="G942">
        <v>18</v>
      </c>
      <c r="H942">
        <v>9.5500000000000007</v>
      </c>
      <c r="I942">
        <v>9.6199999999999992</v>
      </c>
      <c r="J942">
        <v>7.4509999999999996</v>
      </c>
      <c r="K942">
        <v>41.392000000000003</v>
      </c>
      <c r="L942">
        <v>0.84709999999999996</v>
      </c>
      <c r="M942" t="s">
        <v>18</v>
      </c>
      <c r="N942">
        <v>9.5500000000000007</v>
      </c>
      <c r="O942">
        <v>9.61</v>
      </c>
      <c r="P942">
        <v>7.2249999999999996</v>
      </c>
      <c r="Q942">
        <v>40.139000000000003</v>
      </c>
      <c r="R942">
        <v>0.86509999999999998</v>
      </c>
      <c r="S942" t="s">
        <v>18</v>
      </c>
      <c r="T942">
        <v>9.5500000000000007</v>
      </c>
      <c r="U942">
        <v>9.6199999999999992</v>
      </c>
      <c r="V942">
        <v>7.0129999999999999</v>
      </c>
      <c r="W942">
        <v>38.959000000000003</v>
      </c>
      <c r="X942">
        <v>0.87739999999999996</v>
      </c>
      <c r="Y942" t="s">
        <v>18</v>
      </c>
      <c r="Z942">
        <v>9.5500000000000007</v>
      </c>
      <c r="AA942">
        <v>9.6199999999999992</v>
      </c>
      <c r="AB942">
        <v>8.73</v>
      </c>
      <c r="AC942">
        <v>48.497999999999998</v>
      </c>
      <c r="AD942">
        <v>0.83599999999999997</v>
      </c>
      <c r="AE942" t="s">
        <v>18</v>
      </c>
      <c r="AF942">
        <v>9.5500000000000007</v>
      </c>
      <c r="AG942">
        <v>9.6199999999999992</v>
      </c>
      <c r="AH942">
        <v>8.7420000000000009</v>
      </c>
      <c r="AI942">
        <v>48.566000000000003</v>
      </c>
      <c r="AJ942">
        <v>0.87529999999999997</v>
      </c>
      <c r="AK942" t="s">
        <v>18</v>
      </c>
      <c r="AL942">
        <v>9.5500000000000007</v>
      </c>
      <c r="AM942">
        <v>9.6199999999999992</v>
      </c>
      <c r="AN942">
        <v>8.4849999999999994</v>
      </c>
      <c r="AO942">
        <v>47.14</v>
      </c>
      <c r="AP942">
        <v>0.87539999999999996</v>
      </c>
      <c r="AQ942" t="s">
        <v>18</v>
      </c>
      <c r="AR942">
        <v>9.5500000000000007</v>
      </c>
      <c r="AS942">
        <v>9.6199999999999992</v>
      </c>
      <c r="AT942">
        <v>9.4770000000000003</v>
      </c>
      <c r="AU942">
        <v>52.646999999999998</v>
      </c>
      <c r="AV942">
        <v>0.81</v>
      </c>
      <c r="AW942" t="s">
        <v>18</v>
      </c>
      <c r="AX942">
        <v>9.5500000000000007</v>
      </c>
      <c r="AY942">
        <v>9.6199999999999992</v>
      </c>
      <c r="AZ942">
        <v>9.9700000000000006</v>
      </c>
      <c r="BA942">
        <v>55.387999999999998</v>
      </c>
      <c r="BB942">
        <v>0.84960000000000002</v>
      </c>
      <c r="BC942" t="s">
        <v>18</v>
      </c>
      <c r="BD942">
        <v>9.5500000000000007</v>
      </c>
      <c r="BE942">
        <v>9.6199999999999992</v>
      </c>
      <c r="BF942">
        <v>9.6549999999999994</v>
      </c>
      <c r="BG942">
        <v>53.64</v>
      </c>
      <c r="BH942">
        <v>0.87660000000000005</v>
      </c>
      <c r="BI942" t="s">
        <v>18</v>
      </c>
      <c r="BJ942">
        <v>9.5500000000000007</v>
      </c>
      <c r="BK942">
        <v>9.6199999999999992</v>
      </c>
      <c r="BL942">
        <v>11.491</v>
      </c>
      <c r="BM942">
        <v>63.84</v>
      </c>
      <c r="BN942">
        <v>0.83589999999999998</v>
      </c>
      <c r="BO942" t="s">
        <v>18</v>
      </c>
      <c r="BP942">
        <v>9.5500000000000007</v>
      </c>
      <c r="BQ942">
        <v>9.6199999999999992</v>
      </c>
      <c r="BR942">
        <v>11.199</v>
      </c>
      <c r="BS942">
        <v>62.216000000000001</v>
      </c>
      <c r="BT942">
        <v>0.73109999999999997</v>
      </c>
      <c r="BU942" t="s">
        <v>18</v>
      </c>
      <c r="BV942">
        <v>9.5500000000000007</v>
      </c>
      <c r="BW942">
        <v>9.6199999999999992</v>
      </c>
      <c r="BX942">
        <v>11.257</v>
      </c>
      <c r="BY942">
        <v>62.536000000000001</v>
      </c>
      <c r="BZ942">
        <v>0.82050000000000001</v>
      </c>
      <c r="CA942" t="s">
        <v>18</v>
      </c>
    </row>
    <row r="943" spans="1:79" x14ac:dyDescent="0.25">
      <c r="A943" t="s">
        <v>159</v>
      </c>
      <c r="B943">
        <v>925</v>
      </c>
      <c r="C943">
        <v>934</v>
      </c>
      <c r="D943" t="s">
        <v>133</v>
      </c>
      <c r="E943">
        <v>9.08</v>
      </c>
      <c r="F943">
        <v>1</v>
      </c>
      <c r="G943">
        <v>8</v>
      </c>
      <c r="H943">
        <v>9.11</v>
      </c>
      <c r="I943">
        <v>9.17</v>
      </c>
      <c r="J943">
        <v>0.129</v>
      </c>
      <c r="K943">
        <v>1.6140000000000001</v>
      </c>
      <c r="L943">
        <v>0.85199999999999998</v>
      </c>
      <c r="M943" t="s">
        <v>18</v>
      </c>
      <c r="N943">
        <v>9.1</v>
      </c>
      <c r="O943">
        <v>9.18</v>
      </c>
      <c r="P943">
        <v>0.107</v>
      </c>
      <c r="Q943">
        <v>1.343</v>
      </c>
      <c r="R943">
        <v>0.84740000000000004</v>
      </c>
      <c r="S943" t="s">
        <v>17</v>
      </c>
      <c r="T943">
        <v>9.11</v>
      </c>
      <c r="U943">
        <v>9.17</v>
      </c>
      <c r="V943">
        <v>0.155</v>
      </c>
      <c r="W943">
        <v>1.931</v>
      </c>
      <c r="X943">
        <v>0.87290000000000001</v>
      </c>
      <c r="Y943" t="s">
        <v>18</v>
      </c>
      <c r="Z943">
        <v>9.11</v>
      </c>
      <c r="AA943">
        <v>9.18</v>
      </c>
      <c r="AB943">
        <v>0.14299999999999999</v>
      </c>
      <c r="AC943">
        <v>1.786</v>
      </c>
      <c r="AD943">
        <v>0.88260000000000005</v>
      </c>
      <c r="AE943" t="s">
        <v>17</v>
      </c>
      <c r="AF943">
        <v>9.11</v>
      </c>
      <c r="AG943">
        <v>9.17</v>
      </c>
      <c r="AH943">
        <v>1.2999999999999999E-2</v>
      </c>
      <c r="AI943">
        <v>0.16400000000000001</v>
      </c>
      <c r="AJ943">
        <v>0.81740000000000002</v>
      </c>
      <c r="AK943" t="s">
        <v>18</v>
      </c>
      <c r="AL943">
        <v>9.1</v>
      </c>
      <c r="AM943">
        <v>9.17</v>
      </c>
      <c r="AN943">
        <v>0.13500000000000001</v>
      </c>
      <c r="AO943">
        <v>1.6850000000000001</v>
      </c>
      <c r="AP943">
        <v>0.88170000000000004</v>
      </c>
      <c r="AQ943" t="s">
        <v>17</v>
      </c>
      <c r="AR943">
        <v>9.11</v>
      </c>
      <c r="AS943">
        <v>9.17</v>
      </c>
      <c r="AT943">
        <v>8.8999999999999996E-2</v>
      </c>
      <c r="AU943">
        <v>1.113</v>
      </c>
      <c r="AV943">
        <v>0.86660000000000004</v>
      </c>
      <c r="AW943" t="s">
        <v>17</v>
      </c>
      <c r="AX943">
        <v>9.11</v>
      </c>
      <c r="AY943">
        <v>9.17</v>
      </c>
      <c r="AZ943">
        <v>0.126</v>
      </c>
      <c r="BA943">
        <v>1.579</v>
      </c>
      <c r="BB943">
        <v>0.83679999999999999</v>
      </c>
      <c r="BC943" t="s">
        <v>18</v>
      </c>
      <c r="BD943">
        <v>9.11</v>
      </c>
      <c r="BE943">
        <v>9.17</v>
      </c>
      <c r="BF943">
        <v>0.219</v>
      </c>
      <c r="BG943">
        <v>2.738</v>
      </c>
      <c r="BH943">
        <v>0.87990000000000002</v>
      </c>
      <c r="BI943" t="s">
        <v>18</v>
      </c>
      <c r="BJ943">
        <v>9.11</v>
      </c>
      <c r="BK943">
        <v>9.17</v>
      </c>
      <c r="BL943">
        <v>0.22700000000000001</v>
      </c>
      <c r="BM943">
        <v>2.8410000000000002</v>
      </c>
      <c r="BN943">
        <v>0.8216</v>
      </c>
      <c r="BO943" t="s">
        <v>18</v>
      </c>
      <c r="BP943">
        <v>9.11</v>
      </c>
      <c r="BQ943">
        <v>9.17</v>
      </c>
      <c r="BR943">
        <v>0.35599999999999998</v>
      </c>
      <c r="BS943">
        <v>4.452</v>
      </c>
      <c r="BT943">
        <v>0.61140000000000005</v>
      </c>
      <c r="BU943" t="s">
        <v>18</v>
      </c>
      <c r="BV943">
        <v>9.11</v>
      </c>
      <c r="BW943">
        <v>9.17</v>
      </c>
      <c r="BX943">
        <v>0.20899999999999999</v>
      </c>
      <c r="BY943">
        <v>2.6080000000000001</v>
      </c>
      <c r="BZ943">
        <v>0.84789999999999999</v>
      </c>
      <c r="CA943" t="s">
        <v>18</v>
      </c>
    </row>
    <row r="944" spans="1:79" x14ac:dyDescent="0.25">
      <c r="A944" t="s">
        <v>159</v>
      </c>
      <c r="B944">
        <v>927</v>
      </c>
      <c r="C944">
        <v>934</v>
      </c>
      <c r="D944" t="s">
        <v>134</v>
      </c>
      <c r="E944">
        <v>8.2899999999999991</v>
      </c>
      <c r="F944">
        <v>1</v>
      </c>
      <c r="G944">
        <v>6</v>
      </c>
      <c r="H944">
        <v>8.2899999999999991</v>
      </c>
      <c r="I944">
        <v>8.36</v>
      </c>
      <c r="J944">
        <v>0.13300000000000001</v>
      </c>
      <c r="K944">
        <v>2.2109999999999999</v>
      </c>
      <c r="L944">
        <v>0.8226</v>
      </c>
      <c r="M944" t="s">
        <v>18</v>
      </c>
      <c r="N944">
        <v>8.2899999999999991</v>
      </c>
      <c r="O944">
        <v>8.36</v>
      </c>
      <c r="P944">
        <v>4.3999999999999997E-2</v>
      </c>
      <c r="Q944">
        <v>0.72799999999999998</v>
      </c>
      <c r="R944">
        <v>0.91049999999999998</v>
      </c>
      <c r="S944" t="s">
        <v>17</v>
      </c>
      <c r="T944">
        <v>8.2899999999999991</v>
      </c>
      <c r="U944">
        <v>8.36</v>
      </c>
      <c r="V944">
        <v>6.6000000000000003E-2</v>
      </c>
      <c r="W944">
        <v>1.0920000000000001</v>
      </c>
      <c r="X944">
        <v>0.91159999999999997</v>
      </c>
      <c r="Y944" t="s">
        <v>17</v>
      </c>
      <c r="Z944">
        <v>8.2899999999999991</v>
      </c>
      <c r="AA944">
        <v>8.36</v>
      </c>
      <c r="AB944">
        <v>0.152</v>
      </c>
      <c r="AC944">
        <v>2.528</v>
      </c>
      <c r="AD944">
        <v>0.80189999999999995</v>
      </c>
      <c r="AE944" t="s">
        <v>18</v>
      </c>
      <c r="AF944">
        <v>8.2899999999999991</v>
      </c>
      <c r="AG944">
        <v>8.36</v>
      </c>
      <c r="AH944">
        <v>8.3000000000000004E-2</v>
      </c>
      <c r="AI944">
        <v>1.389</v>
      </c>
      <c r="AJ944">
        <v>0.90449999999999997</v>
      </c>
      <c r="AK944" t="s">
        <v>17</v>
      </c>
      <c r="AL944">
        <v>8.2899999999999991</v>
      </c>
      <c r="AM944">
        <v>8.36</v>
      </c>
      <c r="AN944">
        <v>0.14199999999999999</v>
      </c>
      <c r="AO944">
        <v>2.37</v>
      </c>
      <c r="AP944">
        <v>0.89710000000000001</v>
      </c>
      <c r="AQ944" t="s">
        <v>17</v>
      </c>
      <c r="AR944">
        <v>8.2899999999999991</v>
      </c>
      <c r="AS944">
        <v>8.36</v>
      </c>
      <c r="AT944">
        <v>0.111</v>
      </c>
      <c r="AU944">
        <v>1.857</v>
      </c>
      <c r="AV944">
        <v>0.84460000000000002</v>
      </c>
      <c r="AW944" t="s">
        <v>18</v>
      </c>
      <c r="AX944">
        <v>8.2899999999999991</v>
      </c>
      <c r="AY944">
        <v>8.36</v>
      </c>
      <c r="AZ944">
        <v>9.5000000000000001E-2</v>
      </c>
      <c r="BA944">
        <v>1.5760000000000001</v>
      </c>
      <c r="BB944">
        <v>0.78459999999999996</v>
      </c>
      <c r="BC944" t="s">
        <v>18</v>
      </c>
      <c r="BD944">
        <v>8.2899999999999991</v>
      </c>
      <c r="BE944">
        <v>8.36</v>
      </c>
      <c r="BF944">
        <v>4.2000000000000003E-2</v>
      </c>
      <c r="BG944">
        <v>0.69799999999999995</v>
      </c>
      <c r="BH944">
        <v>0.84340000000000004</v>
      </c>
      <c r="BI944" t="s">
        <v>18</v>
      </c>
      <c r="BJ944">
        <v>8.2899999999999991</v>
      </c>
      <c r="BK944">
        <v>8.36</v>
      </c>
      <c r="BL944">
        <v>7.9000000000000001E-2</v>
      </c>
      <c r="BM944">
        <v>1.3180000000000001</v>
      </c>
      <c r="BN944">
        <v>0.81430000000000002</v>
      </c>
      <c r="BO944" t="s">
        <v>18</v>
      </c>
      <c r="BP944">
        <v>8.2899999999999991</v>
      </c>
      <c r="BQ944">
        <v>8.36</v>
      </c>
      <c r="BR944">
        <v>0.17699999999999999</v>
      </c>
      <c r="BS944">
        <v>2.952</v>
      </c>
      <c r="BT944">
        <v>0.63039999999999996</v>
      </c>
      <c r="BU944" t="s">
        <v>18</v>
      </c>
      <c r="BV944">
        <v>8.2899999999999991</v>
      </c>
      <c r="BW944">
        <v>8.36</v>
      </c>
      <c r="BX944">
        <v>6.9000000000000006E-2</v>
      </c>
      <c r="BY944">
        <v>1.147</v>
      </c>
      <c r="BZ944">
        <v>0.77639999999999998</v>
      </c>
      <c r="CA944" t="s">
        <v>18</v>
      </c>
    </row>
    <row r="945" spans="1:79" x14ac:dyDescent="0.25">
      <c r="A945" t="s">
        <v>159</v>
      </c>
      <c r="B945">
        <v>935</v>
      </c>
      <c r="C945">
        <v>939</v>
      </c>
      <c r="D945" t="s">
        <v>135</v>
      </c>
      <c r="E945">
        <v>6.8</v>
      </c>
      <c r="F945">
        <v>1</v>
      </c>
      <c r="G945">
        <v>3</v>
      </c>
      <c r="H945">
        <v>6.82</v>
      </c>
      <c r="I945">
        <v>6.92</v>
      </c>
      <c r="J945">
        <v>2.5999999999999999E-2</v>
      </c>
      <c r="K945">
        <v>0.86099999999999999</v>
      </c>
      <c r="L945">
        <v>0.90859999999999996</v>
      </c>
      <c r="M945" t="s">
        <v>18</v>
      </c>
      <c r="N945">
        <v>6.82</v>
      </c>
      <c r="O945">
        <v>6.92</v>
      </c>
      <c r="P945">
        <v>2.3E-2</v>
      </c>
      <c r="Q945">
        <v>0.76900000000000002</v>
      </c>
      <c r="R945">
        <v>0.89770000000000005</v>
      </c>
      <c r="S945" t="s">
        <v>18</v>
      </c>
      <c r="T945">
        <v>6.82</v>
      </c>
      <c r="U945">
        <v>6.92</v>
      </c>
      <c r="V945">
        <v>8.0000000000000002E-3</v>
      </c>
      <c r="W945">
        <v>0.28199999999999997</v>
      </c>
      <c r="X945">
        <v>0.90880000000000005</v>
      </c>
      <c r="Y945" t="s">
        <v>18</v>
      </c>
      <c r="Z945">
        <v>6.82</v>
      </c>
      <c r="AA945">
        <v>6.92</v>
      </c>
      <c r="AB945">
        <v>0.04</v>
      </c>
      <c r="AC945">
        <v>1.3280000000000001</v>
      </c>
      <c r="AD945">
        <v>0.9244</v>
      </c>
      <c r="AE945" t="s">
        <v>18</v>
      </c>
      <c r="AF945">
        <v>6.82</v>
      </c>
      <c r="AG945">
        <v>6.92</v>
      </c>
      <c r="AH945">
        <v>2.1999999999999999E-2</v>
      </c>
      <c r="AI945">
        <v>0.72699999999999998</v>
      </c>
      <c r="AJ945">
        <v>0.93230000000000002</v>
      </c>
      <c r="AK945" t="s">
        <v>18</v>
      </c>
      <c r="AL945">
        <v>6.82</v>
      </c>
      <c r="AM945">
        <v>6.91</v>
      </c>
      <c r="AN945">
        <v>0.02</v>
      </c>
      <c r="AO945">
        <v>0.67300000000000004</v>
      </c>
      <c r="AP945">
        <v>0.90539999999999998</v>
      </c>
      <c r="AQ945" t="s">
        <v>18</v>
      </c>
      <c r="AR945">
        <v>6.82</v>
      </c>
      <c r="AS945">
        <v>6.92</v>
      </c>
      <c r="AT945">
        <v>1.9E-2</v>
      </c>
      <c r="AU945">
        <v>0.63700000000000001</v>
      </c>
      <c r="AV945">
        <v>0.93259999999999998</v>
      </c>
      <c r="AW945" t="s">
        <v>18</v>
      </c>
      <c r="AX945">
        <v>6.82</v>
      </c>
      <c r="AY945">
        <v>6.91</v>
      </c>
      <c r="AZ945">
        <v>4.5999999999999999E-2</v>
      </c>
      <c r="BA945">
        <v>1.5429999999999999</v>
      </c>
      <c r="BB945">
        <v>0.92049999999999998</v>
      </c>
      <c r="BC945" t="s">
        <v>18</v>
      </c>
      <c r="BD945">
        <v>6.82</v>
      </c>
      <c r="BE945">
        <v>6.91</v>
      </c>
      <c r="BF945">
        <v>2.7E-2</v>
      </c>
      <c r="BG945">
        <v>0.88600000000000001</v>
      </c>
      <c r="BH945">
        <v>0.89700000000000002</v>
      </c>
      <c r="BI945" t="s">
        <v>18</v>
      </c>
      <c r="BJ945">
        <v>6.82</v>
      </c>
      <c r="BK945">
        <v>6.92</v>
      </c>
      <c r="BL945">
        <v>4.4999999999999998E-2</v>
      </c>
      <c r="BM945">
        <v>1.4950000000000001</v>
      </c>
      <c r="BN945">
        <v>0.91879999999999995</v>
      </c>
      <c r="BO945" t="s">
        <v>18</v>
      </c>
      <c r="BP945">
        <v>6.82</v>
      </c>
      <c r="BQ945">
        <v>6.92</v>
      </c>
      <c r="BR945">
        <v>1.4E-2</v>
      </c>
      <c r="BS945">
        <v>0.48099999999999998</v>
      </c>
      <c r="BT945">
        <v>0.85850000000000004</v>
      </c>
      <c r="BU945" t="s">
        <v>18</v>
      </c>
      <c r="BV945">
        <v>6.82</v>
      </c>
      <c r="BW945">
        <v>6.91</v>
      </c>
      <c r="BX945">
        <v>1.7999999999999999E-2</v>
      </c>
      <c r="BY945">
        <v>0.59799999999999998</v>
      </c>
      <c r="BZ945">
        <v>0.86960000000000004</v>
      </c>
      <c r="CA945" t="s">
        <v>18</v>
      </c>
    </row>
    <row r="946" spans="1:79" x14ac:dyDescent="0.25">
      <c r="A946" t="s">
        <v>159</v>
      </c>
      <c r="B946">
        <v>940</v>
      </c>
      <c r="C946">
        <v>953</v>
      </c>
      <c r="D946" t="s">
        <v>136</v>
      </c>
      <c r="E946">
        <v>10.54</v>
      </c>
      <c r="F946">
        <v>3</v>
      </c>
      <c r="G946">
        <v>12</v>
      </c>
      <c r="H946">
        <v>10.61</v>
      </c>
      <c r="I946">
        <v>10.7</v>
      </c>
      <c r="J946">
        <v>0.17799999999999999</v>
      </c>
      <c r="K946">
        <v>1.484</v>
      </c>
      <c r="L946">
        <v>0.91810000000000003</v>
      </c>
      <c r="M946" t="s">
        <v>17</v>
      </c>
      <c r="N946">
        <v>10.6</v>
      </c>
      <c r="O946">
        <v>10.7</v>
      </c>
      <c r="P946">
        <v>0.17599999999999999</v>
      </c>
      <c r="Q946">
        <v>1.4710000000000001</v>
      </c>
      <c r="R946">
        <v>0.90600000000000003</v>
      </c>
      <c r="S946" t="s">
        <v>17</v>
      </c>
      <c r="T946">
        <v>10.61</v>
      </c>
      <c r="U946">
        <v>10.7</v>
      </c>
      <c r="V946">
        <v>0.13700000000000001</v>
      </c>
      <c r="W946">
        <v>1.145</v>
      </c>
      <c r="X946">
        <v>0.91539999999999999</v>
      </c>
      <c r="Y946" t="s">
        <v>17</v>
      </c>
      <c r="Z946">
        <v>10.61</v>
      </c>
      <c r="AA946">
        <v>10.7</v>
      </c>
      <c r="AB946">
        <v>0.34599999999999997</v>
      </c>
      <c r="AC946">
        <v>2.88</v>
      </c>
      <c r="AD946">
        <v>0.91639999999999999</v>
      </c>
      <c r="AE946" t="s">
        <v>17</v>
      </c>
      <c r="AF946">
        <v>10.61</v>
      </c>
      <c r="AG946">
        <v>10.7</v>
      </c>
      <c r="AH946">
        <v>0.27900000000000003</v>
      </c>
      <c r="AI946">
        <v>2.323</v>
      </c>
      <c r="AJ946">
        <v>0.91569999999999996</v>
      </c>
      <c r="AK946" t="s">
        <v>17</v>
      </c>
      <c r="AL946">
        <v>10.61</v>
      </c>
      <c r="AM946">
        <v>10.7</v>
      </c>
      <c r="AN946">
        <v>0.28799999999999998</v>
      </c>
      <c r="AO946">
        <v>2.4</v>
      </c>
      <c r="AP946">
        <v>0.91879999999999995</v>
      </c>
      <c r="AQ946" t="s">
        <v>17</v>
      </c>
      <c r="AR946">
        <v>10.61</v>
      </c>
      <c r="AS946">
        <v>10.7</v>
      </c>
      <c r="AT946">
        <v>0.92400000000000004</v>
      </c>
      <c r="AU946">
        <v>7.7009999999999996</v>
      </c>
      <c r="AV946">
        <v>0.93389999999999995</v>
      </c>
      <c r="AW946" t="s">
        <v>17</v>
      </c>
      <c r="AX946">
        <v>10.61</v>
      </c>
      <c r="AY946">
        <v>10.7</v>
      </c>
      <c r="AZ946">
        <v>0.98</v>
      </c>
      <c r="BA946">
        <v>8.1649999999999991</v>
      </c>
      <c r="BB946">
        <v>0.92810000000000004</v>
      </c>
      <c r="BC946" t="s">
        <v>17</v>
      </c>
      <c r="BD946">
        <v>10.61</v>
      </c>
      <c r="BE946">
        <v>10.7</v>
      </c>
      <c r="BF946">
        <v>0.90700000000000003</v>
      </c>
      <c r="BG946">
        <v>7.5549999999999997</v>
      </c>
      <c r="BH946">
        <v>0.90110000000000001</v>
      </c>
      <c r="BI946" t="s">
        <v>17</v>
      </c>
      <c r="BJ946">
        <v>10.61</v>
      </c>
      <c r="BK946">
        <v>10.7</v>
      </c>
      <c r="BL946">
        <v>1.5820000000000001</v>
      </c>
      <c r="BM946">
        <v>13.182</v>
      </c>
      <c r="BN946">
        <v>0.93179999999999996</v>
      </c>
      <c r="BO946" t="s">
        <v>17</v>
      </c>
      <c r="BP946">
        <v>10.61</v>
      </c>
      <c r="BQ946">
        <v>10.7</v>
      </c>
      <c r="BR946">
        <v>1.609</v>
      </c>
      <c r="BS946">
        <v>13.404999999999999</v>
      </c>
      <c r="BT946">
        <v>0.92469999999999997</v>
      </c>
      <c r="BU946" t="s">
        <v>18</v>
      </c>
      <c r="BV946">
        <v>10.61</v>
      </c>
      <c r="BW946">
        <v>10.7</v>
      </c>
      <c r="BX946">
        <v>1.419</v>
      </c>
      <c r="BY946">
        <v>11.821999999999999</v>
      </c>
      <c r="BZ946">
        <v>0.91790000000000005</v>
      </c>
      <c r="CA946" t="s">
        <v>17</v>
      </c>
    </row>
    <row r="947" spans="1:79" x14ac:dyDescent="0.25">
      <c r="A947" t="s">
        <v>159</v>
      </c>
      <c r="B947">
        <v>954</v>
      </c>
      <c r="C947">
        <v>960</v>
      </c>
      <c r="D947" t="s">
        <v>137</v>
      </c>
      <c r="E947">
        <v>7.56</v>
      </c>
      <c r="F947">
        <v>1</v>
      </c>
      <c r="G947">
        <v>5</v>
      </c>
      <c r="H947">
        <v>7.7</v>
      </c>
      <c r="I947">
        <v>7.8</v>
      </c>
      <c r="J947">
        <v>0.23200000000000001</v>
      </c>
      <c r="K947">
        <v>4.6379999999999999</v>
      </c>
      <c r="L947">
        <v>0.86970000000000003</v>
      </c>
      <c r="M947" t="s">
        <v>18</v>
      </c>
      <c r="N947">
        <v>7.71</v>
      </c>
      <c r="O947">
        <v>7.8</v>
      </c>
      <c r="P947">
        <v>0.216</v>
      </c>
      <c r="Q947">
        <v>4.3220000000000001</v>
      </c>
      <c r="R947">
        <v>0.89980000000000004</v>
      </c>
      <c r="S947" t="s">
        <v>18</v>
      </c>
      <c r="T947">
        <v>7.71</v>
      </c>
      <c r="U947">
        <v>7.8</v>
      </c>
      <c r="V947">
        <v>0.24</v>
      </c>
      <c r="W947">
        <v>4.806</v>
      </c>
      <c r="X947">
        <v>0.89859999999999995</v>
      </c>
      <c r="Y947" t="s">
        <v>18</v>
      </c>
      <c r="Z947">
        <v>7.71</v>
      </c>
      <c r="AA947">
        <v>7.8</v>
      </c>
      <c r="AB947">
        <v>0.78400000000000003</v>
      </c>
      <c r="AC947">
        <v>15.672000000000001</v>
      </c>
      <c r="AD947">
        <v>0.90759999999999996</v>
      </c>
      <c r="AE947" t="s">
        <v>18</v>
      </c>
      <c r="AF947">
        <v>7.71</v>
      </c>
      <c r="AG947">
        <v>7.8</v>
      </c>
      <c r="AH947">
        <v>0.69</v>
      </c>
      <c r="AI947">
        <v>13.805999999999999</v>
      </c>
      <c r="AJ947">
        <v>0.90200000000000002</v>
      </c>
      <c r="AK947" t="s">
        <v>18</v>
      </c>
      <c r="AL947">
        <v>7.7</v>
      </c>
      <c r="AM947">
        <v>7.79</v>
      </c>
      <c r="AN947">
        <v>0.73699999999999999</v>
      </c>
      <c r="AO947">
        <v>14.731</v>
      </c>
      <c r="AP947">
        <v>0.92420000000000002</v>
      </c>
      <c r="AQ947" t="s">
        <v>18</v>
      </c>
      <c r="AR947">
        <v>7.7</v>
      </c>
      <c r="AS947">
        <v>7.8</v>
      </c>
      <c r="AT947">
        <v>1.3109999999999999</v>
      </c>
      <c r="AU947">
        <v>26.212</v>
      </c>
      <c r="AV947">
        <v>0.87039999999999995</v>
      </c>
      <c r="AW947" t="s">
        <v>18</v>
      </c>
      <c r="AX947">
        <v>7.7</v>
      </c>
      <c r="AY947">
        <v>7.8</v>
      </c>
      <c r="AZ947">
        <v>1.278</v>
      </c>
      <c r="BA947">
        <v>25.562000000000001</v>
      </c>
      <c r="BB947">
        <v>0.90800000000000003</v>
      </c>
      <c r="BC947" t="s">
        <v>18</v>
      </c>
      <c r="BD947">
        <v>7.7</v>
      </c>
      <c r="BE947">
        <v>7.8</v>
      </c>
      <c r="BF947">
        <v>1.274</v>
      </c>
      <c r="BG947">
        <v>25.486000000000001</v>
      </c>
      <c r="BH947">
        <v>0.92190000000000005</v>
      </c>
      <c r="BI947" t="s">
        <v>18</v>
      </c>
      <c r="BJ947">
        <v>7.7</v>
      </c>
      <c r="BK947">
        <v>7.8</v>
      </c>
      <c r="BL947">
        <v>1.7070000000000001</v>
      </c>
      <c r="BM947">
        <v>34.130000000000003</v>
      </c>
      <c r="BN947">
        <v>0.86780000000000002</v>
      </c>
      <c r="BO947" t="s">
        <v>18</v>
      </c>
      <c r="BP947">
        <v>7.7</v>
      </c>
      <c r="BQ947">
        <v>7.8</v>
      </c>
      <c r="BR947">
        <v>1.7709999999999999</v>
      </c>
      <c r="BS947">
        <v>35.427999999999997</v>
      </c>
      <c r="BT947">
        <v>0.78420000000000001</v>
      </c>
      <c r="BU947" t="s">
        <v>18</v>
      </c>
      <c r="BV947">
        <v>7.7</v>
      </c>
      <c r="BW947">
        <v>7.8</v>
      </c>
      <c r="BX947">
        <v>1.6779999999999999</v>
      </c>
      <c r="BY947">
        <v>33.566000000000003</v>
      </c>
      <c r="BZ947">
        <v>0.90490000000000004</v>
      </c>
      <c r="CA947" t="s">
        <v>18</v>
      </c>
    </row>
    <row r="948" spans="1:79" x14ac:dyDescent="0.25">
      <c r="A948" t="s">
        <v>159</v>
      </c>
      <c r="B948">
        <v>954</v>
      </c>
      <c r="C948">
        <v>961</v>
      </c>
      <c r="D948" t="s">
        <v>138</v>
      </c>
      <c r="E948">
        <v>11.33</v>
      </c>
      <c r="F948">
        <v>1</v>
      </c>
      <c r="G948">
        <v>6</v>
      </c>
      <c r="H948">
        <v>11.19</v>
      </c>
      <c r="I948">
        <v>11.28</v>
      </c>
      <c r="J948">
        <v>0.40500000000000003</v>
      </c>
      <c r="K948">
        <v>6.75</v>
      </c>
      <c r="L948">
        <v>0.85309999999999997</v>
      </c>
      <c r="M948" t="s">
        <v>18</v>
      </c>
      <c r="N948">
        <v>11.18</v>
      </c>
      <c r="O948">
        <v>11.27</v>
      </c>
      <c r="P948">
        <v>0.439</v>
      </c>
      <c r="Q948">
        <v>7.3179999999999996</v>
      </c>
      <c r="R948">
        <v>0.73750000000000004</v>
      </c>
      <c r="S948" t="s">
        <v>18</v>
      </c>
      <c r="T948">
        <v>11.29</v>
      </c>
      <c r="U948">
        <v>11.36</v>
      </c>
      <c r="V948">
        <v>0.36699999999999999</v>
      </c>
      <c r="W948">
        <v>6.109</v>
      </c>
      <c r="X948">
        <v>0.90029999999999999</v>
      </c>
      <c r="Y948" t="s">
        <v>18</v>
      </c>
      <c r="Z948">
        <v>11.19</v>
      </c>
      <c r="AA948">
        <v>11.28</v>
      </c>
      <c r="AB948">
        <v>0.84499999999999997</v>
      </c>
      <c r="AC948">
        <v>14.076000000000001</v>
      </c>
      <c r="AD948">
        <v>0.86760000000000004</v>
      </c>
      <c r="AE948" t="s">
        <v>18</v>
      </c>
      <c r="AF948">
        <v>11.19</v>
      </c>
      <c r="AG948">
        <v>11.27</v>
      </c>
      <c r="AH948">
        <v>0.80300000000000005</v>
      </c>
      <c r="AI948">
        <v>13.391</v>
      </c>
      <c r="AJ948">
        <v>0.74280000000000002</v>
      </c>
      <c r="AK948" t="s">
        <v>18</v>
      </c>
      <c r="AL948">
        <v>11.19</v>
      </c>
      <c r="AM948">
        <v>11.28</v>
      </c>
      <c r="AN948">
        <v>0.76900000000000002</v>
      </c>
      <c r="AO948">
        <v>12.821</v>
      </c>
      <c r="AP948">
        <v>0.83579999999999999</v>
      </c>
      <c r="AQ948" t="s">
        <v>18</v>
      </c>
      <c r="AR948">
        <v>11.19</v>
      </c>
      <c r="AS948">
        <v>11.28</v>
      </c>
      <c r="AT948">
        <v>1.125</v>
      </c>
      <c r="AU948">
        <v>18.744</v>
      </c>
      <c r="AV948">
        <v>0.85589999999999999</v>
      </c>
      <c r="AW948" t="s">
        <v>18</v>
      </c>
      <c r="AX948">
        <v>11.19</v>
      </c>
      <c r="AY948">
        <v>11.28</v>
      </c>
      <c r="AZ948">
        <v>1.1890000000000001</v>
      </c>
      <c r="BA948">
        <v>19.815000000000001</v>
      </c>
      <c r="BB948">
        <v>0.80010000000000003</v>
      </c>
      <c r="BC948" t="s">
        <v>18</v>
      </c>
      <c r="BD948">
        <v>11.27</v>
      </c>
      <c r="BE948">
        <v>11.34</v>
      </c>
      <c r="BF948">
        <v>1.1819999999999999</v>
      </c>
      <c r="BG948">
        <v>19.699000000000002</v>
      </c>
      <c r="BH948">
        <v>0.84760000000000002</v>
      </c>
      <c r="BI948" t="s">
        <v>18</v>
      </c>
      <c r="BJ948">
        <v>11.19</v>
      </c>
      <c r="BK948">
        <v>11.28</v>
      </c>
      <c r="BL948">
        <v>1.556</v>
      </c>
      <c r="BM948">
        <v>25.927</v>
      </c>
      <c r="BN948">
        <v>0.88300000000000001</v>
      </c>
      <c r="BO948" t="s">
        <v>18</v>
      </c>
      <c r="BP948">
        <v>11.19</v>
      </c>
      <c r="BQ948">
        <v>11.28</v>
      </c>
      <c r="BR948">
        <v>1.645</v>
      </c>
      <c r="BS948">
        <v>27.416</v>
      </c>
      <c r="BT948">
        <v>0.74660000000000004</v>
      </c>
      <c r="BU948" t="s">
        <v>18</v>
      </c>
      <c r="BV948">
        <v>11.19</v>
      </c>
      <c r="BW948">
        <v>11.28</v>
      </c>
      <c r="BX948">
        <v>1.5580000000000001</v>
      </c>
      <c r="BY948">
        <v>25.972000000000001</v>
      </c>
      <c r="BZ948">
        <v>0.74060000000000004</v>
      </c>
      <c r="CA948" t="s">
        <v>18</v>
      </c>
    </row>
    <row r="949" spans="1:79" x14ac:dyDescent="0.25">
      <c r="A949" t="s">
        <v>159</v>
      </c>
      <c r="B949">
        <v>954</v>
      </c>
      <c r="C949">
        <v>975</v>
      </c>
      <c r="D949" t="s">
        <v>139</v>
      </c>
      <c r="E949">
        <v>13.27</v>
      </c>
      <c r="F949">
        <v>3</v>
      </c>
      <c r="G949">
        <v>20</v>
      </c>
      <c r="H949">
        <v>13.23</v>
      </c>
      <c r="I949">
        <v>13.31</v>
      </c>
      <c r="J949">
        <v>4.835</v>
      </c>
      <c r="K949">
        <v>24.175999999999998</v>
      </c>
      <c r="L949">
        <v>0.82530000000000003</v>
      </c>
      <c r="M949" t="s">
        <v>18</v>
      </c>
      <c r="N949">
        <v>13.22</v>
      </c>
      <c r="O949">
        <v>13.31</v>
      </c>
      <c r="P949">
        <v>5.1029999999999998</v>
      </c>
      <c r="Q949">
        <v>25.513000000000002</v>
      </c>
      <c r="R949">
        <v>0.80669999999999997</v>
      </c>
      <c r="S949" t="s">
        <v>18</v>
      </c>
      <c r="T949">
        <v>13.23</v>
      </c>
      <c r="U949">
        <v>13.31</v>
      </c>
      <c r="V949">
        <v>4.8380000000000001</v>
      </c>
      <c r="W949">
        <v>24.192</v>
      </c>
      <c r="X949">
        <v>0.82830000000000004</v>
      </c>
      <c r="Y949" t="s">
        <v>18</v>
      </c>
      <c r="Z949">
        <v>13.22</v>
      </c>
      <c r="AA949">
        <v>13.31</v>
      </c>
      <c r="AB949">
        <v>6.1989999999999998</v>
      </c>
      <c r="AC949">
        <v>30.997</v>
      </c>
      <c r="AD949">
        <v>0.81679999999999997</v>
      </c>
      <c r="AE949" t="s">
        <v>18</v>
      </c>
      <c r="AF949">
        <v>13.22</v>
      </c>
      <c r="AG949">
        <v>13.31</v>
      </c>
      <c r="AH949">
        <v>6.39</v>
      </c>
      <c r="AI949">
        <v>31.948</v>
      </c>
      <c r="AJ949">
        <v>0.80940000000000001</v>
      </c>
      <c r="AK949" t="s">
        <v>18</v>
      </c>
      <c r="AL949">
        <v>13.23</v>
      </c>
      <c r="AM949">
        <v>13.31</v>
      </c>
      <c r="AN949">
        <v>6.1239999999999997</v>
      </c>
      <c r="AO949">
        <v>30.620999999999999</v>
      </c>
      <c r="AP949">
        <v>0.83030000000000004</v>
      </c>
      <c r="AQ949" t="s">
        <v>18</v>
      </c>
      <c r="AR949">
        <v>13.23</v>
      </c>
      <c r="AS949">
        <v>13.31</v>
      </c>
      <c r="AT949">
        <v>6.63</v>
      </c>
      <c r="AU949">
        <v>33.152000000000001</v>
      </c>
      <c r="AV949">
        <v>0.80220000000000002</v>
      </c>
      <c r="AW949" t="s">
        <v>18</v>
      </c>
      <c r="AX949">
        <v>13.23</v>
      </c>
      <c r="AY949">
        <v>13.31</v>
      </c>
      <c r="AZ949">
        <v>6.7370000000000001</v>
      </c>
      <c r="BA949">
        <v>33.683999999999997</v>
      </c>
      <c r="BB949">
        <v>0.81189999999999996</v>
      </c>
      <c r="BC949" t="s">
        <v>18</v>
      </c>
      <c r="BD949">
        <v>13.23</v>
      </c>
      <c r="BE949">
        <v>13.31</v>
      </c>
      <c r="BF949">
        <v>6.93</v>
      </c>
      <c r="BG949">
        <v>34.648000000000003</v>
      </c>
      <c r="BH949">
        <v>0.84050000000000002</v>
      </c>
      <c r="BI949" t="s">
        <v>18</v>
      </c>
      <c r="BJ949">
        <v>13.23</v>
      </c>
      <c r="BK949">
        <v>13.31</v>
      </c>
      <c r="BL949">
        <v>7.0720000000000001</v>
      </c>
      <c r="BM949">
        <v>35.359000000000002</v>
      </c>
      <c r="BN949">
        <v>0.81100000000000005</v>
      </c>
      <c r="BO949" t="s">
        <v>18</v>
      </c>
      <c r="BP949">
        <v>13.22</v>
      </c>
      <c r="BQ949">
        <v>13.31</v>
      </c>
      <c r="BR949">
        <v>7.12</v>
      </c>
      <c r="BS949">
        <v>35.600999999999999</v>
      </c>
      <c r="BT949">
        <v>0.79079999999999995</v>
      </c>
      <c r="BU949" t="s">
        <v>18</v>
      </c>
      <c r="BV949">
        <v>13.23</v>
      </c>
      <c r="BW949">
        <v>13.31</v>
      </c>
      <c r="BX949">
        <v>7.1630000000000003</v>
      </c>
      <c r="BY949">
        <v>35.814999999999998</v>
      </c>
      <c r="BZ949">
        <v>0.81779999999999997</v>
      </c>
      <c r="CA949" t="s">
        <v>18</v>
      </c>
    </row>
    <row r="950" spans="1:79" x14ac:dyDescent="0.25">
      <c r="A950" t="s">
        <v>159</v>
      </c>
      <c r="B950">
        <v>954</v>
      </c>
      <c r="C950">
        <v>992</v>
      </c>
      <c r="D950" t="s">
        <v>140</v>
      </c>
      <c r="E950">
        <v>13.93</v>
      </c>
      <c r="F950">
        <v>5</v>
      </c>
      <c r="G950">
        <v>35</v>
      </c>
      <c r="H950">
        <v>13.94</v>
      </c>
      <c r="I950">
        <v>14.04</v>
      </c>
      <c r="J950">
        <v>8.8680000000000003</v>
      </c>
      <c r="K950">
        <v>25.335999999999999</v>
      </c>
      <c r="L950">
        <v>0.86070000000000002</v>
      </c>
      <c r="M950" t="s">
        <v>18</v>
      </c>
      <c r="N950">
        <v>13.93</v>
      </c>
      <c r="O950">
        <v>14.04</v>
      </c>
      <c r="P950">
        <v>8.8689999999999998</v>
      </c>
      <c r="Q950">
        <v>25.341000000000001</v>
      </c>
      <c r="R950">
        <v>0.84609999999999996</v>
      </c>
      <c r="S950" t="s">
        <v>18</v>
      </c>
      <c r="T950">
        <v>13.94</v>
      </c>
      <c r="U950">
        <v>14.04</v>
      </c>
      <c r="V950">
        <v>8.375</v>
      </c>
      <c r="W950">
        <v>23.928000000000001</v>
      </c>
      <c r="X950">
        <v>0.85170000000000001</v>
      </c>
      <c r="Y950" t="s">
        <v>18</v>
      </c>
      <c r="Z950">
        <v>13.93</v>
      </c>
      <c r="AA950">
        <v>14.04</v>
      </c>
      <c r="AB950">
        <v>10.404999999999999</v>
      </c>
      <c r="AC950">
        <v>29.727</v>
      </c>
      <c r="AD950">
        <v>0.87409999999999999</v>
      </c>
      <c r="AE950" t="s">
        <v>17</v>
      </c>
      <c r="AF950">
        <v>13.93</v>
      </c>
      <c r="AG950">
        <v>14.03</v>
      </c>
      <c r="AH950">
        <v>10.739000000000001</v>
      </c>
      <c r="AI950">
        <v>30.681999999999999</v>
      </c>
      <c r="AJ950">
        <v>0.81299999999999994</v>
      </c>
      <c r="AK950" t="s">
        <v>18</v>
      </c>
      <c r="AL950">
        <v>13.94</v>
      </c>
      <c r="AM950">
        <v>14.04</v>
      </c>
      <c r="AN950">
        <v>9.8119999999999994</v>
      </c>
      <c r="AO950">
        <v>28.035</v>
      </c>
      <c r="AP950">
        <v>0.83830000000000005</v>
      </c>
      <c r="AQ950" t="s">
        <v>18</v>
      </c>
      <c r="AR950">
        <v>13.94</v>
      </c>
      <c r="AS950">
        <v>14.04</v>
      </c>
      <c r="AT950">
        <v>11.119</v>
      </c>
      <c r="AU950">
        <v>31.768000000000001</v>
      </c>
      <c r="AV950">
        <v>0.87919999999999998</v>
      </c>
      <c r="AW950" t="s">
        <v>17</v>
      </c>
      <c r="AX950">
        <v>13.94</v>
      </c>
      <c r="AY950">
        <v>14.04</v>
      </c>
      <c r="AZ950">
        <v>11.343</v>
      </c>
      <c r="BA950">
        <v>32.408999999999999</v>
      </c>
      <c r="BB950">
        <v>0.84130000000000005</v>
      </c>
      <c r="BC950" t="s">
        <v>18</v>
      </c>
      <c r="BD950">
        <v>13.94</v>
      </c>
      <c r="BE950">
        <v>14.04</v>
      </c>
      <c r="BF950">
        <v>11.43</v>
      </c>
      <c r="BG950">
        <v>32.658000000000001</v>
      </c>
      <c r="BH950">
        <v>0.8639</v>
      </c>
      <c r="BI950" t="s">
        <v>17</v>
      </c>
      <c r="BJ950">
        <v>13.94</v>
      </c>
      <c r="BK950">
        <v>14.04</v>
      </c>
      <c r="BL950">
        <v>12.134</v>
      </c>
      <c r="BM950">
        <v>34.668999999999997</v>
      </c>
      <c r="BN950">
        <v>0.84099999999999997</v>
      </c>
      <c r="BO950" t="s">
        <v>18</v>
      </c>
      <c r="BP950">
        <v>13.94</v>
      </c>
      <c r="BQ950">
        <v>14.04</v>
      </c>
      <c r="BR950">
        <v>11.542999999999999</v>
      </c>
      <c r="BS950">
        <v>32.981000000000002</v>
      </c>
      <c r="BT950">
        <v>0.81969999999999998</v>
      </c>
      <c r="BU950" t="s">
        <v>18</v>
      </c>
      <c r="BV950">
        <v>13.94</v>
      </c>
      <c r="BW950">
        <v>14.04</v>
      </c>
      <c r="BX950">
        <v>12.029</v>
      </c>
      <c r="BY950">
        <v>34.369</v>
      </c>
      <c r="BZ950">
        <v>0.86350000000000005</v>
      </c>
      <c r="CA950" t="s">
        <v>17</v>
      </c>
    </row>
    <row r="951" spans="1:79" x14ac:dyDescent="0.25">
      <c r="A951" t="s">
        <v>159</v>
      </c>
      <c r="B951">
        <v>961</v>
      </c>
      <c r="C951">
        <v>975</v>
      </c>
      <c r="D951" t="s">
        <v>141</v>
      </c>
      <c r="E951">
        <v>12.39</v>
      </c>
      <c r="F951">
        <v>4</v>
      </c>
      <c r="G951">
        <v>13</v>
      </c>
      <c r="H951">
        <v>12.33</v>
      </c>
      <c r="I951">
        <v>12.51</v>
      </c>
      <c r="J951">
        <v>5.0339999999999998</v>
      </c>
      <c r="K951">
        <v>38.726999999999997</v>
      </c>
      <c r="L951">
        <v>0.86399999999999999</v>
      </c>
      <c r="M951" t="s">
        <v>18</v>
      </c>
      <c r="N951">
        <v>12.32</v>
      </c>
      <c r="O951">
        <v>12.5</v>
      </c>
      <c r="P951">
        <v>5.0129999999999999</v>
      </c>
      <c r="Q951">
        <v>38.561</v>
      </c>
      <c r="R951">
        <v>0.87290000000000001</v>
      </c>
      <c r="S951" t="s">
        <v>18</v>
      </c>
      <c r="T951">
        <v>12.33</v>
      </c>
      <c r="U951">
        <v>12.51</v>
      </c>
      <c r="V951">
        <v>4.8120000000000003</v>
      </c>
      <c r="W951">
        <v>37.015000000000001</v>
      </c>
      <c r="X951">
        <v>0.87649999999999995</v>
      </c>
      <c r="Y951" t="s">
        <v>18</v>
      </c>
      <c r="Z951">
        <v>12.32</v>
      </c>
      <c r="AA951">
        <v>12.5</v>
      </c>
      <c r="AB951">
        <v>6.0430000000000001</v>
      </c>
      <c r="AC951">
        <v>46.481999999999999</v>
      </c>
      <c r="AD951">
        <v>0.8498</v>
      </c>
      <c r="AE951" t="s">
        <v>18</v>
      </c>
      <c r="AF951">
        <v>12.33</v>
      </c>
      <c r="AG951">
        <v>12.51</v>
      </c>
      <c r="AH951">
        <v>6.1680000000000001</v>
      </c>
      <c r="AI951">
        <v>47.444000000000003</v>
      </c>
      <c r="AJ951">
        <v>0.84119999999999995</v>
      </c>
      <c r="AK951" t="s">
        <v>18</v>
      </c>
      <c r="AL951">
        <v>12.33</v>
      </c>
      <c r="AM951">
        <v>12.51</v>
      </c>
      <c r="AN951">
        <v>5.9109999999999996</v>
      </c>
      <c r="AO951">
        <v>45.470999999999997</v>
      </c>
      <c r="AP951">
        <v>0.89910000000000001</v>
      </c>
      <c r="AQ951" t="s">
        <v>18</v>
      </c>
      <c r="AR951">
        <v>12.33</v>
      </c>
      <c r="AS951">
        <v>12.51</v>
      </c>
      <c r="AT951">
        <v>6.5369999999999999</v>
      </c>
      <c r="AU951">
        <v>50.287999999999997</v>
      </c>
      <c r="AV951">
        <v>0.77039999999999997</v>
      </c>
      <c r="AW951" t="s">
        <v>18</v>
      </c>
      <c r="AX951">
        <v>12.33</v>
      </c>
      <c r="AY951">
        <v>12.5</v>
      </c>
      <c r="AZ951">
        <v>6.5250000000000004</v>
      </c>
      <c r="BA951">
        <v>50.192999999999998</v>
      </c>
      <c r="BB951">
        <v>0.80149999999999999</v>
      </c>
      <c r="BC951" t="s">
        <v>18</v>
      </c>
      <c r="BD951">
        <v>12.33</v>
      </c>
      <c r="BE951">
        <v>12.5</v>
      </c>
      <c r="BF951">
        <v>6.5810000000000004</v>
      </c>
      <c r="BG951">
        <v>50.622</v>
      </c>
      <c r="BH951">
        <v>0.87690000000000001</v>
      </c>
      <c r="BI951" t="s">
        <v>18</v>
      </c>
      <c r="BJ951">
        <v>12.33</v>
      </c>
      <c r="BK951">
        <v>12.5</v>
      </c>
      <c r="BL951">
        <v>6.8159999999999998</v>
      </c>
      <c r="BM951">
        <v>52.430999999999997</v>
      </c>
      <c r="BN951">
        <v>0.8286</v>
      </c>
      <c r="BO951" t="s">
        <v>18</v>
      </c>
      <c r="BP951">
        <v>12.33</v>
      </c>
      <c r="BQ951">
        <v>12.5</v>
      </c>
      <c r="BR951">
        <v>6.8789999999999996</v>
      </c>
      <c r="BS951">
        <v>52.917999999999999</v>
      </c>
      <c r="BT951">
        <v>0.78879999999999995</v>
      </c>
      <c r="BU951" t="s">
        <v>18</v>
      </c>
      <c r="BV951">
        <v>12.33</v>
      </c>
      <c r="BW951">
        <v>12.5</v>
      </c>
      <c r="BX951">
        <v>6.59</v>
      </c>
      <c r="BY951">
        <v>50.695</v>
      </c>
      <c r="BZ951">
        <v>0.82940000000000003</v>
      </c>
      <c r="CA951" t="s">
        <v>18</v>
      </c>
    </row>
    <row r="952" spans="1:79" x14ac:dyDescent="0.25">
      <c r="A952" t="s">
        <v>159</v>
      </c>
      <c r="B952">
        <v>961</v>
      </c>
      <c r="C952">
        <v>992</v>
      </c>
      <c r="D952" t="s">
        <v>142</v>
      </c>
      <c r="E952">
        <v>13.78</v>
      </c>
      <c r="F952">
        <v>5</v>
      </c>
      <c r="G952">
        <v>28</v>
      </c>
      <c r="H952">
        <v>13.72</v>
      </c>
      <c r="I952">
        <v>13.8</v>
      </c>
      <c r="J952">
        <v>9.0109999999999992</v>
      </c>
      <c r="K952">
        <v>32.183999999999997</v>
      </c>
      <c r="L952">
        <v>0.75819999999999999</v>
      </c>
      <c r="M952" t="s">
        <v>18</v>
      </c>
      <c r="N952">
        <v>13.72</v>
      </c>
      <c r="O952">
        <v>13.79</v>
      </c>
      <c r="P952">
        <v>8.8209999999999997</v>
      </c>
      <c r="Q952">
        <v>31.503</v>
      </c>
      <c r="R952">
        <v>0.71260000000000001</v>
      </c>
      <c r="S952" t="s">
        <v>18</v>
      </c>
      <c r="T952">
        <v>13.72</v>
      </c>
      <c r="U952">
        <v>13.8</v>
      </c>
      <c r="V952">
        <v>8.4649999999999999</v>
      </c>
      <c r="W952">
        <v>30.231999999999999</v>
      </c>
      <c r="X952">
        <v>0.72499999999999998</v>
      </c>
      <c r="Y952" t="s">
        <v>18</v>
      </c>
      <c r="Z952">
        <v>13.72</v>
      </c>
      <c r="AA952">
        <v>13.79</v>
      </c>
      <c r="AB952">
        <v>10.763999999999999</v>
      </c>
      <c r="AC952">
        <v>38.442</v>
      </c>
      <c r="AD952">
        <v>0.77229999999999999</v>
      </c>
      <c r="AE952" t="s">
        <v>18</v>
      </c>
      <c r="AF952">
        <v>13.72</v>
      </c>
      <c r="AG952">
        <v>13.79</v>
      </c>
      <c r="AH952">
        <v>10.802</v>
      </c>
      <c r="AI952">
        <v>38.578000000000003</v>
      </c>
      <c r="AJ952">
        <v>0.64229999999999998</v>
      </c>
      <c r="AK952" t="s">
        <v>18</v>
      </c>
      <c r="AL952">
        <v>13.68</v>
      </c>
      <c r="AM952">
        <v>13.75</v>
      </c>
      <c r="AN952">
        <v>10.47</v>
      </c>
      <c r="AO952">
        <v>37.392000000000003</v>
      </c>
      <c r="AP952">
        <v>0.57999999999999996</v>
      </c>
      <c r="AQ952" t="s">
        <v>18</v>
      </c>
      <c r="AR952">
        <v>13.72</v>
      </c>
      <c r="AS952">
        <v>13.8</v>
      </c>
      <c r="AT952">
        <v>11.262</v>
      </c>
      <c r="AU952">
        <v>40.22</v>
      </c>
      <c r="AV952">
        <v>0.82269999999999999</v>
      </c>
      <c r="AW952" t="s">
        <v>18</v>
      </c>
      <c r="AX952">
        <v>13.72</v>
      </c>
      <c r="AY952">
        <v>13.8</v>
      </c>
      <c r="AZ952">
        <v>11.396000000000001</v>
      </c>
      <c r="BA952">
        <v>40.701000000000001</v>
      </c>
      <c r="BB952">
        <v>0.77010000000000001</v>
      </c>
      <c r="BC952" t="s">
        <v>18</v>
      </c>
      <c r="BD952">
        <v>13.72</v>
      </c>
      <c r="BE952">
        <v>13.8</v>
      </c>
      <c r="BF952">
        <v>11.191000000000001</v>
      </c>
      <c r="BG952">
        <v>39.968000000000004</v>
      </c>
      <c r="BH952">
        <v>0.81820000000000004</v>
      </c>
      <c r="BI952" t="s">
        <v>18</v>
      </c>
      <c r="BJ952">
        <v>13.72</v>
      </c>
      <c r="BK952">
        <v>13.8</v>
      </c>
      <c r="BL952">
        <v>12.04</v>
      </c>
      <c r="BM952">
        <v>42.999000000000002</v>
      </c>
      <c r="BN952">
        <v>0.80320000000000003</v>
      </c>
      <c r="BO952" t="s">
        <v>18</v>
      </c>
      <c r="BP952">
        <v>13.72</v>
      </c>
      <c r="BQ952">
        <v>13.8</v>
      </c>
      <c r="BR952">
        <v>11.891</v>
      </c>
      <c r="BS952">
        <v>42.468000000000004</v>
      </c>
      <c r="BT952">
        <v>0.73409999999999997</v>
      </c>
      <c r="BU952" t="s">
        <v>18</v>
      </c>
      <c r="BV952">
        <v>13.72</v>
      </c>
      <c r="BW952">
        <v>13.8</v>
      </c>
      <c r="BX952">
        <v>11.586</v>
      </c>
      <c r="BY952">
        <v>41.378</v>
      </c>
      <c r="BZ952">
        <v>0.79110000000000003</v>
      </c>
      <c r="CA952" t="s">
        <v>18</v>
      </c>
    </row>
    <row r="953" spans="1:79" x14ac:dyDescent="0.25">
      <c r="A953" t="s">
        <v>159</v>
      </c>
      <c r="B953">
        <v>962</v>
      </c>
      <c r="C953">
        <v>975</v>
      </c>
      <c r="D953" t="s">
        <v>143</v>
      </c>
      <c r="E953">
        <v>11.38</v>
      </c>
      <c r="F953">
        <v>3</v>
      </c>
      <c r="G953">
        <v>12</v>
      </c>
      <c r="H953">
        <v>11.31</v>
      </c>
      <c r="I953">
        <v>11.39</v>
      </c>
      <c r="J953">
        <v>5.2880000000000003</v>
      </c>
      <c r="K953">
        <v>44.067</v>
      </c>
      <c r="L953">
        <v>0.7863</v>
      </c>
      <c r="M953" t="s">
        <v>18</v>
      </c>
      <c r="N953">
        <v>11.3</v>
      </c>
      <c r="O953">
        <v>11.38</v>
      </c>
      <c r="P953">
        <v>5.3650000000000002</v>
      </c>
      <c r="Q953">
        <v>44.712000000000003</v>
      </c>
      <c r="R953">
        <v>0.77290000000000003</v>
      </c>
      <c r="S953" t="s">
        <v>18</v>
      </c>
      <c r="T953">
        <v>11.31</v>
      </c>
      <c r="U953">
        <v>11.39</v>
      </c>
      <c r="V953">
        <v>5.2430000000000003</v>
      </c>
      <c r="W953">
        <v>43.69</v>
      </c>
      <c r="X953">
        <v>0.82410000000000005</v>
      </c>
      <c r="Y953" t="s">
        <v>18</v>
      </c>
      <c r="Z953">
        <v>11.31</v>
      </c>
      <c r="AA953">
        <v>11.39</v>
      </c>
      <c r="AB953">
        <v>6.431</v>
      </c>
      <c r="AC953">
        <v>53.588000000000001</v>
      </c>
      <c r="AD953">
        <v>0.82830000000000004</v>
      </c>
      <c r="AE953" t="s">
        <v>18</v>
      </c>
      <c r="AF953">
        <v>11.31</v>
      </c>
      <c r="AG953">
        <v>11.38</v>
      </c>
      <c r="AH953">
        <v>6.375</v>
      </c>
      <c r="AI953">
        <v>53.128</v>
      </c>
      <c r="AJ953">
        <v>0.81850000000000001</v>
      </c>
      <c r="AK953" t="s">
        <v>18</v>
      </c>
      <c r="AL953">
        <v>11.3</v>
      </c>
      <c r="AM953">
        <v>11.39</v>
      </c>
      <c r="AN953">
        <v>6.3819999999999997</v>
      </c>
      <c r="AO953">
        <v>53.182000000000002</v>
      </c>
      <c r="AP953">
        <v>0.86899999999999999</v>
      </c>
      <c r="AQ953" t="s">
        <v>18</v>
      </c>
      <c r="AR953">
        <v>11.25</v>
      </c>
      <c r="AS953">
        <v>11.32</v>
      </c>
      <c r="AT953">
        <v>7.0229999999999997</v>
      </c>
      <c r="AU953">
        <v>58.521000000000001</v>
      </c>
      <c r="AV953">
        <v>0.72719999999999996</v>
      </c>
      <c r="AW953" t="s">
        <v>18</v>
      </c>
      <c r="AX953">
        <v>11.4</v>
      </c>
      <c r="AY953">
        <v>11.47</v>
      </c>
      <c r="AZ953">
        <v>6.8630000000000004</v>
      </c>
      <c r="BA953">
        <v>57.192</v>
      </c>
      <c r="BB953">
        <v>0.81020000000000003</v>
      </c>
      <c r="BC953" t="s">
        <v>18</v>
      </c>
      <c r="BD953">
        <v>11.39</v>
      </c>
      <c r="BE953">
        <v>11.47</v>
      </c>
      <c r="BF953">
        <v>6.8570000000000002</v>
      </c>
      <c r="BG953">
        <v>57.143999999999998</v>
      </c>
      <c r="BH953">
        <v>0.85960000000000003</v>
      </c>
      <c r="BI953" t="s">
        <v>18</v>
      </c>
      <c r="BJ953">
        <v>11.31</v>
      </c>
      <c r="BK953">
        <v>11.39</v>
      </c>
      <c r="BL953">
        <v>7.0129999999999999</v>
      </c>
      <c r="BM953">
        <v>58.438000000000002</v>
      </c>
      <c r="BN953">
        <v>0.80059999999999998</v>
      </c>
      <c r="BO953" t="s">
        <v>18</v>
      </c>
      <c r="BP953">
        <v>11.3</v>
      </c>
      <c r="BQ953">
        <v>11.39</v>
      </c>
      <c r="BR953">
        <v>6.8440000000000003</v>
      </c>
      <c r="BS953">
        <v>57.036999999999999</v>
      </c>
      <c r="BT953">
        <v>0.68269999999999997</v>
      </c>
      <c r="BU953" t="s">
        <v>18</v>
      </c>
      <c r="BV953">
        <v>11.31</v>
      </c>
      <c r="BW953">
        <v>11.39</v>
      </c>
      <c r="BX953">
        <v>6.9859999999999998</v>
      </c>
      <c r="BY953">
        <v>58.215000000000003</v>
      </c>
      <c r="BZ953">
        <v>0.75229999999999997</v>
      </c>
      <c r="CA953" t="s">
        <v>18</v>
      </c>
    </row>
    <row r="954" spans="1:79" x14ac:dyDescent="0.25">
      <c r="A954" t="s">
        <v>159</v>
      </c>
      <c r="B954">
        <v>976</v>
      </c>
      <c r="C954">
        <v>992</v>
      </c>
      <c r="D954" t="s">
        <v>144</v>
      </c>
      <c r="E954">
        <v>13.06</v>
      </c>
      <c r="F954">
        <v>3</v>
      </c>
      <c r="G954">
        <v>13</v>
      </c>
      <c r="H954">
        <v>12.93</v>
      </c>
      <c r="I954">
        <v>13.48</v>
      </c>
      <c r="J954">
        <v>2.65</v>
      </c>
      <c r="K954">
        <v>20.381</v>
      </c>
      <c r="L954">
        <v>0.93610000000000004</v>
      </c>
      <c r="M954" t="s">
        <v>17</v>
      </c>
      <c r="N954">
        <v>12.93</v>
      </c>
      <c r="O954">
        <v>13.47</v>
      </c>
      <c r="P954">
        <v>2.3929999999999998</v>
      </c>
      <c r="Q954">
        <v>18.405999999999999</v>
      </c>
      <c r="R954">
        <v>0.93310000000000004</v>
      </c>
      <c r="S954" t="s">
        <v>17</v>
      </c>
      <c r="T954">
        <v>12.93</v>
      </c>
      <c r="U954">
        <v>13.48</v>
      </c>
      <c r="V954">
        <v>2.2320000000000002</v>
      </c>
      <c r="W954">
        <v>17.172000000000001</v>
      </c>
      <c r="X954">
        <v>0.92479999999999996</v>
      </c>
      <c r="Y954" t="s">
        <v>17</v>
      </c>
      <c r="Z954">
        <v>12.93</v>
      </c>
      <c r="AA954">
        <v>13.47</v>
      </c>
      <c r="AB954">
        <v>3.0819999999999999</v>
      </c>
      <c r="AC954">
        <v>23.707999999999998</v>
      </c>
      <c r="AD954">
        <v>0.94479999999999997</v>
      </c>
      <c r="AE954" t="s">
        <v>17</v>
      </c>
      <c r="AF954">
        <v>12.93</v>
      </c>
      <c r="AG954">
        <v>13.47</v>
      </c>
      <c r="AH954">
        <v>2.9249999999999998</v>
      </c>
      <c r="AI954">
        <v>22.498999999999999</v>
      </c>
      <c r="AJ954">
        <v>0.93630000000000002</v>
      </c>
      <c r="AK954" t="s">
        <v>17</v>
      </c>
      <c r="AL954">
        <v>12.93</v>
      </c>
      <c r="AM954">
        <v>13.48</v>
      </c>
      <c r="AN954">
        <v>2.714</v>
      </c>
      <c r="AO954">
        <v>20.876999999999999</v>
      </c>
      <c r="AP954">
        <v>0.93600000000000005</v>
      </c>
      <c r="AQ954" t="s">
        <v>17</v>
      </c>
      <c r="AR954">
        <v>12.93</v>
      </c>
      <c r="AS954">
        <v>13.48</v>
      </c>
      <c r="AT954">
        <v>3.5030000000000001</v>
      </c>
      <c r="AU954">
        <v>26.948</v>
      </c>
      <c r="AV954">
        <v>0.93620000000000003</v>
      </c>
      <c r="AW954" t="s">
        <v>17</v>
      </c>
      <c r="AX954">
        <v>12.93</v>
      </c>
      <c r="AY954">
        <v>13.48</v>
      </c>
      <c r="AZ954">
        <v>3.4990000000000001</v>
      </c>
      <c r="BA954">
        <v>26.911999999999999</v>
      </c>
      <c r="BB954">
        <v>0.94399999999999995</v>
      </c>
      <c r="BC954" t="s">
        <v>17</v>
      </c>
      <c r="BD954">
        <v>12.93</v>
      </c>
      <c r="BE954">
        <v>13.48</v>
      </c>
      <c r="BF954">
        <v>3.3220000000000001</v>
      </c>
      <c r="BG954">
        <v>25.556000000000001</v>
      </c>
      <c r="BH954">
        <v>0.93410000000000004</v>
      </c>
      <c r="BI954" t="s">
        <v>17</v>
      </c>
      <c r="BJ954">
        <v>12.93</v>
      </c>
      <c r="BK954">
        <v>13.48</v>
      </c>
      <c r="BL954">
        <v>3.8650000000000002</v>
      </c>
      <c r="BM954">
        <v>29.73</v>
      </c>
      <c r="BN954">
        <v>0.9103</v>
      </c>
      <c r="BO954" t="s">
        <v>17</v>
      </c>
      <c r="BP954">
        <v>12.93</v>
      </c>
      <c r="BQ954">
        <v>13.48</v>
      </c>
      <c r="BR954">
        <v>3.976</v>
      </c>
      <c r="BS954">
        <v>30.584</v>
      </c>
      <c r="BT954">
        <v>0.92549999999999999</v>
      </c>
      <c r="BU954" t="s">
        <v>17</v>
      </c>
      <c r="BV954">
        <v>12.93</v>
      </c>
      <c r="BW954">
        <v>13.48</v>
      </c>
      <c r="BX954">
        <v>3.7069999999999999</v>
      </c>
      <c r="BY954">
        <v>28.515999999999998</v>
      </c>
      <c r="BZ954">
        <v>0.93130000000000002</v>
      </c>
      <c r="CA954" t="s">
        <v>17</v>
      </c>
    </row>
    <row r="955" spans="1:79" x14ac:dyDescent="0.25">
      <c r="A955" t="s">
        <v>159</v>
      </c>
      <c r="B955">
        <v>1015</v>
      </c>
      <c r="C955">
        <v>1027</v>
      </c>
      <c r="D955" t="s">
        <v>145</v>
      </c>
      <c r="E955">
        <v>7.62</v>
      </c>
      <c r="F955">
        <v>4</v>
      </c>
      <c r="G955">
        <v>11</v>
      </c>
      <c r="H955">
        <v>7.75</v>
      </c>
      <c r="I955">
        <v>7.81</v>
      </c>
      <c r="J955">
        <v>0.27</v>
      </c>
      <c r="K955">
        <v>2.4529999999999998</v>
      </c>
      <c r="L955">
        <v>0.80230000000000001</v>
      </c>
      <c r="M955" t="s">
        <v>18</v>
      </c>
      <c r="N955">
        <v>7.75</v>
      </c>
      <c r="O955">
        <v>7.82</v>
      </c>
      <c r="P955">
        <v>0.13200000000000001</v>
      </c>
      <c r="Q955">
        <v>1.196</v>
      </c>
      <c r="R955">
        <v>0.85599999999999998</v>
      </c>
      <c r="S955" t="s">
        <v>18</v>
      </c>
      <c r="T955">
        <v>7.75</v>
      </c>
      <c r="U955">
        <v>7.81</v>
      </c>
      <c r="V955">
        <v>0.16500000000000001</v>
      </c>
      <c r="W955">
        <v>1.5009999999999999</v>
      </c>
      <c r="X955">
        <v>0.84850000000000003</v>
      </c>
      <c r="Y955" t="s">
        <v>18</v>
      </c>
      <c r="Z955">
        <v>7.75</v>
      </c>
      <c r="AA955">
        <v>7.82</v>
      </c>
      <c r="AB955">
        <v>0.26500000000000001</v>
      </c>
      <c r="AC955">
        <v>2.4079999999999999</v>
      </c>
      <c r="AD955">
        <v>0.84209999999999996</v>
      </c>
      <c r="AE955" t="s">
        <v>18</v>
      </c>
      <c r="AF955">
        <v>7.75</v>
      </c>
      <c r="AG955">
        <v>7.81</v>
      </c>
      <c r="AH955">
        <v>0.13</v>
      </c>
      <c r="AI955">
        <v>1.18</v>
      </c>
      <c r="AJ955">
        <v>0.87070000000000003</v>
      </c>
      <c r="AK955" t="s">
        <v>18</v>
      </c>
      <c r="AL955">
        <v>7.74</v>
      </c>
      <c r="AM955">
        <v>7.81</v>
      </c>
      <c r="AN955">
        <v>0.13500000000000001</v>
      </c>
      <c r="AO955">
        <v>1.224</v>
      </c>
      <c r="AP955">
        <v>0.87660000000000005</v>
      </c>
      <c r="AQ955" t="s">
        <v>18</v>
      </c>
      <c r="AR955">
        <v>7.75</v>
      </c>
      <c r="AS955">
        <v>7.81</v>
      </c>
      <c r="AT955">
        <v>0.77200000000000002</v>
      </c>
      <c r="AU955">
        <v>7.0170000000000003</v>
      </c>
      <c r="AV955">
        <v>0.85529999999999995</v>
      </c>
      <c r="AW955" t="s">
        <v>18</v>
      </c>
      <c r="AX955">
        <v>7.75</v>
      </c>
      <c r="AY955">
        <v>7.81</v>
      </c>
      <c r="AZ955">
        <v>0.56200000000000006</v>
      </c>
      <c r="BA955">
        <v>5.1079999999999997</v>
      </c>
      <c r="BB955">
        <v>0.79579999999999995</v>
      </c>
      <c r="BC955" t="s">
        <v>18</v>
      </c>
      <c r="BD955">
        <v>7.75</v>
      </c>
      <c r="BE955">
        <v>7.81</v>
      </c>
      <c r="BF955">
        <v>0.61899999999999999</v>
      </c>
      <c r="BG955">
        <v>5.6319999999999997</v>
      </c>
      <c r="BH955">
        <v>0.86539999999999995</v>
      </c>
      <c r="BI955" t="s">
        <v>18</v>
      </c>
      <c r="BJ955">
        <v>7.75</v>
      </c>
      <c r="BK955">
        <v>7.81</v>
      </c>
      <c r="BL955">
        <v>1.0649999999999999</v>
      </c>
      <c r="BM955">
        <v>9.6839999999999993</v>
      </c>
      <c r="BN955">
        <v>0.85350000000000004</v>
      </c>
      <c r="BO955" t="s">
        <v>18</v>
      </c>
      <c r="BP955">
        <v>7.75</v>
      </c>
      <c r="BQ955">
        <v>7.81</v>
      </c>
      <c r="BR955">
        <v>1.1240000000000001</v>
      </c>
      <c r="BS955">
        <v>10.217000000000001</v>
      </c>
      <c r="BT955">
        <v>0.71730000000000005</v>
      </c>
      <c r="BU955" t="s">
        <v>18</v>
      </c>
      <c r="BV955">
        <v>7.75</v>
      </c>
      <c r="BW955">
        <v>7.81</v>
      </c>
      <c r="BX955">
        <v>0.90700000000000003</v>
      </c>
      <c r="BY955">
        <v>8.2420000000000009</v>
      </c>
      <c r="BZ955">
        <v>0.87060000000000004</v>
      </c>
      <c r="CA955" t="s">
        <v>18</v>
      </c>
    </row>
    <row r="956" spans="1:79" x14ac:dyDescent="0.25">
      <c r="A956" t="s">
        <v>159</v>
      </c>
      <c r="B956">
        <v>1017</v>
      </c>
      <c r="C956">
        <v>1026</v>
      </c>
      <c r="D956" t="s">
        <v>146</v>
      </c>
      <c r="E956">
        <v>6.64</v>
      </c>
      <c r="F956">
        <v>3</v>
      </c>
      <c r="G956">
        <v>8</v>
      </c>
      <c r="H956">
        <v>6.79</v>
      </c>
      <c r="I956">
        <v>6.86</v>
      </c>
      <c r="J956">
        <v>0.32</v>
      </c>
      <c r="K956">
        <v>4.0060000000000002</v>
      </c>
      <c r="L956">
        <v>0.91169999999999995</v>
      </c>
      <c r="M956" t="s">
        <v>18</v>
      </c>
      <c r="N956">
        <v>6.79</v>
      </c>
      <c r="O956">
        <v>6.86</v>
      </c>
      <c r="P956">
        <v>0.219</v>
      </c>
      <c r="Q956">
        <v>2.7349999999999999</v>
      </c>
      <c r="R956">
        <v>0.91339999999999999</v>
      </c>
      <c r="S956" t="s">
        <v>18</v>
      </c>
      <c r="T956">
        <v>6.79</v>
      </c>
      <c r="U956">
        <v>6.86</v>
      </c>
      <c r="V956">
        <v>0.215</v>
      </c>
      <c r="W956">
        <v>2.6840000000000002</v>
      </c>
      <c r="X956">
        <v>0.91979999999999995</v>
      </c>
      <c r="Y956" t="s">
        <v>18</v>
      </c>
      <c r="Z956">
        <v>6.79</v>
      </c>
      <c r="AA956">
        <v>6.86</v>
      </c>
      <c r="AB956">
        <v>0.35399999999999998</v>
      </c>
      <c r="AC956">
        <v>4.4189999999999996</v>
      </c>
      <c r="AD956">
        <v>0.89870000000000005</v>
      </c>
      <c r="AE956" t="s">
        <v>18</v>
      </c>
      <c r="AF956">
        <v>6.79</v>
      </c>
      <c r="AG956">
        <v>6.86</v>
      </c>
      <c r="AH956">
        <v>0.26200000000000001</v>
      </c>
      <c r="AI956">
        <v>3.2789999999999999</v>
      </c>
      <c r="AJ956">
        <v>0.92769999999999997</v>
      </c>
      <c r="AK956" t="s">
        <v>18</v>
      </c>
      <c r="AL956">
        <v>6.78</v>
      </c>
      <c r="AM956">
        <v>6.85</v>
      </c>
      <c r="AN956">
        <v>0.28399999999999997</v>
      </c>
      <c r="AO956">
        <v>3.5539999999999998</v>
      </c>
      <c r="AP956">
        <v>0.92869999999999997</v>
      </c>
      <c r="AQ956" t="s">
        <v>18</v>
      </c>
      <c r="AR956">
        <v>6.79</v>
      </c>
      <c r="AS956">
        <v>6.86</v>
      </c>
      <c r="AT956">
        <v>0.67600000000000005</v>
      </c>
      <c r="AU956">
        <v>8.4440000000000008</v>
      </c>
      <c r="AV956">
        <v>0.86699999999999999</v>
      </c>
      <c r="AW956" t="s">
        <v>18</v>
      </c>
      <c r="AX956">
        <v>6.79</v>
      </c>
      <c r="AY956">
        <v>6.86</v>
      </c>
      <c r="AZ956">
        <v>0.71299999999999997</v>
      </c>
      <c r="BA956">
        <v>8.9149999999999991</v>
      </c>
      <c r="BB956">
        <v>0.87860000000000005</v>
      </c>
      <c r="BC956" t="s">
        <v>18</v>
      </c>
      <c r="BD956">
        <v>6.79</v>
      </c>
      <c r="BE956">
        <v>6.86</v>
      </c>
      <c r="BF956">
        <v>0.67900000000000005</v>
      </c>
      <c r="BG956">
        <v>8.484</v>
      </c>
      <c r="BH956">
        <v>0.92689999999999995</v>
      </c>
      <c r="BI956" t="s">
        <v>18</v>
      </c>
      <c r="BJ956">
        <v>6.79</v>
      </c>
      <c r="BK956">
        <v>6.86</v>
      </c>
      <c r="BL956">
        <v>1.141</v>
      </c>
      <c r="BM956">
        <v>14.266999999999999</v>
      </c>
      <c r="BN956">
        <v>0.88439999999999996</v>
      </c>
      <c r="BO956" t="s">
        <v>18</v>
      </c>
      <c r="BP956">
        <v>6.79</v>
      </c>
      <c r="BQ956">
        <v>6.86</v>
      </c>
      <c r="BR956">
        <v>1.1379999999999999</v>
      </c>
      <c r="BS956">
        <v>14.227</v>
      </c>
      <c r="BT956">
        <v>0.84809999999999997</v>
      </c>
      <c r="BU956" t="s">
        <v>18</v>
      </c>
      <c r="BV956">
        <v>6.79</v>
      </c>
      <c r="BW956">
        <v>6.86</v>
      </c>
      <c r="BX956">
        <v>1.03</v>
      </c>
      <c r="BY956">
        <v>12.875</v>
      </c>
      <c r="BZ956">
        <v>0.91810000000000003</v>
      </c>
      <c r="CA956" t="s">
        <v>18</v>
      </c>
    </row>
    <row r="957" spans="1:79" x14ac:dyDescent="0.25">
      <c r="A957" t="s">
        <v>159</v>
      </c>
      <c r="B957">
        <v>1019</v>
      </c>
      <c r="C957">
        <v>1026</v>
      </c>
      <c r="D957" t="s">
        <v>147</v>
      </c>
      <c r="E957">
        <v>4.09</v>
      </c>
      <c r="F957">
        <v>2</v>
      </c>
      <c r="G957">
        <v>6</v>
      </c>
      <c r="H957">
        <v>4.1900000000000004</v>
      </c>
      <c r="I957">
        <v>4.26</v>
      </c>
      <c r="J957">
        <v>0.34100000000000003</v>
      </c>
      <c r="K957">
        <v>5.6829999999999998</v>
      </c>
      <c r="L957">
        <v>0.89959999999999996</v>
      </c>
      <c r="M957" t="s">
        <v>18</v>
      </c>
      <c r="N957">
        <v>4.1900000000000004</v>
      </c>
      <c r="O957">
        <v>4.26</v>
      </c>
      <c r="P957">
        <v>0.30099999999999999</v>
      </c>
      <c r="Q957">
        <v>5.0220000000000002</v>
      </c>
      <c r="R957">
        <v>0.87680000000000002</v>
      </c>
      <c r="S957" t="s">
        <v>18</v>
      </c>
      <c r="T957">
        <v>4.2</v>
      </c>
      <c r="U957">
        <v>4.26</v>
      </c>
      <c r="V957">
        <v>0.308</v>
      </c>
      <c r="W957">
        <v>5.1340000000000003</v>
      </c>
      <c r="X957">
        <v>0.90629999999999999</v>
      </c>
      <c r="Y957" t="s">
        <v>18</v>
      </c>
      <c r="Z957">
        <v>4.2</v>
      </c>
      <c r="AA957">
        <v>4.26</v>
      </c>
      <c r="AB957">
        <v>0.39900000000000002</v>
      </c>
      <c r="AC957">
        <v>6.6559999999999997</v>
      </c>
      <c r="AD957">
        <v>0.90459999999999996</v>
      </c>
      <c r="AE957" t="s">
        <v>18</v>
      </c>
      <c r="AF957">
        <v>4.1900000000000004</v>
      </c>
      <c r="AG957">
        <v>4.26</v>
      </c>
      <c r="AH957">
        <v>0.33100000000000002</v>
      </c>
      <c r="AI957">
        <v>5.5179999999999998</v>
      </c>
      <c r="AJ957">
        <v>0.88870000000000005</v>
      </c>
      <c r="AK957" t="s">
        <v>18</v>
      </c>
      <c r="AL957">
        <v>4.1900000000000004</v>
      </c>
      <c r="AM957">
        <v>4.26</v>
      </c>
      <c r="AN957">
        <v>0.34799999999999998</v>
      </c>
      <c r="AO957">
        <v>5.8019999999999996</v>
      </c>
      <c r="AP957">
        <v>0.90329999999999999</v>
      </c>
      <c r="AQ957" t="s">
        <v>18</v>
      </c>
      <c r="AR957">
        <v>4.1900000000000004</v>
      </c>
      <c r="AS957">
        <v>4.26</v>
      </c>
      <c r="AT957">
        <v>0.70899999999999996</v>
      </c>
      <c r="AU957">
        <v>11.821</v>
      </c>
      <c r="AV957">
        <v>0.89959999999999996</v>
      </c>
      <c r="AW957" t="s">
        <v>18</v>
      </c>
      <c r="AX957">
        <v>4.1900000000000004</v>
      </c>
      <c r="AY957">
        <v>4.26</v>
      </c>
      <c r="AZ957">
        <v>0.80600000000000005</v>
      </c>
      <c r="BA957">
        <v>13.433999999999999</v>
      </c>
      <c r="BB957">
        <v>0.84530000000000005</v>
      </c>
      <c r="BC957" t="s">
        <v>18</v>
      </c>
      <c r="BD957">
        <v>4.1900000000000004</v>
      </c>
      <c r="BE957">
        <v>4.26</v>
      </c>
      <c r="BF957">
        <v>0.748</v>
      </c>
      <c r="BG957">
        <v>12.467000000000001</v>
      </c>
      <c r="BH957">
        <v>0.87409999999999999</v>
      </c>
      <c r="BI957" t="s">
        <v>18</v>
      </c>
      <c r="BJ957">
        <v>4.1900000000000004</v>
      </c>
      <c r="BK957">
        <v>4.26</v>
      </c>
      <c r="BL957">
        <v>1.18</v>
      </c>
      <c r="BM957">
        <v>19.675000000000001</v>
      </c>
      <c r="BN957">
        <v>0.91120000000000001</v>
      </c>
      <c r="BO957" t="s">
        <v>18</v>
      </c>
      <c r="BP957">
        <v>4.1900000000000004</v>
      </c>
      <c r="BQ957">
        <v>4.26</v>
      </c>
      <c r="BR957">
        <v>1.1180000000000001</v>
      </c>
      <c r="BS957">
        <v>18.628</v>
      </c>
      <c r="BT957">
        <v>0.84199999999999997</v>
      </c>
      <c r="BU957" t="s">
        <v>18</v>
      </c>
      <c r="BV957">
        <v>4.1900000000000004</v>
      </c>
      <c r="BW957">
        <v>4.26</v>
      </c>
      <c r="BX957">
        <v>1.115</v>
      </c>
      <c r="BY957">
        <v>18.581</v>
      </c>
      <c r="BZ957">
        <v>0.81330000000000002</v>
      </c>
      <c r="CA957" t="s">
        <v>18</v>
      </c>
    </row>
    <row r="958" spans="1:79" x14ac:dyDescent="0.25">
      <c r="A958" t="s">
        <v>159</v>
      </c>
      <c r="B958">
        <v>1035</v>
      </c>
      <c r="C958">
        <v>1042</v>
      </c>
      <c r="D958" t="s">
        <v>148</v>
      </c>
      <c r="E958">
        <v>11.7</v>
      </c>
      <c r="F958">
        <v>2</v>
      </c>
      <c r="G958">
        <v>5</v>
      </c>
      <c r="H958">
        <v>11.69</v>
      </c>
      <c r="I958">
        <v>11.76</v>
      </c>
      <c r="J958">
        <v>1.589</v>
      </c>
      <c r="K958">
        <v>31.773</v>
      </c>
      <c r="L958">
        <v>0.75590000000000002</v>
      </c>
      <c r="M958" t="s">
        <v>18</v>
      </c>
      <c r="N958">
        <v>11.75</v>
      </c>
      <c r="O958">
        <v>11.82</v>
      </c>
      <c r="P958">
        <v>1.5389999999999999</v>
      </c>
      <c r="Q958">
        <v>30.786999999999999</v>
      </c>
      <c r="R958">
        <v>0.77969999999999995</v>
      </c>
      <c r="S958" t="s">
        <v>18</v>
      </c>
      <c r="T958">
        <v>11.69</v>
      </c>
      <c r="U958">
        <v>11.76</v>
      </c>
      <c r="V958">
        <v>1.603</v>
      </c>
      <c r="W958">
        <v>32.066000000000003</v>
      </c>
      <c r="X958">
        <v>0.74419999999999997</v>
      </c>
      <c r="Y958" t="s">
        <v>18</v>
      </c>
      <c r="Z958">
        <v>11.69</v>
      </c>
      <c r="AA958">
        <v>11.76</v>
      </c>
      <c r="AB958">
        <v>2.5409999999999999</v>
      </c>
      <c r="AC958">
        <v>50.817999999999998</v>
      </c>
      <c r="AD958">
        <v>0.75219999999999998</v>
      </c>
      <c r="AE958" t="s">
        <v>18</v>
      </c>
      <c r="AF958">
        <v>11.69</v>
      </c>
      <c r="AG958">
        <v>11.76</v>
      </c>
      <c r="AH958">
        <v>2.6150000000000002</v>
      </c>
      <c r="AI958">
        <v>52.304000000000002</v>
      </c>
      <c r="AJ958">
        <v>0.73180000000000001</v>
      </c>
      <c r="AK958" t="s">
        <v>18</v>
      </c>
      <c r="AL958">
        <v>11.69</v>
      </c>
      <c r="AM958">
        <v>11.76</v>
      </c>
      <c r="AN958">
        <v>2.573</v>
      </c>
      <c r="AO958">
        <v>51.465000000000003</v>
      </c>
      <c r="AP958">
        <v>0.83009999999999995</v>
      </c>
      <c r="AQ958" t="s">
        <v>18</v>
      </c>
      <c r="AR958">
        <v>11.69</v>
      </c>
      <c r="AS958">
        <v>11.76</v>
      </c>
      <c r="AT958">
        <v>3.2250000000000001</v>
      </c>
      <c r="AU958">
        <v>64.509</v>
      </c>
      <c r="AV958">
        <v>0.71970000000000001</v>
      </c>
      <c r="AW958" t="s">
        <v>18</v>
      </c>
      <c r="AX958">
        <v>11.69</v>
      </c>
      <c r="AY958">
        <v>11.76</v>
      </c>
      <c r="AZ958">
        <v>3.1640000000000001</v>
      </c>
      <c r="BA958">
        <v>63.286000000000001</v>
      </c>
      <c r="BB958">
        <v>0.77090000000000003</v>
      </c>
      <c r="BC958" t="s">
        <v>18</v>
      </c>
      <c r="BD958">
        <v>11.69</v>
      </c>
      <c r="BE958">
        <v>11.76</v>
      </c>
      <c r="BF958">
        <v>3.2480000000000002</v>
      </c>
      <c r="BG958">
        <v>64.963999999999999</v>
      </c>
      <c r="BH958">
        <v>0.6704</v>
      </c>
      <c r="BI958" t="s">
        <v>18</v>
      </c>
      <c r="BJ958">
        <v>11.69</v>
      </c>
      <c r="BK958">
        <v>11.76</v>
      </c>
      <c r="BL958">
        <v>3.4249999999999998</v>
      </c>
      <c r="BM958">
        <v>68.498000000000005</v>
      </c>
      <c r="BN958">
        <v>0.74580000000000002</v>
      </c>
      <c r="BO958" t="s">
        <v>18</v>
      </c>
      <c r="BP958">
        <v>11.69</v>
      </c>
      <c r="BQ958">
        <v>11.76</v>
      </c>
      <c r="BR958">
        <v>3.3450000000000002</v>
      </c>
      <c r="BS958">
        <v>66.906000000000006</v>
      </c>
      <c r="BT958">
        <v>0.61670000000000003</v>
      </c>
      <c r="BU958" t="s">
        <v>18</v>
      </c>
      <c r="BV958">
        <v>11.69</v>
      </c>
      <c r="BW958">
        <v>11.76</v>
      </c>
      <c r="BX958">
        <v>3.4980000000000002</v>
      </c>
      <c r="BY958">
        <v>69.950999999999993</v>
      </c>
      <c r="BZ958">
        <v>0.6825</v>
      </c>
      <c r="CA958" t="s">
        <v>18</v>
      </c>
    </row>
    <row r="959" spans="1:79" x14ac:dyDescent="0.25">
      <c r="A959" t="s">
        <v>159</v>
      </c>
      <c r="B959">
        <v>1050</v>
      </c>
      <c r="C959">
        <v>1071</v>
      </c>
      <c r="D959" t="s">
        <v>149</v>
      </c>
      <c r="E959">
        <v>9.7200000000000006</v>
      </c>
      <c r="F959">
        <v>4</v>
      </c>
      <c r="G959">
        <v>20</v>
      </c>
      <c r="H959">
        <v>9.77</v>
      </c>
      <c r="I959">
        <v>9.8699999999999992</v>
      </c>
      <c r="J959">
        <v>2.4990000000000001</v>
      </c>
      <c r="K959">
        <v>12.496</v>
      </c>
      <c r="L959">
        <v>0.92230000000000001</v>
      </c>
      <c r="M959" t="s">
        <v>17</v>
      </c>
      <c r="N959">
        <v>9.76</v>
      </c>
      <c r="O959">
        <v>9.86</v>
      </c>
      <c r="P959">
        <v>2.4620000000000002</v>
      </c>
      <c r="Q959">
        <v>12.311999999999999</v>
      </c>
      <c r="R959">
        <v>0.92900000000000005</v>
      </c>
      <c r="S959" t="s">
        <v>17</v>
      </c>
      <c r="T959">
        <v>9.77</v>
      </c>
      <c r="U959">
        <v>9.8699999999999992</v>
      </c>
      <c r="V959">
        <v>2.4900000000000002</v>
      </c>
      <c r="W959">
        <v>12.45</v>
      </c>
      <c r="X959">
        <v>0.91600000000000004</v>
      </c>
      <c r="Y959" t="s">
        <v>17</v>
      </c>
      <c r="Z959">
        <v>9.77</v>
      </c>
      <c r="AA959">
        <v>9.8699999999999992</v>
      </c>
      <c r="AB959">
        <v>2.895</v>
      </c>
      <c r="AC959">
        <v>14.476000000000001</v>
      </c>
      <c r="AD959">
        <v>0.93089999999999995</v>
      </c>
      <c r="AE959" t="s">
        <v>17</v>
      </c>
      <c r="AF959">
        <v>9.77</v>
      </c>
      <c r="AG959">
        <v>9.8699999999999992</v>
      </c>
      <c r="AH959">
        <v>2.7320000000000002</v>
      </c>
      <c r="AI959">
        <v>13.659000000000001</v>
      </c>
      <c r="AJ959">
        <v>0.93720000000000003</v>
      </c>
      <c r="AK959" t="s">
        <v>17</v>
      </c>
      <c r="AL959">
        <v>9.77</v>
      </c>
      <c r="AM959">
        <v>9.8699999999999992</v>
      </c>
      <c r="AN959">
        <v>2.726</v>
      </c>
      <c r="AO959">
        <v>13.632</v>
      </c>
      <c r="AP959">
        <v>0.92669999999999997</v>
      </c>
      <c r="AQ959" t="s">
        <v>17</v>
      </c>
      <c r="AR959">
        <v>9.77</v>
      </c>
      <c r="AS959">
        <v>9.8699999999999992</v>
      </c>
      <c r="AT959">
        <v>3.3330000000000002</v>
      </c>
      <c r="AU959">
        <v>16.664999999999999</v>
      </c>
      <c r="AV959">
        <v>0.92020000000000002</v>
      </c>
      <c r="AW959" t="s">
        <v>17</v>
      </c>
      <c r="AX959">
        <v>9.77</v>
      </c>
      <c r="AY959">
        <v>9.8699999999999992</v>
      </c>
      <c r="AZ959">
        <v>3.5459999999999998</v>
      </c>
      <c r="BA959">
        <v>17.73</v>
      </c>
      <c r="BB959">
        <v>0.92310000000000003</v>
      </c>
      <c r="BC959" t="s">
        <v>17</v>
      </c>
      <c r="BD959">
        <v>9.77</v>
      </c>
      <c r="BE959">
        <v>9.8699999999999992</v>
      </c>
      <c r="BF959">
        <v>3.3079999999999998</v>
      </c>
      <c r="BG959">
        <v>16.541</v>
      </c>
      <c r="BH959">
        <v>0.91920000000000002</v>
      </c>
      <c r="BI959" t="s">
        <v>17</v>
      </c>
      <c r="BJ959">
        <v>9.77</v>
      </c>
      <c r="BK959">
        <v>9.8699999999999992</v>
      </c>
      <c r="BL959">
        <v>5.2649999999999997</v>
      </c>
      <c r="BM959">
        <v>26.324999999999999</v>
      </c>
      <c r="BN959">
        <v>0.90329999999999999</v>
      </c>
      <c r="BO959" t="s">
        <v>17</v>
      </c>
      <c r="BP959">
        <v>9.77</v>
      </c>
      <c r="BQ959">
        <v>9.8699999999999992</v>
      </c>
      <c r="BR959">
        <v>5.4020000000000001</v>
      </c>
      <c r="BS959">
        <v>27.010999999999999</v>
      </c>
      <c r="BT959">
        <v>0.872</v>
      </c>
      <c r="BU959" t="s">
        <v>18</v>
      </c>
      <c r="BV959">
        <v>9.77</v>
      </c>
      <c r="BW959">
        <v>9.8699999999999992</v>
      </c>
      <c r="BX959">
        <v>5.0839999999999996</v>
      </c>
      <c r="BY959">
        <v>25.422000000000001</v>
      </c>
      <c r="BZ959">
        <v>0.89870000000000005</v>
      </c>
      <c r="CA959" t="s">
        <v>17</v>
      </c>
    </row>
    <row r="960" spans="1:79" x14ac:dyDescent="0.25">
      <c r="A960" t="s">
        <v>159</v>
      </c>
      <c r="B960">
        <v>1051</v>
      </c>
      <c r="C960">
        <v>1071</v>
      </c>
      <c r="D960" t="s">
        <v>150</v>
      </c>
      <c r="E960">
        <v>9.5</v>
      </c>
      <c r="F960">
        <v>5</v>
      </c>
      <c r="G960">
        <v>19</v>
      </c>
      <c r="H960">
        <v>9.41</v>
      </c>
      <c r="I960">
        <v>9.48</v>
      </c>
      <c r="J960">
        <v>2.4870000000000001</v>
      </c>
      <c r="K960">
        <v>13.092000000000001</v>
      </c>
      <c r="L960">
        <v>0.77990000000000004</v>
      </c>
      <c r="M960" t="s">
        <v>18</v>
      </c>
      <c r="N960">
        <v>9.4499999999999993</v>
      </c>
      <c r="O960">
        <v>9.48</v>
      </c>
      <c r="P960">
        <v>2.3849999999999998</v>
      </c>
      <c r="Q960">
        <v>12.551</v>
      </c>
      <c r="R960">
        <v>0.75719999999999998</v>
      </c>
      <c r="S960" t="s">
        <v>18</v>
      </c>
      <c r="T960">
        <v>9.4499999999999993</v>
      </c>
      <c r="U960">
        <v>9.5399999999999991</v>
      </c>
      <c r="V960">
        <v>2.4529999999999998</v>
      </c>
      <c r="W960">
        <v>12.913</v>
      </c>
      <c r="X960">
        <v>0.79469999999999996</v>
      </c>
      <c r="Y960" t="s">
        <v>18</v>
      </c>
      <c r="Z960">
        <v>9.4499999999999993</v>
      </c>
      <c r="AA960">
        <v>9.5399999999999991</v>
      </c>
      <c r="AB960">
        <v>2.71</v>
      </c>
      <c r="AC960">
        <v>14.263</v>
      </c>
      <c r="AD960">
        <v>0.86419999999999997</v>
      </c>
      <c r="AE960" t="s">
        <v>18</v>
      </c>
      <c r="AF960">
        <v>9.4499999999999993</v>
      </c>
      <c r="AG960">
        <v>9.5399999999999991</v>
      </c>
      <c r="AH960">
        <v>2.6240000000000001</v>
      </c>
      <c r="AI960">
        <v>13.808</v>
      </c>
      <c r="AJ960">
        <v>0.86890000000000001</v>
      </c>
      <c r="AK960" t="s">
        <v>18</v>
      </c>
      <c r="AL960">
        <v>9.4499999999999993</v>
      </c>
      <c r="AM960">
        <v>9.5399999999999991</v>
      </c>
      <c r="AN960">
        <v>2.6080000000000001</v>
      </c>
      <c r="AO960">
        <v>13.727</v>
      </c>
      <c r="AP960">
        <v>0.87029999999999996</v>
      </c>
      <c r="AQ960" t="s">
        <v>18</v>
      </c>
      <c r="AR960">
        <v>9.4499999999999993</v>
      </c>
      <c r="AS960">
        <v>9.5399999999999991</v>
      </c>
      <c r="AT960">
        <v>3.11</v>
      </c>
      <c r="AU960">
        <v>16.369</v>
      </c>
      <c r="AV960">
        <v>0.85809999999999997</v>
      </c>
      <c r="AW960" t="s">
        <v>18</v>
      </c>
      <c r="AX960">
        <v>9.4499999999999993</v>
      </c>
      <c r="AY960">
        <v>9.5399999999999991</v>
      </c>
      <c r="AZ960">
        <v>3.4950000000000001</v>
      </c>
      <c r="BA960">
        <v>18.396999999999998</v>
      </c>
      <c r="BB960">
        <v>0.85150000000000003</v>
      </c>
      <c r="BC960" t="s">
        <v>18</v>
      </c>
      <c r="BD960">
        <v>9.4499999999999993</v>
      </c>
      <c r="BE960">
        <v>9.5399999999999991</v>
      </c>
      <c r="BF960">
        <v>3.0630000000000002</v>
      </c>
      <c r="BG960">
        <v>16.123999999999999</v>
      </c>
      <c r="BH960">
        <v>0.83850000000000002</v>
      </c>
      <c r="BI960" t="s">
        <v>18</v>
      </c>
      <c r="BJ960">
        <v>9.4499999999999993</v>
      </c>
      <c r="BK960">
        <v>9.5399999999999991</v>
      </c>
      <c r="BL960">
        <v>4.6820000000000004</v>
      </c>
      <c r="BM960">
        <v>24.643999999999998</v>
      </c>
      <c r="BN960">
        <v>0.84640000000000004</v>
      </c>
      <c r="BO960" t="s">
        <v>18</v>
      </c>
      <c r="BP960">
        <v>9.4</v>
      </c>
      <c r="BQ960">
        <v>9.44</v>
      </c>
      <c r="BR960">
        <v>5.4390000000000001</v>
      </c>
      <c r="BS960">
        <v>28.626000000000001</v>
      </c>
      <c r="BT960">
        <v>0.73450000000000004</v>
      </c>
      <c r="BU960" t="s">
        <v>18</v>
      </c>
      <c r="BV960">
        <v>9.4499999999999993</v>
      </c>
      <c r="BW960">
        <v>9.5399999999999991</v>
      </c>
      <c r="BX960">
        <v>4.3140000000000001</v>
      </c>
      <c r="BY960">
        <v>22.707000000000001</v>
      </c>
      <c r="BZ960">
        <v>0.80620000000000003</v>
      </c>
      <c r="CA960" t="s">
        <v>18</v>
      </c>
    </row>
    <row r="961" spans="1:79" x14ac:dyDescent="0.25">
      <c r="A961" t="s">
        <v>159</v>
      </c>
      <c r="B961">
        <v>1072</v>
      </c>
      <c r="C961">
        <v>1084</v>
      </c>
      <c r="D961" t="s">
        <v>151</v>
      </c>
      <c r="E961">
        <v>11.18</v>
      </c>
      <c r="F961">
        <v>3</v>
      </c>
      <c r="G961">
        <v>11</v>
      </c>
      <c r="H961">
        <v>11.09</v>
      </c>
      <c r="I961">
        <v>11.16</v>
      </c>
      <c r="J961">
        <v>1.673</v>
      </c>
      <c r="K961">
        <v>15.207000000000001</v>
      </c>
      <c r="L961">
        <v>0.90200000000000002</v>
      </c>
      <c r="M961" t="s">
        <v>18</v>
      </c>
      <c r="N961">
        <v>11.08</v>
      </c>
      <c r="O961">
        <v>11.16</v>
      </c>
      <c r="P961">
        <v>1.49</v>
      </c>
      <c r="Q961">
        <v>13.544</v>
      </c>
      <c r="R961">
        <v>0.90310000000000001</v>
      </c>
      <c r="S961" t="s">
        <v>17</v>
      </c>
      <c r="T961">
        <v>11.09</v>
      </c>
      <c r="U961">
        <v>11.16</v>
      </c>
      <c r="V961">
        <v>1.502</v>
      </c>
      <c r="W961">
        <v>13.651</v>
      </c>
      <c r="X961">
        <v>0.89249999999999996</v>
      </c>
      <c r="Y961" t="s">
        <v>18</v>
      </c>
      <c r="Z961">
        <v>11.09</v>
      </c>
      <c r="AA961">
        <v>11.16</v>
      </c>
      <c r="AB961">
        <v>4.0609999999999999</v>
      </c>
      <c r="AC961">
        <v>36.915999999999997</v>
      </c>
      <c r="AD961">
        <v>0.91200000000000003</v>
      </c>
      <c r="AE961" t="s">
        <v>17</v>
      </c>
      <c r="AF961">
        <v>11.09</v>
      </c>
      <c r="AG961">
        <v>11.17</v>
      </c>
      <c r="AH961">
        <v>3.911</v>
      </c>
      <c r="AI961">
        <v>35.552999999999997</v>
      </c>
      <c r="AJ961">
        <v>0.91320000000000001</v>
      </c>
      <c r="AK961" t="s">
        <v>17</v>
      </c>
      <c r="AL961">
        <v>11.09</v>
      </c>
      <c r="AM961">
        <v>11.16</v>
      </c>
      <c r="AN961">
        <v>3.911</v>
      </c>
      <c r="AO961">
        <v>35.555999999999997</v>
      </c>
      <c r="AP961">
        <v>0.90300000000000002</v>
      </c>
      <c r="AQ961" t="s">
        <v>17</v>
      </c>
      <c r="AR961">
        <v>11.09</v>
      </c>
      <c r="AS961">
        <v>11.16</v>
      </c>
      <c r="AT961">
        <v>5.6609999999999996</v>
      </c>
      <c r="AU961">
        <v>51.466999999999999</v>
      </c>
      <c r="AV961">
        <v>0.91339999999999999</v>
      </c>
      <c r="AW961" t="s">
        <v>17</v>
      </c>
      <c r="AX961">
        <v>11.09</v>
      </c>
      <c r="AY961">
        <v>11.16</v>
      </c>
      <c r="AZ961">
        <v>5.681</v>
      </c>
      <c r="BA961">
        <v>51.643999999999998</v>
      </c>
      <c r="BB961">
        <v>0.8931</v>
      </c>
      <c r="BC961" t="s">
        <v>18</v>
      </c>
      <c r="BD961">
        <v>11.07</v>
      </c>
      <c r="BE961">
        <v>11.14</v>
      </c>
      <c r="BF961">
        <v>5.5330000000000004</v>
      </c>
      <c r="BG961">
        <v>50.295999999999999</v>
      </c>
      <c r="BH961">
        <v>0.84689999999999999</v>
      </c>
      <c r="BI961" t="s">
        <v>18</v>
      </c>
      <c r="BJ961">
        <v>11.24</v>
      </c>
      <c r="BK961">
        <v>11.31</v>
      </c>
      <c r="BL961">
        <v>5.9880000000000004</v>
      </c>
      <c r="BM961">
        <v>54.436</v>
      </c>
      <c r="BN961">
        <v>0.92649999999999999</v>
      </c>
      <c r="BO961" t="s">
        <v>18</v>
      </c>
      <c r="BP961">
        <v>11.26</v>
      </c>
      <c r="BQ961">
        <v>11.33</v>
      </c>
      <c r="BR961">
        <v>6.0369999999999999</v>
      </c>
      <c r="BS961">
        <v>54.884</v>
      </c>
      <c r="BT961">
        <v>0.78100000000000003</v>
      </c>
      <c r="BU961" t="s">
        <v>18</v>
      </c>
      <c r="BV961">
        <v>11.03</v>
      </c>
      <c r="BW961">
        <v>11.1</v>
      </c>
      <c r="BX961">
        <v>5.9390000000000001</v>
      </c>
      <c r="BY961">
        <v>53.985999999999997</v>
      </c>
      <c r="BZ961">
        <v>0.73</v>
      </c>
      <c r="CA961" t="s">
        <v>18</v>
      </c>
    </row>
    <row r="962" spans="1:79" x14ac:dyDescent="0.25">
      <c r="A962" t="s">
        <v>159</v>
      </c>
      <c r="B962">
        <v>1088</v>
      </c>
      <c r="C962">
        <v>1092</v>
      </c>
      <c r="D962" t="s">
        <v>152</v>
      </c>
      <c r="E962">
        <v>11.09</v>
      </c>
      <c r="F962">
        <v>2</v>
      </c>
      <c r="G962">
        <v>3</v>
      </c>
      <c r="H962">
        <v>10.94</v>
      </c>
      <c r="I962">
        <v>11</v>
      </c>
      <c r="J962">
        <v>1.1579999999999999</v>
      </c>
      <c r="K962">
        <v>38.590000000000003</v>
      </c>
      <c r="L962">
        <v>0.92920000000000003</v>
      </c>
      <c r="M962" t="s">
        <v>18</v>
      </c>
      <c r="N962">
        <v>10.93</v>
      </c>
      <c r="O962">
        <v>11</v>
      </c>
      <c r="P962">
        <v>1.1830000000000001</v>
      </c>
      <c r="Q962">
        <v>39.421999999999997</v>
      </c>
      <c r="R962">
        <v>0.9254</v>
      </c>
      <c r="S962" t="s">
        <v>18</v>
      </c>
      <c r="T962">
        <v>10.94</v>
      </c>
      <c r="U962">
        <v>11</v>
      </c>
      <c r="V962">
        <v>1.1910000000000001</v>
      </c>
      <c r="W962">
        <v>39.709000000000003</v>
      </c>
      <c r="X962">
        <v>0.9234</v>
      </c>
      <c r="Y962" t="s">
        <v>18</v>
      </c>
      <c r="Z962">
        <v>10.94</v>
      </c>
      <c r="AA962">
        <v>11.01</v>
      </c>
      <c r="AB962">
        <v>2.6619999999999999</v>
      </c>
      <c r="AC962">
        <v>88.725999999999999</v>
      </c>
      <c r="AD962">
        <v>0.90149999999999997</v>
      </c>
      <c r="AE962" t="s">
        <v>18</v>
      </c>
      <c r="AF962">
        <v>10.94</v>
      </c>
      <c r="AG962">
        <v>11.01</v>
      </c>
      <c r="AH962">
        <v>2.5659999999999998</v>
      </c>
      <c r="AI962">
        <v>85.531000000000006</v>
      </c>
      <c r="AJ962">
        <v>0.91539999999999999</v>
      </c>
      <c r="AK962" t="s">
        <v>18</v>
      </c>
      <c r="AL962">
        <v>10.93</v>
      </c>
      <c r="AM962">
        <v>11</v>
      </c>
      <c r="AN962">
        <v>2.4889999999999999</v>
      </c>
      <c r="AO962">
        <v>82.972999999999999</v>
      </c>
      <c r="AP962">
        <v>0.94189999999999996</v>
      </c>
      <c r="AQ962" t="s">
        <v>18</v>
      </c>
      <c r="AR962">
        <v>10.94</v>
      </c>
      <c r="AS962">
        <v>11</v>
      </c>
      <c r="AT962">
        <v>2.484</v>
      </c>
      <c r="AU962">
        <v>82.789000000000001</v>
      </c>
      <c r="AV962">
        <v>0.89070000000000005</v>
      </c>
      <c r="AW962" t="s">
        <v>18</v>
      </c>
      <c r="AX962">
        <v>10.94</v>
      </c>
      <c r="AY962">
        <v>11</v>
      </c>
      <c r="AZ962">
        <v>2.6779999999999999</v>
      </c>
      <c r="BA962">
        <v>89.271000000000001</v>
      </c>
      <c r="BB962">
        <v>0.92879999999999996</v>
      </c>
      <c r="BC962" t="s">
        <v>18</v>
      </c>
      <c r="BD962">
        <v>10.94</v>
      </c>
      <c r="BE962">
        <v>11</v>
      </c>
      <c r="BF962">
        <v>2.5579999999999998</v>
      </c>
      <c r="BG962">
        <v>85.251000000000005</v>
      </c>
      <c r="BH962">
        <v>0.89319999999999999</v>
      </c>
      <c r="BI962" t="s">
        <v>18</v>
      </c>
      <c r="BJ962">
        <v>10.94</v>
      </c>
      <c r="BK962">
        <v>11</v>
      </c>
      <c r="BL962">
        <v>2.6160000000000001</v>
      </c>
      <c r="BM962">
        <v>87.188999999999993</v>
      </c>
      <c r="BN962">
        <v>0.90329999999999999</v>
      </c>
      <c r="BO962" t="s">
        <v>18</v>
      </c>
      <c r="BP962">
        <v>10.94</v>
      </c>
      <c r="BQ962">
        <v>11</v>
      </c>
      <c r="BR962">
        <v>2.6930000000000001</v>
      </c>
      <c r="BS962">
        <v>89.781999999999996</v>
      </c>
      <c r="BT962">
        <v>0.86119999999999997</v>
      </c>
      <c r="BU962" t="s">
        <v>18</v>
      </c>
      <c r="BV962">
        <v>10.94</v>
      </c>
      <c r="BW962">
        <v>11</v>
      </c>
      <c r="BX962">
        <v>2.5430000000000001</v>
      </c>
      <c r="BY962">
        <v>84.753</v>
      </c>
      <c r="BZ962">
        <v>0.90910000000000002</v>
      </c>
      <c r="CA962" t="s">
        <v>18</v>
      </c>
    </row>
  </sheetData>
  <conditionalFormatting sqref="A1:XFD1048576">
    <cfRule type="containsBlanks" dxfId="323" priority="1">
      <formula>LEN(TRIM(A1))=0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41"/>
  <sheetViews>
    <sheetView topLeftCell="AE1" zoomScale="55" zoomScaleNormal="55" workbookViewId="0">
      <selection activeCell="AC127" sqref="AC127"/>
    </sheetView>
  </sheetViews>
  <sheetFormatPr defaultColWidth="8.85546875" defaultRowHeight="15" x14ac:dyDescent="0.25"/>
  <cols>
    <col min="1" max="1" width="15.85546875" customWidth="1"/>
    <col min="6" max="6" width="9" style="10" bestFit="1" customWidth="1"/>
    <col min="7" max="7" width="9" bestFit="1" customWidth="1"/>
    <col min="8" max="8" width="8.140625" bestFit="1" customWidth="1"/>
    <col min="9" max="9" width="9" style="10" bestFit="1" customWidth="1"/>
    <col min="10" max="10" width="9" bestFit="1" customWidth="1"/>
    <col min="11" max="11" width="8.140625" bestFit="1" customWidth="1"/>
    <col min="12" max="12" width="9" style="10" bestFit="1" customWidth="1"/>
    <col min="13" max="14" width="9" bestFit="1" customWidth="1"/>
    <col min="15" max="18" width="8.85546875" customWidth="1"/>
    <col min="19" max="19" width="16" customWidth="1"/>
    <col min="20" max="21" width="16" bestFit="1" customWidth="1"/>
    <col min="22" max="22" width="14.28515625" customWidth="1"/>
    <col min="24" max="24" width="16" customWidth="1"/>
    <col min="25" max="26" width="16" bestFit="1" customWidth="1"/>
    <col min="27" max="27" width="14.28515625" customWidth="1"/>
    <col min="29" max="29" width="16" customWidth="1"/>
    <col min="30" max="31" width="16" bestFit="1" customWidth="1"/>
    <col min="32" max="32" width="14.28515625" customWidth="1"/>
    <col min="34" max="34" width="16" customWidth="1"/>
    <col min="35" max="36" width="16" bestFit="1" customWidth="1"/>
    <col min="37" max="37" width="14.28515625" customWidth="1"/>
    <col min="39" max="39" width="16" customWidth="1"/>
    <col min="40" max="41" width="16" bestFit="1" customWidth="1"/>
    <col min="42" max="42" width="14.28515625" customWidth="1"/>
    <col min="44" max="44" width="16" customWidth="1"/>
    <col min="45" max="46" width="16" bestFit="1" customWidth="1"/>
    <col min="47" max="47" width="14.28515625" customWidth="1"/>
    <col min="49" max="49" width="16" customWidth="1"/>
    <col min="50" max="51" width="16" bestFit="1" customWidth="1"/>
    <col min="52" max="52" width="14.28515625" customWidth="1"/>
  </cols>
  <sheetData>
    <row r="1" spans="1:52" x14ac:dyDescent="0.25">
      <c r="S1" s="16" t="s">
        <v>163</v>
      </c>
      <c r="T1" s="16"/>
      <c r="U1" s="16"/>
      <c r="V1" s="16"/>
      <c r="X1" s="16" t="s">
        <v>164</v>
      </c>
      <c r="Y1" s="16"/>
      <c r="Z1" s="16"/>
      <c r="AA1" s="16"/>
      <c r="AC1" s="16" t="s">
        <v>172</v>
      </c>
      <c r="AD1" s="16"/>
      <c r="AE1" s="16"/>
      <c r="AF1" s="16"/>
      <c r="AH1" s="16" t="s">
        <v>166</v>
      </c>
      <c r="AI1" s="16"/>
      <c r="AJ1" s="16"/>
      <c r="AK1" s="16"/>
      <c r="AM1" s="16" t="s">
        <v>173</v>
      </c>
      <c r="AN1" s="16"/>
      <c r="AO1" s="16"/>
      <c r="AP1" s="16"/>
      <c r="AR1" s="16" t="s">
        <v>168</v>
      </c>
      <c r="AS1" s="16"/>
      <c r="AT1" s="16"/>
      <c r="AU1" s="16"/>
      <c r="AW1" s="16" t="s">
        <v>174</v>
      </c>
      <c r="AX1" s="16"/>
      <c r="AY1" s="16"/>
      <c r="AZ1" s="16"/>
    </row>
    <row r="2" spans="1:52" ht="18.75" x14ac:dyDescent="0.3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F2" s="17">
        <v>3</v>
      </c>
      <c r="G2" s="17"/>
      <c r="H2" s="17"/>
      <c r="I2" s="17">
        <v>30</v>
      </c>
      <c r="J2" s="17"/>
      <c r="K2" s="17"/>
      <c r="L2" s="17">
        <v>300</v>
      </c>
      <c r="M2" s="17"/>
      <c r="N2" s="17"/>
      <c r="O2" s="17">
        <v>3000</v>
      </c>
      <c r="P2" s="17"/>
      <c r="Q2" s="17"/>
      <c r="S2">
        <v>3</v>
      </c>
      <c r="T2">
        <v>30</v>
      </c>
      <c r="U2">
        <v>300</v>
      </c>
      <c r="V2">
        <v>3000</v>
      </c>
      <c r="X2">
        <v>3</v>
      </c>
      <c r="Y2">
        <v>30</v>
      </c>
      <c r="Z2">
        <v>300</v>
      </c>
      <c r="AA2">
        <v>3000</v>
      </c>
      <c r="AC2">
        <v>3</v>
      </c>
      <c r="AD2">
        <v>30</v>
      </c>
      <c r="AE2">
        <v>300</v>
      </c>
      <c r="AF2">
        <v>3000</v>
      </c>
      <c r="AH2">
        <v>3</v>
      </c>
      <c r="AI2">
        <v>30</v>
      </c>
      <c r="AJ2">
        <v>300</v>
      </c>
      <c r="AK2">
        <v>3000</v>
      </c>
      <c r="AM2">
        <v>3</v>
      </c>
      <c r="AN2">
        <v>30</v>
      </c>
      <c r="AO2">
        <v>300</v>
      </c>
      <c r="AP2">
        <v>3000</v>
      </c>
      <c r="AR2">
        <v>3</v>
      </c>
      <c r="AS2">
        <v>30</v>
      </c>
      <c r="AT2">
        <v>300</v>
      </c>
      <c r="AU2">
        <v>3000</v>
      </c>
      <c r="AW2">
        <v>3</v>
      </c>
      <c r="AX2">
        <v>30</v>
      </c>
      <c r="AY2">
        <v>300</v>
      </c>
      <c r="AZ2">
        <v>3000</v>
      </c>
    </row>
    <row r="3" spans="1:52" x14ac:dyDescent="0.25">
      <c r="A3" t="str">
        <f>'Raw Data'!A3</f>
        <v>A_apo_p110g</v>
      </c>
      <c r="B3">
        <f>'Raw Data'!B3</f>
        <v>36</v>
      </c>
      <c r="C3">
        <f>'Raw Data'!C3</f>
        <v>41</v>
      </c>
      <c r="D3" t="str">
        <f>'Raw Data'!D3</f>
        <v>ELIPIE</v>
      </c>
      <c r="F3" s="10">
        <f>'Raw Data'!J3</f>
        <v>5.6000000000000001E-2</v>
      </c>
      <c r="G3" s="10">
        <f>'Raw Data'!P3</f>
        <v>4.5999999999999999E-2</v>
      </c>
      <c r="H3" s="10">
        <f>'Raw Data'!V3</f>
        <v>3.9E-2</v>
      </c>
      <c r="I3" s="10">
        <f>'Raw Data'!AB3</f>
        <v>7.4999999999999997E-2</v>
      </c>
      <c r="J3" s="10">
        <f>'Raw Data'!AH3</f>
        <v>8.5000000000000006E-2</v>
      </c>
      <c r="K3" s="10">
        <f>'Raw Data'!AN3</f>
        <v>6.8000000000000005E-2</v>
      </c>
      <c r="L3" s="10">
        <f>'Raw Data'!AT3</f>
        <v>0.253</v>
      </c>
      <c r="M3" s="10">
        <f>'Raw Data'!AZ3</f>
        <v>0.26700000000000002</v>
      </c>
      <c r="N3" s="10">
        <f>'Raw Data'!BF3</f>
        <v>0.27900000000000003</v>
      </c>
      <c r="O3">
        <f>'Raw Data'!BL3</f>
        <v>0.57999999999999996</v>
      </c>
      <c r="P3">
        <f>'Raw Data'!BR3</f>
        <v>0.59499999999999997</v>
      </c>
      <c r="Q3">
        <f>'Raw Data'!BX3</f>
        <v>0.56699999999999995</v>
      </c>
      <c r="S3" s="11">
        <f>TTEST(F3:H3,F123:H123,2,3)</f>
        <v>0.95494087032795616</v>
      </c>
      <c r="T3" s="11">
        <f>TTEST(I3:K3,I123:K123,2,3)</f>
        <v>0.2626375479618463</v>
      </c>
      <c r="U3" s="11">
        <f>TTEST(L3:N3,L123:N123,2,3)</f>
        <v>0.65265559824893626</v>
      </c>
      <c r="V3" s="11">
        <f>TTEST(O3:Q3,O123:Q123,2,3)</f>
        <v>0.13024013855773162</v>
      </c>
      <c r="X3" s="11">
        <f>TTEST(F3:H3,F243:H243,2,3)</f>
        <v>0.95269160217783522</v>
      </c>
      <c r="Y3" s="11">
        <f>TTEST(I3:K3,I243:K243,2,3)</f>
        <v>0.69973793430519826</v>
      </c>
      <c r="Z3" s="11">
        <f>TTEST(L3:N3,L243:N243,2,3)</f>
        <v>0.5544038712751308</v>
      </c>
      <c r="AA3" s="11">
        <f>TTEST(O3:Q3,O243:Q243,2,3)</f>
        <v>0.16484329397915087</v>
      </c>
      <c r="AC3" s="11">
        <f>TTEST(F3:H3,F363:H363,2,3)</f>
        <v>0.60823109019087096</v>
      </c>
      <c r="AD3" s="11">
        <f>TTEST(I3:K3,I363:K363,2,3)</f>
        <v>0.17515997856460089</v>
      </c>
      <c r="AE3" s="11">
        <f>TTEST(L3:N3,L363:N363,2,3)</f>
        <v>0.36929234954414886</v>
      </c>
      <c r="AF3" s="11">
        <f>TTEST(O3:Q3,O363:Q363,2,3)</f>
        <v>0.23487305502395939</v>
      </c>
      <c r="AH3" s="11">
        <f>TTEST(F3:H3,F483:H483,2,3)</f>
        <v>0.6388151805087936</v>
      </c>
      <c r="AI3" s="11">
        <f>TTEST(I3:K3,I483:K483,2,3)</f>
        <v>0.35670418579901719</v>
      </c>
      <c r="AJ3" s="11">
        <f>TTEST(L3:N3,L483:N483,2,3)</f>
        <v>0.36045157369166131</v>
      </c>
      <c r="AK3" s="11">
        <f>TTEST(O3:Q3,O483:Q483,2,3)</f>
        <v>0.40529410300268964</v>
      </c>
      <c r="AM3" s="11">
        <f>TTEST(F3:H3,F603:H603,2,3)</f>
        <v>0.57421469552345061</v>
      </c>
      <c r="AN3" s="11">
        <f>TTEST(I3:K3,I603:K603,2,3)</f>
        <v>0.34761618721298998</v>
      </c>
      <c r="AO3" s="11">
        <f>TTEST(L3:N3,L603:N603,2,3)</f>
        <v>0.78509688006193956</v>
      </c>
      <c r="AP3" s="11">
        <f>TTEST(O3:Q3,O603:Q603,2,3)</f>
        <v>0.14232384864446207</v>
      </c>
      <c r="AR3" s="11">
        <f>TTEST(F3:H3,F723:H723,2,3)</f>
        <v>0.91011492751942824</v>
      </c>
      <c r="AS3" s="11">
        <f>TTEST(I3:K3,I723:K723,2,3)</f>
        <v>0.12915791567265789</v>
      </c>
      <c r="AT3" s="11">
        <f>TTEST(L3:N3,L723:N723,2,3)</f>
        <v>0.94226311394812434</v>
      </c>
      <c r="AU3" s="11">
        <f>TTEST(O3:Q3,O723:Q723,2,3)</f>
        <v>6.6026926233776331E-2</v>
      </c>
      <c r="AW3" s="11">
        <f>TTEST(F3:H3,F843:H843,2,3)</f>
        <v>0.48342420927001772</v>
      </c>
      <c r="AX3" s="11">
        <f>TTEST(I3:K3,I843:K843,2,3)</f>
        <v>0.34676345341141823</v>
      </c>
      <c r="AY3" s="11">
        <f>TTEST(L3:N3,L843:N843,2,3)</f>
        <v>0.81697218259484328</v>
      </c>
      <c r="AZ3" s="11">
        <f>TTEST(O3:Q3,O843:Q843,2,3)</f>
        <v>0.32550491581138197</v>
      </c>
    </row>
    <row r="4" spans="1:52" x14ac:dyDescent="0.25">
      <c r="A4" t="str">
        <f>'Raw Data'!A4</f>
        <v>A_apo_p110g</v>
      </c>
      <c r="B4">
        <f>'Raw Data'!B4</f>
        <v>36</v>
      </c>
      <c r="C4">
        <f>'Raw Data'!C4</f>
        <v>42</v>
      </c>
      <c r="D4" t="str">
        <f>'Raw Data'!D4</f>
        <v>ELIPIEF</v>
      </c>
      <c r="F4" s="10">
        <f>'Raw Data'!J4</f>
        <v>0.129</v>
      </c>
      <c r="G4" s="10">
        <f>'Raw Data'!P4</f>
        <v>0.154</v>
      </c>
      <c r="H4" s="10">
        <f>'Raw Data'!V4</f>
        <v>0.182</v>
      </c>
      <c r="I4" s="10">
        <f>'Raw Data'!AB4</f>
        <v>0.17</v>
      </c>
      <c r="J4" s="10">
        <f>'Raw Data'!AH4</f>
        <v>0.13900000000000001</v>
      </c>
      <c r="K4" s="10">
        <f>'Raw Data'!AN4</f>
        <v>0.16500000000000001</v>
      </c>
      <c r="L4" s="10">
        <f>'Raw Data'!AT4</f>
        <v>0.372</v>
      </c>
      <c r="M4" s="10">
        <f>'Raw Data'!AZ4</f>
        <v>0.308</v>
      </c>
      <c r="N4" s="10">
        <f>'Raw Data'!BF4</f>
        <v>0.38300000000000001</v>
      </c>
      <c r="O4">
        <f>'Raw Data'!BL4</f>
        <v>0.78</v>
      </c>
      <c r="P4">
        <f>'Raw Data'!BR4</f>
        <v>0.746</v>
      </c>
      <c r="Q4">
        <f>'Raw Data'!BX4</f>
        <v>0.68500000000000005</v>
      </c>
      <c r="S4" s="11">
        <f t="shared" ref="S4:S67" si="0">TTEST(F4:H4,F124:H124,2,3)</f>
        <v>2.6719861977391943E-2</v>
      </c>
      <c r="T4" s="11">
        <f t="shared" ref="T4:T67" si="1">TTEST(I4:K4,I124:K124,2,3)</f>
        <v>0.12042298670107815</v>
      </c>
      <c r="U4" s="11">
        <f t="shared" ref="U4:U67" si="2">TTEST(L4:N4,L124:N124,2,3)</f>
        <v>0.58951122255187727</v>
      </c>
      <c r="V4" s="11">
        <f t="shared" ref="V4:V67" si="3">TTEST(O4:Q4,O124:Q124,2,3)</f>
        <v>0.95262431397540315</v>
      </c>
      <c r="X4" s="11">
        <f t="shared" ref="X4:X67" si="4">TTEST(F4:H4,F244:H244,2,3)</f>
        <v>4.5806112415214977E-2</v>
      </c>
      <c r="Y4" s="11">
        <f t="shared" ref="Y4:Y67" si="5">TTEST(I4:K4,I244:K244,2,3)</f>
        <v>0.11505284780913931</v>
      </c>
      <c r="Z4" s="11">
        <f t="shared" ref="Z4:Z67" si="6">TTEST(L4:N4,L244:N244,2,3)</f>
        <v>0.42043185851151116</v>
      </c>
      <c r="AA4" s="11">
        <f t="shared" ref="AA4:AA67" si="7">TTEST(O4:Q4,O244:Q244,2,3)</f>
        <v>0.87500858916389146</v>
      </c>
      <c r="AC4" s="11">
        <f t="shared" ref="AC4:AC67" si="8">TTEST(F4:H4,F364:H364,2,3)</f>
        <v>0.13175159220099533</v>
      </c>
      <c r="AD4" s="11">
        <f t="shared" ref="AD4:AD67" si="9">TTEST(I4:K4,I364:K364,2,3)</f>
        <v>0.1521181564262909</v>
      </c>
      <c r="AE4" s="11">
        <f t="shared" ref="AE4:AE67" si="10">TTEST(L4:N4,L364:N364,2,3)</f>
        <v>0.89706537286687849</v>
      </c>
      <c r="AF4" s="11">
        <f t="shared" ref="AF4:AF67" si="11">TTEST(O4:Q4,O364:Q364,2,3)</f>
        <v>0.70935006732157135</v>
      </c>
      <c r="AH4" s="11">
        <f t="shared" ref="AH4:AH67" si="12">TTEST(F4:H4,F484:H484,2,3)</f>
        <v>3.8672868838690096E-2</v>
      </c>
      <c r="AI4" s="11">
        <f t="shared" ref="AI4:AI67" si="13">TTEST(I4:K4,I484:K484,2,3)</f>
        <v>0.41441234473640376</v>
      </c>
      <c r="AJ4" s="11">
        <f t="shared" ref="AJ4:AJ67" si="14">TTEST(L4:N4,L484:N484,2,3)</f>
        <v>0.81972451455918316</v>
      </c>
      <c r="AK4" s="11">
        <f t="shared" ref="AK4:AK67" si="15">TTEST(O4:Q4,O484:Q484,2,3)</f>
        <v>0.89083749101549903</v>
      </c>
      <c r="AM4" s="11">
        <f t="shared" ref="AM4:AM67" si="16">TTEST(F4:H4,F604:H604,2,3)</f>
        <v>3.4512739117157701E-2</v>
      </c>
      <c r="AN4" s="11">
        <f t="shared" ref="AN4:AN67" si="17">TTEST(I4:K4,I604:K604,2,3)</f>
        <v>0.19441759375335332</v>
      </c>
      <c r="AO4" s="11">
        <f t="shared" ref="AO4:AO67" si="18">TTEST(L4:N4,L604:N604,2,3)</f>
        <v>0.64234159458528406</v>
      </c>
      <c r="AP4" s="11">
        <f t="shared" ref="AP4:AP67" si="19">TTEST(O4:Q4,O604:Q604,2,3)</f>
        <v>0.57430788192373161</v>
      </c>
      <c r="AR4" s="11">
        <f t="shared" ref="AR4:AR67" si="20">TTEST(F4:H4,F724:H724,2,3)</f>
        <v>9.8313096208019229E-2</v>
      </c>
      <c r="AS4" s="11">
        <f t="shared" ref="AS4:AS67" si="21">TTEST(I4:K4,I724:K724,2,3)</f>
        <v>0.2652774507339426</v>
      </c>
      <c r="AT4" s="11">
        <f t="shared" ref="AT4:AT67" si="22">TTEST(L4:N4,L724:N724,2,3)</f>
        <v>0.30474300257618653</v>
      </c>
      <c r="AU4" s="11">
        <f t="shared" ref="AU4:AU67" si="23">TTEST(O4:Q4,O724:Q724,2,3)</f>
        <v>0.68387084707860191</v>
      </c>
      <c r="AW4" s="11">
        <f t="shared" ref="AW4:AW67" si="24">TTEST(F4:H4,F844:H844,2,3)</f>
        <v>0.10946466697519459</v>
      </c>
      <c r="AX4" s="11">
        <f t="shared" ref="AX4:AX67" si="25">TTEST(I4:K4,I844:K844,2,3)</f>
        <v>0.25288380388730775</v>
      </c>
      <c r="AY4" s="11">
        <f t="shared" ref="AY4:AY67" si="26">TTEST(L4:N4,L844:N844,2,3)</f>
        <v>0.19480050285003597</v>
      </c>
      <c r="AZ4" s="11">
        <f t="shared" ref="AZ4:AZ67" si="27">TTEST(O4:Q4,O844:Q844,2,3)</f>
        <v>4.9968813699516341E-2</v>
      </c>
    </row>
    <row r="5" spans="1:52" x14ac:dyDescent="0.25">
      <c r="A5" t="str">
        <f>'Raw Data'!A5</f>
        <v>A_apo_p110g</v>
      </c>
      <c r="B5">
        <f>'Raw Data'!B5</f>
        <v>42</v>
      </c>
      <c r="C5">
        <f>'Raw Data'!C5</f>
        <v>58</v>
      </c>
      <c r="D5" t="str">
        <f>'Raw Data'!D5</f>
        <v>FVLPTSQRKCKSPETAL</v>
      </c>
      <c r="F5" s="10">
        <f>'Raw Data'!J5</f>
        <v>4.7469999999999999</v>
      </c>
      <c r="G5" s="10">
        <f>'Raw Data'!P5</f>
        <v>4.4770000000000003</v>
      </c>
      <c r="H5" s="10">
        <f>'Raw Data'!V5</f>
        <v>4.4550000000000001</v>
      </c>
      <c r="I5" s="10">
        <f>'Raw Data'!AB5</f>
        <v>5.851</v>
      </c>
      <c r="J5" s="10">
        <f>'Raw Data'!AH5</f>
        <v>5.585</v>
      </c>
      <c r="K5" s="10">
        <f>'Raw Data'!AN5</f>
        <v>5.6239999999999997</v>
      </c>
      <c r="L5" s="10">
        <f>'Raw Data'!AT5</f>
        <v>6.8040000000000003</v>
      </c>
      <c r="M5" s="10">
        <f>'Raw Data'!AZ5</f>
        <v>6.718</v>
      </c>
      <c r="N5" s="10">
        <f>'Raw Data'!BF5</f>
        <v>6.4859999999999998</v>
      </c>
      <c r="O5">
        <f>'Raw Data'!BL5</f>
        <v>7.59</v>
      </c>
      <c r="P5">
        <f>'Raw Data'!BR5</f>
        <v>7.3419999999999996</v>
      </c>
      <c r="Q5">
        <f>'Raw Data'!BX5</f>
        <v>7.38</v>
      </c>
      <c r="S5" s="11">
        <f t="shared" si="0"/>
        <v>0.41686165110485796</v>
      </c>
      <c r="T5" s="11">
        <f t="shared" si="1"/>
        <v>0.43315177431990409</v>
      </c>
      <c r="U5" s="11">
        <f t="shared" si="2"/>
        <v>0.26283074209172169</v>
      </c>
      <c r="V5" s="11">
        <f t="shared" si="3"/>
        <v>0.26651870033190961</v>
      </c>
      <c r="X5" s="11">
        <f t="shared" si="4"/>
        <v>0.84257387007001749</v>
      </c>
      <c r="Y5" s="11">
        <f t="shared" si="5"/>
        <v>0.84336672884749742</v>
      </c>
      <c r="Z5" s="11">
        <f t="shared" si="6"/>
        <v>0.66190474003014099</v>
      </c>
      <c r="AA5" s="11">
        <f t="shared" si="7"/>
        <v>0.35308550044111436</v>
      </c>
      <c r="AC5" s="11">
        <f t="shared" si="8"/>
        <v>0.79952480804948356</v>
      </c>
      <c r="AD5" s="11">
        <f t="shared" si="9"/>
        <v>0.50431970315432662</v>
      </c>
      <c r="AE5" s="11">
        <f t="shared" si="10"/>
        <v>0.43204033546559956</v>
      </c>
      <c r="AF5" s="11">
        <f t="shared" si="11"/>
        <v>0.19916575052304175</v>
      </c>
      <c r="AH5" s="11">
        <f t="shared" si="12"/>
        <v>0.39461572497958558</v>
      </c>
      <c r="AI5" s="11">
        <f t="shared" si="13"/>
        <v>0.71283616457712873</v>
      </c>
      <c r="AJ5" s="11">
        <f t="shared" si="14"/>
        <v>0.2021592358875727</v>
      </c>
      <c r="AK5" s="11">
        <f t="shared" si="15"/>
        <v>0.16602214457493747</v>
      </c>
      <c r="AM5" s="11">
        <f t="shared" si="16"/>
        <v>0.24565362265899826</v>
      </c>
      <c r="AN5" s="11">
        <f t="shared" si="17"/>
        <v>0.61279178235446596</v>
      </c>
      <c r="AO5" s="11">
        <f t="shared" si="18"/>
        <v>0.20036081674942413</v>
      </c>
      <c r="AP5" s="11">
        <f t="shared" si="19"/>
        <v>0.72752343570019984</v>
      </c>
      <c r="AR5" s="11">
        <f t="shared" si="20"/>
        <v>0.73348752918135496</v>
      </c>
      <c r="AS5" s="11">
        <f t="shared" si="21"/>
        <v>0.87708447977131665</v>
      </c>
      <c r="AT5" s="11">
        <f t="shared" si="22"/>
        <v>0.25348454857400421</v>
      </c>
      <c r="AU5" s="11">
        <f t="shared" si="23"/>
        <v>0.55150642027477081</v>
      </c>
      <c r="AW5" s="11">
        <f t="shared" si="24"/>
        <v>0.17987865694436839</v>
      </c>
      <c r="AX5" s="11">
        <f t="shared" si="25"/>
        <v>0.519396205999337</v>
      </c>
      <c r="AY5" s="11">
        <f t="shared" si="26"/>
        <v>0.33878592439836075</v>
      </c>
      <c r="AZ5" s="11">
        <f t="shared" si="27"/>
        <v>0.25512028771439438</v>
      </c>
    </row>
    <row r="6" spans="1:52" x14ac:dyDescent="0.25">
      <c r="A6" t="str">
        <f>'Raw Data'!A6</f>
        <v>A_apo_p110g</v>
      </c>
      <c r="B6">
        <f>'Raw Data'!B6</f>
        <v>59</v>
      </c>
      <c r="C6">
        <f>'Raw Data'!C6</f>
        <v>70</v>
      </c>
      <c r="D6" t="str">
        <f>'Raw Data'!D6</f>
        <v>LHVAGHGNVEQM</v>
      </c>
      <c r="F6" s="10">
        <f>'Raw Data'!J6</f>
        <v>1.5720000000000001</v>
      </c>
      <c r="G6" s="10">
        <f>'Raw Data'!P6</f>
        <v>1.4450000000000001</v>
      </c>
      <c r="H6" s="10">
        <f>'Raw Data'!V6</f>
        <v>1.496</v>
      </c>
      <c r="I6" s="10">
        <f>'Raw Data'!AB6</f>
        <v>1.93</v>
      </c>
      <c r="J6" s="10">
        <f>'Raw Data'!AH6</f>
        <v>1.905</v>
      </c>
      <c r="K6" s="10">
        <f>'Raw Data'!AN6</f>
        <v>2.0590000000000002</v>
      </c>
      <c r="L6" s="10">
        <f>'Raw Data'!AT6</f>
        <v>2.2869999999999999</v>
      </c>
      <c r="M6" s="10">
        <f>'Raw Data'!AZ6</f>
        <v>2.3340000000000001</v>
      </c>
      <c r="N6" s="10">
        <f>'Raw Data'!BF6</f>
        <v>2.2730000000000001</v>
      </c>
      <c r="O6">
        <f>'Raw Data'!BL6</f>
        <v>3.4169999999999998</v>
      </c>
      <c r="P6">
        <f>'Raw Data'!BR6</f>
        <v>3.3170000000000002</v>
      </c>
      <c r="Q6">
        <f>'Raw Data'!BX6</f>
        <v>3.2709999999999999</v>
      </c>
      <c r="S6" s="11">
        <f t="shared" si="0"/>
        <v>0.26583973249942894</v>
      </c>
      <c r="T6" s="11">
        <f t="shared" si="1"/>
        <v>0.32357574885310098</v>
      </c>
      <c r="U6" s="11">
        <f t="shared" si="2"/>
        <v>0.86699136378089858</v>
      </c>
      <c r="V6" s="11">
        <f t="shared" si="3"/>
        <v>0.13859591083206135</v>
      </c>
      <c r="X6" s="11">
        <f t="shared" si="4"/>
        <v>0.49423312432378363</v>
      </c>
      <c r="Y6" s="11">
        <f t="shared" si="5"/>
        <v>0.28579086295826173</v>
      </c>
      <c r="Z6" s="11">
        <f t="shared" si="6"/>
        <v>0.46679835684025317</v>
      </c>
      <c r="AA6" s="11">
        <f t="shared" si="7"/>
        <v>5.5572993869443539E-2</v>
      </c>
      <c r="AC6" s="11">
        <f t="shared" si="8"/>
        <v>1.9147430345569823E-3</v>
      </c>
      <c r="AD6" s="11">
        <f t="shared" si="9"/>
        <v>0.48410972005769765</v>
      </c>
      <c r="AE6" s="11">
        <f t="shared" si="10"/>
        <v>0.31553721353379699</v>
      </c>
      <c r="AF6" s="11">
        <f t="shared" si="11"/>
        <v>0.44677968168051846</v>
      </c>
      <c r="AH6" s="11">
        <f t="shared" si="12"/>
        <v>5.9870798880294472E-2</v>
      </c>
      <c r="AI6" s="11">
        <f t="shared" si="13"/>
        <v>0.91339226242930982</v>
      </c>
      <c r="AJ6" s="11">
        <f t="shared" si="14"/>
        <v>0.8400592353360905</v>
      </c>
      <c r="AK6" s="11">
        <f t="shared" si="15"/>
        <v>0.26721339257461335</v>
      </c>
      <c r="AM6" s="11">
        <f t="shared" si="16"/>
        <v>0.18703980878875046</v>
      </c>
      <c r="AN6" s="11">
        <f t="shared" si="17"/>
        <v>0.1000759023528373</v>
      </c>
      <c r="AO6" s="11">
        <f t="shared" si="18"/>
        <v>0.83945763750395075</v>
      </c>
      <c r="AP6" s="11">
        <f t="shared" si="19"/>
        <v>0.3169374547857523</v>
      </c>
      <c r="AR6" s="11">
        <f t="shared" si="20"/>
        <v>0.13304299785105078</v>
      </c>
      <c r="AS6" s="11">
        <f t="shared" si="21"/>
        <v>0.33160417734853564</v>
      </c>
      <c r="AT6" s="11">
        <f t="shared" si="22"/>
        <v>0.2292195958204083</v>
      </c>
      <c r="AU6" s="11">
        <f t="shared" si="23"/>
        <v>0.15495851728630827</v>
      </c>
      <c r="AW6" s="11">
        <f t="shared" si="24"/>
        <v>0.86651314758040288</v>
      </c>
      <c r="AX6" s="11">
        <f t="shared" si="25"/>
        <v>2.3046790094279554E-2</v>
      </c>
      <c r="AY6" s="11">
        <f t="shared" si="26"/>
        <v>0.22811189731051323</v>
      </c>
      <c r="AZ6" s="11">
        <f t="shared" si="27"/>
        <v>0.6340640480824995</v>
      </c>
    </row>
    <row r="7" spans="1:52" x14ac:dyDescent="0.25">
      <c r="A7" t="str">
        <f>'Raw Data'!A7</f>
        <v>A_apo_p110g</v>
      </c>
      <c r="B7">
        <f>'Raw Data'!B7</f>
        <v>60</v>
      </c>
      <c r="C7">
        <f>'Raw Data'!C7</f>
        <v>70</v>
      </c>
      <c r="D7" t="str">
        <f>'Raw Data'!D7</f>
        <v>HVAGHGNVEQM</v>
      </c>
      <c r="F7" s="10">
        <f>'Raw Data'!J7</f>
        <v>0.753</v>
      </c>
      <c r="G7" s="10">
        <f>'Raw Data'!P7</f>
        <v>0.61899999999999999</v>
      </c>
      <c r="H7" s="10">
        <f>'Raw Data'!V7</f>
        <v>0.68600000000000005</v>
      </c>
      <c r="I7" s="10">
        <f>'Raw Data'!AB7</f>
        <v>1.2210000000000001</v>
      </c>
      <c r="J7" s="10">
        <f>'Raw Data'!AH7</f>
        <v>1.264</v>
      </c>
      <c r="K7" s="10">
        <f>'Raw Data'!AN7</f>
        <v>1.2370000000000001</v>
      </c>
      <c r="L7" s="10">
        <f>'Raw Data'!AT7</f>
        <v>1.853</v>
      </c>
      <c r="M7" s="10">
        <f>'Raw Data'!AZ7</f>
        <v>1.8720000000000001</v>
      </c>
      <c r="N7" s="10">
        <f>'Raw Data'!BF7</f>
        <v>1.792</v>
      </c>
      <c r="O7">
        <f>'Raw Data'!BL7</f>
        <v>3.2229999999999999</v>
      </c>
      <c r="P7">
        <f>'Raw Data'!BR7</f>
        <v>3.2440000000000002</v>
      </c>
      <c r="Q7">
        <f>'Raw Data'!BX7</f>
        <v>3.222</v>
      </c>
      <c r="S7" s="11">
        <f t="shared" si="0"/>
        <v>0.17531006551204639</v>
      </c>
      <c r="T7" s="11">
        <f t="shared" si="1"/>
        <v>0.41418616718909051</v>
      </c>
      <c r="U7" s="11">
        <f t="shared" si="2"/>
        <v>0.4307270747935093</v>
      </c>
      <c r="V7" s="11">
        <f t="shared" si="3"/>
        <v>0.9171030700828906</v>
      </c>
      <c r="X7" s="11">
        <f t="shared" si="4"/>
        <v>0.49776175216548618</v>
      </c>
      <c r="Y7" s="11">
        <f t="shared" si="5"/>
        <v>0.18822438020485133</v>
      </c>
      <c r="Z7" s="11">
        <f t="shared" si="6"/>
        <v>0.4320504428245649</v>
      </c>
      <c r="AA7" s="11">
        <f t="shared" si="7"/>
        <v>6.2232874077535687E-2</v>
      </c>
      <c r="AC7" s="11">
        <f t="shared" si="8"/>
        <v>0.32552618016890128</v>
      </c>
      <c r="AD7" s="11">
        <f t="shared" si="9"/>
        <v>0.30044271043845711</v>
      </c>
      <c r="AE7" s="11">
        <f t="shared" si="10"/>
        <v>9.8896808927426264E-2</v>
      </c>
      <c r="AF7" s="11">
        <f t="shared" si="11"/>
        <v>0.96699022555189096</v>
      </c>
      <c r="AH7" s="11">
        <f t="shared" si="12"/>
        <v>0.30064535133479509</v>
      </c>
      <c r="AI7" s="11">
        <f t="shared" si="13"/>
        <v>0.90439289104023635</v>
      </c>
      <c r="AJ7" s="11">
        <f t="shared" si="14"/>
        <v>0.79678650198589285</v>
      </c>
      <c r="AK7" s="11">
        <f t="shared" si="15"/>
        <v>0.481994491624331</v>
      </c>
      <c r="AM7" s="11">
        <f t="shared" si="16"/>
        <v>0.13305729053364523</v>
      </c>
      <c r="AN7" s="11">
        <f t="shared" si="17"/>
        <v>8.4375045319235856E-2</v>
      </c>
      <c r="AO7" s="11">
        <f t="shared" si="18"/>
        <v>0.71797362746784421</v>
      </c>
      <c r="AP7" s="11">
        <f t="shared" si="19"/>
        <v>0.94737521391285762</v>
      </c>
      <c r="AR7" s="11">
        <f t="shared" si="20"/>
        <v>0.25925395751737873</v>
      </c>
      <c r="AS7" s="11">
        <f t="shared" si="21"/>
        <v>0.43758904863001163</v>
      </c>
      <c r="AT7" s="11">
        <f t="shared" si="22"/>
        <v>0.71659180130528388</v>
      </c>
      <c r="AU7" s="11">
        <f t="shared" si="23"/>
        <v>0.46431296376524139</v>
      </c>
      <c r="AW7" s="11">
        <f t="shared" si="24"/>
        <v>9.9745647583491748E-2</v>
      </c>
      <c r="AX7" s="11">
        <f t="shared" si="25"/>
        <v>0.15115277549391432</v>
      </c>
      <c r="AY7" s="11">
        <f t="shared" si="26"/>
        <v>0.62217233363675828</v>
      </c>
      <c r="AZ7" s="11">
        <f t="shared" si="27"/>
        <v>0.54259225891121754</v>
      </c>
    </row>
    <row r="8" spans="1:52" x14ac:dyDescent="0.25">
      <c r="A8" t="str">
        <f>'Raw Data'!A8</f>
        <v>A_apo_p110g</v>
      </c>
      <c r="B8">
        <f>'Raw Data'!B8</f>
        <v>71</v>
      </c>
      <c r="C8">
        <f>'Raw Data'!C8</f>
        <v>76</v>
      </c>
      <c r="D8" t="str">
        <f>'Raw Data'!D8</f>
        <v>KAQVWL</v>
      </c>
      <c r="F8" s="10">
        <f>'Raw Data'!J8</f>
        <v>7.6999999999999999E-2</v>
      </c>
      <c r="G8" s="10">
        <f>'Raw Data'!P8</f>
        <v>4.7E-2</v>
      </c>
      <c r="H8" s="10">
        <f>'Raw Data'!V8</f>
        <v>6.8000000000000005E-2</v>
      </c>
      <c r="I8" s="10">
        <f>'Raw Data'!AB8</f>
        <v>6.0999999999999999E-2</v>
      </c>
      <c r="J8" s="10">
        <f>'Raw Data'!AH8</f>
        <v>0.06</v>
      </c>
      <c r="K8" s="10">
        <f>'Raw Data'!AN8</f>
        <v>6.4000000000000001E-2</v>
      </c>
      <c r="L8" s="10">
        <f>'Raw Data'!AT8</f>
        <v>8.1000000000000003E-2</v>
      </c>
      <c r="M8" s="10">
        <f>'Raw Data'!AZ8</f>
        <v>2.9000000000000001E-2</v>
      </c>
      <c r="N8" s="10">
        <f>'Raw Data'!BF8</f>
        <v>8.3000000000000004E-2</v>
      </c>
      <c r="O8">
        <f>'Raw Data'!BL8</f>
        <v>0.16800000000000001</v>
      </c>
      <c r="P8">
        <f>'Raw Data'!BR8</f>
        <v>0.19700000000000001</v>
      </c>
      <c r="Q8">
        <f>'Raw Data'!BX8</f>
        <v>0.17499999999999999</v>
      </c>
      <c r="S8" s="11">
        <f t="shared" si="0"/>
        <v>0.9387242843765029</v>
      </c>
      <c r="T8" s="11">
        <f t="shared" si="1"/>
        <v>0.22743858651834745</v>
      </c>
      <c r="U8" s="11">
        <f t="shared" si="2"/>
        <v>0.72110309476928269</v>
      </c>
      <c r="V8" s="11">
        <f t="shared" si="3"/>
        <v>1.5430439214500818E-3</v>
      </c>
      <c r="X8" s="11">
        <f t="shared" si="4"/>
        <v>0.39016424936929628</v>
      </c>
      <c r="Y8" s="11">
        <f t="shared" si="5"/>
        <v>0.37091984714941639</v>
      </c>
      <c r="Z8" s="11">
        <f t="shared" si="6"/>
        <v>0.30096775644403245</v>
      </c>
      <c r="AA8" s="11">
        <f t="shared" si="7"/>
        <v>0.26810406153886368</v>
      </c>
      <c r="AC8" s="11">
        <f t="shared" si="8"/>
        <v>0.50943942954797961</v>
      </c>
      <c r="AD8" s="11">
        <f t="shared" si="9"/>
        <v>0.69475102757622031</v>
      </c>
      <c r="AE8" s="11">
        <f t="shared" si="10"/>
        <v>0.81863009989864843</v>
      </c>
      <c r="AF8" s="11">
        <f t="shared" si="11"/>
        <v>2.0621295254682947E-4</v>
      </c>
      <c r="AH8" s="11">
        <f t="shared" si="12"/>
        <v>0.34732021357711368</v>
      </c>
      <c r="AI8" s="11">
        <f t="shared" si="13"/>
        <v>0.19577828756755286</v>
      </c>
      <c r="AJ8" s="11">
        <f t="shared" si="14"/>
        <v>0.6437300507319248</v>
      </c>
      <c r="AK8" s="11">
        <f t="shared" si="15"/>
        <v>0.16253186316814144</v>
      </c>
      <c r="AM8" s="11">
        <f t="shared" si="16"/>
        <v>0.92151466724715925</v>
      </c>
      <c r="AN8" s="11">
        <f t="shared" si="17"/>
        <v>0.57544530862473098</v>
      </c>
      <c r="AO8" s="11">
        <f t="shared" si="18"/>
        <v>0.56941570335305558</v>
      </c>
      <c r="AP8" s="11">
        <f t="shared" si="19"/>
        <v>5.024449316865816E-3</v>
      </c>
      <c r="AR8" s="11">
        <f t="shared" si="20"/>
        <v>0.82529403723218298</v>
      </c>
      <c r="AS8" s="11">
        <f t="shared" si="21"/>
        <v>0.59056975707066317</v>
      </c>
      <c r="AT8" s="11">
        <f t="shared" si="22"/>
        <v>0.98668739204000633</v>
      </c>
      <c r="AU8" s="11">
        <f t="shared" si="23"/>
        <v>1.8367825044022441E-3</v>
      </c>
      <c r="AW8" s="11">
        <f t="shared" si="24"/>
        <v>0.22574332124135288</v>
      </c>
      <c r="AX8" s="11">
        <f t="shared" si="25"/>
        <v>0.56835415902963915</v>
      </c>
      <c r="AY8" s="11">
        <f t="shared" si="26"/>
        <v>0.82603531772065719</v>
      </c>
      <c r="AZ8" s="11">
        <f t="shared" si="27"/>
        <v>1.0429033075276041E-2</v>
      </c>
    </row>
    <row r="9" spans="1:52" x14ac:dyDescent="0.25">
      <c r="A9" t="str">
        <f>'Raw Data'!A9</f>
        <v>A_apo_p110g</v>
      </c>
      <c r="B9">
        <f>'Raw Data'!B9</f>
        <v>77</v>
      </c>
      <c r="C9">
        <f>'Raw Data'!C9</f>
        <v>84</v>
      </c>
      <c r="D9" t="str">
        <f>'Raw Data'!D9</f>
        <v>RALETSVA</v>
      </c>
      <c r="F9" s="10">
        <f>'Raw Data'!J9</f>
        <v>2.5049999999999999</v>
      </c>
      <c r="G9" s="10">
        <f>'Raw Data'!P9</f>
        <v>2.6680000000000001</v>
      </c>
      <c r="H9" s="10">
        <f>'Raw Data'!V9</f>
        <v>2.5859999999999999</v>
      </c>
      <c r="I9" s="10">
        <f>'Raw Data'!AB9</f>
        <v>3.3279999999999998</v>
      </c>
      <c r="J9" s="10">
        <f>'Raw Data'!AH9</f>
        <v>3.2759999999999998</v>
      </c>
      <c r="K9" s="10">
        <f>'Raw Data'!AN9</f>
        <v>3.2389999999999999</v>
      </c>
      <c r="L9" s="10">
        <f>'Raw Data'!AT9</f>
        <v>3.879</v>
      </c>
      <c r="M9" s="10">
        <f>'Raw Data'!AZ9</f>
        <v>3.923</v>
      </c>
      <c r="N9" s="10">
        <f>'Raw Data'!BF9</f>
        <v>3.8380000000000001</v>
      </c>
      <c r="O9">
        <f>'Raw Data'!BL9</f>
        <v>4.7430000000000003</v>
      </c>
      <c r="P9">
        <f>'Raw Data'!BR9</f>
        <v>4.8280000000000003</v>
      </c>
      <c r="Q9">
        <f>'Raw Data'!BX9</f>
        <v>4.6920000000000002</v>
      </c>
      <c r="S9" s="11">
        <f t="shared" si="0"/>
        <v>0.38174789091122263</v>
      </c>
      <c r="T9" s="11">
        <f t="shared" si="1"/>
        <v>0.4246820724870472</v>
      </c>
      <c r="U9" s="11">
        <f t="shared" si="2"/>
        <v>0.58793385046426438</v>
      </c>
      <c r="V9" s="11">
        <f t="shared" si="3"/>
        <v>0.24134399744829213</v>
      </c>
      <c r="X9" s="11">
        <f t="shared" si="4"/>
        <v>0.9010683742628659</v>
      </c>
      <c r="Y9" s="11">
        <f t="shared" si="5"/>
        <v>0.97330182879943417</v>
      </c>
      <c r="Z9" s="11">
        <f t="shared" si="6"/>
        <v>4.9941202314754241E-2</v>
      </c>
      <c r="AA9" s="11">
        <f t="shared" si="7"/>
        <v>0.89576045294250339</v>
      </c>
      <c r="AC9" s="11">
        <f t="shared" si="8"/>
        <v>0.11592893154261411</v>
      </c>
      <c r="AD9" s="11">
        <f t="shared" si="9"/>
        <v>0.26199912729445635</v>
      </c>
      <c r="AE9" s="11">
        <f t="shared" si="10"/>
        <v>0.84324588663634759</v>
      </c>
      <c r="AF9" s="11">
        <f t="shared" si="11"/>
        <v>0.79494981463826675</v>
      </c>
      <c r="AH9" s="11">
        <f t="shared" si="12"/>
        <v>0.16370622744876556</v>
      </c>
      <c r="AI9" s="11">
        <f t="shared" si="13"/>
        <v>0.73699413892338783</v>
      </c>
      <c r="AJ9" s="11">
        <f t="shared" si="14"/>
        <v>0.62397226618109203</v>
      </c>
      <c r="AK9" s="11">
        <f t="shared" si="15"/>
        <v>0.71263299336631547</v>
      </c>
      <c r="AM9" s="11">
        <f t="shared" si="16"/>
        <v>3.5102254181682051E-2</v>
      </c>
      <c r="AN9" s="11">
        <f t="shared" si="17"/>
        <v>0.78759319930597549</v>
      </c>
      <c r="AO9" s="11">
        <f t="shared" si="18"/>
        <v>0.61928075255149528</v>
      </c>
      <c r="AP9" s="11">
        <f t="shared" si="19"/>
        <v>0.56523722969108037</v>
      </c>
      <c r="AR9" s="11">
        <f t="shared" si="20"/>
        <v>0.33872858813154205</v>
      </c>
      <c r="AS9" s="11">
        <f t="shared" si="21"/>
        <v>0.35879913510085576</v>
      </c>
      <c r="AT9" s="11">
        <f t="shared" si="22"/>
        <v>0.39220327163927793</v>
      </c>
      <c r="AU9" s="11">
        <f t="shared" si="23"/>
        <v>0.53052549545310201</v>
      </c>
      <c r="AW9" s="11">
        <f t="shared" si="24"/>
        <v>0.14180820614407885</v>
      </c>
      <c r="AX9" s="11">
        <f t="shared" si="25"/>
        <v>0.15493350619709254</v>
      </c>
      <c r="AY9" s="11">
        <f t="shared" si="26"/>
        <v>0.40300763951302299</v>
      </c>
      <c r="AZ9" s="11">
        <f t="shared" si="27"/>
        <v>0.67463676197960309</v>
      </c>
    </row>
    <row r="10" spans="1:52" x14ac:dyDescent="0.25">
      <c r="A10" t="str">
        <f>'Raw Data'!A10</f>
        <v>A_apo_p110g</v>
      </c>
      <c r="B10">
        <f>'Raw Data'!B10</f>
        <v>79</v>
      </c>
      <c r="C10">
        <f>'Raw Data'!C10</f>
        <v>84</v>
      </c>
      <c r="D10" t="str">
        <f>'Raw Data'!D10</f>
        <v>LETSVA</v>
      </c>
      <c r="F10" s="10">
        <f>'Raw Data'!J10</f>
        <v>2.4980000000000002</v>
      </c>
      <c r="G10" s="10">
        <f>'Raw Data'!P10</f>
        <v>2.4910000000000001</v>
      </c>
      <c r="H10" s="10">
        <f>'Raw Data'!V10</f>
        <v>2.585</v>
      </c>
      <c r="I10" s="10">
        <f>'Raw Data'!AB10</f>
        <v>3.1749999999999998</v>
      </c>
      <c r="J10" s="10">
        <f>'Raw Data'!AH10</f>
        <v>3.1949999999999998</v>
      </c>
      <c r="K10" s="10">
        <f>'Raw Data'!AN10</f>
        <v>3.2149999999999999</v>
      </c>
      <c r="L10" s="10">
        <f>'Raw Data'!AT10</f>
        <v>3.4319999999999999</v>
      </c>
      <c r="M10" s="10">
        <f>'Raw Data'!AZ10</f>
        <v>3.4889999999999999</v>
      </c>
      <c r="N10" s="10">
        <f>'Raw Data'!BF10</f>
        <v>3.4420000000000002</v>
      </c>
      <c r="O10">
        <f>'Raw Data'!BL10</f>
        <v>3.43</v>
      </c>
      <c r="P10">
        <f>'Raw Data'!BR10</f>
        <v>3.4049999999999998</v>
      </c>
      <c r="Q10">
        <f>'Raw Data'!BX10</f>
        <v>3.3380000000000001</v>
      </c>
      <c r="S10" s="11">
        <f t="shared" si="0"/>
        <v>3.3865360483823305E-2</v>
      </c>
      <c r="T10" s="11">
        <f t="shared" si="1"/>
        <v>0.43048980469802017</v>
      </c>
      <c r="U10" s="11">
        <f t="shared" si="2"/>
        <v>0.67989887801734583</v>
      </c>
      <c r="V10" s="11">
        <f t="shared" si="3"/>
        <v>0.54889730251638003</v>
      </c>
      <c r="X10" s="11">
        <f t="shared" si="4"/>
        <v>0.77055952897996405</v>
      </c>
      <c r="Y10" s="11">
        <f t="shared" si="5"/>
        <v>4.4742359457899485E-2</v>
      </c>
      <c r="Z10" s="11">
        <f t="shared" si="6"/>
        <v>0.4341444406643501</v>
      </c>
      <c r="AA10" s="11">
        <f t="shared" si="7"/>
        <v>0.10111989054893884</v>
      </c>
      <c r="AC10" s="11">
        <f t="shared" si="8"/>
        <v>5.9873093050993149E-2</v>
      </c>
      <c r="AD10" s="11">
        <f t="shared" si="9"/>
        <v>0.14258025546899072</v>
      </c>
      <c r="AE10" s="11">
        <f t="shared" si="10"/>
        <v>0.7489865799756168</v>
      </c>
      <c r="AF10" s="11">
        <f t="shared" si="11"/>
        <v>0.34047599157814368</v>
      </c>
      <c r="AH10" s="11">
        <f t="shared" si="12"/>
        <v>0.14338741202518401</v>
      </c>
      <c r="AI10" s="11">
        <f t="shared" si="13"/>
        <v>1.6989943191627339E-3</v>
      </c>
      <c r="AJ10" s="11">
        <f t="shared" si="14"/>
        <v>0.24581113349851796</v>
      </c>
      <c r="AK10" s="11">
        <f t="shared" si="15"/>
        <v>0.95381894112457277</v>
      </c>
      <c r="AM10" s="11">
        <f t="shared" si="16"/>
        <v>2.8025920870550319E-2</v>
      </c>
      <c r="AN10" s="11">
        <f t="shared" si="17"/>
        <v>0.35704319311785998</v>
      </c>
      <c r="AO10" s="11">
        <f t="shared" si="18"/>
        <v>0.28390337407622307</v>
      </c>
      <c r="AP10" s="11">
        <f t="shared" si="19"/>
        <v>0.21376574156556488</v>
      </c>
      <c r="AR10" s="11">
        <f t="shared" si="20"/>
        <v>2.4534317862175546E-2</v>
      </c>
      <c r="AS10" s="11">
        <f t="shared" si="21"/>
        <v>0.21405927840551345</v>
      </c>
      <c r="AT10" s="11">
        <f t="shared" si="22"/>
        <v>0.71001167676682742</v>
      </c>
      <c r="AU10" s="11">
        <f t="shared" si="23"/>
        <v>0.18715351482062936</v>
      </c>
      <c r="AW10" s="11">
        <f t="shared" si="24"/>
        <v>3.5205200792845615E-2</v>
      </c>
      <c r="AX10" s="11">
        <f t="shared" si="25"/>
        <v>6.4625555149119412E-2</v>
      </c>
      <c r="AY10" s="11">
        <f t="shared" si="26"/>
        <v>0.93984117200992712</v>
      </c>
      <c r="AZ10" s="11">
        <f t="shared" si="27"/>
        <v>0.74111301012007558</v>
      </c>
    </row>
    <row r="11" spans="1:52" x14ac:dyDescent="0.25">
      <c r="A11" t="str">
        <f>'Raw Data'!A11</f>
        <v>A_apo_p110g</v>
      </c>
      <c r="B11">
        <f>'Raw Data'!B11</f>
        <v>87</v>
      </c>
      <c r="C11">
        <f>'Raw Data'!C11</f>
        <v>99</v>
      </c>
      <c r="D11" t="str">
        <f>'Raw Data'!D11</f>
        <v>FYHRLGPHHFLLL</v>
      </c>
      <c r="F11" s="10">
        <f>'Raw Data'!J11</f>
        <v>0.45100000000000001</v>
      </c>
      <c r="G11" s="10">
        <f>'Raw Data'!P11</f>
        <v>0.39200000000000002</v>
      </c>
      <c r="H11" s="10">
        <f>'Raw Data'!V11</f>
        <v>0.42099999999999999</v>
      </c>
      <c r="I11" s="10">
        <f>'Raw Data'!AB11</f>
        <v>0.83299999999999996</v>
      </c>
      <c r="J11" s="10">
        <f>'Raw Data'!AH11</f>
        <v>0.80100000000000005</v>
      </c>
      <c r="K11" s="10">
        <f>'Raw Data'!AN11</f>
        <v>0.65700000000000003</v>
      </c>
      <c r="L11" s="10">
        <f>'Raw Data'!AT11</f>
        <v>1.0489999999999999</v>
      </c>
      <c r="M11" s="10">
        <f>'Raw Data'!AZ11</f>
        <v>1.006</v>
      </c>
      <c r="N11" s="10">
        <f>'Raw Data'!BF11</f>
        <v>0.91800000000000004</v>
      </c>
      <c r="O11">
        <f>'Raw Data'!BL11</f>
        <v>1.571</v>
      </c>
      <c r="P11">
        <f>'Raw Data'!BR11</f>
        <v>1.5409999999999999</v>
      </c>
      <c r="Q11">
        <f>'Raw Data'!BX11</f>
        <v>1.4510000000000001</v>
      </c>
      <c r="S11" s="11">
        <f t="shared" si="0"/>
        <v>0.64315837364689887</v>
      </c>
      <c r="T11" s="11">
        <f t="shared" si="1"/>
        <v>0.36264950735163548</v>
      </c>
      <c r="U11" s="11">
        <f t="shared" si="2"/>
        <v>0.88193231607420208</v>
      </c>
      <c r="V11" s="11">
        <f t="shared" si="3"/>
        <v>0.70792469295483929</v>
      </c>
      <c r="X11" s="11">
        <f t="shared" si="4"/>
        <v>0.79549196446050585</v>
      </c>
      <c r="Y11" s="11">
        <f t="shared" si="5"/>
        <v>0.94580760057165114</v>
      </c>
      <c r="Z11" s="11">
        <f t="shared" si="6"/>
        <v>0.52842533562787708</v>
      </c>
      <c r="AA11" s="11">
        <f t="shared" si="7"/>
        <v>0.54498142513370418</v>
      </c>
      <c r="AC11" s="11">
        <f t="shared" si="8"/>
        <v>5.3474653701783149E-2</v>
      </c>
      <c r="AD11" s="11">
        <f t="shared" si="9"/>
        <v>0.99387211264829822</v>
      </c>
      <c r="AE11" s="11">
        <f t="shared" si="10"/>
        <v>0.5582854737447448</v>
      </c>
      <c r="AF11" s="11">
        <f t="shared" si="11"/>
        <v>0.70133242782168259</v>
      </c>
      <c r="AH11" s="11">
        <f t="shared" si="12"/>
        <v>8.2028692395715641E-2</v>
      </c>
      <c r="AI11" s="11">
        <f t="shared" si="13"/>
        <v>0.58423352359028757</v>
      </c>
      <c r="AJ11" s="11">
        <f t="shared" si="14"/>
        <v>0.91883354692070351</v>
      </c>
      <c r="AK11" s="11">
        <f t="shared" si="15"/>
        <v>0.9059404187035156</v>
      </c>
      <c r="AM11" s="11">
        <f t="shared" si="16"/>
        <v>3.8076470072287087E-2</v>
      </c>
      <c r="AN11" s="11">
        <f t="shared" si="17"/>
        <v>0.62646142795760662</v>
      </c>
      <c r="AO11" s="11">
        <f t="shared" si="18"/>
        <v>0.77141478371411787</v>
      </c>
      <c r="AP11" s="11">
        <f t="shared" si="19"/>
        <v>0.89350564469314619</v>
      </c>
      <c r="AR11" s="11">
        <f t="shared" si="20"/>
        <v>0.18831392183693518</v>
      </c>
      <c r="AS11" s="11">
        <f t="shared" si="21"/>
        <v>0.68485920548204604</v>
      </c>
      <c r="AT11" s="11">
        <f t="shared" si="22"/>
        <v>0.79572016145732893</v>
      </c>
      <c r="AU11" s="11">
        <f t="shared" si="23"/>
        <v>0.90621481449035102</v>
      </c>
      <c r="AW11" s="11">
        <f t="shared" si="24"/>
        <v>3.5170293341916292E-2</v>
      </c>
      <c r="AX11" s="11">
        <f t="shared" si="25"/>
        <v>0.35551324972405957</v>
      </c>
      <c r="AY11" s="11">
        <f t="shared" si="26"/>
        <v>0.73479043778755815</v>
      </c>
      <c r="AZ11" s="11">
        <f t="shared" si="27"/>
        <v>0.45681110369862876</v>
      </c>
    </row>
    <row r="12" spans="1:52" x14ac:dyDescent="0.25">
      <c r="A12" t="str">
        <f>'Raw Data'!A12</f>
        <v>A_apo_p110g</v>
      </c>
      <c r="B12">
        <f>'Raw Data'!B12</f>
        <v>88</v>
      </c>
      <c r="C12">
        <f>'Raw Data'!C12</f>
        <v>98</v>
      </c>
      <c r="D12" t="str">
        <f>'Raw Data'!D12</f>
        <v>YHRLGPHHFLL</v>
      </c>
      <c r="F12" s="10">
        <f>'Raw Data'!J12</f>
        <v>0.45300000000000001</v>
      </c>
      <c r="G12" s="10">
        <f>'Raw Data'!P12</f>
        <v>0.41399999999999998</v>
      </c>
      <c r="H12" s="10">
        <f>'Raw Data'!V12</f>
        <v>0.442</v>
      </c>
      <c r="I12" s="10">
        <f>'Raw Data'!AB12</f>
        <v>0.96899999999999997</v>
      </c>
      <c r="J12" s="10">
        <f>'Raw Data'!AH12</f>
        <v>0.97899999999999998</v>
      </c>
      <c r="K12" s="10">
        <f>'Raw Data'!AN12</f>
        <v>0.878</v>
      </c>
      <c r="L12" s="10">
        <f>'Raw Data'!AT12</f>
        <v>1.2230000000000001</v>
      </c>
      <c r="M12" s="10">
        <f>'Raw Data'!AZ12</f>
        <v>1.129</v>
      </c>
      <c r="N12" s="10">
        <f>'Raw Data'!BF12</f>
        <v>1.012</v>
      </c>
      <c r="O12">
        <f>'Raw Data'!BL12</f>
        <v>1.6950000000000001</v>
      </c>
      <c r="P12">
        <f>'Raw Data'!BR12</f>
        <v>1.589</v>
      </c>
      <c r="Q12">
        <f>'Raw Data'!BX12</f>
        <v>1.4530000000000001</v>
      </c>
      <c r="S12" s="11">
        <f t="shared" si="0"/>
        <v>0.59763575200982655</v>
      </c>
      <c r="T12" s="11">
        <f t="shared" si="1"/>
        <v>0.33461532836649927</v>
      </c>
      <c r="U12" s="11">
        <f t="shared" si="2"/>
        <v>0.78891568918549493</v>
      </c>
      <c r="V12" s="11">
        <f t="shared" si="3"/>
        <v>0.62607874137590902</v>
      </c>
      <c r="X12" s="11">
        <f t="shared" si="4"/>
        <v>0.48832601679504722</v>
      </c>
      <c r="Y12" s="11">
        <f t="shared" si="5"/>
        <v>0.23448911061311503</v>
      </c>
      <c r="Z12" s="11">
        <f t="shared" si="6"/>
        <v>1</v>
      </c>
      <c r="AA12" s="11">
        <f t="shared" si="7"/>
        <v>0.76771776157144433</v>
      </c>
      <c r="AC12" s="11">
        <f t="shared" si="8"/>
        <v>0.58245927726455471</v>
      </c>
      <c r="AD12" s="11">
        <f t="shared" si="9"/>
        <v>0.55790324230578725</v>
      </c>
      <c r="AE12" s="11">
        <f t="shared" si="10"/>
        <v>0.70095491727391679</v>
      </c>
      <c r="AF12" s="11">
        <f t="shared" si="11"/>
        <v>0.99075442325032326</v>
      </c>
      <c r="AH12" s="11">
        <f t="shared" si="12"/>
        <v>0.19113501288344342</v>
      </c>
      <c r="AI12" s="11">
        <f t="shared" si="13"/>
        <v>0.88267131301869317</v>
      </c>
      <c r="AJ12" s="11">
        <f t="shared" si="14"/>
        <v>0.74588759038400188</v>
      </c>
      <c r="AK12" s="11">
        <f t="shared" si="15"/>
        <v>0.8051207150727111</v>
      </c>
      <c r="AM12" s="11">
        <f t="shared" si="16"/>
        <v>0.6505408710180276</v>
      </c>
      <c r="AN12" s="11">
        <f t="shared" si="17"/>
        <v>6.5622825613557367E-2</v>
      </c>
      <c r="AO12" s="11">
        <f t="shared" si="18"/>
        <v>0.93295287316835451</v>
      </c>
      <c r="AP12" s="11">
        <f t="shared" si="19"/>
        <v>0.56263715034991169</v>
      </c>
      <c r="AR12" s="11">
        <f t="shared" si="20"/>
        <v>0.24749186142549418</v>
      </c>
      <c r="AS12" s="11">
        <f t="shared" si="21"/>
        <v>0.32554101840046451</v>
      </c>
      <c r="AT12" s="11">
        <f t="shared" si="22"/>
        <v>0.92306526719517445</v>
      </c>
      <c r="AU12" s="11">
        <f t="shared" si="23"/>
        <v>0.8001044189273363</v>
      </c>
      <c r="AW12" s="11">
        <f t="shared" si="24"/>
        <v>0.4827300063079295</v>
      </c>
      <c r="AX12" s="11">
        <f t="shared" si="25"/>
        <v>7.5514385295195677E-2</v>
      </c>
      <c r="AY12" s="11">
        <f t="shared" si="26"/>
        <v>0.64299794039214642</v>
      </c>
      <c r="AZ12" s="11">
        <f t="shared" si="27"/>
        <v>0.91727369796931291</v>
      </c>
    </row>
    <row r="13" spans="1:52" x14ac:dyDescent="0.25">
      <c r="A13" t="str">
        <f>'Raw Data'!A13</f>
        <v>A_apo_p110g</v>
      </c>
      <c r="B13">
        <f>'Raw Data'!B13</f>
        <v>88</v>
      </c>
      <c r="C13">
        <f>'Raw Data'!C13</f>
        <v>99</v>
      </c>
      <c r="D13" t="str">
        <f>'Raw Data'!D13</f>
        <v>YHRLGPHHFLLL</v>
      </c>
      <c r="F13" s="10">
        <f>'Raw Data'!J13</f>
        <v>0.46800000000000003</v>
      </c>
      <c r="G13" s="10">
        <f>'Raw Data'!P13</f>
        <v>0.41599999999999998</v>
      </c>
      <c r="H13" s="10">
        <f>'Raw Data'!V13</f>
        <v>0.46</v>
      </c>
      <c r="I13" s="10">
        <f>'Raw Data'!AB13</f>
        <v>0.871</v>
      </c>
      <c r="J13" s="10">
        <f>'Raw Data'!AH13</f>
        <v>0.81</v>
      </c>
      <c r="K13" s="10">
        <f>'Raw Data'!AN13</f>
        <v>0.78</v>
      </c>
      <c r="L13" s="10">
        <f>'Raw Data'!AT13</f>
        <v>1.1080000000000001</v>
      </c>
      <c r="M13" s="10">
        <f>'Raw Data'!AZ13</f>
        <v>1.0169999999999999</v>
      </c>
      <c r="N13" s="10">
        <f>'Raw Data'!BF13</f>
        <v>0.879</v>
      </c>
      <c r="O13">
        <f>'Raw Data'!BL13</f>
        <v>1.619</v>
      </c>
      <c r="P13">
        <f>'Raw Data'!BR13</f>
        <v>1.573</v>
      </c>
      <c r="Q13">
        <f>'Raw Data'!BX13</f>
        <v>1.411</v>
      </c>
      <c r="S13" s="11">
        <f t="shared" si="0"/>
        <v>0.44135406263560956</v>
      </c>
      <c r="T13" s="11">
        <f t="shared" si="1"/>
        <v>0.39241117245976653</v>
      </c>
      <c r="U13" s="11">
        <f t="shared" si="2"/>
        <v>0.69045507182877364</v>
      </c>
      <c r="V13" s="11">
        <f t="shared" si="3"/>
        <v>0.81449116949724498</v>
      </c>
      <c r="X13" s="11">
        <f t="shared" si="4"/>
        <v>0.98652557812286279</v>
      </c>
      <c r="Y13" s="11">
        <f t="shared" si="5"/>
        <v>0.89057515567701784</v>
      </c>
      <c r="Z13" s="11">
        <f t="shared" si="6"/>
        <v>0.8859945146671554</v>
      </c>
      <c r="AA13" s="11">
        <f t="shared" si="7"/>
        <v>0.83522159018428355</v>
      </c>
      <c r="AC13" s="11">
        <f t="shared" si="8"/>
        <v>9.2207590083749527E-2</v>
      </c>
      <c r="AD13" s="11">
        <f t="shared" si="9"/>
        <v>0.96123404830937464</v>
      </c>
      <c r="AE13" s="11">
        <f t="shared" si="10"/>
        <v>1</v>
      </c>
      <c r="AF13" s="11">
        <f t="shared" si="11"/>
        <v>0.80507979442865096</v>
      </c>
      <c r="AH13" s="11">
        <f t="shared" si="12"/>
        <v>8.3634160076496281E-2</v>
      </c>
      <c r="AI13" s="11">
        <f t="shared" si="13"/>
        <v>0.87446807034602703</v>
      </c>
      <c r="AJ13" s="11">
        <f t="shared" si="14"/>
        <v>0.95246834287524695</v>
      </c>
      <c r="AK13" s="11">
        <f t="shared" si="15"/>
        <v>0.82027514230068221</v>
      </c>
      <c r="AM13" s="11">
        <f t="shared" si="16"/>
        <v>5.1368384801215076E-2</v>
      </c>
      <c r="AN13" s="11">
        <f t="shared" si="17"/>
        <v>0.22836475773195683</v>
      </c>
      <c r="AO13" s="11">
        <f t="shared" si="18"/>
        <v>0.76488031414831859</v>
      </c>
      <c r="AP13" s="11">
        <f t="shared" si="19"/>
        <v>0.89845912561054964</v>
      </c>
      <c r="AR13" s="11">
        <f t="shared" si="20"/>
        <v>0.31220043095304617</v>
      </c>
      <c r="AS13" s="11">
        <f t="shared" si="21"/>
        <v>0.48253141177230974</v>
      </c>
      <c r="AT13" s="11">
        <f t="shared" si="22"/>
        <v>0.9912913549466027</v>
      </c>
      <c r="AU13" s="11">
        <f t="shared" si="23"/>
        <v>0.79226504604902193</v>
      </c>
      <c r="AW13" s="11">
        <f t="shared" si="24"/>
        <v>5.293597020933815E-2</v>
      </c>
      <c r="AX13" s="11">
        <f t="shared" si="25"/>
        <v>0.50137889015587978</v>
      </c>
      <c r="AY13" s="11">
        <f t="shared" si="26"/>
        <v>0.91133707984001711</v>
      </c>
      <c r="AZ13" s="11">
        <f t="shared" si="27"/>
        <v>0.79346470337312314</v>
      </c>
    </row>
    <row r="14" spans="1:52" x14ac:dyDescent="0.25">
      <c r="A14" t="str">
        <f>'Raw Data'!A14</f>
        <v>A_apo_p110g</v>
      </c>
      <c r="B14">
        <f>'Raw Data'!B14</f>
        <v>100</v>
      </c>
      <c r="C14">
        <f>'Raw Data'!C14</f>
        <v>106</v>
      </c>
      <c r="D14" t="str">
        <f>'Raw Data'!D14</f>
        <v>YQKKGQW</v>
      </c>
      <c r="F14" s="10">
        <f>'Raw Data'!J14</f>
        <v>1.736</v>
      </c>
      <c r="G14" s="10">
        <f>'Raw Data'!P14</f>
        <v>1.706</v>
      </c>
      <c r="H14" s="10">
        <f>'Raw Data'!V14</f>
        <v>1.776</v>
      </c>
      <c r="I14" s="10">
        <f>'Raw Data'!AB14</f>
        <v>2.7509999999999999</v>
      </c>
      <c r="J14" s="10">
        <f>'Raw Data'!AH14</f>
        <v>2.66</v>
      </c>
      <c r="K14" s="10">
        <f>'Raw Data'!AN14</f>
        <v>2.6869999999999998</v>
      </c>
      <c r="L14" s="10">
        <f>'Raw Data'!AT14</f>
        <v>3.0339999999999998</v>
      </c>
      <c r="M14" s="10">
        <f>'Raw Data'!AZ14</f>
        <v>3.0870000000000002</v>
      </c>
      <c r="N14" s="10">
        <f>'Raw Data'!BF14</f>
        <v>2.9790000000000001</v>
      </c>
      <c r="O14">
        <f>'Raw Data'!BL14</f>
        <v>3.1560000000000001</v>
      </c>
      <c r="P14">
        <f>'Raw Data'!BR14</f>
        <v>3.1459999999999999</v>
      </c>
      <c r="Q14">
        <f>'Raw Data'!BX14</f>
        <v>3.105</v>
      </c>
      <c r="S14" s="11">
        <f t="shared" si="0"/>
        <v>0.19426233563485359</v>
      </c>
      <c r="T14" s="11">
        <f t="shared" si="1"/>
        <v>0.46603728698030589</v>
      </c>
      <c r="U14" s="11">
        <f t="shared" si="2"/>
        <v>0.47030529894805168</v>
      </c>
      <c r="V14" s="11">
        <f t="shared" si="3"/>
        <v>0.68782673323501775</v>
      </c>
      <c r="X14" s="11">
        <f t="shared" si="4"/>
        <v>0.28998540310507243</v>
      </c>
      <c r="Y14" s="11">
        <f t="shared" si="5"/>
        <v>0.69603990687010064</v>
      </c>
      <c r="Z14" s="11">
        <f t="shared" si="6"/>
        <v>0.86227115024722512</v>
      </c>
      <c r="AA14" s="11">
        <f t="shared" si="7"/>
        <v>0.45826233790601617</v>
      </c>
      <c r="AC14" s="11">
        <f t="shared" si="8"/>
        <v>0.17982077260296822</v>
      </c>
      <c r="AD14" s="11">
        <f t="shared" si="9"/>
        <v>0.71977410140942988</v>
      </c>
      <c r="AE14" s="11">
        <f t="shared" si="10"/>
        <v>0.43969268094276159</v>
      </c>
      <c r="AF14" s="11">
        <f t="shared" si="11"/>
        <v>0.40159744917883283</v>
      </c>
      <c r="AH14" s="11">
        <f t="shared" si="12"/>
        <v>0.137329574926881</v>
      </c>
      <c r="AI14" s="11">
        <f t="shared" si="13"/>
        <v>0.51344789613417019</v>
      </c>
      <c r="AJ14" s="11">
        <f t="shared" si="14"/>
        <v>0.66575613028864722</v>
      </c>
      <c r="AK14" s="11">
        <f t="shared" si="15"/>
        <v>0.69473838944196387</v>
      </c>
      <c r="AM14" s="11">
        <f t="shared" si="16"/>
        <v>0.13305442597691564</v>
      </c>
      <c r="AN14" s="11">
        <f t="shared" si="17"/>
        <v>0.77247623834503143</v>
      </c>
      <c r="AO14" s="11">
        <f t="shared" si="18"/>
        <v>0.83640365756877688</v>
      </c>
      <c r="AP14" s="11">
        <f t="shared" si="19"/>
        <v>1.4066756310875561E-2</v>
      </c>
      <c r="AR14" s="11">
        <f t="shared" si="20"/>
        <v>4.6298647634640699E-2</v>
      </c>
      <c r="AS14" s="11">
        <f t="shared" si="21"/>
        <v>0.79824555689723786</v>
      </c>
      <c r="AT14" s="11">
        <f t="shared" si="22"/>
        <v>0.9819344897819009</v>
      </c>
      <c r="AU14" s="11">
        <f t="shared" si="23"/>
        <v>0.39543021581997118</v>
      </c>
      <c r="AW14" s="11">
        <f t="shared" si="24"/>
        <v>5.7112447479208919E-2</v>
      </c>
      <c r="AX14" s="11">
        <f t="shared" si="25"/>
        <v>0.99183488206357207</v>
      </c>
      <c r="AY14" s="11">
        <f t="shared" si="26"/>
        <v>0.85628466244430967</v>
      </c>
      <c r="AZ14" s="11">
        <f t="shared" si="27"/>
        <v>0.42721911383442374</v>
      </c>
    </row>
    <row r="15" spans="1:52" x14ac:dyDescent="0.25">
      <c r="A15" t="str">
        <f>'Raw Data'!A15</f>
        <v>A_apo_p110g</v>
      </c>
      <c r="B15">
        <f>'Raw Data'!B15</f>
        <v>107</v>
      </c>
      <c r="C15">
        <f>'Raw Data'!C15</f>
        <v>118</v>
      </c>
      <c r="D15" t="str">
        <f>'Raw Data'!D15</f>
        <v>YEIYDKYQVVQT</v>
      </c>
      <c r="F15" s="10">
        <f>'Raw Data'!J15</f>
        <v>1.448</v>
      </c>
      <c r="G15" s="10">
        <f>'Raw Data'!P15</f>
        <v>1.3260000000000001</v>
      </c>
      <c r="H15" s="10">
        <f>'Raw Data'!V15</f>
        <v>1.355</v>
      </c>
      <c r="I15" s="10">
        <f>'Raw Data'!AB15</f>
        <v>2.302</v>
      </c>
      <c r="J15" s="10">
        <f>'Raw Data'!AH15</f>
        <v>2.222</v>
      </c>
      <c r="K15" s="10">
        <f>'Raw Data'!AN15</f>
        <v>2.1779999999999999</v>
      </c>
      <c r="L15" s="10">
        <f>'Raw Data'!AT15</f>
        <v>3.57</v>
      </c>
      <c r="M15" s="10">
        <f>'Raw Data'!AZ15</f>
        <v>3.5819999999999999</v>
      </c>
      <c r="N15" s="10">
        <f>'Raw Data'!BF15</f>
        <v>3.4159999999999999</v>
      </c>
      <c r="O15">
        <f>'Raw Data'!BL15</f>
        <v>5.7089999999999996</v>
      </c>
      <c r="P15">
        <f>'Raw Data'!BR15</f>
        <v>5.6180000000000003</v>
      </c>
      <c r="Q15">
        <f>'Raw Data'!BX15</f>
        <v>5.3959999999999999</v>
      </c>
      <c r="S15" s="11">
        <f t="shared" si="0"/>
        <v>0.6578339955972542</v>
      </c>
      <c r="T15" s="11">
        <f t="shared" si="1"/>
        <v>0.41386514628500948</v>
      </c>
      <c r="U15" s="11">
        <f t="shared" si="2"/>
        <v>0.37076465488853705</v>
      </c>
      <c r="V15" s="11">
        <f t="shared" si="3"/>
        <v>0.3738892038816613</v>
      </c>
      <c r="X15" s="11">
        <f t="shared" si="4"/>
        <v>0.67606159702164925</v>
      </c>
      <c r="Y15" s="11">
        <f t="shared" si="5"/>
        <v>0.90504978520177093</v>
      </c>
      <c r="Z15" s="11">
        <f t="shared" si="6"/>
        <v>0.85818479320287255</v>
      </c>
      <c r="AA15" s="11">
        <f t="shared" si="7"/>
        <v>0.88708162732057505</v>
      </c>
      <c r="AC15" s="11">
        <f t="shared" si="8"/>
        <v>0.24549823338565555</v>
      </c>
      <c r="AD15" s="11">
        <f t="shared" si="9"/>
        <v>0.81311679655809022</v>
      </c>
      <c r="AE15" s="11">
        <f t="shared" si="10"/>
        <v>0.52026366225453335</v>
      </c>
      <c r="AF15" s="11">
        <f t="shared" si="11"/>
        <v>0.93829243271469953</v>
      </c>
      <c r="AH15" s="11">
        <f t="shared" si="12"/>
        <v>0.36922618216282005</v>
      </c>
      <c r="AI15" s="11">
        <f t="shared" si="13"/>
        <v>0.8813610162874046</v>
      </c>
      <c r="AJ15" s="11">
        <f t="shared" si="14"/>
        <v>0.72476754542159116</v>
      </c>
      <c r="AK15" s="11">
        <f t="shared" si="15"/>
        <v>0.69478282658355117</v>
      </c>
      <c r="AM15" s="11">
        <f t="shared" si="16"/>
        <v>0.38938623597903943</v>
      </c>
      <c r="AN15" s="11">
        <f t="shared" si="17"/>
        <v>0.21967763991379941</v>
      </c>
      <c r="AO15" s="11">
        <f t="shared" si="18"/>
        <v>0.19469844023792884</v>
      </c>
      <c r="AP15" s="11">
        <f t="shared" si="19"/>
        <v>0.58134239967043666</v>
      </c>
      <c r="AR15" s="11">
        <f t="shared" si="20"/>
        <v>0.14233041514825873</v>
      </c>
      <c r="AS15" s="11">
        <f t="shared" si="21"/>
        <v>0.6218826226184202</v>
      </c>
      <c r="AT15" s="11">
        <f t="shared" si="22"/>
        <v>0.59019550460397951</v>
      </c>
      <c r="AU15" s="11">
        <f t="shared" si="23"/>
        <v>0.70305244507440745</v>
      </c>
      <c r="AW15" s="11">
        <f t="shared" si="24"/>
        <v>0.13380286360565852</v>
      </c>
      <c r="AX15" s="11">
        <f t="shared" si="25"/>
        <v>0.29488999140614575</v>
      </c>
      <c r="AY15" s="11">
        <f t="shared" si="26"/>
        <v>0.60200718560445432</v>
      </c>
      <c r="AZ15" s="11">
        <f t="shared" si="27"/>
        <v>0.6326197439496799</v>
      </c>
    </row>
    <row r="16" spans="1:52" x14ac:dyDescent="0.25">
      <c r="A16" t="str">
        <f>'Raw Data'!A16</f>
        <v>A_apo_p110g</v>
      </c>
      <c r="B16">
        <f>'Raw Data'!B16</f>
        <v>107</v>
      </c>
      <c r="C16">
        <f>'Raw Data'!C16</f>
        <v>121</v>
      </c>
      <c r="D16" t="str">
        <f>'Raw Data'!D16</f>
        <v>YEIYDKYQVVQTLDC</v>
      </c>
      <c r="F16" s="10">
        <f>'Raw Data'!J16</f>
        <v>2.72</v>
      </c>
      <c r="G16" s="10">
        <f>'Raw Data'!P16</f>
        <v>2.4580000000000002</v>
      </c>
      <c r="H16" s="10">
        <f>'Raw Data'!V16</f>
        <v>2.4889999999999999</v>
      </c>
      <c r="I16" s="10">
        <f>'Raw Data'!AB16</f>
        <v>3.536</v>
      </c>
      <c r="J16" s="10">
        <f>'Raw Data'!AH16</f>
        <v>3.581</v>
      </c>
      <c r="K16" s="10">
        <f>'Raw Data'!AN16</f>
        <v>3.3679999999999999</v>
      </c>
      <c r="L16" s="10">
        <f>'Raw Data'!AT16</f>
        <v>4.9219999999999997</v>
      </c>
      <c r="M16" s="10">
        <f>'Raw Data'!AZ16</f>
        <v>4.9550000000000001</v>
      </c>
      <c r="N16" s="10">
        <f>'Raw Data'!BF16</f>
        <v>4.8979999999999997</v>
      </c>
      <c r="O16">
        <f>'Raw Data'!BL16</f>
        <v>6.8929999999999998</v>
      </c>
      <c r="P16">
        <f>'Raw Data'!BR16</f>
        <v>6.7949999999999999</v>
      </c>
      <c r="Q16">
        <f>'Raw Data'!BX16</f>
        <v>6.8460000000000001</v>
      </c>
      <c r="S16" s="11">
        <f t="shared" si="0"/>
        <v>0.77194665292305276</v>
      </c>
      <c r="T16" s="11">
        <f t="shared" si="1"/>
        <v>0.39795152937177164</v>
      </c>
      <c r="U16" s="11">
        <f t="shared" si="2"/>
        <v>0.60473943665201768</v>
      </c>
      <c r="V16" s="11">
        <f t="shared" si="3"/>
        <v>0.90293830463492819</v>
      </c>
      <c r="X16" s="11">
        <f t="shared" si="4"/>
        <v>0.82550218510298068</v>
      </c>
      <c r="Y16" s="11">
        <f t="shared" si="5"/>
        <v>0.57706211996850987</v>
      </c>
      <c r="Z16" s="11">
        <f t="shared" si="6"/>
        <v>0.1728929789024736</v>
      </c>
      <c r="AA16" s="11">
        <f t="shared" si="7"/>
        <v>0.69331201443061086</v>
      </c>
      <c r="AC16" s="11">
        <f t="shared" si="8"/>
        <v>0.41309947702144206</v>
      </c>
      <c r="AD16" s="11">
        <f t="shared" si="9"/>
        <v>8.7166748381531475E-2</v>
      </c>
      <c r="AE16" s="11">
        <f t="shared" si="10"/>
        <v>0.11411998154832746</v>
      </c>
      <c r="AF16" s="11">
        <f t="shared" si="11"/>
        <v>0.10824286439557849</v>
      </c>
      <c r="AH16" s="11">
        <f t="shared" si="12"/>
        <v>0.25709799646807691</v>
      </c>
      <c r="AI16" s="11">
        <f t="shared" si="13"/>
        <v>0.1282749704704314</v>
      </c>
      <c r="AJ16" s="11">
        <f t="shared" si="14"/>
        <v>2.042379670613978E-2</v>
      </c>
      <c r="AK16" s="11">
        <f t="shared" si="15"/>
        <v>0.27582316265784029</v>
      </c>
      <c r="AM16" s="11">
        <f t="shared" si="16"/>
        <v>0.34223964544364094</v>
      </c>
      <c r="AN16" s="11">
        <f t="shared" si="17"/>
        <v>0.13732466738265067</v>
      </c>
      <c r="AO16" s="11">
        <f t="shared" si="18"/>
        <v>3.4206139849625596E-2</v>
      </c>
      <c r="AP16" s="11">
        <f t="shared" si="19"/>
        <v>0.37726153493848485</v>
      </c>
      <c r="AR16" s="11">
        <f t="shared" si="20"/>
        <v>0.19226797720030042</v>
      </c>
      <c r="AS16" s="11">
        <f t="shared" si="21"/>
        <v>0.46376838570659884</v>
      </c>
      <c r="AT16" s="11">
        <f t="shared" si="22"/>
        <v>1.2332721797359539E-2</v>
      </c>
      <c r="AU16" s="11">
        <f t="shared" si="23"/>
        <v>0.24268504890578055</v>
      </c>
      <c r="AW16" s="11">
        <f t="shared" si="24"/>
        <v>0.12516795442324793</v>
      </c>
      <c r="AX16" s="11">
        <f t="shared" si="25"/>
        <v>0.32734787125239012</v>
      </c>
      <c r="AY16" s="11">
        <f t="shared" si="26"/>
        <v>1.845802578945293E-4</v>
      </c>
      <c r="AZ16" s="11">
        <f t="shared" si="27"/>
        <v>0.80301520552249173</v>
      </c>
    </row>
    <row r="17" spans="1:52" x14ac:dyDescent="0.25">
      <c r="A17" t="str">
        <f>'Raw Data'!A17</f>
        <v>A_apo_p110g</v>
      </c>
      <c r="B17">
        <f>'Raw Data'!B17</f>
        <v>114</v>
      </c>
      <c r="C17">
        <f>'Raw Data'!C17</f>
        <v>119</v>
      </c>
      <c r="D17" t="str">
        <f>'Raw Data'!D17</f>
        <v>QVVQTL</v>
      </c>
      <c r="F17" s="10">
        <f>'Raw Data'!J17</f>
        <v>6.0999999999999999E-2</v>
      </c>
      <c r="G17" s="10">
        <f>'Raw Data'!P17</f>
        <v>6.3E-2</v>
      </c>
      <c r="H17" s="10">
        <f>'Raw Data'!V17</f>
        <v>7.4999999999999997E-2</v>
      </c>
      <c r="I17" s="10">
        <f>'Raw Data'!AB17</f>
        <v>7.0000000000000007E-2</v>
      </c>
      <c r="J17" s="10">
        <f>'Raw Data'!AH17</f>
        <v>9.4E-2</v>
      </c>
      <c r="K17" s="10">
        <f>'Raw Data'!AN17</f>
        <v>0.107</v>
      </c>
      <c r="L17" s="10">
        <f>'Raw Data'!AT17</f>
        <v>0.187</v>
      </c>
      <c r="M17" s="10">
        <f>'Raw Data'!AZ17</f>
        <v>0.161</v>
      </c>
      <c r="N17" s="10">
        <f>'Raw Data'!BF17</f>
        <v>0.26</v>
      </c>
      <c r="O17">
        <f>'Raw Data'!BL17</f>
        <v>1.254</v>
      </c>
      <c r="P17">
        <f>'Raw Data'!BR17</f>
        <v>1.24</v>
      </c>
      <c r="Q17">
        <f>'Raw Data'!BX17</f>
        <v>1.2909999999999999</v>
      </c>
      <c r="S17" s="11">
        <f t="shared" si="0"/>
        <v>0.66356020876894217</v>
      </c>
      <c r="T17" s="11">
        <f t="shared" si="1"/>
        <v>0.10322564499912711</v>
      </c>
      <c r="U17" s="11">
        <f t="shared" si="2"/>
        <v>0.56135780536624202</v>
      </c>
      <c r="V17" s="11">
        <f t="shared" si="3"/>
        <v>0.14074702282337839</v>
      </c>
      <c r="X17" s="11">
        <f t="shared" si="4"/>
        <v>0.80930069029217266</v>
      </c>
      <c r="Y17" s="11">
        <f t="shared" si="5"/>
        <v>0.17445733050082896</v>
      </c>
      <c r="Z17" s="11">
        <f t="shared" si="6"/>
        <v>0.59564036081591154</v>
      </c>
      <c r="AA17" s="11">
        <f t="shared" si="7"/>
        <v>6.6114784002800964E-2</v>
      </c>
      <c r="AC17" s="11">
        <f t="shared" si="8"/>
        <v>0.642979995221165</v>
      </c>
      <c r="AD17" s="11">
        <f t="shared" si="9"/>
        <v>0.67550224338751585</v>
      </c>
      <c r="AE17" s="11">
        <f t="shared" si="10"/>
        <v>0.51260422574811093</v>
      </c>
      <c r="AF17" s="11">
        <f t="shared" si="11"/>
        <v>0.70065782710149538</v>
      </c>
      <c r="AH17" s="11">
        <f t="shared" si="12"/>
        <v>0.69698111811599484</v>
      </c>
      <c r="AI17" s="11">
        <f t="shared" si="13"/>
        <v>0.16464698751918458</v>
      </c>
      <c r="AJ17" s="11">
        <f t="shared" si="14"/>
        <v>0.92915915746141176</v>
      </c>
      <c r="AK17" s="11">
        <f t="shared" si="15"/>
        <v>0.15020441619361097</v>
      </c>
      <c r="AM17" s="11">
        <f t="shared" si="16"/>
        <v>0.59731833499847387</v>
      </c>
      <c r="AN17" s="11">
        <f t="shared" si="17"/>
        <v>0.16033208944656149</v>
      </c>
      <c r="AO17" s="11">
        <f t="shared" si="18"/>
        <v>0.42057010930459243</v>
      </c>
      <c r="AP17" s="11">
        <f t="shared" si="19"/>
        <v>0.63308959054323632</v>
      </c>
      <c r="AR17" s="11">
        <f t="shared" si="20"/>
        <v>0.17253741985370413</v>
      </c>
      <c r="AS17" s="11">
        <f t="shared" si="21"/>
        <v>0.26640894038718554</v>
      </c>
      <c r="AT17" s="11">
        <f t="shared" si="22"/>
        <v>0.43968304761175508</v>
      </c>
      <c r="AU17" s="11">
        <f t="shared" si="23"/>
        <v>0.43829294270413888</v>
      </c>
      <c r="AW17" s="11">
        <f t="shared" si="24"/>
        <v>0.88700307158839398</v>
      </c>
      <c r="AX17" s="11">
        <f t="shared" si="25"/>
        <v>0.16919485563814168</v>
      </c>
      <c r="AY17" s="11">
        <f t="shared" si="26"/>
        <v>0.50092816063763257</v>
      </c>
      <c r="AZ17" s="11">
        <f t="shared" si="27"/>
        <v>0.25244047877892822</v>
      </c>
    </row>
    <row r="18" spans="1:52" x14ac:dyDescent="0.25">
      <c r="A18" t="str">
        <f>'Raw Data'!A18</f>
        <v>A_apo_p110g</v>
      </c>
      <c r="B18">
        <f>'Raw Data'!B18</f>
        <v>122</v>
      </c>
      <c r="C18">
        <f>'Raw Data'!C18</f>
        <v>137</v>
      </c>
      <c r="D18" t="str">
        <f>'Raw Data'!D18</f>
        <v>LRYWKATHRSPGQIHL</v>
      </c>
      <c r="F18" s="10">
        <f>'Raw Data'!J18</f>
        <v>0.81</v>
      </c>
      <c r="G18" s="10">
        <f>'Raw Data'!P18</f>
        <v>0.59199999999999997</v>
      </c>
      <c r="H18" s="10">
        <f>'Raw Data'!V18</f>
        <v>0.58399999999999996</v>
      </c>
      <c r="I18" s="10">
        <f>'Raw Data'!AB18</f>
        <v>1.796</v>
      </c>
      <c r="J18" s="10">
        <f>'Raw Data'!AH18</f>
        <v>1.5940000000000001</v>
      </c>
      <c r="K18" s="10">
        <f>'Raw Data'!AN18</f>
        <v>1.3029999999999999</v>
      </c>
      <c r="L18" s="10">
        <f>'Raw Data'!AT18</f>
        <v>3.2</v>
      </c>
      <c r="M18" s="10">
        <f>'Raw Data'!AZ18</f>
        <v>3.16</v>
      </c>
      <c r="N18" s="10">
        <f>'Raw Data'!BF18</f>
        <v>2.323</v>
      </c>
      <c r="O18">
        <f>'Raw Data'!BL18</f>
        <v>4.4779999999999998</v>
      </c>
      <c r="P18">
        <f>'Raw Data'!BR18</f>
        <v>4.1479999999999997</v>
      </c>
      <c r="Q18">
        <f>'Raw Data'!BX18</f>
        <v>3.38</v>
      </c>
      <c r="S18" s="11">
        <f t="shared" si="0"/>
        <v>0.86212891991825469</v>
      </c>
      <c r="T18" s="11">
        <f t="shared" si="1"/>
        <v>0.45950318409871138</v>
      </c>
      <c r="U18" s="11">
        <f t="shared" si="2"/>
        <v>0.90152058494081644</v>
      </c>
      <c r="V18" s="11">
        <f t="shared" si="3"/>
        <v>0.82168340523121763</v>
      </c>
      <c r="X18" s="11">
        <f t="shared" si="4"/>
        <v>0.92130017595947278</v>
      </c>
      <c r="Y18" s="11">
        <f t="shared" si="5"/>
        <v>0.96282797398528097</v>
      </c>
      <c r="Z18" s="11">
        <f t="shared" si="6"/>
        <v>0.90271859004367472</v>
      </c>
      <c r="AA18" s="11">
        <f t="shared" si="7"/>
        <v>0.94615988545216734</v>
      </c>
      <c r="AC18" s="11">
        <f t="shared" si="8"/>
        <v>0.83807558949055982</v>
      </c>
      <c r="AD18" s="11">
        <f t="shared" si="9"/>
        <v>0.93194092480399804</v>
      </c>
      <c r="AE18" s="11">
        <f t="shared" si="10"/>
        <v>0.75230278593165267</v>
      </c>
      <c r="AF18" s="11">
        <f t="shared" si="11"/>
        <v>0.91818625179279278</v>
      </c>
      <c r="AH18" s="11">
        <f t="shared" si="12"/>
        <v>0.68379025709076879</v>
      </c>
      <c r="AI18" s="11">
        <f t="shared" si="13"/>
        <v>0.88215044668880649</v>
      </c>
      <c r="AJ18" s="11">
        <f t="shared" si="14"/>
        <v>0.77725374596081265</v>
      </c>
      <c r="AK18" s="11">
        <f t="shared" si="15"/>
        <v>0.91075338838720132</v>
      </c>
      <c r="AM18" s="11">
        <f t="shared" si="16"/>
        <v>0.65436257399859543</v>
      </c>
      <c r="AN18" s="11">
        <f t="shared" si="17"/>
        <v>0.6955931147818798</v>
      </c>
      <c r="AO18" s="11">
        <f t="shared" si="18"/>
        <v>0.79115399168845502</v>
      </c>
      <c r="AP18" s="11">
        <f t="shared" si="19"/>
        <v>0.99239263183528936</v>
      </c>
      <c r="AR18" s="11">
        <f t="shared" si="20"/>
        <v>0.84848276122570288</v>
      </c>
      <c r="AS18" s="11">
        <f t="shared" si="21"/>
        <v>0.56147520293867292</v>
      </c>
      <c r="AT18" s="11">
        <f t="shared" si="22"/>
        <v>0.73964021218884168</v>
      </c>
      <c r="AU18" s="11">
        <f t="shared" si="23"/>
        <v>0.9816165497805569</v>
      </c>
      <c r="AW18" s="11">
        <f t="shared" si="24"/>
        <v>0.67851153428139344</v>
      </c>
      <c r="AX18" s="11">
        <f t="shared" si="25"/>
        <v>0.58864409845546151</v>
      </c>
      <c r="AY18" s="11">
        <f t="shared" si="26"/>
        <v>0.86085735299048327</v>
      </c>
      <c r="AZ18" s="11">
        <f t="shared" si="27"/>
        <v>0.90391428550772235</v>
      </c>
    </row>
    <row r="19" spans="1:52" x14ac:dyDescent="0.25">
      <c r="A19" t="str">
        <f>'Raw Data'!A19</f>
        <v>A_apo_p110g</v>
      </c>
      <c r="B19">
        <f>'Raw Data'!B19</f>
        <v>122</v>
      </c>
      <c r="C19">
        <f>'Raw Data'!C19</f>
        <v>149</v>
      </c>
      <c r="D19" t="str">
        <f>'Raw Data'!D19</f>
        <v>LRYWKATHRSPGQIHLVQRHPPSEESQA</v>
      </c>
      <c r="F19" s="10">
        <f>'Raw Data'!J19</f>
        <v>3.286</v>
      </c>
      <c r="G19" s="10">
        <f>'Raw Data'!P19</f>
        <v>2.5790000000000002</v>
      </c>
      <c r="H19" s="10">
        <f>'Raw Data'!V19</f>
        <v>2.5979999999999999</v>
      </c>
      <c r="I19" s="10">
        <f>'Raw Data'!AB19</f>
        <v>5.492</v>
      </c>
      <c r="J19" s="10">
        <f>'Raw Data'!AH19</f>
        <v>5.0030000000000001</v>
      </c>
      <c r="K19" s="10">
        <f>'Raw Data'!AN19</f>
        <v>4.2830000000000004</v>
      </c>
      <c r="L19" s="10">
        <f>'Raw Data'!AT19</f>
        <v>7.8109999999999999</v>
      </c>
      <c r="M19" s="10">
        <f>'Raw Data'!AZ19</f>
        <v>7.6619999999999999</v>
      </c>
      <c r="N19" s="10">
        <f>'Raw Data'!BF19</f>
        <v>5.9039999999999999</v>
      </c>
      <c r="O19">
        <f>'Raw Data'!BL19</f>
        <v>9.1329999999999991</v>
      </c>
      <c r="P19">
        <f>'Raw Data'!BR19</f>
        <v>8.7119999999999997</v>
      </c>
      <c r="Q19">
        <f>'Raw Data'!BX19</f>
        <v>6.85</v>
      </c>
      <c r="S19" s="11">
        <f t="shared" si="0"/>
        <v>0.82911509561616459</v>
      </c>
      <c r="T19" s="11">
        <f t="shared" si="1"/>
        <v>0.43015107585013046</v>
      </c>
      <c r="U19" s="11">
        <f t="shared" si="2"/>
        <v>0.93967692427736349</v>
      </c>
      <c r="V19" s="11">
        <f t="shared" si="3"/>
        <v>0.950047123563597</v>
      </c>
      <c r="X19" s="11">
        <f t="shared" si="4"/>
        <v>0.79902457990446274</v>
      </c>
      <c r="Y19" s="11">
        <f t="shared" si="5"/>
        <v>0.74721335156802149</v>
      </c>
      <c r="Z19" s="11">
        <f t="shared" si="6"/>
        <v>0.96608896862931237</v>
      </c>
      <c r="AA19" s="11">
        <f t="shared" si="7"/>
        <v>0.80896255437280573</v>
      </c>
      <c r="AC19" s="11">
        <f t="shared" si="8"/>
        <v>0.91790670788150852</v>
      </c>
      <c r="AD19" s="11">
        <f t="shared" si="9"/>
        <v>0.86366461201382028</v>
      </c>
      <c r="AE19" s="11">
        <f t="shared" si="10"/>
        <v>0.77021198207171482</v>
      </c>
      <c r="AF19" s="11">
        <f t="shared" si="11"/>
        <v>0.86259840334038596</v>
      </c>
      <c r="AH19" s="11">
        <f t="shared" si="12"/>
        <v>0.69539813822435081</v>
      </c>
      <c r="AI19" s="11">
        <f t="shared" si="13"/>
        <v>0.9610611797140447</v>
      </c>
      <c r="AJ19" s="11">
        <f t="shared" si="14"/>
        <v>0.85453737967858323</v>
      </c>
      <c r="AK19" s="11">
        <f t="shared" si="15"/>
        <v>0.8687029173218449</v>
      </c>
      <c r="AM19" s="11">
        <f t="shared" si="16"/>
        <v>0.62447618194820653</v>
      </c>
      <c r="AN19" s="11">
        <f t="shared" si="17"/>
        <v>0.68720086869348551</v>
      </c>
      <c r="AO19" s="11">
        <f t="shared" si="18"/>
        <v>0.98104313467684623</v>
      </c>
      <c r="AP19" s="11">
        <f t="shared" si="19"/>
        <v>0.85479340545586757</v>
      </c>
      <c r="AR19" s="11">
        <f t="shared" si="20"/>
        <v>0.55218750869461108</v>
      </c>
      <c r="AS19" s="11">
        <f t="shared" si="21"/>
        <v>0.53797784171621321</v>
      </c>
      <c r="AT19" s="11">
        <f t="shared" si="22"/>
        <v>0.87061860229024179</v>
      </c>
      <c r="AU19" s="11">
        <f t="shared" si="23"/>
        <v>0.94903547592908044</v>
      </c>
      <c r="AW19" s="11">
        <f t="shared" si="24"/>
        <v>0.59365361639326175</v>
      </c>
      <c r="AX19" s="11">
        <f t="shared" si="25"/>
        <v>0.529484614864005</v>
      </c>
      <c r="AY19" s="11">
        <f t="shared" si="26"/>
        <v>0.9542804277412491</v>
      </c>
      <c r="AZ19" s="11">
        <f t="shared" si="27"/>
        <v>0.91986896420350128</v>
      </c>
    </row>
    <row r="20" spans="1:52" x14ac:dyDescent="0.25">
      <c r="A20" t="str">
        <f>'Raw Data'!A20</f>
        <v>A_apo_p110g</v>
      </c>
      <c r="B20">
        <f>'Raw Data'!B20</f>
        <v>138</v>
      </c>
      <c r="C20">
        <f>'Raw Data'!C20</f>
        <v>149</v>
      </c>
      <c r="D20" t="str">
        <f>'Raw Data'!D20</f>
        <v>VQRHPPSEESQA</v>
      </c>
      <c r="F20" s="10">
        <f>'Raw Data'!J20</f>
        <v>3.4860000000000002</v>
      </c>
      <c r="G20" s="10">
        <f>'Raw Data'!P20</f>
        <v>3.298</v>
      </c>
      <c r="H20" s="10">
        <f>'Raw Data'!V20</f>
        <v>3.3929999999999998</v>
      </c>
      <c r="I20" s="10">
        <f>'Raw Data'!AB20</f>
        <v>4.258</v>
      </c>
      <c r="J20" s="10">
        <f>'Raw Data'!AH20</f>
        <v>4.1710000000000003</v>
      </c>
      <c r="K20" s="10">
        <f>'Raw Data'!AN20</f>
        <v>4.1710000000000003</v>
      </c>
      <c r="L20" s="10">
        <f>'Raw Data'!AT20</f>
        <v>5.1479999999999997</v>
      </c>
      <c r="M20" s="10">
        <f>'Raw Data'!AZ20</f>
        <v>5.2460000000000004</v>
      </c>
      <c r="N20" s="10">
        <f>'Raw Data'!BF20</f>
        <v>5.1360000000000001</v>
      </c>
      <c r="O20">
        <f>'Raw Data'!BL20</f>
        <v>5.1980000000000004</v>
      </c>
      <c r="P20">
        <f>'Raw Data'!BR20</f>
        <v>5.1589999999999998</v>
      </c>
      <c r="Q20">
        <f>'Raw Data'!BX20</f>
        <v>5.306</v>
      </c>
      <c r="S20" s="11">
        <f t="shared" si="0"/>
        <v>0.44968964570929343</v>
      </c>
      <c r="T20" s="11">
        <f t="shared" si="1"/>
        <v>0.43193899596350893</v>
      </c>
      <c r="U20" s="11">
        <f t="shared" si="2"/>
        <v>0.98184219712630094</v>
      </c>
      <c r="V20" s="11">
        <f t="shared" si="3"/>
        <v>7.3988325024144347E-2</v>
      </c>
      <c r="X20" s="11">
        <f t="shared" si="4"/>
        <v>0.53314055367041246</v>
      </c>
      <c r="Y20" s="11">
        <f t="shared" si="5"/>
        <v>0.20817341902063652</v>
      </c>
      <c r="Z20" s="11">
        <f t="shared" si="6"/>
        <v>0.87841054613998526</v>
      </c>
      <c r="AA20" s="11">
        <f t="shared" si="7"/>
        <v>0.94910845967622626</v>
      </c>
      <c r="AC20" s="11">
        <f t="shared" si="8"/>
        <v>0.27061202880741392</v>
      </c>
      <c r="AD20" s="11">
        <f t="shared" si="9"/>
        <v>0.84352170940869653</v>
      </c>
      <c r="AE20" s="11">
        <f t="shared" si="10"/>
        <v>0.86679440817449982</v>
      </c>
      <c r="AF20" s="11">
        <f t="shared" si="11"/>
        <v>0.7116933679090458</v>
      </c>
      <c r="AH20" s="11">
        <f t="shared" si="12"/>
        <v>0.42924321886079997</v>
      </c>
      <c r="AI20" s="11">
        <f t="shared" si="13"/>
        <v>0.71086688764002415</v>
      </c>
      <c r="AJ20" s="11">
        <f t="shared" si="14"/>
        <v>0.64528485103526134</v>
      </c>
      <c r="AK20" s="11">
        <f t="shared" si="15"/>
        <v>0.67786164549561578</v>
      </c>
      <c r="AM20" s="11">
        <f t="shared" si="16"/>
        <v>0.13185430806925214</v>
      </c>
      <c r="AN20" s="11">
        <f t="shared" si="17"/>
        <v>0.86728352030223865</v>
      </c>
      <c r="AO20" s="11">
        <f t="shared" si="18"/>
        <v>0.92653248399535926</v>
      </c>
      <c r="AP20" s="11">
        <f t="shared" si="19"/>
        <v>0.94944982683109092</v>
      </c>
      <c r="AR20" s="11">
        <f t="shared" si="20"/>
        <v>0.64755798448918245</v>
      </c>
      <c r="AS20" s="11">
        <f t="shared" si="21"/>
        <v>0.19716816547110841</v>
      </c>
      <c r="AT20" s="11">
        <f t="shared" si="22"/>
        <v>0.71524486907621776</v>
      </c>
      <c r="AU20" s="11">
        <f t="shared" si="23"/>
        <v>0.9826213553798705</v>
      </c>
      <c r="AW20" s="11">
        <f t="shared" si="24"/>
        <v>0.17748148931542265</v>
      </c>
      <c r="AX20" s="11">
        <f t="shared" si="25"/>
        <v>0.25049537587360027</v>
      </c>
      <c r="AY20" s="11">
        <f t="shared" si="26"/>
        <v>0.43214676268318719</v>
      </c>
      <c r="AZ20" s="11">
        <f t="shared" si="27"/>
        <v>0.33471581871587774</v>
      </c>
    </row>
    <row r="21" spans="1:52" x14ac:dyDescent="0.25">
      <c r="A21" t="str">
        <f>'Raw Data'!A21</f>
        <v>A_apo_p110g</v>
      </c>
      <c r="B21">
        <f>'Raw Data'!B21</f>
        <v>150</v>
      </c>
      <c r="C21">
        <f>'Raw Data'!C21</f>
        <v>157</v>
      </c>
      <c r="D21" t="str">
        <f>'Raw Data'!D21</f>
        <v>FQRQLTAL</v>
      </c>
      <c r="F21" s="10">
        <f>'Raw Data'!J21</f>
        <v>0.186</v>
      </c>
      <c r="G21" s="10">
        <f>'Raw Data'!P21</f>
        <v>0.192</v>
      </c>
      <c r="H21" s="10">
        <f>'Raw Data'!V21</f>
        <v>0.17799999999999999</v>
      </c>
      <c r="I21" s="10">
        <f>'Raw Data'!AB21</f>
        <v>0.318</v>
      </c>
      <c r="J21" s="10">
        <f>'Raw Data'!AH21</f>
        <v>0.318</v>
      </c>
      <c r="K21" s="10">
        <f>'Raw Data'!AN21</f>
        <v>0.36399999999999999</v>
      </c>
      <c r="L21" s="10">
        <f>'Raw Data'!AT21</f>
        <v>1.109</v>
      </c>
      <c r="M21" s="10">
        <f>'Raw Data'!AZ21</f>
        <v>1.139</v>
      </c>
      <c r="N21" s="10">
        <f>'Raw Data'!BF21</f>
        <v>1.169</v>
      </c>
      <c r="O21">
        <f>'Raw Data'!BL21</f>
        <v>2.5790000000000002</v>
      </c>
      <c r="P21">
        <f>'Raw Data'!BR21</f>
        <v>2.5259999999999998</v>
      </c>
      <c r="Q21">
        <f>'Raw Data'!BX21</f>
        <v>2.585</v>
      </c>
      <c r="S21" s="11">
        <f t="shared" si="0"/>
        <v>0.71418905473147709</v>
      </c>
      <c r="T21" s="11">
        <f t="shared" si="1"/>
        <v>0.57771633224589214</v>
      </c>
      <c r="U21" s="11">
        <f t="shared" si="2"/>
        <v>0.26022416203854143</v>
      </c>
      <c r="V21" s="11">
        <f t="shared" si="3"/>
        <v>0.25911915759300114</v>
      </c>
      <c r="X21" s="11">
        <f t="shared" si="4"/>
        <v>2.8191722283551622E-2</v>
      </c>
      <c r="Y21" s="11">
        <f t="shared" si="5"/>
        <v>0.24993607551938141</v>
      </c>
      <c r="Z21" s="11">
        <f t="shared" si="6"/>
        <v>1.8940574154007052E-2</v>
      </c>
      <c r="AA21" s="11">
        <f t="shared" si="7"/>
        <v>5.4259292533531421E-2</v>
      </c>
      <c r="AC21" s="11">
        <f t="shared" si="8"/>
        <v>0.61890386805614162</v>
      </c>
      <c r="AD21" s="11">
        <f t="shared" si="9"/>
        <v>0.21357521297164808</v>
      </c>
      <c r="AE21" s="11">
        <f t="shared" si="10"/>
        <v>0.81742354727581834</v>
      </c>
      <c r="AF21" s="11">
        <f t="shared" si="11"/>
        <v>0.35661646161800464</v>
      </c>
      <c r="AH21" s="11">
        <f t="shared" si="12"/>
        <v>4.9089951208949453E-3</v>
      </c>
      <c r="AI21" s="11">
        <f t="shared" si="13"/>
        <v>0.92894057583783685</v>
      </c>
      <c r="AJ21" s="11">
        <f t="shared" si="14"/>
        <v>0.3342045786482345</v>
      </c>
      <c r="AK21" s="11">
        <f t="shared" si="15"/>
        <v>0.19137504052210655</v>
      </c>
      <c r="AM21" s="11">
        <f t="shared" si="16"/>
        <v>9.1875046902417934E-2</v>
      </c>
      <c r="AN21" s="11">
        <f t="shared" si="17"/>
        <v>0.46342148133130828</v>
      </c>
      <c r="AO21" s="11">
        <f t="shared" si="18"/>
        <v>0.46751124159561186</v>
      </c>
      <c r="AP21" s="11">
        <f t="shared" si="19"/>
        <v>0.1990185398572894</v>
      </c>
      <c r="AR21" s="11">
        <f t="shared" si="20"/>
        <v>0.17486776388140554</v>
      </c>
      <c r="AS21" s="11">
        <f t="shared" si="21"/>
        <v>0.35436004650466651</v>
      </c>
      <c r="AT21" s="11">
        <f t="shared" si="22"/>
        <v>0.46292852096896653</v>
      </c>
      <c r="AU21" s="11">
        <f t="shared" si="23"/>
        <v>0.96622291669285287</v>
      </c>
      <c r="AW21" s="11">
        <f t="shared" si="24"/>
        <v>0.79401221768607044</v>
      </c>
      <c r="AX21" s="11">
        <f t="shared" si="25"/>
        <v>0.28656552052170248</v>
      </c>
      <c r="AY21" s="11">
        <f t="shared" si="26"/>
        <v>0.34186156208166013</v>
      </c>
      <c r="AZ21" s="11">
        <f t="shared" si="27"/>
        <v>0.19858919426478444</v>
      </c>
    </row>
    <row r="22" spans="1:52" x14ac:dyDescent="0.25">
      <c r="A22" t="str">
        <f>'Raw Data'!A22</f>
        <v>A_apo_p110g</v>
      </c>
      <c r="B22">
        <f>'Raw Data'!B22</f>
        <v>151</v>
      </c>
      <c r="C22">
        <f>'Raw Data'!C22</f>
        <v>157</v>
      </c>
      <c r="D22" t="str">
        <f>'Raw Data'!D22</f>
        <v>QRQLTAL</v>
      </c>
      <c r="F22" s="10">
        <f>'Raw Data'!J22</f>
        <v>0.16200000000000001</v>
      </c>
      <c r="G22" s="10">
        <f>'Raw Data'!P22</f>
        <v>0.152</v>
      </c>
      <c r="H22" s="10">
        <f>'Raw Data'!V22</f>
        <v>0.14699999999999999</v>
      </c>
      <c r="I22" s="10">
        <f>'Raw Data'!AB22</f>
        <v>0.31</v>
      </c>
      <c r="J22" s="10">
        <f>'Raw Data'!AH22</f>
        <v>0.309</v>
      </c>
      <c r="K22" s="10">
        <f>'Raw Data'!AN22</f>
        <v>0.35099999999999998</v>
      </c>
      <c r="L22" s="10">
        <f>'Raw Data'!AT22</f>
        <v>1.02</v>
      </c>
      <c r="M22" s="10">
        <f>'Raw Data'!AZ22</f>
        <v>1.0269999999999999</v>
      </c>
      <c r="N22" s="10">
        <f>'Raw Data'!BF22</f>
        <v>1.1160000000000001</v>
      </c>
      <c r="O22">
        <f>'Raw Data'!BL22</f>
        <v>2.048</v>
      </c>
      <c r="P22">
        <f>'Raw Data'!BR22</f>
        <v>2.0470000000000002</v>
      </c>
      <c r="Q22">
        <f>'Raw Data'!BX22</f>
        <v>2.0209999999999999</v>
      </c>
      <c r="S22" s="11">
        <f t="shared" si="0"/>
        <v>0.80338938806510751</v>
      </c>
      <c r="T22" s="11">
        <f t="shared" si="1"/>
        <v>0.48086560314254861</v>
      </c>
      <c r="U22" s="11">
        <f t="shared" si="2"/>
        <v>0.86423347907511172</v>
      </c>
      <c r="V22" s="11">
        <f t="shared" si="3"/>
        <v>9.4237280776527113E-2</v>
      </c>
      <c r="X22" s="11">
        <f t="shared" si="4"/>
        <v>0.50774969865267827</v>
      </c>
      <c r="Y22" s="11">
        <f t="shared" si="5"/>
        <v>9.1654131410178336E-2</v>
      </c>
      <c r="Z22" s="11">
        <f t="shared" si="6"/>
        <v>7.5213423697682497E-2</v>
      </c>
      <c r="AA22" s="11">
        <f t="shared" si="7"/>
        <v>1.638720468539329E-2</v>
      </c>
      <c r="AC22" s="11">
        <f t="shared" si="8"/>
        <v>0.84201276930931923</v>
      </c>
      <c r="AD22" s="11">
        <f t="shared" si="9"/>
        <v>0.62857202890246355</v>
      </c>
      <c r="AE22" s="11">
        <f t="shared" si="10"/>
        <v>0.80370769253582508</v>
      </c>
      <c r="AF22" s="11">
        <f t="shared" si="11"/>
        <v>3.6610897974311087E-2</v>
      </c>
      <c r="AH22" s="11">
        <f t="shared" si="12"/>
        <v>8.1013201878397129E-3</v>
      </c>
      <c r="AI22" s="11">
        <f t="shared" si="13"/>
        <v>0.9860009982262592</v>
      </c>
      <c r="AJ22" s="11">
        <f t="shared" si="14"/>
        <v>0.92506763481986209</v>
      </c>
      <c r="AK22" s="11">
        <f t="shared" si="15"/>
        <v>5.8436737640256864E-2</v>
      </c>
      <c r="AM22" s="11">
        <f t="shared" si="16"/>
        <v>0.17917743188388552</v>
      </c>
      <c r="AN22" s="11">
        <f t="shared" si="17"/>
        <v>0.10175774709215296</v>
      </c>
      <c r="AO22" s="11">
        <f t="shared" si="18"/>
        <v>0.3228922407424118</v>
      </c>
      <c r="AP22" s="11">
        <f t="shared" si="19"/>
        <v>0.55606048002576491</v>
      </c>
      <c r="AR22" s="11">
        <f t="shared" si="20"/>
        <v>0.20097526648507449</v>
      </c>
      <c r="AS22" s="11">
        <f t="shared" si="21"/>
        <v>0.81680299551589874</v>
      </c>
      <c r="AT22" s="11">
        <f t="shared" si="22"/>
        <v>0.6488469562859398</v>
      </c>
      <c r="AU22" s="11">
        <f t="shared" si="23"/>
        <v>0.64151636536761647</v>
      </c>
      <c r="AW22" s="11">
        <f t="shared" si="24"/>
        <v>9.4254150017140742E-2</v>
      </c>
      <c r="AX22" s="11">
        <f t="shared" si="25"/>
        <v>0.13347350675360403</v>
      </c>
      <c r="AY22" s="11">
        <f t="shared" si="26"/>
        <v>0.54394786323494737</v>
      </c>
      <c r="AZ22" s="11">
        <f t="shared" si="27"/>
        <v>0.51579795166909548</v>
      </c>
    </row>
    <row r="23" spans="1:52" x14ac:dyDescent="0.25">
      <c r="A23" t="str">
        <f>'Raw Data'!A23</f>
        <v>A_apo_p110g</v>
      </c>
      <c r="B23">
        <f>'Raw Data'!B23</f>
        <v>158</v>
      </c>
      <c r="C23">
        <f>'Raw Data'!C23</f>
        <v>164</v>
      </c>
      <c r="D23" t="str">
        <f>'Raw Data'!D23</f>
        <v>IGYDVTD</v>
      </c>
      <c r="F23" s="10">
        <f>'Raw Data'!J23</f>
        <v>0.83499999999999996</v>
      </c>
      <c r="G23" s="10">
        <f>'Raw Data'!P23</f>
        <v>0.77</v>
      </c>
      <c r="H23" s="10">
        <f>'Raw Data'!V23</f>
        <v>0.78700000000000003</v>
      </c>
      <c r="I23" s="10">
        <f>'Raw Data'!AB23</f>
        <v>1.125</v>
      </c>
      <c r="J23" s="10">
        <f>'Raw Data'!AH23</f>
        <v>1.19</v>
      </c>
      <c r="K23" s="10">
        <f>'Raw Data'!AN23</f>
        <v>1.2250000000000001</v>
      </c>
      <c r="L23" s="10">
        <f>'Raw Data'!AT23</f>
        <v>2.4209999999999998</v>
      </c>
      <c r="M23" s="10">
        <f>'Raw Data'!AZ23</f>
        <v>2.4889999999999999</v>
      </c>
      <c r="N23" s="10">
        <f>'Raw Data'!BF23</f>
        <v>2.3540000000000001</v>
      </c>
      <c r="O23">
        <f>'Raw Data'!BL23</f>
        <v>3.391</v>
      </c>
      <c r="P23">
        <f>'Raw Data'!BR23</f>
        <v>3.3109999999999999</v>
      </c>
      <c r="Q23">
        <f>'Raw Data'!BX23</f>
        <v>3.2450000000000001</v>
      </c>
      <c r="S23" s="11">
        <f t="shared" si="0"/>
        <v>0.70129242274634873</v>
      </c>
      <c r="T23" s="11">
        <f t="shared" si="1"/>
        <v>0.36233072263963728</v>
      </c>
      <c r="U23" s="11">
        <f t="shared" si="2"/>
        <v>0.66403914876672199</v>
      </c>
      <c r="V23" s="11">
        <f t="shared" si="3"/>
        <v>0.72072626326853173</v>
      </c>
      <c r="X23" s="11">
        <f t="shared" si="4"/>
        <v>0.56892106970481626</v>
      </c>
      <c r="Y23" s="11">
        <f t="shared" si="5"/>
        <v>0.34337761526864086</v>
      </c>
      <c r="Z23" s="11">
        <f t="shared" si="6"/>
        <v>0.57162111800065651</v>
      </c>
      <c r="AA23" s="11">
        <f t="shared" si="7"/>
        <v>0.3958810008370609</v>
      </c>
      <c r="AC23" s="11">
        <f t="shared" si="8"/>
        <v>0.90145707934680397</v>
      </c>
      <c r="AD23" s="11">
        <f t="shared" si="9"/>
        <v>0.56949128317697206</v>
      </c>
      <c r="AE23" s="11">
        <f t="shared" si="10"/>
        <v>0.31539788836931942</v>
      </c>
      <c r="AF23" s="11">
        <f t="shared" si="11"/>
        <v>0.50886155383087639</v>
      </c>
      <c r="AH23" s="11">
        <f t="shared" si="12"/>
        <v>0.20082671485929948</v>
      </c>
      <c r="AI23" s="11">
        <f t="shared" si="13"/>
        <v>0.4496449059162313</v>
      </c>
      <c r="AJ23" s="11">
        <f t="shared" si="14"/>
        <v>0.64859770911804737</v>
      </c>
      <c r="AK23" s="11">
        <f t="shared" si="15"/>
        <v>0.95927772978424819</v>
      </c>
      <c r="AM23" s="11">
        <f t="shared" si="16"/>
        <v>0.195687856174766</v>
      </c>
      <c r="AN23" s="11">
        <f t="shared" si="17"/>
        <v>5.7446561963383568E-2</v>
      </c>
      <c r="AO23" s="11">
        <f t="shared" si="18"/>
        <v>0.34604601183998251</v>
      </c>
      <c r="AP23" s="11">
        <f t="shared" si="19"/>
        <v>0.34545327490950312</v>
      </c>
      <c r="AR23" s="11">
        <f t="shared" si="20"/>
        <v>0.8113787172474467</v>
      </c>
      <c r="AS23" s="11">
        <f t="shared" si="21"/>
        <v>0.4377145204081121</v>
      </c>
      <c r="AT23" s="11">
        <f t="shared" si="22"/>
        <v>0.77819949466321581</v>
      </c>
      <c r="AU23" s="11">
        <f t="shared" si="23"/>
        <v>0.23812069289412111</v>
      </c>
      <c r="AW23" s="11">
        <f t="shared" si="24"/>
        <v>0.94750143311151258</v>
      </c>
      <c r="AX23" s="11">
        <f t="shared" si="25"/>
        <v>6.2480914929828477E-2</v>
      </c>
      <c r="AY23" s="11">
        <f t="shared" si="26"/>
        <v>0.85577660321634808</v>
      </c>
      <c r="AZ23" s="11">
        <f t="shared" si="27"/>
        <v>0.42813451400011032</v>
      </c>
    </row>
    <row r="24" spans="1:52" x14ac:dyDescent="0.25">
      <c r="A24" t="str">
        <f>'Raw Data'!A24</f>
        <v>A_apo_p110g</v>
      </c>
      <c r="B24">
        <f>'Raw Data'!B24</f>
        <v>161</v>
      </c>
      <c r="C24">
        <f>'Raw Data'!C24</f>
        <v>174</v>
      </c>
      <c r="D24" t="str">
        <f>'Raw Data'!D24</f>
        <v>DVTDVSNVHDDELE</v>
      </c>
      <c r="F24" s="10">
        <f>'Raw Data'!J24</f>
        <v>3.492</v>
      </c>
      <c r="G24" s="10">
        <f>'Raw Data'!P24</f>
        <v>3.2210000000000001</v>
      </c>
      <c r="H24" s="10">
        <f>'Raw Data'!V24</f>
        <v>3.367</v>
      </c>
      <c r="I24" s="10">
        <f>'Raw Data'!AB24</f>
        <v>4.5979999999999999</v>
      </c>
      <c r="J24" s="10">
        <f>'Raw Data'!AH24</f>
        <v>4.4649999999999999</v>
      </c>
      <c r="K24" s="10">
        <f>'Raw Data'!AN24</f>
        <v>4.3070000000000004</v>
      </c>
      <c r="L24" s="10">
        <f>'Raw Data'!AT24</f>
        <v>5.6</v>
      </c>
      <c r="M24" s="10">
        <f>'Raw Data'!AZ24</f>
        <v>5.5209999999999999</v>
      </c>
      <c r="N24" s="10">
        <f>'Raw Data'!BF24</f>
        <v>5.3449999999999998</v>
      </c>
      <c r="O24">
        <f>'Raw Data'!BL24</f>
        <v>6.3479999999999999</v>
      </c>
      <c r="P24">
        <f>'Raw Data'!BR24</f>
        <v>6.2690000000000001</v>
      </c>
      <c r="Q24">
        <f>'Raw Data'!BX24</f>
        <v>6.1050000000000004</v>
      </c>
      <c r="S24" s="11">
        <f t="shared" si="0"/>
        <v>0.17653134872539386</v>
      </c>
      <c r="T24" s="11">
        <f t="shared" si="1"/>
        <v>0.42915084924264213</v>
      </c>
      <c r="U24" s="11">
        <f t="shared" si="2"/>
        <v>0.37709703121841553</v>
      </c>
      <c r="V24" s="11">
        <f t="shared" si="3"/>
        <v>0.30477780884149369</v>
      </c>
      <c r="X24" s="11">
        <f t="shared" si="4"/>
        <v>0.33604877907191977</v>
      </c>
      <c r="Y24" s="11">
        <f t="shared" si="5"/>
        <v>0.77154639029752248</v>
      </c>
      <c r="Z24" s="11">
        <f t="shared" si="6"/>
        <v>0.68557982101036863</v>
      </c>
      <c r="AA24" s="11">
        <f t="shared" si="7"/>
        <v>0.18028941523810363</v>
      </c>
      <c r="AC24" s="11">
        <f t="shared" si="8"/>
        <v>0.49631045114534628</v>
      </c>
      <c r="AD24" s="11">
        <f t="shared" si="9"/>
        <v>0.97548336334556462</v>
      </c>
      <c r="AE24" s="11">
        <f t="shared" si="10"/>
        <v>0.19922433927949029</v>
      </c>
      <c r="AF24" s="11">
        <f t="shared" si="11"/>
        <v>0.22323895897815921</v>
      </c>
      <c r="AH24" s="11">
        <f t="shared" si="12"/>
        <v>0.38202431927372893</v>
      </c>
      <c r="AI24" s="11">
        <f t="shared" si="13"/>
        <v>0.58458450727878342</v>
      </c>
      <c r="AJ24" s="11">
        <f t="shared" si="14"/>
        <v>0.12310436366488001</v>
      </c>
      <c r="AK24" s="11">
        <f t="shared" si="15"/>
        <v>0.13270800363788995</v>
      </c>
      <c r="AM24" s="11">
        <f t="shared" si="16"/>
        <v>0.12559342179975264</v>
      </c>
      <c r="AN24" s="11">
        <f t="shared" si="17"/>
        <v>0.60186192139244898</v>
      </c>
      <c r="AO24" s="11">
        <f t="shared" si="18"/>
        <v>0.91258329166708163</v>
      </c>
      <c r="AP24" s="11">
        <f t="shared" si="19"/>
        <v>4.6876790241484938E-2</v>
      </c>
      <c r="AR24" s="11">
        <f t="shared" si="20"/>
        <v>0.12748035495145807</v>
      </c>
      <c r="AS24" s="11">
        <f t="shared" si="21"/>
        <v>0.94274325862040942</v>
      </c>
      <c r="AT24" s="11">
        <f t="shared" si="22"/>
        <v>0.37187384786394778</v>
      </c>
      <c r="AU24" s="11">
        <f t="shared" si="23"/>
        <v>0.19513159145725448</v>
      </c>
      <c r="AW24" s="11">
        <f t="shared" si="24"/>
        <v>0.14087655940908586</v>
      </c>
      <c r="AX24" s="11">
        <f t="shared" si="25"/>
        <v>0.63709111663902973</v>
      </c>
      <c r="AY24" s="11">
        <f t="shared" si="26"/>
        <v>0.57169415201012264</v>
      </c>
      <c r="AZ24" s="11">
        <f t="shared" si="27"/>
        <v>2.1893983984479656E-2</v>
      </c>
    </row>
    <row r="25" spans="1:52" x14ac:dyDescent="0.25">
      <c r="A25" t="str">
        <f>'Raw Data'!A25</f>
        <v>A_apo_p110g</v>
      </c>
      <c r="B25">
        <f>'Raw Data'!B25</f>
        <v>174</v>
      </c>
      <c r="C25">
        <f>'Raw Data'!C25</f>
        <v>182</v>
      </c>
      <c r="D25" t="str">
        <f>'Raw Data'!D25</f>
        <v>EFTRRGLVT</v>
      </c>
      <c r="F25" s="10">
        <f>'Raw Data'!J25</f>
        <v>0.23699999999999999</v>
      </c>
      <c r="G25" s="10">
        <f>'Raw Data'!P25</f>
        <v>0.19900000000000001</v>
      </c>
      <c r="H25" s="10">
        <f>'Raw Data'!V25</f>
        <v>0.22900000000000001</v>
      </c>
      <c r="I25" s="10">
        <f>'Raw Data'!AB25</f>
        <v>0.26600000000000001</v>
      </c>
      <c r="J25" s="10">
        <f>'Raw Data'!AH25</f>
        <v>0.27</v>
      </c>
      <c r="K25" s="10">
        <f>'Raw Data'!AN25</f>
        <v>0.27900000000000003</v>
      </c>
      <c r="L25" s="10">
        <f>'Raw Data'!AT25</f>
        <v>0.66700000000000004</v>
      </c>
      <c r="M25" s="10">
        <f>'Raw Data'!AZ25</f>
        <v>0.71299999999999997</v>
      </c>
      <c r="N25" s="10">
        <f>'Raw Data'!BF25</f>
        <v>0.72899999999999998</v>
      </c>
      <c r="O25">
        <f>'Raw Data'!BL25</f>
        <v>1.1080000000000001</v>
      </c>
      <c r="P25">
        <f>'Raw Data'!BR25</f>
        <v>1.125</v>
      </c>
      <c r="Q25">
        <f>'Raw Data'!BX25</f>
        <v>1.131</v>
      </c>
      <c r="S25" s="11">
        <f t="shared" si="0"/>
        <v>0.16229565935231161</v>
      </c>
      <c r="T25" s="11">
        <f t="shared" si="1"/>
        <v>0.35093672011369698</v>
      </c>
      <c r="U25" s="11">
        <f t="shared" si="2"/>
        <v>0.34762440027441049</v>
      </c>
      <c r="V25" s="11">
        <f t="shared" si="3"/>
        <v>0.66425578275639197</v>
      </c>
      <c r="X25" s="11">
        <f t="shared" si="4"/>
        <v>0.16323974757457807</v>
      </c>
      <c r="Y25" s="11">
        <f t="shared" si="5"/>
        <v>0.93091205625165396</v>
      </c>
      <c r="Z25" s="11">
        <f t="shared" si="6"/>
        <v>0.34698866756001179</v>
      </c>
      <c r="AA25" s="11">
        <f t="shared" si="7"/>
        <v>0.30190703261281321</v>
      </c>
      <c r="AC25" s="11">
        <f t="shared" si="8"/>
        <v>0.70113858777249383</v>
      </c>
      <c r="AD25" s="11">
        <f t="shared" si="9"/>
        <v>0.13161772109417941</v>
      </c>
      <c r="AE25" s="11">
        <f t="shared" si="10"/>
        <v>0.12457410801662218</v>
      </c>
      <c r="AF25" s="11">
        <f t="shared" si="11"/>
        <v>0.33390254484348048</v>
      </c>
      <c r="AH25" s="11">
        <f t="shared" si="12"/>
        <v>6.1718167331081104E-2</v>
      </c>
      <c r="AI25" s="11">
        <f t="shared" si="13"/>
        <v>0.39461860180356728</v>
      </c>
      <c r="AJ25" s="11">
        <f t="shared" si="14"/>
        <v>0.5988865128072911</v>
      </c>
      <c r="AK25" s="11">
        <f t="shared" si="15"/>
        <v>1.2506564079636047E-2</v>
      </c>
      <c r="AM25" s="11">
        <f t="shared" si="16"/>
        <v>0.15097899229847719</v>
      </c>
      <c r="AN25" s="11">
        <f t="shared" si="17"/>
        <v>0.14980931122099564</v>
      </c>
      <c r="AO25" s="11">
        <f t="shared" si="18"/>
        <v>0.59764260195782759</v>
      </c>
      <c r="AP25" s="11">
        <f t="shared" si="19"/>
        <v>0.547001991163929</v>
      </c>
      <c r="AR25" s="11">
        <f t="shared" si="20"/>
        <v>0.28617689624226672</v>
      </c>
      <c r="AS25" s="11">
        <f t="shared" si="21"/>
        <v>4.9534485247182188E-2</v>
      </c>
      <c r="AT25" s="11">
        <f t="shared" si="22"/>
        <v>0.24869961877680882</v>
      </c>
      <c r="AU25" s="11">
        <f t="shared" si="23"/>
        <v>0.44500897435297537</v>
      </c>
      <c r="AW25" s="11">
        <f t="shared" si="24"/>
        <v>0.52882714595864222</v>
      </c>
      <c r="AX25" s="11">
        <f t="shared" si="25"/>
        <v>0.18718209816137657</v>
      </c>
      <c r="AY25" s="11">
        <f t="shared" si="26"/>
        <v>0.61857363242957786</v>
      </c>
      <c r="AZ25" s="11">
        <f t="shared" si="27"/>
        <v>0.4248052601222328</v>
      </c>
    </row>
    <row r="26" spans="1:52" x14ac:dyDescent="0.25">
      <c r="A26" t="str">
        <f>'Raw Data'!A26</f>
        <v>A_apo_p110g</v>
      </c>
      <c r="B26">
        <f>'Raw Data'!B26</f>
        <v>174</v>
      </c>
      <c r="C26">
        <f>'Raw Data'!C26</f>
        <v>187</v>
      </c>
      <c r="D26" t="str">
        <f>'Raw Data'!D26</f>
        <v>EFTRRGLVTPRMAE</v>
      </c>
      <c r="F26" s="10">
        <f>'Raw Data'!J26</f>
        <v>0.42</v>
      </c>
      <c r="G26" s="10">
        <f>'Raw Data'!P26</f>
        <v>0.313</v>
      </c>
      <c r="H26" s="10">
        <f>'Raw Data'!V26</f>
        <v>0.318</v>
      </c>
      <c r="I26" s="10">
        <f>'Raw Data'!AB26</f>
        <v>0.376</v>
      </c>
      <c r="J26" s="10">
        <f>'Raw Data'!AH26</f>
        <v>0.40600000000000003</v>
      </c>
      <c r="K26" s="10">
        <f>'Raw Data'!AN26</f>
        <v>0.47899999999999998</v>
      </c>
      <c r="L26" s="10">
        <f>'Raw Data'!AT26</f>
        <v>0.93799999999999994</v>
      </c>
      <c r="M26" s="10">
        <f>'Raw Data'!AZ26</f>
        <v>0.94</v>
      </c>
      <c r="N26" s="10">
        <f>'Raw Data'!BF26</f>
        <v>1.0229999999999999</v>
      </c>
      <c r="O26">
        <f>'Raw Data'!BL26</f>
        <v>2.2080000000000002</v>
      </c>
      <c r="P26">
        <f>'Raw Data'!BR26</f>
        <v>2.1920000000000002</v>
      </c>
      <c r="Q26">
        <f>'Raw Data'!BX26</f>
        <v>2.1949999999999998</v>
      </c>
      <c r="S26" s="11">
        <f t="shared" si="0"/>
        <v>0.57107413778493998</v>
      </c>
      <c r="T26" s="11">
        <f t="shared" si="1"/>
        <v>0.26713837707396554</v>
      </c>
      <c r="U26" s="11">
        <f t="shared" si="2"/>
        <v>0.38722316816271124</v>
      </c>
      <c r="V26" s="11">
        <f t="shared" si="3"/>
        <v>0.77609435830867712</v>
      </c>
      <c r="X26" s="11">
        <f t="shared" si="4"/>
        <v>0.70066967365192856</v>
      </c>
      <c r="Y26" s="11">
        <f t="shared" si="5"/>
        <v>0.34248395457774483</v>
      </c>
      <c r="Z26" s="11">
        <f t="shared" si="6"/>
        <v>6.4647112876671534E-2</v>
      </c>
      <c r="AA26" s="11">
        <f t="shared" si="7"/>
        <v>3.6173658201619253E-2</v>
      </c>
      <c r="AC26" s="11">
        <f t="shared" si="8"/>
        <v>0.9628960652839722</v>
      </c>
      <c r="AD26" s="11">
        <f t="shared" si="9"/>
        <v>0.59734692807322298</v>
      </c>
      <c r="AE26" s="11">
        <f t="shared" si="10"/>
        <v>0.67950938733433142</v>
      </c>
      <c r="AF26" s="11">
        <f t="shared" si="11"/>
        <v>0.42094398029486085</v>
      </c>
      <c r="AH26" s="11">
        <f t="shared" si="12"/>
        <v>0.2750630102942489</v>
      </c>
      <c r="AI26" s="11">
        <f t="shared" si="13"/>
        <v>0.4317140272047178</v>
      </c>
      <c r="AJ26" s="11">
        <f t="shared" si="14"/>
        <v>0.34360336852666329</v>
      </c>
      <c r="AK26" s="11">
        <f t="shared" si="15"/>
        <v>6.6912385988473863E-2</v>
      </c>
      <c r="AM26" s="11">
        <f t="shared" si="16"/>
        <v>0.77647016457373419</v>
      </c>
      <c r="AN26" s="11">
        <f t="shared" si="17"/>
        <v>0.18467322907740555</v>
      </c>
      <c r="AO26" s="11">
        <f t="shared" si="18"/>
        <v>0.69203541572211702</v>
      </c>
      <c r="AP26" s="11">
        <f t="shared" si="19"/>
        <v>0.34368151608263225</v>
      </c>
      <c r="AR26" s="11">
        <f t="shared" si="20"/>
        <v>0.17564118375842458</v>
      </c>
      <c r="AS26" s="11">
        <f t="shared" si="21"/>
        <v>0.30851805785079833</v>
      </c>
      <c r="AT26" s="11">
        <f t="shared" si="22"/>
        <v>0.71304120788851821</v>
      </c>
      <c r="AU26" s="11">
        <f t="shared" si="23"/>
        <v>0.47716056647217009</v>
      </c>
      <c r="AW26" s="11">
        <f t="shared" si="24"/>
        <v>0.48257380287195351</v>
      </c>
      <c r="AX26" s="11">
        <f t="shared" si="25"/>
        <v>0.83482139294471736</v>
      </c>
      <c r="AY26" s="11">
        <f t="shared" si="26"/>
        <v>0.83310582273575362</v>
      </c>
      <c r="AZ26" s="11">
        <f t="shared" si="27"/>
        <v>0.36157579533428974</v>
      </c>
    </row>
    <row r="27" spans="1:52" x14ac:dyDescent="0.25">
      <c r="A27" t="str">
        <f>'Raw Data'!A27</f>
        <v>A_apo_p110g</v>
      </c>
      <c r="B27">
        <f>'Raw Data'!B27</f>
        <v>176</v>
      </c>
      <c r="C27">
        <f>'Raw Data'!C27</f>
        <v>182</v>
      </c>
      <c r="D27" t="str">
        <f>'Raw Data'!D27</f>
        <v>TRRGLVT</v>
      </c>
      <c r="F27" s="10">
        <f>'Raw Data'!J27</f>
        <v>0.217</v>
      </c>
      <c r="G27" s="10">
        <f>'Raw Data'!P27</f>
        <v>0.155</v>
      </c>
      <c r="H27" s="10">
        <f>'Raw Data'!V27</f>
        <v>0.17699999999999999</v>
      </c>
      <c r="I27" s="10">
        <f>'Raw Data'!AB27</f>
        <v>0.2</v>
      </c>
      <c r="J27" s="10">
        <f>'Raw Data'!AH27</f>
        <v>0.22700000000000001</v>
      </c>
      <c r="K27" s="10">
        <f>'Raw Data'!AN27</f>
        <v>0.20499999999999999</v>
      </c>
      <c r="L27" s="10">
        <f>'Raw Data'!AT27</f>
        <v>0.63</v>
      </c>
      <c r="M27" s="10">
        <f>'Raw Data'!AZ27</f>
        <v>0.63400000000000001</v>
      </c>
      <c r="N27" s="10">
        <f>'Raw Data'!BF27</f>
        <v>0.625</v>
      </c>
      <c r="O27">
        <f>'Raw Data'!BL27</f>
        <v>1.095</v>
      </c>
      <c r="P27">
        <f>'Raw Data'!BR27</f>
        <v>1.0640000000000001</v>
      </c>
      <c r="Q27">
        <f>'Raw Data'!BX27</f>
        <v>1.1180000000000001</v>
      </c>
      <c r="S27" s="11">
        <f t="shared" si="0"/>
        <v>0.51711677887841978</v>
      </c>
      <c r="T27" s="11">
        <f t="shared" si="1"/>
        <v>0.55568084958270303</v>
      </c>
      <c r="U27" s="11">
        <f t="shared" si="2"/>
        <v>0.98690399722029298</v>
      </c>
      <c r="V27" s="11">
        <f t="shared" si="3"/>
        <v>0.55410594825151382</v>
      </c>
      <c r="X27" s="11">
        <f t="shared" si="4"/>
        <v>0.60838718125336966</v>
      </c>
      <c r="Y27" s="11">
        <f t="shared" si="5"/>
        <v>0.25422796635536488</v>
      </c>
      <c r="Z27" s="11">
        <f t="shared" si="6"/>
        <v>0.42748761827485537</v>
      </c>
      <c r="AA27" s="11">
        <f t="shared" si="7"/>
        <v>0.31031736185321401</v>
      </c>
      <c r="AC27" s="11">
        <f t="shared" si="8"/>
        <v>0.44799335362837078</v>
      </c>
      <c r="AD27" s="11">
        <f t="shared" si="9"/>
        <v>0.90382420162657895</v>
      </c>
      <c r="AE27" s="11">
        <f t="shared" si="10"/>
        <v>0.27171599914289701</v>
      </c>
      <c r="AF27" s="11">
        <f t="shared" si="11"/>
        <v>0.36004181945927449</v>
      </c>
      <c r="AH27" s="11">
        <f t="shared" si="12"/>
        <v>0.45502164046716881</v>
      </c>
      <c r="AI27" s="11">
        <f t="shared" si="13"/>
        <v>0.34037253974439236</v>
      </c>
      <c r="AJ27" s="11">
        <f t="shared" si="14"/>
        <v>0.34795507037565104</v>
      </c>
      <c r="AK27" s="11">
        <f t="shared" si="15"/>
        <v>0.9713743342636898</v>
      </c>
      <c r="AM27" s="11">
        <f t="shared" si="16"/>
        <v>0.33861835985905359</v>
      </c>
      <c r="AN27" s="11">
        <f t="shared" si="17"/>
        <v>4.5439461887134741E-2</v>
      </c>
      <c r="AO27" s="11">
        <f t="shared" si="18"/>
        <v>0.9743002217706842</v>
      </c>
      <c r="AP27" s="11">
        <f t="shared" si="19"/>
        <v>0.49464749541863806</v>
      </c>
      <c r="AR27" s="11">
        <f t="shared" si="20"/>
        <v>0.77505610048328988</v>
      </c>
      <c r="AS27" s="11">
        <f t="shared" si="21"/>
        <v>0.8774661192532941</v>
      </c>
      <c r="AT27" s="11">
        <f t="shared" si="22"/>
        <v>0.70481852845927817</v>
      </c>
      <c r="AU27" s="11">
        <f t="shared" si="23"/>
        <v>0.47923470953049424</v>
      </c>
      <c r="AW27" s="11">
        <f t="shared" si="24"/>
        <v>0.45096448667412425</v>
      </c>
      <c r="AX27" s="11">
        <f t="shared" si="25"/>
        <v>0.30294876618657413</v>
      </c>
      <c r="AY27" s="11">
        <f t="shared" si="26"/>
        <v>0.14565509513828717</v>
      </c>
      <c r="AZ27" s="11">
        <f t="shared" si="27"/>
        <v>0.13751537950612883</v>
      </c>
    </row>
    <row r="28" spans="1:52" x14ac:dyDescent="0.25">
      <c r="A28" t="str">
        <f>'Raw Data'!A28</f>
        <v>A_apo_p110g</v>
      </c>
      <c r="B28">
        <f>'Raw Data'!B28</f>
        <v>176</v>
      </c>
      <c r="C28">
        <f>'Raw Data'!C28</f>
        <v>185</v>
      </c>
      <c r="D28" t="str">
        <f>'Raw Data'!D28</f>
        <v>TRRGLVTPRM</v>
      </c>
      <c r="F28" s="10">
        <f>'Raw Data'!J28</f>
        <v>0.29099999999999998</v>
      </c>
      <c r="G28" s="10">
        <f>'Raw Data'!P28</f>
        <v>0.218</v>
      </c>
      <c r="H28" s="10">
        <f>'Raw Data'!V28</f>
        <v>0.252</v>
      </c>
      <c r="I28" s="10">
        <f>'Raw Data'!AB28</f>
        <v>0.29399999999999998</v>
      </c>
      <c r="J28" s="10">
        <f>'Raw Data'!AH28</f>
        <v>0.34399999999999997</v>
      </c>
      <c r="K28" s="10">
        <f>'Raw Data'!AN28</f>
        <v>0.36899999999999999</v>
      </c>
      <c r="L28" s="10">
        <f>'Raw Data'!AT28</f>
        <v>0.66300000000000003</v>
      </c>
      <c r="M28" s="10">
        <f>'Raw Data'!AZ28</f>
        <v>0.65400000000000003</v>
      </c>
      <c r="N28" s="10">
        <f>'Raw Data'!BF28</f>
        <v>0.70299999999999996</v>
      </c>
      <c r="O28">
        <f>'Raw Data'!BL28</f>
        <v>1.232</v>
      </c>
      <c r="P28">
        <f>'Raw Data'!BR28</f>
        <v>1.129</v>
      </c>
      <c r="Q28">
        <f>'Raw Data'!BX28</f>
        <v>1.24</v>
      </c>
      <c r="S28" s="11">
        <f t="shared" si="0"/>
        <v>0.62003262850966256</v>
      </c>
      <c r="T28" s="11">
        <f t="shared" si="1"/>
        <v>0.26757404548973257</v>
      </c>
      <c r="U28" s="11">
        <f t="shared" si="2"/>
        <v>0.83092710550593618</v>
      </c>
      <c r="V28" s="11">
        <f t="shared" si="3"/>
        <v>0.34607436941469699</v>
      </c>
      <c r="X28" s="11">
        <f t="shared" si="4"/>
        <v>0.26603253946795058</v>
      </c>
      <c r="Y28" s="11">
        <f t="shared" si="5"/>
        <v>0.25772643009476981</v>
      </c>
      <c r="Z28" s="11">
        <f t="shared" si="6"/>
        <v>0.8493286504391987</v>
      </c>
      <c r="AA28" s="11">
        <f t="shared" si="7"/>
        <v>0.20124652188682815</v>
      </c>
      <c r="AC28" s="11">
        <f t="shared" si="8"/>
        <v>0.21284284279420407</v>
      </c>
      <c r="AD28" s="11">
        <f t="shared" si="9"/>
        <v>0.26824192214182446</v>
      </c>
      <c r="AE28" s="11">
        <f t="shared" si="10"/>
        <v>0.8315164647220733</v>
      </c>
      <c r="AF28" s="11">
        <f t="shared" si="11"/>
        <v>0.25320072376313035</v>
      </c>
      <c r="AH28" s="11">
        <f t="shared" si="12"/>
        <v>0.39745565575313574</v>
      </c>
      <c r="AI28" s="11">
        <f t="shared" si="13"/>
        <v>0.15125829715775838</v>
      </c>
      <c r="AJ28" s="11">
        <f t="shared" si="14"/>
        <v>0.19476393002420778</v>
      </c>
      <c r="AK28" s="11">
        <f t="shared" si="15"/>
        <v>0.62338098853509716</v>
      </c>
      <c r="AM28" s="11">
        <f t="shared" si="16"/>
        <v>0.25527139070333027</v>
      </c>
      <c r="AN28" s="11">
        <f t="shared" si="17"/>
        <v>4.5763637955388126E-2</v>
      </c>
      <c r="AO28" s="11">
        <f t="shared" si="18"/>
        <v>0.98442807132911048</v>
      </c>
      <c r="AP28" s="11">
        <f t="shared" si="19"/>
        <v>0.22105935108699587</v>
      </c>
      <c r="AR28" s="11">
        <f t="shared" si="20"/>
        <v>0.67409258354008805</v>
      </c>
      <c r="AS28" s="11">
        <f t="shared" si="21"/>
        <v>0.10334629629331839</v>
      </c>
      <c r="AT28" s="11">
        <f t="shared" si="22"/>
        <v>0.38335854799216579</v>
      </c>
      <c r="AU28" s="11">
        <f t="shared" si="23"/>
        <v>0.81354867797268848</v>
      </c>
      <c r="AW28" s="11">
        <f t="shared" si="24"/>
        <v>0.10980317100814566</v>
      </c>
      <c r="AX28" s="11">
        <f t="shared" si="25"/>
        <v>0.14653491593155549</v>
      </c>
      <c r="AY28" s="11">
        <f t="shared" si="26"/>
        <v>0.82881009502551617</v>
      </c>
      <c r="AZ28" s="11">
        <f t="shared" si="27"/>
        <v>0.3553510107889073</v>
      </c>
    </row>
    <row r="29" spans="1:52" x14ac:dyDescent="0.25">
      <c r="A29" t="str">
        <f>'Raw Data'!A29</f>
        <v>A_apo_p110g</v>
      </c>
      <c r="B29">
        <f>'Raw Data'!B29</f>
        <v>186</v>
      </c>
      <c r="C29">
        <f>'Raw Data'!C29</f>
        <v>195</v>
      </c>
      <c r="D29" t="str">
        <f>'Raw Data'!D29</f>
        <v>AEVASRDPKL</v>
      </c>
      <c r="F29" s="10">
        <f>'Raw Data'!J29</f>
        <v>1.3620000000000001</v>
      </c>
      <c r="G29" s="10">
        <f>'Raw Data'!P29</f>
        <v>1.254</v>
      </c>
      <c r="H29" s="10">
        <f>'Raw Data'!V29</f>
        <v>1.331</v>
      </c>
      <c r="I29" s="10">
        <f>'Raw Data'!AB29</f>
        <v>1.893</v>
      </c>
      <c r="J29" s="10">
        <f>'Raw Data'!AH29</f>
        <v>1.8759999999999999</v>
      </c>
      <c r="K29" s="10">
        <f>'Raw Data'!AN29</f>
        <v>1.871</v>
      </c>
      <c r="L29" s="10">
        <f>'Raw Data'!AT29</f>
        <v>3.0310000000000001</v>
      </c>
      <c r="M29" s="10">
        <f>'Raw Data'!AZ29</f>
        <v>3.0950000000000002</v>
      </c>
      <c r="N29" s="10">
        <f>'Raw Data'!BF29</f>
        <v>3.0270000000000001</v>
      </c>
      <c r="O29">
        <f>'Raw Data'!BL29</f>
        <v>4.1760000000000002</v>
      </c>
      <c r="P29">
        <f>'Raw Data'!BR29</f>
        <v>4.1660000000000004</v>
      </c>
      <c r="Q29">
        <f>'Raw Data'!BX29</f>
        <v>4.1369999999999996</v>
      </c>
      <c r="S29" s="11">
        <f t="shared" si="0"/>
        <v>0.25760543371614825</v>
      </c>
      <c r="T29" s="11">
        <f t="shared" si="1"/>
        <v>0.43581581456715385</v>
      </c>
      <c r="U29" s="11">
        <f t="shared" si="2"/>
        <v>0.12135881079821367</v>
      </c>
      <c r="V29" s="11">
        <f t="shared" si="3"/>
        <v>0.59494488917383426</v>
      </c>
      <c r="X29" s="11">
        <f t="shared" si="4"/>
        <v>0.12591734056029114</v>
      </c>
      <c r="Y29" s="11">
        <f t="shared" si="5"/>
        <v>0.24070438069967823</v>
      </c>
      <c r="Z29" s="11">
        <f t="shared" si="6"/>
        <v>1.4823498120201799E-2</v>
      </c>
      <c r="AA29" s="11">
        <f t="shared" si="7"/>
        <v>9.1838584622339778E-2</v>
      </c>
      <c r="AC29" s="11">
        <f t="shared" si="8"/>
        <v>7.8576987328811396E-2</v>
      </c>
      <c r="AD29" s="11">
        <f t="shared" si="9"/>
        <v>1.4250637014441113E-2</v>
      </c>
      <c r="AE29" s="11">
        <f t="shared" si="10"/>
        <v>8.2373628044613276E-2</v>
      </c>
      <c r="AF29" s="11">
        <f t="shared" si="11"/>
        <v>0.91820270798258918</v>
      </c>
      <c r="AH29" s="11">
        <f t="shared" si="12"/>
        <v>3.1367050964750537E-2</v>
      </c>
      <c r="AI29" s="11">
        <f t="shared" si="13"/>
        <v>0.62094821773342335</v>
      </c>
      <c r="AJ29" s="11">
        <f t="shared" si="14"/>
        <v>2.0373895469039241E-2</v>
      </c>
      <c r="AK29" s="11">
        <f t="shared" si="15"/>
        <v>0.27039117833742649</v>
      </c>
      <c r="AM29" s="11">
        <f t="shared" si="16"/>
        <v>3.7469954968648904E-2</v>
      </c>
      <c r="AN29" s="11">
        <f t="shared" si="17"/>
        <v>0.57914416277257341</v>
      </c>
      <c r="AO29" s="11">
        <f t="shared" si="18"/>
        <v>0.10590211675554351</v>
      </c>
      <c r="AP29" s="11">
        <f t="shared" si="19"/>
        <v>0.28770531883624834</v>
      </c>
      <c r="AR29" s="11">
        <f t="shared" si="20"/>
        <v>0.28370599897879428</v>
      </c>
      <c r="AS29" s="11">
        <f t="shared" si="21"/>
        <v>4.7485358833797418E-2</v>
      </c>
      <c r="AT29" s="11">
        <f t="shared" si="22"/>
        <v>0.3922847048230903</v>
      </c>
      <c r="AU29" s="11">
        <f t="shared" si="23"/>
        <v>0.60326385518093217</v>
      </c>
      <c r="AW29" s="11">
        <f t="shared" si="24"/>
        <v>3.6001776331891298E-2</v>
      </c>
      <c r="AX29" s="11">
        <f t="shared" si="25"/>
        <v>0.59087390065043033</v>
      </c>
      <c r="AY29" s="11">
        <f t="shared" si="26"/>
        <v>8.807469074740433E-2</v>
      </c>
      <c r="AZ29" s="11">
        <f t="shared" si="27"/>
        <v>0.81302703136044785</v>
      </c>
    </row>
    <row r="30" spans="1:52" x14ac:dyDescent="0.25">
      <c r="A30" t="str">
        <f>'Raw Data'!A30</f>
        <v>A_apo_p110g</v>
      </c>
      <c r="B30">
        <f>'Raw Data'!B30</f>
        <v>188</v>
      </c>
      <c r="C30">
        <f>'Raw Data'!C30</f>
        <v>195</v>
      </c>
      <c r="D30" t="str">
        <f>'Raw Data'!D30</f>
        <v>VASRDPKL</v>
      </c>
      <c r="F30" s="10">
        <f>'Raw Data'!J30</f>
        <v>1.3220000000000001</v>
      </c>
      <c r="G30" s="10">
        <f>'Raw Data'!P30</f>
        <v>1.22</v>
      </c>
      <c r="H30" s="10">
        <f>'Raw Data'!V30</f>
        <v>1.2809999999999999</v>
      </c>
      <c r="I30" s="10">
        <f>'Raw Data'!AB30</f>
        <v>1.778</v>
      </c>
      <c r="J30" s="10">
        <f>'Raw Data'!AH30</f>
        <v>1.8129999999999999</v>
      </c>
      <c r="K30" s="10">
        <f>'Raw Data'!AN30</f>
        <v>1.8380000000000001</v>
      </c>
      <c r="L30" s="10">
        <f>'Raw Data'!AT30</f>
        <v>2.52</v>
      </c>
      <c r="M30" s="10">
        <f>'Raw Data'!AZ30</f>
        <v>2.532</v>
      </c>
      <c r="N30" s="10">
        <f>'Raw Data'!BF30</f>
        <v>2.456</v>
      </c>
      <c r="O30">
        <f>'Raw Data'!BL30</f>
        <v>3.109</v>
      </c>
      <c r="P30">
        <f>'Raw Data'!BR30</f>
        <v>3.1059999999999999</v>
      </c>
      <c r="Q30">
        <f>'Raw Data'!BX30</f>
        <v>3.097</v>
      </c>
      <c r="S30" s="11">
        <f t="shared" si="0"/>
        <v>0.18345966236589362</v>
      </c>
      <c r="T30" s="11">
        <f t="shared" si="1"/>
        <v>0.41271315994371721</v>
      </c>
      <c r="U30" s="11">
        <f t="shared" si="2"/>
        <v>0.1398366509108469</v>
      </c>
      <c r="V30" s="11">
        <f t="shared" si="3"/>
        <v>0.32963872848904407</v>
      </c>
      <c r="X30" s="11">
        <f t="shared" si="4"/>
        <v>0.10461509497720116</v>
      </c>
      <c r="Y30" s="11">
        <f t="shared" si="5"/>
        <v>2.4045192911543212E-2</v>
      </c>
      <c r="Z30" s="11">
        <f t="shared" si="6"/>
        <v>0.12596508865181835</v>
      </c>
      <c r="AA30" s="11">
        <f t="shared" si="7"/>
        <v>8.1846478099994416E-4</v>
      </c>
      <c r="AC30" s="11">
        <f t="shared" si="8"/>
        <v>0.13356405074240849</v>
      </c>
      <c r="AD30" s="11">
        <f t="shared" si="9"/>
        <v>9.1031170286306431E-2</v>
      </c>
      <c r="AE30" s="11">
        <f t="shared" si="10"/>
        <v>0.57563306160341454</v>
      </c>
      <c r="AF30" s="11">
        <f t="shared" si="11"/>
        <v>0.95305863641193578</v>
      </c>
      <c r="AH30" s="11">
        <f t="shared" si="12"/>
        <v>9.6047860750862801E-2</v>
      </c>
      <c r="AI30" s="11">
        <f t="shared" si="13"/>
        <v>0.17332565647416417</v>
      </c>
      <c r="AJ30" s="11">
        <f t="shared" si="14"/>
        <v>0.22640056991393101</v>
      </c>
      <c r="AK30" s="11">
        <f t="shared" si="15"/>
        <v>0.25027385467019292</v>
      </c>
      <c r="AM30" s="11">
        <f t="shared" si="16"/>
        <v>3.754121875291129E-2</v>
      </c>
      <c r="AN30" s="11">
        <f t="shared" si="17"/>
        <v>0.28582894189935415</v>
      </c>
      <c r="AO30" s="11">
        <f t="shared" si="18"/>
        <v>0.54919488225351099</v>
      </c>
      <c r="AP30" s="11">
        <f t="shared" si="19"/>
        <v>0.17439365337543675</v>
      </c>
      <c r="AR30" s="11">
        <f t="shared" si="20"/>
        <v>0.25627875676349987</v>
      </c>
      <c r="AS30" s="11">
        <f t="shared" si="21"/>
        <v>4.6488244351056605E-2</v>
      </c>
      <c r="AT30" s="11">
        <f t="shared" si="22"/>
        <v>0.94506503267677877</v>
      </c>
      <c r="AU30" s="11">
        <f t="shared" si="23"/>
        <v>0.90815490204883842</v>
      </c>
      <c r="AW30" s="11">
        <f t="shared" si="24"/>
        <v>2.1836086787478528E-2</v>
      </c>
      <c r="AX30" s="11">
        <f t="shared" si="25"/>
        <v>0.23428053479492561</v>
      </c>
      <c r="AY30" s="11">
        <f t="shared" si="26"/>
        <v>0.63728532690031048</v>
      </c>
      <c r="AZ30" s="11">
        <f t="shared" si="27"/>
        <v>0.89365438878964021</v>
      </c>
    </row>
    <row r="31" spans="1:52" x14ac:dyDescent="0.25">
      <c r="A31" t="str">
        <f>'Raw Data'!A31</f>
        <v>A_apo_p110g</v>
      </c>
      <c r="B31">
        <f>'Raw Data'!B31</f>
        <v>196</v>
      </c>
      <c r="C31">
        <f>'Raw Data'!C31</f>
        <v>211</v>
      </c>
      <c r="D31" t="str">
        <f>'Raw Data'!D31</f>
        <v>YAMHPWVTSKPLPEYL</v>
      </c>
      <c r="F31" s="10">
        <f>'Raw Data'!J31</f>
        <v>3.2890000000000001</v>
      </c>
      <c r="G31" s="10">
        <f>'Raw Data'!P31</f>
        <v>3.177</v>
      </c>
      <c r="H31" s="10">
        <f>'Raw Data'!V31</f>
        <v>3.1850000000000001</v>
      </c>
      <c r="I31" s="10">
        <f>'Raw Data'!AB31</f>
        <v>4.33</v>
      </c>
      <c r="J31" s="10">
        <f>'Raw Data'!AH31</f>
        <v>4.1980000000000004</v>
      </c>
      <c r="K31" s="10">
        <f>'Raw Data'!AN31</f>
        <v>4.1669999999999998</v>
      </c>
      <c r="L31" s="10">
        <f>'Raw Data'!AT31</f>
        <v>5.7720000000000002</v>
      </c>
      <c r="M31" s="10">
        <f>'Raw Data'!AZ31</f>
        <v>5.7919999999999998</v>
      </c>
      <c r="N31" s="10">
        <f>'Raw Data'!BF31</f>
        <v>5.56</v>
      </c>
      <c r="O31">
        <f>'Raw Data'!BL31</f>
        <v>6.6829999999999998</v>
      </c>
      <c r="P31">
        <f>'Raw Data'!BR31</f>
        <v>6.6479999999999997</v>
      </c>
      <c r="Q31">
        <f>'Raw Data'!BX31</f>
        <v>6.4420000000000002</v>
      </c>
      <c r="S31" s="11">
        <f t="shared" si="0"/>
        <v>0.73696592336497646</v>
      </c>
      <c r="T31" s="11">
        <f t="shared" si="1"/>
        <v>0.43707511964156831</v>
      </c>
      <c r="U31" s="11">
        <f t="shared" si="2"/>
        <v>0.76536384994745121</v>
      </c>
      <c r="V31" s="11">
        <f t="shared" si="3"/>
        <v>0.39413370819145171</v>
      </c>
      <c r="X31" s="11">
        <f t="shared" si="4"/>
        <v>0.13540491438717461</v>
      </c>
      <c r="Y31" s="11">
        <f t="shared" si="5"/>
        <v>0.65911675050788188</v>
      </c>
      <c r="Z31" s="11">
        <f t="shared" si="6"/>
        <v>3.1899484269405406E-2</v>
      </c>
      <c r="AA31" s="11">
        <f t="shared" si="7"/>
        <v>0.56743861548477326</v>
      </c>
      <c r="AC31" s="11">
        <f t="shared" si="8"/>
        <v>0.82402689082006852</v>
      </c>
      <c r="AD31" s="11">
        <f t="shared" si="9"/>
        <v>0.85754436609950546</v>
      </c>
      <c r="AE31" s="11">
        <f t="shared" si="10"/>
        <v>0.82287912441962341</v>
      </c>
      <c r="AF31" s="11">
        <f t="shared" si="11"/>
        <v>0.26509927345481954</v>
      </c>
      <c r="AH31" s="11">
        <f t="shared" si="12"/>
        <v>2.0088800978328249E-2</v>
      </c>
      <c r="AI31" s="11">
        <f t="shared" si="13"/>
        <v>0.39711521638830283</v>
      </c>
      <c r="AJ31" s="11">
        <f t="shared" si="14"/>
        <v>0.2422748823820132</v>
      </c>
      <c r="AK31" s="11">
        <f t="shared" si="15"/>
        <v>0.50166464500217689</v>
      </c>
      <c r="AM31" s="11">
        <f t="shared" si="16"/>
        <v>3.9714492053105177E-2</v>
      </c>
      <c r="AN31" s="11">
        <f t="shared" si="17"/>
        <v>0.72773152734025481</v>
      </c>
      <c r="AO31" s="11">
        <f t="shared" si="18"/>
        <v>0.22434516996380185</v>
      </c>
      <c r="AP31" s="11">
        <f t="shared" si="19"/>
        <v>0.95307816977648874</v>
      </c>
      <c r="AR31" s="11">
        <f t="shared" si="20"/>
        <v>0.12125969753954488</v>
      </c>
      <c r="AS31" s="11">
        <f t="shared" si="21"/>
        <v>0.6913802433579892</v>
      </c>
      <c r="AT31" s="11">
        <f t="shared" si="22"/>
        <v>0.39779578647312319</v>
      </c>
      <c r="AU31" s="11">
        <f t="shared" si="23"/>
        <v>0.99327951895381195</v>
      </c>
      <c r="AW31" s="11">
        <f t="shared" si="24"/>
        <v>9.0296443102956023E-2</v>
      </c>
      <c r="AX31" s="11">
        <f t="shared" si="25"/>
        <v>0.80968580330611861</v>
      </c>
      <c r="AY31" s="11">
        <f t="shared" si="26"/>
        <v>0.59688444923064288</v>
      </c>
      <c r="AZ31" s="11">
        <f t="shared" si="27"/>
        <v>0.75781745386227439</v>
      </c>
    </row>
    <row r="32" spans="1:52" x14ac:dyDescent="0.25">
      <c r="A32" t="str">
        <f>'Raw Data'!A32</f>
        <v>A_apo_p110g</v>
      </c>
      <c r="B32">
        <f>'Raw Data'!B32</f>
        <v>212</v>
      </c>
      <c r="C32">
        <f>'Raw Data'!C32</f>
        <v>221</v>
      </c>
      <c r="D32" t="str">
        <f>'Raw Data'!D32</f>
        <v>WKKIANNCIF</v>
      </c>
      <c r="F32" s="10">
        <f>'Raw Data'!J32</f>
        <v>2.17</v>
      </c>
      <c r="G32" s="10">
        <f>'Raw Data'!P32</f>
        <v>2.0259999999999998</v>
      </c>
      <c r="H32" s="10">
        <f>'Raw Data'!V32</f>
        <v>2.1019999999999999</v>
      </c>
      <c r="I32" s="10">
        <f>'Raw Data'!AB32</f>
        <v>3.2949999999999999</v>
      </c>
      <c r="J32" s="10">
        <f>'Raw Data'!AH32</f>
        <v>3.1640000000000001</v>
      </c>
      <c r="K32" s="10">
        <f>'Raw Data'!AN32</f>
        <v>3.1909999999999998</v>
      </c>
      <c r="L32" s="10">
        <f>'Raw Data'!AT32</f>
        <v>4.7990000000000004</v>
      </c>
      <c r="M32" s="10">
        <f>'Raw Data'!AZ32</f>
        <v>4.7759999999999998</v>
      </c>
      <c r="N32" s="10">
        <f>'Raw Data'!BF32</f>
        <v>4.6950000000000003</v>
      </c>
      <c r="O32">
        <f>'Raw Data'!BL32</f>
        <v>5.181</v>
      </c>
      <c r="P32">
        <f>'Raw Data'!BR32</f>
        <v>5.0919999999999996</v>
      </c>
      <c r="Q32">
        <f>'Raw Data'!BX32</f>
        <v>4.9710000000000001</v>
      </c>
      <c r="S32" s="11">
        <f t="shared" si="0"/>
        <v>0.57085109274557277</v>
      </c>
      <c r="T32" s="11">
        <f t="shared" si="1"/>
        <v>0.42323126884587614</v>
      </c>
      <c r="U32" s="11">
        <f t="shared" si="2"/>
        <v>0.71696353078220776</v>
      </c>
      <c r="V32" s="11">
        <f t="shared" si="3"/>
        <v>0.82868191903015331</v>
      </c>
      <c r="X32" s="11">
        <f t="shared" si="4"/>
        <v>0.39861033362298143</v>
      </c>
      <c r="Y32" s="11">
        <f t="shared" si="5"/>
        <v>6.7245691069821742E-2</v>
      </c>
      <c r="Z32" s="11">
        <f t="shared" si="6"/>
        <v>0.5721810494196381</v>
      </c>
      <c r="AA32" s="11">
        <f t="shared" si="7"/>
        <v>0.94983531263770438</v>
      </c>
      <c r="AC32" s="11">
        <f t="shared" si="8"/>
        <v>0.76898805390905667</v>
      </c>
      <c r="AD32" s="11">
        <f t="shared" si="9"/>
        <v>0.9507528740305663</v>
      </c>
      <c r="AE32" s="11">
        <f t="shared" si="10"/>
        <v>0.74180876284307318</v>
      </c>
      <c r="AF32" s="11">
        <f t="shared" si="11"/>
        <v>0.3776246641285354</v>
      </c>
      <c r="AH32" s="11">
        <f t="shared" si="12"/>
        <v>4.5925847201916094E-2</v>
      </c>
      <c r="AI32" s="11">
        <f t="shared" si="13"/>
        <v>0.41364956673845871</v>
      </c>
      <c r="AJ32" s="11">
        <f t="shared" si="14"/>
        <v>0.74482963492387699</v>
      </c>
      <c r="AK32" s="11">
        <f t="shared" si="15"/>
        <v>0.9107053544147844</v>
      </c>
      <c r="AM32" s="11">
        <f t="shared" si="16"/>
        <v>4.7259140853593735E-2</v>
      </c>
      <c r="AN32" s="11">
        <f t="shared" si="17"/>
        <v>0.38491069938326611</v>
      </c>
      <c r="AO32" s="11">
        <f t="shared" si="18"/>
        <v>0.23279189459090291</v>
      </c>
      <c r="AP32" s="11">
        <f t="shared" si="19"/>
        <v>0.90705999536816018</v>
      </c>
      <c r="AR32" s="11">
        <f t="shared" si="20"/>
        <v>0.10709377265407043</v>
      </c>
      <c r="AS32" s="11">
        <f t="shared" si="21"/>
        <v>0.18906060643660869</v>
      </c>
      <c r="AT32" s="11">
        <f t="shared" si="22"/>
        <v>0.44759815182452367</v>
      </c>
      <c r="AU32" s="11">
        <f t="shared" si="23"/>
        <v>0.53051046036115845</v>
      </c>
      <c r="AW32" s="11">
        <f t="shared" si="24"/>
        <v>5.0221275938046032E-2</v>
      </c>
      <c r="AX32" s="11">
        <f t="shared" si="25"/>
        <v>0.43544706636733355</v>
      </c>
      <c r="AY32" s="11">
        <f t="shared" si="26"/>
        <v>0.41965336016949478</v>
      </c>
      <c r="AZ32" s="11">
        <f t="shared" si="27"/>
        <v>0.517629867344788</v>
      </c>
    </row>
    <row r="33" spans="1:52" x14ac:dyDescent="0.25">
      <c r="A33" t="str">
        <f>'Raw Data'!A33</f>
        <v>A_apo_p110g</v>
      </c>
      <c r="B33">
        <f>'Raw Data'!B33</f>
        <v>222</v>
      </c>
      <c r="C33">
        <f>'Raw Data'!C33</f>
        <v>232</v>
      </c>
      <c r="D33" t="str">
        <f>'Raw Data'!D33</f>
        <v>IVIHRSTTSQT</v>
      </c>
      <c r="F33" s="10">
        <f>'Raw Data'!J33</f>
        <v>3.2050000000000001</v>
      </c>
      <c r="G33" s="10">
        <f>'Raw Data'!P33</f>
        <v>3.012</v>
      </c>
      <c r="H33" s="10">
        <f>'Raw Data'!V33</f>
        <v>3.056</v>
      </c>
      <c r="I33" s="10">
        <f>'Raw Data'!AB33</f>
        <v>3.28</v>
      </c>
      <c r="J33" s="10">
        <f>'Raw Data'!AH33</f>
        <v>3.3660000000000001</v>
      </c>
      <c r="K33" s="10">
        <f>'Raw Data'!AN33</f>
        <v>3.1880000000000002</v>
      </c>
      <c r="L33" s="10">
        <f>'Raw Data'!AT33</f>
        <v>3.4609999999999999</v>
      </c>
      <c r="M33" s="10">
        <f>'Raw Data'!AZ33</f>
        <v>3.5659999999999998</v>
      </c>
      <c r="N33" s="10">
        <f>'Raw Data'!BF33</f>
        <v>3.3540000000000001</v>
      </c>
      <c r="O33">
        <f>'Raw Data'!BL33</f>
        <v>3.915</v>
      </c>
      <c r="P33">
        <f>'Raw Data'!BR33</f>
        <v>3.91</v>
      </c>
      <c r="Q33">
        <f>'Raw Data'!BX33</f>
        <v>3.9279999999999999</v>
      </c>
      <c r="S33" s="11">
        <f t="shared" si="0"/>
        <v>0.51327193713041397</v>
      </c>
      <c r="T33" s="11">
        <f t="shared" si="1"/>
        <v>0.40971285151894032</v>
      </c>
      <c r="U33" s="11">
        <f t="shared" si="2"/>
        <v>0.53595187813549772</v>
      </c>
      <c r="V33" s="11">
        <f t="shared" si="3"/>
        <v>0.34416637137991873</v>
      </c>
      <c r="X33" s="11">
        <f t="shared" si="4"/>
        <v>0.74180973787239846</v>
      </c>
      <c r="Y33" s="11">
        <f t="shared" si="5"/>
        <v>0.91049217300361529</v>
      </c>
      <c r="Z33" s="11">
        <f t="shared" si="6"/>
        <v>0.22551071992953498</v>
      </c>
      <c r="AA33" s="11">
        <f t="shared" si="7"/>
        <v>0.24363092703236108</v>
      </c>
      <c r="AC33" s="11">
        <f t="shared" si="8"/>
        <v>0.47449508864090867</v>
      </c>
      <c r="AD33" s="11">
        <f t="shared" si="9"/>
        <v>0.42929704623837944</v>
      </c>
      <c r="AE33" s="11">
        <f t="shared" si="10"/>
        <v>0.46434856764533805</v>
      </c>
      <c r="AF33" s="11">
        <f t="shared" si="11"/>
        <v>0.67592322896744639</v>
      </c>
      <c r="AH33" s="11">
        <f t="shared" si="12"/>
        <v>0.2897052817702348</v>
      </c>
      <c r="AI33" s="11">
        <f t="shared" si="13"/>
        <v>0.99593936338396505</v>
      </c>
      <c r="AJ33" s="11">
        <f t="shared" si="14"/>
        <v>0.85226199362773702</v>
      </c>
      <c r="AK33" s="11">
        <f t="shared" si="15"/>
        <v>0.2548516587636962</v>
      </c>
      <c r="AM33" s="11">
        <f t="shared" si="16"/>
        <v>0.38620043746042565</v>
      </c>
      <c r="AN33" s="11">
        <f t="shared" si="17"/>
        <v>0.34667426122156031</v>
      </c>
      <c r="AO33" s="11">
        <f t="shared" si="18"/>
        <v>0.7670597229217716</v>
      </c>
      <c r="AP33" s="11">
        <f t="shared" si="19"/>
        <v>0.49136498065449297</v>
      </c>
      <c r="AR33" s="11">
        <f t="shared" si="20"/>
        <v>0.6889372457911439</v>
      </c>
      <c r="AS33" s="11">
        <f t="shared" si="21"/>
        <v>0.18194004199230868</v>
      </c>
      <c r="AT33" s="11">
        <f t="shared" si="22"/>
        <v>0.65137897596193461</v>
      </c>
      <c r="AU33" s="11">
        <f t="shared" si="23"/>
        <v>0.67620546065277365</v>
      </c>
      <c r="AW33" s="11">
        <f t="shared" si="24"/>
        <v>0.47911050581645981</v>
      </c>
      <c r="AX33" s="11">
        <f t="shared" si="25"/>
        <v>0.39985222996456615</v>
      </c>
      <c r="AY33" s="11">
        <f t="shared" si="26"/>
        <v>0.66033884863590764</v>
      </c>
      <c r="AZ33" s="11">
        <f t="shared" si="27"/>
        <v>0.4054294267023042</v>
      </c>
    </row>
    <row r="34" spans="1:52" x14ac:dyDescent="0.25">
      <c r="A34" t="str">
        <f>'Raw Data'!A34</f>
        <v>A_apo_p110g</v>
      </c>
      <c r="B34">
        <f>'Raw Data'!B34</f>
        <v>223</v>
      </c>
      <c r="C34">
        <f>'Raw Data'!C34</f>
        <v>233</v>
      </c>
      <c r="D34" t="str">
        <f>'Raw Data'!D34</f>
        <v>VIHRSTTSQTI</v>
      </c>
      <c r="F34" s="10">
        <f>'Raw Data'!J34</f>
        <v>3.2989999999999999</v>
      </c>
      <c r="G34" s="10">
        <f>'Raw Data'!P34</f>
        <v>3.327</v>
      </c>
      <c r="H34" s="10">
        <f>'Raw Data'!V34</f>
        <v>3.3410000000000002</v>
      </c>
      <c r="I34" s="10">
        <f>'Raw Data'!AB34</f>
        <v>3.2930000000000001</v>
      </c>
      <c r="J34" s="10">
        <f>'Raw Data'!AH34</f>
        <v>3.3519999999999999</v>
      </c>
      <c r="K34" s="10">
        <f>'Raw Data'!AN34</f>
        <v>3.238</v>
      </c>
      <c r="L34" s="10">
        <f>'Raw Data'!AT34</f>
        <v>3.4580000000000002</v>
      </c>
      <c r="M34" s="10">
        <f>'Raw Data'!AZ34</f>
        <v>3.4220000000000002</v>
      </c>
      <c r="N34" s="10">
        <f>'Raw Data'!BF34</f>
        <v>3.4180000000000001</v>
      </c>
      <c r="O34">
        <f>'Raw Data'!BL34</f>
        <v>3.9510000000000001</v>
      </c>
      <c r="P34">
        <f>'Raw Data'!BR34</f>
        <v>3.9060000000000001</v>
      </c>
      <c r="Q34">
        <f>'Raw Data'!BX34</f>
        <v>3.9279999999999999</v>
      </c>
      <c r="S34" s="11">
        <f t="shared" si="0"/>
        <v>0.85152828295847527</v>
      </c>
      <c r="T34" s="11">
        <f t="shared" si="1"/>
        <v>0.40601501817976454</v>
      </c>
      <c r="U34" s="11">
        <f t="shared" si="2"/>
        <v>0.23831237741617925</v>
      </c>
      <c r="V34" s="11">
        <f t="shared" si="3"/>
        <v>0.30106456868946474</v>
      </c>
      <c r="X34" s="11">
        <f t="shared" si="4"/>
        <v>4.2712389501793895E-2</v>
      </c>
      <c r="Y34" s="11">
        <f t="shared" si="5"/>
        <v>0.66504714097786999</v>
      </c>
      <c r="Z34" s="11">
        <f t="shared" si="6"/>
        <v>0.16258729019637083</v>
      </c>
      <c r="AA34" s="11">
        <f t="shared" si="7"/>
        <v>0.6938940156814607</v>
      </c>
      <c r="AC34" s="11">
        <f t="shared" si="8"/>
        <v>0.10684580902726082</v>
      </c>
      <c r="AD34" s="11">
        <f t="shared" si="9"/>
        <v>0.32060740391199316</v>
      </c>
      <c r="AE34" s="11">
        <f t="shared" si="10"/>
        <v>0.9927667425703588</v>
      </c>
      <c r="AF34" s="11">
        <f t="shared" si="11"/>
        <v>0.71801549098036332</v>
      </c>
      <c r="AH34" s="11">
        <f t="shared" si="12"/>
        <v>1.5642279496352631E-3</v>
      </c>
      <c r="AI34" s="11">
        <f t="shared" si="13"/>
        <v>0.73679467558011735</v>
      </c>
      <c r="AJ34" s="11">
        <f t="shared" si="14"/>
        <v>0.60050637373945659</v>
      </c>
      <c r="AK34" s="11">
        <f t="shared" si="15"/>
        <v>0.28741632079931217</v>
      </c>
      <c r="AM34" s="11">
        <f t="shared" si="16"/>
        <v>0.4212038913306892</v>
      </c>
      <c r="AN34" s="11">
        <f t="shared" si="17"/>
        <v>0.93909500317285444</v>
      </c>
      <c r="AO34" s="11">
        <f t="shared" si="18"/>
        <v>8.4450928919000995E-2</v>
      </c>
      <c r="AP34" s="11">
        <f t="shared" si="19"/>
        <v>0.71096285171271512</v>
      </c>
      <c r="AR34" s="11">
        <f t="shared" si="20"/>
        <v>7.3922927183893136E-2</v>
      </c>
      <c r="AS34" s="11">
        <f t="shared" si="21"/>
        <v>8.7394478406740791E-2</v>
      </c>
      <c r="AT34" s="11">
        <f t="shared" si="22"/>
        <v>0.35371239052475439</v>
      </c>
      <c r="AU34" s="11">
        <f t="shared" si="23"/>
        <v>0.39376134982463568</v>
      </c>
      <c r="AW34" s="11">
        <f t="shared" si="24"/>
        <v>2.2969988525546676E-2</v>
      </c>
      <c r="AX34" s="11">
        <f t="shared" si="25"/>
        <v>0.16239724021547855</v>
      </c>
      <c r="AY34" s="11">
        <f t="shared" si="26"/>
        <v>0.17502935645430109</v>
      </c>
      <c r="AZ34" s="11">
        <f t="shared" si="27"/>
        <v>3.328863933098531E-2</v>
      </c>
    </row>
    <row r="35" spans="1:52" x14ac:dyDescent="0.25">
      <c r="A35" t="str">
        <f>'Raw Data'!A35</f>
        <v>A_apo_p110g</v>
      </c>
      <c r="B35">
        <f>'Raw Data'!B35</f>
        <v>232</v>
      </c>
      <c r="C35">
        <f>'Raw Data'!C35</f>
        <v>245</v>
      </c>
      <c r="D35" t="str">
        <f>'Raw Data'!D35</f>
        <v>TIKVSPDDTPGAIL</v>
      </c>
      <c r="F35" s="10">
        <f>'Raw Data'!J35</f>
        <v>1.3919999999999999</v>
      </c>
      <c r="G35" s="10">
        <f>'Raw Data'!P35</f>
        <v>1.375</v>
      </c>
      <c r="H35" s="10">
        <f>'Raw Data'!V35</f>
        <v>1.4239999999999999</v>
      </c>
      <c r="I35" s="10">
        <f>'Raw Data'!AB35</f>
        <v>2.218</v>
      </c>
      <c r="J35" s="10">
        <f>'Raw Data'!AH35</f>
        <v>2.202</v>
      </c>
      <c r="K35" s="10">
        <f>'Raw Data'!AN35</f>
        <v>2.1669999999999998</v>
      </c>
      <c r="L35" s="10">
        <f>'Raw Data'!AT35</f>
        <v>3.1179999999999999</v>
      </c>
      <c r="M35" s="10">
        <f>'Raw Data'!AZ35</f>
        <v>3.1960000000000002</v>
      </c>
      <c r="N35" s="10">
        <f>'Raw Data'!BF35</f>
        <v>3.141</v>
      </c>
      <c r="O35">
        <f>'Raw Data'!BL35</f>
        <v>4.1879999999999997</v>
      </c>
      <c r="P35">
        <f>'Raw Data'!BR35</f>
        <v>4.2380000000000004</v>
      </c>
      <c r="Q35">
        <f>'Raw Data'!BX35</f>
        <v>4.1059999999999999</v>
      </c>
      <c r="S35" s="11">
        <f t="shared" si="0"/>
        <v>0.36180125429059029</v>
      </c>
      <c r="T35" s="11">
        <f t="shared" si="1"/>
        <v>0.40911302669679578</v>
      </c>
      <c r="U35" s="11">
        <f t="shared" si="2"/>
        <v>0.19197552804514742</v>
      </c>
      <c r="V35" s="11">
        <f t="shared" si="3"/>
        <v>0.27594970174926647</v>
      </c>
      <c r="X35" s="11">
        <f t="shared" si="4"/>
        <v>0.69781553575917599</v>
      </c>
      <c r="Y35" s="11">
        <f t="shared" si="5"/>
        <v>7.5895460546478041E-2</v>
      </c>
      <c r="Z35" s="11">
        <f t="shared" si="6"/>
        <v>0.33432590823945102</v>
      </c>
      <c r="AA35" s="11">
        <f t="shared" si="7"/>
        <v>0.16332191117438494</v>
      </c>
      <c r="AC35" s="11">
        <f t="shared" si="8"/>
        <v>0.58350314024342631</v>
      </c>
      <c r="AD35" s="11">
        <f t="shared" si="9"/>
        <v>3.2387686956296124E-2</v>
      </c>
      <c r="AE35" s="11">
        <f t="shared" si="10"/>
        <v>0.13455256336535251</v>
      </c>
      <c r="AF35" s="11">
        <f t="shared" si="11"/>
        <v>0.94880126836239509</v>
      </c>
      <c r="AH35" s="11">
        <f t="shared" si="12"/>
        <v>2.9258900175731368E-2</v>
      </c>
      <c r="AI35" s="11">
        <f t="shared" si="13"/>
        <v>0.39664540322854469</v>
      </c>
      <c r="AJ35" s="11">
        <f t="shared" si="14"/>
        <v>0.30753303737899795</v>
      </c>
      <c r="AK35" s="11">
        <f t="shared" si="15"/>
        <v>0.82819408233018665</v>
      </c>
      <c r="AM35" s="11">
        <f t="shared" si="16"/>
        <v>1.2890776362758967E-2</v>
      </c>
      <c r="AN35" s="11">
        <f t="shared" si="17"/>
        <v>5.505721920022149E-2</v>
      </c>
      <c r="AO35" s="11">
        <f t="shared" si="18"/>
        <v>6.3976586378929279E-2</v>
      </c>
      <c r="AP35" s="11">
        <f t="shared" si="19"/>
        <v>0.91686550730773542</v>
      </c>
      <c r="AR35" s="11">
        <f t="shared" si="20"/>
        <v>0.30401067182356006</v>
      </c>
      <c r="AS35" s="11">
        <f t="shared" si="21"/>
        <v>0.77782410207680619</v>
      </c>
      <c r="AT35" s="11">
        <f t="shared" si="22"/>
        <v>0.24163515365400043</v>
      </c>
      <c r="AU35" s="11">
        <f t="shared" si="23"/>
        <v>0.40187217946949189</v>
      </c>
      <c r="AW35" s="11">
        <f t="shared" si="24"/>
        <v>8.0211841261772152E-2</v>
      </c>
      <c r="AX35" s="11">
        <f t="shared" si="25"/>
        <v>0.54142006976027524</v>
      </c>
      <c r="AY35" s="11">
        <f t="shared" si="26"/>
        <v>5.7573586085484192E-2</v>
      </c>
      <c r="AZ35" s="11">
        <f t="shared" si="27"/>
        <v>0.40085908241660534</v>
      </c>
    </row>
    <row r="36" spans="1:52" x14ac:dyDescent="0.25">
      <c r="A36" t="str">
        <f>'Raw Data'!A36</f>
        <v>A_apo_p110g</v>
      </c>
      <c r="B36">
        <f>'Raw Data'!B36</f>
        <v>233</v>
      </c>
      <c r="C36">
        <f>'Raw Data'!C36</f>
        <v>245</v>
      </c>
      <c r="D36" t="str">
        <f>'Raw Data'!D36</f>
        <v>IKVSPDDTPGAIL</v>
      </c>
      <c r="F36" s="10">
        <f>'Raw Data'!J36</f>
        <v>1.0569999999999999</v>
      </c>
      <c r="G36" s="10">
        <f>'Raw Data'!P36</f>
        <v>0.97299999999999998</v>
      </c>
      <c r="H36" s="10">
        <f>'Raw Data'!V36</f>
        <v>1.01</v>
      </c>
      <c r="I36" s="10">
        <f>'Raw Data'!AB36</f>
        <v>1.32</v>
      </c>
      <c r="J36" s="10">
        <f>'Raw Data'!AH36</f>
        <v>1.274</v>
      </c>
      <c r="K36" s="10">
        <f>'Raw Data'!AN36</f>
        <v>1.3069999999999999</v>
      </c>
      <c r="L36" s="10">
        <f>'Raw Data'!AT36</f>
        <v>2.2469999999999999</v>
      </c>
      <c r="M36" s="10">
        <f>'Raw Data'!AZ36</f>
        <v>2.2069999999999999</v>
      </c>
      <c r="N36" s="10">
        <f>'Raw Data'!BF36</f>
        <v>2.13</v>
      </c>
      <c r="O36">
        <f>'Raw Data'!BL36</f>
        <v>3.3679999999999999</v>
      </c>
      <c r="P36">
        <f>'Raw Data'!BR36</f>
        <v>3.3010000000000002</v>
      </c>
      <c r="Q36">
        <f>'Raw Data'!BX36</f>
        <v>3.1560000000000001</v>
      </c>
      <c r="S36" s="11">
        <f t="shared" si="0"/>
        <v>0.4824053189240467</v>
      </c>
      <c r="T36" s="11">
        <f t="shared" si="1"/>
        <v>0.42736493890099736</v>
      </c>
      <c r="U36" s="11">
        <f t="shared" si="2"/>
        <v>0.42732981218260208</v>
      </c>
      <c r="V36" s="11">
        <f t="shared" si="3"/>
        <v>0.88028980102013854</v>
      </c>
      <c r="X36" s="11">
        <f t="shared" si="4"/>
        <v>0.22278994033280258</v>
      </c>
      <c r="Y36" s="11">
        <f t="shared" si="5"/>
        <v>0.22653767175975606</v>
      </c>
      <c r="Z36" s="11">
        <f t="shared" si="6"/>
        <v>0.48118023688483746</v>
      </c>
      <c r="AA36" s="11">
        <f t="shared" si="7"/>
        <v>0.32565206879596581</v>
      </c>
      <c r="AC36" s="11">
        <f t="shared" si="8"/>
        <v>0.50296270194523363</v>
      </c>
      <c r="AD36" s="11">
        <f t="shared" si="9"/>
        <v>0.98438657092610393</v>
      </c>
      <c r="AE36" s="11">
        <f t="shared" si="10"/>
        <v>0.83810792703091164</v>
      </c>
      <c r="AF36" s="11">
        <f t="shared" si="11"/>
        <v>0.68030657236039538</v>
      </c>
      <c r="AH36" s="11">
        <f t="shared" si="12"/>
        <v>4.8613371956952492E-2</v>
      </c>
      <c r="AI36" s="11">
        <f t="shared" si="13"/>
        <v>0.93289615903472356</v>
      </c>
      <c r="AJ36" s="11">
        <f t="shared" si="14"/>
        <v>0.88682831816078866</v>
      </c>
      <c r="AK36" s="11">
        <f t="shared" si="15"/>
        <v>0.97468317960238804</v>
      </c>
      <c r="AM36" s="11">
        <f t="shared" si="16"/>
        <v>0.10050421261415926</v>
      </c>
      <c r="AN36" s="11">
        <f t="shared" si="17"/>
        <v>0.67435131992383535</v>
      </c>
      <c r="AO36" s="11">
        <f t="shared" si="18"/>
        <v>0.8397424710872351</v>
      </c>
      <c r="AP36" s="11">
        <f t="shared" si="19"/>
        <v>0.87901241600436375</v>
      </c>
      <c r="AR36" s="11">
        <f t="shared" si="20"/>
        <v>0.23039785610427993</v>
      </c>
      <c r="AS36" s="11">
        <f t="shared" si="21"/>
        <v>0.53333151082739072</v>
      </c>
      <c r="AT36" s="11">
        <f t="shared" si="22"/>
        <v>0.71449865194526496</v>
      </c>
      <c r="AU36" s="11">
        <f t="shared" si="23"/>
        <v>0.64178748614627845</v>
      </c>
      <c r="AW36" s="11">
        <f t="shared" si="24"/>
        <v>0.22837226146541928</v>
      </c>
      <c r="AX36" s="11">
        <f t="shared" si="25"/>
        <v>0.8601058237190784</v>
      </c>
      <c r="AY36" s="11">
        <f t="shared" si="26"/>
        <v>0.60157902281000941</v>
      </c>
      <c r="AZ36" s="11">
        <f t="shared" si="27"/>
        <v>0.95895984211254071</v>
      </c>
    </row>
    <row r="37" spans="1:52" x14ac:dyDescent="0.25">
      <c r="A37" t="str">
        <f>'Raw Data'!A37</f>
        <v>A_apo_p110g</v>
      </c>
      <c r="B37">
        <f>'Raw Data'!B37</f>
        <v>249</v>
      </c>
      <c r="C37">
        <f>'Raw Data'!C37</f>
        <v>269</v>
      </c>
      <c r="D37" t="str">
        <f>'Raw Data'!D37</f>
        <v>FTKMAKKKSLMDIPESQSEQD</v>
      </c>
      <c r="F37" s="10">
        <f>'Raw Data'!J37</f>
        <v>10.131</v>
      </c>
      <c r="G37" s="10">
        <f>'Raw Data'!P37</f>
        <v>9.8279999999999994</v>
      </c>
      <c r="H37" s="10">
        <f>'Raw Data'!V37</f>
        <v>9.7539999999999996</v>
      </c>
      <c r="I37" s="10">
        <f>'Raw Data'!AB37</f>
        <v>11.084</v>
      </c>
      <c r="J37" s="10">
        <f>'Raw Data'!AH37</f>
        <v>10.95</v>
      </c>
      <c r="K37" s="10">
        <f>'Raw Data'!AN37</f>
        <v>11.256</v>
      </c>
      <c r="L37" s="10">
        <f>'Raw Data'!AT37</f>
        <v>11.247</v>
      </c>
      <c r="M37" s="10">
        <f>'Raw Data'!AZ37</f>
        <v>11.234999999999999</v>
      </c>
      <c r="N37" s="10">
        <f>'Raw Data'!BF37</f>
        <v>11.135</v>
      </c>
      <c r="O37">
        <f>'Raw Data'!BL37</f>
        <v>11.063000000000001</v>
      </c>
      <c r="P37">
        <f>'Raw Data'!BR37</f>
        <v>10.853999999999999</v>
      </c>
      <c r="Q37">
        <f>'Raw Data'!BX37</f>
        <v>10.747999999999999</v>
      </c>
      <c r="S37" s="11">
        <f t="shared" si="0"/>
        <v>0.2085711559664026</v>
      </c>
      <c r="T37" s="11">
        <f t="shared" si="1"/>
        <v>0.39947660868188917</v>
      </c>
      <c r="U37" s="11">
        <f t="shared" si="2"/>
        <v>0.14795649203853178</v>
      </c>
      <c r="V37" s="11">
        <f t="shared" si="3"/>
        <v>0.65188591464808598</v>
      </c>
      <c r="X37" s="11">
        <f t="shared" si="4"/>
        <v>0.41095690237891519</v>
      </c>
      <c r="Y37" s="11">
        <f t="shared" si="5"/>
        <v>0.12024776927522202</v>
      </c>
      <c r="Z37" s="11">
        <f t="shared" si="6"/>
        <v>6.5169582280943314E-2</v>
      </c>
      <c r="AA37" s="11">
        <f t="shared" si="7"/>
        <v>0.66402916163466941</v>
      </c>
      <c r="AC37" s="11">
        <f t="shared" si="8"/>
        <v>0.12006474382867993</v>
      </c>
      <c r="AD37" s="11">
        <f t="shared" si="9"/>
        <v>0.20757863786263039</v>
      </c>
      <c r="AE37" s="11">
        <f t="shared" si="10"/>
        <v>8.0106567116787666E-2</v>
      </c>
      <c r="AF37" s="11">
        <f t="shared" si="11"/>
        <v>0.65893512413292843</v>
      </c>
      <c r="AH37" s="11">
        <f t="shared" si="12"/>
        <v>0.32957897141199738</v>
      </c>
      <c r="AI37" s="11">
        <f t="shared" si="13"/>
        <v>6.5308385834155491E-3</v>
      </c>
      <c r="AJ37" s="11">
        <f t="shared" si="14"/>
        <v>7.6923458702887471E-2</v>
      </c>
      <c r="AK37" s="11">
        <f t="shared" si="15"/>
        <v>4.3965893591242311E-2</v>
      </c>
      <c r="AM37" s="11">
        <f t="shared" si="16"/>
        <v>0.34398049273201897</v>
      </c>
      <c r="AN37" s="11">
        <f t="shared" si="17"/>
        <v>1.2933593031989644E-2</v>
      </c>
      <c r="AO37" s="11">
        <f t="shared" si="18"/>
        <v>2.7414622759270754E-2</v>
      </c>
      <c r="AP37" s="11">
        <f t="shared" si="19"/>
        <v>0.68317751471895871</v>
      </c>
      <c r="AR37" s="11">
        <f t="shared" si="20"/>
        <v>0.10442581978517365</v>
      </c>
      <c r="AS37" s="11">
        <f t="shared" si="21"/>
        <v>5.1998641259377466E-3</v>
      </c>
      <c r="AT37" s="11">
        <f t="shared" si="22"/>
        <v>9.6303955191598331E-2</v>
      </c>
      <c r="AU37" s="11">
        <f t="shared" si="23"/>
        <v>0.29536138770860909</v>
      </c>
      <c r="AW37" s="11">
        <f t="shared" si="24"/>
        <v>0.1238197331840199</v>
      </c>
      <c r="AX37" s="11">
        <f t="shared" si="25"/>
        <v>3.6130111260610324E-3</v>
      </c>
      <c r="AY37" s="11">
        <f t="shared" si="26"/>
        <v>0.12777235453526581</v>
      </c>
      <c r="AZ37" s="11">
        <f t="shared" si="27"/>
        <v>5.0823790353629966E-2</v>
      </c>
    </row>
    <row r="38" spans="1:52" x14ac:dyDescent="0.25">
      <c r="A38" t="str">
        <f>'Raw Data'!A38</f>
        <v>A_apo_p110g</v>
      </c>
      <c r="B38">
        <f>'Raw Data'!B38</f>
        <v>270</v>
      </c>
      <c r="C38">
        <f>'Raw Data'!C38</f>
        <v>278</v>
      </c>
      <c r="D38" t="str">
        <f>'Raw Data'!D38</f>
        <v>FVLRVCGRD</v>
      </c>
      <c r="F38" s="10">
        <f>'Raw Data'!J38</f>
        <v>0.35099999999999998</v>
      </c>
      <c r="G38" s="10">
        <f>'Raw Data'!P38</f>
        <v>0.29499999999999998</v>
      </c>
      <c r="H38" s="10">
        <f>'Raw Data'!V38</f>
        <v>0.25</v>
      </c>
      <c r="I38" s="10">
        <f>'Raw Data'!AB38</f>
        <v>0.41099999999999998</v>
      </c>
      <c r="J38" s="10">
        <f>'Raw Data'!AH38</f>
        <v>0.40799999999999997</v>
      </c>
      <c r="K38" s="10">
        <f>'Raw Data'!AN38</f>
        <v>0.34300000000000003</v>
      </c>
      <c r="L38" s="10">
        <f>'Raw Data'!AT38</f>
        <v>0.90500000000000003</v>
      </c>
      <c r="M38" s="10">
        <f>'Raw Data'!AZ38</f>
        <v>0.93</v>
      </c>
      <c r="N38" s="10">
        <f>'Raw Data'!BF38</f>
        <v>0.83799999999999997</v>
      </c>
      <c r="O38">
        <f>'Raw Data'!BL38</f>
        <v>1.379</v>
      </c>
      <c r="P38">
        <f>'Raw Data'!BR38</f>
        <v>1.28</v>
      </c>
      <c r="Q38">
        <f>'Raw Data'!BX38</f>
        <v>1.1830000000000001</v>
      </c>
      <c r="S38" s="11">
        <f t="shared" si="0"/>
        <v>0.77851419348392381</v>
      </c>
      <c r="T38" s="11">
        <f t="shared" si="1"/>
        <v>0.38998601010931838</v>
      </c>
      <c r="U38" s="11">
        <f t="shared" si="2"/>
        <v>0.88344004294786993</v>
      </c>
      <c r="V38" s="11">
        <f t="shared" si="3"/>
        <v>0.76639116717687294</v>
      </c>
      <c r="X38" s="11">
        <f t="shared" si="4"/>
        <v>0.935321195481295</v>
      </c>
      <c r="Y38" s="11">
        <f t="shared" si="5"/>
        <v>3.129534540955161E-2</v>
      </c>
      <c r="Z38" s="11">
        <f t="shared" si="6"/>
        <v>5.7294383075634538E-2</v>
      </c>
      <c r="AA38" s="11">
        <f t="shared" si="7"/>
        <v>0.19601870010042255</v>
      </c>
      <c r="AC38" s="11">
        <f t="shared" si="8"/>
        <v>0.8871342382840417</v>
      </c>
      <c r="AD38" s="11">
        <f t="shared" si="9"/>
        <v>0.31113545593561615</v>
      </c>
      <c r="AE38" s="11">
        <f t="shared" si="10"/>
        <v>7.7840261072166461E-2</v>
      </c>
      <c r="AF38" s="11">
        <f t="shared" si="11"/>
        <v>0.44836275965115002</v>
      </c>
      <c r="AH38" s="11">
        <f t="shared" si="12"/>
        <v>0.3737143712650669</v>
      </c>
      <c r="AI38" s="11">
        <f t="shared" si="13"/>
        <v>0.84268209291441631</v>
      </c>
      <c r="AJ38" s="11">
        <f t="shared" si="14"/>
        <v>0.59734812885151478</v>
      </c>
      <c r="AK38" s="11">
        <f t="shared" si="15"/>
        <v>0.46547811304228554</v>
      </c>
      <c r="AM38" s="11">
        <f t="shared" si="16"/>
        <v>0.53924629158801474</v>
      </c>
      <c r="AN38" s="11">
        <f t="shared" si="17"/>
        <v>0.18001587634249094</v>
      </c>
      <c r="AO38" s="11">
        <f t="shared" si="18"/>
        <v>0.19240205978036529</v>
      </c>
      <c r="AP38" s="11">
        <f t="shared" si="19"/>
        <v>0.72645637437606314</v>
      </c>
      <c r="AR38" s="11">
        <f t="shared" si="20"/>
        <v>0.49275060012453464</v>
      </c>
      <c r="AS38" s="11">
        <f t="shared" si="21"/>
        <v>6.7158074170084195E-2</v>
      </c>
      <c r="AT38" s="11">
        <f t="shared" si="22"/>
        <v>0.28265862106850703</v>
      </c>
      <c r="AU38" s="11">
        <f t="shared" si="23"/>
        <v>0.90406040482630967</v>
      </c>
      <c r="AW38" s="11">
        <f t="shared" si="24"/>
        <v>0.51842490695564636</v>
      </c>
      <c r="AX38" s="11">
        <f t="shared" si="25"/>
        <v>0.39563873957056978</v>
      </c>
      <c r="AY38" s="11">
        <f t="shared" si="26"/>
        <v>0.1244957301425936</v>
      </c>
      <c r="AZ38" s="11">
        <f t="shared" si="27"/>
        <v>0.54100085142183962</v>
      </c>
    </row>
    <row r="39" spans="1:52" x14ac:dyDescent="0.25">
      <c r="A39" t="str">
        <f>'Raw Data'!A39</f>
        <v>A_apo_p110g</v>
      </c>
      <c r="B39">
        <f>'Raw Data'!B39</f>
        <v>270</v>
      </c>
      <c r="C39">
        <f>'Raw Data'!C39</f>
        <v>281</v>
      </c>
      <c r="D39" t="str">
        <f>'Raw Data'!D39</f>
        <v>FVLRVCGRDEYL</v>
      </c>
      <c r="F39" s="10">
        <f>'Raw Data'!J39</f>
        <v>0.27700000000000002</v>
      </c>
      <c r="G39" s="10">
        <f>'Raw Data'!P39</f>
        <v>0.2</v>
      </c>
      <c r="H39" s="10">
        <f>'Raw Data'!V39</f>
        <v>0.21299999999999999</v>
      </c>
      <c r="I39" s="10">
        <f>'Raw Data'!AB39</f>
        <v>0.36699999999999999</v>
      </c>
      <c r="J39" s="10">
        <f>'Raw Data'!AH39</f>
        <v>0.33500000000000002</v>
      </c>
      <c r="K39" s="10">
        <f>'Raw Data'!AN39</f>
        <v>0.27</v>
      </c>
      <c r="L39" s="10">
        <f>'Raw Data'!AT39</f>
        <v>0.74099999999999999</v>
      </c>
      <c r="M39" s="10">
        <f>'Raw Data'!AZ39</f>
        <v>0.753</v>
      </c>
      <c r="N39" s="10">
        <f>'Raw Data'!BF39</f>
        <v>0.66700000000000004</v>
      </c>
      <c r="O39">
        <f>'Raw Data'!BL39</f>
        <v>1.1100000000000001</v>
      </c>
      <c r="P39">
        <f>'Raw Data'!BR39</f>
        <v>1.089</v>
      </c>
      <c r="Q39">
        <f>'Raw Data'!BX39</f>
        <v>0.98599999999999999</v>
      </c>
      <c r="S39" s="11">
        <f t="shared" si="0"/>
        <v>0.70195647020937357</v>
      </c>
      <c r="T39" s="11">
        <f t="shared" si="1"/>
        <v>0.42223509264664089</v>
      </c>
      <c r="U39" s="11">
        <f t="shared" si="2"/>
        <v>0.56877196247295103</v>
      </c>
      <c r="V39" s="11">
        <f t="shared" si="3"/>
        <v>0.75141088544831169</v>
      </c>
      <c r="X39" s="11">
        <f t="shared" si="4"/>
        <v>0.76064544933070599</v>
      </c>
      <c r="Y39" s="11">
        <f t="shared" si="5"/>
        <v>4.2020621169085962E-2</v>
      </c>
      <c r="Z39" s="11">
        <f t="shared" si="6"/>
        <v>0.27601457859794504</v>
      </c>
      <c r="AA39" s="11">
        <f t="shared" si="7"/>
        <v>0.15986391889046159</v>
      </c>
      <c r="AC39" s="11">
        <f t="shared" si="8"/>
        <v>0.70383749538598106</v>
      </c>
      <c r="AD39" s="11">
        <f t="shared" si="9"/>
        <v>0.51809312362809556</v>
      </c>
      <c r="AE39" s="11">
        <f t="shared" si="10"/>
        <v>0.79519856108264608</v>
      </c>
      <c r="AF39" s="11">
        <f t="shared" si="11"/>
        <v>0.33883139456100053</v>
      </c>
      <c r="AH39" s="11">
        <f t="shared" si="12"/>
        <v>0.41191028938729901</v>
      </c>
      <c r="AI39" s="11">
        <f t="shared" si="13"/>
        <v>0.9844339173318063</v>
      </c>
      <c r="AJ39" s="11">
        <f t="shared" si="14"/>
        <v>0.30435438095827111</v>
      </c>
      <c r="AK39" s="11">
        <f t="shared" si="15"/>
        <v>0.51761160240281445</v>
      </c>
      <c r="AM39" s="11">
        <f t="shared" si="16"/>
        <v>0.6839319450536544</v>
      </c>
      <c r="AN39" s="11">
        <f t="shared" si="17"/>
        <v>0.22556389322756384</v>
      </c>
      <c r="AO39" s="11">
        <f t="shared" si="18"/>
        <v>0.97430368854556848</v>
      </c>
      <c r="AP39" s="11">
        <f t="shared" si="19"/>
        <v>0.74124498220080326</v>
      </c>
      <c r="AR39" s="11">
        <f t="shared" si="20"/>
        <v>0.8680364489261857</v>
      </c>
      <c r="AS39" s="11">
        <f t="shared" si="21"/>
        <v>0.38157711522892701</v>
      </c>
      <c r="AT39" s="11">
        <f t="shared" si="22"/>
        <v>0.25362210161323706</v>
      </c>
      <c r="AU39" s="11">
        <f t="shared" si="23"/>
        <v>0.59571320728351351</v>
      </c>
      <c r="AW39" s="11">
        <f t="shared" si="24"/>
        <v>0.77628428660726911</v>
      </c>
      <c r="AX39" s="11">
        <f t="shared" si="25"/>
        <v>0.41516179284562532</v>
      </c>
      <c r="AY39" s="11">
        <f t="shared" si="26"/>
        <v>0.78794871955158596</v>
      </c>
      <c r="AZ39" s="11">
        <f t="shared" si="27"/>
        <v>0.94523260325287106</v>
      </c>
    </row>
    <row r="40" spans="1:52" x14ac:dyDescent="0.25">
      <c r="A40" t="str">
        <f>'Raw Data'!A40</f>
        <v>A_apo_p110g</v>
      </c>
      <c r="B40">
        <f>'Raw Data'!B40</f>
        <v>282</v>
      </c>
      <c r="C40">
        <f>'Raw Data'!C40</f>
        <v>291</v>
      </c>
      <c r="D40" t="str">
        <f>'Raw Data'!D40</f>
        <v>VGETPIKNFQ</v>
      </c>
      <c r="F40" s="10">
        <f>'Raw Data'!J40</f>
        <v>0.71799999999999997</v>
      </c>
      <c r="G40" s="10">
        <f>'Raw Data'!P40</f>
        <v>0.70299999999999996</v>
      </c>
      <c r="H40" s="10">
        <f>'Raw Data'!V40</f>
        <v>0.70699999999999996</v>
      </c>
      <c r="I40" s="10">
        <f>'Raw Data'!AB40</f>
        <v>0.70799999999999996</v>
      </c>
      <c r="J40" s="10">
        <f>'Raw Data'!AH40</f>
        <v>0.73099999999999998</v>
      </c>
      <c r="K40" s="10">
        <f>'Raw Data'!AN40</f>
        <v>0.77400000000000002</v>
      </c>
      <c r="L40" s="10">
        <f>'Raw Data'!AT40</f>
        <v>0.78500000000000003</v>
      </c>
      <c r="M40" s="10">
        <f>'Raw Data'!AZ40</f>
        <v>0.76100000000000001</v>
      </c>
      <c r="N40" s="10">
        <f>'Raw Data'!BF40</f>
        <v>0.81599999999999995</v>
      </c>
      <c r="O40">
        <f>'Raw Data'!BL40</f>
        <v>1.4019999999999999</v>
      </c>
      <c r="P40">
        <f>'Raw Data'!BR40</f>
        <v>1.379</v>
      </c>
      <c r="Q40">
        <f>'Raw Data'!BX40</f>
        <v>1.391</v>
      </c>
      <c r="S40" s="11">
        <f t="shared" si="0"/>
        <v>4.7738075249057189E-2</v>
      </c>
      <c r="T40" s="11">
        <f t="shared" si="1"/>
        <v>0.40381337385862004</v>
      </c>
      <c r="U40" s="11">
        <f t="shared" si="2"/>
        <v>0.5144691624122546</v>
      </c>
      <c r="V40" s="11">
        <f t="shared" si="3"/>
        <v>0.56962543187432257</v>
      </c>
      <c r="X40" s="11">
        <f t="shared" si="4"/>
        <v>6.6739988977340993E-3</v>
      </c>
      <c r="Y40" s="11">
        <f t="shared" si="5"/>
        <v>0.29434212083898154</v>
      </c>
      <c r="Z40" s="11">
        <f t="shared" si="6"/>
        <v>0.61058957576130202</v>
      </c>
      <c r="AA40" s="11">
        <f t="shared" si="7"/>
        <v>0.51391161155507192</v>
      </c>
      <c r="AC40" s="11">
        <f t="shared" si="8"/>
        <v>0.53305712392924853</v>
      </c>
      <c r="AD40" s="11">
        <f t="shared" si="9"/>
        <v>0.45297028659896221</v>
      </c>
      <c r="AE40" s="11">
        <f t="shared" si="10"/>
        <v>0.95302234129521013</v>
      </c>
      <c r="AF40" s="11">
        <f t="shared" si="11"/>
        <v>0.11269624440740976</v>
      </c>
      <c r="AH40" s="11">
        <f t="shared" si="12"/>
        <v>0.17271392988364712</v>
      </c>
      <c r="AI40" s="11">
        <f t="shared" si="13"/>
        <v>0.16906376014125496</v>
      </c>
      <c r="AJ40" s="11">
        <f t="shared" si="14"/>
        <v>0.71786162963606626</v>
      </c>
      <c r="AK40" s="11">
        <f t="shared" si="15"/>
        <v>0.84572859544207124</v>
      </c>
      <c r="AM40" s="11">
        <f t="shared" si="16"/>
        <v>0.26652230840731289</v>
      </c>
      <c r="AN40" s="11">
        <f t="shared" si="17"/>
        <v>6.7101582767887982E-2</v>
      </c>
      <c r="AO40" s="11">
        <f t="shared" si="18"/>
        <v>0.94671886684777462</v>
      </c>
      <c r="AP40" s="11">
        <f t="shared" si="19"/>
        <v>3.3010755652601205E-2</v>
      </c>
      <c r="AR40" s="11">
        <f t="shared" si="20"/>
        <v>0.11046707770311742</v>
      </c>
      <c r="AS40" s="11">
        <f t="shared" si="21"/>
        <v>0.44030301774987241</v>
      </c>
      <c r="AT40" s="11">
        <f t="shared" si="22"/>
        <v>0.56632513459109424</v>
      </c>
      <c r="AU40" s="11">
        <f t="shared" si="23"/>
        <v>0.82032604632111372</v>
      </c>
      <c r="AW40" s="11">
        <f t="shared" si="24"/>
        <v>0.15179644847883741</v>
      </c>
      <c r="AX40" s="11">
        <f t="shared" si="25"/>
        <v>4.6795162946814177E-2</v>
      </c>
      <c r="AY40" s="11">
        <f t="shared" si="26"/>
        <v>0.92936874129860247</v>
      </c>
      <c r="AZ40" s="11">
        <f t="shared" si="27"/>
        <v>0.81851642054552709</v>
      </c>
    </row>
    <row r="41" spans="1:52" x14ac:dyDescent="0.25">
      <c r="A41" t="str">
        <f>'Raw Data'!A41</f>
        <v>A_apo_p110g</v>
      </c>
      <c r="B41">
        <f>'Raw Data'!B41</f>
        <v>282</v>
      </c>
      <c r="C41">
        <f>'Raw Data'!C41</f>
        <v>307</v>
      </c>
      <c r="D41" t="str">
        <f>'Raw Data'!D41</f>
        <v>VGETPIKNFQWVRHCLKNGEEIHVVL</v>
      </c>
      <c r="F41" s="10">
        <f>'Raw Data'!J41</f>
        <v>1.4970000000000001</v>
      </c>
      <c r="G41" s="10">
        <f>'Raw Data'!P41</f>
        <v>1.2250000000000001</v>
      </c>
      <c r="H41" s="10">
        <f>'Raw Data'!V41</f>
        <v>1.298</v>
      </c>
      <c r="I41" s="10">
        <f>'Raw Data'!AB41</f>
        <v>3.6930000000000001</v>
      </c>
      <c r="J41" s="10">
        <f>'Raw Data'!AH41</f>
        <v>3.3380000000000001</v>
      </c>
      <c r="K41" s="10">
        <f>'Raw Data'!AN41</f>
        <v>3.3580000000000001</v>
      </c>
      <c r="L41" s="10">
        <f>'Raw Data'!AT41</f>
        <v>4.8369999999999997</v>
      </c>
      <c r="M41" s="10">
        <f>'Raw Data'!AZ41</f>
        <v>4.859</v>
      </c>
      <c r="N41" s="10">
        <f>'Raw Data'!BF41</f>
        <v>4.4379999999999997</v>
      </c>
      <c r="O41">
        <f>'Raw Data'!BL41</f>
        <v>5.524</v>
      </c>
      <c r="P41">
        <f>'Raw Data'!BR41</f>
        <v>5.3929999999999998</v>
      </c>
      <c r="Q41">
        <f>'Raw Data'!BX41</f>
        <v>5.2210000000000001</v>
      </c>
      <c r="S41" s="11">
        <f t="shared" si="0"/>
        <v>0.4388205611490606</v>
      </c>
      <c r="T41" s="11">
        <f t="shared" si="1"/>
        <v>0.43960355094176123</v>
      </c>
      <c r="U41" s="11">
        <f t="shared" si="2"/>
        <v>0.98626404893628128</v>
      </c>
      <c r="V41" s="11">
        <f t="shared" si="3"/>
        <v>0.88859430452698296</v>
      </c>
      <c r="X41" s="11">
        <f t="shared" si="4"/>
        <v>0.48057181425303286</v>
      </c>
      <c r="Y41" s="11">
        <f t="shared" si="5"/>
        <v>0.75625348219333322</v>
      </c>
      <c r="Z41" s="11">
        <f t="shared" si="6"/>
        <v>0.4943458534345469</v>
      </c>
      <c r="AA41" s="11">
        <f t="shared" si="7"/>
        <v>0.73495026568775945</v>
      </c>
      <c r="AC41" s="11">
        <f t="shared" si="8"/>
        <v>0.28255942715091109</v>
      </c>
      <c r="AD41" s="11">
        <f t="shared" si="9"/>
        <v>0.8052630528353093</v>
      </c>
      <c r="AE41" s="11">
        <f t="shared" si="10"/>
        <v>0.84559538661841349</v>
      </c>
      <c r="AF41" s="11">
        <f t="shared" si="11"/>
        <v>0.75684632678435038</v>
      </c>
      <c r="AH41" s="11">
        <f t="shared" si="12"/>
        <v>0.24976988796743388</v>
      </c>
      <c r="AI41" s="11">
        <f t="shared" si="13"/>
        <v>0.3287018469607707</v>
      </c>
      <c r="AJ41" s="11">
        <f t="shared" si="14"/>
        <v>0.3985550976410826</v>
      </c>
      <c r="AK41" s="11">
        <f t="shared" si="15"/>
        <v>0.81930400590892782</v>
      </c>
      <c r="AM41" s="11">
        <f t="shared" si="16"/>
        <v>0.11629053172010986</v>
      </c>
      <c r="AN41" s="11">
        <f t="shared" si="17"/>
        <v>0.9052683233190606</v>
      </c>
      <c r="AO41" s="11">
        <f t="shared" si="18"/>
        <v>0.8813715844829012</v>
      </c>
      <c r="AP41" s="11">
        <f t="shared" si="19"/>
        <v>0.52276037624028826</v>
      </c>
      <c r="AR41" s="11">
        <f t="shared" si="20"/>
        <v>0.20429324872523705</v>
      </c>
      <c r="AS41" s="11">
        <f t="shared" si="21"/>
        <v>0.53389384729010558</v>
      </c>
      <c r="AT41" s="11">
        <f t="shared" si="22"/>
        <v>0.99218562468534022</v>
      </c>
      <c r="AU41" s="11">
        <f t="shared" si="23"/>
        <v>0.98954692135326516</v>
      </c>
      <c r="AW41" s="11">
        <f t="shared" si="24"/>
        <v>0.27153298442457025</v>
      </c>
      <c r="AX41" s="11">
        <f t="shared" si="25"/>
        <v>0.96560237875339461</v>
      </c>
      <c r="AY41" s="11">
        <f t="shared" si="26"/>
        <v>0.93302077894743185</v>
      </c>
      <c r="AZ41" s="11">
        <f t="shared" si="27"/>
        <v>0.88594971661969812</v>
      </c>
    </row>
    <row r="42" spans="1:52" x14ac:dyDescent="0.25">
      <c r="A42" t="str">
        <f>'Raw Data'!A42</f>
        <v>A_apo_p110g</v>
      </c>
      <c r="B42">
        <f>'Raw Data'!B42</f>
        <v>292</v>
      </c>
      <c r="C42">
        <f>'Raw Data'!C42</f>
        <v>302</v>
      </c>
      <c r="D42" t="str">
        <f>'Raw Data'!D42</f>
        <v>WVRHCLKNGEE</v>
      </c>
      <c r="F42" s="10">
        <f>'Raw Data'!J42</f>
        <v>0.85099999999999998</v>
      </c>
      <c r="G42" s="10">
        <f>'Raw Data'!P42</f>
        <v>0.70499999999999996</v>
      </c>
      <c r="H42" s="10">
        <f>'Raw Data'!V42</f>
        <v>0.80500000000000005</v>
      </c>
      <c r="I42" s="10">
        <f>'Raw Data'!AB42</f>
        <v>2.0550000000000002</v>
      </c>
      <c r="J42" s="10">
        <f>'Raw Data'!AH42</f>
        <v>2.0680000000000001</v>
      </c>
      <c r="K42" s="10">
        <f>'Raw Data'!AN42</f>
        <v>1.9390000000000001</v>
      </c>
      <c r="L42" s="10">
        <f>'Raw Data'!AT42</f>
        <v>2.3180000000000001</v>
      </c>
      <c r="M42" s="10">
        <f>'Raw Data'!AZ42</f>
        <v>2.3140000000000001</v>
      </c>
      <c r="N42" s="10">
        <f>'Raw Data'!BF42</f>
        <v>2.1850000000000001</v>
      </c>
      <c r="O42">
        <f>'Raw Data'!BL42</f>
        <v>2.39</v>
      </c>
      <c r="P42">
        <f>'Raw Data'!BR42</f>
        <v>2.3759999999999999</v>
      </c>
      <c r="Q42">
        <f>'Raw Data'!BX42</f>
        <v>2.2309999999999999</v>
      </c>
      <c r="S42" s="11">
        <f t="shared" si="0"/>
        <v>0.24470647012542826</v>
      </c>
      <c r="T42" s="11">
        <f t="shared" si="1"/>
        <v>0.42088907976126938</v>
      </c>
      <c r="U42" s="11">
        <f t="shared" si="2"/>
        <v>0.86982071175445552</v>
      </c>
      <c r="V42" s="11">
        <f t="shared" si="3"/>
        <v>0.97985860833613037</v>
      </c>
      <c r="X42" s="11">
        <f t="shared" si="4"/>
        <v>0.55106365068688434</v>
      </c>
      <c r="Y42" s="11">
        <f t="shared" si="5"/>
        <v>6.6258849659190544E-2</v>
      </c>
      <c r="Z42" s="11">
        <f t="shared" si="6"/>
        <v>0.82141851028875867</v>
      </c>
      <c r="AA42" s="11">
        <f t="shared" si="7"/>
        <v>0.6453621795235589</v>
      </c>
      <c r="AC42" s="11">
        <f t="shared" si="8"/>
        <v>0.20669379703089732</v>
      </c>
      <c r="AD42" s="11">
        <f t="shared" si="9"/>
        <v>0.53893250001596305</v>
      </c>
      <c r="AE42" s="11">
        <f t="shared" si="10"/>
        <v>0.61287873284756555</v>
      </c>
      <c r="AF42" s="11">
        <f t="shared" si="11"/>
        <v>0.92113680047296354</v>
      </c>
      <c r="AH42" s="11">
        <f t="shared" si="12"/>
        <v>9.5803033858593151E-2</v>
      </c>
      <c r="AI42" s="11">
        <f t="shared" si="13"/>
        <v>0.62631201876646525</v>
      </c>
      <c r="AJ42" s="11">
        <f t="shared" si="14"/>
        <v>0.71569047503696104</v>
      </c>
      <c r="AK42" s="11">
        <f t="shared" si="15"/>
        <v>0.83399191409650486</v>
      </c>
      <c r="AM42" s="11">
        <f t="shared" si="16"/>
        <v>9.5213278009328509E-2</v>
      </c>
      <c r="AN42" s="11">
        <f t="shared" si="17"/>
        <v>0.40927981574126199</v>
      </c>
      <c r="AO42" s="11">
        <f t="shared" si="18"/>
        <v>0.93998395178939731</v>
      </c>
      <c r="AP42" s="11">
        <f t="shared" si="19"/>
        <v>0.8825957520739427</v>
      </c>
      <c r="AR42" s="11">
        <f t="shared" si="20"/>
        <v>0.1664102904901385</v>
      </c>
      <c r="AS42" s="11">
        <f t="shared" si="21"/>
        <v>9.0017025374508799E-2</v>
      </c>
      <c r="AT42" s="11">
        <f t="shared" si="22"/>
        <v>0.95614168805005195</v>
      </c>
      <c r="AU42" s="11">
        <f t="shared" si="23"/>
        <v>0.85820115922038476</v>
      </c>
      <c r="AW42" s="11">
        <f t="shared" si="24"/>
        <v>6.970327359196675E-2</v>
      </c>
      <c r="AX42" s="11">
        <f t="shared" si="25"/>
        <v>0.22059085386782731</v>
      </c>
      <c r="AY42" s="11">
        <f t="shared" si="26"/>
        <v>0.88632456923405489</v>
      </c>
      <c r="AZ42" s="11">
        <f t="shared" si="27"/>
        <v>0.26932828682069415</v>
      </c>
    </row>
    <row r="43" spans="1:52" x14ac:dyDescent="0.25">
      <c r="A43" t="str">
        <f>'Raw Data'!A43</f>
        <v>A_apo_p110g</v>
      </c>
      <c r="B43">
        <f>'Raw Data'!B43</f>
        <v>308</v>
      </c>
      <c r="C43">
        <f>'Raw Data'!C43</f>
        <v>315</v>
      </c>
      <c r="D43" t="str">
        <f>'Raw Data'!D43</f>
        <v>DTPPDPAL</v>
      </c>
      <c r="F43" s="10">
        <f>'Raw Data'!J43</f>
        <v>0.72399999999999998</v>
      </c>
      <c r="G43" s="10">
        <f>'Raw Data'!P43</f>
        <v>0.70299999999999996</v>
      </c>
      <c r="H43" s="10">
        <f>'Raw Data'!V43</f>
        <v>0.74</v>
      </c>
      <c r="I43" s="10">
        <f>'Raw Data'!AB43</f>
        <v>1.3620000000000001</v>
      </c>
      <c r="J43" s="10">
        <f>'Raw Data'!AH43</f>
        <v>1.38</v>
      </c>
      <c r="K43" s="10">
        <f>'Raw Data'!AN43</f>
        <v>1.3959999999999999</v>
      </c>
      <c r="L43" s="10">
        <f>'Raw Data'!AT43</f>
        <v>1.722</v>
      </c>
      <c r="M43" s="10">
        <f>'Raw Data'!AZ43</f>
        <v>1.784</v>
      </c>
      <c r="N43" s="10">
        <f>'Raw Data'!BF43</f>
        <v>1.754</v>
      </c>
      <c r="O43">
        <f>'Raw Data'!BL43</f>
        <v>2.0739999999999998</v>
      </c>
      <c r="P43">
        <f>'Raw Data'!BR43</f>
        <v>2.0619999999999998</v>
      </c>
      <c r="Q43">
        <f>'Raw Data'!BX43</f>
        <v>2.0209999999999999</v>
      </c>
      <c r="S43" s="11">
        <f t="shared" si="0"/>
        <v>0.10004493534056887</v>
      </c>
      <c r="T43" s="11">
        <f t="shared" si="1"/>
        <v>0.44283307250590981</v>
      </c>
      <c r="U43" s="11">
        <f t="shared" si="2"/>
        <v>0.50693277150753713</v>
      </c>
      <c r="V43" s="11">
        <f t="shared" si="3"/>
        <v>0.28147446250880109</v>
      </c>
      <c r="X43" s="11">
        <f t="shared" si="4"/>
        <v>0.48346002089359846</v>
      </c>
      <c r="Y43" s="11">
        <f t="shared" si="5"/>
        <v>0.30524120859547971</v>
      </c>
      <c r="Z43" s="11">
        <f t="shared" si="6"/>
        <v>0.66664132930205455</v>
      </c>
      <c r="AA43" s="11">
        <f t="shared" si="7"/>
        <v>0.24907648074020597</v>
      </c>
      <c r="AC43" s="11">
        <f t="shared" si="8"/>
        <v>1.3486082744735674E-2</v>
      </c>
      <c r="AD43" s="11">
        <f t="shared" si="9"/>
        <v>0.51285638229617203</v>
      </c>
      <c r="AE43" s="11">
        <f t="shared" si="10"/>
        <v>0.38878409504399264</v>
      </c>
      <c r="AF43" s="11">
        <f t="shared" si="11"/>
        <v>0.27554276547372791</v>
      </c>
      <c r="AH43" s="11">
        <f t="shared" si="12"/>
        <v>6.2736856125070489E-2</v>
      </c>
      <c r="AI43" s="11">
        <f t="shared" si="13"/>
        <v>0.13201886359056911</v>
      </c>
      <c r="AJ43" s="11">
        <f t="shared" si="14"/>
        <v>6.2845997954745214E-2</v>
      </c>
      <c r="AK43" s="11">
        <f t="shared" si="15"/>
        <v>0.64040234515052208</v>
      </c>
      <c r="AM43" s="11">
        <f t="shared" si="16"/>
        <v>1.0849071775859778E-3</v>
      </c>
      <c r="AN43" s="11">
        <f t="shared" si="17"/>
        <v>0.3092060425350231</v>
      </c>
      <c r="AO43" s="11">
        <f t="shared" si="18"/>
        <v>0.17510700448411157</v>
      </c>
      <c r="AP43" s="11">
        <f t="shared" si="19"/>
        <v>0.127503308445511</v>
      </c>
      <c r="AR43" s="11">
        <f t="shared" si="20"/>
        <v>4.5927153308210934E-2</v>
      </c>
      <c r="AS43" s="11">
        <f t="shared" si="21"/>
        <v>0.94692233298177064</v>
      </c>
      <c r="AT43" s="11">
        <f t="shared" si="22"/>
        <v>0.54934949781189635</v>
      </c>
      <c r="AU43" s="11">
        <f t="shared" si="23"/>
        <v>9.5004501513718462E-2</v>
      </c>
      <c r="AW43" s="11">
        <f t="shared" si="24"/>
        <v>3.8058841026438611E-3</v>
      </c>
      <c r="AX43" s="11">
        <f t="shared" si="25"/>
        <v>0.74402257949747319</v>
      </c>
      <c r="AY43" s="11">
        <f t="shared" si="26"/>
        <v>0.76306382159388608</v>
      </c>
      <c r="AZ43" s="11">
        <f t="shared" si="27"/>
        <v>0.20953139573247165</v>
      </c>
    </row>
    <row r="44" spans="1:52" x14ac:dyDescent="0.25">
      <c r="A44" t="str">
        <f>'Raw Data'!A44</f>
        <v>A_apo_p110g</v>
      </c>
      <c r="B44">
        <f>'Raw Data'!B44</f>
        <v>316</v>
      </c>
      <c r="C44">
        <f>'Raw Data'!C44</f>
        <v>335</v>
      </c>
      <c r="D44" t="str">
        <f>'Raw Data'!D44</f>
        <v>DEVRKEEWPLVDDCTGVTGY</v>
      </c>
      <c r="F44" s="10">
        <f>'Raw Data'!J44</f>
        <v>8.08</v>
      </c>
      <c r="G44" s="10">
        <f>'Raw Data'!P44</f>
        <v>7.8</v>
      </c>
      <c r="H44" s="10">
        <f>'Raw Data'!V44</f>
        <v>7.75</v>
      </c>
      <c r="I44" s="10">
        <f>'Raw Data'!AB44</f>
        <v>8.7850000000000001</v>
      </c>
      <c r="J44" s="10">
        <f>'Raw Data'!AH44</f>
        <v>8.6760000000000002</v>
      </c>
      <c r="K44" s="10">
        <f>'Raw Data'!AN44</f>
        <v>8.6539999999999999</v>
      </c>
      <c r="L44" s="10">
        <f>'Raw Data'!AT44</f>
        <v>9.6010000000000009</v>
      </c>
      <c r="M44" s="10">
        <f>'Raw Data'!AZ44</f>
        <v>9.7159999999999993</v>
      </c>
      <c r="N44" s="10">
        <f>'Raw Data'!BF44</f>
        <v>9.5259999999999998</v>
      </c>
      <c r="O44">
        <f>'Raw Data'!BL44</f>
        <v>10.494</v>
      </c>
      <c r="P44">
        <f>'Raw Data'!BR44</f>
        <v>10.441000000000001</v>
      </c>
      <c r="Q44">
        <f>'Raw Data'!BX44</f>
        <v>10.451000000000001</v>
      </c>
      <c r="S44" s="11">
        <f t="shared" si="0"/>
        <v>0.33958169982555675</v>
      </c>
      <c r="T44" s="11">
        <f t="shared" si="1"/>
        <v>0.42660363157675019</v>
      </c>
      <c r="U44" s="11">
        <f t="shared" si="2"/>
        <v>0.46083357037257888</v>
      </c>
      <c r="V44" s="11">
        <f t="shared" si="3"/>
        <v>0.83674839828780456</v>
      </c>
      <c r="X44" s="11">
        <f t="shared" si="4"/>
        <v>0.47639392861571261</v>
      </c>
      <c r="Y44" s="11">
        <f t="shared" si="5"/>
        <v>0.40426128125002403</v>
      </c>
      <c r="Z44" s="11">
        <f t="shared" si="6"/>
        <v>0.23766515350612297</v>
      </c>
      <c r="AA44" s="11">
        <f t="shared" si="7"/>
        <v>7.2868773332759026E-2</v>
      </c>
      <c r="AC44" s="11">
        <f t="shared" si="8"/>
        <v>0.9100243855699035</v>
      </c>
      <c r="AD44" s="11">
        <f t="shared" si="9"/>
        <v>0.48512030087644131</v>
      </c>
      <c r="AE44" s="11">
        <f t="shared" si="10"/>
        <v>0.48190067929080915</v>
      </c>
      <c r="AF44" s="11">
        <f t="shared" si="11"/>
        <v>0.69841204595805606</v>
      </c>
      <c r="AH44" s="11">
        <f t="shared" si="12"/>
        <v>0.58265467873102939</v>
      </c>
      <c r="AI44" s="11">
        <f t="shared" si="13"/>
        <v>0.28571472868938214</v>
      </c>
      <c r="AJ44" s="11">
        <f t="shared" si="14"/>
        <v>0.71038887259725336</v>
      </c>
      <c r="AK44" s="11">
        <f t="shared" si="15"/>
        <v>0.59430290133709263</v>
      </c>
      <c r="AM44" s="11">
        <f t="shared" si="16"/>
        <v>0.51825450576096155</v>
      </c>
      <c r="AN44" s="11">
        <f t="shared" si="17"/>
        <v>0.52352758076882222</v>
      </c>
      <c r="AO44" s="11">
        <f t="shared" si="18"/>
        <v>0.53583565955002199</v>
      </c>
      <c r="AP44" s="11">
        <f t="shared" si="19"/>
        <v>2.3335611482947036E-2</v>
      </c>
      <c r="AR44" s="11">
        <f t="shared" si="20"/>
        <v>0.85430724909792344</v>
      </c>
      <c r="AS44" s="11">
        <f t="shared" si="21"/>
        <v>0.21875948836037937</v>
      </c>
      <c r="AT44" s="11">
        <f t="shared" si="22"/>
        <v>0.32545811660035179</v>
      </c>
      <c r="AU44" s="11">
        <f t="shared" si="23"/>
        <v>0.53013081686143193</v>
      </c>
      <c r="AW44" s="11">
        <f t="shared" si="24"/>
        <v>0.67759363950972085</v>
      </c>
      <c r="AX44" s="11">
        <f t="shared" si="25"/>
        <v>0.6431388061410801</v>
      </c>
      <c r="AY44" s="11">
        <f t="shared" si="26"/>
        <v>0.31899685046500947</v>
      </c>
      <c r="AZ44" s="11">
        <f t="shared" si="27"/>
        <v>0.14590673065812562</v>
      </c>
    </row>
    <row r="45" spans="1:52" x14ac:dyDescent="0.25">
      <c r="A45" t="str">
        <f>'Raw Data'!A45</f>
        <v>A_apo_p110g</v>
      </c>
      <c r="B45">
        <f>'Raw Data'!B45</f>
        <v>316</v>
      </c>
      <c r="C45">
        <f>'Raw Data'!C45</f>
        <v>339</v>
      </c>
      <c r="D45" t="str">
        <f>'Raw Data'!D45</f>
        <v>DEVRKEEWPLVDDCTGVTGYHEQL</v>
      </c>
      <c r="F45" s="10">
        <f>'Raw Data'!J45</f>
        <v>9.1460000000000008</v>
      </c>
      <c r="G45" s="10">
        <f>'Raw Data'!P45</f>
        <v>9.1</v>
      </c>
      <c r="H45" s="10">
        <f>'Raw Data'!V45</f>
        <v>9.06</v>
      </c>
      <c r="I45" s="10">
        <f>'Raw Data'!AB45</f>
        <v>10.031000000000001</v>
      </c>
      <c r="J45" s="10">
        <f>'Raw Data'!AH45</f>
        <v>10.233000000000001</v>
      </c>
      <c r="K45" s="10">
        <f>'Raw Data'!AN45</f>
        <v>10.119999999999999</v>
      </c>
      <c r="L45" s="10">
        <f>'Raw Data'!AT45</f>
        <v>10.866</v>
      </c>
      <c r="M45" s="10">
        <f>'Raw Data'!AZ45</f>
        <v>10.967000000000001</v>
      </c>
      <c r="N45" s="10">
        <f>'Raw Data'!BF45</f>
        <v>10.702999999999999</v>
      </c>
      <c r="O45">
        <f>'Raw Data'!BL45</f>
        <v>11.808999999999999</v>
      </c>
      <c r="P45">
        <f>'Raw Data'!BR45</f>
        <v>11.635</v>
      </c>
      <c r="Q45">
        <f>'Raw Data'!BX45</f>
        <v>11.952999999999999</v>
      </c>
      <c r="S45" s="11">
        <f t="shared" si="0"/>
        <v>1.5796872617692852E-2</v>
      </c>
      <c r="T45" s="11">
        <f t="shared" si="1"/>
        <v>0.41470327238100346</v>
      </c>
      <c r="U45" s="11">
        <f t="shared" si="2"/>
        <v>0.60487060357742817</v>
      </c>
      <c r="V45" s="11">
        <f t="shared" si="3"/>
        <v>0.86908999319670865</v>
      </c>
      <c r="X45" s="11">
        <f t="shared" si="4"/>
        <v>0.74008438018900202</v>
      </c>
      <c r="Y45" s="11">
        <f t="shared" si="5"/>
        <v>0.43057732836860602</v>
      </c>
      <c r="Z45" s="11">
        <f t="shared" si="6"/>
        <v>0.24930481537998822</v>
      </c>
      <c r="AA45" s="11">
        <f t="shared" si="7"/>
        <v>0.61303202888373964</v>
      </c>
      <c r="AC45" s="11">
        <f t="shared" si="8"/>
        <v>0.33548562724797226</v>
      </c>
      <c r="AD45" s="11">
        <f t="shared" si="9"/>
        <v>0.36366296257354036</v>
      </c>
      <c r="AE45" s="11">
        <f t="shared" si="10"/>
        <v>5.808529671447564E-2</v>
      </c>
      <c r="AF45" s="11">
        <f t="shared" si="11"/>
        <v>0.1251956295224157</v>
      </c>
      <c r="AH45" s="11">
        <f t="shared" si="12"/>
        <v>0.48574898709825393</v>
      </c>
      <c r="AI45" s="11">
        <f t="shared" si="13"/>
        <v>0.97017395630010916</v>
      </c>
      <c r="AJ45" s="11">
        <f t="shared" si="14"/>
        <v>0.10197510865615082</v>
      </c>
      <c r="AK45" s="11">
        <f t="shared" si="15"/>
        <v>0.30674518182542421</v>
      </c>
      <c r="AM45" s="11">
        <f t="shared" si="16"/>
        <v>2.5103430638955364E-2</v>
      </c>
      <c r="AN45" s="11">
        <f t="shared" si="17"/>
        <v>0.39105586395650022</v>
      </c>
      <c r="AO45" s="11">
        <f t="shared" si="18"/>
        <v>0.49357082370354954</v>
      </c>
      <c r="AP45" s="11">
        <f t="shared" si="19"/>
        <v>0.15382817449895919</v>
      </c>
      <c r="AR45" s="11">
        <f t="shared" si="20"/>
        <v>0.36845280927696816</v>
      </c>
      <c r="AS45" s="11">
        <f t="shared" si="21"/>
        <v>0.235052107364526</v>
      </c>
      <c r="AT45" s="11">
        <f t="shared" si="22"/>
        <v>0.2444435988874383</v>
      </c>
      <c r="AU45" s="11">
        <f t="shared" si="23"/>
        <v>0.49238255404083697</v>
      </c>
      <c r="AW45" s="11">
        <f t="shared" si="24"/>
        <v>0.11412748175573507</v>
      </c>
      <c r="AX45" s="11">
        <f t="shared" si="25"/>
        <v>0.39252702567936554</v>
      </c>
      <c r="AY45" s="11">
        <f t="shared" si="26"/>
        <v>0.469445350087973</v>
      </c>
      <c r="AZ45" s="11">
        <f t="shared" si="27"/>
        <v>0.34078993005071284</v>
      </c>
    </row>
    <row r="46" spans="1:52" x14ac:dyDescent="0.25">
      <c r="A46" t="str">
        <f>'Raw Data'!A46</f>
        <v>A_apo_p110g</v>
      </c>
      <c r="B46">
        <f>'Raw Data'!B46</f>
        <v>340</v>
      </c>
      <c r="C46">
        <f>'Raw Data'!C46</f>
        <v>350</v>
      </c>
      <c r="D46" t="str">
        <f>'Raw Data'!D46</f>
        <v>TIHGKDHESVF</v>
      </c>
      <c r="F46" s="10">
        <f>'Raw Data'!J46</f>
        <v>2.4279999999999999</v>
      </c>
      <c r="G46" s="10">
        <f>'Raw Data'!P46</f>
        <v>2.3639999999999999</v>
      </c>
      <c r="H46" s="10">
        <f>'Raw Data'!V46</f>
        <v>2.36</v>
      </c>
      <c r="I46" s="10">
        <f>'Raw Data'!AB46</f>
        <v>2.5369999999999999</v>
      </c>
      <c r="J46" s="10">
        <f>'Raw Data'!AH46</f>
        <v>2.617</v>
      </c>
      <c r="K46" s="10">
        <f>'Raw Data'!AN46</f>
        <v>2.476</v>
      </c>
      <c r="L46" s="10">
        <f>'Raw Data'!AT46</f>
        <v>2.5070000000000001</v>
      </c>
      <c r="M46" s="10">
        <f>'Raw Data'!AZ46</f>
        <v>2.5790000000000002</v>
      </c>
      <c r="N46" s="10">
        <f>'Raw Data'!BF46</f>
        <v>2.3620000000000001</v>
      </c>
      <c r="O46">
        <f>'Raw Data'!BL46</f>
        <v>2.5579999999999998</v>
      </c>
      <c r="P46">
        <f>'Raw Data'!BR46</f>
        <v>2.4630000000000001</v>
      </c>
      <c r="Q46">
        <f>'Raw Data'!BX46</f>
        <v>2.3940000000000001</v>
      </c>
      <c r="S46" s="11">
        <f t="shared" si="0"/>
        <v>0.50650873263880669</v>
      </c>
      <c r="T46" s="11">
        <f t="shared" si="1"/>
        <v>0.41742245174411358</v>
      </c>
      <c r="U46" s="11">
        <f t="shared" si="2"/>
        <v>0.74513959003813257</v>
      </c>
      <c r="V46" s="11">
        <f t="shared" si="3"/>
        <v>0.94775326867042664</v>
      </c>
      <c r="X46" s="11">
        <f t="shared" si="4"/>
        <v>0.84474675555910528</v>
      </c>
      <c r="Y46" s="11">
        <f t="shared" si="5"/>
        <v>0.24619698545444824</v>
      </c>
      <c r="Z46" s="11">
        <f t="shared" si="6"/>
        <v>0.81855040357514697</v>
      </c>
      <c r="AA46" s="11">
        <f t="shared" si="7"/>
        <v>0.55834134387521295</v>
      </c>
      <c r="AC46" s="11">
        <f t="shared" si="8"/>
        <v>0.71505261524099528</v>
      </c>
      <c r="AD46" s="11">
        <f t="shared" si="9"/>
        <v>0.27007102016208823</v>
      </c>
      <c r="AE46" s="11">
        <f t="shared" si="10"/>
        <v>0.90768172955886983</v>
      </c>
      <c r="AF46" s="11">
        <f t="shared" si="11"/>
        <v>0.62157695601061724</v>
      </c>
      <c r="AH46" s="11">
        <f t="shared" si="12"/>
        <v>0.91783968442338071</v>
      </c>
      <c r="AI46" s="11">
        <f t="shared" si="13"/>
        <v>0.25857701991415177</v>
      </c>
      <c r="AJ46" s="11">
        <f t="shared" si="14"/>
        <v>0.85875559369722565</v>
      </c>
      <c r="AK46" s="11">
        <f t="shared" si="15"/>
        <v>0.63499042604753675</v>
      </c>
      <c r="AM46" s="11">
        <f t="shared" si="16"/>
        <v>0.64530370528171521</v>
      </c>
      <c r="AN46" s="11">
        <f t="shared" si="17"/>
        <v>0.1336966369506076</v>
      </c>
      <c r="AO46" s="11">
        <f t="shared" si="18"/>
        <v>0.53542498864747046</v>
      </c>
      <c r="AP46" s="11">
        <f t="shared" si="19"/>
        <v>0.62863538171167987</v>
      </c>
      <c r="AR46" s="11">
        <f t="shared" si="20"/>
        <v>0.865007079369284</v>
      </c>
      <c r="AS46" s="11">
        <f t="shared" si="21"/>
        <v>9.6739257801518388E-2</v>
      </c>
      <c r="AT46" s="11">
        <f t="shared" si="22"/>
        <v>0.78496189736375954</v>
      </c>
      <c r="AU46" s="11">
        <f t="shared" si="23"/>
        <v>0.51836023702321032</v>
      </c>
      <c r="AW46" s="11">
        <f t="shared" si="24"/>
        <v>0.88909593991664848</v>
      </c>
      <c r="AX46" s="11">
        <f t="shared" si="25"/>
        <v>0.14839718216807818</v>
      </c>
      <c r="AY46" s="11">
        <f t="shared" si="26"/>
        <v>0.72390349588948055</v>
      </c>
      <c r="AZ46" s="11">
        <f t="shared" si="27"/>
        <v>0.64397493922004867</v>
      </c>
    </row>
    <row r="47" spans="1:52" x14ac:dyDescent="0.25">
      <c r="A47" t="str">
        <f>'Raw Data'!A47</f>
        <v>A_apo_p110g</v>
      </c>
      <c r="B47">
        <f>'Raw Data'!B47</f>
        <v>355</v>
      </c>
      <c r="C47">
        <f>'Raw Data'!C47</f>
        <v>379</v>
      </c>
      <c r="D47" t="str">
        <f>'Raw Data'!D47</f>
        <v>WDCDRKFRVKIRGIDIPVLPRNTDL</v>
      </c>
      <c r="F47" s="10">
        <f>'Raw Data'!J47</f>
        <v>3.7360000000000002</v>
      </c>
      <c r="G47" s="10">
        <f>'Raw Data'!P47</f>
        <v>3.431</v>
      </c>
      <c r="H47" s="10">
        <f>'Raw Data'!V47</f>
        <v>3.3109999999999999</v>
      </c>
      <c r="I47" s="10">
        <f>'Raw Data'!AB47</f>
        <v>4.41</v>
      </c>
      <c r="J47" s="10">
        <f>'Raw Data'!AH47</f>
        <v>4.3550000000000004</v>
      </c>
      <c r="K47" s="10">
        <f>'Raw Data'!AN47</f>
        <v>4.1280000000000001</v>
      </c>
      <c r="L47" s="10">
        <f>'Raw Data'!AT47</f>
        <v>5.9619999999999997</v>
      </c>
      <c r="M47" s="10">
        <f>'Raw Data'!AZ47</f>
        <v>5.7939999999999996</v>
      </c>
      <c r="N47" s="10">
        <f>'Raw Data'!BF47</f>
        <v>5.3529999999999998</v>
      </c>
      <c r="O47">
        <f>'Raw Data'!BL47</f>
        <v>7.8650000000000002</v>
      </c>
      <c r="P47">
        <f>'Raw Data'!BR47</f>
        <v>7.56</v>
      </c>
      <c r="Q47">
        <f>'Raw Data'!BX47</f>
        <v>7.18</v>
      </c>
      <c r="S47" s="11">
        <f t="shared" si="0"/>
        <v>0.33195817836910363</v>
      </c>
      <c r="T47" s="11">
        <f t="shared" si="1"/>
        <v>0.44131682699967612</v>
      </c>
      <c r="U47" s="11">
        <f t="shared" si="2"/>
        <v>0.95441737316663033</v>
      </c>
      <c r="V47" s="11">
        <f t="shared" si="3"/>
        <v>0.43543680754341085</v>
      </c>
      <c r="X47" s="11">
        <f t="shared" si="4"/>
        <v>0.38528504725617896</v>
      </c>
      <c r="Y47" s="11">
        <f t="shared" si="5"/>
        <v>0.69551285806903962</v>
      </c>
      <c r="Z47" s="11">
        <f t="shared" si="6"/>
        <v>0.357924371166985</v>
      </c>
      <c r="AA47" s="11">
        <f t="shared" si="7"/>
        <v>0.77931575193570668</v>
      </c>
      <c r="AC47" s="11">
        <f t="shared" si="8"/>
        <v>0.34793905195706787</v>
      </c>
      <c r="AD47" s="11">
        <f t="shared" si="9"/>
        <v>0.62048386500384378</v>
      </c>
      <c r="AE47" s="11">
        <f t="shared" si="10"/>
        <v>0.88659374357434451</v>
      </c>
      <c r="AF47" s="11">
        <f t="shared" si="11"/>
        <v>0.57190191392125567</v>
      </c>
      <c r="AH47" s="11">
        <f t="shared" si="12"/>
        <v>0.10352605601471944</v>
      </c>
      <c r="AI47" s="11">
        <f t="shared" si="13"/>
        <v>0.99059737305089701</v>
      </c>
      <c r="AJ47" s="11">
        <f t="shared" si="14"/>
        <v>0.88454875950647582</v>
      </c>
      <c r="AK47" s="11">
        <f t="shared" si="15"/>
        <v>0.59624668530137381</v>
      </c>
      <c r="AM47" s="11">
        <f t="shared" si="16"/>
        <v>0.20570390300779023</v>
      </c>
      <c r="AN47" s="11">
        <f t="shared" si="17"/>
        <v>0.661957458720424</v>
      </c>
      <c r="AO47" s="11">
        <f t="shared" si="18"/>
        <v>0.407216166980503</v>
      </c>
      <c r="AP47" s="11">
        <f t="shared" si="19"/>
        <v>0.78560950164015508</v>
      </c>
      <c r="AR47" s="11">
        <f t="shared" si="20"/>
        <v>0.35624133918859174</v>
      </c>
      <c r="AS47" s="11">
        <f t="shared" si="21"/>
        <v>0.82994403588190768</v>
      </c>
      <c r="AT47" s="11">
        <f t="shared" si="22"/>
        <v>0.81738716061924477</v>
      </c>
      <c r="AU47" s="11">
        <f t="shared" si="23"/>
        <v>0.74026636421736836</v>
      </c>
      <c r="AW47" s="11">
        <f t="shared" si="24"/>
        <v>0.17726863793902972</v>
      </c>
      <c r="AX47" s="11">
        <f t="shared" si="25"/>
        <v>0.81941083022794681</v>
      </c>
      <c r="AY47" s="11">
        <f t="shared" si="26"/>
        <v>0.99602266800676742</v>
      </c>
      <c r="AZ47" s="11">
        <f t="shared" si="27"/>
        <v>0.54639651109388754</v>
      </c>
    </row>
    <row r="48" spans="1:52" x14ac:dyDescent="0.25">
      <c r="A48" t="str">
        <f>'Raw Data'!A48</f>
        <v>A_apo_p110g</v>
      </c>
      <c r="B48">
        <f>'Raw Data'!B48</f>
        <v>370</v>
      </c>
      <c r="C48">
        <f>'Raw Data'!C48</f>
        <v>379</v>
      </c>
      <c r="D48" t="str">
        <f>'Raw Data'!D48</f>
        <v>IPVLPRNTDL</v>
      </c>
      <c r="F48" s="10">
        <f>'Raw Data'!J48</f>
        <v>4.0519999999999996</v>
      </c>
      <c r="G48" s="10">
        <f>'Raw Data'!P48</f>
        <v>4.0449999999999999</v>
      </c>
      <c r="H48" s="10">
        <f>'Raw Data'!V48</f>
        <v>4.0919999999999996</v>
      </c>
      <c r="I48" s="10">
        <f>'Raw Data'!AB48</f>
        <v>4.78</v>
      </c>
      <c r="J48" s="10">
        <f>'Raw Data'!AH48</f>
        <v>4.6340000000000003</v>
      </c>
      <c r="K48" s="10">
        <f>'Raw Data'!AN48</f>
        <v>4.8040000000000003</v>
      </c>
      <c r="L48" s="10">
        <f>'Raw Data'!AT48</f>
        <v>5.5419999999999998</v>
      </c>
      <c r="M48" s="10">
        <f>'Raw Data'!AZ48</f>
        <v>5.5179999999999998</v>
      </c>
      <c r="N48" s="10">
        <f>'Raw Data'!BF48</f>
        <v>5.4569999999999999</v>
      </c>
      <c r="O48">
        <f>'Raw Data'!BL48</f>
        <v>5.5839999999999996</v>
      </c>
      <c r="P48">
        <f>'Raw Data'!BR48</f>
        <v>5.5780000000000003</v>
      </c>
      <c r="Q48">
        <f>'Raw Data'!BX48</f>
        <v>5.5810000000000004</v>
      </c>
      <c r="S48" s="11">
        <f t="shared" si="0"/>
        <v>4.8812209810998097E-2</v>
      </c>
      <c r="T48" s="11">
        <f t="shared" si="1"/>
        <v>0.42273712204374669</v>
      </c>
      <c r="U48" s="11">
        <f t="shared" si="2"/>
        <v>0.17424629910461079</v>
      </c>
      <c r="V48" s="11">
        <f t="shared" si="3"/>
        <v>8.2528879106820954E-2</v>
      </c>
      <c r="X48" s="11">
        <f t="shared" si="4"/>
        <v>1.4327869607257246E-2</v>
      </c>
      <c r="Y48" s="11">
        <f t="shared" si="5"/>
        <v>3.116859132401625E-2</v>
      </c>
      <c r="Z48" s="11">
        <f t="shared" si="6"/>
        <v>0.30467801382636261</v>
      </c>
      <c r="AA48" s="11">
        <f t="shared" si="7"/>
        <v>0.88587165121366174</v>
      </c>
      <c r="AC48" s="11">
        <f t="shared" si="8"/>
        <v>1.2217802564569681E-3</v>
      </c>
      <c r="AD48" s="11">
        <f t="shared" si="9"/>
        <v>6.2214384361759689E-2</v>
      </c>
      <c r="AE48" s="11">
        <f t="shared" si="10"/>
        <v>0.35982331425011171</v>
      </c>
      <c r="AF48" s="11">
        <f t="shared" si="11"/>
        <v>0.85365819765423845</v>
      </c>
      <c r="AH48" s="11">
        <f t="shared" si="12"/>
        <v>5.8572526975097836E-2</v>
      </c>
      <c r="AI48" s="11">
        <f t="shared" si="13"/>
        <v>2.9281831214997452E-2</v>
      </c>
      <c r="AJ48" s="11">
        <f t="shared" si="14"/>
        <v>0.18570502565532507</v>
      </c>
      <c r="AK48" s="11">
        <f t="shared" si="15"/>
        <v>9.4767349237125709E-2</v>
      </c>
      <c r="AM48" s="11">
        <f t="shared" si="16"/>
        <v>8.2526690185827627E-3</v>
      </c>
      <c r="AN48" s="11">
        <f t="shared" si="17"/>
        <v>1.4275312118992214E-2</v>
      </c>
      <c r="AO48" s="11">
        <f t="shared" si="18"/>
        <v>0.61410045377768596</v>
      </c>
      <c r="AP48" s="11">
        <f t="shared" si="19"/>
        <v>0.75318235595187466</v>
      </c>
      <c r="AR48" s="11">
        <f t="shared" si="20"/>
        <v>0.17409647236805287</v>
      </c>
      <c r="AS48" s="11">
        <f t="shared" si="21"/>
        <v>0.54282723964074653</v>
      </c>
      <c r="AT48" s="11">
        <f t="shared" si="22"/>
        <v>0.67697012329898221</v>
      </c>
      <c r="AU48" s="11">
        <f t="shared" si="23"/>
        <v>1.7059927912186898E-2</v>
      </c>
      <c r="AW48" s="11">
        <f t="shared" si="24"/>
        <v>0.21306345145737698</v>
      </c>
      <c r="AX48" s="11">
        <f t="shared" si="25"/>
        <v>0.64521978681656955</v>
      </c>
      <c r="AY48" s="11">
        <f t="shared" si="26"/>
        <v>0.57829224199234275</v>
      </c>
      <c r="AZ48" s="11">
        <f t="shared" si="27"/>
        <v>0.12836387800770813</v>
      </c>
    </row>
    <row r="49" spans="1:52" x14ac:dyDescent="0.25">
      <c r="A49" t="str">
        <f>'Raw Data'!A49</f>
        <v>A_apo_p110g</v>
      </c>
      <c r="B49">
        <f>'Raw Data'!B49</f>
        <v>382</v>
      </c>
      <c r="C49">
        <f>'Raw Data'!C49</f>
        <v>394</v>
      </c>
      <c r="D49" t="str">
        <f>'Raw Data'!D49</f>
        <v>FVEANIQHGQQVL</v>
      </c>
      <c r="F49" s="10">
        <f>'Raw Data'!J49</f>
        <v>1.4770000000000001</v>
      </c>
      <c r="G49" s="10">
        <f>'Raw Data'!P49</f>
        <v>1.3779999999999999</v>
      </c>
      <c r="H49" s="10">
        <f>'Raw Data'!V49</f>
        <v>1.5</v>
      </c>
      <c r="I49" s="10">
        <f>'Raw Data'!AB49</f>
        <v>2.0339999999999998</v>
      </c>
      <c r="J49" s="10">
        <f>'Raw Data'!AH49</f>
        <v>1.9770000000000001</v>
      </c>
      <c r="K49" s="10">
        <f>'Raw Data'!AN49</f>
        <v>2.1110000000000002</v>
      </c>
      <c r="L49" s="10">
        <f>'Raw Data'!AT49</f>
        <v>2.4390000000000001</v>
      </c>
      <c r="M49" s="10">
        <f>'Raw Data'!AZ49</f>
        <v>2.4359999999999999</v>
      </c>
      <c r="N49" s="10">
        <f>'Raw Data'!BF49</f>
        <v>2.4740000000000002</v>
      </c>
      <c r="O49">
        <f>'Raw Data'!BL49</f>
        <v>3.5390000000000001</v>
      </c>
      <c r="P49">
        <f>'Raw Data'!BR49</f>
        <v>3.5249999999999999</v>
      </c>
      <c r="Q49">
        <f>'Raw Data'!BX49</f>
        <v>3.5470000000000002</v>
      </c>
      <c r="S49" s="11">
        <f t="shared" si="0"/>
        <v>4.9179928735248957E-2</v>
      </c>
      <c r="T49" s="11">
        <f t="shared" si="1"/>
        <v>0.45161591997848499</v>
      </c>
      <c r="U49" s="11">
        <f t="shared" si="2"/>
        <v>0.49498809706650632</v>
      </c>
      <c r="V49" s="11">
        <f t="shared" si="3"/>
        <v>0.34807187366996101</v>
      </c>
      <c r="X49" s="11">
        <f t="shared" si="4"/>
        <v>0.77873350711191136</v>
      </c>
      <c r="Y49" s="11">
        <f t="shared" si="5"/>
        <v>0.65967540717070428</v>
      </c>
      <c r="Z49" s="11">
        <f t="shared" si="6"/>
        <v>5.9630281727030388E-2</v>
      </c>
      <c r="AA49" s="11">
        <f t="shared" si="7"/>
        <v>0.95825184330250401</v>
      </c>
      <c r="AC49" s="11">
        <f t="shared" si="8"/>
        <v>5.0394316957075309E-2</v>
      </c>
      <c r="AD49" s="11">
        <f t="shared" si="9"/>
        <v>0.83273384809158824</v>
      </c>
      <c r="AE49" s="11">
        <f t="shared" si="10"/>
        <v>0.25312657995846888</v>
      </c>
      <c r="AF49" s="11">
        <f t="shared" si="11"/>
        <v>0.81944988851013689</v>
      </c>
      <c r="AH49" s="11">
        <f t="shared" si="12"/>
        <v>5.4070549604127847E-2</v>
      </c>
      <c r="AI49" s="11">
        <f t="shared" si="13"/>
        <v>0.98489601182863873</v>
      </c>
      <c r="AJ49" s="11">
        <f t="shared" si="14"/>
        <v>0.81406041473234647</v>
      </c>
      <c r="AK49" s="11">
        <f t="shared" si="15"/>
        <v>5.320049458762928E-2</v>
      </c>
      <c r="AM49" s="11">
        <f t="shared" si="16"/>
        <v>3.2613071619617205E-2</v>
      </c>
      <c r="AN49" s="11">
        <f t="shared" si="17"/>
        <v>0.35568399533272871</v>
      </c>
      <c r="AO49" s="11">
        <f t="shared" si="18"/>
        <v>0.34619386565949545</v>
      </c>
      <c r="AP49" s="11">
        <f t="shared" si="19"/>
        <v>0.31520248132358442</v>
      </c>
      <c r="AR49" s="11">
        <f t="shared" si="20"/>
        <v>7.2232306732594231E-2</v>
      </c>
      <c r="AS49" s="11">
        <f t="shared" si="21"/>
        <v>0.23163050681930311</v>
      </c>
      <c r="AT49" s="11">
        <f t="shared" si="22"/>
        <v>0.37564931800569512</v>
      </c>
      <c r="AU49" s="11">
        <f t="shared" si="23"/>
        <v>0.17096015982688126</v>
      </c>
      <c r="AW49" s="11">
        <f t="shared" si="24"/>
        <v>1.0656708900071707E-2</v>
      </c>
      <c r="AX49" s="11">
        <f t="shared" si="25"/>
        <v>0.55710448582330185</v>
      </c>
      <c r="AY49" s="11">
        <f t="shared" si="26"/>
        <v>0.51142074304316065</v>
      </c>
      <c r="AZ49" s="11">
        <f t="shared" si="27"/>
        <v>0.30214888323859851</v>
      </c>
    </row>
    <row r="50" spans="1:52" x14ac:dyDescent="0.25">
      <c r="A50" t="str">
        <f>'Raw Data'!A50</f>
        <v>A_apo_p110g</v>
      </c>
      <c r="B50">
        <f>'Raw Data'!B50</f>
        <v>383</v>
      </c>
      <c r="C50">
        <f>'Raw Data'!C50</f>
        <v>394</v>
      </c>
      <c r="D50" t="str">
        <f>'Raw Data'!D50</f>
        <v>VEANIQHGQQVL</v>
      </c>
      <c r="F50" s="10">
        <f>'Raw Data'!J50</f>
        <v>1.4179999999999999</v>
      </c>
      <c r="G50" s="10">
        <f>'Raw Data'!P50</f>
        <v>1.3580000000000001</v>
      </c>
      <c r="H50" s="10">
        <f>'Raw Data'!V50</f>
        <v>1.4830000000000001</v>
      </c>
      <c r="I50" s="10">
        <f>'Raw Data'!AB50</f>
        <v>2.024</v>
      </c>
      <c r="J50" s="10">
        <f>'Raw Data'!AH50</f>
        <v>1.9239999999999999</v>
      </c>
      <c r="K50" s="10">
        <f>'Raw Data'!AN50</f>
        <v>2.0569999999999999</v>
      </c>
      <c r="L50" s="10">
        <f>'Raw Data'!AT50</f>
        <v>2.54</v>
      </c>
      <c r="M50" s="10">
        <f>'Raw Data'!AZ50</f>
        <v>2.5339999999999998</v>
      </c>
      <c r="N50" s="10">
        <f>'Raw Data'!BF50</f>
        <v>2.5369999999999999</v>
      </c>
      <c r="O50">
        <f>'Raw Data'!BL50</f>
        <v>3.645</v>
      </c>
      <c r="P50">
        <f>'Raw Data'!BR50</f>
        <v>3.577</v>
      </c>
      <c r="Q50">
        <f>'Raw Data'!BX50</f>
        <v>3.6070000000000002</v>
      </c>
      <c r="S50" s="11">
        <f t="shared" si="0"/>
        <v>3.9571600766361528E-2</v>
      </c>
      <c r="T50" s="11">
        <f t="shared" si="1"/>
        <v>0.47089942832957982</v>
      </c>
      <c r="U50" s="11">
        <f t="shared" si="2"/>
        <v>0.1889749062033593</v>
      </c>
      <c r="V50" s="11">
        <f t="shared" si="3"/>
        <v>0.31439204736591864</v>
      </c>
      <c r="X50" s="11">
        <f t="shared" si="4"/>
        <v>0.6005410416964958</v>
      </c>
      <c r="Y50" s="11">
        <f t="shared" si="5"/>
        <v>0.9518447641796044</v>
      </c>
      <c r="Z50" s="11">
        <f t="shared" si="6"/>
        <v>0.17487777211358008</v>
      </c>
      <c r="AA50" s="11">
        <f t="shared" si="7"/>
        <v>0.23695371412451288</v>
      </c>
      <c r="AC50" s="11">
        <f t="shared" si="8"/>
        <v>6.198399586726451E-2</v>
      </c>
      <c r="AD50" s="11">
        <f t="shared" si="9"/>
        <v>0.64878812127332974</v>
      </c>
      <c r="AE50" s="11">
        <f t="shared" si="10"/>
        <v>0.17864152343814413</v>
      </c>
      <c r="AF50" s="11">
        <f t="shared" si="11"/>
        <v>0.72403865268716294</v>
      </c>
      <c r="AH50" s="11">
        <f t="shared" si="12"/>
        <v>5.3208077477621601E-2</v>
      </c>
      <c r="AI50" s="11">
        <f t="shared" si="13"/>
        <v>0.45585123312781795</v>
      </c>
      <c r="AJ50" s="11">
        <f t="shared" si="14"/>
        <v>0.1943617566665391</v>
      </c>
      <c r="AK50" s="11">
        <f t="shared" si="15"/>
        <v>7.5884827970129687E-2</v>
      </c>
      <c r="AM50" s="11">
        <f t="shared" si="16"/>
        <v>2.0298879810182271E-2</v>
      </c>
      <c r="AN50" s="11">
        <f t="shared" si="17"/>
        <v>0.39575827468037167</v>
      </c>
      <c r="AO50" s="11">
        <f t="shared" si="18"/>
        <v>0.15804795636590463</v>
      </c>
      <c r="AP50" s="11">
        <f t="shared" si="19"/>
        <v>0.44465145957412794</v>
      </c>
      <c r="AR50" s="11">
        <f t="shared" si="20"/>
        <v>6.6053207413467652E-2</v>
      </c>
      <c r="AS50" s="11">
        <f t="shared" si="21"/>
        <v>0.37823453148920005</v>
      </c>
      <c r="AT50" s="11">
        <f t="shared" si="22"/>
        <v>7.9525777673674039E-2</v>
      </c>
      <c r="AU50" s="11">
        <f t="shared" si="23"/>
        <v>0.2171797078316528</v>
      </c>
      <c r="AW50" s="11">
        <f t="shared" si="24"/>
        <v>2.3263043779561531E-2</v>
      </c>
      <c r="AX50" s="11">
        <f t="shared" si="25"/>
        <v>0.44650319732598881</v>
      </c>
      <c r="AY50" s="11">
        <f t="shared" si="26"/>
        <v>0.28039587197867388</v>
      </c>
      <c r="AZ50" s="11">
        <f t="shared" si="27"/>
        <v>0.65627464193156304</v>
      </c>
    </row>
    <row r="51" spans="1:52" x14ac:dyDescent="0.25">
      <c r="A51" t="str">
        <f>'Raw Data'!A51</f>
        <v>A_apo_p110g</v>
      </c>
      <c r="B51">
        <f>'Raw Data'!B51</f>
        <v>395</v>
      </c>
      <c r="C51">
        <f>'Raw Data'!C51</f>
        <v>407</v>
      </c>
      <c r="D51" t="str">
        <f>'Raw Data'!D51</f>
        <v>CQRRTSPKPFTEE</v>
      </c>
      <c r="F51" s="10">
        <f>'Raw Data'!J51</f>
        <v>1.198</v>
      </c>
      <c r="G51" s="10">
        <f>'Raw Data'!P51</f>
        <v>1.1220000000000001</v>
      </c>
      <c r="H51" s="10">
        <f>'Raw Data'!V51</f>
        <v>1.1499999999999999</v>
      </c>
      <c r="I51" s="10">
        <f>'Raw Data'!AB51</f>
        <v>1.798</v>
      </c>
      <c r="J51" s="10">
        <f>'Raw Data'!AH51</f>
        <v>1.736</v>
      </c>
      <c r="K51" s="10">
        <f>'Raw Data'!AN51</f>
        <v>1.722</v>
      </c>
      <c r="L51" s="10">
        <f>'Raw Data'!AT51</f>
        <v>2.8479999999999999</v>
      </c>
      <c r="M51" s="10">
        <f>'Raw Data'!AZ51</f>
        <v>2.8290000000000002</v>
      </c>
      <c r="N51" s="10">
        <f>'Raw Data'!BF51</f>
        <v>2.6680000000000001</v>
      </c>
      <c r="O51">
        <f>'Raw Data'!BL51</f>
        <v>3.4369999999999998</v>
      </c>
      <c r="P51">
        <f>'Raw Data'!BR51</f>
        <v>3.423</v>
      </c>
      <c r="Q51">
        <f>'Raw Data'!BX51</f>
        <v>3.331</v>
      </c>
      <c r="S51" s="11">
        <f t="shared" si="0"/>
        <v>0.11224107557698855</v>
      </c>
      <c r="T51" s="11">
        <f t="shared" si="1"/>
        <v>0.44969178466059762</v>
      </c>
      <c r="U51" s="11">
        <f t="shared" si="2"/>
        <v>0.37543213225053618</v>
      </c>
      <c r="V51" s="11">
        <f t="shared" si="3"/>
        <v>0.90169693514295046</v>
      </c>
      <c r="X51" s="11">
        <f t="shared" si="4"/>
        <v>0.70215457073062471</v>
      </c>
      <c r="Y51" s="11">
        <f t="shared" si="5"/>
        <v>0.50014729386105539</v>
      </c>
      <c r="Z51" s="11">
        <f t="shared" si="6"/>
        <v>0.71153760150219858</v>
      </c>
      <c r="AA51" s="11">
        <f t="shared" si="7"/>
        <v>0.65332433007869173</v>
      </c>
      <c r="AC51" s="11">
        <f t="shared" si="8"/>
        <v>8.5215448901830873E-2</v>
      </c>
      <c r="AD51" s="11">
        <f t="shared" si="9"/>
        <v>0.39182156294329357</v>
      </c>
      <c r="AE51" s="11">
        <f t="shared" si="10"/>
        <v>0.69772201534806721</v>
      </c>
      <c r="AF51" s="11">
        <f t="shared" si="11"/>
        <v>0.639097017651994</v>
      </c>
      <c r="AH51" s="11">
        <f t="shared" si="12"/>
        <v>0.18992574410739196</v>
      </c>
      <c r="AI51" s="11">
        <f t="shared" si="13"/>
        <v>0.89189363570129543</v>
      </c>
      <c r="AJ51" s="11">
        <f t="shared" si="14"/>
        <v>0.77842997840658756</v>
      </c>
      <c r="AK51" s="11">
        <f t="shared" si="15"/>
        <v>0.86538225707900063</v>
      </c>
      <c r="AM51" s="11">
        <f t="shared" si="16"/>
        <v>2.5464946931298221E-2</v>
      </c>
      <c r="AN51" s="11">
        <f t="shared" si="17"/>
        <v>0.28385556320720184</v>
      </c>
      <c r="AO51" s="11">
        <f t="shared" si="18"/>
        <v>0.60548883444499269</v>
      </c>
      <c r="AP51" s="11">
        <f t="shared" si="19"/>
        <v>0.67684972494415874</v>
      </c>
      <c r="AR51" s="11">
        <f t="shared" si="20"/>
        <v>4.8574458224732039E-2</v>
      </c>
      <c r="AS51" s="11">
        <f t="shared" si="21"/>
        <v>0.79057426701264155</v>
      </c>
      <c r="AT51" s="11">
        <f t="shared" si="22"/>
        <v>0.89855217232140605</v>
      </c>
      <c r="AU51" s="11">
        <f t="shared" si="23"/>
        <v>0.66837542201943667</v>
      </c>
      <c r="AW51" s="11">
        <f t="shared" si="24"/>
        <v>2.3720675196119652E-2</v>
      </c>
      <c r="AX51" s="11">
        <f t="shared" si="25"/>
        <v>0.87283492919064465</v>
      </c>
      <c r="AY51" s="11">
        <f t="shared" si="26"/>
        <v>0.82973902840864833</v>
      </c>
      <c r="AZ51" s="11">
        <f t="shared" si="27"/>
        <v>0.94932453453953314</v>
      </c>
    </row>
    <row r="52" spans="1:52" x14ac:dyDescent="0.25">
      <c r="A52" t="str">
        <f>'Raw Data'!A52</f>
        <v>A_apo_p110g</v>
      </c>
      <c r="B52">
        <f>'Raw Data'!B52</f>
        <v>417</v>
      </c>
      <c r="C52">
        <f>'Raw Data'!C52</f>
        <v>428</v>
      </c>
      <c r="D52" t="str">
        <f>'Raw Data'!D52</f>
        <v>SIKIKDLPKGAL</v>
      </c>
      <c r="F52" s="10">
        <f>'Raw Data'!J52</f>
        <v>0.38400000000000001</v>
      </c>
      <c r="G52" s="10">
        <f>'Raw Data'!P52</f>
        <v>0.314</v>
      </c>
      <c r="H52" s="10">
        <f>'Raw Data'!V52</f>
        <v>0.35499999999999998</v>
      </c>
      <c r="I52" s="10">
        <f>'Raw Data'!AB52</f>
        <v>0.73399999999999999</v>
      </c>
      <c r="J52" s="10">
        <f>'Raw Data'!AH52</f>
        <v>0.80800000000000005</v>
      </c>
      <c r="K52" s="10">
        <f>'Raw Data'!AN52</f>
        <v>0.78900000000000003</v>
      </c>
      <c r="L52" s="10">
        <f>'Raw Data'!AT52</f>
        <v>1.8069999999999999</v>
      </c>
      <c r="M52" s="10">
        <f>'Raw Data'!AZ52</f>
        <v>1.839</v>
      </c>
      <c r="N52" s="10">
        <f>'Raw Data'!BF52</f>
        <v>1.8440000000000001</v>
      </c>
      <c r="O52">
        <f>'Raw Data'!BL52</f>
        <v>3.4060000000000001</v>
      </c>
      <c r="P52">
        <f>'Raw Data'!BR52</f>
        <v>3.3479999999999999</v>
      </c>
      <c r="Q52">
        <f>'Raw Data'!BX52</f>
        <v>3.2650000000000001</v>
      </c>
      <c r="S52" s="11">
        <f t="shared" si="0"/>
        <v>0.16545667519720356</v>
      </c>
      <c r="T52" s="11">
        <f t="shared" si="1"/>
        <v>0.3731867457123848</v>
      </c>
      <c r="U52" s="11">
        <f t="shared" si="2"/>
        <v>2.6933261732413089E-2</v>
      </c>
      <c r="V52" s="11">
        <f t="shared" si="3"/>
        <v>8.2105710010040689E-2</v>
      </c>
      <c r="X52" s="11">
        <f t="shared" si="4"/>
        <v>0.97917496602581544</v>
      </c>
      <c r="Y52" s="11">
        <f t="shared" si="5"/>
        <v>4.0133490979500891E-2</v>
      </c>
      <c r="Z52" s="11">
        <f t="shared" si="6"/>
        <v>6.0505966972973849E-4</v>
      </c>
      <c r="AA52" s="11">
        <f t="shared" si="7"/>
        <v>2.3265153967381758E-2</v>
      </c>
      <c r="AC52" s="11">
        <f t="shared" si="8"/>
        <v>0.44548144444490423</v>
      </c>
      <c r="AD52" s="11">
        <f t="shared" si="9"/>
        <v>3.481523816467897E-2</v>
      </c>
      <c r="AE52" s="11">
        <f t="shared" si="10"/>
        <v>6.3760848664722546E-4</v>
      </c>
      <c r="AF52" s="11">
        <f t="shared" si="11"/>
        <v>4.2738437272351291E-2</v>
      </c>
      <c r="AH52" s="11">
        <f t="shared" si="12"/>
        <v>0.19790773945920592</v>
      </c>
      <c r="AI52" s="11">
        <f t="shared" si="13"/>
        <v>8.7530906011166927E-3</v>
      </c>
      <c r="AJ52" s="11">
        <f t="shared" si="14"/>
        <v>1.7787860678185465E-2</v>
      </c>
      <c r="AK52" s="11">
        <f t="shared" si="15"/>
        <v>5.4736107248145489E-2</v>
      </c>
      <c r="AM52" s="11">
        <f t="shared" si="16"/>
        <v>0.24297668663442198</v>
      </c>
      <c r="AN52" s="11">
        <f t="shared" si="17"/>
        <v>0.11787705544273429</v>
      </c>
      <c r="AO52" s="11">
        <f t="shared" si="18"/>
        <v>6.8343005605389973E-2</v>
      </c>
      <c r="AP52" s="11">
        <f t="shared" si="19"/>
        <v>0.70909106682862855</v>
      </c>
      <c r="AR52" s="11">
        <f t="shared" si="20"/>
        <v>6.7915289411084268E-2</v>
      </c>
      <c r="AS52" s="11">
        <f t="shared" si="21"/>
        <v>0.6339604994777388</v>
      </c>
      <c r="AT52" s="11">
        <f t="shared" si="22"/>
        <v>0.44602985133012141</v>
      </c>
      <c r="AU52" s="11">
        <f t="shared" si="23"/>
        <v>0.41980170506777892</v>
      </c>
      <c r="AW52" s="11">
        <f t="shared" si="24"/>
        <v>0.12900015208672361</v>
      </c>
      <c r="AX52" s="11">
        <f t="shared" si="25"/>
        <v>0.11508542559609458</v>
      </c>
      <c r="AY52" s="11">
        <f t="shared" si="26"/>
        <v>5.9686214321744022E-2</v>
      </c>
      <c r="AZ52" s="11">
        <f t="shared" si="27"/>
        <v>0.14000965214315864</v>
      </c>
    </row>
    <row r="53" spans="1:52" x14ac:dyDescent="0.25">
      <c r="A53" t="str">
        <f>'Raw Data'!A53</f>
        <v>A_apo_p110g</v>
      </c>
      <c r="B53">
        <f>'Raw Data'!B53</f>
        <v>463</v>
      </c>
      <c r="C53">
        <f>'Raw Data'!C53</f>
        <v>468</v>
      </c>
      <c r="D53" t="str">
        <f>'Raw Data'!D53</f>
        <v>YVNLLL</v>
      </c>
      <c r="F53" s="10">
        <f>'Raw Data'!J53</f>
        <v>9.2999999999999999E-2</v>
      </c>
      <c r="G53" s="10">
        <f>'Raw Data'!P53</f>
        <v>9.6000000000000002E-2</v>
      </c>
      <c r="H53" s="10">
        <f>'Raw Data'!V53</f>
        <v>0.113</v>
      </c>
      <c r="I53" s="10">
        <f>'Raw Data'!AB53</f>
        <v>0.19800000000000001</v>
      </c>
      <c r="J53" s="10">
        <f>'Raw Data'!AH53</f>
        <v>0.19500000000000001</v>
      </c>
      <c r="K53" s="10">
        <f>'Raw Data'!AN53</f>
        <v>0.17</v>
      </c>
      <c r="L53" s="10">
        <f>'Raw Data'!AT53</f>
        <v>0.38600000000000001</v>
      </c>
      <c r="M53" s="10">
        <f>'Raw Data'!AZ53</f>
        <v>0.42399999999999999</v>
      </c>
      <c r="N53" s="10">
        <f>'Raw Data'!BF53</f>
        <v>0.39300000000000002</v>
      </c>
      <c r="O53">
        <f>'Raw Data'!BL53</f>
        <v>0.95299999999999996</v>
      </c>
      <c r="P53">
        <f>'Raw Data'!BR53</f>
        <v>0.997</v>
      </c>
      <c r="Q53">
        <f>'Raw Data'!BX53</f>
        <v>0.90400000000000003</v>
      </c>
      <c r="S53" s="11">
        <f t="shared" si="0"/>
        <v>0.52547458995908802</v>
      </c>
      <c r="T53" s="11">
        <f t="shared" si="1"/>
        <v>0.33956136955957961</v>
      </c>
      <c r="U53" s="11">
        <f t="shared" si="2"/>
        <v>0.83445449105511804</v>
      </c>
      <c r="V53" s="11">
        <f t="shared" si="3"/>
        <v>0.73424100590409558</v>
      </c>
      <c r="X53" s="11">
        <f t="shared" si="4"/>
        <v>0.27009350543144783</v>
      </c>
      <c r="Y53" s="11">
        <f t="shared" si="5"/>
        <v>0.17795410057131705</v>
      </c>
      <c r="Z53" s="11">
        <f t="shared" si="6"/>
        <v>0.57983399300366112</v>
      </c>
      <c r="AA53" s="11">
        <f t="shared" si="7"/>
        <v>0.93288189810647837</v>
      </c>
      <c r="AC53" s="11">
        <f t="shared" si="8"/>
        <v>0.914320310882625</v>
      </c>
      <c r="AD53" s="11">
        <f t="shared" si="9"/>
        <v>5.3388196114948931E-2</v>
      </c>
      <c r="AE53" s="11">
        <f t="shared" si="10"/>
        <v>0.73842753237256842</v>
      </c>
      <c r="AF53" s="11">
        <f t="shared" si="11"/>
        <v>0.27489343658981513</v>
      </c>
      <c r="AH53" s="11">
        <f t="shared" si="12"/>
        <v>6.8968687940823087E-2</v>
      </c>
      <c r="AI53" s="11">
        <f t="shared" si="13"/>
        <v>0.98407980581712207</v>
      </c>
      <c r="AJ53" s="11">
        <f t="shared" si="14"/>
        <v>0.73557851938325736</v>
      </c>
      <c r="AK53" s="11">
        <f t="shared" si="15"/>
        <v>0.32199561074216521</v>
      </c>
      <c r="AM53" s="11">
        <f t="shared" si="16"/>
        <v>2.4463220719283408E-2</v>
      </c>
      <c r="AN53" s="11">
        <f t="shared" si="17"/>
        <v>0.2124073796717352</v>
      </c>
      <c r="AO53" s="11">
        <f t="shared" si="18"/>
        <v>0.38084776792200215</v>
      </c>
      <c r="AP53" s="11">
        <f t="shared" si="19"/>
        <v>0.50297220084375371</v>
      </c>
      <c r="AR53" s="11">
        <f t="shared" si="20"/>
        <v>9.4788751674743169E-2</v>
      </c>
      <c r="AS53" s="11">
        <f t="shared" si="21"/>
        <v>0.1286893566302727</v>
      </c>
      <c r="AT53" s="11">
        <f t="shared" si="22"/>
        <v>0.50475298972622606</v>
      </c>
      <c r="AU53" s="11">
        <f t="shared" si="23"/>
        <v>0.53641494820725788</v>
      </c>
      <c r="AW53" s="11">
        <f t="shared" si="24"/>
        <v>7.1326068440847809E-4</v>
      </c>
      <c r="AX53" s="11">
        <f t="shared" si="25"/>
        <v>0.53156494495302642</v>
      </c>
      <c r="AY53" s="11">
        <f t="shared" si="26"/>
        <v>0.11092028274000924</v>
      </c>
      <c r="AZ53" s="11">
        <f t="shared" si="27"/>
        <v>0.97581967260353952</v>
      </c>
    </row>
    <row r="54" spans="1:52" x14ac:dyDescent="0.25">
      <c r="A54" t="str">
        <f>'Raw Data'!A54</f>
        <v>A_apo_p110g</v>
      </c>
      <c r="B54">
        <f>'Raw Data'!B54</f>
        <v>467</v>
      </c>
      <c r="C54">
        <f>'Raw Data'!C54</f>
        <v>479</v>
      </c>
      <c r="D54" t="str">
        <f>'Raw Data'!D54</f>
        <v>LLIDHRFLLRRGE</v>
      </c>
      <c r="F54" s="10">
        <f>'Raw Data'!J54</f>
        <v>0.747</v>
      </c>
      <c r="G54" s="10">
        <f>'Raw Data'!P54</f>
        <v>0.71899999999999997</v>
      </c>
      <c r="H54" s="10">
        <f>'Raw Data'!V54</f>
        <v>0.68799999999999994</v>
      </c>
      <c r="I54" s="10">
        <f>'Raw Data'!AB54</f>
        <v>1.623</v>
      </c>
      <c r="J54" s="10">
        <f>'Raw Data'!AH54</f>
        <v>1.5680000000000001</v>
      </c>
      <c r="K54" s="10">
        <f>'Raw Data'!AN54</f>
        <v>1.5880000000000001</v>
      </c>
      <c r="L54" s="10">
        <f>'Raw Data'!AT54</f>
        <v>2.5499999999999998</v>
      </c>
      <c r="M54" s="10">
        <f>'Raw Data'!AZ54</f>
        <v>2.4750000000000001</v>
      </c>
      <c r="N54" s="10">
        <f>'Raw Data'!BF54</f>
        <v>2.363</v>
      </c>
      <c r="O54">
        <f>'Raw Data'!BL54</f>
        <v>3.1429999999999998</v>
      </c>
      <c r="P54">
        <f>'Raw Data'!BR54</f>
        <v>3.0449999999999999</v>
      </c>
      <c r="Q54">
        <f>'Raw Data'!BX54</f>
        <v>2.8889999999999998</v>
      </c>
      <c r="S54" s="11">
        <f t="shared" si="0"/>
        <v>0.28927712876033596</v>
      </c>
      <c r="T54" s="11">
        <f t="shared" si="1"/>
        <v>0.41978735206804313</v>
      </c>
      <c r="U54" s="11">
        <f t="shared" si="2"/>
        <v>0.96269187096093389</v>
      </c>
      <c r="V54" s="11">
        <f t="shared" si="3"/>
        <v>0.44370672396521216</v>
      </c>
      <c r="X54" s="11">
        <f t="shared" si="4"/>
        <v>0.52602348007981803</v>
      </c>
      <c r="Y54" s="11">
        <f t="shared" si="5"/>
        <v>0.23901491197014754</v>
      </c>
      <c r="Z54" s="11">
        <f t="shared" si="6"/>
        <v>0.72827196702922325</v>
      </c>
      <c r="AA54" s="11">
        <f t="shared" si="7"/>
        <v>0.35347085380519544</v>
      </c>
      <c r="AC54" s="11">
        <f t="shared" si="8"/>
        <v>7.4525106439372379E-2</v>
      </c>
      <c r="AD54" s="11">
        <f t="shared" si="9"/>
        <v>0.40636613418789341</v>
      </c>
      <c r="AE54" s="11">
        <f t="shared" si="10"/>
        <v>0.64064759126204174</v>
      </c>
      <c r="AF54" s="11">
        <f t="shared" si="11"/>
        <v>0.56019891178504677</v>
      </c>
      <c r="AH54" s="11">
        <f t="shared" si="12"/>
        <v>0.10286087400809713</v>
      </c>
      <c r="AI54" s="11">
        <f t="shared" si="13"/>
        <v>0.88843252100634107</v>
      </c>
      <c r="AJ54" s="11">
        <f t="shared" si="14"/>
        <v>0.38785851502996144</v>
      </c>
      <c r="AK54" s="11">
        <f t="shared" si="15"/>
        <v>1.9176197523606928E-2</v>
      </c>
      <c r="AM54" s="11">
        <f t="shared" si="16"/>
        <v>1.0434696162195497E-2</v>
      </c>
      <c r="AN54" s="11">
        <f t="shared" si="17"/>
        <v>0.41912322807260854</v>
      </c>
      <c r="AO54" s="11">
        <f t="shared" si="18"/>
        <v>0.29935308111762998</v>
      </c>
      <c r="AP54" s="11">
        <f t="shared" si="19"/>
        <v>0.7484733622791071</v>
      </c>
      <c r="AR54" s="11">
        <f t="shared" si="20"/>
        <v>1.3701645345107717E-2</v>
      </c>
      <c r="AS54" s="11">
        <f t="shared" si="21"/>
        <v>0.45530363531429885</v>
      </c>
      <c r="AT54" s="11">
        <f t="shared" si="22"/>
        <v>0.86742114142574533</v>
      </c>
      <c r="AU54" s="11">
        <f t="shared" si="23"/>
        <v>0.67269900099631896</v>
      </c>
      <c r="AW54" s="11">
        <f t="shared" si="24"/>
        <v>5.9955985969152199E-3</v>
      </c>
      <c r="AX54" s="11">
        <f t="shared" si="25"/>
        <v>0.17727608533144007</v>
      </c>
      <c r="AY54" s="11">
        <f t="shared" si="26"/>
        <v>0.57417764201143573</v>
      </c>
      <c r="AZ54" s="11">
        <f t="shared" si="27"/>
        <v>0.43934708377600029</v>
      </c>
    </row>
    <row r="55" spans="1:52" x14ac:dyDescent="0.25">
      <c r="A55" t="str">
        <f>'Raw Data'!A55</f>
        <v>A_apo_p110g</v>
      </c>
      <c r="B55">
        <f>'Raw Data'!B55</f>
        <v>467</v>
      </c>
      <c r="C55">
        <f>'Raw Data'!C55</f>
        <v>480</v>
      </c>
      <c r="D55" t="str">
        <f>'Raw Data'!D55</f>
        <v>LLIDHRFLLRRGEY</v>
      </c>
      <c r="F55" s="10">
        <f>'Raw Data'!J55</f>
        <v>0.78400000000000003</v>
      </c>
      <c r="G55" s="10">
        <f>'Raw Data'!P55</f>
        <v>0.66200000000000003</v>
      </c>
      <c r="H55" s="10">
        <f>'Raw Data'!V55</f>
        <v>0.69199999999999995</v>
      </c>
      <c r="I55" s="10">
        <f>'Raw Data'!AB55</f>
        <v>1.6990000000000001</v>
      </c>
      <c r="J55" s="10">
        <f>'Raw Data'!AH55</f>
        <v>1.651</v>
      </c>
      <c r="K55" s="10">
        <f>'Raw Data'!AN55</f>
        <v>1.552</v>
      </c>
      <c r="L55" s="10">
        <f>'Raw Data'!AT55</f>
        <v>2.5830000000000002</v>
      </c>
      <c r="M55" s="10">
        <f>'Raw Data'!AZ55</f>
        <v>2.5019999999999998</v>
      </c>
      <c r="N55" s="10">
        <f>'Raw Data'!BF55</f>
        <v>2.3029999999999999</v>
      </c>
      <c r="O55">
        <f>'Raw Data'!BL55</f>
        <v>3.1549999999999998</v>
      </c>
      <c r="P55">
        <f>'Raw Data'!BR55</f>
        <v>3.0819999999999999</v>
      </c>
      <c r="Q55">
        <f>'Raw Data'!BX55</f>
        <v>2.8559999999999999</v>
      </c>
      <c r="S55" s="11">
        <f t="shared" si="0"/>
        <v>0.32904410130988737</v>
      </c>
      <c r="T55" s="11">
        <f t="shared" si="1"/>
        <v>0.41107990763811586</v>
      </c>
      <c r="U55" s="11">
        <f t="shared" si="2"/>
        <v>0.89648790083744478</v>
      </c>
      <c r="V55" s="11">
        <f t="shared" si="3"/>
        <v>0.53988169838623645</v>
      </c>
      <c r="X55" s="11">
        <f t="shared" si="4"/>
        <v>0.57109854242184599</v>
      </c>
      <c r="Y55" s="11">
        <f t="shared" si="5"/>
        <v>0.65298893092249011</v>
      </c>
      <c r="Z55" s="11">
        <f t="shared" si="6"/>
        <v>0.87819261513424207</v>
      </c>
      <c r="AA55" s="11">
        <f t="shared" si="7"/>
        <v>0.5462381137787069</v>
      </c>
      <c r="AC55" s="11">
        <f t="shared" si="8"/>
        <v>0.12171167267498925</v>
      </c>
      <c r="AD55" s="11">
        <f t="shared" si="9"/>
        <v>0.91263691871657282</v>
      </c>
      <c r="AE55" s="11">
        <f t="shared" si="10"/>
        <v>0.96142528633254831</v>
      </c>
      <c r="AF55" s="11">
        <f t="shared" si="11"/>
        <v>0.65007171837808286</v>
      </c>
      <c r="AH55" s="11">
        <f t="shared" si="12"/>
        <v>0.21908015949711601</v>
      </c>
      <c r="AI55" s="11">
        <f t="shared" si="13"/>
        <v>0.61677942380841744</v>
      </c>
      <c r="AJ55" s="11">
        <f t="shared" si="14"/>
        <v>0.61003918865984708</v>
      </c>
      <c r="AK55" s="11">
        <f t="shared" si="15"/>
        <v>3.5127726833892252E-2</v>
      </c>
      <c r="AM55" s="11">
        <f t="shared" si="16"/>
        <v>0.13785593937361432</v>
      </c>
      <c r="AN55" s="11">
        <f t="shared" si="17"/>
        <v>0.31205495978428943</v>
      </c>
      <c r="AO55" s="11">
        <f t="shared" si="18"/>
        <v>0.60136284211746727</v>
      </c>
      <c r="AP55" s="11">
        <f t="shared" si="19"/>
        <v>0.96350134533112752</v>
      </c>
      <c r="AR55" s="11">
        <f t="shared" si="20"/>
        <v>0.10014690919178137</v>
      </c>
      <c r="AS55" s="11">
        <f t="shared" si="21"/>
        <v>0.4423248488421449</v>
      </c>
      <c r="AT55" s="11">
        <f t="shared" si="22"/>
        <v>0.83474429203819467</v>
      </c>
      <c r="AU55" s="11">
        <f t="shared" si="23"/>
        <v>0.85994392021570976</v>
      </c>
      <c r="AW55" s="11">
        <f t="shared" si="24"/>
        <v>6.6657918777439776E-2</v>
      </c>
      <c r="AX55" s="11">
        <f t="shared" si="25"/>
        <v>0.28644754222502988</v>
      </c>
      <c r="AY55" s="11">
        <f t="shared" si="26"/>
        <v>0.72934758648918296</v>
      </c>
      <c r="AZ55" s="11">
        <f t="shared" si="27"/>
        <v>0.63887097191099262</v>
      </c>
    </row>
    <row r="56" spans="1:52" x14ac:dyDescent="0.25">
      <c r="A56" t="str">
        <f>'Raw Data'!A56</f>
        <v>A_apo_p110g</v>
      </c>
      <c r="B56">
        <f>'Raw Data'!B56</f>
        <v>485</v>
      </c>
      <c r="C56">
        <f>'Raw Data'!C56</f>
        <v>497</v>
      </c>
      <c r="D56" t="str">
        <f>'Raw Data'!D56</f>
        <v>WQISGKGEDQGSF</v>
      </c>
      <c r="F56" s="10">
        <f>'Raw Data'!J56</f>
        <v>6.9119999999999999</v>
      </c>
      <c r="G56" s="10">
        <f>'Raw Data'!P56</f>
        <v>6.0270000000000001</v>
      </c>
      <c r="H56" s="10">
        <f>'Raw Data'!V56</f>
        <v>6.17</v>
      </c>
      <c r="I56" s="10">
        <f>'Raw Data'!AB56</f>
        <v>6.9429999999999996</v>
      </c>
      <c r="J56" s="10">
        <f>'Raw Data'!AH56</f>
        <v>6.8319999999999999</v>
      </c>
      <c r="K56" s="10">
        <f>'Raw Data'!AN56</f>
        <v>6.2489999999999997</v>
      </c>
      <c r="L56" s="10">
        <f>'Raw Data'!AT56</f>
        <v>7.8730000000000002</v>
      </c>
      <c r="M56" s="10">
        <f>'Raw Data'!AZ56</f>
        <v>7.7690000000000001</v>
      </c>
      <c r="N56" s="10">
        <f>'Raw Data'!BF56</f>
        <v>6.6369999999999996</v>
      </c>
      <c r="O56">
        <f>'Raw Data'!BL56</f>
        <v>7.8140000000000001</v>
      </c>
      <c r="P56">
        <f>'Raw Data'!BR56</f>
        <v>7.7610000000000001</v>
      </c>
      <c r="Q56">
        <f>'Raw Data'!BX56</f>
        <v>6.9829999999999997</v>
      </c>
      <c r="S56" s="11">
        <f t="shared" si="0"/>
        <v>0.6929579262719574</v>
      </c>
      <c r="T56" s="11">
        <f t="shared" si="1"/>
        <v>0.40873446106694888</v>
      </c>
      <c r="U56" s="11">
        <f t="shared" si="2"/>
        <v>0.80008540157775199</v>
      </c>
      <c r="V56" s="11">
        <f t="shared" si="3"/>
        <v>0.96799496000521079</v>
      </c>
      <c r="X56" s="11">
        <f t="shared" si="4"/>
        <v>0.91568420668202533</v>
      </c>
      <c r="Y56" s="11">
        <f t="shared" si="5"/>
        <v>0.81741789969972123</v>
      </c>
      <c r="Z56" s="11">
        <f t="shared" si="6"/>
        <v>0.68872276784659592</v>
      </c>
      <c r="AA56" s="11">
        <f t="shared" si="7"/>
        <v>0.86936775285973367</v>
      </c>
      <c r="AC56" s="11">
        <f t="shared" si="8"/>
        <v>0.58550270624710077</v>
      </c>
      <c r="AD56" s="11">
        <f t="shared" si="9"/>
        <v>0.61262056732348369</v>
      </c>
      <c r="AE56" s="11">
        <f t="shared" si="10"/>
        <v>0.76466157092156384</v>
      </c>
      <c r="AF56" s="11">
        <f t="shared" si="11"/>
        <v>0.65857326554858808</v>
      </c>
      <c r="AH56" s="11">
        <f t="shared" si="12"/>
        <v>0.52872237300944203</v>
      </c>
      <c r="AI56" s="11">
        <f t="shared" si="13"/>
        <v>0.89974314524283494</v>
      </c>
      <c r="AJ56" s="11">
        <f t="shared" si="14"/>
        <v>0.78563712398052643</v>
      </c>
      <c r="AK56" s="11">
        <f t="shared" si="15"/>
        <v>0.9188748927582876</v>
      </c>
      <c r="AM56" s="11">
        <f t="shared" si="16"/>
        <v>0.86305894213515866</v>
      </c>
      <c r="AN56" s="11">
        <f t="shared" si="17"/>
        <v>0.50574676336450131</v>
      </c>
      <c r="AO56" s="11">
        <f t="shared" si="18"/>
        <v>0.90391127367544433</v>
      </c>
      <c r="AP56" s="11">
        <f t="shared" si="19"/>
        <v>0.84959233398551104</v>
      </c>
      <c r="AR56" s="11">
        <f t="shared" si="20"/>
        <v>0.94721366759318038</v>
      </c>
      <c r="AS56" s="11">
        <f t="shared" si="21"/>
        <v>0.68192650733133142</v>
      </c>
      <c r="AT56" s="11">
        <f t="shared" si="22"/>
        <v>0.99839569118154281</v>
      </c>
      <c r="AU56" s="11">
        <f t="shared" si="23"/>
        <v>0.51888942146943495</v>
      </c>
      <c r="AW56" s="11">
        <f t="shared" si="24"/>
        <v>0.75498202174528806</v>
      </c>
      <c r="AX56" s="11">
        <f t="shared" si="25"/>
        <v>0.68659763992232148</v>
      </c>
      <c r="AY56" s="11">
        <f t="shared" si="26"/>
        <v>0.95527481186640717</v>
      </c>
      <c r="AZ56" s="11">
        <f t="shared" si="27"/>
        <v>0.93036540467011863</v>
      </c>
    </row>
    <row r="57" spans="1:52" x14ac:dyDescent="0.25">
      <c r="A57" t="str">
        <f>'Raw Data'!A57</f>
        <v>A_apo_p110g</v>
      </c>
      <c r="B57">
        <f>'Raw Data'!B57</f>
        <v>498</v>
      </c>
      <c r="C57">
        <f>'Raw Data'!C57</f>
        <v>515</v>
      </c>
      <c r="D57" t="str">
        <f>'Raw Data'!D57</f>
        <v>NADKLTSATNPDKENSMS</v>
      </c>
      <c r="F57" s="10">
        <f>'Raw Data'!J57</f>
        <v>2.8969999999999998</v>
      </c>
      <c r="G57" s="10">
        <f>'Raw Data'!P57</f>
        <v>2.7029999999999998</v>
      </c>
      <c r="H57" s="10">
        <f>'Raw Data'!V57</f>
        <v>2.9129999999999998</v>
      </c>
      <c r="I57" s="10">
        <f>'Raw Data'!AB57</f>
        <v>4.4039999999999999</v>
      </c>
      <c r="J57" s="10">
        <f>'Raw Data'!AH57</f>
        <v>4.3479999999999999</v>
      </c>
      <c r="K57" s="10">
        <f>'Raw Data'!AN57</f>
        <v>4.266</v>
      </c>
      <c r="L57" s="10">
        <f>'Raw Data'!AT57</f>
        <v>5.7729999999999997</v>
      </c>
      <c r="M57" s="10">
        <f>'Raw Data'!AZ57</f>
        <v>5.827</v>
      </c>
      <c r="N57" s="10">
        <f>'Raw Data'!BF57</f>
        <v>5.7</v>
      </c>
      <c r="O57">
        <f>'Raw Data'!BL57</f>
        <v>8.0660000000000007</v>
      </c>
      <c r="P57">
        <f>'Raw Data'!BR57</f>
        <v>8.0079999999999991</v>
      </c>
      <c r="Q57">
        <f>'Raw Data'!BX57</f>
        <v>7.92</v>
      </c>
      <c r="S57" s="11">
        <f t="shared" si="0"/>
        <v>9.3216982458429076E-2</v>
      </c>
      <c r="T57" s="11">
        <f t="shared" si="1"/>
        <v>0.43763511329690258</v>
      </c>
      <c r="U57" s="11">
        <f t="shared" si="2"/>
        <v>0.33761886790781737</v>
      </c>
      <c r="V57" s="11">
        <f t="shared" si="3"/>
        <v>3.2193918126065979E-2</v>
      </c>
      <c r="X57" s="11">
        <f t="shared" si="4"/>
        <v>0.81415475208250743</v>
      </c>
      <c r="Y57" s="11">
        <f t="shared" si="5"/>
        <v>0.34170014689612233</v>
      </c>
      <c r="Z57" s="11">
        <f t="shared" si="6"/>
        <v>1.5849481356214216E-2</v>
      </c>
      <c r="AA57" s="11">
        <f t="shared" si="7"/>
        <v>5.4536314842979676E-4</v>
      </c>
      <c r="AC57" s="11">
        <f t="shared" si="8"/>
        <v>7.2059096725724872E-2</v>
      </c>
      <c r="AD57" s="11">
        <f t="shared" si="9"/>
        <v>0.23572228976647114</v>
      </c>
      <c r="AE57" s="11">
        <f t="shared" si="10"/>
        <v>1.1272985936374973E-2</v>
      </c>
      <c r="AF57" s="11">
        <f t="shared" si="11"/>
        <v>1.7916835003639647E-2</v>
      </c>
      <c r="AH57" s="11">
        <f t="shared" si="12"/>
        <v>0.15919053439290881</v>
      </c>
      <c r="AI57" s="11">
        <f t="shared" si="13"/>
        <v>0.15920512975564474</v>
      </c>
      <c r="AJ57" s="11">
        <f t="shared" si="14"/>
        <v>6.3088932720626323E-5</v>
      </c>
      <c r="AK57" s="11">
        <f t="shared" si="15"/>
        <v>9.6452085371511608E-5</v>
      </c>
      <c r="AM57" s="11">
        <f t="shared" si="16"/>
        <v>6.8817681608444981E-2</v>
      </c>
      <c r="AN57" s="11">
        <f t="shared" si="17"/>
        <v>0.97188838971386393</v>
      </c>
      <c r="AO57" s="11">
        <f t="shared" si="18"/>
        <v>0.12047297114481546</v>
      </c>
      <c r="AP57" s="11">
        <f t="shared" si="19"/>
        <v>3.6664810277462936E-3</v>
      </c>
      <c r="AR57" s="11">
        <f t="shared" si="20"/>
        <v>0.12770164506803894</v>
      </c>
      <c r="AS57" s="11">
        <f t="shared" si="21"/>
        <v>0.90001670965491953</v>
      </c>
      <c r="AT57" s="11">
        <f t="shared" si="22"/>
        <v>6.6084189608741073E-2</v>
      </c>
      <c r="AU57" s="11">
        <f t="shared" si="23"/>
        <v>3.3858630992577902E-3</v>
      </c>
      <c r="AW57" s="11">
        <f t="shared" si="24"/>
        <v>3.3552613281314536E-2</v>
      </c>
      <c r="AX57" s="11">
        <f t="shared" si="25"/>
        <v>0.1728817201556764</v>
      </c>
      <c r="AY57" s="11">
        <f t="shared" si="26"/>
        <v>0.4589219354055028</v>
      </c>
      <c r="AZ57" s="11">
        <f t="shared" si="27"/>
        <v>4.1965111110442301E-2</v>
      </c>
    </row>
    <row r="58" spans="1:52" x14ac:dyDescent="0.25">
      <c r="A58" t="str">
        <f>'Raw Data'!A58</f>
        <v>A_apo_p110g</v>
      </c>
      <c r="B58">
        <f>'Raw Data'!B58</f>
        <v>520</v>
      </c>
      <c r="C58">
        <f>'Raw Data'!C58</f>
        <v>551</v>
      </c>
      <c r="D58" t="str">
        <f>'Raw Data'!D58</f>
        <v>LDNYCHPIALPKHQPTPDPEGDRVRAEMPNQL</v>
      </c>
      <c r="F58" s="10">
        <f>'Raw Data'!J58</f>
        <v>12.08</v>
      </c>
      <c r="G58" s="10">
        <f>'Raw Data'!P58</f>
        <v>11.942</v>
      </c>
      <c r="H58" s="10">
        <f>'Raw Data'!V58</f>
        <v>11.89</v>
      </c>
      <c r="I58" s="10">
        <f>'Raw Data'!AB58</f>
        <v>13.58</v>
      </c>
      <c r="J58" s="10">
        <f>'Raw Data'!AH58</f>
        <v>13.262</v>
      </c>
      <c r="K58" s="10">
        <f>'Raw Data'!AN58</f>
        <v>13.221</v>
      </c>
      <c r="L58" s="10">
        <f>'Raw Data'!AT58</f>
        <v>14.414</v>
      </c>
      <c r="M58" s="10">
        <f>'Raw Data'!AZ58</f>
        <v>14.082000000000001</v>
      </c>
      <c r="N58" s="10">
        <f>'Raw Data'!BF58</f>
        <v>13.847</v>
      </c>
      <c r="O58">
        <f>'Raw Data'!BL58</f>
        <v>14.324</v>
      </c>
      <c r="P58">
        <f>'Raw Data'!BR58</f>
        <v>13.922000000000001</v>
      </c>
      <c r="Q58">
        <f>'Raw Data'!BX58</f>
        <v>13.787000000000001</v>
      </c>
      <c r="S58" s="11">
        <f t="shared" si="0"/>
        <v>0.20181814060549375</v>
      </c>
      <c r="T58" s="11">
        <f t="shared" si="1"/>
        <v>0.42664510749846918</v>
      </c>
      <c r="U58" s="11">
        <f t="shared" si="2"/>
        <v>0.96638854368030058</v>
      </c>
      <c r="V58" s="11">
        <f t="shared" si="3"/>
        <v>0.77669746560268349</v>
      </c>
      <c r="X58" s="11">
        <f t="shared" si="4"/>
        <v>0.62456670738896913</v>
      </c>
      <c r="Y58" s="11">
        <f t="shared" si="5"/>
        <v>0.62003609487799516</v>
      </c>
      <c r="Z58" s="11">
        <f t="shared" si="6"/>
        <v>0.89774230189713589</v>
      </c>
      <c r="AA58" s="11">
        <f t="shared" si="7"/>
        <v>0.81856927445986472</v>
      </c>
      <c r="AC58" s="11">
        <f t="shared" si="8"/>
        <v>0.16891929049899673</v>
      </c>
      <c r="AD58" s="11">
        <f t="shared" si="9"/>
        <v>0.76464356203870598</v>
      </c>
      <c r="AE58" s="11">
        <f t="shared" si="10"/>
        <v>0.82415369995032373</v>
      </c>
      <c r="AF58" s="11">
        <f t="shared" si="11"/>
        <v>0.60406811333890431</v>
      </c>
      <c r="AH58" s="11">
        <f t="shared" si="12"/>
        <v>0.12232442194489719</v>
      </c>
      <c r="AI58" s="11">
        <f t="shared" si="13"/>
        <v>0.54813751058336502</v>
      </c>
      <c r="AJ58" s="11">
        <f t="shared" si="14"/>
        <v>0.52318302696202246</v>
      </c>
      <c r="AK58" s="11">
        <f t="shared" si="15"/>
        <v>0.74563979786095103</v>
      </c>
      <c r="AM58" s="11">
        <f t="shared" si="16"/>
        <v>0.12564035119392469</v>
      </c>
      <c r="AN58" s="11">
        <f t="shared" si="17"/>
        <v>0.57642680118383838</v>
      </c>
      <c r="AO58" s="11">
        <f t="shared" si="18"/>
        <v>0.34663223628620776</v>
      </c>
      <c r="AP58" s="11">
        <f t="shared" si="19"/>
        <v>0.77394197080491478</v>
      </c>
      <c r="AR58" s="11">
        <f t="shared" si="20"/>
        <v>0.22154637680489878</v>
      </c>
      <c r="AS58" s="11">
        <f t="shared" si="21"/>
        <v>0.84307573383033296</v>
      </c>
      <c r="AT58" s="11">
        <f t="shared" si="22"/>
        <v>0.49984837574322416</v>
      </c>
      <c r="AU58" s="11">
        <f t="shared" si="23"/>
        <v>0.81993590791990667</v>
      </c>
      <c r="AW58" s="11">
        <f t="shared" si="24"/>
        <v>0.12864902014827018</v>
      </c>
      <c r="AX58" s="11">
        <f t="shared" si="25"/>
        <v>0.49130479144347361</v>
      </c>
      <c r="AY58" s="11">
        <f t="shared" si="26"/>
        <v>0.49632792942196186</v>
      </c>
      <c r="AZ58" s="11">
        <f t="shared" si="27"/>
        <v>0.75726302711133653</v>
      </c>
    </row>
    <row r="59" spans="1:52" x14ac:dyDescent="0.25">
      <c r="A59" t="str">
        <f>'Raw Data'!A59</f>
        <v>A_apo_p110g</v>
      </c>
      <c r="B59">
        <f>'Raw Data'!B59</f>
        <v>523</v>
      </c>
      <c r="C59">
        <f>'Raw Data'!C59</f>
        <v>551</v>
      </c>
      <c r="D59" t="str">
        <f>'Raw Data'!D59</f>
        <v>YCHPIALPKHQPTPDPEGDRVRAEMPNQL</v>
      </c>
      <c r="F59" s="10">
        <f>'Raw Data'!J59</f>
        <v>10.975</v>
      </c>
      <c r="G59" s="10">
        <f>'Raw Data'!P59</f>
        <v>10.545999999999999</v>
      </c>
      <c r="H59" s="10">
        <f>'Raw Data'!V59</f>
        <v>10.573</v>
      </c>
      <c r="I59" s="10">
        <f>'Raw Data'!AB59</f>
        <v>12.273999999999999</v>
      </c>
      <c r="J59" s="10">
        <f>'Raw Data'!AH59</f>
        <v>11.772</v>
      </c>
      <c r="K59" s="10">
        <f>'Raw Data'!AN59</f>
        <v>11.86</v>
      </c>
      <c r="L59" s="10">
        <f>'Raw Data'!AT59</f>
        <v>12.949</v>
      </c>
      <c r="M59" s="10">
        <f>'Raw Data'!AZ59</f>
        <v>12.837999999999999</v>
      </c>
      <c r="N59" s="10">
        <f>'Raw Data'!BF59</f>
        <v>12.54</v>
      </c>
      <c r="O59">
        <f>'Raw Data'!BL59</f>
        <v>12.827</v>
      </c>
      <c r="P59">
        <f>'Raw Data'!BR59</f>
        <v>12.6</v>
      </c>
      <c r="Q59">
        <f>'Raw Data'!BX59</f>
        <v>12.247999999999999</v>
      </c>
      <c r="S59" s="11">
        <f t="shared" si="0"/>
        <v>4.8487243558525454E-2</v>
      </c>
      <c r="T59" s="11">
        <f t="shared" si="1"/>
        <v>0.43278380328146293</v>
      </c>
      <c r="U59" s="11">
        <f t="shared" si="2"/>
        <v>0.20240010944954953</v>
      </c>
      <c r="V59" s="11">
        <f t="shared" si="3"/>
        <v>0.73377904224062407</v>
      </c>
      <c r="X59" s="11">
        <f t="shared" si="4"/>
        <v>0.83269769072790245</v>
      </c>
      <c r="Y59" s="11">
        <f t="shared" si="5"/>
        <v>0.69097544323776727</v>
      </c>
      <c r="Z59" s="11">
        <f t="shared" si="6"/>
        <v>0.48443579278153454</v>
      </c>
      <c r="AA59" s="11">
        <f t="shared" si="7"/>
        <v>0.86879362518443726</v>
      </c>
      <c r="AC59" s="11">
        <f t="shared" si="8"/>
        <v>0.82579689262271305</v>
      </c>
      <c r="AD59" s="11">
        <f t="shared" si="9"/>
        <v>3.7125671594620505E-2</v>
      </c>
      <c r="AE59" s="11">
        <f t="shared" si="10"/>
        <v>0.77574103311170239</v>
      </c>
      <c r="AF59" s="11">
        <f t="shared" si="11"/>
        <v>0.76326320859846852</v>
      </c>
      <c r="AH59" s="11">
        <f t="shared" si="12"/>
        <v>0.21547773174773918</v>
      </c>
      <c r="AI59" s="11">
        <f t="shared" si="13"/>
        <v>0.24725908236336108</v>
      </c>
      <c r="AJ59" s="11">
        <f t="shared" si="14"/>
        <v>0.16376314414726681</v>
      </c>
      <c r="AK59" s="11">
        <f t="shared" si="15"/>
        <v>0.68864042236060485</v>
      </c>
      <c r="AM59" s="11">
        <f t="shared" si="16"/>
        <v>0.36001952757561273</v>
      </c>
      <c r="AN59" s="11">
        <f t="shared" si="17"/>
        <v>0.51789325866458846</v>
      </c>
      <c r="AO59" s="11">
        <f t="shared" si="18"/>
        <v>0.25534935907423234</v>
      </c>
      <c r="AP59" s="11">
        <f t="shared" si="19"/>
        <v>0.83848480363546152</v>
      </c>
      <c r="AR59" s="11">
        <f t="shared" si="20"/>
        <v>0.4812477936956111</v>
      </c>
      <c r="AS59" s="11">
        <f t="shared" si="21"/>
        <v>0.99514376336303378</v>
      </c>
      <c r="AT59" s="11">
        <f t="shared" si="22"/>
        <v>0.23902156211591763</v>
      </c>
      <c r="AU59" s="11">
        <f t="shared" si="23"/>
        <v>0.98388280096035219</v>
      </c>
      <c r="AW59" s="11">
        <f t="shared" si="24"/>
        <v>0.46070702465422847</v>
      </c>
      <c r="AX59" s="11">
        <f t="shared" si="25"/>
        <v>0.70484665336658947</v>
      </c>
      <c r="AY59" s="11">
        <f t="shared" si="26"/>
        <v>0.30145636173422008</v>
      </c>
      <c r="AZ59" s="11">
        <f t="shared" si="27"/>
        <v>0.79918101235148165</v>
      </c>
    </row>
    <row r="60" spans="1:52" x14ac:dyDescent="0.25">
      <c r="A60" t="str">
        <f>'Raw Data'!A60</f>
        <v>A_apo_p110g</v>
      </c>
      <c r="B60">
        <f>'Raw Data'!B60</f>
        <v>557</v>
      </c>
      <c r="C60">
        <f>'Raw Data'!C60</f>
        <v>573</v>
      </c>
      <c r="D60" t="str">
        <f>'Raw Data'!D60</f>
        <v>AIIATDPLNPLTAEDKE</v>
      </c>
      <c r="F60" s="10">
        <f>'Raw Data'!J60</f>
        <v>4.8440000000000003</v>
      </c>
      <c r="G60" s="10">
        <f>'Raw Data'!P60</f>
        <v>4.8559999999999999</v>
      </c>
      <c r="H60" s="10">
        <f>'Raw Data'!V60</f>
        <v>4.8319999999999999</v>
      </c>
      <c r="I60" s="10">
        <f>'Raw Data'!AB60</f>
        <v>6.94</v>
      </c>
      <c r="J60" s="10">
        <f>'Raw Data'!AH60</f>
        <v>7.0949999999999998</v>
      </c>
      <c r="K60" s="10">
        <f>'Raw Data'!AN60</f>
        <v>7.0940000000000003</v>
      </c>
      <c r="L60" s="10">
        <f>'Raw Data'!AT60</f>
        <v>9.3960000000000008</v>
      </c>
      <c r="M60" s="10">
        <f>'Raw Data'!AZ60</f>
        <v>9.5220000000000002</v>
      </c>
      <c r="N60" s="10">
        <f>'Raw Data'!BF60</f>
        <v>9.4060000000000006</v>
      </c>
      <c r="O60">
        <f>'Raw Data'!BL60</f>
        <v>9.8879999999999999</v>
      </c>
      <c r="P60">
        <f>'Raw Data'!BR60</f>
        <v>9.8510000000000009</v>
      </c>
      <c r="Q60">
        <f>'Raw Data'!BX60</f>
        <v>9.7690000000000001</v>
      </c>
      <c r="S60" s="11">
        <f t="shared" si="0"/>
        <v>0.15233542809508893</v>
      </c>
      <c r="T60" s="11">
        <f t="shared" si="1"/>
        <v>0.35943313078558364</v>
      </c>
      <c r="U60" s="11">
        <f t="shared" si="2"/>
        <v>8.7577373422956017E-2</v>
      </c>
      <c r="V60" s="11">
        <f t="shared" si="3"/>
        <v>0.54760768009808847</v>
      </c>
      <c r="X60" s="11">
        <f t="shared" si="4"/>
        <v>1.6775765278820635E-2</v>
      </c>
      <c r="Y60" s="11">
        <f t="shared" si="5"/>
        <v>3.9143290852923626E-4</v>
      </c>
      <c r="Z60" s="11">
        <f t="shared" si="6"/>
        <v>5.5259886815775677E-3</v>
      </c>
      <c r="AA60" s="11">
        <f t="shared" si="7"/>
        <v>0.7312931375613354</v>
      </c>
      <c r="AC60" s="11">
        <f t="shared" si="8"/>
        <v>1.5652982714406568E-2</v>
      </c>
      <c r="AD60" s="11">
        <f t="shared" si="9"/>
        <v>1.2167560886951431E-3</v>
      </c>
      <c r="AE60" s="11">
        <f t="shared" si="10"/>
        <v>7.0935797938035755E-2</v>
      </c>
      <c r="AF60" s="11">
        <f t="shared" si="11"/>
        <v>0.62698381218343924</v>
      </c>
      <c r="AH60" s="11">
        <f t="shared" si="12"/>
        <v>2.2671980119859146E-3</v>
      </c>
      <c r="AI60" s="11">
        <f t="shared" si="13"/>
        <v>2.7559604853257148E-4</v>
      </c>
      <c r="AJ60" s="11">
        <f t="shared" si="14"/>
        <v>1.2705228658380139E-2</v>
      </c>
      <c r="AK60" s="11">
        <f t="shared" si="15"/>
        <v>0.29568112784512524</v>
      </c>
      <c r="AM60" s="11">
        <f t="shared" si="16"/>
        <v>0.3109999326890126</v>
      </c>
      <c r="AN60" s="11">
        <f t="shared" si="17"/>
        <v>0.14757565798395289</v>
      </c>
      <c r="AO60" s="11">
        <f t="shared" si="18"/>
        <v>0.90763583821878391</v>
      </c>
      <c r="AP60" s="11">
        <f t="shared" si="19"/>
        <v>0.79832936671539723</v>
      </c>
      <c r="AR60" s="11">
        <f t="shared" si="20"/>
        <v>0.10102755811677618</v>
      </c>
      <c r="AS60" s="11">
        <f t="shared" si="21"/>
        <v>0.12297710007032228</v>
      </c>
      <c r="AT60" s="11">
        <f t="shared" si="22"/>
        <v>0.12080678238315294</v>
      </c>
      <c r="AU60" s="11">
        <f t="shared" si="23"/>
        <v>0.43013585703103996</v>
      </c>
      <c r="AW60" s="11">
        <f t="shared" si="24"/>
        <v>9.2848049962856616E-2</v>
      </c>
      <c r="AX60" s="11">
        <f t="shared" si="25"/>
        <v>7.7159331525106567E-2</v>
      </c>
      <c r="AY60" s="11">
        <f t="shared" si="26"/>
        <v>0.32194076155583612</v>
      </c>
      <c r="AZ60" s="11">
        <f t="shared" si="27"/>
        <v>0.46844228570617608</v>
      </c>
    </row>
    <row r="61" spans="1:52" x14ac:dyDescent="0.25">
      <c r="A61" t="str">
        <f>'Raw Data'!A61</f>
        <v>A_apo_p110g</v>
      </c>
      <c r="B61">
        <f>'Raw Data'!B61</f>
        <v>557</v>
      </c>
      <c r="C61">
        <f>'Raw Data'!C61</f>
        <v>578</v>
      </c>
      <c r="D61" t="str">
        <f>'Raw Data'!D61</f>
        <v>AIIATDPLNPLTAEDKELLWHF</v>
      </c>
      <c r="F61" s="10">
        <f>'Raw Data'!J61</f>
        <v>4.8949999999999996</v>
      </c>
      <c r="G61" s="10">
        <f>'Raw Data'!P61</f>
        <v>5.0339999999999998</v>
      </c>
      <c r="H61" s="10">
        <f>'Raw Data'!V61</f>
        <v>4.6580000000000004</v>
      </c>
      <c r="I61" s="10">
        <f>'Raw Data'!AB61</f>
        <v>8.0690000000000008</v>
      </c>
      <c r="J61" s="10">
        <f>'Raw Data'!AH61</f>
        <v>8.0190000000000001</v>
      </c>
      <c r="K61" s="10">
        <f>'Raw Data'!AN61</f>
        <v>7.6539999999999999</v>
      </c>
      <c r="L61" s="10">
        <f>'Raw Data'!AT61</f>
        <v>11.978999999999999</v>
      </c>
      <c r="M61" s="10">
        <f>'Raw Data'!AZ61</f>
        <v>12.048</v>
      </c>
      <c r="N61" s="10">
        <f>'Raw Data'!BF61</f>
        <v>11.74</v>
      </c>
      <c r="O61">
        <f>'Raw Data'!BL61</f>
        <v>13.287000000000001</v>
      </c>
      <c r="P61">
        <f>'Raw Data'!BR61</f>
        <v>13.05</v>
      </c>
      <c r="Q61">
        <f>'Raw Data'!BX61</f>
        <v>13.025</v>
      </c>
      <c r="S61" s="11">
        <f t="shared" si="0"/>
        <v>3.7474501261944827E-2</v>
      </c>
      <c r="T61" s="11">
        <f t="shared" si="1"/>
        <v>0.34312364016664137</v>
      </c>
      <c r="U61" s="11">
        <f t="shared" si="2"/>
        <v>0.14266510973252364</v>
      </c>
      <c r="V61" s="11">
        <f t="shared" si="3"/>
        <v>0.94053062852756386</v>
      </c>
      <c r="X61" s="11">
        <f t="shared" si="4"/>
        <v>6.1341316770664907E-3</v>
      </c>
      <c r="Y61" s="11">
        <f t="shared" si="5"/>
        <v>1.131492168740366E-2</v>
      </c>
      <c r="Z61" s="11">
        <f t="shared" si="6"/>
        <v>2.2581941420516112E-3</v>
      </c>
      <c r="AA61" s="11">
        <f t="shared" si="7"/>
        <v>0.19088627211628614</v>
      </c>
      <c r="AC61" s="11">
        <f t="shared" si="8"/>
        <v>0.50554057145595477</v>
      </c>
      <c r="AD61" s="11">
        <f t="shared" si="9"/>
        <v>2.2421379189018573E-2</v>
      </c>
      <c r="AE61" s="11">
        <f t="shared" si="10"/>
        <v>1.6225271238716005E-2</v>
      </c>
      <c r="AF61" s="11">
        <f t="shared" si="11"/>
        <v>0.53192501573345241</v>
      </c>
      <c r="AH61" s="11">
        <f t="shared" si="12"/>
        <v>0.65337272614836905</v>
      </c>
      <c r="AI61" s="11">
        <f t="shared" si="13"/>
        <v>1.7095509599730704E-3</v>
      </c>
      <c r="AJ61" s="11">
        <f t="shared" si="14"/>
        <v>9.6538143375236793E-3</v>
      </c>
      <c r="AK61" s="11">
        <f t="shared" si="15"/>
        <v>0.79850596169661059</v>
      </c>
      <c r="AM61" s="11">
        <f t="shared" si="16"/>
        <v>0.70834663363297845</v>
      </c>
      <c r="AN61" s="11">
        <f t="shared" si="17"/>
        <v>0.23083070495894489</v>
      </c>
      <c r="AO61" s="11">
        <f t="shared" si="18"/>
        <v>0.80467230799426614</v>
      </c>
      <c r="AP61" s="11">
        <f t="shared" si="19"/>
        <v>0.44258724598635046</v>
      </c>
      <c r="AR61" s="11">
        <f t="shared" si="20"/>
        <v>0.12304633056194199</v>
      </c>
      <c r="AS61" s="11">
        <f t="shared" si="21"/>
        <v>0.84824890638751782</v>
      </c>
      <c r="AT61" s="11">
        <f t="shared" si="22"/>
        <v>6.1026246663493863E-2</v>
      </c>
      <c r="AU61" s="11">
        <f t="shared" si="23"/>
        <v>0.88304826646284573</v>
      </c>
      <c r="AW61" s="11">
        <f t="shared" si="24"/>
        <v>0.10762238635753139</v>
      </c>
      <c r="AX61" s="11">
        <f t="shared" si="25"/>
        <v>0.13378787404225462</v>
      </c>
      <c r="AY61" s="11">
        <f t="shared" si="26"/>
        <v>0.41776917036515182</v>
      </c>
      <c r="AZ61" s="11">
        <f t="shared" si="27"/>
        <v>0.80326895532854081</v>
      </c>
    </row>
    <row r="62" spans="1:52" x14ac:dyDescent="0.25">
      <c r="A62" t="str">
        <f>'Raw Data'!A62</f>
        <v>A_apo_p110g</v>
      </c>
      <c r="B62">
        <f>'Raw Data'!B62</f>
        <v>558</v>
      </c>
      <c r="C62">
        <f>'Raw Data'!C62</f>
        <v>571</v>
      </c>
      <c r="D62" t="str">
        <f>'Raw Data'!D62</f>
        <v>IIATDPLNPLTAED</v>
      </c>
      <c r="F62" s="10">
        <f>'Raw Data'!J62</f>
        <v>4.3109999999999999</v>
      </c>
      <c r="G62" s="10">
        <f>'Raw Data'!P62</f>
        <v>4.4260000000000002</v>
      </c>
      <c r="H62" s="10">
        <f>'Raw Data'!V62</f>
        <v>4.4139999999999997</v>
      </c>
      <c r="I62" s="10">
        <f>'Raw Data'!AB62</f>
        <v>5.88</v>
      </c>
      <c r="J62" s="10">
        <f>'Raw Data'!AH62</f>
        <v>5.9560000000000004</v>
      </c>
      <c r="K62" s="10">
        <f>'Raw Data'!AN62</f>
        <v>5.7729999999999997</v>
      </c>
      <c r="L62" s="10">
        <f>'Raw Data'!AT62</f>
        <v>7.274</v>
      </c>
      <c r="M62" s="10">
        <f>'Raw Data'!AZ62</f>
        <v>7.44</v>
      </c>
      <c r="N62" s="10">
        <f>'Raw Data'!BF62</f>
        <v>7.3789999999999996</v>
      </c>
      <c r="O62">
        <f>'Raw Data'!BL62</f>
        <v>7.45</v>
      </c>
      <c r="P62">
        <f>'Raw Data'!BR62</f>
        <v>7.4939999999999998</v>
      </c>
      <c r="Q62">
        <f>'Raw Data'!BX62</f>
        <v>7.508</v>
      </c>
      <c r="S62" s="11">
        <f t="shared" si="0"/>
        <v>9.8848388881242102E-2</v>
      </c>
      <c r="T62" s="11">
        <f t="shared" si="1"/>
        <v>0.39303019578121479</v>
      </c>
      <c r="U62" s="11">
        <f t="shared" si="2"/>
        <v>0.88345464959819098</v>
      </c>
      <c r="V62" s="11">
        <f t="shared" si="3"/>
        <v>0.76052247466956413</v>
      </c>
      <c r="X62" s="11">
        <f t="shared" si="4"/>
        <v>6.7450663843060619E-3</v>
      </c>
      <c r="Y62" s="11">
        <f t="shared" si="5"/>
        <v>5.773901083516317E-4</v>
      </c>
      <c r="Z62" s="11">
        <f t="shared" si="6"/>
        <v>0.34355119053888572</v>
      </c>
      <c r="AA62" s="11">
        <f t="shared" si="7"/>
        <v>0.7274838125920603</v>
      </c>
      <c r="AC62" s="11">
        <f t="shared" si="8"/>
        <v>6.41046205859993E-3</v>
      </c>
      <c r="AD62" s="11">
        <f t="shared" si="9"/>
        <v>6.3223817447773363E-3</v>
      </c>
      <c r="AE62" s="11">
        <f t="shared" si="10"/>
        <v>0.78209703820783716</v>
      </c>
      <c r="AF62" s="11">
        <f t="shared" si="11"/>
        <v>0.17454117131101757</v>
      </c>
      <c r="AH62" s="11">
        <f t="shared" si="12"/>
        <v>0.11425504375792503</v>
      </c>
      <c r="AI62" s="11">
        <f t="shared" si="13"/>
        <v>5.3705542223721177E-3</v>
      </c>
      <c r="AJ62" s="11">
        <f t="shared" si="14"/>
        <v>0.16320974983514971</v>
      </c>
      <c r="AK62" s="11">
        <f t="shared" si="15"/>
        <v>0.51469796435115556</v>
      </c>
      <c r="AM62" s="11">
        <f t="shared" si="16"/>
        <v>0.14939327045580375</v>
      </c>
      <c r="AN62" s="11">
        <f t="shared" si="17"/>
        <v>0.38425954494666748</v>
      </c>
      <c r="AO62" s="11">
        <f t="shared" si="18"/>
        <v>0.84530137846066156</v>
      </c>
      <c r="AP62" s="11">
        <f t="shared" si="19"/>
        <v>0.43136052229402994</v>
      </c>
      <c r="AR62" s="11">
        <f t="shared" si="20"/>
        <v>6.5325384742601106E-2</v>
      </c>
      <c r="AS62" s="11">
        <f t="shared" si="21"/>
        <v>3.8616193560796999E-2</v>
      </c>
      <c r="AT62" s="11">
        <f t="shared" si="22"/>
        <v>0.92159244949348484</v>
      </c>
      <c r="AU62" s="11">
        <f t="shared" si="23"/>
        <v>0.77578307815242131</v>
      </c>
      <c r="AW62" s="11">
        <f t="shared" si="24"/>
        <v>4.8061593152612441E-3</v>
      </c>
      <c r="AX62" s="11">
        <f t="shared" si="25"/>
        <v>0.27520486840700648</v>
      </c>
      <c r="AY62" s="11">
        <f t="shared" si="26"/>
        <v>0.31767418646927514</v>
      </c>
      <c r="AZ62" s="11">
        <f t="shared" si="27"/>
        <v>0.3073587057364246</v>
      </c>
    </row>
    <row r="63" spans="1:52" x14ac:dyDescent="0.25">
      <c r="A63" t="str">
        <f>'Raw Data'!A63</f>
        <v>A_apo_p110g</v>
      </c>
      <c r="B63">
        <f>'Raw Data'!B63</f>
        <v>558</v>
      </c>
      <c r="C63">
        <f>'Raw Data'!C63</f>
        <v>573</v>
      </c>
      <c r="D63" t="str">
        <f>'Raw Data'!D63</f>
        <v>IIATDPLNPLTAEDKE</v>
      </c>
      <c r="F63" s="10">
        <f>'Raw Data'!J63</f>
        <v>4.5960000000000001</v>
      </c>
      <c r="G63" s="10">
        <f>'Raw Data'!P63</f>
        <v>4.6959999999999997</v>
      </c>
      <c r="H63" s="10">
        <f>'Raw Data'!V63</f>
        <v>4.5919999999999996</v>
      </c>
      <c r="I63" s="10">
        <f>'Raw Data'!AB63</f>
        <v>6.3490000000000002</v>
      </c>
      <c r="J63" s="10">
        <f>'Raw Data'!AH63</f>
        <v>6.4029999999999996</v>
      </c>
      <c r="K63" s="10">
        <f>'Raw Data'!AN63</f>
        <v>6.48</v>
      </c>
      <c r="L63" s="10">
        <f>'Raw Data'!AT63</f>
        <v>8.4459999999999997</v>
      </c>
      <c r="M63" s="10">
        <f>'Raw Data'!AZ63</f>
        <v>8.4719999999999995</v>
      </c>
      <c r="N63" s="10">
        <f>'Raw Data'!BF63</f>
        <v>8.5269999999999992</v>
      </c>
      <c r="O63">
        <f>'Raw Data'!BL63</f>
        <v>8.6880000000000006</v>
      </c>
      <c r="P63">
        <f>'Raw Data'!BR63</f>
        <v>8.609</v>
      </c>
      <c r="Q63">
        <f>'Raw Data'!BX63</f>
        <v>8.7070000000000007</v>
      </c>
      <c r="S63" s="11">
        <f t="shared" si="0"/>
        <v>0.11753147958162537</v>
      </c>
      <c r="T63" s="11">
        <f t="shared" si="1"/>
        <v>0.39449348828879938</v>
      </c>
      <c r="U63" s="11">
        <f t="shared" si="2"/>
        <v>5.1723211992703709E-2</v>
      </c>
      <c r="V63" s="11">
        <f t="shared" si="3"/>
        <v>0.67930055983933912</v>
      </c>
      <c r="X63" s="11">
        <f t="shared" si="4"/>
        <v>2.9531465410577766E-2</v>
      </c>
      <c r="Y63" s="11">
        <f t="shared" si="5"/>
        <v>2.9399196328378278E-4</v>
      </c>
      <c r="Z63" s="11">
        <f t="shared" si="6"/>
        <v>4.2552289186868026E-3</v>
      </c>
      <c r="AA63" s="11">
        <f t="shared" si="7"/>
        <v>0.56551807971804535</v>
      </c>
      <c r="AC63" s="11">
        <f t="shared" si="8"/>
        <v>6.0613473239695952E-2</v>
      </c>
      <c r="AD63" s="11">
        <f t="shared" si="9"/>
        <v>5.1353136386734144E-4</v>
      </c>
      <c r="AE63" s="11">
        <f t="shared" si="10"/>
        <v>2.8720402883376524E-2</v>
      </c>
      <c r="AF63" s="11">
        <f t="shared" si="11"/>
        <v>0.95137427574606814</v>
      </c>
      <c r="AH63" s="11">
        <f t="shared" si="12"/>
        <v>0.12085927641437919</v>
      </c>
      <c r="AI63" s="11">
        <f t="shared" si="13"/>
        <v>2.3645259277199293E-4</v>
      </c>
      <c r="AJ63" s="11">
        <f t="shared" si="14"/>
        <v>5.1255259893988561E-2</v>
      </c>
      <c r="AK63" s="11">
        <f t="shared" si="15"/>
        <v>0.72788607048831921</v>
      </c>
      <c r="AM63" s="11">
        <f t="shared" si="16"/>
        <v>2.8054595523685492E-2</v>
      </c>
      <c r="AN63" s="11">
        <f t="shared" si="17"/>
        <v>0.24565866036504611</v>
      </c>
      <c r="AO63" s="11">
        <f t="shared" si="18"/>
        <v>0.14310865655738736</v>
      </c>
      <c r="AP63" s="11">
        <f t="shared" si="19"/>
        <v>0.7027431794734682</v>
      </c>
      <c r="AR63" s="11">
        <f t="shared" si="20"/>
        <v>0.10136768767639057</v>
      </c>
      <c r="AS63" s="11">
        <f t="shared" si="21"/>
        <v>2.2591790786896566E-2</v>
      </c>
      <c r="AT63" s="11">
        <f t="shared" si="22"/>
        <v>6.4827143321819061E-2</v>
      </c>
      <c r="AU63" s="11">
        <f t="shared" si="23"/>
        <v>0.30127422154165923</v>
      </c>
      <c r="AW63" s="11">
        <f t="shared" si="24"/>
        <v>3.2215935191566656E-3</v>
      </c>
      <c r="AX63" s="11">
        <f t="shared" si="25"/>
        <v>0.10745350969216445</v>
      </c>
      <c r="AY63" s="11">
        <f t="shared" si="26"/>
        <v>0.58382179718768945</v>
      </c>
      <c r="AZ63" s="11">
        <f t="shared" si="27"/>
        <v>0.41284734900917591</v>
      </c>
    </row>
    <row r="64" spans="1:52" x14ac:dyDescent="0.25">
      <c r="A64" t="str">
        <f>'Raw Data'!A64</f>
        <v>A_apo_p110g</v>
      </c>
      <c r="B64">
        <f>'Raw Data'!B64</f>
        <v>558</v>
      </c>
      <c r="C64">
        <f>'Raw Data'!C64</f>
        <v>578</v>
      </c>
      <c r="D64" t="str">
        <f>'Raw Data'!D64</f>
        <v>IIATDPLNPLTAEDKELLWHF</v>
      </c>
      <c r="F64" s="10">
        <f>'Raw Data'!J64</f>
        <v>4.508</v>
      </c>
      <c r="G64" s="10">
        <f>'Raw Data'!P64</f>
        <v>4.5999999999999996</v>
      </c>
      <c r="H64" s="10">
        <f>'Raw Data'!V64</f>
        <v>4.734</v>
      </c>
      <c r="I64" s="10">
        <f>'Raw Data'!AB64</f>
        <v>7.298</v>
      </c>
      <c r="J64" s="10">
        <f>'Raw Data'!AH64</f>
        <v>7.0670000000000002</v>
      </c>
      <c r="K64" s="10">
        <f>'Raw Data'!AN64</f>
        <v>7.157</v>
      </c>
      <c r="L64" s="10">
        <f>'Raw Data'!AT64</f>
        <v>10.872999999999999</v>
      </c>
      <c r="M64" s="10">
        <f>'Raw Data'!AZ64</f>
        <v>10.984</v>
      </c>
      <c r="N64" s="10">
        <f>'Raw Data'!BF64</f>
        <v>10.614000000000001</v>
      </c>
      <c r="O64">
        <f>'Raw Data'!BL64</f>
        <v>11.853999999999999</v>
      </c>
      <c r="P64">
        <f>'Raw Data'!BR64</f>
        <v>11.677</v>
      </c>
      <c r="Q64">
        <f>'Raw Data'!BX64</f>
        <v>11.676</v>
      </c>
      <c r="S64" s="11">
        <f t="shared" si="0"/>
        <v>9.2318984870512783E-3</v>
      </c>
      <c r="T64" s="11">
        <f t="shared" si="1"/>
        <v>0.36472281126295619</v>
      </c>
      <c r="U64" s="11">
        <f t="shared" si="2"/>
        <v>0.18135037275542035</v>
      </c>
      <c r="V64" s="11">
        <f t="shared" si="3"/>
        <v>0.82892860506522337</v>
      </c>
      <c r="X64" s="11">
        <f t="shared" si="4"/>
        <v>6.8906838395890631E-3</v>
      </c>
      <c r="Y64" s="11">
        <f t="shared" si="5"/>
        <v>7.2054530832317955E-4</v>
      </c>
      <c r="Z64" s="11">
        <f t="shared" si="6"/>
        <v>1.0638272073147742E-2</v>
      </c>
      <c r="AA64" s="11">
        <f t="shared" si="7"/>
        <v>0.26001039452765523</v>
      </c>
      <c r="AC64" s="11">
        <f t="shared" si="8"/>
        <v>0.27377864051603057</v>
      </c>
      <c r="AD64" s="11">
        <f t="shared" si="9"/>
        <v>1.7261061155809945E-3</v>
      </c>
      <c r="AE64" s="11">
        <f t="shared" si="10"/>
        <v>1.8343093828480803E-2</v>
      </c>
      <c r="AF64" s="11">
        <f t="shared" si="11"/>
        <v>0.55257269787034924</v>
      </c>
      <c r="AH64" s="11">
        <f t="shared" si="12"/>
        <v>0.16510305471099776</v>
      </c>
      <c r="AI64" s="11">
        <f t="shared" si="13"/>
        <v>1.0060793423924104E-3</v>
      </c>
      <c r="AJ64" s="11">
        <f t="shared" si="14"/>
        <v>3.8500595741206026E-2</v>
      </c>
      <c r="AK64" s="11">
        <f t="shared" si="15"/>
        <v>0.62401448809265658</v>
      </c>
      <c r="AM64" s="11">
        <f t="shared" si="16"/>
        <v>0.28471724944032539</v>
      </c>
      <c r="AN64" s="11">
        <f t="shared" si="17"/>
        <v>0.39551803420308934</v>
      </c>
      <c r="AO64" s="11">
        <f t="shared" si="18"/>
        <v>0.9125148784276631</v>
      </c>
      <c r="AP64" s="11">
        <f t="shared" si="19"/>
        <v>0.34258249948950886</v>
      </c>
      <c r="AR64" s="11">
        <f t="shared" si="20"/>
        <v>0.24670912374954823</v>
      </c>
      <c r="AS64" s="11">
        <f t="shared" si="21"/>
        <v>0.20665462427886472</v>
      </c>
      <c r="AT64" s="11">
        <f t="shared" si="22"/>
        <v>0.39797031636922831</v>
      </c>
      <c r="AU64" s="11">
        <f t="shared" si="23"/>
        <v>0.76706983916592941</v>
      </c>
      <c r="AW64" s="11">
        <f t="shared" si="24"/>
        <v>0.1522839250983356</v>
      </c>
      <c r="AX64" s="11">
        <f t="shared" si="25"/>
        <v>0.1797398602798691</v>
      </c>
      <c r="AY64" s="11">
        <f t="shared" si="26"/>
        <v>0.26860306239282639</v>
      </c>
      <c r="AZ64" s="11">
        <f t="shared" si="27"/>
        <v>0.83624596758585712</v>
      </c>
    </row>
    <row r="65" spans="1:52" x14ac:dyDescent="0.25">
      <c r="A65" t="str">
        <f>'Raw Data'!A65</f>
        <v>A_apo_p110g</v>
      </c>
      <c r="B65">
        <f>'Raw Data'!B65</f>
        <v>574</v>
      </c>
      <c r="C65">
        <f>'Raw Data'!C65</f>
        <v>578</v>
      </c>
      <c r="D65" t="str">
        <f>'Raw Data'!D65</f>
        <v>LLWHF</v>
      </c>
      <c r="F65" s="10">
        <f>'Raw Data'!J65</f>
        <v>0.44</v>
      </c>
      <c r="G65" s="10">
        <f>'Raw Data'!P65</f>
        <v>0.46600000000000003</v>
      </c>
      <c r="H65" s="10">
        <f>'Raw Data'!V65</f>
        <v>0.42199999999999999</v>
      </c>
      <c r="I65" s="10">
        <f>'Raw Data'!AB65</f>
        <v>0.86399999999999999</v>
      </c>
      <c r="J65" s="10">
        <f>'Raw Data'!AH65</f>
        <v>0.83</v>
      </c>
      <c r="K65" s="10">
        <f>'Raw Data'!AN65</f>
        <v>0.85699999999999998</v>
      </c>
      <c r="L65" s="10">
        <f>'Raw Data'!AT65</f>
        <v>1.59</v>
      </c>
      <c r="M65" s="10">
        <f>'Raw Data'!AZ65</f>
        <v>1.573</v>
      </c>
      <c r="N65" s="10">
        <f>'Raw Data'!BF65</f>
        <v>1.542</v>
      </c>
      <c r="O65">
        <f>'Raw Data'!BL65</f>
        <v>1.7949999999999999</v>
      </c>
      <c r="P65">
        <f>'Raw Data'!BR65</f>
        <v>1.784</v>
      </c>
      <c r="Q65">
        <f>'Raw Data'!BX65</f>
        <v>1.7390000000000001</v>
      </c>
      <c r="S65" s="11">
        <f t="shared" si="0"/>
        <v>8.0569510436322329E-3</v>
      </c>
      <c r="T65" s="11">
        <f t="shared" si="1"/>
        <v>0.2934681389729511</v>
      </c>
      <c r="U65" s="11">
        <f t="shared" si="2"/>
        <v>6.9634434368344558E-2</v>
      </c>
      <c r="V65" s="11">
        <f t="shared" si="3"/>
        <v>0.76462197711739399</v>
      </c>
      <c r="X65" s="11">
        <f t="shared" si="4"/>
        <v>6.8746435610266235E-2</v>
      </c>
      <c r="Y65" s="11">
        <f t="shared" si="5"/>
        <v>6.2000175697771276E-5</v>
      </c>
      <c r="Z65" s="11">
        <f t="shared" si="6"/>
        <v>2.7986644943909103E-3</v>
      </c>
      <c r="AA65" s="11">
        <f t="shared" si="7"/>
        <v>9.8602401794902497E-2</v>
      </c>
      <c r="AC65" s="11">
        <f t="shared" si="8"/>
        <v>1.9365366586520105E-3</v>
      </c>
      <c r="AD65" s="11">
        <f t="shared" si="9"/>
        <v>4.6140981521010458E-4</v>
      </c>
      <c r="AE65" s="11">
        <f t="shared" si="10"/>
        <v>2.0285726084123566E-2</v>
      </c>
      <c r="AF65" s="11">
        <f t="shared" si="11"/>
        <v>0.8036794929551474</v>
      </c>
      <c r="AH65" s="11">
        <f t="shared" si="12"/>
        <v>0.47782684357722027</v>
      </c>
      <c r="AI65" s="11">
        <f t="shared" si="13"/>
        <v>5.50770797363545E-4</v>
      </c>
      <c r="AJ65" s="11">
        <f t="shared" si="14"/>
        <v>5.5408945629395389E-3</v>
      </c>
      <c r="AK65" s="11">
        <f t="shared" si="15"/>
        <v>0.78229340755084587</v>
      </c>
      <c r="AM65" s="11">
        <f t="shared" si="16"/>
        <v>0.13067974585794606</v>
      </c>
      <c r="AN65" s="11">
        <f t="shared" si="17"/>
        <v>4.7052483144616658E-2</v>
      </c>
      <c r="AO65" s="11">
        <f t="shared" si="18"/>
        <v>0.32365697651248265</v>
      </c>
      <c r="AP65" s="11">
        <f t="shared" si="19"/>
        <v>0.33761694111375301</v>
      </c>
      <c r="AR65" s="11">
        <f t="shared" si="20"/>
        <v>0.58561170119678696</v>
      </c>
      <c r="AS65" s="11">
        <f t="shared" si="21"/>
        <v>0.28608475757430912</v>
      </c>
      <c r="AT65" s="11">
        <f t="shared" si="22"/>
        <v>1.7007459357306357E-2</v>
      </c>
      <c r="AU65" s="11">
        <f t="shared" si="23"/>
        <v>0.87251871080688637</v>
      </c>
      <c r="AW65" s="11">
        <f t="shared" si="24"/>
        <v>6.1856317135616817E-2</v>
      </c>
      <c r="AX65" s="11">
        <f t="shared" si="25"/>
        <v>6.78685236003463E-2</v>
      </c>
      <c r="AY65" s="11">
        <f t="shared" si="26"/>
        <v>0.39802839251427968</v>
      </c>
      <c r="AZ65" s="11">
        <f t="shared" si="27"/>
        <v>0.26315825499944562</v>
      </c>
    </row>
    <row r="66" spans="1:52" x14ac:dyDescent="0.25">
      <c r="A66" t="str">
        <f>'Raw Data'!A66</f>
        <v>A_apo_p110g</v>
      </c>
      <c r="B66">
        <f>'Raw Data'!B66</f>
        <v>579</v>
      </c>
      <c r="C66">
        <f>'Raw Data'!C66</f>
        <v>592</v>
      </c>
      <c r="D66" t="str">
        <f>'Raw Data'!D66</f>
        <v>RYESLKHPKAYPKL</v>
      </c>
      <c r="F66" s="10">
        <f>'Raw Data'!J66</f>
        <v>1.974</v>
      </c>
      <c r="G66" s="10">
        <f>'Raw Data'!P66</f>
        <v>1.867</v>
      </c>
      <c r="H66" s="10">
        <f>'Raw Data'!V66</f>
        <v>1.786</v>
      </c>
      <c r="I66" s="10">
        <f>'Raw Data'!AB66</f>
        <v>3.653</v>
      </c>
      <c r="J66" s="10">
        <f>'Raw Data'!AH66</f>
        <v>3.5840000000000001</v>
      </c>
      <c r="K66" s="10">
        <f>'Raw Data'!AN66</f>
        <v>3.4510000000000001</v>
      </c>
      <c r="L66" s="10">
        <f>'Raw Data'!AT66</f>
        <v>5.2960000000000003</v>
      </c>
      <c r="M66" s="10">
        <f>'Raw Data'!AZ66</f>
        <v>5.3920000000000003</v>
      </c>
      <c r="N66" s="10">
        <f>'Raw Data'!BF66</f>
        <v>5.1260000000000003</v>
      </c>
      <c r="O66">
        <f>'Raw Data'!BL66</f>
        <v>5.4320000000000004</v>
      </c>
      <c r="P66">
        <f>'Raw Data'!BR66</f>
        <v>5.375</v>
      </c>
      <c r="Q66">
        <f>'Raw Data'!BX66</f>
        <v>5.2450000000000001</v>
      </c>
      <c r="S66" s="11">
        <f t="shared" si="0"/>
        <v>0.78623696617593319</v>
      </c>
      <c r="T66" s="11">
        <f t="shared" si="1"/>
        <v>0.34248875223321684</v>
      </c>
      <c r="U66" s="11">
        <f t="shared" si="2"/>
        <v>0.99717162396183223</v>
      </c>
      <c r="V66" s="11">
        <f t="shared" si="3"/>
        <v>0.63367887121230759</v>
      </c>
      <c r="X66" s="11">
        <f t="shared" si="4"/>
        <v>7.5346088855993256E-3</v>
      </c>
      <c r="Y66" s="11">
        <f t="shared" si="5"/>
        <v>6.0914318356648702E-4</v>
      </c>
      <c r="Z66" s="11">
        <f t="shared" si="6"/>
        <v>0.25224791247477707</v>
      </c>
      <c r="AA66" s="11">
        <f t="shared" si="7"/>
        <v>0.57397188044006109</v>
      </c>
      <c r="AC66" s="11">
        <f t="shared" si="8"/>
        <v>2.4880937726646825E-2</v>
      </c>
      <c r="AD66" s="11">
        <f t="shared" si="9"/>
        <v>5.7500962351399437E-3</v>
      </c>
      <c r="AE66" s="11">
        <f t="shared" si="10"/>
        <v>0.19655112099719141</v>
      </c>
      <c r="AF66" s="11">
        <f t="shared" si="11"/>
        <v>0.62942553351166597</v>
      </c>
      <c r="AH66" s="11">
        <f t="shared" si="12"/>
        <v>6.3537607642688608E-3</v>
      </c>
      <c r="AI66" s="11">
        <f t="shared" si="13"/>
        <v>3.5988150669602394E-4</v>
      </c>
      <c r="AJ66" s="11">
        <f t="shared" si="14"/>
        <v>0.53340011066588833</v>
      </c>
      <c r="AK66" s="11">
        <f t="shared" si="15"/>
        <v>0.77437226822935745</v>
      </c>
      <c r="AM66" s="11">
        <f t="shared" si="16"/>
        <v>0.52206183328437838</v>
      </c>
      <c r="AN66" s="11">
        <f t="shared" si="17"/>
        <v>0.29565933165065805</v>
      </c>
      <c r="AO66" s="11">
        <f t="shared" si="18"/>
        <v>0.87905916931384442</v>
      </c>
      <c r="AP66" s="11">
        <f t="shared" si="19"/>
        <v>0.54304704794082104</v>
      </c>
      <c r="AR66" s="11">
        <f t="shared" si="20"/>
        <v>0.92110299537612073</v>
      </c>
      <c r="AS66" s="11">
        <f t="shared" si="21"/>
        <v>0.22433769552143723</v>
      </c>
      <c r="AT66" s="11">
        <f t="shared" si="22"/>
        <v>0.64087607402721425</v>
      </c>
      <c r="AU66" s="11">
        <f t="shared" si="23"/>
        <v>0.52714326682295476</v>
      </c>
      <c r="AW66" s="11">
        <f t="shared" si="24"/>
        <v>0.52393774620733846</v>
      </c>
      <c r="AX66" s="11">
        <f t="shared" si="25"/>
        <v>3.5381397637691749E-2</v>
      </c>
      <c r="AY66" s="11">
        <f t="shared" si="26"/>
        <v>0.36298753108542353</v>
      </c>
      <c r="AZ66" s="11">
        <f t="shared" si="27"/>
        <v>0.44186747429672585</v>
      </c>
    </row>
    <row r="67" spans="1:52" x14ac:dyDescent="0.25">
      <c r="A67" t="str">
        <f>'Raw Data'!A67</f>
        <v>A_apo_p110g</v>
      </c>
      <c r="B67">
        <f>'Raw Data'!B67</f>
        <v>602</v>
      </c>
      <c r="C67">
        <f>'Raw Data'!C67</f>
        <v>607</v>
      </c>
      <c r="D67" t="str">
        <f>'Raw Data'!D67</f>
        <v>EIVAKT</v>
      </c>
      <c r="F67" s="10">
        <f>'Raw Data'!J67</f>
        <v>0.745</v>
      </c>
      <c r="G67" s="10">
        <f>'Raw Data'!P67</f>
        <v>0.83299999999999996</v>
      </c>
      <c r="H67" s="10">
        <f>'Raw Data'!V67</f>
        <v>0.77500000000000002</v>
      </c>
      <c r="I67" s="10">
        <f>'Raw Data'!AB67</f>
        <v>1.7270000000000001</v>
      </c>
      <c r="J67" s="10">
        <f>'Raw Data'!AH67</f>
        <v>1.748</v>
      </c>
      <c r="K67" s="10">
        <f>'Raw Data'!AN67</f>
        <v>1.7030000000000001</v>
      </c>
      <c r="L67" s="10">
        <f>'Raw Data'!AT67</f>
        <v>3.2570000000000001</v>
      </c>
      <c r="M67" s="10">
        <f>'Raw Data'!AZ67</f>
        <v>3.3050000000000002</v>
      </c>
      <c r="N67" s="10">
        <f>'Raw Data'!BF67</f>
        <v>3.2669999999999999</v>
      </c>
      <c r="O67">
        <f>'Raw Data'!BL67</f>
        <v>3.5009999999999999</v>
      </c>
      <c r="P67">
        <f>'Raw Data'!BR67</f>
        <v>3.4510000000000001</v>
      </c>
      <c r="Q67">
        <f>'Raw Data'!BX67</f>
        <v>3.3860000000000001</v>
      </c>
      <c r="S67" s="11">
        <f t="shared" si="0"/>
        <v>9.8328843037984989E-2</v>
      </c>
      <c r="T67" s="11">
        <f t="shared" si="1"/>
        <v>0.35914036834000501</v>
      </c>
      <c r="U67" s="11">
        <f t="shared" si="2"/>
        <v>8.7445163255219241E-2</v>
      </c>
      <c r="V67" s="11">
        <f t="shared" si="3"/>
        <v>0.15254130607815697</v>
      </c>
      <c r="X67" s="11">
        <f t="shared" si="4"/>
        <v>1.4861334517165677E-3</v>
      </c>
      <c r="Y67" s="11">
        <f t="shared" si="5"/>
        <v>2.5484998357206833E-6</v>
      </c>
      <c r="Z67" s="11">
        <f t="shared" si="6"/>
        <v>1.2312340019804185E-3</v>
      </c>
      <c r="AA67" s="11">
        <f t="shared" si="7"/>
        <v>0.85964746487811827</v>
      </c>
      <c r="AC67" s="11">
        <f t="shared" si="8"/>
        <v>4.4882424241094385E-2</v>
      </c>
      <c r="AD67" s="11">
        <f t="shared" si="9"/>
        <v>6.3529616047768829E-3</v>
      </c>
      <c r="AE67" s="11">
        <f t="shared" si="10"/>
        <v>1.3697239964828588E-2</v>
      </c>
      <c r="AF67" s="11">
        <f t="shared" si="11"/>
        <v>0.66030371851129377</v>
      </c>
      <c r="AH67" s="11">
        <f t="shared" si="12"/>
        <v>2.8159780963377501E-3</v>
      </c>
      <c r="AI67" s="11">
        <f t="shared" si="13"/>
        <v>8.1390050420618938E-5</v>
      </c>
      <c r="AJ67" s="11">
        <f t="shared" si="14"/>
        <v>2.8771957069676736E-3</v>
      </c>
      <c r="AK67" s="11">
        <f t="shared" si="15"/>
        <v>0.74307781631425474</v>
      </c>
      <c r="AM67" s="11">
        <f t="shared" si="16"/>
        <v>0.12466815736811424</v>
      </c>
      <c r="AN67" s="11">
        <f t="shared" si="17"/>
        <v>0.11904440080109853</v>
      </c>
      <c r="AO67" s="11">
        <f t="shared" si="18"/>
        <v>0.45177864070469281</v>
      </c>
      <c r="AP67" s="11">
        <f t="shared" si="19"/>
        <v>0.46350746218125533</v>
      </c>
      <c r="AR67" s="11">
        <f t="shared" si="20"/>
        <v>1.5504740131530446E-2</v>
      </c>
      <c r="AS67" s="11">
        <f t="shared" si="21"/>
        <v>2.1513996101828413E-3</v>
      </c>
      <c r="AT67" s="11">
        <f t="shared" si="22"/>
        <v>1.5947952011440024E-2</v>
      </c>
      <c r="AU67" s="11">
        <f t="shared" si="23"/>
        <v>0.48475030094121135</v>
      </c>
      <c r="AW67" s="11">
        <f t="shared" si="24"/>
        <v>0.41903640870105091</v>
      </c>
      <c r="AX67" s="11">
        <f t="shared" si="25"/>
        <v>0.78151139922234625</v>
      </c>
      <c r="AY67" s="11">
        <f t="shared" si="26"/>
        <v>0.29904038609332595</v>
      </c>
      <c r="AZ67" s="11">
        <f t="shared" si="27"/>
        <v>0.30444547414668355</v>
      </c>
    </row>
    <row r="68" spans="1:52" x14ac:dyDescent="0.25">
      <c r="A68" t="str">
        <f>'Raw Data'!A68</f>
        <v>A_apo_p110g</v>
      </c>
      <c r="B68">
        <f>'Raw Data'!B68</f>
        <v>611</v>
      </c>
      <c r="C68">
        <f>'Raw Data'!C68</f>
        <v>622</v>
      </c>
      <c r="D68" t="str">
        <f>'Raw Data'!D68</f>
        <v>LARREVWDQSAL</v>
      </c>
      <c r="F68" s="10">
        <f>'Raw Data'!J68</f>
        <v>6.4169999999999998</v>
      </c>
      <c r="G68" s="10">
        <f>'Raw Data'!P68</f>
        <v>6.3049999999999997</v>
      </c>
      <c r="H68" s="10">
        <f>'Raw Data'!V68</f>
        <v>6.3390000000000004</v>
      </c>
      <c r="I68" s="10">
        <f>'Raw Data'!AB68</f>
        <v>6.7919999999999998</v>
      </c>
      <c r="J68" s="10">
        <f>'Raw Data'!AH68</f>
        <v>6.8609999999999998</v>
      </c>
      <c r="K68" s="10">
        <f>'Raw Data'!AN68</f>
        <v>6.742</v>
      </c>
      <c r="L68" s="10">
        <f>'Raw Data'!AT68</f>
        <v>6.8650000000000002</v>
      </c>
      <c r="M68" s="10">
        <f>'Raw Data'!AZ68</f>
        <v>6.8170000000000002</v>
      </c>
      <c r="N68" s="10">
        <f>'Raw Data'!BF68</f>
        <v>6.7549999999999999</v>
      </c>
      <c r="O68">
        <f>'Raw Data'!BL68</f>
        <v>6.6180000000000003</v>
      </c>
      <c r="P68">
        <f>'Raw Data'!BR68</f>
        <v>6.6849999999999996</v>
      </c>
      <c r="Q68">
        <f>'Raw Data'!BX68</f>
        <v>6.569</v>
      </c>
      <c r="S68" s="11">
        <f t="shared" ref="S68:S122" si="28">TTEST(F68:H68,F188:H188,2,3)</f>
        <v>8.7612385855810451E-2</v>
      </c>
      <c r="T68" s="11">
        <f t="shared" ref="T68:T122" si="29">TTEST(I68:K68,I188:K188,2,3)</f>
        <v>0.41371480623359902</v>
      </c>
      <c r="U68" s="11">
        <f t="shared" ref="U68:U122" si="30">TTEST(L68:N68,L188:N188,2,3)</f>
        <v>0.98689517406683835</v>
      </c>
      <c r="V68" s="11">
        <f t="shared" ref="V68:V122" si="31">TTEST(O68:Q68,O188:Q188,2,3)</f>
        <v>0.47207327548869921</v>
      </c>
      <c r="X68" s="11">
        <f t="shared" ref="X68:X122" si="32">TTEST(F68:H68,F308:H308,2,3)</f>
        <v>0.6611589988684512</v>
      </c>
      <c r="Y68" s="11">
        <f t="shared" ref="Y68:Y122" si="33">TTEST(I68:K68,I308:K308,2,3)</f>
        <v>0.38961947700249294</v>
      </c>
      <c r="Z68" s="11">
        <f t="shared" ref="Z68:Z122" si="34">TTEST(L68:N68,L308:N308,2,3)</f>
        <v>0.73771437204781976</v>
      </c>
      <c r="AA68" s="11">
        <f t="shared" ref="AA68:AA122" si="35">TTEST(O68:Q68,O308:Q308,2,3)</f>
        <v>0.18956711710430918</v>
      </c>
      <c r="AC68" s="11">
        <f t="shared" ref="AC68:AC122" si="36">TTEST(F68:H68,F428:H428,2,3)</f>
        <v>0.68322265243196056</v>
      </c>
      <c r="AD68" s="11">
        <f t="shared" ref="AD68:AD122" si="37">TTEST(I68:K68,I428:K428,2,3)</f>
        <v>0.1476222686825118</v>
      </c>
      <c r="AE68" s="11">
        <f t="shared" ref="AE68:AE122" si="38">TTEST(L68:N68,L428:N428,2,3)</f>
        <v>0.63146268356516655</v>
      </c>
      <c r="AF68" s="11">
        <f t="shared" ref="AF68:AF122" si="39">TTEST(O68:Q68,O428:Q428,2,3)</f>
        <v>0.15768024123265797</v>
      </c>
      <c r="AH68" s="11">
        <f t="shared" ref="AH68:AH122" si="40">TTEST(F68:H68,F548:H548,2,3)</f>
        <v>2.849917391611367E-2</v>
      </c>
      <c r="AI68" s="11">
        <f t="shared" ref="AI68:AI122" si="41">TTEST(I68:K68,I548:K548,2,3)</f>
        <v>0.13274631833244438</v>
      </c>
      <c r="AJ68" s="11">
        <f t="shared" ref="AJ68:AJ122" si="42">TTEST(L68:N68,L548:N548,2,3)</f>
        <v>0.40744269402508987</v>
      </c>
      <c r="AK68" s="11">
        <f t="shared" ref="AK68:AK122" si="43">TTEST(O68:Q68,O548:Q548,2,3)</f>
        <v>0.70055846885076822</v>
      </c>
      <c r="AM68" s="11">
        <f t="shared" ref="AM68:AM122" si="44">TTEST(F68:H68,F668:H668,2,3)</f>
        <v>0.12611008026622386</v>
      </c>
      <c r="AN68" s="11">
        <f t="shared" ref="AN68:AN122" si="45">TTEST(I68:K68,I668:K668,2,3)</f>
        <v>0.13977408337557329</v>
      </c>
      <c r="AO68" s="11">
        <f t="shared" ref="AO68:AO122" si="46">TTEST(L68:N68,L668:N668,2,3)</f>
        <v>7.6378689835657224E-2</v>
      </c>
      <c r="AP68" s="11">
        <f t="shared" ref="AP68:AP122" si="47">TTEST(O68:Q68,O668:Q668,2,3)</f>
        <v>0.21047129364415074</v>
      </c>
      <c r="AR68" s="11">
        <f t="shared" ref="AR68:AR122" si="48">TTEST(F68:H68,F788:H788,2,3)</f>
        <v>0.26661022825183983</v>
      </c>
      <c r="AS68" s="11">
        <f t="shared" ref="AS68:AS122" si="49">TTEST(I68:K68,I788:K788,2,3)</f>
        <v>0.29706533705101978</v>
      </c>
      <c r="AT68" s="11">
        <f t="shared" ref="AT68:AT122" si="50">TTEST(L68:N68,L788:N788,2,3)</f>
        <v>0.28013969504158137</v>
      </c>
      <c r="AU68" s="11">
        <f t="shared" ref="AU68:AU122" si="51">TTEST(O68:Q68,O788:Q788,2,3)</f>
        <v>0.22617261279416803</v>
      </c>
      <c r="AW68" s="11">
        <f t="shared" ref="AW68:AW122" si="52">TTEST(F68:H68,F908:H908,2,3)</f>
        <v>9.1700400027306603E-2</v>
      </c>
      <c r="AX68" s="11">
        <f t="shared" ref="AX68:AX122" si="53">TTEST(I68:K68,I908:K908,2,3)</f>
        <v>0.24277857027174921</v>
      </c>
      <c r="AY68" s="11">
        <f t="shared" ref="AY68:AY122" si="54">TTEST(L68:N68,L908:N908,2,3)</f>
        <v>0.30554464867682957</v>
      </c>
      <c r="AZ68" s="11">
        <f t="shared" ref="AZ68:AZ122" si="55">TTEST(O68:Q68,O908:Q908,2,3)</f>
        <v>0.11697505703366029</v>
      </c>
    </row>
    <row r="69" spans="1:52" x14ac:dyDescent="0.25">
      <c r="A69" t="str">
        <f>'Raw Data'!A69</f>
        <v>A_apo_p110g</v>
      </c>
      <c r="B69">
        <f>'Raw Data'!B69</f>
        <v>612</v>
      </c>
      <c r="C69">
        <f>'Raw Data'!C69</f>
        <v>622</v>
      </c>
      <c r="D69" t="str">
        <f>'Raw Data'!D69</f>
        <v>ARREVWDQSAL</v>
      </c>
      <c r="F69" s="10">
        <f>'Raw Data'!J69</f>
        <v>5.9390000000000001</v>
      </c>
      <c r="G69" s="10">
        <f>'Raw Data'!P69</f>
        <v>5.8550000000000004</v>
      </c>
      <c r="H69" s="10">
        <f>'Raw Data'!V69</f>
        <v>5.9420000000000002</v>
      </c>
      <c r="I69" s="10">
        <f>'Raw Data'!AB69</f>
        <v>6.09</v>
      </c>
      <c r="J69" s="10">
        <f>'Raw Data'!AH69</f>
        <v>6.1029999999999998</v>
      </c>
      <c r="K69" s="10">
        <f>'Raw Data'!AN69</f>
        <v>6.1139999999999999</v>
      </c>
      <c r="L69" s="10">
        <f>'Raw Data'!AT69</f>
        <v>6.1589999999999998</v>
      </c>
      <c r="M69" s="10">
        <f>'Raw Data'!AZ69</f>
        <v>6.093</v>
      </c>
      <c r="N69" s="10">
        <f>'Raw Data'!BF69</f>
        <v>6.0460000000000003</v>
      </c>
      <c r="O69">
        <f>'Raw Data'!BL69</f>
        <v>6.11</v>
      </c>
      <c r="P69">
        <f>'Raw Data'!BR69</f>
        <v>5.9889999999999999</v>
      </c>
      <c r="Q69">
        <f>'Raw Data'!BX69</f>
        <v>5.9550000000000001</v>
      </c>
      <c r="S69" s="11">
        <f t="shared" si="28"/>
        <v>0.24953035509072061</v>
      </c>
      <c r="T69" s="11">
        <f t="shared" si="29"/>
        <v>0.41837822961745175</v>
      </c>
      <c r="U69" s="11">
        <f t="shared" si="30"/>
        <v>0.96617960685029503</v>
      </c>
      <c r="V69" s="11">
        <f t="shared" si="31"/>
        <v>0.39431890004109871</v>
      </c>
      <c r="X69" s="11">
        <f t="shared" si="32"/>
        <v>0.78061544941150385</v>
      </c>
      <c r="Y69" s="11">
        <f t="shared" si="33"/>
        <v>0.75568738608427111</v>
      </c>
      <c r="Z69" s="11">
        <f t="shared" si="34"/>
        <v>0.43794442732808592</v>
      </c>
      <c r="AA69" s="11">
        <f t="shared" si="35"/>
        <v>0.78877823807653302</v>
      </c>
      <c r="AC69" s="11">
        <f t="shared" si="36"/>
        <v>0.81292267280251507</v>
      </c>
      <c r="AD69" s="11">
        <f t="shared" si="37"/>
        <v>0.24811731155101671</v>
      </c>
      <c r="AE69" s="11">
        <f t="shared" si="38"/>
        <v>0.78025020849409676</v>
      </c>
      <c r="AF69" s="11">
        <f t="shared" si="39"/>
        <v>0.45962352743793328</v>
      </c>
      <c r="AH69" s="11">
        <f t="shared" si="40"/>
        <v>1.6624503746358012E-2</v>
      </c>
      <c r="AI69" s="11">
        <f t="shared" si="41"/>
        <v>0.17389341896709068</v>
      </c>
      <c r="AJ69" s="11">
        <f t="shared" si="42"/>
        <v>0.73991057400469129</v>
      </c>
      <c r="AK69" s="11">
        <f t="shared" si="43"/>
        <v>0.42722884211302475</v>
      </c>
      <c r="AM69" s="11">
        <f t="shared" si="44"/>
        <v>0.15104919075050752</v>
      </c>
      <c r="AN69" s="11">
        <f t="shared" si="45"/>
        <v>0.24020339335527946</v>
      </c>
      <c r="AO69" s="11">
        <f t="shared" si="46"/>
        <v>0.47421589333813818</v>
      </c>
      <c r="AP69" s="11">
        <f t="shared" si="47"/>
        <v>0.59641500929796654</v>
      </c>
      <c r="AR69" s="11">
        <f t="shared" si="48"/>
        <v>0.69478785795908926</v>
      </c>
      <c r="AS69" s="11">
        <f t="shared" si="49"/>
        <v>0.13494934180480445</v>
      </c>
      <c r="AT69" s="11">
        <f t="shared" si="50"/>
        <v>0.49157254961562941</v>
      </c>
      <c r="AU69" s="11">
        <f t="shared" si="51"/>
        <v>0.48499197235329461</v>
      </c>
      <c r="AW69" s="11">
        <f t="shared" si="52"/>
        <v>0.32051301635130375</v>
      </c>
      <c r="AX69" s="11">
        <f t="shared" si="53"/>
        <v>0.17825801852004808</v>
      </c>
      <c r="AY69" s="11">
        <f t="shared" si="54"/>
        <v>0.40771006383574204</v>
      </c>
      <c r="AZ69" s="11">
        <f t="shared" si="55"/>
        <v>0.6941394209954117</v>
      </c>
    </row>
    <row r="70" spans="1:52" x14ac:dyDescent="0.25">
      <c r="A70" t="str">
        <f>'Raw Data'!A70</f>
        <v>A_apo_p110g</v>
      </c>
      <c r="B70">
        <f>'Raw Data'!B70</f>
        <v>623</v>
      </c>
      <c r="C70">
        <f>'Raw Data'!C70</f>
        <v>630</v>
      </c>
      <c r="D70" t="str">
        <f>'Raw Data'!D70</f>
        <v>DVGLTMQL</v>
      </c>
      <c r="F70" s="10">
        <f>'Raw Data'!J70</f>
        <v>1.171</v>
      </c>
      <c r="G70" s="10">
        <f>'Raw Data'!P70</f>
        <v>1.0489999999999999</v>
      </c>
      <c r="H70" s="10">
        <f>'Raw Data'!V70</f>
        <v>1.0840000000000001</v>
      </c>
      <c r="I70" s="10">
        <f>'Raw Data'!AB70</f>
        <v>2.3410000000000002</v>
      </c>
      <c r="J70" s="10">
        <f>'Raw Data'!AH70</f>
        <v>2.367</v>
      </c>
      <c r="K70" s="10">
        <f>'Raw Data'!AN70</f>
        <v>2.09</v>
      </c>
      <c r="L70" s="10">
        <f>'Raw Data'!AT70</f>
        <v>4.0620000000000003</v>
      </c>
      <c r="M70" s="10">
        <f>'Raw Data'!AZ70</f>
        <v>4.1189999999999998</v>
      </c>
      <c r="N70" s="10">
        <f>'Raw Data'!BF70</f>
        <v>3.669</v>
      </c>
      <c r="O70">
        <f>'Raw Data'!BL70</f>
        <v>4.9379999999999997</v>
      </c>
      <c r="P70">
        <f>'Raw Data'!BR70</f>
        <v>4.92</v>
      </c>
      <c r="Q70">
        <f>'Raw Data'!BX70</f>
        <v>4.5949999999999998</v>
      </c>
      <c r="S70" s="11">
        <f t="shared" si="28"/>
        <v>0.66243823558976955</v>
      </c>
      <c r="T70" s="11">
        <f t="shared" si="29"/>
        <v>0.24749461111361773</v>
      </c>
      <c r="U70" s="11">
        <f t="shared" si="30"/>
        <v>7.1398804965480414E-2</v>
      </c>
      <c r="V70" s="11">
        <f t="shared" si="31"/>
        <v>0.5109484631649267</v>
      </c>
      <c r="X70" s="11">
        <f t="shared" si="32"/>
        <v>0.55593640590327498</v>
      </c>
      <c r="Y70" s="11">
        <f t="shared" si="33"/>
        <v>0.2091721614309687</v>
      </c>
      <c r="Z70" s="11">
        <f t="shared" si="34"/>
        <v>0.22052237771842859</v>
      </c>
      <c r="AA70" s="11">
        <f t="shared" si="35"/>
        <v>0.35423270160625059</v>
      </c>
      <c r="AC70" s="11">
        <f t="shared" si="36"/>
        <v>0.66884678901282713</v>
      </c>
      <c r="AD70" s="11">
        <f t="shared" si="37"/>
        <v>1.3394656502602752E-2</v>
      </c>
      <c r="AE70" s="11">
        <f t="shared" si="38"/>
        <v>3.7272310569359757E-2</v>
      </c>
      <c r="AF70" s="11">
        <f t="shared" si="39"/>
        <v>0.42712820356298287</v>
      </c>
      <c r="AH70" s="11">
        <f t="shared" si="40"/>
        <v>8.2237675663008242E-2</v>
      </c>
      <c r="AI70" s="11">
        <f t="shared" si="41"/>
        <v>0.94764710886696912</v>
      </c>
      <c r="AJ70" s="11">
        <f t="shared" si="42"/>
        <v>0.52503183746495552</v>
      </c>
      <c r="AK70" s="11">
        <f t="shared" si="43"/>
        <v>0.56697168161313027</v>
      </c>
      <c r="AM70" s="11">
        <f t="shared" si="44"/>
        <v>0.88595996463650772</v>
      </c>
      <c r="AN70" s="11">
        <f t="shared" si="45"/>
        <v>9.0882383089581395E-2</v>
      </c>
      <c r="AO70" s="11">
        <f t="shared" si="46"/>
        <v>0.21470926187767642</v>
      </c>
      <c r="AP70" s="11">
        <f t="shared" si="47"/>
        <v>0.85044196694009488</v>
      </c>
      <c r="AR70" s="11">
        <f t="shared" si="48"/>
        <v>8.4458561799945903E-2</v>
      </c>
      <c r="AS70" s="11">
        <f t="shared" si="49"/>
        <v>0.55058815744166223</v>
      </c>
      <c r="AT70" s="11">
        <f t="shared" si="50"/>
        <v>0.66006204033756599</v>
      </c>
      <c r="AU70" s="11">
        <f t="shared" si="51"/>
        <v>0.72925243151068697</v>
      </c>
      <c r="AW70" s="11">
        <f t="shared" si="52"/>
        <v>0.61797419193773384</v>
      </c>
      <c r="AX70" s="11">
        <f t="shared" si="53"/>
        <v>0.13304154186534528</v>
      </c>
      <c r="AY70" s="11">
        <f t="shared" si="54"/>
        <v>0.19175566004627884</v>
      </c>
      <c r="AZ70" s="11">
        <f t="shared" si="55"/>
        <v>0.80210632433262752</v>
      </c>
    </row>
    <row r="71" spans="1:52" x14ac:dyDescent="0.25">
      <c r="A71" t="str">
        <f>'Raw Data'!A71</f>
        <v>A_apo_p110g</v>
      </c>
      <c r="B71">
        <f>'Raw Data'!B71</f>
        <v>631</v>
      </c>
      <c r="C71">
        <f>'Raw Data'!C71</f>
        <v>635</v>
      </c>
      <c r="D71" t="str">
        <f>'Raw Data'!D71</f>
        <v>LDCNF</v>
      </c>
      <c r="F71" s="10">
        <f>'Raw Data'!J71</f>
        <v>0.57899999999999996</v>
      </c>
      <c r="G71" s="10">
        <f>'Raw Data'!P71</f>
        <v>0.58399999999999996</v>
      </c>
      <c r="H71" s="10">
        <f>'Raw Data'!V71</f>
        <v>0.621</v>
      </c>
      <c r="I71" s="10">
        <f>'Raw Data'!AB71</f>
        <v>1.103</v>
      </c>
      <c r="J71" s="10">
        <f>'Raw Data'!AH71</f>
        <v>1.099</v>
      </c>
      <c r="K71" s="10">
        <f>'Raw Data'!AN71</f>
        <v>1.117</v>
      </c>
      <c r="L71" s="10">
        <f>'Raw Data'!AT71</f>
        <v>1.9570000000000001</v>
      </c>
      <c r="M71" s="10">
        <f>'Raw Data'!AZ71</f>
        <v>1.948</v>
      </c>
      <c r="N71" s="10">
        <f>'Raw Data'!BF71</f>
        <v>1.9530000000000001</v>
      </c>
      <c r="O71">
        <f>'Raw Data'!BL71</f>
        <v>2.0499999999999998</v>
      </c>
      <c r="P71">
        <f>'Raw Data'!BR71</f>
        <v>2.004</v>
      </c>
      <c r="Q71">
        <f>'Raw Data'!BX71</f>
        <v>2.0310000000000001</v>
      </c>
      <c r="S71" s="11">
        <f t="shared" si="28"/>
        <v>0.11181205269296113</v>
      </c>
      <c r="T71" s="11">
        <f t="shared" si="29"/>
        <v>0.32027750422220119</v>
      </c>
      <c r="U71" s="11">
        <f t="shared" si="30"/>
        <v>1.5301804311085168E-2</v>
      </c>
      <c r="V71" s="11">
        <f t="shared" si="31"/>
        <v>0.39287838358529986</v>
      </c>
      <c r="X71" s="11">
        <f t="shared" si="32"/>
        <v>2.7605473863708322E-2</v>
      </c>
      <c r="Y71" s="11">
        <f t="shared" si="33"/>
        <v>1.6855102255313641E-3</v>
      </c>
      <c r="Z71" s="11">
        <f t="shared" si="34"/>
        <v>7.0606928981411382E-3</v>
      </c>
      <c r="AA71" s="11">
        <f t="shared" si="35"/>
        <v>0.45647148863212927</v>
      </c>
      <c r="AC71" s="11">
        <f t="shared" si="36"/>
        <v>0.12450886133366397</v>
      </c>
      <c r="AD71" s="11">
        <f t="shared" si="37"/>
        <v>2.5383564544569346E-3</v>
      </c>
      <c r="AE71" s="11">
        <f t="shared" si="38"/>
        <v>2.1475035289812462E-2</v>
      </c>
      <c r="AF71" s="11">
        <f t="shared" si="39"/>
        <v>0.91718687809873412</v>
      </c>
      <c r="AH71" s="11">
        <f t="shared" si="40"/>
        <v>0.23544839536441237</v>
      </c>
      <c r="AI71" s="11">
        <f t="shared" si="41"/>
        <v>4.2235787867182647E-3</v>
      </c>
      <c r="AJ71" s="11">
        <f t="shared" si="42"/>
        <v>0.1244957900949018</v>
      </c>
      <c r="AK71" s="11">
        <f t="shared" si="43"/>
        <v>0.27180532168966315</v>
      </c>
      <c r="AM71" s="11">
        <f t="shared" si="44"/>
        <v>0.50264225233926829</v>
      </c>
      <c r="AN71" s="11">
        <f t="shared" si="45"/>
        <v>0.39974867098062977</v>
      </c>
      <c r="AO71" s="11">
        <f t="shared" si="46"/>
        <v>0.25802508719936107</v>
      </c>
      <c r="AP71" s="11">
        <f t="shared" si="47"/>
        <v>0.93068295682087121</v>
      </c>
      <c r="AR71" s="11">
        <f t="shared" si="48"/>
        <v>1.4909168897011282E-2</v>
      </c>
      <c r="AS71" s="11">
        <f t="shared" si="49"/>
        <v>4.396093565394478E-2</v>
      </c>
      <c r="AT71" s="11">
        <f t="shared" si="50"/>
        <v>0.86253889195423228</v>
      </c>
      <c r="AU71" s="11">
        <f t="shared" si="51"/>
        <v>0.79028516841289709</v>
      </c>
      <c r="AW71" s="11">
        <f t="shared" si="52"/>
        <v>3.2226934627331942E-2</v>
      </c>
      <c r="AX71" s="11">
        <f t="shared" si="53"/>
        <v>5.7566800229929008E-2</v>
      </c>
      <c r="AY71" s="11">
        <f t="shared" si="54"/>
        <v>0.39194200921819494</v>
      </c>
      <c r="AZ71" s="11">
        <f t="shared" si="55"/>
        <v>0.8722591576497466</v>
      </c>
    </row>
    <row r="72" spans="1:52" x14ac:dyDescent="0.25">
      <c r="A72" t="str">
        <f>'Raw Data'!A72</f>
        <v>A_apo_p110g</v>
      </c>
      <c r="B72">
        <f>'Raw Data'!B72</f>
        <v>636</v>
      </c>
      <c r="C72">
        <f>'Raw Data'!C72</f>
        <v>642</v>
      </c>
      <c r="D72" t="str">
        <f>'Raw Data'!D72</f>
        <v>SDENVRA</v>
      </c>
      <c r="F72" s="10">
        <f>'Raw Data'!J72</f>
        <v>0.81699999999999995</v>
      </c>
      <c r="G72" s="10">
        <f>'Raw Data'!P72</f>
        <v>0.81200000000000006</v>
      </c>
      <c r="H72" s="10">
        <f>'Raw Data'!V72</f>
        <v>0.85299999999999998</v>
      </c>
      <c r="I72" s="10">
        <f>'Raw Data'!AB72</f>
        <v>1.3080000000000001</v>
      </c>
      <c r="J72" s="10">
        <f>'Raw Data'!AH72</f>
        <v>1.411</v>
      </c>
      <c r="K72" s="10">
        <f>'Raw Data'!AN72</f>
        <v>1.3640000000000001</v>
      </c>
      <c r="L72" s="10">
        <f>'Raw Data'!AT72</f>
        <v>2.5840000000000001</v>
      </c>
      <c r="M72" s="10">
        <f>'Raw Data'!AZ72</f>
        <v>2.6480000000000001</v>
      </c>
      <c r="N72" s="10">
        <f>'Raw Data'!BF72</f>
        <v>2.597</v>
      </c>
      <c r="O72">
        <f>'Raw Data'!BL72</f>
        <v>3.6070000000000002</v>
      </c>
      <c r="P72">
        <f>'Raw Data'!BR72</f>
        <v>3.581</v>
      </c>
      <c r="Q72">
        <f>'Raw Data'!BX72</f>
        <v>3.5059999999999998</v>
      </c>
      <c r="S72" s="11">
        <f t="shared" si="28"/>
        <v>6.2370891738194954E-2</v>
      </c>
      <c r="T72" s="11">
        <f t="shared" si="29"/>
        <v>0.26773629822024486</v>
      </c>
      <c r="U72" s="11">
        <f t="shared" si="30"/>
        <v>2.6267033631182509E-3</v>
      </c>
      <c r="V72" s="11">
        <f t="shared" si="31"/>
        <v>4.8856511244777849E-2</v>
      </c>
      <c r="X72" s="11">
        <f t="shared" si="32"/>
        <v>0.11996830201521043</v>
      </c>
      <c r="Y72" s="11">
        <f t="shared" si="33"/>
        <v>6.9739791076610788E-3</v>
      </c>
      <c r="Z72" s="11">
        <f t="shared" si="34"/>
        <v>5.4406848613549304E-3</v>
      </c>
      <c r="AA72" s="11">
        <f t="shared" si="35"/>
        <v>9.4461136319431305E-3</v>
      </c>
      <c r="AC72" s="11">
        <f t="shared" si="36"/>
        <v>0.44529514095540773</v>
      </c>
      <c r="AD72" s="11">
        <f t="shared" si="37"/>
        <v>2.7331486788941317E-2</v>
      </c>
      <c r="AE72" s="11">
        <f t="shared" si="38"/>
        <v>3.3580952935761553E-4</v>
      </c>
      <c r="AF72" s="11">
        <f t="shared" si="39"/>
        <v>3.7043921268332558E-2</v>
      </c>
      <c r="AH72" s="11">
        <f t="shared" si="40"/>
        <v>0.16372963388862952</v>
      </c>
      <c r="AI72" s="11">
        <f t="shared" si="41"/>
        <v>2.7729337732204883E-2</v>
      </c>
      <c r="AJ72" s="11">
        <f t="shared" si="42"/>
        <v>0.19023097690988469</v>
      </c>
      <c r="AK72" s="11">
        <f t="shared" si="43"/>
        <v>6.0809142341687571E-2</v>
      </c>
      <c r="AM72" s="11">
        <f t="shared" si="44"/>
        <v>0.20246482389621831</v>
      </c>
      <c r="AN72" s="11">
        <f t="shared" si="45"/>
        <v>1.9767431973926577E-2</v>
      </c>
      <c r="AO72" s="11">
        <f t="shared" si="46"/>
        <v>2.322261699208785E-3</v>
      </c>
      <c r="AP72" s="11">
        <f t="shared" si="47"/>
        <v>6.3982856215644979E-2</v>
      </c>
      <c r="AR72" s="11">
        <f t="shared" si="48"/>
        <v>0.19600656275902484</v>
      </c>
      <c r="AS72" s="11">
        <f t="shared" si="49"/>
        <v>0.70524696765276507</v>
      </c>
      <c r="AT72" s="11">
        <f t="shared" si="50"/>
        <v>4.0572296095268317E-3</v>
      </c>
      <c r="AU72" s="11">
        <f t="shared" si="51"/>
        <v>5.2401300724919171E-2</v>
      </c>
      <c r="AW72" s="11">
        <f t="shared" si="52"/>
        <v>0.34992055631108376</v>
      </c>
      <c r="AX72" s="11">
        <f t="shared" si="53"/>
        <v>6.9098127462402167E-2</v>
      </c>
      <c r="AY72" s="11">
        <f t="shared" si="54"/>
        <v>0.14769394259137161</v>
      </c>
      <c r="AZ72" s="11">
        <f t="shared" si="55"/>
        <v>0.40060357453859446</v>
      </c>
    </row>
    <row r="73" spans="1:52" x14ac:dyDescent="0.25">
      <c r="A73" t="str">
        <f>'Raw Data'!A73</f>
        <v>A_apo_p110g</v>
      </c>
      <c r="B73">
        <f>'Raw Data'!B73</f>
        <v>643</v>
      </c>
      <c r="C73">
        <f>'Raw Data'!C73</f>
        <v>651</v>
      </c>
      <c r="D73" t="str">
        <f>'Raw Data'!D73</f>
        <v>IAVQKLESL</v>
      </c>
      <c r="F73" s="10">
        <f>'Raw Data'!J73</f>
        <v>0.85899999999999999</v>
      </c>
      <c r="G73" s="10">
        <f>'Raw Data'!P73</f>
        <v>0.81799999999999995</v>
      </c>
      <c r="H73" s="10">
        <f>'Raw Data'!V73</f>
        <v>0.86499999999999999</v>
      </c>
      <c r="I73" s="10">
        <f>'Raw Data'!AB73</f>
        <v>1.036</v>
      </c>
      <c r="J73" s="10">
        <f>'Raw Data'!AH73</f>
        <v>1.014</v>
      </c>
      <c r="K73" s="10">
        <f>'Raw Data'!AN73</f>
        <v>1.0549999999999999</v>
      </c>
      <c r="L73" s="10">
        <f>'Raw Data'!AT73</f>
        <v>1.9239999999999999</v>
      </c>
      <c r="M73" s="10">
        <f>'Raw Data'!AZ73</f>
        <v>1.909</v>
      </c>
      <c r="N73" s="10">
        <f>'Raw Data'!BF73</f>
        <v>2.0670000000000002</v>
      </c>
      <c r="O73">
        <f>'Raw Data'!BL73</f>
        <v>4.6740000000000004</v>
      </c>
      <c r="P73">
        <f>'Raw Data'!BR73</f>
        <v>4.6420000000000003</v>
      </c>
      <c r="Q73">
        <f>'Raw Data'!BX73</f>
        <v>4.5010000000000003</v>
      </c>
      <c r="S73" s="11">
        <f t="shared" si="28"/>
        <v>0.72738481768276397</v>
      </c>
      <c r="T73" s="11">
        <f t="shared" si="29"/>
        <v>0.4139103599994482</v>
      </c>
      <c r="U73" s="11">
        <f t="shared" si="30"/>
        <v>0.34530454144395273</v>
      </c>
      <c r="V73" s="11">
        <f t="shared" si="31"/>
        <v>1.5070855499609888E-2</v>
      </c>
      <c r="X73" s="11">
        <f t="shared" si="32"/>
        <v>0.11513552203644935</v>
      </c>
      <c r="Y73" s="11">
        <f t="shared" si="33"/>
        <v>1.7486854720154394E-2</v>
      </c>
      <c r="Z73" s="11">
        <f t="shared" si="34"/>
        <v>1.1706606861981311E-3</v>
      </c>
      <c r="AA73" s="11">
        <f t="shared" si="35"/>
        <v>3.4165581050782318E-3</v>
      </c>
      <c r="AC73" s="11">
        <f t="shared" si="36"/>
        <v>0.33742882563045939</v>
      </c>
      <c r="AD73" s="11">
        <f t="shared" si="37"/>
        <v>2.315859051240399E-2</v>
      </c>
      <c r="AE73" s="11">
        <f t="shared" si="38"/>
        <v>2.0040104215219685E-2</v>
      </c>
      <c r="AF73" s="11">
        <f t="shared" si="39"/>
        <v>8.6158638245863312E-3</v>
      </c>
      <c r="AH73" s="11">
        <f t="shared" si="40"/>
        <v>0.1075583930486568</v>
      </c>
      <c r="AI73" s="11">
        <f t="shared" si="41"/>
        <v>0.81102727076496417</v>
      </c>
      <c r="AJ73" s="11">
        <f t="shared" si="42"/>
        <v>0.77688533045946462</v>
      </c>
      <c r="AK73" s="11">
        <f t="shared" si="43"/>
        <v>4.3758533444286728E-2</v>
      </c>
      <c r="AM73" s="11">
        <f t="shared" si="44"/>
        <v>0.12337104037504519</v>
      </c>
      <c r="AN73" s="11">
        <f t="shared" si="45"/>
        <v>0.51383009021345027</v>
      </c>
      <c r="AO73" s="11">
        <f t="shared" si="46"/>
        <v>4.4084279765181138E-2</v>
      </c>
      <c r="AP73" s="11">
        <f t="shared" si="47"/>
        <v>0.14369657966092864</v>
      </c>
      <c r="AR73" s="11">
        <f t="shared" si="48"/>
        <v>0.74374579980802502</v>
      </c>
      <c r="AS73" s="11">
        <f t="shared" si="49"/>
        <v>0.8011472664000695</v>
      </c>
      <c r="AT73" s="11">
        <f t="shared" si="50"/>
        <v>0.83859055586547793</v>
      </c>
      <c r="AU73" s="11">
        <f t="shared" si="51"/>
        <v>0.30317465402090638</v>
      </c>
      <c r="AW73" s="11">
        <f t="shared" si="52"/>
        <v>0.5276294463782335</v>
      </c>
      <c r="AX73" s="11">
        <f t="shared" si="53"/>
        <v>0.19130549882962994</v>
      </c>
      <c r="AY73" s="11">
        <f t="shared" si="54"/>
        <v>4.9151828482063425E-2</v>
      </c>
      <c r="AZ73" s="11">
        <f t="shared" si="55"/>
        <v>1.0445408905093599E-2</v>
      </c>
    </row>
    <row r="74" spans="1:52" x14ac:dyDescent="0.25">
      <c r="A74" t="str">
        <f>'Raw Data'!A74</f>
        <v>A_apo_p110g</v>
      </c>
      <c r="B74">
        <f>'Raw Data'!B74</f>
        <v>643</v>
      </c>
      <c r="C74">
        <f>'Raw Data'!C74</f>
        <v>654</v>
      </c>
      <c r="D74" t="str">
        <f>'Raw Data'!D74</f>
        <v>IAVQKLESLEDD</v>
      </c>
      <c r="F74" s="10">
        <f>'Raw Data'!J74</f>
        <v>1.6870000000000001</v>
      </c>
      <c r="G74" s="10">
        <f>'Raw Data'!P74</f>
        <v>1.748</v>
      </c>
      <c r="H74" s="10">
        <f>'Raw Data'!V74</f>
        <v>1.8540000000000001</v>
      </c>
      <c r="I74" s="10">
        <f>'Raw Data'!AB74</f>
        <v>2.508</v>
      </c>
      <c r="J74" s="10">
        <f>'Raw Data'!AH74</f>
        <v>2.4529999999999998</v>
      </c>
      <c r="K74" s="10">
        <f>'Raw Data'!AN74</f>
        <v>2.4969999999999999</v>
      </c>
      <c r="L74" s="10">
        <f>'Raw Data'!AT74</f>
        <v>3.6160000000000001</v>
      </c>
      <c r="M74" s="10">
        <f>'Raw Data'!AZ74</f>
        <v>3.4359999999999999</v>
      </c>
      <c r="N74" s="10">
        <f>'Raw Data'!BF74</f>
        <v>3.5019999999999998</v>
      </c>
      <c r="O74">
        <f>'Raw Data'!BL74</f>
        <v>5.85</v>
      </c>
      <c r="P74">
        <f>'Raw Data'!BR74</f>
        <v>5.7350000000000003</v>
      </c>
      <c r="Q74">
        <f>'Raw Data'!BX74</f>
        <v>5.7640000000000002</v>
      </c>
      <c r="S74" s="11">
        <f t="shared" si="28"/>
        <v>0.51097124655466131</v>
      </c>
      <c r="T74" s="11">
        <f t="shared" si="29"/>
        <v>0.37654256336754521</v>
      </c>
      <c r="U74" s="11">
        <f t="shared" si="30"/>
        <v>3.0408503470288718E-2</v>
      </c>
      <c r="V74" s="11">
        <f t="shared" si="31"/>
        <v>2.8163954062060376E-2</v>
      </c>
      <c r="X74" s="11">
        <f t="shared" si="32"/>
        <v>0.64399915430339449</v>
      </c>
      <c r="Y74" s="11">
        <f t="shared" si="33"/>
        <v>9.6047252478748221E-2</v>
      </c>
      <c r="Z74" s="11">
        <f t="shared" si="34"/>
        <v>7.4601260340679404E-3</v>
      </c>
      <c r="AA74" s="11">
        <f t="shared" si="35"/>
        <v>3.6961924866374488E-4</v>
      </c>
      <c r="AC74" s="11">
        <f t="shared" si="36"/>
        <v>0.66112215598833834</v>
      </c>
      <c r="AD74" s="11">
        <f t="shared" si="37"/>
        <v>0.17006646739226547</v>
      </c>
      <c r="AE74" s="11">
        <f t="shared" si="38"/>
        <v>1.3038774906668701E-2</v>
      </c>
      <c r="AF74" s="11">
        <f t="shared" si="39"/>
        <v>2.4909159423070211E-2</v>
      </c>
      <c r="AH74" s="11">
        <f t="shared" si="40"/>
        <v>0.17674839581946633</v>
      </c>
      <c r="AI74" s="11">
        <f t="shared" si="41"/>
        <v>9.661338821177189E-3</v>
      </c>
      <c r="AJ74" s="11">
        <f t="shared" si="42"/>
        <v>9.6868453883614675E-2</v>
      </c>
      <c r="AK74" s="11">
        <f t="shared" si="43"/>
        <v>0.12119088038363325</v>
      </c>
      <c r="AM74" s="11">
        <f t="shared" si="44"/>
        <v>0.21728130349912245</v>
      </c>
      <c r="AN74" s="11">
        <f t="shared" si="45"/>
        <v>0.1877916264051098</v>
      </c>
      <c r="AO74" s="11">
        <f t="shared" si="46"/>
        <v>2.2399662549858989E-2</v>
      </c>
      <c r="AP74" s="11">
        <f t="shared" si="47"/>
        <v>0.23085098884022665</v>
      </c>
      <c r="AR74" s="11">
        <f t="shared" si="48"/>
        <v>0.41574278382008067</v>
      </c>
      <c r="AS74" s="11">
        <f t="shared" si="49"/>
        <v>0.18649196299725962</v>
      </c>
      <c r="AT74" s="11">
        <f t="shared" si="50"/>
        <v>0.154842046569202</v>
      </c>
      <c r="AU74" s="11">
        <f t="shared" si="51"/>
        <v>8.6256448214568682E-2</v>
      </c>
      <c r="AW74" s="11">
        <f t="shared" si="52"/>
        <v>0.18913081122268621</v>
      </c>
      <c r="AX74" s="11">
        <f t="shared" si="53"/>
        <v>9.1249478700259026E-2</v>
      </c>
      <c r="AY74" s="11">
        <f t="shared" si="54"/>
        <v>3.2493395570669242E-2</v>
      </c>
      <c r="AZ74" s="11">
        <f t="shared" si="55"/>
        <v>2.4077258652722726E-3</v>
      </c>
    </row>
    <row r="75" spans="1:52" x14ac:dyDescent="0.25">
      <c r="A75" t="str">
        <f>'Raw Data'!A75</f>
        <v>A_apo_p110g</v>
      </c>
      <c r="B75">
        <f>'Raw Data'!B75</f>
        <v>652</v>
      </c>
      <c r="C75">
        <f>'Raw Data'!C75</f>
        <v>657</v>
      </c>
      <c r="D75" t="str">
        <f>'Raw Data'!D75</f>
        <v>EDDDVL</v>
      </c>
      <c r="F75" s="10">
        <f>'Raw Data'!J75</f>
        <v>0.187</v>
      </c>
      <c r="G75" s="10">
        <f>'Raw Data'!P75</f>
        <v>0.217</v>
      </c>
      <c r="H75" s="10">
        <f>'Raw Data'!V75</f>
        <v>0.16300000000000001</v>
      </c>
      <c r="I75" s="10">
        <f>'Raw Data'!AB75</f>
        <v>0.25900000000000001</v>
      </c>
      <c r="J75" s="10">
        <f>'Raw Data'!AH75</f>
        <v>0.251</v>
      </c>
      <c r="K75" s="10">
        <f>'Raw Data'!AN75</f>
        <v>0.26500000000000001</v>
      </c>
      <c r="L75" s="10">
        <f>'Raw Data'!AT75</f>
        <v>0.58499999999999996</v>
      </c>
      <c r="M75" s="10">
        <f>'Raw Data'!AZ75</f>
        <v>0.61199999999999999</v>
      </c>
      <c r="N75" s="10">
        <f>'Raw Data'!BF75</f>
        <v>0.63300000000000001</v>
      </c>
      <c r="O75">
        <f>'Raw Data'!BL75</f>
        <v>1.091</v>
      </c>
      <c r="P75">
        <f>'Raw Data'!BR75</f>
        <v>1.109</v>
      </c>
      <c r="Q75">
        <f>'Raw Data'!BX75</f>
        <v>1.0920000000000001</v>
      </c>
      <c r="S75" s="11">
        <f t="shared" si="28"/>
        <v>0.43245190342894924</v>
      </c>
      <c r="T75" s="11">
        <f t="shared" si="29"/>
        <v>0.26906262484950916</v>
      </c>
      <c r="U75" s="11">
        <f t="shared" si="30"/>
        <v>0.12289710510587416</v>
      </c>
      <c r="V75" s="11">
        <f t="shared" si="31"/>
        <v>0.96866882066277959</v>
      </c>
      <c r="X75" s="11">
        <f t="shared" si="32"/>
        <v>7.9444759627611147E-2</v>
      </c>
      <c r="Y75" s="11">
        <f t="shared" si="33"/>
        <v>2.4738683192358366E-2</v>
      </c>
      <c r="Z75" s="11">
        <f t="shared" si="34"/>
        <v>3.5411840210707192E-5</v>
      </c>
      <c r="AA75" s="11">
        <f t="shared" si="35"/>
        <v>0.30447622149831816</v>
      </c>
      <c r="AC75" s="11">
        <f t="shared" si="36"/>
        <v>0.4005769587996193</v>
      </c>
      <c r="AD75" s="11">
        <f t="shared" si="37"/>
        <v>0.15065440313040826</v>
      </c>
      <c r="AE75" s="11">
        <f t="shared" si="38"/>
        <v>0.66703530145725365</v>
      </c>
      <c r="AF75" s="11">
        <f t="shared" si="39"/>
        <v>0.53726969670539626</v>
      </c>
      <c r="AH75" s="11">
        <f t="shared" si="40"/>
        <v>0.72988002529539986</v>
      </c>
      <c r="AI75" s="11">
        <f t="shared" si="41"/>
        <v>7.9435612332836414E-2</v>
      </c>
      <c r="AJ75" s="11">
        <f t="shared" si="42"/>
        <v>6.9480836805445746E-3</v>
      </c>
      <c r="AK75" s="11">
        <f t="shared" si="43"/>
        <v>0.9149325734514584</v>
      </c>
      <c r="AM75" s="11">
        <f t="shared" si="44"/>
        <v>0.16690321051836202</v>
      </c>
      <c r="AN75" s="11">
        <f t="shared" si="45"/>
        <v>0.55170297968697224</v>
      </c>
      <c r="AO75" s="11">
        <f t="shared" si="46"/>
        <v>0.35335620588407557</v>
      </c>
      <c r="AP75" s="11">
        <f t="shared" si="47"/>
        <v>0.66192967068147057</v>
      </c>
      <c r="AR75" s="11">
        <f t="shared" si="48"/>
        <v>0.15229024428729626</v>
      </c>
      <c r="AS75" s="11">
        <f t="shared" si="49"/>
        <v>0.2042589077609582</v>
      </c>
      <c r="AT75" s="11">
        <f t="shared" si="50"/>
        <v>5.3782117996763841E-3</v>
      </c>
      <c r="AU75" s="11">
        <f t="shared" si="51"/>
        <v>2.6470720267900871E-2</v>
      </c>
      <c r="AW75" s="11">
        <f t="shared" si="52"/>
        <v>0.85529518285715733</v>
      </c>
      <c r="AX75" s="11">
        <f t="shared" si="53"/>
        <v>0.58437598878520614</v>
      </c>
      <c r="AY75" s="11">
        <f t="shared" si="54"/>
        <v>0.24803369722442931</v>
      </c>
      <c r="AZ75" s="11">
        <f t="shared" si="55"/>
        <v>9.3181329312000113E-2</v>
      </c>
    </row>
    <row r="76" spans="1:52" x14ac:dyDescent="0.25">
      <c r="A76" t="str">
        <f>'Raw Data'!A76</f>
        <v>A_apo_p110g</v>
      </c>
      <c r="B76">
        <f>'Raw Data'!B76</f>
        <v>654</v>
      </c>
      <c r="C76">
        <f>'Raw Data'!C76</f>
        <v>662</v>
      </c>
      <c r="D76" t="str">
        <f>'Raw Data'!D76</f>
        <v>DDVLHYLLQ</v>
      </c>
      <c r="F76" s="10">
        <f>'Raw Data'!J76</f>
        <v>0.122</v>
      </c>
      <c r="G76" s="10">
        <f>'Raw Data'!P76</f>
        <v>0.13700000000000001</v>
      </c>
      <c r="H76" s="10">
        <f>'Raw Data'!V76</f>
        <v>0.11799999999999999</v>
      </c>
      <c r="I76" s="10">
        <f>'Raw Data'!AB76</f>
        <v>0.21</v>
      </c>
      <c r="J76" s="10">
        <f>'Raw Data'!AH76</f>
        <v>0.26800000000000002</v>
      </c>
      <c r="K76" s="10">
        <f>'Raw Data'!AN76</f>
        <v>0.34100000000000003</v>
      </c>
      <c r="L76" s="10">
        <f>'Raw Data'!AT76</f>
        <v>1.331</v>
      </c>
      <c r="M76" s="10">
        <f>'Raw Data'!AZ76</f>
        <v>1.3009999999999999</v>
      </c>
      <c r="N76" s="10">
        <f>'Raw Data'!BF76</f>
        <v>1.3520000000000001</v>
      </c>
      <c r="O76">
        <f>'Raw Data'!BL76</f>
        <v>2.2509999999999999</v>
      </c>
      <c r="P76">
        <f>'Raw Data'!BR76</f>
        <v>2.2029999999999998</v>
      </c>
      <c r="Q76">
        <f>'Raw Data'!BX76</f>
        <v>2.27</v>
      </c>
      <c r="S76" s="11">
        <f t="shared" si="28"/>
        <v>0.83774587495483177</v>
      </c>
      <c r="T76" s="11">
        <f t="shared" si="29"/>
        <v>0.46262102282736028</v>
      </c>
      <c r="U76" s="11">
        <f t="shared" si="30"/>
        <v>0.75059091206379136</v>
      </c>
      <c r="V76" s="11">
        <f t="shared" si="31"/>
        <v>3.3911561135133862E-2</v>
      </c>
      <c r="X76" s="11">
        <f t="shared" si="32"/>
        <v>7.1920612133384784E-3</v>
      </c>
      <c r="Y76" s="11">
        <f t="shared" si="33"/>
        <v>5.6979708491050364E-3</v>
      </c>
      <c r="Z76" s="11">
        <f t="shared" si="34"/>
        <v>1.0921987423606091E-3</v>
      </c>
      <c r="AA76" s="11">
        <f t="shared" si="35"/>
        <v>3.996849401552793E-3</v>
      </c>
      <c r="AC76" s="11">
        <f t="shared" si="36"/>
        <v>0.45467214732601408</v>
      </c>
      <c r="AD76" s="11">
        <f t="shared" si="37"/>
        <v>0.51007531930480055</v>
      </c>
      <c r="AE76" s="11">
        <f t="shared" si="38"/>
        <v>0.25840122671389903</v>
      </c>
      <c r="AF76" s="11">
        <f t="shared" si="39"/>
        <v>0.74743063833802514</v>
      </c>
      <c r="AH76" s="11">
        <f t="shared" si="40"/>
        <v>1</v>
      </c>
      <c r="AI76" s="11">
        <f t="shared" si="41"/>
        <v>0.14266064805227002</v>
      </c>
      <c r="AJ76" s="11">
        <f t="shared" si="42"/>
        <v>1.9461417287980835E-3</v>
      </c>
      <c r="AK76" s="11">
        <f t="shared" si="43"/>
        <v>0.24757438905341109</v>
      </c>
      <c r="AM76" s="11">
        <f t="shared" si="44"/>
        <v>0.76613626437468896</v>
      </c>
      <c r="AN76" s="11">
        <f t="shared" si="45"/>
        <v>0.17226938060073385</v>
      </c>
      <c r="AO76" s="11">
        <f t="shared" si="46"/>
        <v>0.12450124400765805</v>
      </c>
      <c r="AP76" s="11">
        <f t="shared" si="47"/>
        <v>0.92161899261650826</v>
      </c>
      <c r="AR76" s="11">
        <f t="shared" si="48"/>
        <v>3.1606446010514343E-2</v>
      </c>
      <c r="AS76" s="11">
        <f t="shared" si="49"/>
        <v>0.63533982136829981</v>
      </c>
      <c r="AT76" s="11">
        <f t="shared" si="50"/>
        <v>0.55027926942078742</v>
      </c>
      <c r="AU76" s="11">
        <f t="shared" si="51"/>
        <v>0.30619172155992752</v>
      </c>
      <c r="AW76" s="11">
        <f t="shared" si="52"/>
        <v>0.67491842032265736</v>
      </c>
      <c r="AX76" s="11">
        <f t="shared" si="53"/>
        <v>0.45021072431049419</v>
      </c>
      <c r="AY76" s="11">
        <f t="shared" si="54"/>
        <v>0.45523231224235028</v>
      </c>
      <c r="AZ76" s="11">
        <f t="shared" si="55"/>
        <v>0.73146020434901593</v>
      </c>
    </row>
    <row r="77" spans="1:52" x14ac:dyDescent="0.25">
      <c r="A77" t="str">
        <f>'Raw Data'!A77</f>
        <v>A_apo_p110g</v>
      </c>
      <c r="B77">
        <f>'Raw Data'!B77</f>
        <v>663</v>
      </c>
      <c r="C77">
        <f>'Raw Data'!C77</f>
        <v>677</v>
      </c>
      <c r="D77" t="str">
        <f>'Raw Data'!D77</f>
        <v>LVQAVKFEPYHDSAL</v>
      </c>
      <c r="F77" s="10">
        <f>'Raw Data'!J77</f>
        <v>0.47599999999999998</v>
      </c>
      <c r="G77" s="10">
        <f>'Raw Data'!P77</f>
        <v>0.46</v>
      </c>
      <c r="H77" s="10">
        <f>'Raw Data'!V77</f>
        <v>0.47399999999999998</v>
      </c>
      <c r="I77" s="10">
        <f>'Raw Data'!AB77</f>
        <v>0.81399999999999995</v>
      </c>
      <c r="J77" s="10">
        <f>'Raw Data'!AH77</f>
        <v>0.80600000000000005</v>
      </c>
      <c r="K77" s="10">
        <f>'Raw Data'!AN77</f>
        <v>0.79800000000000004</v>
      </c>
      <c r="L77" s="10">
        <f>'Raw Data'!AT77</f>
        <v>1.046</v>
      </c>
      <c r="M77" s="10">
        <f>'Raw Data'!AZ77</f>
        <v>1.0329999999999999</v>
      </c>
      <c r="N77" s="10">
        <f>'Raw Data'!BF77</f>
        <v>1.0089999999999999</v>
      </c>
      <c r="O77">
        <f>'Raw Data'!BL77</f>
        <v>1.6779999999999999</v>
      </c>
      <c r="P77">
        <f>'Raw Data'!BR77</f>
        <v>1.6140000000000001</v>
      </c>
      <c r="Q77">
        <f>'Raw Data'!BX77</f>
        <v>1.6040000000000001</v>
      </c>
      <c r="S77" s="11">
        <f t="shared" si="28"/>
        <v>0.33367746097937184</v>
      </c>
      <c r="T77" s="11">
        <f t="shared" si="29"/>
        <v>0.42632062375048269</v>
      </c>
      <c r="U77" s="11">
        <f t="shared" si="30"/>
        <v>0.10339244950791003</v>
      </c>
      <c r="V77" s="11">
        <f t="shared" si="31"/>
        <v>8.409172877248812E-2</v>
      </c>
      <c r="X77" s="11">
        <f t="shared" si="32"/>
        <v>0.45140938404989328</v>
      </c>
      <c r="Y77" s="11">
        <f t="shared" si="33"/>
        <v>5.1695400987740017E-2</v>
      </c>
      <c r="Z77" s="11">
        <f t="shared" si="34"/>
        <v>0.95964854254516418</v>
      </c>
      <c r="AA77" s="11">
        <f t="shared" si="35"/>
        <v>0.24647514078836863</v>
      </c>
      <c r="AC77" s="11">
        <f t="shared" si="36"/>
        <v>0.36825628986375153</v>
      </c>
      <c r="AD77" s="11">
        <f t="shared" si="37"/>
        <v>0.12266220364436146</v>
      </c>
      <c r="AE77" s="11">
        <f t="shared" si="38"/>
        <v>4.852002275778354E-2</v>
      </c>
      <c r="AF77" s="11">
        <f t="shared" si="39"/>
        <v>5.658748426370918E-2</v>
      </c>
      <c r="AH77" s="11">
        <f t="shared" si="40"/>
        <v>4.5245694512316258E-3</v>
      </c>
      <c r="AI77" s="11">
        <f t="shared" si="41"/>
        <v>4.393607317995335E-2</v>
      </c>
      <c r="AJ77" s="11">
        <f t="shared" si="42"/>
        <v>0.17981507283960649</v>
      </c>
      <c r="AK77" s="11">
        <f t="shared" si="43"/>
        <v>0.37946419807617571</v>
      </c>
      <c r="AM77" s="11">
        <f t="shared" si="44"/>
        <v>0.3427708661780447</v>
      </c>
      <c r="AN77" s="11">
        <f t="shared" si="45"/>
        <v>0.32851639312401176</v>
      </c>
      <c r="AO77" s="11">
        <f t="shared" si="46"/>
        <v>0.4105226510208459</v>
      </c>
      <c r="AP77" s="11">
        <f t="shared" si="47"/>
        <v>0.13406860452510366</v>
      </c>
      <c r="AR77" s="11">
        <f t="shared" si="48"/>
        <v>0.17140647588933189</v>
      </c>
      <c r="AS77" s="11">
        <f t="shared" si="49"/>
        <v>0.17516423172484072</v>
      </c>
      <c r="AT77" s="11">
        <f t="shared" si="50"/>
        <v>0.17520845444887989</v>
      </c>
      <c r="AU77" s="11">
        <f t="shared" si="51"/>
        <v>0.21706666774684091</v>
      </c>
      <c r="AW77" s="11">
        <f t="shared" si="52"/>
        <v>4.9769204681867065E-3</v>
      </c>
      <c r="AX77" s="11">
        <f t="shared" si="53"/>
        <v>4.0449800112807167E-2</v>
      </c>
      <c r="AY77" s="11">
        <f t="shared" si="54"/>
        <v>0.53845025009088276</v>
      </c>
      <c r="AZ77" s="11">
        <f t="shared" si="55"/>
        <v>0.17048346083239321</v>
      </c>
    </row>
    <row r="78" spans="1:52" x14ac:dyDescent="0.25">
      <c r="A78" t="str">
        <f>'Raw Data'!A78</f>
        <v>A_apo_p110g</v>
      </c>
      <c r="B78">
        <f>'Raw Data'!B78</f>
        <v>666</v>
      </c>
      <c r="C78">
        <f>'Raw Data'!C78</f>
        <v>677</v>
      </c>
      <c r="D78" t="str">
        <f>'Raw Data'!D78</f>
        <v>AVKFEPYHDSAL</v>
      </c>
      <c r="F78" s="10">
        <f>'Raw Data'!J78</f>
        <v>0.46700000000000003</v>
      </c>
      <c r="G78" s="10">
        <f>'Raw Data'!P78</f>
        <v>0.434</v>
      </c>
      <c r="H78" s="10">
        <f>'Raw Data'!V78</f>
        <v>0.47099999999999997</v>
      </c>
      <c r="I78" s="10">
        <f>'Raw Data'!AB78</f>
        <v>0.84099999999999997</v>
      </c>
      <c r="J78" s="10">
        <f>'Raw Data'!AH78</f>
        <v>0.76</v>
      </c>
      <c r="K78" s="10">
        <f>'Raw Data'!AN78</f>
        <v>0.85299999999999998</v>
      </c>
      <c r="L78" s="10">
        <f>'Raw Data'!AT78</f>
        <v>1.071</v>
      </c>
      <c r="M78" s="10">
        <f>'Raw Data'!AZ78</f>
        <v>1.0569999999999999</v>
      </c>
      <c r="N78" s="10">
        <f>'Raw Data'!BF78</f>
        <v>1.01</v>
      </c>
      <c r="O78">
        <f>'Raw Data'!BL78</f>
        <v>1.6850000000000001</v>
      </c>
      <c r="P78">
        <f>'Raw Data'!BR78</f>
        <v>1.696</v>
      </c>
      <c r="Q78">
        <f>'Raw Data'!BX78</f>
        <v>1.659</v>
      </c>
      <c r="S78" s="11">
        <f t="shared" si="28"/>
        <v>0.66202375010548531</v>
      </c>
      <c r="T78" s="11">
        <f t="shared" si="29"/>
        <v>0.46556428665218424</v>
      </c>
      <c r="U78" s="11">
        <f t="shared" si="30"/>
        <v>0.13342840840630163</v>
      </c>
      <c r="V78" s="11">
        <f t="shared" si="31"/>
        <v>1.8170272987937442E-3</v>
      </c>
      <c r="X78" s="11">
        <f t="shared" si="32"/>
        <v>0.11640527108946577</v>
      </c>
      <c r="Y78" s="11">
        <f t="shared" si="33"/>
        <v>0.28585338765844165</v>
      </c>
      <c r="Z78" s="11">
        <f t="shared" si="34"/>
        <v>0.95088512317340301</v>
      </c>
      <c r="AA78" s="11">
        <f t="shared" si="35"/>
        <v>0.56179174827659917</v>
      </c>
      <c r="AC78" s="11">
        <f t="shared" si="36"/>
        <v>0.54105982800569985</v>
      </c>
      <c r="AD78" s="11">
        <f t="shared" si="37"/>
        <v>0.88755559054005251</v>
      </c>
      <c r="AE78" s="11">
        <f t="shared" si="38"/>
        <v>9.0086589322871238E-2</v>
      </c>
      <c r="AF78" s="11">
        <f t="shared" si="39"/>
        <v>4.2171119722016091E-3</v>
      </c>
      <c r="AH78" s="11">
        <f t="shared" si="40"/>
        <v>0.31890918695008896</v>
      </c>
      <c r="AI78" s="11">
        <f t="shared" si="41"/>
        <v>0.18466089440411687</v>
      </c>
      <c r="AJ78" s="11">
        <f t="shared" si="42"/>
        <v>0.6877507544619057</v>
      </c>
      <c r="AK78" s="11">
        <f t="shared" si="43"/>
        <v>2.1737189549954846E-2</v>
      </c>
      <c r="AM78" s="11">
        <f t="shared" si="44"/>
        <v>0.3978635164143271</v>
      </c>
      <c r="AN78" s="11">
        <f t="shared" si="45"/>
        <v>0.50947519228402405</v>
      </c>
      <c r="AO78" s="11">
        <f t="shared" si="46"/>
        <v>0.14524772057153146</v>
      </c>
      <c r="AP78" s="11">
        <f t="shared" si="47"/>
        <v>3.7532908112143167E-2</v>
      </c>
      <c r="AR78" s="11">
        <f t="shared" si="48"/>
        <v>7.749943747872981E-2</v>
      </c>
      <c r="AS78" s="11">
        <f t="shared" si="49"/>
        <v>0.68671646555363197</v>
      </c>
      <c r="AT78" s="11">
        <f t="shared" si="50"/>
        <v>0.31641085856598589</v>
      </c>
      <c r="AU78" s="11">
        <f t="shared" si="51"/>
        <v>3.3540250569399084E-2</v>
      </c>
      <c r="AW78" s="11">
        <f t="shared" si="52"/>
        <v>0.25216303074318619</v>
      </c>
      <c r="AX78" s="11">
        <f t="shared" si="53"/>
        <v>0.98563530624526563</v>
      </c>
      <c r="AY78" s="11">
        <f t="shared" si="54"/>
        <v>0.14150772648591045</v>
      </c>
      <c r="AZ78" s="11">
        <f t="shared" si="55"/>
        <v>9.5655127721129708E-3</v>
      </c>
    </row>
    <row r="79" spans="1:52" x14ac:dyDescent="0.25">
      <c r="A79" t="str">
        <f>'Raw Data'!A79</f>
        <v>A_apo_p110g</v>
      </c>
      <c r="B79">
        <f>'Raw Data'!B79</f>
        <v>681</v>
      </c>
      <c r="C79">
        <f>'Raw Data'!C79</f>
        <v>697</v>
      </c>
      <c r="D79" t="str">
        <f>'Raw Data'!D79</f>
        <v>LLKRGLRNKRIGHFLFW</v>
      </c>
      <c r="F79" s="10">
        <f>'Raw Data'!J79</f>
        <v>9.2999999999999999E-2</v>
      </c>
      <c r="G79" s="10">
        <f>'Raw Data'!P79</f>
        <v>3.5000000000000003E-2</v>
      </c>
      <c r="H79" s="10">
        <f>'Raw Data'!V79</f>
        <v>3.6999999999999998E-2</v>
      </c>
      <c r="I79" s="10">
        <f>'Raw Data'!AB79</f>
        <v>8.5000000000000006E-2</v>
      </c>
      <c r="J79" s="10">
        <f>'Raw Data'!AH79</f>
        <v>8.8999999999999996E-2</v>
      </c>
      <c r="K79" s="10">
        <f>'Raw Data'!AN79</f>
        <v>5.0999999999999997E-2</v>
      </c>
      <c r="L79" s="10">
        <f>'Raw Data'!AT79</f>
        <v>0.22800000000000001</v>
      </c>
      <c r="M79" s="10">
        <f>'Raw Data'!AZ79</f>
        <v>0.20200000000000001</v>
      </c>
      <c r="N79" s="10">
        <f>'Raw Data'!BF79</f>
        <v>9.8000000000000004E-2</v>
      </c>
      <c r="O79">
        <f>'Raw Data'!BL79</f>
        <v>0.63</v>
      </c>
      <c r="P79">
        <f>'Raw Data'!BR79</f>
        <v>0.54900000000000004</v>
      </c>
      <c r="Q79">
        <f>'Raw Data'!BX79</f>
        <v>0.30099999999999999</v>
      </c>
      <c r="S79" s="11">
        <f t="shared" si="28"/>
        <v>0.69226621836456048</v>
      </c>
      <c r="T79" s="11">
        <f t="shared" si="29"/>
        <v>0.286980713988713</v>
      </c>
      <c r="U79" s="11">
        <f t="shared" si="30"/>
        <v>0.97979050533230994</v>
      </c>
      <c r="V79" s="11">
        <f t="shared" si="31"/>
        <v>0.88625946881463324</v>
      </c>
      <c r="X79" s="11">
        <f t="shared" si="32"/>
        <v>0.8793282754635301</v>
      </c>
      <c r="Y79" s="11">
        <f t="shared" si="33"/>
        <v>0.43589473320680838</v>
      </c>
      <c r="Z79" s="11">
        <f t="shared" si="34"/>
        <v>0.48768874154303266</v>
      </c>
      <c r="AA79" s="11">
        <f t="shared" si="35"/>
        <v>0.97032011687468145</v>
      </c>
      <c r="AC79" s="11">
        <f t="shared" si="36"/>
        <v>0.80397859515699521</v>
      </c>
      <c r="AD79" s="11">
        <f t="shared" si="37"/>
        <v>0.72143395281979195</v>
      </c>
      <c r="AE79" s="11">
        <f t="shared" si="38"/>
        <v>0.79047524479631626</v>
      </c>
      <c r="AF79" s="11">
        <f t="shared" si="39"/>
        <v>0.97877054997855995</v>
      </c>
      <c r="AH79" s="11">
        <f t="shared" si="40"/>
        <v>0.68728028840354916</v>
      </c>
      <c r="AI79" s="11">
        <f t="shared" si="41"/>
        <v>0.91359420711598527</v>
      </c>
      <c r="AJ79" s="11">
        <f t="shared" si="42"/>
        <v>0.85750682601325101</v>
      </c>
      <c r="AK79" s="11">
        <f t="shared" si="43"/>
        <v>0.87386343352412132</v>
      </c>
      <c r="AM79" s="11">
        <f t="shared" si="44"/>
        <v>0.75261379361109704</v>
      </c>
      <c r="AN79" s="11">
        <f t="shared" si="45"/>
        <v>0.33016641723818285</v>
      </c>
      <c r="AO79" s="11">
        <f t="shared" si="46"/>
        <v>0.75503179742026694</v>
      </c>
      <c r="AP79" s="11">
        <f t="shared" si="47"/>
        <v>0.80790846476180211</v>
      </c>
      <c r="AR79" s="11">
        <f t="shared" si="48"/>
        <v>0.70322477715477505</v>
      </c>
      <c r="AS79" s="11">
        <f t="shared" si="49"/>
        <v>0.86132893730177718</v>
      </c>
      <c r="AT79" s="11">
        <f t="shared" si="50"/>
        <v>0.93492014917929356</v>
      </c>
      <c r="AU79" s="11">
        <f t="shared" si="51"/>
        <v>0.89797950553627626</v>
      </c>
      <c r="AW79" s="11">
        <f t="shared" si="52"/>
        <v>0.60223125692848267</v>
      </c>
      <c r="AX79" s="11">
        <f t="shared" si="53"/>
        <v>0.56542917939806425</v>
      </c>
      <c r="AY79" s="11">
        <f t="shared" si="54"/>
        <v>0.78615052704468769</v>
      </c>
      <c r="AZ79" s="11">
        <f t="shared" si="55"/>
        <v>0.89458671887250951</v>
      </c>
    </row>
    <row r="80" spans="1:52" x14ac:dyDescent="0.25">
      <c r="A80" t="str">
        <f>'Raw Data'!A80</f>
        <v>A_apo_p110g</v>
      </c>
      <c r="B80">
        <f>'Raw Data'!B80</f>
        <v>700</v>
      </c>
      <c r="C80">
        <f>'Raw Data'!C80</f>
        <v>713</v>
      </c>
      <c r="D80" t="str">
        <f>'Raw Data'!D80</f>
        <v>RSEIAQSRHYQQRF</v>
      </c>
      <c r="F80" s="10">
        <f>'Raw Data'!J80</f>
        <v>0.58899999999999997</v>
      </c>
      <c r="G80" s="10">
        <f>'Raw Data'!P80</f>
        <v>0.45200000000000001</v>
      </c>
      <c r="H80" s="10">
        <f>'Raw Data'!V80</f>
        <v>0.42599999999999999</v>
      </c>
      <c r="I80" s="10">
        <f>'Raw Data'!AB80</f>
        <v>0.91400000000000003</v>
      </c>
      <c r="J80" s="10">
        <f>'Raw Data'!AH80</f>
        <v>0.88500000000000001</v>
      </c>
      <c r="K80" s="10">
        <f>'Raw Data'!AN80</f>
        <v>0.71299999999999997</v>
      </c>
      <c r="L80" s="10">
        <f>'Raw Data'!AT80</f>
        <v>2.1850000000000001</v>
      </c>
      <c r="M80" s="10">
        <f>'Raw Data'!AZ80</f>
        <v>2.2149999999999999</v>
      </c>
      <c r="N80" s="10">
        <f>'Raw Data'!BF80</f>
        <v>2.0979999999999999</v>
      </c>
      <c r="O80">
        <f>'Raw Data'!BL80</f>
        <v>3.9409999999999998</v>
      </c>
      <c r="P80">
        <f>'Raw Data'!BR80</f>
        <v>3.8610000000000002</v>
      </c>
      <c r="Q80">
        <f>'Raw Data'!BX80</f>
        <v>3.7069999999999999</v>
      </c>
      <c r="S80" s="11">
        <f t="shared" si="28"/>
        <v>0.77000547219645399</v>
      </c>
      <c r="T80" s="11">
        <f t="shared" si="29"/>
        <v>0.38334947582631318</v>
      </c>
      <c r="U80" s="11">
        <f t="shared" si="30"/>
        <v>0.29107871323766094</v>
      </c>
      <c r="V80" s="11">
        <f t="shared" si="31"/>
        <v>0.50259289723243783</v>
      </c>
      <c r="X80" s="11">
        <f t="shared" si="32"/>
        <v>0.38296555768480323</v>
      </c>
      <c r="Y80" s="11">
        <f t="shared" si="33"/>
        <v>5.0141012959694163E-2</v>
      </c>
      <c r="Z80" s="11">
        <f t="shared" si="34"/>
        <v>4.6655878837807392E-3</v>
      </c>
      <c r="AA80" s="11">
        <f t="shared" si="35"/>
        <v>0.70691813090276323</v>
      </c>
      <c r="AC80" s="11">
        <f t="shared" si="36"/>
        <v>0.86240169281644685</v>
      </c>
      <c r="AD80" s="11">
        <f t="shared" si="37"/>
        <v>0.97878105925476921</v>
      </c>
      <c r="AE80" s="11">
        <f t="shared" si="38"/>
        <v>0.4845733947340134</v>
      </c>
      <c r="AF80" s="11">
        <f t="shared" si="39"/>
        <v>0.55943788217269019</v>
      </c>
      <c r="AH80" s="11">
        <f t="shared" si="40"/>
        <v>0.86458676386365196</v>
      </c>
      <c r="AI80" s="11">
        <f t="shared" si="41"/>
        <v>4.5708887900126942E-2</v>
      </c>
      <c r="AJ80" s="11">
        <f t="shared" si="42"/>
        <v>1.6608267864421423E-2</v>
      </c>
      <c r="AK80" s="11">
        <f t="shared" si="43"/>
        <v>0.52076884501671461</v>
      </c>
      <c r="AM80" s="11">
        <f t="shared" si="44"/>
        <v>0.91777704411248429</v>
      </c>
      <c r="AN80" s="11">
        <f t="shared" si="45"/>
        <v>0.29101123611841373</v>
      </c>
      <c r="AO80" s="11">
        <f t="shared" si="46"/>
        <v>0.13375312310355805</v>
      </c>
      <c r="AP80" s="11">
        <f t="shared" si="47"/>
        <v>0.5276600874747599</v>
      </c>
      <c r="AR80" s="11">
        <f t="shared" si="48"/>
        <v>0.74611941253421532</v>
      </c>
      <c r="AS80" s="11">
        <f t="shared" si="49"/>
        <v>0.60676739066005236</v>
      </c>
      <c r="AT80" s="11">
        <f t="shared" si="50"/>
        <v>0.30895196140749975</v>
      </c>
      <c r="AU80" s="11">
        <f t="shared" si="51"/>
        <v>0.68627178492468865</v>
      </c>
      <c r="AW80" s="11">
        <f t="shared" si="52"/>
        <v>0.84758431061526696</v>
      </c>
      <c r="AX80" s="11">
        <f t="shared" si="53"/>
        <v>0.26530614830347127</v>
      </c>
      <c r="AY80" s="11">
        <f t="shared" si="54"/>
        <v>0.13085696729155832</v>
      </c>
      <c r="AZ80" s="11">
        <f t="shared" si="55"/>
        <v>0.29002906757225211</v>
      </c>
    </row>
    <row r="81" spans="1:52" x14ac:dyDescent="0.25">
      <c r="A81" t="str">
        <f>'Raw Data'!A81</f>
        <v>A_apo_p110g</v>
      </c>
      <c r="B81">
        <f>'Raw Data'!B81</f>
        <v>720</v>
      </c>
      <c r="C81">
        <f>'Raw Data'!C81</f>
        <v>729</v>
      </c>
      <c r="D81" t="str">
        <f>'Raw Data'!D81</f>
        <v>YLRGCGTAML</v>
      </c>
      <c r="F81" s="10">
        <f>'Raw Data'!J81</f>
        <v>0.27500000000000002</v>
      </c>
      <c r="G81" s="10">
        <f>'Raw Data'!P81</f>
        <v>0.255</v>
      </c>
      <c r="H81" s="10">
        <f>'Raw Data'!V81</f>
        <v>0.23499999999999999</v>
      </c>
      <c r="I81" s="10">
        <f>'Raw Data'!AB81</f>
        <v>0.68300000000000005</v>
      </c>
      <c r="J81" s="10">
        <f>'Raw Data'!AH81</f>
        <v>0.69399999999999995</v>
      </c>
      <c r="K81" s="10">
        <f>'Raw Data'!AN81</f>
        <v>0.66600000000000004</v>
      </c>
      <c r="L81" s="10">
        <f>'Raw Data'!AT81</f>
        <v>1.3540000000000001</v>
      </c>
      <c r="M81" s="10">
        <f>'Raw Data'!AZ81</f>
        <v>1.4179999999999999</v>
      </c>
      <c r="N81" s="10">
        <f>'Raw Data'!BF81</f>
        <v>1.3029999999999999</v>
      </c>
      <c r="O81">
        <f>'Raw Data'!BL81</f>
        <v>3.625</v>
      </c>
      <c r="P81">
        <f>'Raw Data'!BR81</f>
        <v>3.5750000000000002</v>
      </c>
      <c r="Q81">
        <f>'Raw Data'!BX81</f>
        <v>3.5209999999999999</v>
      </c>
      <c r="S81" s="11">
        <f t="shared" si="28"/>
        <v>6.2890914297313152E-2</v>
      </c>
      <c r="T81" s="11">
        <f t="shared" si="29"/>
        <v>0.40778844002393849</v>
      </c>
      <c r="U81" s="11">
        <f t="shared" si="30"/>
        <v>0.1650731515244736</v>
      </c>
      <c r="V81" s="11">
        <f t="shared" si="31"/>
        <v>0.28121498644088194</v>
      </c>
      <c r="X81" s="11">
        <f t="shared" si="32"/>
        <v>3.9403828774136465E-2</v>
      </c>
      <c r="Y81" s="11">
        <f t="shared" si="33"/>
        <v>6.3444459818274004E-3</v>
      </c>
      <c r="Z81" s="11">
        <f t="shared" si="34"/>
        <v>8.8418278816200818E-2</v>
      </c>
      <c r="AA81" s="11">
        <f t="shared" si="35"/>
        <v>0.41033066052768064</v>
      </c>
      <c r="AC81" s="11">
        <f t="shared" si="36"/>
        <v>0.19650988803136996</v>
      </c>
      <c r="AD81" s="11">
        <f t="shared" si="37"/>
        <v>0.54877144807784706</v>
      </c>
      <c r="AE81" s="11">
        <f t="shared" si="38"/>
        <v>0.6576122014450364</v>
      </c>
      <c r="AF81" s="11">
        <f t="shared" si="39"/>
        <v>0.38975856533918374</v>
      </c>
      <c r="AH81" s="11">
        <f t="shared" si="40"/>
        <v>2.2206706574460888E-2</v>
      </c>
      <c r="AI81" s="11">
        <f t="shared" si="41"/>
        <v>0.25706866034475001</v>
      </c>
      <c r="AJ81" s="11">
        <f t="shared" si="42"/>
        <v>0.82157141395367517</v>
      </c>
      <c r="AK81" s="11">
        <f t="shared" si="43"/>
        <v>0.16225325546274405</v>
      </c>
      <c r="AM81" s="11">
        <f t="shared" si="44"/>
        <v>0.11526693502671756</v>
      </c>
      <c r="AN81" s="11">
        <f t="shared" si="45"/>
        <v>8.688454181820375E-2</v>
      </c>
      <c r="AO81" s="11">
        <f t="shared" si="46"/>
        <v>2.1488091885090859E-2</v>
      </c>
      <c r="AP81" s="11">
        <f t="shared" si="47"/>
        <v>2.5111276037972658E-3</v>
      </c>
      <c r="AR81" s="11">
        <f t="shared" si="48"/>
        <v>5.5475525490347642E-2</v>
      </c>
      <c r="AS81" s="11">
        <f t="shared" si="49"/>
        <v>0.5621168770898799</v>
      </c>
      <c r="AT81" s="11">
        <f t="shared" si="50"/>
        <v>0.95869402002589643</v>
      </c>
      <c r="AU81" s="11">
        <f t="shared" si="51"/>
        <v>0.79763534148914883</v>
      </c>
      <c r="AW81" s="11">
        <f t="shared" si="52"/>
        <v>3.6795297461916551E-2</v>
      </c>
      <c r="AX81" s="11">
        <f t="shared" si="53"/>
        <v>0.8405847279873454</v>
      </c>
      <c r="AY81" s="11">
        <f t="shared" si="54"/>
        <v>2.7687188563592702E-2</v>
      </c>
      <c r="AZ81" s="11">
        <f t="shared" si="55"/>
        <v>1.7512871439661147E-2</v>
      </c>
    </row>
    <row r="82" spans="1:52" x14ac:dyDescent="0.25">
      <c r="A82" t="str">
        <f>'Raw Data'!A82</f>
        <v>A_apo_p110g</v>
      </c>
      <c r="B82">
        <f>'Raw Data'!B82</f>
        <v>732</v>
      </c>
      <c r="C82">
        <f>'Raw Data'!C82</f>
        <v>737</v>
      </c>
      <c r="D82" t="str">
        <f>'Raw Data'!D82</f>
        <v>FTQQVQ</v>
      </c>
      <c r="F82" s="10">
        <f>'Raw Data'!J82</f>
        <v>6.5000000000000002E-2</v>
      </c>
      <c r="G82" s="10">
        <f>'Raw Data'!P82</f>
        <v>5.5E-2</v>
      </c>
      <c r="H82" s="10">
        <f>'Raw Data'!V82</f>
        <v>0.10100000000000001</v>
      </c>
      <c r="I82" s="10">
        <f>'Raw Data'!AB82</f>
        <v>4.9000000000000002E-2</v>
      </c>
      <c r="J82" s="10">
        <f>'Raw Data'!AH82</f>
        <v>9.1999999999999998E-2</v>
      </c>
      <c r="K82" s="10">
        <f>'Raw Data'!AN82</f>
        <v>0.114</v>
      </c>
      <c r="L82" s="10">
        <f>'Raw Data'!AT82</f>
        <v>7.3999999999999996E-2</v>
      </c>
      <c r="M82" s="10">
        <f>'Raw Data'!AZ82</f>
        <v>6.8000000000000005E-2</v>
      </c>
      <c r="N82" s="10">
        <f>'Raw Data'!BF82</f>
        <v>4.8000000000000001E-2</v>
      </c>
      <c r="O82">
        <f>'Raw Data'!BL82</f>
        <v>0.125</v>
      </c>
      <c r="P82">
        <f>'Raw Data'!BR82</f>
        <v>0.16300000000000001</v>
      </c>
      <c r="Q82">
        <f>'Raw Data'!BX82</f>
        <v>0.14399999999999999</v>
      </c>
      <c r="S82" s="11">
        <f t="shared" si="28"/>
        <v>0.77084480801295019</v>
      </c>
      <c r="T82" s="11">
        <f t="shared" si="29"/>
        <v>0.28013179101268965</v>
      </c>
      <c r="U82" s="11">
        <f t="shared" si="30"/>
        <v>0.24275066932647377</v>
      </c>
      <c r="V82" s="11">
        <f t="shared" si="31"/>
        <v>0.43001475253103205</v>
      </c>
      <c r="X82" s="11">
        <f t="shared" si="32"/>
        <v>1.8997967925250332E-2</v>
      </c>
      <c r="Y82" s="11">
        <f t="shared" si="33"/>
        <v>0.7032847616368918</v>
      </c>
      <c r="Z82" s="11">
        <f t="shared" si="34"/>
        <v>5.8627264567405177E-2</v>
      </c>
      <c r="AA82" s="11">
        <f t="shared" si="35"/>
        <v>6.1190670510864277E-2</v>
      </c>
      <c r="AC82" s="11">
        <f t="shared" si="36"/>
        <v>0.20562191815593356</v>
      </c>
      <c r="AD82" s="11">
        <f t="shared" si="37"/>
        <v>0.39969597997563</v>
      </c>
      <c r="AE82" s="11">
        <f t="shared" si="38"/>
        <v>0.24775548638658138</v>
      </c>
      <c r="AF82" s="11">
        <f t="shared" si="39"/>
        <v>0.83345074200554425</v>
      </c>
      <c r="AH82" s="11">
        <f t="shared" si="40"/>
        <v>0.24628808769919161</v>
      </c>
      <c r="AI82" s="11">
        <f t="shared" si="41"/>
        <v>0.24251353122500585</v>
      </c>
      <c r="AJ82" s="11">
        <f t="shared" si="42"/>
        <v>0.4629932374238242</v>
      </c>
      <c r="AK82" s="11">
        <f t="shared" si="43"/>
        <v>1</v>
      </c>
      <c r="AM82" s="11">
        <f t="shared" si="44"/>
        <v>1.6565205462333619E-2</v>
      </c>
      <c r="AN82" s="11">
        <f t="shared" si="45"/>
        <v>0.79480039528372892</v>
      </c>
      <c r="AO82" s="11">
        <f t="shared" si="46"/>
        <v>0.69597681732758687</v>
      </c>
      <c r="AP82" s="11">
        <f t="shared" si="47"/>
        <v>0.31749423400212884</v>
      </c>
      <c r="AR82" s="11">
        <f t="shared" si="48"/>
        <v>0.33012723162330254</v>
      </c>
      <c r="AS82" s="11">
        <f t="shared" si="49"/>
        <v>0.58016836559766249</v>
      </c>
      <c r="AT82" s="11">
        <f t="shared" si="50"/>
        <v>3.2649884043019765E-2</v>
      </c>
      <c r="AU82" s="11">
        <f t="shared" si="51"/>
        <v>0.41625259292738354</v>
      </c>
      <c r="AW82" s="11">
        <f t="shared" si="52"/>
        <v>0.40004495057194289</v>
      </c>
      <c r="AX82" s="11">
        <f t="shared" si="53"/>
        <v>0.21627024412261231</v>
      </c>
      <c r="AY82" s="11">
        <f t="shared" si="54"/>
        <v>0.33438867013617812</v>
      </c>
      <c r="AZ82" s="11">
        <f t="shared" si="55"/>
        <v>0.90832413186323213</v>
      </c>
    </row>
    <row r="83" spans="1:52" x14ac:dyDescent="0.25">
      <c r="A83" t="str">
        <f>'Raw Data'!A83</f>
        <v>A_apo_p110g</v>
      </c>
      <c r="B83">
        <f>'Raw Data'!B83</f>
        <v>732</v>
      </c>
      <c r="C83">
        <f>'Raw Data'!C83</f>
        <v>738</v>
      </c>
      <c r="D83" t="str">
        <f>'Raw Data'!D83</f>
        <v>FTQQVQV</v>
      </c>
      <c r="F83" s="10">
        <f>'Raw Data'!J83</f>
        <v>0.154</v>
      </c>
      <c r="G83" s="10">
        <f>'Raw Data'!P83</f>
        <v>0.09</v>
      </c>
      <c r="H83" s="10">
        <f>'Raw Data'!V83</f>
        <v>0.05</v>
      </c>
      <c r="I83" s="10">
        <f>'Raw Data'!AB83</f>
        <v>5.8999999999999997E-2</v>
      </c>
      <c r="J83" s="10">
        <f>'Raw Data'!AH83</f>
        <v>8.3000000000000004E-2</v>
      </c>
      <c r="K83" s="10">
        <f>'Raw Data'!AN83</f>
        <v>0.14099999999999999</v>
      </c>
      <c r="L83" s="10">
        <f>'Raw Data'!AT83</f>
        <v>0.191</v>
      </c>
      <c r="M83" s="10">
        <f>'Raw Data'!AZ83</f>
        <v>0.14899999999999999</v>
      </c>
      <c r="N83" s="10">
        <f>'Raw Data'!BF83</f>
        <v>0.186</v>
      </c>
      <c r="O83">
        <f>'Raw Data'!BL83</f>
        <v>0.161</v>
      </c>
      <c r="P83">
        <f>'Raw Data'!BR83</f>
        <v>0.246</v>
      </c>
      <c r="Q83">
        <f>'Raw Data'!BX83</f>
        <v>0.14799999999999999</v>
      </c>
      <c r="S83" s="11">
        <f t="shared" si="28"/>
        <v>0.36818158305998339</v>
      </c>
      <c r="T83" s="11">
        <f t="shared" si="29"/>
        <v>0.12212124981425838</v>
      </c>
      <c r="U83" s="11">
        <f t="shared" si="30"/>
        <v>0.96528000600650321</v>
      </c>
      <c r="V83" s="11">
        <f t="shared" si="31"/>
        <v>0.21267253979529052</v>
      </c>
      <c r="X83" s="11">
        <f t="shared" si="32"/>
        <v>0.6511806759183667</v>
      </c>
      <c r="Y83" s="11">
        <f t="shared" si="33"/>
        <v>0.22963195303434047</v>
      </c>
      <c r="Z83" s="11">
        <f t="shared" si="34"/>
        <v>0.15141853612789155</v>
      </c>
      <c r="AA83" s="11">
        <f t="shared" si="35"/>
        <v>0.18772695290593086</v>
      </c>
      <c r="AC83" s="11">
        <f t="shared" si="36"/>
        <v>0.63478339595584132</v>
      </c>
      <c r="AD83" s="11">
        <f t="shared" si="37"/>
        <v>2.1373284860272096E-2</v>
      </c>
      <c r="AE83" s="11">
        <f t="shared" si="38"/>
        <v>0.16284920942591907</v>
      </c>
      <c r="AF83" s="11">
        <f t="shared" si="39"/>
        <v>0.73162435246957358</v>
      </c>
      <c r="AH83" s="11">
        <f t="shared" si="40"/>
        <v>0.27809316223177138</v>
      </c>
      <c r="AI83" s="11">
        <f t="shared" si="41"/>
        <v>0.57659832327426674</v>
      </c>
      <c r="AJ83" s="11">
        <f t="shared" si="42"/>
        <v>0.56922226054209135</v>
      </c>
      <c r="AK83" s="11">
        <f t="shared" si="43"/>
        <v>0.37653436807223312</v>
      </c>
      <c r="AM83" s="11">
        <f t="shared" si="44"/>
        <v>0.28112128483722182</v>
      </c>
      <c r="AN83" s="11">
        <f t="shared" si="45"/>
        <v>0.82248162470876574</v>
      </c>
      <c r="AO83" s="11">
        <f t="shared" si="46"/>
        <v>3.8604224732385838E-3</v>
      </c>
      <c r="AP83" s="11">
        <f t="shared" si="47"/>
        <v>0.20923810554502975</v>
      </c>
      <c r="AR83" s="11">
        <f t="shared" si="48"/>
        <v>0.26515277289602907</v>
      </c>
      <c r="AS83" s="11">
        <f t="shared" si="49"/>
        <v>0.36735062995926332</v>
      </c>
      <c r="AT83" s="11">
        <f t="shared" si="50"/>
        <v>0.98568067420856353</v>
      </c>
      <c r="AU83" s="11">
        <f t="shared" si="51"/>
        <v>0.12039612142593509</v>
      </c>
      <c r="AW83" s="11">
        <f t="shared" si="52"/>
        <v>0.59621094643348127</v>
      </c>
      <c r="AX83" s="11">
        <f t="shared" si="53"/>
        <v>0.2228435398331281</v>
      </c>
      <c r="AY83" s="11">
        <f t="shared" si="54"/>
        <v>2.1303603179062786E-2</v>
      </c>
      <c r="AZ83" s="11">
        <f t="shared" si="55"/>
        <v>7.0748426541781984E-2</v>
      </c>
    </row>
    <row r="84" spans="1:52" x14ac:dyDescent="0.25">
      <c r="A84" t="str">
        <f>'Raw Data'!A84</f>
        <v>A_apo_p110g</v>
      </c>
      <c r="B84">
        <f>'Raw Data'!B84</f>
        <v>748</v>
      </c>
      <c r="C84">
        <f>'Raw Data'!C84</f>
        <v>782</v>
      </c>
      <c r="D84" t="str">
        <f>'Raw Data'!D84</f>
        <v>DIKSLSAEKYDVSSQVISQLKQKLENLQNSQLPES</v>
      </c>
      <c r="F84" s="10">
        <f>'Raw Data'!J84</f>
        <v>18.611999999999998</v>
      </c>
      <c r="G84" s="10">
        <f>'Raw Data'!P84</f>
        <v>18.881</v>
      </c>
      <c r="H84" s="10">
        <f>'Raw Data'!V84</f>
        <v>18.702999999999999</v>
      </c>
      <c r="I84" s="10">
        <f>'Raw Data'!AB84</f>
        <v>23.6</v>
      </c>
      <c r="J84" s="10">
        <f>'Raw Data'!AH84</f>
        <v>23.047000000000001</v>
      </c>
      <c r="K84" s="10">
        <f>'Raw Data'!AN84</f>
        <v>23.92</v>
      </c>
      <c r="L84" s="10">
        <f>'Raw Data'!AT84</f>
        <v>25.716999999999999</v>
      </c>
      <c r="M84" s="10">
        <f>'Raw Data'!AZ84</f>
        <v>25.8</v>
      </c>
      <c r="N84" s="10">
        <f>'Raw Data'!BF84</f>
        <v>26.029</v>
      </c>
      <c r="O84">
        <f>'Raw Data'!BL84</f>
        <v>25.597000000000001</v>
      </c>
      <c r="P84">
        <f>'Raw Data'!BR84</f>
        <v>25.338000000000001</v>
      </c>
      <c r="Q84">
        <f>'Raw Data'!BX84</f>
        <v>25.954999999999998</v>
      </c>
      <c r="S84" s="11">
        <f t="shared" si="28"/>
        <v>0.81458868630339432</v>
      </c>
      <c r="T84" s="11">
        <f t="shared" si="29"/>
        <v>0.43801628089872058</v>
      </c>
      <c r="U84" s="11">
        <f t="shared" si="30"/>
        <v>2.9760001149952711E-2</v>
      </c>
      <c r="V84" s="11">
        <f t="shared" si="31"/>
        <v>0.95518343847942033</v>
      </c>
      <c r="X84" s="11">
        <f t="shared" si="32"/>
        <v>1.1935408741480942E-2</v>
      </c>
      <c r="Y84" s="11">
        <f t="shared" si="33"/>
        <v>2.2823949384857756E-2</v>
      </c>
      <c r="Z84" s="11">
        <f t="shared" si="34"/>
        <v>0.36886422079603637</v>
      </c>
      <c r="AA84" s="11">
        <f t="shared" si="35"/>
        <v>0.59566140162670722</v>
      </c>
      <c r="AC84" s="11">
        <f t="shared" si="36"/>
        <v>1.4676229070719139E-3</v>
      </c>
      <c r="AD84" s="11">
        <f t="shared" si="37"/>
        <v>1.4314548798926017E-2</v>
      </c>
      <c r="AE84" s="11">
        <f t="shared" si="38"/>
        <v>7.6228521512167649E-2</v>
      </c>
      <c r="AF84" s="11">
        <f t="shared" si="39"/>
        <v>0.84871373563799635</v>
      </c>
      <c r="AH84" s="11">
        <f t="shared" si="40"/>
        <v>0.86405518478798371</v>
      </c>
      <c r="AI84" s="11">
        <f t="shared" si="41"/>
        <v>0.46363820781344905</v>
      </c>
      <c r="AJ84" s="11">
        <f t="shared" si="42"/>
        <v>0.74549042079526207</v>
      </c>
      <c r="AK84" s="11">
        <f t="shared" si="43"/>
        <v>0.94054678567777406</v>
      </c>
      <c r="AM84" s="11">
        <f t="shared" si="44"/>
        <v>0.67076443722485513</v>
      </c>
      <c r="AN84" s="11">
        <f t="shared" si="45"/>
        <v>0.47688069764283697</v>
      </c>
      <c r="AO84" s="11">
        <f t="shared" si="46"/>
        <v>8.4797841130173177E-2</v>
      </c>
      <c r="AP84" s="11">
        <f t="shared" si="47"/>
        <v>0.78773218719777249</v>
      </c>
      <c r="AR84" s="11">
        <f t="shared" si="48"/>
        <v>0.10980443402081942</v>
      </c>
      <c r="AS84" s="11">
        <f t="shared" si="49"/>
        <v>0.73863200153361808</v>
      </c>
      <c r="AT84" s="11">
        <f t="shared" si="50"/>
        <v>0.61924346969764466</v>
      </c>
      <c r="AU84" s="11">
        <f t="shared" si="51"/>
        <v>0.63228453163302856</v>
      </c>
      <c r="AW84" s="11">
        <f t="shared" si="52"/>
        <v>6.0078628708861534E-2</v>
      </c>
      <c r="AX84" s="11">
        <f t="shared" si="53"/>
        <v>0.69196383109174042</v>
      </c>
      <c r="AY84" s="11">
        <f t="shared" si="54"/>
        <v>0.38670625058606645</v>
      </c>
      <c r="AZ84" s="11">
        <f t="shared" si="55"/>
        <v>0.71829743300908122</v>
      </c>
    </row>
    <row r="85" spans="1:52" x14ac:dyDescent="0.25">
      <c r="A85" t="str">
        <f>'Raw Data'!A85</f>
        <v>A_apo_p110g</v>
      </c>
      <c r="B85">
        <f>'Raw Data'!B85</f>
        <v>755</v>
      </c>
      <c r="C85">
        <f>'Raw Data'!C85</f>
        <v>782</v>
      </c>
      <c r="D85" t="str">
        <f>'Raw Data'!D85</f>
        <v>EKYDVSSQVISQLKQKLENLQNSQLPES</v>
      </c>
      <c r="F85" s="10">
        <f>'Raw Data'!J85</f>
        <v>13.551</v>
      </c>
      <c r="G85" s="10">
        <f>'Raw Data'!P85</f>
        <v>13.377000000000001</v>
      </c>
      <c r="H85" s="10">
        <f>'Raw Data'!V85</f>
        <v>13.643000000000001</v>
      </c>
      <c r="I85" s="10">
        <f>'Raw Data'!AB85</f>
        <v>18.298999999999999</v>
      </c>
      <c r="J85" s="10">
        <f>'Raw Data'!AH85</f>
        <v>18.466999999999999</v>
      </c>
      <c r="K85" s="10">
        <f>'Raw Data'!AN85</f>
        <v>18.352</v>
      </c>
      <c r="L85" s="10">
        <f>'Raw Data'!AT85</f>
        <v>20.257999999999999</v>
      </c>
      <c r="M85" s="10">
        <f>'Raw Data'!AZ85</f>
        <v>20.463999999999999</v>
      </c>
      <c r="N85" s="10">
        <f>'Raw Data'!BF85</f>
        <v>20.417000000000002</v>
      </c>
      <c r="O85">
        <f>'Raw Data'!BL85</f>
        <v>20.324999999999999</v>
      </c>
      <c r="P85">
        <f>'Raw Data'!BR85</f>
        <v>20.173999999999999</v>
      </c>
      <c r="Q85">
        <f>'Raw Data'!BX85</f>
        <v>20.346</v>
      </c>
      <c r="S85" s="11">
        <f t="shared" si="28"/>
        <v>0.37256579251593008</v>
      </c>
      <c r="T85" s="11">
        <f t="shared" si="29"/>
        <v>0.4270693569226186</v>
      </c>
      <c r="U85" s="11">
        <f t="shared" si="30"/>
        <v>0.54250497547793364</v>
      </c>
      <c r="V85" s="11">
        <f t="shared" si="31"/>
        <v>7.3197758402812604E-2</v>
      </c>
      <c r="X85" s="11">
        <f t="shared" si="32"/>
        <v>3.5741365829426112E-3</v>
      </c>
      <c r="Y85" s="11">
        <f t="shared" si="33"/>
        <v>2.8340682418302954E-4</v>
      </c>
      <c r="Z85" s="11">
        <f t="shared" si="34"/>
        <v>0.1887854555795726</v>
      </c>
      <c r="AA85" s="11">
        <f t="shared" si="35"/>
        <v>0.73758141971134394</v>
      </c>
      <c r="AC85" s="11">
        <f t="shared" si="36"/>
        <v>2.9494865254573233E-3</v>
      </c>
      <c r="AD85" s="11">
        <f t="shared" si="37"/>
        <v>8.1560509980819576E-5</v>
      </c>
      <c r="AE85" s="11">
        <f t="shared" si="38"/>
        <v>0.15571073487992731</v>
      </c>
      <c r="AF85" s="11">
        <f t="shared" si="39"/>
        <v>0.47756396159417197</v>
      </c>
      <c r="AH85" s="11">
        <f t="shared" si="40"/>
        <v>0.17508253733605386</v>
      </c>
      <c r="AI85" s="11">
        <f t="shared" si="41"/>
        <v>0.74530571919908561</v>
      </c>
      <c r="AJ85" s="11">
        <f t="shared" si="42"/>
        <v>0.87326304934478249</v>
      </c>
      <c r="AK85" s="11">
        <f t="shared" si="43"/>
        <v>0.27563991218345646</v>
      </c>
      <c r="AM85" s="11">
        <f t="shared" si="44"/>
        <v>3.203139046766483E-2</v>
      </c>
      <c r="AN85" s="11">
        <f t="shared" si="45"/>
        <v>0.27360787781639623</v>
      </c>
      <c r="AO85" s="11">
        <f t="shared" si="46"/>
        <v>0.19368478573174541</v>
      </c>
      <c r="AP85" s="11">
        <f t="shared" si="47"/>
        <v>0.45320440786184796</v>
      </c>
      <c r="AR85" s="11">
        <f t="shared" si="48"/>
        <v>4.2910776189804725E-2</v>
      </c>
      <c r="AS85" s="11">
        <f t="shared" si="49"/>
        <v>0.73914075601686191</v>
      </c>
      <c r="AT85" s="11">
        <f t="shared" si="50"/>
        <v>0.84923933864509094</v>
      </c>
      <c r="AU85" s="11">
        <f t="shared" si="51"/>
        <v>0.28786230004832947</v>
      </c>
      <c r="AW85" s="11">
        <f t="shared" si="52"/>
        <v>1.2652523265677049E-2</v>
      </c>
      <c r="AX85" s="11">
        <f t="shared" si="53"/>
        <v>6.7006360031336934E-2</v>
      </c>
      <c r="AY85" s="11">
        <f t="shared" si="54"/>
        <v>0.22788972112257971</v>
      </c>
      <c r="AZ85" s="11">
        <f t="shared" si="55"/>
        <v>0.88816632054319289</v>
      </c>
    </row>
    <row r="86" spans="1:52" x14ac:dyDescent="0.25">
      <c r="A86" t="str">
        <f>'Raw Data'!A86</f>
        <v>A_apo_p110g</v>
      </c>
      <c r="B86">
        <f>'Raw Data'!B86</f>
        <v>768</v>
      </c>
      <c r="C86">
        <f>'Raw Data'!C86</f>
        <v>782</v>
      </c>
      <c r="D86" t="str">
        <f>'Raw Data'!D86</f>
        <v>KQKLENLQNSQLPES</v>
      </c>
      <c r="F86" s="10">
        <f>'Raw Data'!J86</f>
        <v>4.6849999999999996</v>
      </c>
      <c r="G86" s="10">
        <f>'Raw Data'!P86</f>
        <v>4.6109999999999998</v>
      </c>
      <c r="H86" s="10">
        <f>'Raw Data'!V86</f>
        <v>4.7939999999999996</v>
      </c>
      <c r="I86" s="10">
        <f>'Raw Data'!AB86</f>
        <v>7.625</v>
      </c>
      <c r="J86" s="10">
        <f>'Raw Data'!AH86</f>
        <v>7.47</v>
      </c>
      <c r="K86" s="10">
        <f>'Raw Data'!AN86</f>
        <v>7.5759999999999996</v>
      </c>
      <c r="L86" s="10">
        <f>'Raw Data'!AT86</f>
        <v>9.4280000000000008</v>
      </c>
      <c r="M86" s="10">
        <f>'Raw Data'!AZ86</f>
        <v>9.52</v>
      </c>
      <c r="N86" s="10">
        <f>'Raw Data'!BF86</f>
        <v>9.3249999999999993</v>
      </c>
      <c r="O86">
        <f>'Raw Data'!BL86</f>
        <v>9.4280000000000008</v>
      </c>
      <c r="P86">
        <f>'Raw Data'!BR86</f>
        <v>9.3030000000000008</v>
      </c>
      <c r="Q86">
        <f>'Raw Data'!BX86</f>
        <v>9.2560000000000002</v>
      </c>
      <c r="S86" s="11">
        <f t="shared" si="28"/>
        <v>0.42076223458242468</v>
      </c>
      <c r="T86" s="11">
        <f t="shared" si="29"/>
        <v>0.44840225221472485</v>
      </c>
      <c r="U86" s="11">
        <f t="shared" si="30"/>
        <v>0.72099407050506104</v>
      </c>
      <c r="V86" s="11">
        <f t="shared" si="31"/>
        <v>0.90871319501676995</v>
      </c>
      <c r="X86" s="11">
        <f t="shared" si="32"/>
        <v>8.2724365423759465E-5</v>
      </c>
      <c r="Y86" s="11">
        <f t="shared" si="33"/>
        <v>6.9398073669688895E-5</v>
      </c>
      <c r="Z86" s="11">
        <f t="shared" si="34"/>
        <v>0.49088112630846831</v>
      </c>
      <c r="AA86" s="11">
        <f t="shared" si="35"/>
        <v>0.20452370100664408</v>
      </c>
      <c r="AC86" s="11">
        <f t="shared" si="36"/>
        <v>5.696462105994826E-3</v>
      </c>
      <c r="AD86" s="11">
        <f t="shared" si="37"/>
        <v>1.1781500788364747E-4</v>
      </c>
      <c r="AE86" s="11">
        <f t="shared" si="38"/>
        <v>4.4117122524914232E-2</v>
      </c>
      <c r="AF86" s="11">
        <f t="shared" si="39"/>
        <v>0.62537776400312106</v>
      </c>
      <c r="AH86" s="11">
        <f t="shared" si="40"/>
        <v>0.25868045119756367</v>
      </c>
      <c r="AI86" s="11">
        <f t="shared" si="41"/>
        <v>3.8687245241086861E-2</v>
      </c>
      <c r="AJ86" s="11">
        <f t="shared" si="42"/>
        <v>0.7189088135715257</v>
      </c>
      <c r="AK86" s="11">
        <f t="shared" si="43"/>
        <v>0.84221066448813109</v>
      </c>
      <c r="AM86" s="11">
        <f t="shared" si="44"/>
        <v>9.5679510241459237E-2</v>
      </c>
      <c r="AN86" s="11">
        <f t="shared" si="45"/>
        <v>0.18135363232452001</v>
      </c>
      <c r="AO86" s="11">
        <f t="shared" si="46"/>
        <v>0.84552053048909603</v>
      </c>
      <c r="AP86" s="11">
        <f t="shared" si="47"/>
        <v>0.66400449757888269</v>
      </c>
      <c r="AR86" s="11">
        <f t="shared" si="48"/>
        <v>0.18647399906386278</v>
      </c>
      <c r="AS86" s="11">
        <f t="shared" si="49"/>
        <v>0.99007139993343696</v>
      </c>
      <c r="AT86" s="11">
        <f t="shared" si="50"/>
        <v>0.70256893326347614</v>
      </c>
      <c r="AU86" s="11">
        <f t="shared" si="51"/>
        <v>0.88869003616205366</v>
      </c>
      <c r="AW86" s="11">
        <f t="shared" si="52"/>
        <v>1.6102240305256841E-2</v>
      </c>
      <c r="AX86" s="11">
        <f t="shared" si="53"/>
        <v>3.8587778349374227E-2</v>
      </c>
      <c r="AY86" s="11">
        <f t="shared" si="54"/>
        <v>0.47214310045960289</v>
      </c>
      <c r="AZ86" s="11">
        <f t="shared" si="55"/>
        <v>0.98479247387586255</v>
      </c>
    </row>
    <row r="87" spans="1:52" x14ac:dyDescent="0.25">
      <c r="A87" t="str">
        <f>'Raw Data'!A87</f>
        <v>A_apo_p110g</v>
      </c>
      <c r="B87">
        <f>'Raw Data'!B87</f>
        <v>783</v>
      </c>
      <c r="C87">
        <f>'Raw Data'!C87</f>
        <v>796</v>
      </c>
      <c r="D87" t="str">
        <f>'Raw Data'!D87</f>
        <v>FRVPYDPGLKAGAL</v>
      </c>
      <c r="F87" s="10">
        <f>'Raw Data'!J87</f>
        <v>0.379</v>
      </c>
      <c r="G87" s="10">
        <f>'Raw Data'!P87</f>
        <v>0.30399999999999999</v>
      </c>
      <c r="H87" s="10">
        <f>'Raw Data'!V87</f>
        <v>0.29299999999999998</v>
      </c>
      <c r="I87" s="10">
        <f>'Raw Data'!AB87</f>
        <v>0.45</v>
      </c>
      <c r="J87" s="10">
        <f>'Raw Data'!AH87</f>
        <v>0.46</v>
      </c>
      <c r="K87" s="10">
        <f>'Raw Data'!AN87</f>
        <v>0.46600000000000003</v>
      </c>
      <c r="L87" s="10">
        <f>'Raw Data'!AT87</f>
        <v>1.6659999999999999</v>
      </c>
      <c r="M87" s="10">
        <f>'Raw Data'!AZ87</f>
        <v>1.6739999999999999</v>
      </c>
      <c r="N87" s="10">
        <f>'Raw Data'!BF87</f>
        <v>1.708</v>
      </c>
      <c r="O87">
        <f>'Raw Data'!BL87</f>
        <v>2.859</v>
      </c>
      <c r="P87">
        <f>'Raw Data'!BR87</f>
        <v>2.8679999999999999</v>
      </c>
      <c r="Q87">
        <f>'Raw Data'!BX87</f>
        <v>2.85</v>
      </c>
      <c r="S87" s="11">
        <f t="shared" si="28"/>
        <v>0.15876572477838286</v>
      </c>
      <c r="T87" s="11">
        <f t="shared" si="29"/>
        <v>0.40988204708394121</v>
      </c>
      <c r="U87" s="11">
        <f t="shared" si="30"/>
        <v>1.1649133549149277E-2</v>
      </c>
      <c r="V87" s="11">
        <f t="shared" si="31"/>
        <v>0.92425376879356214</v>
      </c>
      <c r="X87" s="11">
        <f t="shared" si="32"/>
        <v>0.5766857778948461</v>
      </c>
      <c r="Y87" s="11">
        <f t="shared" si="33"/>
        <v>4.85519847872021E-3</v>
      </c>
      <c r="Z87" s="11">
        <f t="shared" si="34"/>
        <v>5.7271788601775345E-3</v>
      </c>
      <c r="AA87" s="11">
        <f t="shared" si="35"/>
        <v>0.13266729233634789</v>
      </c>
      <c r="AC87" s="11">
        <f t="shared" si="36"/>
        <v>0.26506365865751813</v>
      </c>
      <c r="AD87" s="11">
        <f t="shared" si="37"/>
        <v>4.3971562394864161E-3</v>
      </c>
      <c r="AE87" s="11">
        <f t="shared" si="38"/>
        <v>1.3295388043147839E-2</v>
      </c>
      <c r="AF87" s="11">
        <f t="shared" si="39"/>
        <v>1.7708555017539172E-2</v>
      </c>
      <c r="AH87" s="11">
        <f t="shared" si="40"/>
        <v>8.3773107020724019E-2</v>
      </c>
      <c r="AI87" s="11">
        <f t="shared" si="41"/>
        <v>6.4387886037466395E-3</v>
      </c>
      <c r="AJ87" s="11">
        <f t="shared" si="42"/>
        <v>8.6322571629422487E-2</v>
      </c>
      <c r="AK87" s="11">
        <f t="shared" si="43"/>
        <v>0.17024601063408404</v>
      </c>
      <c r="AM87" s="11">
        <f t="shared" si="44"/>
        <v>0.26767040039530055</v>
      </c>
      <c r="AN87" s="11">
        <f t="shared" si="45"/>
        <v>0.18140532608381282</v>
      </c>
      <c r="AO87" s="11">
        <f t="shared" si="46"/>
        <v>2.0023171289242157E-2</v>
      </c>
      <c r="AP87" s="11">
        <f t="shared" si="47"/>
        <v>0.39716925529873914</v>
      </c>
      <c r="AR87" s="11">
        <f t="shared" si="48"/>
        <v>0.71196231713672853</v>
      </c>
      <c r="AS87" s="11">
        <f t="shared" si="49"/>
        <v>0.8586446891873567</v>
      </c>
      <c r="AT87" s="11">
        <f t="shared" si="50"/>
        <v>0.33274803651984275</v>
      </c>
      <c r="AU87" s="11">
        <f t="shared" si="51"/>
        <v>0.72611784400280488</v>
      </c>
      <c r="AW87" s="11">
        <f t="shared" si="52"/>
        <v>0.14775979884408766</v>
      </c>
      <c r="AX87" s="11">
        <f t="shared" si="53"/>
        <v>0.16508308046257145</v>
      </c>
      <c r="AY87" s="11">
        <f t="shared" si="54"/>
        <v>5.8696929768944764E-2</v>
      </c>
      <c r="AZ87" s="11">
        <f t="shared" si="55"/>
        <v>0.15456207888249121</v>
      </c>
    </row>
    <row r="88" spans="1:52" x14ac:dyDescent="0.25">
      <c r="A88" t="str">
        <f>'Raw Data'!A88</f>
        <v>A_apo_p110g</v>
      </c>
      <c r="B88">
        <f>'Raw Data'!B88</f>
        <v>797</v>
      </c>
      <c r="C88">
        <f>'Raw Data'!C88</f>
        <v>812</v>
      </c>
      <c r="D88" t="str">
        <f>'Raw Data'!D88</f>
        <v>AIEKCKVMASKKKPLW</v>
      </c>
      <c r="F88" s="10">
        <f>'Raw Data'!J88</f>
        <v>2.601</v>
      </c>
      <c r="G88" s="10">
        <f>'Raw Data'!P88</f>
        <v>2.3940000000000001</v>
      </c>
      <c r="H88" s="10">
        <f>'Raw Data'!V88</f>
        <v>2.16</v>
      </c>
      <c r="I88" s="10">
        <f>'Raw Data'!AB88</f>
        <v>3.2679999999999998</v>
      </c>
      <c r="J88" s="10">
        <f>'Raw Data'!AH88</f>
        <v>3.1930000000000001</v>
      </c>
      <c r="K88" s="10">
        <f>'Raw Data'!AN88</f>
        <v>2.7309999999999999</v>
      </c>
      <c r="L88" s="10">
        <f>'Raw Data'!AT88</f>
        <v>4.7880000000000003</v>
      </c>
      <c r="M88" s="10">
        <f>'Raw Data'!AZ88</f>
        <v>4.8159999999999998</v>
      </c>
      <c r="N88" s="10">
        <f>'Raw Data'!BF88</f>
        <v>4.2110000000000003</v>
      </c>
      <c r="O88">
        <f>'Raw Data'!BL88</f>
        <v>5.9850000000000003</v>
      </c>
      <c r="P88">
        <f>'Raw Data'!BR88</f>
        <v>5.7359999999999998</v>
      </c>
      <c r="Q88">
        <f>'Raw Data'!BX88</f>
        <v>4.968</v>
      </c>
      <c r="S88" s="11">
        <f t="shared" si="28"/>
        <v>0.76624044285403892</v>
      </c>
      <c r="T88" s="11">
        <f t="shared" si="29"/>
        <v>0.41912679686711152</v>
      </c>
      <c r="U88" s="11">
        <f t="shared" si="30"/>
        <v>6.9795378953759216E-2</v>
      </c>
      <c r="V88" s="11">
        <f t="shared" si="31"/>
        <v>0.10776165603400459</v>
      </c>
      <c r="X88" s="11">
        <f t="shared" si="32"/>
        <v>0.67258813827741037</v>
      </c>
      <c r="Y88" s="11">
        <f t="shared" si="33"/>
        <v>0.83857392775505502</v>
      </c>
      <c r="Z88" s="11">
        <f t="shared" si="34"/>
        <v>0.58773207474748557</v>
      </c>
      <c r="AA88" s="11">
        <f t="shared" si="35"/>
        <v>0.49261124751034946</v>
      </c>
      <c r="AC88" s="11">
        <f t="shared" si="36"/>
        <v>0.43453437671527007</v>
      </c>
      <c r="AD88" s="11">
        <f t="shared" si="37"/>
        <v>0.11822598897816861</v>
      </c>
      <c r="AE88" s="11">
        <f t="shared" si="38"/>
        <v>4.105328873736331E-2</v>
      </c>
      <c r="AF88" s="11">
        <f t="shared" si="39"/>
        <v>0.23545120655963844</v>
      </c>
      <c r="AH88" s="11">
        <f t="shared" si="40"/>
        <v>0.77130868726786384</v>
      </c>
      <c r="AI88" s="11">
        <f t="shared" si="41"/>
        <v>0.88652797776478309</v>
      </c>
      <c r="AJ88" s="11">
        <f t="shared" si="42"/>
        <v>0.3110058552421972</v>
      </c>
      <c r="AK88" s="11">
        <f t="shared" si="43"/>
        <v>0.71073894926977088</v>
      </c>
      <c r="AM88" s="11">
        <f t="shared" si="44"/>
        <v>0.50266670223801513</v>
      </c>
      <c r="AN88" s="11">
        <f t="shared" si="45"/>
        <v>0.12089843164320452</v>
      </c>
      <c r="AO88" s="11">
        <f t="shared" si="46"/>
        <v>0.20334544890744688</v>
      </c>
      <c r="AP88" s="11">
        <f t="shared" si="47"/>
        <v>0.67745440243244437</v>
      </c>
      <c r="AR88" s="11">
        <f t="shared" si="48"/>
        <v>0.50152750078407948</v>
      </c>
      <c r="AS88" s="11">
        <f t="shared" si="49"/>
        <v>0.47920418829975636</v>
      </c>
      <c r="AT88" s="11">
        <f t="shared" si="50"/>
        <v>0.33643252166850651</v>
      </c>
      <c r="AU88" s="11">
        <f t="shared" si="51"/>
        <v>0.84307354014178437</v>
      </c>
      <c r="AW88" s="11">
        <f t="shared" si="52"/>
        <v>0.54257435337025184</v>
      </c>
      <c r="AX88" s="11">
        <f t="shared" si="53"/>
        <v>0.18742423082049253</v>
      </c>
      <c r="AY88" s="11">
        <f t="shared" si="54"/>
        <v>0.16246589614652723</v>
      </c>
      <c r="AZ88" s="11">
        <f t="shared" si="55"/>
        <v>0.19387708412501434</v>
      </c>
    </row>
    <row r="89" spans="1:52" x14ac:dyDescent="0.25">
      <c r="A89" t="str">
        <f>'Raw Data'!A89</f>
        <v>A_apo_p110g</v>
      </c>
      <c r="B89">
        <f>'Raw Data'!B89</f>
        <v>802</v>
      </c>
      <c r="C89">
        <f>'Raw Data'!C89</f>
        <v>815</v>
      </c>
      <c r="D89" t="str">
        <f>'Raw Data'!D89</f>
        <v>KVMASKKKPLWLEF</v>
      </c>
      <c r="F89" s="10">
        <f>'Raw Data'!J89</f>
        <v>1.179</v>
      </c>
      <c r="G89" s="10">
        <f>'Raw Data'!P89</f>
        <v>1.0089999999999999</v>
      </c>
      <c r="H89" s="10">
        <f>'Raw Data'!V89</f>
        <v>1.0489999999999999</v>
      </c>
      <c r="I89" s="10">
        <f>'Raw Data'!AB89</f>
        <v>1.6930000000000001</v>
      </c>
      <c r="J89" s="10">
        <f>'Raw Data'!AH89</f>
        <v>1.623</v>
      </c>
      <c r="K89" s="10">
        <f>'Raw Data'!AN89</f>
        <v>1.393</v>
      </c>
      <c r="L89" s="10">
        <f>'Raw Data'!AT89</f>
        <v>2.0139999999999998</v>
      </c>
      <c r="M89" s="10">
        <f>'Raw Data'!AZ89</f>
        <v>1.944</v>
      </c>
      <c r="N89" s="10">
        <f>'Raw Data'!BF89</f>
        <v>1.736</v>
      </c>
      <c r="O89">
        <f>'Raw Data'!BL89</f>
        <v>2.3330000000000002</v>
      </c>
      <c r="P89">
        <f>'Raw Data'!BR89</f>
        <v>2.254</v>
      </c>
      <c r="Q89">
        <f>'Raw Data'!BX89</f>
        <v>2.1040000000000001</v>
      </c>
      <c r="S89" s="11">
        <f t="shared" si="28"/>
        <v>0.10262260220155171</v>
      </c>
      <c r="T89" s="11">
        <f t="shared" si="29"/>
        <v>0.44169264476835507</v>
      </c>
      <c r="U89" s="11">
        <f t="shared" si="30"/>
        <v>0.18587779780573921</v>
      </c>
      <c r="V89" s="11">
        <f t="shared" si="31"/>
        <v>2.5213138120392324E-2</v>
      </c>
      <c r="X89" s="11">
        <f t="shared" si="32"/>
        <v>0.70106740590827143</v>
      </c>
      <c r="Y89" s="11">
        <f t="shared" si="33"/>
        <v>0.56098053435704132</v>
      </c>
      <c r="Z89" s="11">
        <f t="shared" si="34"/>
        <v>0.74153944515070658</v>
      </c>
      <c r="AA89" s="11">
        <f t="shared" si="35"/>
        <v>0.45378170780507782</v>
      </c>
      <c r="AC89" s="11">
        <f t="shared" si="36"/>
        <v>0.99185968396621838</v>
      </c>
      <c r="AD89" s="11">
        <f t="shared" si="37"/>
        <v>6.7455287814174064E-2</v>
      </c>
      <c r="AE89" s="11">
        <f t="shared" si="38"/>
        <v>0.33027186671167064</v>
      </c>
      <c r="AF89" s="11">
        <f t="shared" si="39"/>
        <v>0.28450434506040823</v>
      </c>
      <c r="AH89" s="11">
        <f t="shared" si="40"/>
        <v>0.10216593707063974</v>
      </c>
      <c r="AI89" s="11">
        <f t="shared" si="41"/>
        <v>0.97731578268075825</v>
      </c>
      <c r="AJ89" s="11">
        <f t="shared" si="42"/>
        <v>0.18720113163791444</v>
      </c>
      <c r="AK89" s="11">
        <f t="shared" si="43"/>
        <v>0.32436334194829547</v>
      </c>
      <c r="AM89" s="11">
        <f t="shared" si="44"/>
        <v>0.25888429695313547</v>
      </c>
      <c r="AN89" s="11">
        <f t="shared" si="45"/>
        <v>8.9894623501459662E-3</v>
      </c>
      <c r="AO89" s="11">
        <f t="shared" si="46"/>
        <v>0.24637487235131636</v>
      </c>
      <c r="AP89" s="11">
        <f t="shared" si="47"/>
        <v>0.37979060288653665</v>
      </c>
      <c r="AR89" s="11">
        <f t="shared" si="48"/>
        <v>0.97643663157821203</v>
      </c>
      <c r="AS89" s="11">
        <f t="shared" si="49"/>
        <v>0.18288234772437204</v>
      </c>
      <c r="AT89" s="11">
        <f t="shared" si="50"/>
        <v>0.75482288638267681</v>
      </c>
      <c r="AU89" s="11">
        <f t="shared" si="51"/>
        <v>0.73186000682601104</v>
      </c>
      <c r="AW89" s="11">
        <f t="shared" si="52"/>
        <v>0.66420243956643121</v>
      </c>
      <c r="AX89" s="11">
        <f t="shared" si="53"/>
        <v>8.2323414101524037E-2</v>
      </c>
      <c r="AY89" s="11">
        <f t="shared" si="54"/>
        <v>0.31703088632087012</v>
      </c>
      <c r="AZ89" s="11">
        <f t="shared" si="55"/>
        <v>9.5464195157273876E-2</v>
      </c>
    </row>
    <row r="90" spans="1:52" x14ac:dyDescent="0.25">
      <c r="A90" t="str">
        <f>'Raw Data'!A90</f>
        <v>A_apo_p110g</v>
      </c>
      <c r="B90">
        <f>'Raw Data'!B90</f>
        <v>816</v>
      </c>
      <c r="C90">
        <f>'Raw Data'!C90</f>
        <v>825</v>
      </c>
      <c r="D90" t="str">
        <f>'Raw Data'!D90</f>
        <v>KCADPTALSN</v>
      </c>
      <c r="F90" s="10">
        <f>'Raw Data'!J90</f>
        <v>2.8149999999999999</v>
      </c>
      <c r="G90" s="10">
        <f>'Raw Data'!P90</f>
        <v>2.7549999999999999</v>
      </c>
      <c r="H90" s="10">
        <f>'Raw Data'!V90</f>
        <v>2.8490000000000002</v>
      </c>
      <c r="I90" s="10">
        <f>'Raw Data'!AB90</f>
        <v>4.3419999999999996</v>
      </c>
      <c r="J90" s="10">
        <f>'Raw Data'!AH90</f>
        <v>4.3739999999999997</v>
      </c>
      <c r="K90" s="10">
        <f>'Raw Data'!AN90</f>
        <v>4.3819999999999997</v>
      </c>
      <c r="L90" s="10">
        <f>'Raw Data'!AT90</f>
        <v>5.266</v>
      </c>
      <c r="M90" s="10">
        <f>'Raw Data'!AZ90</f>
        <v>5.34</v>
      </c>
      <c r="N90" s="10">
        <f>'Raw Data'!BF90</f>
        <v>5.3140000000000001</v>
      </c>
      <c r="O90">
        <f>'Raw Data'!BL90</f>
        <v>5.2830000000000004</v>
      </c>
      <c r="P90">
        <f>'Raw Data'!BR90</f>
        <v>5.3140000000000001</v>
      </c>
      <c r="Q90">
        <f>'Raw Data'!BX90</f>
        <v>5.3170000000000002</v>
      </c>
      <c r="S90" s="11">
        <f t="shared" si="28"/>
        <v>0.50560867277809685</v>
      </c>
      <c r="T90" s="11">
        <f t="shared" si="29"/>
        <v>0.41018623731415838</v>
      </c>
      <c r="U90" s="11">
        <f t="shared" si="30"/>
        <v>0.83250189975465572</v>
      </c>
      <c r="V90" s="11">
        <f t="shared" si="31"/>
        <v>0.70761740731768252</v>
      </c>
      <c r="X90" s="11">
        <f t="shared" si="32"/>
        <v>7.6993820580725542E-2</v>
      </c>
      <c r="Y90" s="11">
        <f t="shared" si="33"/>
        <v>9.8904784214058129E-4</v>
      </c>
      <c r="Z90" s="11">
        <f t="shared" si="34"/>
        <v>6.5933723665660901E-2</v>
      </c>
      <c r="AA90" s="11">
        <f t="shared" si="35"/>
        <v>0.68195814649019904</v>
      </c>
      <c r="AC90" s="11">
        <f t="shared" si="36"/>
        <v>0.15791321142659803</v>
      </c>
      <c r="AD90" s="11">
        <f t="shared" si="37"/>
        <v>6.1627126012336136E-2</v>
      </c>
      <c r="AE90" s="11">
        <f t="shared" si="38"/>
        <v>0.40912737432262103</v>
      </c>
      <c r="AF90" s="11">
        <f t="shared" si="39"/>
        <v>0.10803616220155551</v>
      </c>
      <c r="AH90" s="11">
        <f t="shared" si="40"/>
        <v>0.46267023707806698</v>
      </c>
      <c r="AI90" s="11">
        <f t="shared" si="41"/>
        <v>0.57925148239122426</v>
      </c>
      <c r="AJ90" s="11">
        <f t="shared" si="42"/>
        <v>0.1680678386299167</v>
      </c>
      <c r="AK90" s="11">
        <f t="shared" si="43"/>
        <v>0.51265156549937685</v>
      </c>
      <c r="AM90" s="11">
        <f t="shared" si="44"/>
        <v>0.19573679030728858</v>
      </c>
      <c r="AN90" s="11">
        <f t="shared" si="45"/>
        <v>1.4788789109963237E-2</v>
      </c>
      <c r="AO90" s="11">
        <f t="shared" si="46"/>
        <v>0.29398314265814079</v>
      </c>
      <c r="AP90" s="11">
        <f t="shared" si="47"/>
        <v>0.12897609148341582</v>
      </c>
      <c r="AR90" s="11">
        <f t="shared" si="48"/>
        <v>0.385077709188337</v>
      </c>
      <c r="AS90" s="11">
        <f t="shared" si="49"/>
        <v>2.8887738013715178E-4</v>
      </c>
      <c r="AT90" s="11">
        <f t="shared" si="50"/>
        <v>0.24596102067623454</v>
      </c>
      <c r="AU90" s="11">
        <f t="shared" si="51"/>
        <v>0.88229264296926924</v>
      </c>
      <c r="AW90" s="11">
        <f t="shared" si="52"/>
        <v>5.9970727697583014E-3</v>
      </c>
      <c r="AX90" s="11">
        <f t="shared" si="53"/>
        <v>0.18477455941807536</v>
      </c>
      <c r="AY90" s="11">
        <f t="shared" si="54"/>
        <v>0.49935811835322674</v>
      </c>
      <c r="AZ90" s="11">
        <f t="shared" si="55"/>
        <v>0.58018770397273356</v>
      </c>
    </row>
    <row r="91" spans="1:52" x14ac:dyDescent="0.25">
      <c r="A91" t="str">
        <f>'Raw Data'!A91</f>
        <v>A_apo_p110g</v>
      </c>
      <c r="B91">
        <f>'Raw Data'!B91</f>
        <v>816</v>
      </c>
      <c r="C91">
        <f>'Raw Data'!C91</f>
        <v>842</v>
      </c>
      <c r="D91" t="str">
        <f>'Raw Data'!D91</f>
        <v>KCADPTALSNETIGIIFKHGDDLRQDM</v>
      </c>
      <c r="F91" s="10">
        <f>'Raw Data'!J91</f>
        <v>4.0999999999999996</v>
      </c>
      <c r="G91" s="10">
        <f>'Raw Data'!P91</f>
        <v>4.0819999999999999</v>
      </c>
      <c r="H91" s="10">
        <f>'Raw Data'!V91</f>
        <v>4.2080000000000002</v>
      </c>
      <c r="I91" s="10">
        <f>'Raw Data'!AB91</f>
        <v>6.6239999999999997</v>
      </c>
      <c r="J91" s="10">
        <f>'Raw Data'!AH91</f>
        <v>6.6139999999999999</v>
      </c>
      <c r="K91" s="10">
        <f>'Raw Data'!AN91</f>
        <v>6.7320000000000002</v>
      </c>
      <c r="L91" s="10">
        <f>'Raw Data'!AT91</f>
        <v>8.7330000000000005</v>
      </c>
      <c r="M91" s="10">
        <f>'Raw Data'!AZ91</f>
        <v>8.8740000000000006</v>
      </c>
      <c r="N91" s="10">
        <f>'Raw Data'!BF91</f>
        <v>8.9309999999999992</v>
      </c>
      <c r="O91">
        <f>'Raw Data'!BL91</f>
        <v>9.7200000000000006</v>
      </c>
      <c r="P91">
        <f>'Raw Data'!BR91</f>
        <v>9.4580000000000002</v>
      </c>
      <c r="Q91">
        <f>'Raw Data'!BX91</f>
        <v>9.8810000000000002</v>
      </c>
      <c r="S91" s="11">
        <f t="shared" si="28"/>
        <v>0.59616048693661949</v>
      </c>
      <c r="T91" s="11">
        <f t="shared" si="29"/>
        <v>0.40617869950125651</v>
      </c>
      <c r="U91" s="11">
        <f t="shared" si="30"/>
        <v>0.74266907336565802</v>
      </c>
      <c r="V91" s="11">
        <f t="shared" si="31"/>
        <v>0.32537265414399391</v>
      </c>
      <c r="X91" s="11">
        <f t="shared" si="32"/>
        <v>5.5251886827596193E-2</v>
      </c>
      <c r="Y91" s="11">
        <f t="shared" si="33"/>
        <v>7.0903346254503816E-4</v>
      </c>
      <c r="Z91" s="11">
        <f t="shared" si="34"/>
        <v>1.0003346791032986E-3</v>
      </c>
      <c r="AA91" s="11">
        <f t="shared" si="35"/>
        <v>0.38600166190596924</v>
      </c>
      <c r="AC91" s="11">
        <f t="shared" si="36"/>
        <v>0.92058785624740036</v>
      </c>
      <c r="AD91" s="11">
        <f t="shared" si="37"/>
        <v>2.7769643764131297E-3</v>
      </c>
      <c r="AE91" s="11">
        <f t="shared" si="38"/>
        <v>2.3493260638068652E-2</v>
      </c>
      <c r="AF91" s="11">
        <f t="shared" si="39"/>
        <v>0.74186969646089307</v>
      </c>
      <c r="AH91" s="11">
        <f t="shared" si="40"/>
        <v>2.2440735031777292E-2</v>
      </c>
      <c r="AI91" s="11">
        <f t="shared" si="41"/>
        <v>8.7220042315401536E-3</v>
      </c>
      <c r="AJ91" s="11">
        <f t="shared" si="42"/>
        <v>7.6128140641643456E-3</v>
      </c>
      <c r="AK91" s="11">
        <f t="shared" si="43"/>
        <v>0.15914934289972618</v>
      </c>
      <c r="AM91" s="11">
        <f t="shared" si="44"/>
        <v>2.3350806445844642E-3</v>
      </c>
      <c r="AN91" s="11">
        <f t="shared" si="45"/>
        <v>1.3415379530435244E-3</v>
      </c>
      <c r="AO91" s="11">
        <f t="shared" si="46"/>
        <v>6.0299464210050606E-2</v>
      </c>
      <c r="AP91" s="11">
        <f t="shared" si="47"/>
        <v>0.26725819258635497</v>
      </c>
      <c r="AR91" s="11">
        <f t="shared" si="48"/>
        <v>1.3378134187170255E-2</v>
      </c>
      <c r="AS91" s="11">
        <f t="shared" si="49"/>
        <v>0.20346577487803619</v>
      </c>
      <c r="AT91" s="11">
        <f t="shared" si="50"/>
        <v>0.73306200893055651</v>
      </c>
      <c r="AU91" s="11">
        <f t="shared" si="51"/>
        <v>0.24252125000994545</v>
      </c>
      <c r="AW91" s="11">
        <f t="shared" si="52"/>
        <v>2.0039546366383752E-2</v>
      </c>
      <c r="AX91" s="11">
        <f t="shared" si="53"/>
        <v>0.78871263245471135</v>
      </c>
      <c r="AY91" s="11">
        <f t="shared" si="54"/>
        <v>0.60420816295239888</v>
      </c>
      <c r="AZ91" s="11">
        <f t="shared" si="55"/>
        <v>0.89785515958234408</v>
      </c>
    </row>
    <row r="92" spans="1:52" x14ac:dyDescent="0.25">
      <c r="A92" t="str">
        <f>'Raw Data'!A92</f>
        <v>A_apo_p110g</v>
      </c>
      <c r="B92">
        <f>'Raw Data'!B92</f>
        <v>824</v>
      </c>
      <c r="C92">
        <f>'Raw Data'!C92</f>
        <v>829</v>
      </c>
      <c r="D92" t="str">
        <f>'Raw Data'!D92</f>
        <v>SNETIG</v>
      </c>
      <c r="F92" s="10">
        <f>'Raw Data'!J92</f>
        <v>1.528</v>
      </c>
      <c r="G92" s="10">
        <f>'Raw Data'!P92</f>
        <v>1.54</v>
      </c>
      <c r="H92" s="10">
        <f>'Raw Data'!V92</f>
        <v>1.5580000000000001</v>
      </c>
      <c r="I92" s="10">
        <f>'Raw Data'!AB92</f>
        <v>2.109</v>
      </c>
      <c r="J92" s="10">
        <f>'Raw Data'!AH92</f>
        <v>2.0550000000000002</v>
      </c>
      <c r="K92" s="10">
        <f>'Raw Data'!AN92</f>
        <v>2.056</v>
      </c>
      <c r="L92" s="10">
        <f>'Raw Data'!AT92</f>
        <v>2.2959999999999998</v>
      </c>
      <c r="M92" s="10">
        <f>'Raw Data'!AZ92</f>
        <v>2.3460000000000001</v>
      </c>
      <c r="N92" s="10">
        <f>'Raw Data'!BF92</f>
        <v>2.3450000000000002</v>
      </c>
      <c r="O92">
        <f>'Raw Data'!BL92</f>
        <v>2.581</v>
      </c>
      <c r="P92">
        <f>'Raw Data'!BR92</f>
        <v>2.6080000000000001</v>
      </c>
      <c r="Q92">
        <f>'Raw Data'!BX92</f>
        <v>2.6440000000000001</v>
      </c>
      <c r="S92" s="11">
        <f t="shared" si="28"/>
        <v>6.4908898828548556E-2</v>
      </c>
      <c r="T92" s="11">
        <f t="shared" si="29"/>
        <v>0.39802809893434093</v>
      </c>
      <c r="U92" s="11">
        <f t="shared" si="30"/>
        <v>0.81235337548344155</v>
      </c>
      <c r="V92" s="11">
        <f t="shared" si="31"/>
        <v>2.8455036184910965E-3</v>
      </c>
      <c r="X92" s="11">
        <f t="shared" si="32"/>
        <v>7.5872054178425824E-4</v>
      </c>
      <c r="Y92" s="11">
        <f t="shared" si="33"/>
        <v>0.17912727086092667</v>
      </c>
      <c r="Z92" s="11">
        <f t="shared" si="34"/>
        <v>8.6209521049850954E-2</v>
      </c>
      <c r="AA92" s="11">
        <f t="shared" si="35"/>
        <v>1.2431480517474402E-2</v>
      </c>
      <c r="AC92" s="11">
        <f t="shared" si="36"/>
        <v>0.90415394337218569</v>
      </c>
      <c r="AD92" s="11">
        <f t="shared" si="37"/>
        <v>7.6542243498028559E-2</v>
      </c>
      <c r="AE92" s="11">
        <f t="shared" si="38"/>
        <v>0.38803446481218867</v>
      </c>
      <c r="AF92" s="11">
        <f t="shared" si="39"/>
        <v>2.1594542650105044E-2</v>
      </c>
      <c r="AH92" s="11">
        <f t="shared" si="40"/>
        <v>0.13066596212676423</v>
      </c>
      <c r="AI92" s="11">
        <f t="shared" si="41"/>
        <v>0.16989089316919001</v>
      </c>
      <c r="AJ92" s="11">
        <f t="shared" si="42"/>
        <v>0.59341980471912159</v>
      </c>
      <c r="AK92" s="11">
        <f t="shared" si="43"/>
        <v>8.7928383636493967E-2</v>
      </c>
      <c r="AM92" s="11">
        <f t="shared" si="44"/>
        <v>2.5807401812544987E-2</v>
      </c>
      <c r="AN92" s="11">
        <f t="shared" si="45"/>
        <v>0.38362270876143878</v>
      </c>
      <c r="AO92" s="11">
        <f t="shared" si="46"/>
        <v>0.60139756797339761</v>
      </c>
      <c r="AP92" s="11">
        <f t="shared" si="47"/>
        <v>0.17586816064566951</v>
      </c>
      <c r="AR92" s="11">
        <f t="shared" si="48"/>
        <v>1.1660850732210451E-2</v>
      </c>
      <c r="AS92" s="11">
        <f t="shared" si="49"/>
        <v>2.360977171653296E-3</v>
      </c>
      <c r="AT92" s="11">
        <f t="shared" si="50"/>
        <v>9.7180704697224132E-2</v>
      </c>
      <c r="AU92" s="11">
        <f t="shared" si="51"/>
        <v>0.31070924411807388</v>
      </c>
      <c r="AW92" s="11">
        <f t="shared" si="52"/>
        <v>1.5234015850873455E-2</v>
      </c>
      <c r="AX92" s="11">
        <f t="shared" si="53"/>
        <v>0.89381400811534795</v>
      </c>
      <c r="AY92" s="11">
        <f t="shared" si="54"/>
        <v>0.27029040973173374</v>
      </c>
      <c r="AZ92" s="11">
        <f t="shared" si="55"/>
        <v>2.2023616740787498E-3</v>
      </c>
    </row>
    <row r="93" spans="1:52" x14ac:dyDescent="0.25">
      <c r="A93" t="str">
        <f>'Raw Data'!A93</f>
        <v>A_apo_p110g</v>
      </c>
      <c r="B93">
        <f>'Raw Data'!B93</f>
        <v>824</v>
      </c>
      <c r="C93">
        <f>'Raw Data'!C93</f>
        <v>842</v>
      </c>
      <c r="D93" t="str">
        <f>'Raw Data'!D93</f>
        <v>SNETIGIIFKHGDDLRQDM</v>
      </c>
      <c r="F93" s="10">
        <f>'Raw Data'!J93</f>
        <v>1.149</v>
      </c>
      <c r="G93" s="10">
        <f>'Raw Data'!P93</f>
        <v>0.85</v>
      </c>
      <c r="H93" s="10">
        <f>'Raw Data'!V93</f>
        <v>0.94599999999999995</v>
      </c>
      <c r="I93" s="10">
        <f>'Raw Data'!AB93</f>
        <v>2.6440000000000001</v>
      </c>
      <c r="J93" s="10">
        <f>'Raw Data'!AH93</f>
        <v>2.5019999999999998</v>
      </c>
      <c r="K93" s="10">
        <f>'Raw Data'!AN93</f>
        <v>2.3029999999999999</v>
      </c>
      <c r="L93" s="10">
        <f>'Raw Data'!AT93</f>
        <v>3.84</v>
      </c>
      <c r="M93" s="10">
        <f>'Raw Data'!AZ93</f>
        <v>3.8479999999999999</v>
      </c>
      <c r="N93" s="10">
        <f>'Raw Data'!BF93</f>
        <v>3.6309999999999998</v>
      </c>
      <c r="O93">
        <f>'Raw Data'!BL93</f>
        <v>4.7629999999999999</v>
      </c>
      <c r="P93">
        <f>'Raw Data'!BR93</f>
        <v>4.7389999999999999</v>
      </c>
      <c r="Q93">
        <f>'Raw Data'!BX93</f>
        <v>4.7619999999999996</v>
      </c>
      <c r="S93" s="11">
        <f t="shared" si="28"/>
        <v>0.34794327174666489</v>
      </c>
      <c r="T93" s="11">
        <f t="shared" si="29"/>
        <v>0.34509577336420916</v>
      </c>
      <c r="U93" s="11">
        <f t="shared" si="30"/>
        <v>0.87230218554739358</v>
      </c>
      <c r="V93" s="11">
        <f t="shared" si="31"/>
        <v>0.14057149456841278</v>
      </c>
      <c r="X93" s="11">
        <f t="shared" si="32"/>
        <v>4.1350485972852201E-2</v>
      </c>
      <c r="Y93" s="11">
        <f t="shared" si="33"/>
        <v>2.7336952854902456E-3</v>
      </c>
      <c r="Z93" s="11">
        <f t="shared" si="34"/>
        <v>1.4503496395269053E-2</v>
      </c>
      <c r="AA93" s="11">
        <f t="shared" si="35"/>
        <v>0.86681439037137908</v>
      </c>
      <c r="AC93" s="11">
        <f t="shared" si="36"/>
        <v>0.21723689854172468</v>
      </c>
      <c r="AD93" s="11">
        <f t="shared" si="37"/>
        <v>5.6476407786661912E-3</v>
      </c>
      <c r="AE93" s="11">
        <f t="shared" si="38"/>
        <v>1.4189829749296057E-2</v>
      </c>
      <c r="AF93" s="11">
        <f t="shared" si="39"/>
        <v>5.4511428956116354E-4</v>
      </c>
      <c r="AH93" s="11">
        <f t="shared" si="40"/>
        <v>0.25420460472756851</v>
      </c>
      <c r="AI93" s="11">
        <f t="shared" si="41"/>
        <v>8.3698782062966905E-3</v>
      </c>
      <c r="AJ93" s="11">
        <f t="shared" si="42"/>
        <v>1.5929867563371232E-2</v>
      </c>
      <c r="AK93" s="11">
        <f t="shared" si="43"/>
        <v>2.3775230550216295E-3</v>
      </c>
      <c r="AM93" s="11">
        <f t="shared" si="44"/>
        <v>9.0613115015677426E-2</v>
      </c>
      <c r="AN93" s="11">
        <f t="shared" si="45"/>
        <v>9.2218044645283395E-3</v>
      </c>
      <c r="AO93" s="11">
        <f t="shared" si="46"/>
        <v>2.6822811798855695E-2</v>
      </c>
      <c r="AP93" s="11">
        <f t="shared" si="47"/>
        <v>0.11089269684654222</v>
      </c>
      <c r="AR93" s="11">
        <f t="shared" si="48"/>
        <v>0.13285957722316291</v>
      </c>
      <c r="AS93" s="11">
        <f t="shared" si="49"/>
        <v>5.9013544579046791E-2</v>
      </c>
      <c r="AT93" s="11">
        <f t="shared" si="50"/>
        <v>0.62421171407211129</v>
      </c>
      <c r="AU93" s="11">
        <f t="shared" si="51"/>
        <v>0.76518074150536231</v>
      </c>
      <c r="AW93" s="11">
        <f t="shared" si="52"/>
        <v>0.46874622786056291</v>
      </c>
      <c r="AX93" s="11">
        <f t="shared" si="53"/>
        <v>0.31356689083640371</v>
      </c>
      <c r="AY93" s="11">
        <f t="shared" si="54"/>
        <v>0.76339678869251881</v>
      </c>
      <c r="AZ93" s="11">
        <f t="shared" si="55"/>
        <v>0.12346963615479373</v>
      </c>
    </row>
    <row r="94" spans="1:52" x14ac:dyDescent="0.25">
      <c r="A94" t="str">
        <f>'Raw Data'!A94</f>
        <v>A_apo_p110g</v>
      </c>
      <c r="B94">
        <f>'Raw Data'!B94</f>
        <v>844</v>
      </c>
      <c r="C94">
        <f>'Raw Data'!C94</f>
        <v>848</v>
      </c>
      <c r="D94" t="str">
        <f>'Raw Data'!D94</f>
        <v>ILQIL</v>
      </c>
      <c r="F94" s="10">
        <f>'Raw Data'!J94</f>
        <v>0.01</v>
      </c>
      <c r="G94" s="10">
        <f>'Raw Data'!P94</f>
        <v>1E-3</v>
      </c>
      <c r="H94" s="10">
        <f>'Raw Data'!V94</f>
        <v>1.7999999999999999E-2</v>
      </c>
      <c r="I94" s="10">
        <f>'Raw Data'!AB94</f>
        <v>4.0000000000000001E-3</v>
      </c>
      <c r="J94" s="10">
        <f>'Raw Data'!AH94</f>
        <v>7.0000000000000001E-3</v>
      </c>
      <c r="K94" s="10">
        <f>'Raw Data'!AN94</f>
        <v>1.7000000000000001E-2</v>
      </c>
      <c r="L94" s="10">
        <f>'Raw Data'!AT94</f>
        <v>1.2E-2</v>
      </c>
      <c r="M94" s="10">
        <f>'Raw Data'!AZ94</f>
        <v>0.02</v>
      </c>
      <c r="N94" s="10">
        <f>'Raw Data'!BF94</f>
        <v>-1.2E-2</v>
      </c>
      <c r="O94">
        <f>'Raw Data'!BL94</f>
        <v>3.3000000000000002E-2</v>
      </c>
      <c r="P94">
        <f>'Raw Data'!BR94</f>
        <v>-2E-3</v>
      </c>
      <c r="Q94">
        <f>'Raw Data'!BX94</f>
        <v>-1.0999999999999999E-2</v>
      </c>
      <c r="S94" s="11">
        <f t="shared" si="28"/>
        <v>0.40308765496431326</v>
      </c>
      <c r="T94" s="11">
        <f t="shared" si="29"/>
        <v>0.7870572160538023</v>
      </c>
      <c r="U94" s="11">
        <f t="shared" si="30"/>
        <v>0.56209910618510306</v>
      </c>
      <c r="V94" s="11">
        <f t="shared" si="31"/>
        <v>0.43062728305412712</v>
      </c>
      <c r="X94" s="11">
        <f t="shared" si="32"/>
        <v>0.67903887341105706</v>
      </c>
      <c r="Y94" s="11">
        <f t="shared" si="33"/>
        <v>0.76762872556730055</v>
      </c>
      <c r="Z94" s="11">
        <f t="shared" si="34"/>
        <v>0.74796938758333831</v>
      </c>
      <c r="AA94" s="11">
        <f t="shared" si="35"/>
        <v>0.51782592377300996</v>
      </c>
      <c r="AC94" s="11">
        <f t="shared" si="36"/>
        <v>0.28620140286838908</v>
      </c>
      <c r="AD94" s="11">
        <f t="shared" si="37"/>
        <v>0.19600803500642822</v>
      </c>
      <c r="AE94" s="11">
        <f t="shared" si="38"/>
        <v>0.48637575138899503</v>
      </c>
      <c r="AF94" s="11">
        <f t="shared" si="39"/>
        <v>0.2861181312619126</v>
      </c>
      <c r="AH94" s="11">
        <f t="shared" si="40"/>
        <v>0.5520704221435343</v>
      </c>
      <c r="AI94" s="11">
        <f t="shared" si="41"/>
        <v>0.53588282706435697</v>
      </c>
      <c r="AJ94" s="11">
        <f t="shared" si="42"/>
        <v>0.5090614432737911</v>
      </c>
      <c r="AK94" s="11">
        <f t="shared" si="43"/>
        <v>0.64513070517939308</v>
      </c>
      <c r="AM94" s="11">
        <f t="shared" si="44"/>
        <v>6.9317052273142041E-2</v>
      </c>
      <c r="AN94" s="11">
        <f t="shared" si="45"/>
        <v>0.46459247460854242</v>
      </c>
      <c r="AO94" s="11">
        <f t="shared" si="46"/>
        <v>0.40754313139811971</v>
      </c>
      <c r="AP94" s="11">
        <f t="shared" si="47"/>
        <v>0.75523008012523418</v>
      </c>
      <c r="AR94" s="11">
        <f t="shared" si="48"/>
        <v>0.5073684638997682</v>
      </c>
      <c r="AS94" s="11">
        <f t="shared" si="49"/>
        <v>0.255504634322747</v>
      </c>
      <c r="AT94" s="11">
        <f t="shared" si="50"/>
        <v>0.47119646759708289</v>
      </c>
      <c r="AU94" s="11">
        <f t="shared" si="51"/>
        <v>0.18991390638791844</v>
      </c>
      <c r="AW94" s="11">
        <f t="shared" si="52"/>
        <v>0.38246893447641112</v>
      </c>
      <c r="AX94" s="11">
        <f t="shared" si="53"/>
        <v>0.8954218278124102</v>
      </c>
      <c r="AY94" s="11">
        <f t="shared" si="54"/>
        <v>0.22386620880474559</v>
      </c>
      <c r="AZ94" s="11">
        <f t="shared" si="55"/>
        <v>0.10334599655921065</v>
      </c>
    </row>
    <row r="95" spans="1:52" x14ac:dyDescent="0.25">
      <c r="A95" t="str">
        <f>'Raw Data'!A95</f>
        <v>A_apo_p110g</v>
      </c>
      <c r="B95">
        <f>'Raw Data'!B95</f>
        <v>849</v>
      </c>
      <c r="C95">
        <f>'Raw Data'!C95</f>
        <v>855</v>
      </c>
      <c r="D95" t="str">
        <f>'Raw Data'!D95</f>
        <v>RIMESIW</v>
      </c>
      <c r="F95" s="10">
        <f>'Raw Data'!J95</f>
        <v>4.3999999999999997E-2</v>
      </c>
      <c r="G95" s="10">
        <f>'Raw Data'!P95</f>
        <v>0.10199999999999999</v>
      </c>
      <c r="H95" s="10">
        <f>'Raw Data'!V95</f>
        <v>3.4000000000000002E-2</v>
      </c>
      <c r="I95" s="10">
        <f>'Raw Data'!AB95</f>
        <v>4.7E-2</v>
      </c>
      <c r="J95" s="10">
        <f>'Raw Data'!AH95</f>
        <v>0.155</v>
      </c>
      <c r="K95" s="10">
        <f>'Raw Data'!AN95</f>
        <v>0.159</v>
      </c>
      <c r="L95" s="10">
        <f>'Raw Data'!AT95</f>
        <v>0.128</v>
      </c>
      <c r="M95" s="10">
        <f>'Raw Data'!AZ95</f>
        <v>0.112</v>
      </c>
      <c r="N95" s="10">
        <f>'Raw Data'!BF95</f>
        <v>0.215</v>
      </c>
      <c r="O95">
        <f>'Raw Data'!BL95</f>
        <v>0.31</v>
      </c>
      <c r="P95">
        <f>'Raw Data'!BR95</f>
        <v>0.219</v>
      </c>
      <c r="Q95">
        <f>'Raw Data'!BX95</f>
        <v>0.24099999999999999</v>
      </c>
      <c r="S95" s="11">
        <f t="shared" si="28"/>
        <v>0.31017026551905214</v>
      </c>
      <c r="T95" s="11">
        <f t="shared" si="29"/>
        <v>0.28956433974768947</v>
      </c>
      <c r="U95" s="11">
        <f t="shared" si="30"/>
        <v>0.29254351360812864</v>
      </c>
      <c r="V95" s="11">
        <f t="shared" si="31"/>
        <v>0.43225360722656153</v>
      </c>
      <c r="X95" s="11">
        <f t="shared" si="32"/>
        <v>0.63663840029358587</v>
      </c>
      <c r="Y95" s="11">
        <f t="shared" si="33"/>
        <v>0.74316617407352381</v>
      </c>
      <c r="Z95" s="11">
        <f t="shared" si="34"/>
        <v>0.29133972664550339</v>
      </c>
      <c r="AA95" s="11">
        <f t="shared" si="35"/>
        <v>5.7057416272939455E-2</v>
      </c>
      <c r="AC95" s="11">
        <f t="shared" si="36"/>
        <v>0.35296160929279352</v>
      </c>
      <c r="AD95" s="11">
        <f t="shared" si="37"/>
        <v>0.19022618682690606</v>
      </c>
      <c r="AE95" s="11">
        <f t="shared" si="38"/>
        <v>0.22407788109993709</v>
      </c>
      <c r="AF95" s="11">
        <f t="shared" si="39"/>
        <v>0.89191663609271143</v>
      </c>
      <c r="AH95" s="11">
        <f t="shared" si="40"/>
        <v>0.51385112985825032</v>
      </c>
      <c r="AI95" s="11">
        <f t="shared" si="41"/>
        <v>0.6251895993725487</v>
      </c>
      <c r="AJ95" s="11">
        <f t="shared" si="42"/>
        <v>0.56822113055224932</v>
      </c>
      <c r="AK95" s="11">
        <f t="shared" si="43"/>
        <v>0.33943773808301697</v>
      </c>
      <c r="AM95" s="11">
        <f t="shared" si="44"/>
        <v>0.25643484385558635</v>
      </c>
      <c r="AN95" s="11">
        <f t="shared" si="45"/>
        <v>0.51638477985532916</v>
      </c>
      <c r="AO95" s="11">
        <f t="shared" si="46"/>
        <v>0.47835360546640149</v>
      </c>
      <c r="AP95" s="11">
        <f t="shared" si="47"/>
        <v>0.21809805637819418</v>
      </c>
      <c r="AR95" s="11">
        <f t="shared" si="48"/>
        <v>0.80455867569246109</v>
      </c>
      <c r="AS95" s="11">
        <f t="shared" si="49"/>
        <v>0.67070865283336167</v>
      </c>
      <c r="AT95" s="11">
        <f t="shared" si="50"/>
        <v>0.18663918672788402</v>
      </c>
      <c r="AU95" s="11">
        <f t="shared" si="51"/>
        <v>0.85626796317018405</v>
      </c>
      <c r="AW95" s="11">
        <f t="shared" si="52"/>
        <v>0.75516745648213479</v>
      </c>
      <c r="AX95" s="11">
        <f t="shared" si="53"/>
        <v>0.5651414159492697</v>
      </c>
      <c r="AY95" s="11">
        <f t="shared" si="54"/>
        <v>0.55271608069769729</v>
      </c>
      <c r="AZ95" s="11">
        <f t="shared" si="55"/>
        <v>0.61320486619893955</v>
      </c>
    </row>
    <row r="96" spans="1:52" x14ac:dyDescent="0.25">
      <c r="A96" t="str">
        <f>'Raw Data'!A96</f>
        <v>A_apo_p110g</v>
      </c>
      <c r="B96">
        <f>'Raw Data'!B96</f>
        <v>853</v>
      </c>
      <c r="C96">
        <f>'Raw Data'!C96</f>
        <v>862</v>
      </c>
      <c r="D96" t="str">
        <f>'Raw Data'!D96</f>
        <v>SIWETESLDL</v>
      </c>
      <c r="F96" s="10">
        <f>'Raw Data'!J96</f>
        <v>0.54400000000000004</v>
      </c>
      <c r="G96" s="10">
        <f>'Raw Data'!P96</f>
        <v>0.46899999999999997</v>
      </c>
      <c r="H96" s="10">
        <f>'Raw Data'!V96</f>
        <v>0.46200000000000002</v>
      </c>
      <c r="I96" s="10">
        <f>'Raw Data'!AB96</f>
        <v>0.872</v>
      </c>
      <c r="J96" s="10">
        <f>'Raw Data'!AH96</f>
        <v>0.88900000000000001</v>
      </c>
      <c r="K96" s="10">
        <f>'Raw Data'!AN96</f>
        <v>0.75700000000000001</v>
      </c>
      <c r="L96" s="10">
        <f>'Raw Data'!AT96</f>
        <v>1.9450000000000001</v>
      </c>
      <c r="M96" s="10">
        <f>'Raw Data'!AZ96</f>
        <v>1.976</v>
      </c>
      <c r="N96" s="10">
        <f>'Raw Data'!BF96</f>
        <v>2.04</v>
      </c>
      <c r="O96">
        <f>'Raw Data'!BL96</f>
        <v>3.508</v>
      </c>
      <c r="P96">
        <f>'Raw Data'!BR96</f>
        <v>3.43</v>
      </c>
      <c r="Q96">
        <f>'Raw Data'!BX96</f>
        <v>3.3490000000000002</v>
      </c>
      <c r="S96" s="11">
        <f t="shared" si="28"/>
        <v>0.23783832196898594</v>
      </c>
      <c r="T96" s="11">
        <f t="shared" si="29"/>
        <v>0.44208534881381056</v>
      </c>
      <c r="U96" s="11">
        <f t="shared" si="30"/>
        <v>7.3534058345196496E-2</v>
      </c>
      <c r="V96" s="11">
        <f t="shared" si="31"/>
        <v>4.5505714531867927E-2</v>
      </c>
      <c r="X96" s="11">
        <f t="shared" si="32"/>
        <v>0.11304389412332198</v>
      </c>
      <c r="Y96" s="11">
        <f t="shared" si="33"/>
        <v>0.10251874124723082</v>
      </c>
      <c r="Z96" s="11">
        <f t="shared" si="34"/>
        <v>3.6445545199800164E-3</v>
      </c>
      <c r="AA96" s="11">
        <f t="shared" si="35"/>
        <v>0.13649797601952085</v>
      </c>
      <c r="AC96" s="11">
        <f t="shared" si="36"/>
        <v>0.37262326335985729</v>
      </c>
      <c r="AD96" s="11">
        <f t="shared" si="37"/>
        <v>0.72809011286916203</v>
      </c>
      <c r="AE96" s="11">
        <f t="shared" si="38"/>
        <v>1.4108597715729081E-2</v>
      </c>
      <c r="AF96" s="11">
        <f t="shared" si="39"/>
        <v>8.7206456228549112E-2</v>
      </c>
      <c r="AH96" s="11">
        <f t="shared" si="40"/>
        <v>0.10821593029242779</v>
      </c>
      <c r="AI96" s="11">
        <f t="shared" si="41"/>
        <v>0.66766996460743611</v>
      </c>
      <c r="AJ96" s="11">
        <f t="shared" si="42"/>
        <v>0.32364616815457803</v>
      </c>
      <c r="AK96" s="11">
        <f t="shared" si="43"/>
        <v>0.29069295662731143</v>
      </c>
      <c r="AM96" s="11">
        <f t="shared" si="44"/>
        <v>1.665897069348219E-2</v>
      </c>
      <c r="AN96" s="11">
        <f t="shared" si="45"/>
        <v>0.2554120337980208</v>
      </c>
      <c r="AO96" s="11">
        <f t="shared" si="46"/>
        <v>8.5395877822044171E-3</v>
      </c>
      <c r="AP96" s="11">
        <f t="shared" si="47"/>
        <v>1.9855833254056578E-2</v>
      </c>
      <c r="AR96" s="11">
        <f t="shared" si="48"/>
        <v>0.13719896599823417</v>
      </c>
      <c r="AS96" s="11">
        <f t="shared" si="49"/>
        <v>8.3143877180016104E-2</v>
      </c>
      <c r="AT96" s="11">
        <f t="shared" si="50"/>
        <v>0.14433914906405138</v>
      </c>
      <c r="AU96" s="11">
        <f t="shared" si="51"/>
        <v>0.64629677105997563</v>
      </c>
      <c r="AW96" s="11">
        <f t="shared" si="52"/>
        <v>0.51671009834488391</v>
      </c>
      <c r="AX96" s="11">
        <f t="shared" si="53"/>
        <v>0.44810717988331678</v>
      </c>
      <c r="AY96" s="11">
        <f t="shared" si="54"/>
        <v>6.9320896074142879E-2</v>
      </c>
      <c r="AZ96" s="11">
        <f t="shared" si="55"/>
        <v>0.14339332396792517</v>
      </c>
    </row>
    <row r="97" spans="1:52" x14ac:dyDescent="0.25">
      <c r="A97" t="str">
        <f>'Raw Data'!A97</f>
        <v>A_apo_p110g</v>
      </c>
      <c r="B97">
        <f>'Raw Data'!B97</f>
        <v>862</v>
      </c>
      <c r="C97">
        <f>'Raw Data'!C97</f>
        <v>878</v>
      </c>
      <c r="D97" t="str">
        <f>'Raw Data'!D97</f>
        <v>LCLLPYGCISTGDKIGM</v>
      </c>
      <c r="F97" s="10">
        <f>'Raw Data'!J97</f>
        <v>0.1</v>
      </c>
      <c r="G97" s="10">
        <f>'Raw Data'!P97</f>
        <v>0.26</v>
      </c>
      <c r="H97" s="10">
        <f>'Raw Data'!V97</f>
        <v>0.29399999999999998</v>
      </c>
      <c r="I97" s="10">
        <f>'Raw Data'!AB97</f>
        <v>0.59</v>
      </c>
      <c r="J97" s="10">
        <f>'Raw Data'!AH97</f>
        <v>0.60799999999999998</v>
      </c>
      <c r="K97" s="10">
        <f>'Raw Data'!AN97</f>
        <v>0.53200000000000003</v>
      </c>
      <c r="L97" s="10">
        <f>'Raw Data'!AT97</f>
        <v>1.69</v>
      </c>
      <c r="M97" s="10">
        <f>'Raw Data'!AZ97</f>
        <v>1.665</v>
      </c>
      <c r="N97" s="10">
        <f>'Raw Data'!BF97</f>
        <v>1.617</v>
      </c>
      <c r="O97">
        <f>'Raw Data'!BL97</f>
        <v>3.3290000000000002</v>
      </c>
      <c r="P97">
        <f>'Raw Data'!BR97</f>
        <v>3.1579999999999999</v>
      </c>
      <c r="Q97">
        <f>'Raw Data'!BX97</f>
        <v>3.048</v>
      </c>
      <c r="S97" s="11">
        <f t="shared" si="28"/>
        <v>0.15886228244137635</v>
      </c>
      <c r="T97" s="11">
        <f t="shared" si="29"/>
        <v>0.8074135451799449</v>
      </c>
      <c r="U97" s="11">
        <f t="shared" si="30"/>
        <v>6.4921618890594807E-2</v>
      </c>
      <c r="V97" s="11">
        <f t="shared" si="31"/>
        <v>1.3451426705484633E-2</v>
      </c>
      <c r="X97" s="11">
        <f t="shared" si="32"/>
        <v>0.42610899720466222</v>
      </c>
      <c r="Y97" s="11">
        <f t="shared" si="33"/>
        <v>1.8072411794613354E-2</v>
      </c>
      <c r="Z97" s="11">
        <f t="shared" si="34"/>
        <v>4.1317017922645402E-3</v>
      </c>
      <c r="AA97" s="11">
        <f t="shared" si="35"/>
        <v>5.3509014406240389E-3</v>
      </c>
      <c r="AC97" s="11">
        <f t="shared" si="36"/>
        <v>0.22962737348651438</v>
      </c>
      <c r="AD97" s="11">
        <f t="shared" si="37"/>
        <v>6.1787279020123912E-3</v>
      </c>
      <c r="AE97" s="11">
        <f t="shared" si="38"/>
        <v>2.5950246175634687E-3</v>
      </c>
      <c r="AF97" s="11">
        <f t="shared" si="39"/>
        <v>2.0334370037415452E-3</v>
      </c>
      <c r="AH97" s="11">
        <f t="shared" si="40"/>
        <v>0.20508122419802752</v>
      </c>
      <c r="AI97" s="11">
        <f t="shared" si="41"/>
        <v>0.57222216246509694</v>
      </c>
      <c r="AJ97" s="11">
        <f t="shared" si="42"/>
        <v>4.3783115573822765E-2</v>
      </c>
      <c r="AK97" s="11">
        <f t="shared" si="43"/>
        <v>6.053024531010387E-2</v>
      </c>
      <c r="AM97" s="11">
        <f t="shared" si="44"/>
        <v>9.9367433855559961E-2</v>
      </c>
      <c r="AN97" s="11">
        <f t="shared" si="45"/>
        <v>2.3713438259749531E-3</v>
      </c>
      <c r="AO97" s="11">
        <f t="shared" si="46"/>
        <v>1.1473321051774727E-2</v>
      </c>
      <c r="AP97" s="11">
        <f t="shared" si="47"/>
        <v>7.0518155694725636E-4</v>
      </c>
      <c r="AR97" s="11">
        <f t="shared" si="48"/>
        <v>0.2699762940248992</v>
      </c>
      <c r="AS97" s="11">
        <f t="shared" si="49"/>
        <v>0.10132819026629222</v>
      </c>
      <c r="AT97" s="11">
        <f t="shared" si="50"/>
        <v>0.1444239082960467</v>
      </c>
      <c r="AU97" s="11">
        <f t="shared" si="51"/>
        <v>0.73402045345835654</v>
      </c>
      <c r="AW97" s="11">
        <f t="shared" si="52"/>
        <v>0.1381806045190796</v>
      </c>
      <c r="AX97" s="11">
        <f t="shared" si="53"/>
        <v>0.10727918978475859</v>
      </c>
      <c r="AY97" s="11">
        <f t="shared" si="54"/>
        <v>0.49842325732249293</v>
      </c>
      <c r="AZ97" s="11">
        <f t="shared" si="55"/>
        <v>0.92720510857865501</v>
      </c>
    </row>
    <row r="98" spans="1:52" x14ac:dyDescent="0.25">
      <c r="A98" t="str">
        <f>'Raw Data'!A98</f>
        <v>A_apo_p110g</v>
      </c>
      <c r="B98">
        <f>'Raw Data'!B98</f>
        <v>863</v>
      </c>
      <c r="C98">
        <f>'Raw Data'!C98</f>
        <v>869</v>
      </c>
      <c r="D98" t="str">
        <f>'Raw Data'!D98</f>
        <v>CLLPYGC</v>
      </c>
      <c r="F98" s="10">
        <f>'Raw Data'!J98</f>
        <v>0.14499999999999999</v>
      </c>
      <c r="G98" s="10">
        <f>'Raw Data'!P98</f>
        <v>0.157</v>
      </c>
      <c r="H98" s="10">
        <f>'Raw Data'!V98</f>
        <v>0.157</v>
      </c>
      <c r="I98" s="10">
        <f>'Raw Data'!AB98</f>
        <v>0.41599999999999998</v>
      </c>
      <c r="J98" s="10">
        <f>'Raw Data'!AH98</f>
        <v>0.35299999999999998</v>
      </c>
      <c r="K98" s="10">
        <f>'Raw Data'!AN98</f>
        <v>0.43099999999999999</v>
      </c>
      <c r="L98" s="10">
        <f>'Raw Data'!AT98</f>
        <v>0.96899999999999997</v>
      </c>
      <c r="M98" s="10">
        <f>'Raw Data'!AZ98</f>
        <v>0.98199999999999998</v>
      </c>
      <c r="N98" s="10">
        <f>'Raw Data'!BF98</f>
        <v>0.995</v>
      </c>
      <c r="O98">
        <f>'Raw Data'!BL98</f>
        <v>2.0579999999999998</v>
      </c>
      <c r="P98">
        <f>'Raw Data'!BR98</f>
        <v>2.097</v>
      </c>
      <c r="Q98">
        <f>'Raw Data'!BX98</f>
        <v>2.105</v>
      </c>
      <c r="S98" s="11">
        <f t="shared" si="28"/>
        <v>0.49056451340215546</v>
      </c>
      <c r="T98" s="11">
        <f t="shared" si="29"/>
        <v>0.53485826452033181</v>
      </c>
      <c r="U98" s="11">
        <f t="shared" si="30"/>
        <v>0.10297121670099459</v>
      </c>
      <c r="V98" s="11">
        <f t="shared" si="31"/>
        <v>1.5466103265938225E-4</v>
      </c>
      <c r="X98" s="11">
        <f t="shared" si="32"/>
        <v>0.18814200892914446</v>
      </c>
      <c r="Y98" s="11">
        <f t="shared" si="33"/>
        <v>4.7020081942097919E-2</v>
      </c>
      <c r="Z98" s="11">
        <f t="shared" si="34"/>
        <v>4.6950352302827215E-2</v>
      </c>
      <c r="AA98" s="11">
        <f t="shared" si="35"/>
        <v>4.8798636525800617E-5</v>
      </c>
      <c r="AC98" s="11">
        <f t="shared" si="36"/>
        <v>0.34207722142270813</v>
      </c>
      <c r="AD98" s="11">
        <f t="shared" si="37"/>
        <v>3.4478106190472271E-2</v>
      </c>
      <c r="AE98" s="11">
        <f t="shared" si="38"/>
        <v>6.9314511919705193E-3</v>
      </c>
      <c r="AF98" s="11">
        <f t="shared" si="39"/>
        <v>4.6326665032454388E-5</v>
      </c>
      <c r="AH98" s="11">
        <f t="shared" si="40"/>
        <v>0.12842592375961981</v>
      </c>
      <c r="AI98" s="11">
        <f t="shared" si="41"/>
        <v>1.3341349817332402E-2</v>
      </c>
      <c r="AJ98" s="11">
        <f t="shared" si="42"/>
        <v>1.5421163934598641E-2</v>
      </c>
      <c r="AK98" s="11">
        <f t="shared" si="43"/>
        <v>1.5287019413452139E-2</v>
      </c>
      <c r="AM98" s="11">
        <f t="shared" si="44"/>
        <v>2.6773095295977812E-2</v>
      </c>
      <c r="AN98" s="11">
        <f t="shared" si="45"/>
        <v>1.0252495838364611E-2</v>
      </c>
      <c r="AO98" s="11">
        <f t="shared" si="46"/>
        <v>1.3654042567426566E-4</v>
      </c>
      <c r="AP98" s="11">
        <f t="shared" si="47"/>
        <v>1.1674173813132612E-6</v>
      </c>
      <c r="AR98" s="11">
        <f t="shared" si="48"/>
        <v>3.0054560144678016E-3</v>
      </c>
      <c r="AS98" s="11">
        <f t="shared" si="49"/>
        <v>0.56258614524332295</v>
      </c>
      <c r="AT98" s="11">
        <f t="shared" si="50"/>
        <v>0.82793468703972706</v>
      </c>
      <c r="AU98" s="11">
        <f t="shared" si="51"/>
        <v>0.50906953854730741</v>
      </c>
      <c r="AW98" s="11">
        <f t="shared" si="52"/>
        <v>0.18372782976469013</v>
      </c>
      <c r="AX98" s="11">
        <f t="shared" si="53"/>
        <v>0.23451076644980134</v>
      </c>
      <c r="AY98" s="11">
        <f t="shared" si="54"/>
        <v>2.1979463648357782E-2</v>
      </c>
      <c r="AZ98" s="11">
        <f t="shared" si="55"/>
        <v>3.168113126669217E-2</v>
      </c>
    </row>
    <row r="99" spans="1:52" x14ac:dyDescent="0.25">
      <c r="A99" t="str">
        <f>'Raw Data'!A99</f>
        <v>A_apo_p110g</v>
      </c>
      <c r="B99">
        <f>'Raw Data'!B99</f>
        <v>863</v>
      </c>
      <c r="C99">
        <f>'Raw Data'!C99</f>
        <v>880</v>
      </c>
      <c r="D99" t="str">
        <f>'Raw Data'!D99</f>
        <v>CLLPYGCISTGDKIGMIE</v>
      </c>
      <c r="F99" s="10">
        <f>'Raw Data'!J99</f>
        <v>0.42599999999999999</v>
      </c>
      <c r="G99" s="10">
        <f>'Raw Data'!P99</f>
        <v>0.36299999999999999</v>
      </c>
      <c r="H99" s="10">
        <f>'Raw Data'!V99</f>
        <v>0.35699999999999998</v>
      </c>
      <c r="I99" s="10">
        <f>'Raw Data'!AB99</f>
        <v>0.752</v>
      </c>
      <c r="J99" s="10">
        <f>'Raw Data'!AH99</f>
        <v>0.75</v>
      </c>
      <c r="K99" s="10">
        <f>'Raw Data'!AN99</f>
        <v>0.61499999999999999</v>
      </c>
      <c r="L99" s="10">
        <f>'Raw Data'!AT99</f>
        <v>1.9470000000000001</v>
      </c>
      <c r="M99" s="10">
        <f>'Raw Data'!AZ99</f>
        <v>1.901</v>
      </c>
      <c r="N99" s="10">
        <f>'Raw Data'!BF99</f>
        <v>1.798</v>
      </c>
      <c r="O99">
        <f>'Raw Data'!BL99</f>
        <v>3.593</v>
      </c>
      <c r="P99">
        <f>'Raw Data'!BR99</f>
        <v>3.4129999999999998</v>
      </c>
      <c r="Q99">
        <f>'Raw Data'!BX99</f>
        <v>3.37</v>
      </c>
      <c r="S99" s="11">
        <f t="shared" si="28"/>
        <v>0.75426004441826744</v>
      </c>
      <c r="T99" s="11">
        <f t="shared" si="29"/>
        <v>0.42814172040013582</v>
      </c>
      <c r="U99" s="11">
        <f t="shared" si="30"/>
        <v>2.1186136597533545E-2</v>
      </c>
      <c r="V99" s="11">
        <f t="shared" si="31"/>
        <v>2.7347063869992607E-3</v>
      </c>
      <c r="X99" s="11">
        <f t="shared" si="32"/>
        <v>0.11372533126174941</v>
      </c>
      <c r="Y99" s="11">
        <f t="shared" si="33"/>
        <v>7.2903039932914479E-3</v>
      </c>
      <c r="Z99" s="11">
        <f t="shared" si="34"/>
        <v>5.1608768460556563E-4</v>
      </c>
      <c r="AA99" s="11">
        <f t="shared" si="35"/>
        <v>1.124057234569237E-2</v>
      </c>
      <c r="AC99" s="11">
        <f t="shared" si="36"/>
        <v>0.9379877530692271</v>
      </c>
      <c r="AD99" s="11">
        <f t="shared" si="37"/>
        <v>7.2547440409392483E-2</v>
      </c>
      <c r="AE99" s="11">
        <f t="shared" si="38"/>
        <v>3.1727255889127969E-3</v>
      </c>
      <c r="AF99" s="11">
        <f t="shared" si="39"/>
        <v>6.6629134290048064E-4</v>
      </c>
      <c r="AH99" s="11">
        <f t="shared" si="40"/>
        <v>0.2923479435890658</v>
      </c>
      <c r="AI99" s="11">
        <f t="shared" si="41"/>
        <v>0.67718961427539992</v>
      </c>
      <c r="AJ99" s="11">
        <f t="shared" si="42"/>
        <v>2.2506337232034049E-2</v>
      </c>
      <c r="AK99" s="11">
        <f t="shared" si="43"/>
        <v>4.5931486385165844E-2</v>
      </c>
      <c r="AM99" s="11">
        <f t="shared" si="44"/>
        <v>0.703680482511576</v>
      </c>
      <c r="AN99" s="11">
        <f t="shared" si="45"/>
        <v>2.4491506791783756E-2</v>
      </c>
      <c r="AO99" s="11">
        <f t="shared" si="46"/>
        <v>1.7474872752333598E-3</v>
      </c>
      <c r="AP99" s="11">
        <f t="shared" si="47"/>
        <v>1.2390325054083206E-3</v>
      </c>
      <c r="AR99" s="11">
        <f t="shared" si="48"/>
        <v>0.24420689263163253</v>
      </c>
      <c r="AS99" s="11">
        <f t="shared" si="49"/>
        <v>0.39329684567832024</v>
      </c>
      <c r="AT99" s="11">
        <f t="shared" si="50"/>
        <v>0.44604151374355089</v>
      </c>
      <c r="AU99" s="11">
        <f t="shared" si="51"/>
        <v>0.7011206536179726</v>
      </c>
      <c r="AW99" s="11">
        <f t="shared" si="52"/>
        <v>8.2714258076044433E-2</v>
      </c>
      <c r="AX99" s="11">
        <f t="shared" si="53"/>
        <v>0.21446886519846095</v>
      </c>
      <c r="AY99" s="11">
        <f t="shared" si="54"/>
        <v>0.84914202163085939</v>
      </c>
      <c r="AZ99" s="11">
        <f t="shared" si="55"/>
        <v>0.71944227574737352</v>
      </c>
    </row>
    <row r="100" spans="1:52" x14ac:dyDescent="0.25">
      <c r="A100" t="str">
        <f>'Raw Data'!A100</f>
        <v>A_apo_p110g</v>
      </c>
      <c r="B100">
        <f>'Raw Data'!B100</f>
        <v>879</v>
      </c>
      <c r="C100">
        <f>'Raw Data'!C100</f>
        <v>887</v>
      </c>
      <c r="D100" t="str">
        <f>'Raw Data'!D100</f>
        <v>IEIVKDATT</v>
      </c>
      <c r="F100" s="10">
        <f>'Raw Data'!J100</f>
        <v>1.887</v>
      </c>
      <c r="G100" s="10">
        <f>'Raw Data'!P100</f>
        <v>1.7729999999999999</v>
      </c>
      <c r="H100" s="10">
        <f>'Raw Data'!V100</f>
        <v>1.9119999999999999</v>
      </c>
      <c r="I100" s="10">
        <f>'Raw Data'!AB100</f>
        <v>2.7869999999999999</v>
      </c>
      <c r="J100" s="10">
        <f>'Raw Data'!AH100</f>
        <v>2.7629999999999999</v>
      </c>
      <c r="K100" s="10">
        <f>'Raw Data'!AN100</f>
        <v>2.7559999999999998</v>
      </c>
      <c r="L100" s="10">
        <f>'Raw Data'!AT100</f>
        <v>3.7989999999999999</v>
      </c>
      <c r="M100" s="10">
        <f>'Raw Data'!AZ100</f>
        <v>3.8570000000000002</v>
      </c>
      <c r="N100" s="10">
        <f>'Raw Data'!BF100</f>
        <v>3.7389999999999999</v>
      </c>
      <c r="O100">
        <f>'Raw Data'!BL100</f>
        <v>4.0720000000000001</v>
      </c>
      <c r="P100">
        <f>'Raw Data'!BR100</f>
        <v>4.0570000000000004</v>
      </c>
      <c r="Q100">
        <f>'Raw Data'!BX100</f>
        <v>4.0030000000000001</v>
      </c>
      <c r="S100" s="11">
        <f t="shared" si="28"/>
        <v>1.9668950674638602E-5</v>
      </c>
      <c r="T100" s="11">
        <f t="shared" si="29"/>
        <v>2.799305955323499E-2</v>
      </c>
      <c r="U100" s="11">
        <f t="shared" si="30"/>
        <v>2.0339813794864432E-6</v>
      </c>
      <c r="V100" s="11">
        <f t="shared" si="31"/>
        <v>1.2744142571834572E-5</v>
      </c>
      <c r="X100" s="11">
        <f t="shared" si="32"/>
        <v>1.713803398244439E-2</v>
      </c>
      <c r="Y100" s="11">
        <f t="shared" si="33"/>
        <v>3.4912025186522024E-5</v>
      </c>
      <c r="Z100" s="11">
        <f t="shared" si="34"/>
        <v>3.7568194883851729E-5</v>
      </c>
      <c r="AA100" s="11">
        <f t="shared" si="35"/>
        <v>2.672153532053708E-3</v>
      </c>
      <c r="AC100" s="11">
        <f t="shared" si="36"/>
        <v>1.1962521602209807E-3</v>
      </c>
      <c r="AD100" s="11">
        <f t="shared" si="37"/>
        <v>1.96494271196373E-6</v>
      </c>
      <c r="AE100" s="11">
        <f t="shared" si="38"/>
        <v>1.2154248891433305E-3</v>
      </c>
      <c r="AF100" s="11">
        <f t="shared" si="39"/>
        <v>0.36779347254656902</v>
      </c>
      <c r="AH100" s="11">
        <f t="shared" si="40"/>
        <v>7.0349198201204177E-4</v>
      </c>
      <c r="AI100" s="11">
        <f t="shared" si="41"/>
        <v>4.7604945006982403E-3</v>
      </c>
      <c r="AJ100" s="11">
        <f t="shared" si="42"/>
        <v>4.113649456980604E-3</v>
      </c>
      <c r="AK100" s="11">
        <f t="shared" si="43"/>
        <v>0.11389061452362222</v>
      </c>
      <c r="AM100" s="11">
        <f t="shared" si="44"/>
        <v>3.1319275985798511E-3</v>
      </c>
      <c r="AN100" s="11">
        <f t="shared" si="45"/>
        <v>2.6977498706772251E-7</v>
      </c>
      <c r="AO100" s="11">
        <f t="shared" si="46"/>
        <v>3.2210027986313714E-4</v>
      </c>
      <c r="AP100" s="11">
        <f t="shared" si="47"/>
        <v>2.4394113780752951E-5</v>
      </c>
      <c r="AR100" s="11">
        <f t="shared" si="48"/>
        <v>0.14493346530650461</v>
      </c>
      <c r="AS100" s="11">
        <f t="shared" si="49"/>
        <v>2.7989627200462305E-4</v>
      </c>
      <c r="AT100" s="11">
        <f t="shared" si="50"/>
        <v>5.9318884276777957E-3</v>
      </c>
      <c r="AU100" s="11">
        <f t="shared" si="51"/>
        <v>0.57242772109417983</v>
      </c>
      <c r="AW100" s="11">
        <f t="shared" si="52"/>
        <v>2.2955240932250511E-3</v>
      </c>
      <c r="AX100" s="11">
        <f t="shared" si="53"/>
        <v>3.1285714430375901E-7</v>
      </c>
      <c r="AY100" s="11">
        <f t="shared" si="54"/>
        <v>7.0513636122200953E-4</v>
      </c>
      <c r="AZ100" s="11">
        <f t="shared" si="55"/>
        <v>7.8326338716116239E-5</v>
      </c>
    </row>
    <row r="101" spans="1:52" x14ac:dyDescent="0.25">
      <c r="A101" t="str">
        <f>'Raw Data'!A101</f>
        <v>A_apo_p110g</v>
      </c>
      <c r="B101">
        <f>'Raw Data'!B101</f>
        <v>888</v>
      </c>
      <c r="C101">
        <f>'Raw Data'!C101</f>
        <v>902</v>
      </c>
      <c r="D101" t="str">
        <f>'Raw Data'!D101</f>
        <v>IAKIQQSTVGNTGAF</v>
      </c>
      <c r="F101" s="10">
        <f>'Raw Data'!J101</f>
        <v>6.9749999999999996</v>
      </c>
      <c r="G101" s="10">
        <f>'Raw Data'!P101</f>
        <v>7.06</v>
      </c>
      <c r="H101" s="10">
        <f>'Raw Data'!V101</f>
        <v>7.0090000000000003</v>
      </c>
      <c r="I101" s="10">
        <f>'Raw Data'!AB101</f>
        <v>7.98</v>
      </c>
      <c r="J101" s="10">
        <f>'Raw Data'!AH101</f>
        <v>7.81</v>
      </c>
      <c r="K101" s="10">
        <f>'Raw Data'!AN101</f>
        <v>7.7560000000000002</v>
      </c>
      <c r="L101" s="10">
        <f>'Raw Data'!AT101</f>
        <v>8.35</v>
      </c>
      <c r="M101" s="10">
        <f>'Raw Data'!AZ101</f>
        <v>8.3859999999999992</v>
      </c>
      <c r="N101" s="10">
        <f>'Raw Data'!BF101</f>
        <v>8.1029999999999998</v>
      </c>
      <c r="O101">
        <f>'Raw Data'!BL101</f>
        <v>9.7279999999999998</v>
      </c>
      <c r="P101">
        <f>'Raw Data'!BR101</f>
        <v>9.4689999999999994</v>
      </c>
      <c r="Q101">
        <f>'Raw Data'!BX101</f>
        <v>9.6820000000000004</v>
      </c>
      <c r="S101" s="11">
        <f t="shared" si="28"/>
        <v>5.8018417097602415E-2</v>
      </c>
      <c r="T101" s="11">
        <f t="shared" si="29"/>
        <v>0.37471907928016912</v>
      </c>
      <c r="U101" s="11">
        <f t="shared" si="30"/>
        <v>0.25864148767367556</v>
      </c>
      <c r="V101" s="11">
        <f t="shared" si="31"/>
        <v>1.053836962683391E-3</v>
      </c>
      <c r="X101" s="11">
        <f t="shared" si="32"/>
        <v>4.9194844513274195E-4</v>
      </c>
      <c r="Y101" s="11">
        <f t="shared" si="33"/>
        <v>1.1859238906681771E-4</v>
      </c>
      <c r="Z101" s="11">
        <f t="shared" si="34"/>
        <v>1.3023804758090191E-4</v>
      </c>
      <c r="AA101" s="11">
        <f t="shared" si="35"/>
        <v>4.9158350866680516E-3</v>
      </c>
      <c r="AC101" s="11">
        <f t="shared" si="36"/>
        <v>0.58400916016891191</v>
      </c>
      <c r="AD101" s="11">
        <f t="shared" si="37"/>
        <v>0.75315659919605082</v>
      </c>
      <c r="AE101" s="11">
        <f t="shared" si="38"/>
        <v>0.48563014793600906</v>
      </c>
      <c r="AF101" s="11">
        <f t="shared" si="39"/>
        <v>0.66718325909250464</v>
      </c>
      <c r="AH101" s="11">
        <f t="shared" si="40"/>
        <v>0.47015054713018112</v>
      </c>
      <c r="AI101" s="11">
        <f t="shared" si="41"/>
        <v>0.1216576600468349</v>
      </c>
      <c r="AJ101" s="11">
        <f t="shared" si="42"/>
        <v>0.17400994265988787</v>
      </c>
      <c r="AK101" s="11">
        <f t="shared" si="43"/>
        <v>0.27264994693506006</v>
      </c>
      <c r="AM101" s="11">
        <f t="shared" si="44"/>
        <v>0.10063120228380867</v>
      </c>
      <c r="AN101" s="11">
        <f t="shared" si="45"/>
        <v>0.10868946438279117</v>
      </c>
      <c r="AO101" s="11">
        <f t="shared" si="46"/>
        <v>0.1010700903408651</v>
      </c>
      <c r="AP101" s="11">
        <f t="shared" si="47"/>
        <v>0.16219278856413288</v>
      </c>
      <c r="AR101" s="11">
        <f t="shared" si="48"/>
        <v>0.22358296927939431</v>
      </c>
      <c r="AS101" s="11">
        <f t="shared" si="49"/>
        <v>0.26002761043760914</v>
      </c>
      <c r="AT101" s="11">
        <f t="shared" si="50"/>
        <v>9.9504647137695065E-2</v>
      </c>
      <c r="AU101" s="11">
        <f t="shared" si="51"/>
        <v>0.32228711761585688</v>
      </c>
      <c r="AW101" s="11">
        <f t="shared" si="52"/>
        <v>0.24300517726136722</v>
      </c>
      <c r="AX101" s="11">
        <f t="shared" si="53"/>
        <v>0.28970184211617139</v>
      </c>
      <c r="AY101" s="11">
        <f t="shared" si="54"/>
        <v>0.40304462938355584</v>
      </c>
      <c r="AZ101" s="11">
        <f t="shared" si="55"/>
        <v>0.31499875777178127</v>
      </c>
    </row>
    <row r="102" spans="1:52" x14ac:dyDescent="0.25">
      <c r="A102" t="str">
        <f>'Raw Data'!A102</f>
        <v>A_apo_p110g</v>
      </c>
      <c r="B102">
        <f>'Raw Data'!B102</f>
        <v>888</v>
      </c>
      <c r="C102">
        <f>'Raw Data'!C102</f>
        <v>907</v>
      </c>
      <c r="D102" t="str">
        <f>'Raw Data'!D102</f>
        <v>IAKIQQSTVGNTGAFKDEVL</v>
      </c>
      <c r="F102" s="10">
        <f>'Raw Data'!J102</f>
        <v>7.5019999999999998</v>
      </c>
      <c r="G102" s="10">
        <f>'Raw Data'!P102</f>
        <v>7.383</v>
      </c>
      <c r="H102" s="10">
        <f>'Raw Data'!V102</f>
        <v>7.2869999999999999</v>
      </c>
      <c r="I102" s="10">
        <f>'Raw Data'!AB102</f>
        <v>8.9220000000000006</v>
      </c>
      <c r="J102" s="10">
        <f>'Raw Data'!AH102</f>
        <v>8.8070000000000004</v>
      </c>
      <c r="K102" s="10">
        <f>'Raw Data'!AN102</f>
        <v>8.8149999999999995</v>
      </c>
      <c r="L102" s="10">
        <f>'Raw Data'!AT102</f>
        <v>10.115</v>
      </c>
      <c r="M102" s="10">
        <f>'Raw Data'!AZ102</f>
        <v>9.9450000000000003</v>
      </c>
      <c r="N102" s="10">
        <f>'Raw Data'!BF102</f>
        <v>9.7620000000000005</v>
      </c>
      <c r="O102">
        <f>'Raw Data'!BL102</f>
        <v>11.587</v>
      </c>
      <c r="P102">
        <f>'Raw Data'!BR102</f>
        <v>11.218999999999999</v>
      </c>
      <c r="Q102">
        <f>'Raw Data'!BX102</f>
        <v>11.385999999999999</v>
      </c>
      <c r="S102" s="11">
        <f t="shared" si="28"/>
        <v>0.38628641216376974</v>
      </c>
      <c r="T102" s="11">
        <f t="shared" si="29"/>
        <v>0.36763484683965264</v>
      </c>
      <c r="U102" s="11">
        <f t="shared" si="30"/>
        <v>3.3792250046337888E-2</v>
      </c>
      <c r="V102" s="11">
        <f t="shared" si="31"/>
        <v>8.0958812146517869E-3</v>
      </c>
      <c r="X102" s="11">
        <f t="shared" si="32"/>
        <v>6.8862170383309775E-5</v>
      </c>
      <c r="Y102" s="11">
        <f t="shared" si="33"/>
        <v>5.9157622103682223E-6</v>
      </c>
      <c r="Z102" s="11">
        <f t="shared" si="34"/>
        <v>6.5586668122934939E-5</v>
      </c>
      <c r="AA102" s="11">
        <f t="shared" si="35"/>
        <v>4.9021211775556947E-4</v>
      </c>
      <c r="AC102" s="11">
        <f t="shared" si="36"/>
        <v>0.52026586398440289</v>
      </c>
      <c r="AD102" s="11">
        <f t="shared" si="37"/>
        <v>1.1064272782077186E-2</v>
      </c>
      <c r="AE102" s="11">
        <f t="shared" si="38"/>
        <v>0.23827518357804719</v>
      </c>
      <c r="AF102" s="11">
        <f t="shared" si="39"/>
        <v>0.4659576326076118</v>
      </c>
      <c r="AH102" s="11">
        <f t="shared" si="40"/>
        <v>0.2233822808023741</v>
      </c>
      <c r="AI102" s="11">
        <f t="shared" si="41"/>
        <v>0.14063131818026542</v>
      </c>
      <c r="AJ102" s="11">
        <f t="shared" si="42"/>
        <v>0.19813960262164118</v>
      </c>
      <c r="AK102" s="11">
        <f t="shared" si="43"/>
        <v>0.96251201970852462</v>
      </c>
      <c r="AM102" s="11">
        <f t="shared" si="44"/>
        <v>0.35040717904423246</v>
      </c>
      <c r="AN102" s="11">
        <f t="shared" si="45"/>
        <v>0.53950301163642944</v>
      </c>
      <c r="AO102" s="11">
        <f t="shared" si="46"/>
        <v>0.50061733106023076</v>
      </c>
      <c r="AP102" s="11">
        <f t="shared" si="47"/>
        <v>0.49050024412282989</v>
      </c>
      <c r="AR102" s="11">
        <f t="shared" si="48"/>
        <v>0.16156101705283296</v>
      </c>
      <c r="AS102" s="11">
        <f t="shared" si="49"/>
        <v>2.9651088739681229E-2</v>
      </c>
      <c r="AT102" s="11">
        <f t="shared" si="50"/>
        <v>0.61525054611877639</v>
      </c>
      <c r="AU102" s="11">
        <f t="shared" si="51"/>
        <v>0.89314334697772613</v>
      </c>
      <c r="AW102" s="11">
        <f t="shared" si="52"/>
        <v>0.33838353154344381</v>
      </c>
      <c r="AX102" s="11">
        <f t="shared" si="53"/>
        <v>0.13023735329349168</v>
      </c>
      <c r="AY102" s="11">
        <f t="shared" si="54"/>
        <v>0.25289093456641826</v>
      </c>
      <c r="AZ102" s="11">
        <f t="shared" si="55"/>
        <v>0.58896239941491346</v>
      </c>
    </row>
    <row r="103" spans="1:52" x14ac:dyDescent="0.25">
      <c r="A103" t="str">
        <f>'Raw Data'!A103</f>
        <v>A_apo_p110g</v>
      </c>
      <c r="B103">
        <f>'Raw Data'!B103</f>
        <v>925</v>
      </c>
      <c r="C103">
        <f>'Raw Data'!C103</f>
        <v>934</v>
      </c>
      <c r="D103" t="str">
        <f>'Raw Data'!D103</f>
        <v>VERFVYSCAG</v>
      </c>
      <c r="F103" s="10">
        <f>'Raw Data'!J103</f>
        <v>0.16900000000000001</v>
      </c>
      <c r="G103" s="10">
        <f>'Raw Data'!P103</f>
        <v>0.1</v>
      </c>
      <c r="H103" s="10">
        <f>'Raw Data'!V103</f>
        <v>0.13700000000000001</v>
      </c>
      <c r="I103" s="10">
        <f>'Raw Data'!AB103</f>
        <v>0.157</v>
      </c>
      <c r="J103" s="10">
        <f>'Raw Data'!AH103</f>
        <v>0.187</v>
      </c>
      <c r="K103" s="10">
        <f>'Raw Data'!AN103</f>
        <v>0.125</v>
      </c>
      <c r="L103" s="10">
        <f>'Raw Data'!AT103</f>
        <v>0.20699999999999999</v>
      </c>
      <c r="M103" s="10">
        <f>'Raw Data'!AZ103</f>
        <v>0.23400000000000001</v>
      </c>
      <c r="N103" s="10">
        <f>'Raw Data'!BF103</f>
        <v>0.22</v>
      </c>
      <c r="O103">
        <f>'Raw Data'!BL103</f>
        <v>0.28299999999999997</v>
      </c>
      <c r="P103">
        <f>'Raw Data'!BR103</f>
        <v>0.27100000000000002</v>
      </c>
      <c r="Q103">
        <f>'Raw Data'!BX103</f>
        <v>0.14699999999999999</v>
      </c>
      <c r="S103" s="11">
        <f t="shared" si="28"/>
        <v>0.93163973602900607</v>
      </c>
      <c r="T103" s="11">
        <f t="shared" si="29"/>
        <v>7.6750800349098772E-2</v>
      </c>
      <c r="U103" s="11">
        <f t="shared" si="30"/>
        <v>3.959205897352003E-3</v>
      </c>
      <c r="V103" s="11">
        <f t="shared" si="31"/>
        <v>0.27379273642638147</v>
      </c>
      <c r="X103" s="11">
        <f t="shared" si="32"/>
        <v>0.74200356122899147</v>
      </c>
      <c r="Y103" s="11">
        <f t="shared" si="33"/>
        <v>0.73616574601405271</v>
      </c>
      <c r="Z103" s="11">
        <f t="shared" si="34"/>
        <v>3.8541557859005489E-2</v>
      </c>
      <c r="AA103" s="11">
        <f t="shared" si="35"/>
        <v>0.22076816311865816</v>
      </c>
      <c r="AC103" s="11">
        <f t="shared" si="36"/>
        <v>0.44811910120111548</v>
      </c>
      <c r="AD103" s="11">
        <f t="shared" si="37"/>
        <v>0.69516362937778209</v>
      </c>
      <c r="AE103" s="11">
        <f t="shared" si="38"/>
        <v>5.5904179913332602E-2</v>
      </c>
      <c r="AF103" s="11">
        <f t="shared" si="39"/>
        <v>0.99566758603062755</v>
      </c>
      <c r="AH103" s="11">
        <f t="shared" si="40"/>
        <v>0.123747686238486</v>
      </c>
      <c r="AI103" s="11">
        <f t="shared" si="41"/>
        <v>0.92364767462200859</v>
      </c>
      <c r="AJ103" s="11">
        <f t="shared" si="42"/>
        <v>0.78484958875122357</v>
      </c>
      <c r="AK103" s="11">
        <f t="shared" si="43"/>
        <v>0.72208080784925599</v>
      </c>
      <c r="AM103" s="11">
        <f t="shared" si="44"/>
        <v>0.93811009758479358</v>
      </c>
      <c r="AN103" s="11">
        <f t="shared" si="45"/>
        <v>0.47428892096122077</v>
      </c>
      <c r="AO103" s="11">
        <f t="shared" si="46"/>
        <v>0.49757871052454439</v>
      </c>
      <c r="AP103" s="11">
        <f t="shared" si="47"/>
        <v>0.93532951105207585</v>
      </c>
      <c r="AR103" s="11">
        <f t="shared" si="48"/>
        <v>0.35358796045167429</v>
      </c>
      <c r="AS103" s="11">
        <f t="shared" si="49"/>
        <v>0.13435262138781198</v>
      </c>
      <c r="AT103" s="11">
        <f t="shared" si="50"/>
        <v>0.14121818567886976</v>
      </c>
      <c r="AU103" s="11">
        <f t="shared" si="51"/>
        <v>0.22825830011936871</v>
      </c>
      <c r="AW103" s="11">
        <f t="shared" si="52"/>
        <v>0.84809530625741181</v>
      </c>
      <c r="AX103" s="11">
        <f t="shared" si="53"/>
        <v>0.29402228275240377</v>
      </c>
      <c r="AY103" s="11">
        <f t="shared" si="54"/>
        <v>0.18548677520788018</v>
      </c>
      <c r="AZ103" s="11">
        <f t="shared" si="55"/>
        <v>0.65791611475516798</v>
      </c>
    </row>
    <row r="104" spans="1:52" x14ac:dyDescent="0.25">
      <c r="A104" t="str">
        <f>'Raw Data'!A104</f>
        <v>A_apo_p110g</v>
      </c>
      <c r="B104">
        <f>'Raw Data'!B104</f>
        <v>927</v>
      </c>
      <c r="C104">
        <f>'Raw Data'!C104</f>
        <v>934</v>
      </c>
      <c r="D104" t="str">
        <f>'Raw Data'!D104</f>
        <v>RFVYSCAG</v>
      </c>
      <c r="F104" s="10">
        <f>'Raw Data'!J104</f>
        <v>0.154</v>
      </c>
      <c r="G104" s="10">
        <f>'Raw Data'!P104</f>
        <v>8.3000000000000004E-2</v>
      </c>
      <c r="H104" s="10">
        <f>'Raw Data'!V104</f>
        <v>7.4999999999999997E-2</v>
      </c>
      <c r="I104" s="10">
        <f>'Raw Data'!AB104</f>
        <v>8.4000000000000005E-2</v>
      </c>
      <c r="J104" s="10">
        <f>'Raw Data'!AH104</f>
        <v>0.113</v>
      </c>
      <c r="K104" s="10">
        <f>'Raw Data'!AN104</f>
        <v>4.7E-2</v>
      </c>
      <c r="L104" s="10">
        <f>'Raw Data'!AT104</f>
        <v>0.19</v>
      </c>
      <c r="M104" s="10">
        <f>'Raw Data'!AZ104</f>
        <v>0.122</v>
      </c>
      <c r="N104" s="10">
        <f>'Raw Data'!BF104</f>
        <v>0.17799999999999999</v>
      </c>
      <c r="O104">
        <f>'Raw Data'!BL104</f>
        <v>0.11</v>
      </c>
      <c r="P104">
        <f>'Raw Data'!BR104</f>
        <v>0.1</v>
      </c>
      <c r="Q104">
        <f>'Raw Data'!BX104</f>
        <v>0.122</v>
      </c>
      <c r="S104" s="11">
        <f t="shared" si="28"/>
        <v>0.71264975014007437</v>
      </c>
      <c r="T104" s="11">
        <f t="shared" si="29"/>
        <v>0.63350527652583577</v>
      </c>
      <c r="U104" s="11">
        <f t="shared" si="30"/>
        <v>0.11759580321566261</v>
      </c>
      <c r="V104" s="11">
        <f t="shared" si="31"/>
        <v>0.26990818073270445</v>
      </c>
      <c r="X104" s="11">
        <f t="shared" si="32"/>
        <v>0.67920084871856945</v>
      </c>
      <c r="Y104" s="11">
        <f t="shared" si="33"/>
        <v>0.3129644997957477</v>
      </c>
      <c r="Z104" s="11">
        <f t="shared" si="34"/>
        <v>0.43329722628022455</v>
      </c>
      <c r="AA104" s="11">
        <f t="shared" si="35"/>
        <v>0.3402170453487301</v>
      </c>
      <c r="AC104" s="11">
        <f t="shared" si="36"/>
        <v>0.94365423069138088</v>
      </c>
      <c r="AD104" s="11">
        <f t="shared" si="37"/>
        <v>0.42414411599804747</v>
      </c>
      <c r="AE104" s="11">
        <f t="shared" si="38"/>
        <v>0.15081320920774896</v>
      </c>
      <c r="AF104" s="11">
        <f t="shared" si="39"/>
        <v>0.37087217690855379</v>
      </c>
      <c r="AH104" s="11">
        <f t="shared" si="40"/>
        <v>0.43820865599877146</v>
      </c>
      <c r="AI104" s="11">
        <f t="shared" si="41"/>
        <v>0.94387115467576255</v>
      </c>
      <c r="AJ104" s="11">
        <f t="shared" si="42"/>
        <v>0.17368337558663108</v>
      </c>
      <c r="AK104" s="11">
        <f t="shared" si="43"/>
        <v>0.30583158863454718</v>
      </c>
      <c r="AM104" s="11">
        <f t="shared" si="44"/>
        <v>0.61254035664017925</v>
      </c>
      <c r="AN104" s="11">
        <f t="shared" si="45"/>
        <v>0.51180042441603768</v>
      </c>
      <c r="AO104" s="11">
        <f t="shared" si="46"/>
        <v>2.206399475523765E-2</v>
      </c>
      <c r="AP104" s="11">
        <f t="shared" si="47"/>
        <v>5.0589950105642517E-2</v>
      </c>
      <c r="AR104" s="11">
        <f t="shared" si="48"/>
        <v>0.59952946544427221</v>
      </c>
      <c r="AS104" s="11">
        <f t="shared" si="49"/>
        <v>0.63944819271647335</v>
      </c>
      <c r="AT104" s="11">
        <f t="shared" si="50"/>
        <v>7.5913740216737455E-2</v>
      </c>
      <c r="AU104" s="11">
        <f t="shared" si="51"/>
        <v>0.2288239004738839</v>
      </c>
      <c r="AW104" s="11">
        <f t="shared" si="52"/>
        <v>0.56494462999317618</v>
      </c>
      <c r="AX104" s="11">
        <f t="shared" si="53"/>
        <v>0.19928284697760623</v>
      </c>
      <c r="AY104" s="11">
        <f t="shared" si="54"/>
        <v>5.2511240048592867E-2</v>
      </c>
      <c r="AZ104" s="11">
        <f t="shared" si="55"/>
        <v>0.95261593389604327</v>
      </c>
    </row>
    <row r="105" spans="1:52" x14ac:dyDescent="0.25">
      <c r="A105" t="str">
        <f>'Raw Data'!A105</f>
        <v>A_apo_p110g</v>
      </c>
      <c r="B105">
        <f>'Raw Data'!B105</f>
        <v>935</v>
      </c>
      <c r="C105">
        <f>'Raw Data'!C105</f>
        <v>939</v>
      </c>
      <c r="D105" t="str">
        <f>'Raw Data'!D105</f>
        <v>YCVAT</v>
      </c>
      <c r="F105" s="10">
        <f>'Raw Data'!J105</f>
        <v>2.8000000000000001E-2</v>
      </c>
      <c r="G105" s="10">
        <f>'Raw Data'!P105</f>
        <v>2.3E-2</v>
      </c>
      <c r="H105" s="10">
        <f>'Raw Data'!V105</f>
        <v>2.5000000000000001E-2</v>
      </c>
      <c r="I105" s="10">
        <f>'Raw Data'!AB105</f>
        <v>2.1999999999999999E-2</v>
      </c>
      <c r="J105" s="10">
        <f>'Raw Data'!AH105</f>
        <v>3.2000000000000001E-2</v>
      </c>
      <c r="K105" s="10">
        <f>'Raw Data'!AN105</f>
        <v>1.4999999999999999E-2</v>
      </c>
      <c r="L105" s="10">
        <f>'Raw Data'!AT105</f>
        <v>0.02</v>
      </c>
      <c r="M105" s="10">
        <f>'Raw Data'!AZ105</f>
        <v>3.6999999999999998E-2</v>
      </c>
      <c r="N105" s="10">
        <f>'Raw Data'!BF105</f>
        <v>1.7000000000000001E-2</v>
      </c>
      <c r="O105">
        <f>'Raw Data'!BL105</f>
        <v>3.2000000000000001E-2</v>
      </c>
      <c r="P105">
        <f>'Raw Data'!BR105</f>
        <v>0.04</v>
      </c>
      <c r="Q105">
        <f>'Raw Data'!BX105</f>
        <v>4.2000000000000003E-2</v>
      </c>
      <c r="S105" s="11">
        <f t="shared" si="28"/>
        <v>1</v>
      </c>
      <c r="T105" s="11">
        <f t="shared" si="29"/>
        <v>0.50873863991671231</v>
      </c>
      <c r="U105" s="11">
        <f t="shared" si="30"/>
        <v>0.3795488499525137</v>
      </c>
      <c r="V105" s="11">
        <f t="shared" si="31"/>
        <v>0.12504171171783529</v>
      </c>
      <c r="X105" s="11">
        <f t="shared" si="32"/>
        <v>0.51120529323692598</v>
      </c>
      <c r="Y105" s="11">
        <f t="shared" si="33"/>
        <v>0.56988017410073522</v>
      </c>
      <c r="Z105" s="11">
        <f t="shared" si="34"/>
        <v>0.51280178614779848</v>
      </c>
      <c r="AA105" s="11">
        <f t="shared" si="35"/>
        <v>0.29838142570457893</v>
      </c>
      <c r="AC105" s="11">
        <f t="shared" si="36"/>
        <v>0.31410389499444025</v>
      </c>
      <c r="AD105" s="11">
        <f t="shared" si="37"/>
        <v>0.52559593822112116</v>
      </c>
      <c r="AE105" s="11">
        <f t="shared" si="38"/>
        <v>0.24547800922883042</v>
      </c>
      <c r="AF105" s="11">
        <f t="shared" si="39"/>
        <v>0.69211197808944402</v>
      </c>
      <c r="AH105" s="11">
        <f t="shared" si="40"/>
        <v>0.10967135868672526</v>
      </c>
      <c r="AI105" s="11">
        <f t="shared" si="41"/>
        <v>7.6665238923171217E-2</v>
      </c>
      <c r="AJ105" s="11">
        <f t="shared" si="42"/>
        <v>0.18718465414321594</v>
      </c>
      <c r="AK105" s="11">
        <f t="shared" si="43"/>
        <v>9.0068429118140864E-2</v>
      </c>
      <c r="AM105" s="11">
        <f t="shared" si="44"/>
        <v>0.86897686729306745</v>
      </c>
      <c r="AN105" s="11">
        <f t="shared" si="45"/>
        <v>0.61849705435253599</v>
      </c>
      <c r="AO105" s="11">
        <f t="shared" si="46"/>
        <v>0.8148411163606345</v>
      </c>
      <c r="AP105" s="11">
        <f t="shared" si="47"/>
        <v>0.79431662831029948</v>
      </c>
      <c r="AR105" s="11">
        <f t="shared" si="48"/>
        <v>0.49407121377600244</v>
      </c>
      <c r="AS105" s="11">
        <f t="shared" si="49"/>
        <v>0.73914511277166173</v>
      </c>
      <c r="AT105" s="11">
        <f t="shared" si="50"/>
        <v>0.92910777965437474</v>
      </c>
      <c r="AU105" s="11">
        <f t="shared" si="51"/>
        <v>0.56960398101142429</v>
      </c>
      <c r="AW105" s="11">
        <f t="shared" si="52"/>
        <v>0.37392814070454161</v>
      </c>
      <c r="AX105" s="11">
        <f t="shared" si="53"/>
        <v>0.62052549333532647</v>
      </c>
      <c r="AY105" s="11">
        <f t="shared" si="54"/>
        <v>0.58779950829156158</v>
      </c>
      <c r="AZ105" s="11">
        <f t="shared" si="55"/>
        <v>0.33269309711695699</v>
      </c>
    </row>
    <row r="106" spans="1:52" x14ac:dyDescent="0.25">
      <c r="A106" t="str">
        <f>'Raw Data'!A106</f>
        <v>A_apo_p110g</v>
      </c>
      <c r="B106">
        <f>'Raw Data'!B106</f>
        <v>940</v>
      </c>
      <c r="C106">
        <f>'Raw Data'!C106</f>
        <v>953</v>
      </c>
      <c r="D106" t="str">
        <f>'Raw Data'!D106</f>
        <v>FVLGIGDRHNDNIM</v>
      </c>
      <c r="F106" s="10">
        <f>'Raw Data'!J106</f>
        <v>0.193</v>
      </c>
      <c r="G106" s="10">
        <f>'Raw Data'!P106</f>
        <v>0.17499999999999999</v>
      </c>
      <c r="H106" s="10">
        <f>'Raw Data'!V106</f>
        <v>0.185</v>
      </c>
      <c r="I106" s="10">
        <f>'Raw Data'!AB106</f>
        <v>0.30399999999999999</v>
      </c>
      <c r="J106" s="10">
        <f>'Raw Data'!AH106</f>
        <v>0.32400000000000001</v>
      </c>
      <c r="K106" s="10">
        <f>'Raw Data'!AN106</f>
        <v>0.27600000000000002</v>
      </c>
      <c r="L106" s="10">
        <f>'Raw Data'!AT106</f>
        <v>0.85199999999999998</v>
      </c>
      <c r="M106" s="10">
        <f>'Raw Data'!AZ106</f>
        <v>0.84499999999999997</v>
      </c>
      <c r="N106" s="10">
        <f>'Raw Data'!BF106</f>
        <v>0.73699999999999999</v>
      </c>
      <c r="O106">
        <f>'Raw Data'!BL106</f>
        <v>1.5820000000000001</v>
      </c>
      <c r="P106">
        <f>'Raw Data'!BR106</f>
        <v>1.52</v>
      </c>
      <c r="Q106">
        <f>'Raw Data'!BX106</f>
        <v>1.377</v>
      </c>
      <c r="S106" s="11">
        <f t="shared" si="28"/>
        <v>0.69402075100061911</v>
      </c>
      <c r="T106" s="11">
        <f t="shared" si="29"/>
        <v>0.36741664352045339</v>
      </c>
      <c r="U106" s="11">
        <f t="shared" si="30"/>
        <v>0.95254943201574227</v>
      </c>
      <c r="V106" s="11">
        <f t="shared" si="31"/>
        <v>0.16191429744062008</v>
      </c>
      <c r="X106" s="11">
        <f t="shared" si="32"/>
        <v>1.5599291225814542E-2</v>
      </c>
      <c r="Y106" s="11">
        <f t="shared" si="33"/>
        <v>1.8056968775725578E-6</v>
      </c>
      <c r="Z106" s="11">
        <f t="shared" si="34"/>
        <v>1.1358602900110288E-4</v>
      </c>
      <c r="AA106" s="11">
        <f t="shared" si="35"/>
        <v>2.0095750394347965E-4</v>
      </c>
      <c r="AC106" s="11">
        <f t="shared" si="36"/>
        <v>0.41019285399482108</v>
      </c>
      <c r="AD106" s="11">
        <f t="shared" si="37"/>
        <v>0.86931460341362532</v>
      </c>
      <c r="AE106" s="11">
        <f t="shared" si="38"/>
        <v>0.27838836441317594</v>
      </c>
      <c r="AF106" s="11">
        <f t="shared" si="39"/>
        <v>0.20832156853054465</v>
      </c>
      <c r="AH106" s="11">
        <f t="shared" si="40"/>
        <v>8.9365696895825422E-2</v>
      </c>
      <c r="AI106" s="11">
        <f t="shared" si="41"/>
        <v>2.6030185474933753E-2</v>
      </c>
      <c r="AJ106" s="11">
        <f t="shared" si="42"/>
        <v>1.7970189751413047E-2</v>
      </c>
      <c r="AK106" s="11">
        <f t="shared" si="43"/>
        <v>0.67883287378559121</v>
      </c>
      <c r="AM106" s="11">
        <f t="shared" si="44"/>
        <v>8.3808117015763947E-2</v>
      </c>
      <c r="AN106" s="11">
        <f t="shared" si="45"/>
        <v>0.76665997962773291</v>
      </c>
      <c r="AO106" s="11">
        <f t="shared" si="46"/>
        <v>0.24145088517637397</v>
      </c>
      <c r="AP106" s="11">
        <f t="shared" si="47"/>
        <v>0.11214686558432939</v>
      </c>
      <c r="AR106" s="11">
        <f t="shared" si="48"/>
        <v>0.88727631167143128</v>
      </c>
      <c r="AS106" s="11">
        <f t="shared" si="49"/>
        <v>0.82992487181674268</v>
      </c>
      <c r="AT106" s="11">
        <f t="shared" si="50"/>
        <v>6.791268288228372E-2</v>
      </c>
      <c r="AU106" s="11">
        <f t="shared" si="51"/>
        <v>0.82552976629534625</v>
      </c>
      <c r="AW106" s="11">
        <f t="shared" si="52"/>
        <v>0.25810538454053306</v>
      </c>
      <c r="AX106" s="11">
        <f t="shared" si="53"/>
        <v>0.91176355093092276</v>
      </c>
      <c r="AY106" s="11">
        <f t="shared" si="54"/>
        <v>5.6500010869518051E-2</v>
      </c>
      <c r="AZ106" s="11">
        <f t="shared" si="55"/>
        <v>0.63411001190325522</v>
      </c>
    </row>
    <row r="107" spans="1:52" x14ac:dyDescent="0.25">
      <c r="A107" t="str">
        <f>'Raw Data'!A107</f>
        <v>A_apo_p110g</v>
      </c>
      <c r="B107">
        <f>'Raw Data'!B107</f>
        <v>954</v>
      </c>
      <c r="C107">
        <f>'Raw Data'!C107</f>
        <v>960</v>
      </c>
      <c r="D107" t="str">
        <f>'Raw Data'!D107</f>
        <v>ITETGNL</v>
      </c>
      <c r="F107" s="10">
        <f>'Raw Data'!J107</f>
        <v>0.309</v>
      </c>
      <c r="G107" s="10">
        <f>'Raw Data'!P107</f>
        <v>0.254</v>
      </c>
      <c r="H107" s="10">
        <f>'Raw Data'!V107</f>
        <v>0.25800000000000001</v>
      </c>
      <c r="I107" s="10">
        <f>'Raw Data'!AB107</f>
        <v>0.78700000000000003</v>
      </c>
      <c r="J107" s="10">
        <f>'Raw Data'!AH107</f>
        <v>0.78700000000000003</v>
      </c>
      <c r="K107" s="10">
        <f>'Raw Data'!AN107</f>
        <v>0.74299999999999999</v>
      </c>
      <c r="L107" s="10">
        <f>'Raw Data'!AT107</f>
        <v>1.4139999999999999</v>
      </c>
      <c r="M107" s="10">
        <f>'Raw Data'!AZ107</f>
        <v>1.3919999999999999</v>
      </c>
      <c r="N107" s="10">
        <f>'Raw Data'!BF107</f>
        <v>1.347</v>
      </c>
      <c r="O107">
        <f>'Raw Data'!BL107</f>
        <v>1.7310000000000001</v>
      </c>
      <c r="P107">
        <f>'Raw Data'!BR107</f>
        <v>1.7270000000000001</v>
      </c>
      <c r="Q107">
        <f>'Raw Data'!BX107</f>
        <v>1.6719999999999999</v>
      </c>
      <c r="S107" s="11">
        <f t="shared" si="28"/>
        <v>0.1552714010676913</v>
      </c>
      <c r="T107" s="11">
        <f t="shared" si="29"/>
        <v>0.28561676592113688</v>
      </c>
      <c r="U107" s="11">
        <f t="shared" si="30"/>
        <v>8.3867815641208363E-4</v>
      </c>
      <c r="V107" s="11">
        <f t="shared" si="31"/>
        <v>0.17151474106338613</v>
      </c>
      <c r="X107" s="11">
        <f t="shared" si="32"/>
        <v>0.62703922994778205</v>
      </c>
      <c r="Y107" s="11">
        <f t="shared" si="33"/>
        <v>0.68893203117852386</v>
      </c>
      <c r="Z107" s="11">
        <f t="shared" si="34"/>
        <v>0.50162340278258988</v>
      </c>
      <c r="AA107" s="11">
        <f t="shared" si="35"/>
        <v>3.6456030082728697E-3</v>
      </c>
      <c r="AC107" s="11">
        <f t="shared" si="36"/>
        <v>0.30563531469281197</v>
      </c>
      <c r="AD107" s="11">
        <f t="shared" si="37"/>
        <v>1.0667197974077476E-2</v>
      </c>
      <c r="AE107" s="11">
        <f t="shared" si="38"/>
        <v>1.6722958529290857E-3</v>
      </c>
      <c r="AF107" s="11">
        <f t="shared" si="39"/>
        <v>0.59727876771609456</v>
      </c>
      <c r="AH107" s="11">
        <f t="shared" si="40"/>
        <v>5.5064283159858049E-2</v>
      </c>
      <c r="AI107" s="11">
        <f t="shared" si="41"/>
        <v>0.81830321504445824</v>
      </c>
      <c r="AJ107" s="11">
        <f t="shared" si="42"/>
        <v>0.2364743087298293</v>
      </c>
      <c r="AK107" s="11">
        <f t="shared" si="43"/>
        <v>0.93047021716617595</v>
      </c>
      <c r="AM107" s="11">
        <f t="shared" si="44"/>
        <v>0.11457343536890849</v>
      </c>
      <c r="AN107" s="11">
        <f t="shared" si="45"/>
        <v>5.9246614939452387E-2</v>
      </c>
      <c r="AO107" s="11">
        <f t="shared" si="46"/>
        <v>1.2579368767679589E-2</v>
      </c>
      <c r="AP107" s="11">
        <f t="shared" si="47"/>
        <v>0.25875085496253036</v>
      </c>
      <c r="AR107" s="11">
        <f t="shared" si="48"/>
        <v>0.1295313414021726</v>
      </c>
      <c r="AS107" s="11">
        <f t="shared" si="49"/>
        <v>0.23402201551890925</v>
      </c>
      <c r="AT107" s="11">
        <f t="shared" si="50"/>
        <v>4.214899981943152E-3</v>
      </c>
      <c r="AU107" s="11">
        <f t="shared" si="51"/>
        <v>0.41397190123898747</v>
      </c>
      <c r="AW107" s="11">
        <f t="shared" si="52"/>
        <v>0.11517119086371963</v>
      </c>
      <c r="AX107" s="11">
        <f t="shared" si="53"/>
        <v>0.33323070035507618</v>
      </c>
      <c r="AY107" s="11">
        <f t="shared" si="54"/>
        <v>2.0715479521658947E-2</v>
      </c>
      <c r="AZ107" s="11">
        <f t="shared" si="55"/>
        <v>0.80969215354047297</v>
      </c>
    </row>
    <row r="108" spans="1:52" x14ac:dyDescent="0.25">
      <c r="A108" t="str">
        <f>'Raw Data'!A108</f>
        <v>A_apo_p110g</v>
      </c>
      <c r="B108">
        <f>'Raw Data'!B108</f>
        <v>954</v>
      </c>
      <c r="C108">
        <f>'Raw Data'!C108</f>
        <v>961</v>
      </c>
      <c r="D108" t="str">
        <f>'Raw Data'!D108</f>
        <v>ITETGNLF</v>
      </c>
      <c r="F108" s="10">
        <f>'Raw Data'!J108</f>
        <v>0.311</v>
      </c>
      <c r="G108" s="10">
        <f>'Raw Data'!P108</f>
        <v>0.26300000000000001</v>
      </c>
      <c r="H108" s="10">
        <f>'Raw Data'!V108</f>
        <v>0.39700000000000002</v>
      </c>
      <c r="I108" s="10">
        <f>'Raw Data'!AB108</f>
        <v>0.83699999999999997</v>
      </c>
      <c r="J108" s="10">
        <f>'Raw Data'!AH108</f>
        <v>0.69099999999999995</v>
      </c>
      <c r="K108" s="10">
        <f>'Raw Data'!AN108</f>
        <v>0.75</v>
      </c>
      <c r="L108" s="10">
        <f>'Raw Data'!AT108</f>
        <v>1.266</v>
      </c>
      <c r="M108" s="10">
        <f>'Raw Data'!AZ108</f>
        <v>1.286</v>
      </c>
      <c r="N108" s="10">
        <f>'Raw Data'!BF108</f>
        <v>1.2230000000000001</v>
      </c>
      <c r="O108">
        <f>'Raw Data'!BL108</f>
        <v>1.552</v>
      </c>
      <c r="P108">
        <f>'Raw Data'!BR108</f>
        <v>1.5249999999999999</v>
      </c>
      <c r="Q108">
        <f>'Raw Data'!BX108</f>
        <v>1.5169999999999999</v>
      </c>
      <c r="S108" s="11">
        <f t="shared" si="28"/>
        <v>0.26534978611845661</v>
      </c>
      <c r="T108" s="11">
        <f t="shared" si="29"/>
        <v>0.27745793910940292</v>
      </c>
      <c r="U108" s="11">
        <f t="shared" si="30"/>
        <v>5.5295859141305127E-3</v>
      </c>
      <c r="V108" s="11">
        <f t="shared" si="31"/>
        <v>3.629051655238405E-2</v>
      </c>
      <c r="X108" s="11">
        <f t="shared" si="32"/>
        <v>0.16581124711004055</v>
      </c>
      <c r="Y108" s="11">
        <f t="shared" si="33"/>
        <v>0.21244136268215846</v>
      </c>
      <c r="Z108" s="11">
        <f t="shared" si="34"/>
        <v>0.215804490531947</v>
      </c>
      <c r="AA108" s="11">
        <f t="shared" si="35"/>
        <v>9.0814089287577782E-3</v>
      </c>
      <c r="AC108" s="11">
        <f t="shared" si="36"/>
        <v>0.85206945302036097</v>
      </c>
      <c r="AD108" s="11">
        <f t="shared" si="37"/>
        <v>0.94799321934087366</v>
      </c>
      <c r="AE108" s="11">
        <f t="shared" si="38"/>
        <v>1.9664043558047782E-3</v>
      </c>
      <c r="AF108" s="11">
        <f t="shared" si="39"/>
        <v>5.4423991826751568E-2</v>
      </c>
      <c r="AH108" s="11">
        <f t="shared" si="40"/>
        <v>0.27836191054762549</v>
      </c>
      <c r="AI108" s="11">
        <f t="shared" si="41"/>
        <v>0.84854548512428862</v>
      </c>
      <c r="AJ108" s="11">
        <f t="shared" si="42"/>
        <v>2.4614565515632E-2</v>
      </c>
      <c r="AK108" s="11">
        <f t="shared" si="43"/>
        <v>0.42262119148116772</v>
      </c>
      <c r="AM108" s="11">
        <f t="shared" si="44"/>
        <v>0.79783802542276239</v>
      </c>
      <c r="AN108" s="11">
        <f t="shared" si="45"/>
        <v>0.47169227380406764</v>
      </c>
      <c r="AO108" s="11">
        <f t="shared" si="46"/>
        <v>5.1385135585996174E-2</v>
      </c>
      <c r="AP108" s="11">
        <f t="shared" si="47"/>
        <v>0.15099636132585784</v>
      </c>
      <c r="AR108" s="11">
        <f t="shared" si="48"/>
        <v>0.28210191805928481</v>
      </c>
      <c r="AS108" s="11">
        <f t="shared" si="49"/>
        <v>0.95455671366938</v>
      </c>
      <c r="AT108" s="11">
        <f t="shared" si="50"/>
        <v>0.47663173513823437</v>
      </c>
      <c r="AU108" s="11">
        <f t="shared" si="51"/>
        <v>0.14920701434688191</v>
      </c>
      <c r="AW108" s="11">
        <f t="shared" si="52"/>
        <v>0.16787644257134277</v>
      </c>
      <c r="AX108" s="11">
        <f t="shared" si="53"/>
        <v>0.4035071819627512</v>
      </c>
      <c r="AY108" s="11">
        <f t="shared" si="54"/>
        <v>2.8057497500091795E-2</v>
      </c>
      <c r="AZ108" s="11">
        <f t="shared" si="55"/>
        <v>0.19355556008825611</v>
      </c>
    </row>
    <row r="109" spans="1:52" x14ac:dyDescent="0.25">
      <c r="A109" t="str">
        <f>'Raw Data'!A109</f>
        <v>A_apo_p110g</v>
      </c>
      <c r="B109">
        <f>'Raw Data'!B109</f>
        <v>954</v>
      </c>
      <c r="C109">
        <f>'Raw Data'!C109</f>
        <v>975</v>
      </c>
      <c r="D109" t="str">
        <f>'Raw Data'!D109</f>
        <v>ITETGNLFHIDFGHILGNYKSF</v>
      </c>
      <c r="F109" s="10">
        <f>'Raw Data'!J109</f>
        <v>5.66</v>
      </c>
      <c r="G109" s="10">
        <f>'Raw Data'!P109</f>
        <v>5.9089999999999998</v>
      </c>
      <c r="H109" s="10">
        <f>'Raw Data'!V109</f>
        <v>5.5579999999999998</v>
      </c>
      <c r="I109" s="10">
        <f>'Raw Data'!AB109</f>
        <v>6.4420000000000002</v>
      </c>
      <c r="J109" s="10">
        <f>'Raw Data'!AH109</f>
        <v>6.2649999999999997</v>
      </c>
      <c r="K109" s="10">
        <f>'Raw Data'!AN109</f>
        <v>6.3650000000000002</v>
      </c>
      <c r="L109" s="10">
        <f>'Raw Data'!AT109</f>
        <v>6.8470000000000004</v>
      </c>
      <c r="M109" s="10">
        <f>'Raw Data'!AZ109</f>
        <v>6.9269999999999996</v>
      </c>
      <c r="N109" s="10">
        <f>'Raw Data'!BF109</f>
        <v>6.944</v>
      </c>
      <c r="O109">
        <f>'Raw Data'!BL109</f>
        <v>7.6269999999999998</v>
      </c>
      <c r="P109">
        <f>'Raw Data'!BR109</f>
        <v>7.444</v>
      </c>
      <c r="Q109">
        <f>'Raw Data'!BX109</f>
        <v>7.4539999999999997</v>
      </c>
      <c r="S109" s="11">
        <f t="shared" si="28"/>
        <v>0.56107625160698704</v>
      </c>
      <c r="T109" s="11">
        <f t="shared" si="29"/>
        <v>0.44487332160998122</v>
      </c>
      <c r="U109" s="11">
        <f t="shared" si="30"/>
        <v>0.65139828464738303</v>
      </c>
      <c r="V109" s="11">
        <f t="shared" si="31"/>
        <v>8.5930805241363373E-2</v>
      </c>
      <c r="X109" s="11">
        <f t="shared" si="32"/>
        <v>0.35317831764004565</v>
      </c>
      <c r="Y109" s="11">
        <f t="shared" si="33"/>
        <v>1.0970330101692162E-3</v>
      </c>
      <c r="Z109" s="11">
        <f t="shared" si="34"/>
        <v>1.2224598828338991E-2</v>
      </c>
      <c r="AA109" s="11">
        <f t="shared" si="35"/>
        <v>5.9149146930851319E-2</v>
      </c>
      <c r="AC109" s="11">
        <f t="shared" si="36"/>
        <v>6.4867512205336944E-2</v>
      </c>
      <c r="AD109" s="11">
        <f t="shared" si="37"/>
        <v>4.1353759437220659E-2</v>
      </c>
      <c r="AE109" s="11">
        <f t="shared" si="38"/>
        <v>9.7575645206471592E-2</v>
      </c>
      <c r="AF109" s="11">
        <f t="shared" si="39"/>
        <v>1.2033859781872991E-3</v>
      </c>
      <c r="AH109" s="11">
        <f t="shared" si="40"/>
        <v>3.1549214838911807E-2</v>
      </c>
      <c r="AI109" s="11">
        <f t="shared" si="41"/>
        <v>2.0674010089992711E-2</v>
      </c>
      <c r="AJ109" s="11">
        <f t="shared" si="42"/>
        <v>1.9366955970377148E-2</v>
      </c>
      <c r="AK109" s="11">
        <f t="shared" si="43"/>
        <v>3.5788437965502792E-3</v>
      </c>
      <c r="AM109" s="11">
        <f t="shared" si="44"/>
        <v>1.3297950746862645E-3</v>
      </c>
      <c r="AN109" s="11">
        <f t="shared" si="45"/>
        <v>0.19433775726766175</v>
      </c>
      <c r="AO109" s="11">
        <f t="shared" si="46"/>
        <v>1.2683855976697514E-2</v>
      </c>
      <c r="AP109" s="11">
        <f t="shared" si="47"/>
        <v>1.3518564377224462E-3</v>
      </c>
      <c r="AR109" s="11">
        <f t="shared" si="48"/>
        <v>0.28459954894558331</v>
      </c>
      <c r="AS109" s="11">
        <f t="shared" si="49"/>
        <v>0.93604854897338663</v>
      </c>
      <c r="AT109" s="11">
        <f t="shared" si="50"/>
        <v>0.46222513647391139</v>
      </c>
      <c r="AU109" s="11">
        <f t="shared" si="51"/>
        <v>0.1388333739804411</v>
      </c>
      <c r="AW109" s="11">
        <f t="shared" si="52"/>
        <v>4.9785067852518251E-3</v>
      </c>
      <c r="AX109" s="11">
        <f t="shared" si="53"/>
        <v>0.28388717939866948</v>
      </c>
      <c r="AY109" s="11">
        <f t="shared" si="54"/>
        <v>0.24646663104785174</v>
      </c>
      <c r="AZ109" s="11">
        <f t="shared" si="55"/>
        <v>1.176054437251456E-2</v>
      </c>
    </row>
    <row r="110" spans="1:52" x14ac:dyDescent="0.25">
      <c r="A110" t="str">
        <f>'Raw Data'!A110</f>
        <v>A_apo_p110g</v>
      </c>
      <c r="B110">
        <f>'Raw Data'!B110</f>
        <v>954</v>
      </c>
      <c r="C110">
        <f>'Raw Data'!C110</f>
        <v>992</v>
      </c>
      <c r="D110" t="str">
        <f>'Raw Data'!D110</f>
        <v>ITETGNLFHIDFGHILGNYKSFLGINKERVPFVLTPDFL</v>
      </c>
      <c r="F110" s="10">
        <f>'Raw Data'!J110</f>
        <v>9.6829999999999998</v>
      </c>
      <c r="G110" s="10">
        <f>'Raw Data'!P110</f>
        <v>9.9160000000000004</v>
      </c>
      <c r="H110" s="10">
        <f>'Raw Data'!V110</f>
        <v>9.4320000000000004</v>
      </c>
      <c r="I110" s="10">
        <f>'Raw Data'!AB110</f>
        <v>10.817</v>
      </c>
      <c r="J110" s="10">
        <f>'Raw Data'!AH110</f>
        <v>10.266</v>
      </c>
      <c r="K110" s="10">
        <f>'Raw Data'!AN110</f>
        <v>10.654999999999999</v>
      </c>
      <c r="L110" s="10">
        <f>'Raw Data'!AT110</f>
        <v>11.609</v>
      </c>
      <c r="M110" s="10">
        <f>'Raw Data'!AZ110</f>
        <v>11.505000000000001</v>
      </c>
      <c r="N110" s="10">
        <f>'Raw Data'!BF110</f>
        <v>11.53</v>
      </c>
      <c r="O110">
        <f>'Raw Data'!BL110</f>
        <v>12.651</v>
      </c>
      <c r="P110">
        <f>'Raw Data'!BR110</f>
        <v>12.291</v>
      </c>
      <c r="Q110">
        <f>'Raw Data'!BX110</f>
        <v>11.727</v>
      </c>
      <c r="S110" s="11">
        <f t="shared" si="28"/>
        <v>0.40077537426079568</v>
      </c>
      <c r="T110" s="11">
        <f t="shared" si="29"/>
        <v>0.44224251786800173</v>
      </c>
      <c r="U110" s="11">
        <f t="shared" si="30"/>
        <v>0.4413003004057478</v>
      </c>
      <c r="V110" s="11">
        <f t="shared" si="31"/>
        <v>0.37477966334040863</v>
      </c>
      <c r="X110" s="11">
        <f t="shared" si="32"/>
        <v>3.7302980285591048E-4</v>
      </c>
      <c r="Y110" s="11">
        <f t="shared" si="33"/>
        <v>2.9349122255970873E-5</v>
      </c>
      <c r="Z110" s="11">
        <f t="shared" si="34"/>
        <v>5.2366372600428118E-5</v>
      </c>
      <c r="AA110" s="11">
        <f t="shared" si="35"/>
        <v>1.4898485990281576E-4</v>
      </c>
      <c r="AC110" s="11">
        <f t="shared" si="36"/>
        <v>0.10165044069768948</v>
      </c>
      <c r="AD110" s="11">
        <f t="shared" si="37"/>
        <v>0.40745245540601249</v>
      </c>
      <c r="AE110" s="11">
        <f t="shared" si="38"/>
        <v>0.30382807622963232</v>
      </c>
      <c r="AF110" s="11">
        <f t="shared" si="39"/>
        <v>0.26726256890953043</v>
      </c>
      <c r="AH110" s="11">
        <f t="shared" si="40"/>
        <v>2.7312751689006029E-2</v>
      </c>
      <c r="AI110" s="11">
        <f t="shared" si="41"/>
        <v>0.32560038887919057</v>
      </c>
      <c r="AJ110" s="11">
        <f t="shared" si="42"/>
        <v>0.31975042360340916</v>
      </c>
      <c r="AK110" s="11">
        <f t="shared" si="43"/>
        <v>2.6320444895750333E-3</v>
      </c>
      <c r="AM110" s="11">
        <f t="shared" si="44"/>
        <v>4.1443347341414806E-3</v>
      </c>
      <c r="AN110" s="11">
        <f t="shared" si="45"/>
        <v>0.94130891209860201</v>
      </c>
      <c r="AO110" s="11">
        <f t="shared" si="46"/>
        <v>0.13764414125193941</v>
      </c>
      <c r="AP110" s="11">
        <f t="shared" si="47"/>
        <v>7.0872305382754771E-3</v>
      </c>
      <c r="AR110" s="11">
        <f t="shared" si="48"/>
        <v>6.2500091390835913E-2</v>
      </c>
      <c r="AS110" s="11">
        <f t="shared" si="49"/>
        <v>0.79005555942769412</v>
      </c>
      <c r="AT110" s="11">
        <f t="shared" si="50"/>
        <v>0.43658018745116961</v>
      </c>
      <c r="AU110" s="11">
        <f t="shared" si="51"/>
        <v>5.9991557822135513E-2</v>
      </c>
      <c r="AW110" s="11">
        <f t="shared" si="52"/>
        <v>1.1415187664084378E-2</v>
      </c>
      <c r="AX110" s="11">
        <f t="shared" si="53"/>
        <v>0.46578979842980811</v>
      </c>
      <c r="AY110" s="11">
        <f t="shared" si="54"/>
        <v>0.10157666903718492</v>
      </c>
      <c r="AZ110" s="11">
        <f t="shared" si="55"/>
        <v>0.38595454886157216</v>
      </c>
    </row>
    <row r="111" spans="1:52" x14ac:dyDescent="0.25">
      <c r="A111" t="str">
        <f>'Raw Data'!A111</f>
        <v>A_apo_p110g</v>
      </c>
      <c r="B111">
        <f>'Raw Data'!B111</f>
        <v>961</v>
      </c>
      <c r="C111">
        <f>'Raw Data'!C111</f>
        <v>975</v>
      </c>
      <c r="D111" t="str">
        <f>'Raw Data'!D111</f>
        <v>FHIDFGHILGNYKSF</v>
      </c>
      <c r="F111" s="10">
        <f>'Raw Data'!J111</f>
        <v>5.6459999999999999</v>
      </c>
      <c r="G111" s="10">
        <f>'Raw Data'!P111</f>
        <v>5.7220000000000004</v>
      </c>
      <c r="H111" s="10">
        <f>'Raw Data'!V111</f>
        <v>5.5839999999999996</v>
      </c>
      <c r="I111" s="10">
        <f>'Raw Data'!AB111</f>
        <v>6.27</v>
      </c>
      <c r="J111" s="10">
        <f>'Raw Data'!AH111</f>
        <v>6.3739999999999997</v>
      </c>
      <c r="K111" s="10">
        <f>'Raw Data'!AN111</f>
        <v>6.1580000000000004</v>
      </c>
      <c r="L111" s="10">
        <f>'Raw Data'!AT111</f>
        <v>6.6669999999999998</v>
      </c>
      <c r="M111" s="10">
        <f>'Raw Data'!AZ111</f>
        <v>6.7519999999999998</v>
      </c>
      <c r="N111" s="10">
        <f>'Raw Data'!BF111</f>
        <v>6.4720000000000004</v>
      </c>
      <c r="O111">
        <f>'Raw Data'!BL111</f>
        <v>7.12</v>
      </c>
      <c r="P111">
        <f>'Raw Data'!BR111</f>
        <v>7.0259999999999998</v>
      </c>
      <c r="Q111">
        <f>'Raw Data'!BX111</f>
        <v>6.867</v>
      </c>
      <c r="S111" s="11">
        <f t="shared" si="28"/>
        <v>0.74468471992657048</v>
      </c>
      <c r="T111" s="11">
        <f t="shared" si="29"/>
        <v>0.42945717111636367</v>
      </c>
      <c r="U111" s="11">
        <f t="shared" si="30"/>
        <v>0.6379720902431405</v>
      </c>
      <c r="V111" s="11">
        <f t="shared" si="31"/>
        <v>0.55828046276611087</v>
      </c>
      <c r="X111" s="11">
        <f t="shared" si="32"/>
        <v>2.5877121931708217E-2</v>
      </c>
      <c r="Y111" s="11">
        <f t="shared" si="33"/>
        <v>4.7301534200665483E-3</v>
      </c>
      <c r="Z111" s="11">
        <f t="shared" si="34"/>
        <v>5.1526328641162992E-3</v>
      </c>
      <c r="AA111" s="11">
        <f t="shared" si="35"/>
        <v>3.4243273162245444E-2</v>
      </c>
      <c r="AC111" s="11">
        <f t="shared" si="36"/>
        <v>5.2487852189499039E-3</v>
      </c>
      <c r="AD111" s="11">
        <f t="shared" si="37"/>
        <v>0.23946164884799723</v>
      </c>
      <c r="AE111" s="11">
        <f t="shared" si="38"/>
        <v>0.510940525563225</v>
      </c>
      <c r="AF111" s="11">
        <f t="shared" si="39"/>
        <v>2.2389284775961128E-2</v>
      </c>
      <c r="AH111" s="11">
        <f t="shared" si="40"/>
        <v>1.5699854626972656E-3</v>
      </c>
      <c r="AI111" s="11">
        <f t="shared" si="41"/>
        <v>2.610021260213324E-2</v>
      </c>
      <c r="AJ111" s="11">
        <f t="shared" si="42"/>
        <v>8.1629978203271975E-2</v>
      </c>
      <c r="AK111" s="11">
        <f t="shared" si="43"/>
        <v>0.11111860768080649</v>
      </c>
      <c r="AM111" s="11">
        <f t="shared" si="44"/>
        <v>4.0737273307605059E-3</v>
      </c>
      <c r="AN111" s="11">
        <f t="shared" si="45"/>
        <v>1.3091673539059647E-2</v>
      </c>
      <c r="AO111" s="11">
        <f t="shared" si="46"/>
        <v>3.7800177597650801E-2</v>
      </c>
      <c r="AP111" s="11">
        <f t="shared" si="47"/>
        <v>6.8067843383602666E-3</v>
      </c>
      <c r="AR111" s="11">
        <f t="shared" si="48"/>
        <v>0.19479850077902036</v>
      </c>
      <c r="AS111" s="11">
        <f t="shared" si="49"/>
        <v>0.20448586345209283</v>
      </c>
      <c r="AT111" s="11">
        <f t="shared" si="50"/>
        <v>0.54528128395247455</v>
      </c>
      <c r="AU111" s="11">
        <f t="shared" si="51"/>
        <v>0.30092361947547541</v>
      </c>
      <c r="AW111" s="11">
        <f t="shared" si="52"/>
        <v>2.7287113383280847E-3</v>
      </c>
      <c r="AX111" s="11">
        <f t="shared" si="53"/>
        <v>8.1444995582397303E-2</v>
      </c>
      <c r="AY111" s="11">
        <f t="shared" si="54"/>
        <v>0.42466899072090014</v>
      </c>
      <c r="AZ111" s="11">
        <f t="shared" si="55"/>
        <v>0.10379409118571432</v>
      </c>
    </row>
    <row r="112" spans="1:52" x14ac:dyDescent="0.25">
      <c r="A112" t="str">
        <f>'Raw Data'!A112</f>
        <v>A_apo_p110g</v>
      </c>
      <c r="B112">
        <f>'Raw Data'!B112</f>
        <v>961</v>
      </c>
      <c r="C112">
        <f>'Raw Data'!C112</f>
        <v>992</v>
      </c>
      <c r="D112" t="str">
        <f>'Raw Data'!D112</f>
        <v>FHIDFGHILGNYKSFLGINKERVPFVLTPDFL</v>
      </c>
      <c r="F112" s="10">
        <f>'Raw Data'!J112</f>
        <v>9.9510000000000005</v>
      </c>
      <c r="G112" s="10">
        <f>'Raw Data'!P112</f>
        <v>9.7799999999999994</v>
      </c>
      <c r="H112" s="10">
        <f>'Raw Data'!V112</f>
        <v>9.202</v>
      </c>
      <c r="I112" s="10">
        <f>'Raw Data'!AB112</f>
        <v>10.888999999999999</v>
      </c>
      <c r="J112" s="10">
        <f>'Raw Data'!AH112</f>
        <v>10.539</v>
      </c>
      <c r="K112" s="10">
        <f>'Raw Data'!AN112</f>
        <v>10.452</v>
      </c>
      <c r="L112" s="10">
        <f>'Raw Data'!AT112</f>
        <v>11.646000000000001</v>
      </c>
      <c r="M112" s="10">
        <f>'Raw Data'!AZ112</f>
        <v>11.561999999999999</v>
      </c>
      <c r="N112" s="10">
        <f>'Raw Data'!BF112</f>
        <v>11.333</v>
      </c>
      <c r="O112">
        <f>'Raw Data'!BL112</f>
        <v>12.146000000000001</v>
      </c>
      <c r="P112">
        <f>'Raw Data'!BR112</f>
        <v>12.239000000000001</v>
      </c>
      <c r="Q112">
        <f>'Raw Data'!BX112</f>
        <v>11.637</v>
      </c>
      <c r="S112" s="11">
        <f t="shared" si="28"/>
        <v>0.60214539445431592</v>
      </c>
      <c r="T112" s="11">
        <f t="shared" si="29"/>
        <v>0.43603702575474895</v>
      </c>
      <c r="U112" s="11">
        <f t="shared" si="30"/>
        <v>0.80979161172688041</v>
      </c>
      <c r="V112" s="11">
        <f t="shared" si="31"/>
        <v>0.40455510238230652</v>
      </c>
      <c r="X112" s="11">
        <f t="shared" si="32"/>
        <v>2.863125453963599E-4</v>
      </c>
      <c r="Y112" s="11">
        <f t="shared" si="33"/>
        <v>9.3022723143004345E-5</v>
      </c>
      <c r="Z112" s="11">
        <f t="shared" si="34"/>
        <v>3.6348212194478309E-6</v>
      </c>
      <c r="AA112" s="11">
        <f t="shared" si="35"/>
        <v>1.8968704053566113E-4</v>
      </c>
      <c r="AC112" s="11">
        <f t="shared" si="36"/>
        <v>0.10119652107270312</v>
      </c>
      <c r="AD112" s="11">
        <f t="shared" si="37"/>
        <v>0.55635132383213903</v>
      </c>
      <c r="AE112" s="11">
        <f t="shared" si="38"/>
        <v>0.55734608623032422</v>
      </c>
      <c r="AF112" s="11">
        <f t="shared" si="39"/>
        <v>0.21912873147872267</v>
      </c>
      <c r="AH112" s="11">
        <f t="shared" si="40"/>
        <v>0.14740987054893004</v>
      </c>
      <c r="AI112" s="11">
        <f t="shared" si="41"/>
        <v>0.66482266082485464</v>
      </c>
      <c r="AJ112" s="11">
        <f t="shared" si="42"/>
        <v>0.40862349224661448</v>
      </c>
      <c r="AK112" s="11">
        <f t="shared" si="43"/>
        <v>4.5465621910844434E-4</v>
      </c>
      <c r="AM112" s="11">
        <f t="shared" si="44"/>
        <v>1.5220645863782849E-2</v>
      </c>
      <c r="AN112" s="11">
        <f t="shared" si="45"/>
        <v>0.8755314693832752</v>
      </c>
      <c r="AO112" s="11">
        <f t="shared" si="46"/>
        <v>0.29919812226694242</v>
      </c>
      <c r="AP112" s="11">
        <f t="shared" si="47"/>
        <v>3.6872350659299599E-3</v>
      </c>
      <c r="AR112" s="11">
        <f t="shared" si="48"/>
        <v>0.21197260385794817</v>
      </c>
      <c r="AS112" s="11">
        <f t="shared" si="49"/>
        <v>0.83898921402180959</v>
      </c>
      <c r="AT112" s="11">
        <f t="shared" si="50"/>
        <v>0.48401890998669472</v>
      </c>
      <c r="AU112" s="11">
        <f t="shared" si="51"/>
        <v>2.7063805254263086E-2</v>
      </c>
      <c r="AW112" s="11">
        <f t="shared" si="52"/>
        <v>3.9348278178895107E-2</v>
      </c>
      <c r="AX112" s="11">
        <f t="shared" si="53"/>
        <v>0.77554367388684242</v>
      </c>
      <c r="AY112" s="11">
        <f t="shared" si="54"/>
        <v>0.11862524598503286</v>
      </c>
      <c r="AZ112" s="11">
        <f t="shared" si="55"/>
        <v>0.50864550206662307</v>
      </c>
    </row>
    <row r="113" spans="1:52" x14ac:dyDescent="0.25">
      <c r="A113" t="str">
        <f>'Raw Data'!A113</f>
        <v>A_apo_p110g</v>
      </c>
      <c r="B113">
        <f>'Raw Data'!B113</f>
        <v>962</v>
      </c>
      <c r="C113">
        <f>'Raw Data'!C113</f>
        <v>975</v>
      </c>
      <c r="D113" t="str">
        <f>'Raw Data'!D113</f>
        <v>HIDFGHILGNYKSF</v>
      </c>
      <c r="F113" s="10">
        <f>'Raw Data'!J113</f>
        <v>6.0819999999999999</v>
      </c>
      <c r="G113" s="10">
        <f>'Raw Data'!P113</f>
        <v>6.0179999999999998</v>
      </c>
      <c r="H113" s="10">
        <f>'Raw Data'!V113</f>
        <v>6.0469999999999997</v>
      </c>
      <c r="I113" s="10">
        <f>'Raw Data'!AB113</f>
        <v>6.5380000000000003</v>
      </c>
      <c r="J113" s="10">
        <f>'Raw Data'!AH113</f>
        <v>6.7279999999999998</v>
      </c>
      <c r="K113" s="10">
        <f>'Raw Data'!AN113</f>
        <v>6.65</v>
      </c>
      <c r="L113" s="10">
        <f>'Raw Data'!AT113</f>
        <v>6.8949999999999996</v>
      </c>
      <c r="M113" s="10">
        <f>'Raw Data'!AZ113</f>
        <v>6.9829999999999997</v>
      </c>
      <c r="N113" s="10">
        <f>'Raw Data'!BF113</f>
        <v>6.9109999999999996</v>
      </c>
      <c r="O113">
        <f>'Raw Data'!BL113</f>
        <v>7.1349999999999998</v>
      </c>
      <c r="P113">
        <f>'Raw Data'!BR113</f>
        <v>7.2480000000000002</v>
      </c>
      <c r="Q113">
        <f>'Raw Data'!BX113</f>
        <v>7.1390000000000002</v>
      </c>
      <c r="S113" s="11">
        <f t="shared" si="28"/>
        <v>0.66445391968047207</v>
      </c>
      <c r="T113" s="11">
        <f t="shared" si="29"/>
        <v>0.43763498680987406</v>
      </c>
      <c r="U113" s="11">
        <f t="shared" si="30"/>
        <v>0.45742516956293572</v>
      </c>
      <c r="V113" s="11">
        <f t="shared" si="31"/>
        <v>0.20841240084546162</v>
      </c>
      <c r="X113" s="11">
        <f t="shared" si="32"/>
        <v>0.2733103255001299</v>
      </c>
      <c r="Y113" s="11">
        <f t="shared" si="33"/>
        <v>1.0750513604180141E-3</v>
      </c>
      <c r="Z113" s="11">
        <f t="shared" si="34"/>
        <v>1.0378634761149672E-2</v>
      </c>
      <c r="AA113" s="11">
        <f t="shared" si="35"/>
        <v>0.13617492719750168</v>
      </c>
      <c r="AC113" s="11">
        <f t="shared" si="36"/>
        <v>6.3885829382938158E-5</v>
      </c>
      <c r="AD113" s="11">
        <f t="shared" si="37"/>
        <v>7.2633807314407481E-2</v>
      </c>
      <c r="AE113" s="11">
        <f t="shared" si="38"/>
        <v>6.2848548079377953E-2</v>
      </c>
      <c r="AF113" s="11">
        <f t="shared" si="39"/>
        <v>6.9645365184436651E-3</v>
      </c>
      <c r="AH113" s="11">
        <f t="shared" si="40"/>
        <v>1.9190733361259593E-2</v>
      </c>
      <c r="AI113" s="11">
        <f t="shared" si="41"/>
        <v>6.7873570927878241E-2</v>
      </c>
      <c r="AJ113" s="11">
        <f t="shared" si="42"/>
        <v>0.11508833148000447</v>
      </c>
      <c r="AK113" s="11">
        <f t="shared" si="43"/>
        <v>2.8245366558327122E-2</v>
      </c>
      <c r="AM113" s="11">
        <f t="shared" si="44"/>
        <v>2.2639543165500426E-3</v>
      </c>
      <c r="AN113" s="11">
        <f t="shared" si="45"/>
        <v>1.3108295819084223E-2</v>
      </c>
      <c r="AO113" s="11">
        <f t="shared" si="46"/>
        <v>8.3462368427369385E-4</v>
      </c>
      <c r="AP113" s="11">
        <f t="shared" si="47"/>
        <v>2.3207847065880474E-3</v>
      </c>
      <c r="AR113" s="11">
        <f t="shared" si="48"/>
        <v>0.10581749736538008</v>
      </c>
      <c r="AS113" s="11">
        <f t="shared" si="49"/>
        <v>0.14378915910302673</v>
      </c>
      <c r="AT113" s="11">
        <f t="shared" si="50"/>
        <v>0.50109622086035299</v>
      </c>
      <c r="AU113" s="11">
        <f t="shared" si="51"/>
        <v>0.94739380867250989</v>
      </c>
      <c r="AW113" s="11">
        <f t="shared" si="52"/>
        <v>3.3010103528290725E-4</v>
      </c>
      <c r="AX113" s="11">
        <f t="shared" si="53"/>
        <v>3.7755224924245899E-2</v>
      </c>
      <c r="AY113" s="11">
        <f t="shared" si="54"/>
        <v>0.81730419551998668</v>
      </c>
      <c r="AZ113" s="11">
        <f t="shared" si="55"/>
        <v>2.890069743312363E-2</v>
      </c>
    </row>
    <row r="114" spans="1:52" x14ac:dyDescent="0.25">
      <c r="A114" t="str">
        <f>'Raw Data'!A114</f>
        <v>A_apo_p110g</v>
      </c>
      <c r="B114">
        <f>'Raw Data'!B114</f>
        <v>976</v>
      </c>
      <c r="C114">
        <f>'Raw Data'!C114</f>
        <v>992</v>
      </c>
      <c r="D114" t="str">
        <f>'Raw Data'!D114</f>
        <v>LGINKERVPFVLTPDFL</v>
      </c>
      <c r="F114" s="10">
        <f>'Raw Data'!J114</f>
        <v>2.6869999999999998</v>
      </c>
      <c r="G114" s="10">
        <f>'Raw Data'!P114</f>
        <v>2.4119999999999999</v>
      </c>
      <c r="H114" s="10">
        <f>'Raw Data'!V114</f>
        <v>2.2629999999999999</v>
      </c>
      <c r="I114" s="10">
        <f>'Raw Data'!AB114</f>
        <v>3.0590000000000002</v>
      </c>
      <c r="J114" s="10">
        <f>'Raw Data'!AH114</f>
        <v>2.9569999999999999</v>
      </c>
      <c r="K114" s="10">
        <f>'Raw Data'!AN114</f>
        <v>2.7450000000000001</v>
      </c>
      <c r="L114" s="10">
        <f>'Raw Data'!AT114</f>
        <v>3.5750000000000002</v>
      </c>
      <c r="M114" s="10">
        <f>'Raw Data'!AZ114</f>
        <v>3.5539999999999998</v>
      </c>
      <c r="N114" s="10">
        <f>'Raw Data'!BF114</f>
        <v>3.3479999999999999</v>
      </c>
      <c r="O114">
        <f>'Raw Data'!BL114</f>
        <v>3.8490000000000002</v>
      </c>
      <c r="P114">
        <f>'Raw Data'!BR114</f>
        <v>3.75</v>
      </c>
      <c r="Q114">
        <f>'Raw Data'!BX114</f>
        <v>3.5310000000000001</v>
      </c>
      <c r="S114" s="11">
        <f t="shared" si="28"/>
        <v>0.61279982019101431</v>
      </c>
      <c r="T114" s="11">
        <f t="shared" si="29"/>
        <v>0.43821662101663422</v>
      </c>
      <c r="U114" s="11">
        <f t="shared" si="30"/>
        <v>0.96131312785423484</v>
      </c>
      <c r="V114" s="11">
        <f t="shared" si="31"/>
        <v>0.88243343123367102</v>
      </c>
      <c r="X114" s="11">
        <f t="shared" si="32"/>
        <v>1.1765248338519377E-5</v>
      </c>
      <c r="Y114" s="11">
        <f t="shared" si="33"/>
        <v>6.6857945399912092E-6</v>
      </c>
      <c r="Z114" s="11">
        <f t="shared" si="34"/>
        <v>2.1243635852166023E-6</v>
      </c>
      <c r="AA114" s="11">
        <f t="shared" si="35"/>
        <v>2.9770642810320341E-6</v>
      </c>
      <c r="AC114" s="11">
        <f t="shared" si="36"/>
        <v>0.58821256309462344</v>
      </c>
      <c r="AD114" s="11">
        <f t="shared" si="37"/>
        <v>0.8901353288442917</v>
      </c>
      <c r="AE114" s="11">
        <f t="shared" si="38"/>
        <v>0.76331970139347471</v>
      </c>
      <c r="AF114" s="11">
        <f t="shared" si="39"/>
        <v>0.74082128254460999</v>
      </c>
      <c r="AH114" s="11">
        <f t="shared" si="40"/>
        <v>0.59369601631148483</v>
      </c>
      <c r="AI114" s="11">
        <f t="shared" si="41"/>
        <v>0.10802954739281377</v>
      </c>
      <c r="AJ114" s="11">
        <f t="shared" si="42"/>
        <v>5.3265761476757066E-2</v>
      </c>
      <c r="AK114" s="11">
        <f t="shared" si="43"/>
        <v>8.240729672906871E-5</v>
      </c>
      <c r="AM114" s="11">
        <f t="shared" si="44"/>
        <v>0.69196278529975541</v>
      </c>
      <c r="AN114" s="11">
        <f t="shared" si="45"/>
        <v>0.30184790244880516</v>
      </c>
      <c r="AO114" s="11">
        <f t="shared" si="46"/>
        <v>0.30060640173395303</v>
      </c>
      <c r="AP114" s="11">
        <f t="shared" si="47"/>
        <v>4.9253088240276581E-5</v>
      </c>
      <c r="AR114" s="11">
        <f t="shared" si="48"/>
        <v>0.94727176000272584</v>
      </c>
      <c r="AS114" s="11">
        <f t="shared" si="49"/>
        <v>0.94433337876535828</v>
      </c>
      <c r="AT114" s="11">
        <f t="shared" si="50"/>
        <v>0.87319119489027885</v>
      </c>
      <c r="AU114" s="11">
        <f t="shared" si="51"/>
        <v>1.1454986970899008E-3</v>
      </c>
      <c r="AW114" s="11">
        <f t="shared" si="52"/>
        <v>0.87564541850515976</v>
      </c>
      <c r="AX114" s="11">
        <f t="shared" si="53"/>
        <v>0.92936290012848388</v>
      </c>
      <c r="AY114" s="11">
        <f t="shared" si="54"/>
        <v>0.61667212695572127</v>
      </c>
      <c r="AZ114" s="11">
        <f t="shared" si="55"/>
        <v>0.31961139082935441</v>
      </c>
    </row>
    <row r="115" spans="1:52" x14ac:dyDescent="0.25">
      <c r="A115" t="str">
        <f>'Raw Data'!A115</f>
        <v>A_apo_p110g</v>
      </c>
      <c r="B115">
        <f>'Raw Data'!B115</f>
        <v>1015</v>
      </c>
      <c r="C115">
        <f>'Raw Data'!C115</f>
        <v>1027</v>
      </c>
      <c r="D115" t="str">
        <f>'Raw Data'!D115</f>
        <v>KAYLALRHHTNLL</v>
      </c>
      <c r="F115" s="10">
        <f>'Raw Data'!J115</f>
        <v>0.25</v>
      </c>
      <c r="G115" s="10">
        <f>'Raw Data'!P115</f>
        <v>0.125</v>
      </c>
      <c r="H115" s="10">
        <f>'Raw Data'!V115</f>
        <v>9.7000000000000003E-2</v>
      </c>
      <c r="I115" s="10">
        <f>'Raw Data'!AB115</f>
        <v>0.30399999999999999</v>
      </c>
      <c r="J115" s="10">
        <f>'Raw Data'!AH115</f>
        <v>0.26400000000000001</v>
      </c>
      <c r="K115" s="10">
        <f>'Raw Data'!AN115</f>
        <v>0.187</v>
      </c>
      <c r="L115" s="10">
        <f>'Raw Data'!AT115</f>
        <v>0.67400000000000004</v>
      </c>
      <c r="M115" s="10">
        <f>'Raw Data'!AZ115</f>
        <v>0.70899999999999996</v>
      </c>
      <c r="N115" s="10">
        <f>'Raw Data'!BF115</f>
        <v>0.52200000000000002</v>
      </c>
      <c r="O115">
        <f>'Raw Data'!BL115</f>
        <v>1.0269999999999999</v>
      </c>
      <c r="P115">
        <f>'Raw Data'!BR115</f>
        <v>1.056</v>
      </c>
      <c r="Q115">
        <f>'Raw Data'!BX115</f>
        <v>0.93200000000000005</v>
      </c>
      <c r="S115" s="11">
        <f t="shared" si="28"/>
        <v>0.91334236705581295</v>
      </c>
      <c r="T115" s="11">
        <f t="shared" si="29"/>
        <v>0.29326010681004677</v>
      </c>
      <c r="U115" s="11">
        <f t="shared" si="30"/>
        <v>0.92568907498037589</v>
      </c>
      <c r="V115" s="11">
        <f t="shared" si="31"/>
        <v>0.10806942248050119</v>
      </c>
      <c r="X115" s="11">
        <f t="shared" si="32"/>
        <v>0.3369091588017169</v>
      </c>
      <c r="Y115" s="11">
        <f t="shared" si="33"/>
        <v>0.56615706186879811</v>
      </c>
      <c r="Z115" s="11">
        <f t="shared" si="34"/>
        <v>0.56149739254245823</v>
      </c>
      <c r="AA115" s="11">
        <f t="shared" si="35"/>
        <v>0.40684983634417193</v>
      </c>
      <c r="AC115" s="11">
        <f t="shared" si="36"/>
        <v>0.62296079735635113</v>
      </c>
      <c r="AD115" s="11">
        <f t="shared" si="37"/>
        <v>0.57701360702856541</v>
      </c>
      <c r="AE115" s="11">
        <f t="shared" si="38"/>
        <v>0.74219558553108866</v>
      </c>
      <c r="AF115" s="11">
        <f t="shared" si="39"/>
        <v>6.2262020131881327E-2</v>
      </c>
      <c r="AH115" s="11">
        <f t="shared" si="40"/>
        <v>0.80778676924336679</v>
      </c>
      <c r="AI115" s="11">
        <f t="shared" si="41"/>
        <v>0.49073962562673062</v>
      </c>
      <c r="AJ115" s="11">
        <f t="shared" si="42"/>
        <v>0.29740413727989945</v>
      </c>
      <c r="AK115" s="11">
        <f t="shared" si="43"/>
        <v>0.71022715760232913</v>
      </c>
      <c r="AM115" s="11">
        <f t="shared" si="44"/>
        <v>0.94360665368289709</v>
      </c>
      <c r="AN115" s="11">
        <f t="shared" si="45"/>
        <v>0.39829557310633529</v>
      </c>
      <c r="AO115" s="11">
        <f t="shared" si="46"/>
        <v>0.79962653658212091</v>
      </c>
      <c r="AP115" s="11">
        <f t="shared" si="47"/>
        <v>0.17356342783412532</v>
      </c>
      <c r="AR115" s="11">
        <f t="shared" si="48"/>
        <v>0.93409751418736908</v>
      </c>
      <c r="AS115" s="11">
        <f t="shared" si="49"/>
        <v>0.37905950950146594</v>
      </c>
      <c r="AT115" s="11">
        <f t="shared" si="50"/>
        <v>0.69753063059653919</v>
      </c>
      <c r="AU115" s="11">
        <f t="shared" si="51"/>
        <v>0.12909201991541319</v>
      </c>
      <c r="AW115" s="11">
        <f t="shared" si="52"/>
        <v>0.64093989899465931</v>
      </c>
      <c r="AX115" s="11">
        <f t="shared" si="53"/>
        <v>0.25523887481303809</v>
      </c>
      <c r="AY115" s="11">
        <f t="shared" si="54"/>
        <v>0.85992688500402581</v>
      </c>
      <c r="AZ115" s="11">
        <f t="shared" si="55"/>
        <v>0.74071754631683018</v>
      </c>
    </row>
    <row r="116" spans="1:52" x14ac:dyDescent="0.25">
      <c r="A116" t="str">
        <f>'Raw Data'!A116</f>
        <v>A_apo_p110g</v>
      </c>
      <c r="B116">
        <f>'Raw Data'!B116</f>
        <v>1017</v>
      </c>
      <c r="C116">
        <f>'Raw Data'!C116</f>
        <v>1026</v>
      </c>
      <c r="D116" t="str">
        <f>'Raw Data'!D116</f>
        <v>YLALRHHTNL</v>
      </c>
      <c r="F116" s="10">
        <f>'Raw Data'!J116</f>
        <v>0.26800000000000002</v>
      </c>
      <c r="G116" s="10">
        <f>'Raw Data'!P116</f>
        <v>0.19</v>
      </c>
      <c r="H116" s="10">
        <f>'Raw Data'!V116</f>
        <v>0.22500000000000001</v>
      </c>
      <c r="I116" s="10">
        <f>'Raw Data'!AB116</f>
        <v>0.36099999999999999</v>
      </c>
      <c r="J116" s="10">
        <f>'Raw Data'!AH116</f>
        <v>0.36599999999999999</v>
      </c>
      <c r="K116" s="10">
        <f>'Raw Data'!AN116</f>
        <v>0.307</v>
      </c>
      <c r="L116" s="10">
        <f>'Raw Data'!AT116</f>
        <v>0.68200000000000005</v>
      </c>
      <c r="M116" s="10">
        <f>'Raw Data'!AZ116</f>
        <v>0.70899999999999996</v>
      </c>
      <c r="N116" s="10">
        <f>'Raw Data'!BF116</f>
        <v>0.62</v>
      </c>
      <c r="O116">
        <f>'Raw Data'!BL116</f>
        <v>1.117</v>
      </c>
      <c r="P116">
        <f>'Raw Data'!BR116</f>
        <v>1.0780000000000001</v>
      </c>
      <c r="Q116">
        <f>'Raw Data'!BX116</f>
        <v>1.06</v>
      </c>
      <c r="S116" s="11">
        <f t="shared" si="28"/>
        <v>0.63720397729507827</v>
      </c>
      <c r="T116" s="11">
        <f t="shared" si="29"/>
        <v>0.31559420478966116</v>
      </c>
      <c r="U116" s="11">
        <f t="shared" si="30"/>
        <v>0.56204298092737659</v>
      </c>
      <c r="V116" s="11">
        <f t="shared" si="31"/>
        <v>0.2828658422380857</v>
      </c>
      <c r="X116" s="11">
        <f t="shared" si="32"/>
        <v>0.4504336132808538</v>
      </c>
      <c r="Y116" s="11">
        <f t="shared" si="33"/>
        <v>0.37084951051724974</v>
      </c>
      <c r="Z116" s="11">
        <f t="shared" si="34"/>
        <v>0.29251384236063394</v>
      </c>
      <c r="AA116" s="11">
        <f t="shared" si="35"/>
        <v>0.88809453665264093</v>
      </c>
      <c r="AC116" s="11">
        <f t="shared" si="36"/>
        <v>0.37306962988085535</v>
      </c>
      <c r="AD116" s="11">
        <f t="shared" si="37"/>
        <v>0.7794084609279347</v>
      </c>
      <c r="AE116" s="11">
        <f t="shared" si="38"/>
        <v>0.48805151719827039</v>
      </c>
      <c r="AF116" s="11">
        <f t="shared" si="39"/>
        <v>0.84393305016652209</v>
      </c>
      <c r="AH116" s="11">
        <f t="shared" si="40"/>
        <v>0.16549728378397888</v>
      </c>
      <c r="AI116" s="11">
        <f t="shared" si="41"/>
        <v>0.19819379198926443</v>
      </c>
      <c r="AJ116" s="11">
        <f t="shared" si="42"/>
        <v>3.3308110779274439E-2</v>
      </c>
      <c r="AK116" s="11">
        <f t="shared" si="43"/>
        <v>0.83586801814713185</v>
      </c>
      <c r="AM116" s="11">
        <f t="shared" si="44"/>
        <v>0.29204476936589469</v>
      </c>
      <c r="AN116" s="11">
        <f t="shared" si="45"/>
        <v>0.32626604767357215</v>
      </c>
      <c r="AO116" s="11">
        <f t="shared" si="46"/>
        <v>0.52054653009426066</v>
      </c>
      <c r="AP116" s="11">
        <f t="shared" si="47"/>
        <v>0.6450566497228466</v>
      </c>
      <c r="AR116" s="11">
        <f t="shared" si="48"/>
        <v>0.22666043298901881</v>
      </c>
      <c r="AS116" s="11">
        <f t="shared" si="49"/>
        <v>0.37014831452198826</v>
      </c>
      <c r="AT116" s="11">
        <f t="shared" si="50"/>
        <v>0.74362427987133417</v>
      </c>
      <c r="AU116" s="11">
        <f t="shared" si="51"/>
        <v>0.92544359614552341</v>
      </c>
      <c r="AW116" s="11">
        <f t="shared" si="52"/>
        <v>0.60010117173994115</v>
      </c>
      <c r="AX116" s="11">
        <f t="shared" si="53"/>
        <v>0.26269199033518131</v>
      </c>
      <c r="AY116" s="11">
        <f t="shared" si="54"/>
        <v>0.56117117949957918</v>
      </c>
      <c r="AZ116" s="11">
        <f t="shared" si="55"/>
        <v>0.68654380985502761</v>
      </c>
    </row>
    <row r="117" spans="1:52" x14ac:dyDescent="0.25">
      <c r="A117" t="str">
        <f>'Raw Data'!A117</f>
        <v>A_apo_p110g</v>
      </c>
      <c r="B117">
        <f>'Raw Data'!B117</f>
        <v>1019</v>
      </c>
      <c r="C117">
        <f>'Raw Data'!C117</f>
        <v>1026</v>
      </c>
      <c r="D117" t="str">
        <f>'Raw Data'!D117</f>
        <v>ALRHHTNL</v>
      </c>
      <c r="F117" s="10">
        <f>'Raw Data'!J117</f>
        <v>0.42799999999999999</v>
      </c>
      <c r="G117" s="10">
        <f>'Raw Data'!P117</f>
        <v>0.33400000000000002</v>
      </c>
      <c r="H117" s="10">
        <f>'Raw Data'!V117</f>
        <v>0.31900000000000001</v>
      </c>
      <c r="I117" s="10">
        <f>'Raw Data'!AB117</f>
        <v>0.42</v>
      </c>
      <c r="J117" s="10">
        <f>'Raw Data'!AH117</f>
        <v>0.41099999999999998</v>
      </c>
      <c r="K117" s="10">
        <f>'Raw Data'!AN117</f>
        <v>0.39200000000000002</v>
      </c>
      <c r="L117" s="10">
        <f>'Raw Data'!AT117</f>
        <v>0.70199999999999996</v>
      </c>
      <c r="M117" s="10">
        <f>'Raw Data'!AZ117</f>
        <v>0.73899999999999999</v>
      </c>
      <c r="N117" s="10">
        <f>'Raw Data'!BF117</f>
        <v>0.7</v>
      </c>
      <c r="O117">
        <f>'Raw Data'!BL117</f>
        <v>1.1819999999999999</v>
      </c>
      <c r="P117">
        <f>'Raw Data'!BR117</f>
        <v>1.1519999999999999</v>
      </c>
      <c r="Q117">
        <f>'Raw Data'!BX117</f>
        <v>1.1759999999999999</v>
      </c>
      <c r="S117" s="11">
        <f t="shared" si="28"/>
        <v>0.21243067322486639</v>
      </c>
      <c r="T117" s="11">
        <f t="shared" si="29"/>
        <v>0.31238849267302693</v>
      </c>
      <c r="U117" s="11">
        <f t="shared" si="30"/>
        <v>0.57728238239731433</v>
      </c>
      <c r="V117" s="11">
        <f t="shared" si="31"/>
        <v>0.97092674857747374</v>
      </c>
      <c r="X117" s="11">
        <f t="shared" si="32"/>
        <v>0.25877911882592025</v>
      </c>
      <c r="Y117" s="11">
        <f t="shared" si="33"/>
        <v>0.37372850706672295</v>
      </c>
      <c r="Z117" s="11">
        <f t="shared" si="34"/>
        <v>0.50575969787960406</v>
      </c>
      <c r="AA117" s="11">
        <f t="shared" si="35"/>
        <v>0.208864619253324</v>
      </c>
      <c r="AC117" s="11">
        <f t="shared" si="36"/>
        <v>0.80667662889794722</v>
      </c>
      <c r="AD117" s="11">
        <f t="shared" si="37"/>
        <v>0.89805218299239908</v>
      </c>
      <c r="AE117" s="11">
        <f t="shared" si="38"/>
        <v>0.68259370473543801</v>
      </c>
      <c r="AF117" s="11">
        <f t="shared" si="39"/>
        <v>0.69532773829602001</v>
      </c>
      <c r="AH117" s="11">
        <f t="shared" si="40"/>
        <v>0.66498229490423844</v>
      </c>
      <c r="AI117" s="11">
        <f t="shared" si="41"/>
        <v>4.3331498586082116E-2</v>
      </c>
      <c r="AJ117" s="11">
        <f t="shared" si="42"/>
        <v>2.2812805938458879E-2</v>
      </c>
      <c r="AK117" s="11">
        <f t="shared" si="43"/>
        <v>0.19434454254564512</v>
      </c>
      <c r="AM117" s="11">
        <f t="shared" si="44"/>
        <v>0.25171939825440809</v>
      </c>
      <c r="AN117" s="11">
        <f t="shared" si="45"/>
        <v>0.31902229382504899</v>
      </c>
      <c r="AO117" s="11">
        <f t="shared" si="46"/>
        <v>0.51785503994467885</v>
      </c>
      <c r="AP117" s="11">
        <f t="shared" si="47"/>
        <v>0.79538565290705732</v>
      </c>
      <c r="AR117" s="11">
        <f t="shared" si="48"/>
        <v>0.44510977775866012</v>
      </c>
      <c r="AS117" s="11">
        <f t="shared" si="49"/>
        <v>0.62001802556003671</v>
      </c>
      <c r="AT117" s="11">
        <f t="shared" si="50"/>
        <v>9.9238681328342807E-2</v>
      </c>
      <c r="AU117" s="11">
        <f t="shared" si="51"/>
        <v>9.5529459855854138E-3</v>
      </c>
      <c r="AW117" s="11">
        <f t="shared" si="52"/>
        <v>0.32965982433649949</v>
      </c>
      <c r="AX117" s="11">
        <f t="shared" si="53"/>
        <v>0.1281861141388472</v>
      </c>
      <c r="AY117" s="11">
        <f t="shared" si="54"/>
        <v>0.28622605052399308</v>
      </c>
      <c r="AZ117" s="11">
        <f t="shared" si="55"/>
        <v>0.26437025021172317</v>
      </c>
    </row>
    <row r="118" spans="1:52" x14ac:dyDescent="0.25">
      <c r="A118" t="str">
        <f>'Raw Data'!A118</f>
        <v>A_apo_p110g</v>
      </c>
      <c r="B118">
        <f>'Raw Data'!B118</f>
        <v>1035</v>
      </c>
      <c r="C118">
        <f>'Raw Data'!C118</f>
        <v>1042</v>
      </c>
      <c r="D118" t="str">
        <f>'Raw Data'!D118</f>
        <v>LMTGMPQL</v>
      </c>
      <c r="F118" s="10">
        <f>'Raw Data'!J118</f>
        <v>1.716</v>
      </c>
      <c r="G118" s="10">
        <f>'Raw Data'!P118</f>
        <v>1.8480000000000001</v>
      </c>
      <c r="H118" s="10">
        <f>'Raw Data'!V118</f>
        <v>1.804</v>
      </c>
      <c r="I118" s="10">
        <f>'Raw Data'!AB118</f>
        <v>2.5659999999999998</v>
      </c>
      <c r="J118" s="10">
        <f>'Raw Data'!AH118</f>
        <v>2.6320000000000001</v>
      </c>
      <c r="K118" s="10">
        <f>'Raw Data'!AN118</f>
        <v>2.621</v>
      </c>
      <c r="L118" s="10">
        <f>'Raw Data'!AT118</f>
        <v>3.2610000000000001</v>
      </c>
      <c r="M118" s="10">
        <f>'Raw Data'!AZ118</f>
        <v>3.363</v>
      </c>
      <c r="N118" s="10">
        <f>'Raw Data'!BF118</f>
        <v>3.3170000000000002</v>
      </c>
      <c r="O118">
        <f>'Raw Data'!BL118</f>
        <v>3.4609999999999999</v>
      </c>
      <c r="P118">
        <f>'Raw Data'!BR118</f>
        <v>3.4089999999999998</v>
      </c>
      <c r="Q118">
        <f>'Raw Data'!BX118</f>
        <v>3.5390000000000001</v>
      </c>
      <c r="S118" s="11">
        <f t="shared" si="28"/>
        <v>0.13281601137956051</v>
      </c>
      <c r="T118" s="11">
        <f t="shared" si="29"/>
        <v>0.38850165711944484</v>
      </c>
      <c r="U118" s="11">
        <f t="shared" si="30"/>
        <v>0.18310232927080358</v>
      </c>
      <c r="V118" s="11">
        <f t="shared" si="31"/>
        <v>0.70941619281652191</v>
      </c>
      <c r="X118" s="11">
        <f t="shared" si="32"/>
        <v>5.9895443564825246E-4</v>
      </c>
      <c r="Y118" s="11">
        <f t="shared" si="33"/>
        <v>4.8574327177248561E-4</v>
      </c>
      <c r="Z118" s="11">
        <f t="shared" si="34"/>
        <v>2.6441113311540598E-2</v>
      </c>
      <c r="AA118" s="11">
        <f t="shared" si="35"/>
        <v>0.75231259796852568</v>
      </c>
      <c r="AC118" s="11">
        <f t="shared" si="36"/>
        <v>0.11751270201083998</v>
      </c>
      <c r="AD118" s="11">
        <f t="shared" si="37"/>
        <v>2.1833833853334098E-3</v>
      </c>
      <c r="AE118" s="11">
        <f t="shared" si="38"/>
        <v>5.8613503623416066E-2</v>
      </c>
      <c r="AF118" s="11">
        <f t="shared" si="39"/>
        <v>0.58417895717536616</v>
      </c>
      <c r="AH118" s="11">
        <f t="shared" si="40"/>
        <v>0.15576684390447953</v>
      </c>
      <c r="AI118" s="11">
        <f t="shared" si="41"/>
        <v>0.30684033379505743</v>
      </c>
      <c r="AJ118" s="11">
        <f t="shared" si="42"/>
        <v>0.15758777609634983</v>
      </c>
      <c r="AK118" s="11">
        <f t="shared" si="43"/>
        <v>0.98132164940166389</v>
      </c>
      <c r="AM118" s="11">
        <f t="shared" si="44"/>
        <v>0.14882114113999384</v>
      </c>
      <c r="AN118" s="11">
        <f t="shared" si="45"/>
        <v>0.92567301016064474</v>
      </c>
      <c r="AO118" s="11">
        <f t="shared" si="46"/>
        <v>0.32261283157062587</v>
      </c>
      <c r="AP118" s="11">
        <f t="shared" si="47"/>
        <v>0.93246307339322609</v>
      </c>
      <c r="AR118" s="11">
        <f t="shared" si="48"/>
        <v>0.19548659489268738</v>
      </c>
      <c r="AS118" s="11">
        <f t="shared" si="49"/>
        <v>2.3345109877529989E-3</v>
      </c>
      <c r="AT118" s="11">
        <f t="shared" si="50"/>
        <v>7.3344051078954572E-2</v>
      </c>
      <c r="AU118" s="11">
        <f t="shared" si="51"/>
        <v>0.81942941177940276</v>
      </c>
      <c r="AW118" s="11">
        <f t="shared" si="52"/>
        <v>1.7073773379694387E-2</v>
      </c>
      <c r="AX118" s="11">
        <f t="shared" si="53"/>
        <v>0.36819643794531171</v>
      </c>
      <c r="AY118" s="11">
        <f t="shared" si="54"/>
        <v>6.0460177451980263E-2</v>
      </c>
      <c r="AZ118" s="11">
        <f t="shared" si="55"/>
        <v>0.46515861757858817</v>
      </c>
    </row>
    <row r="119" spans="1:52" x14ac:dyDescent="0.25">
      <c r="A119" t="str">
        <f>'Raw Data'!A119</f>
        <v>A_apo_p110g</v>
      </c>
      <c r="B119">
        <f>'Raw Data'!B119</f>
        <v>1050</v>
      </c>
      <c r="C119">
        <f>'Raw Data'!C119</f>
        <v>1071</v>
      </c>
      <c r="D119" t="str">
        <f>'Raw Data'!D119</f>
        <v>YIRDALTVGKNEEDAKKYFLDQ</v>
      </c>
      <c r="F119" s="10">
        <f>'Raw Data'!J119</f>
        <v>2.61</v>
      </c>
      <c r="G119" s="10">
        <f>'Raw Data'!P119</f>
        <v>2.4689999999999999</v>
      </c>
      <c r="H119" s="10">
        <f>'Raw Data'!V119</f>
        <v>2.4710000000000001</v>
      </c>
      <c r="I119" s="10">
        <f>'Raw Data'!AB119</f>
        <v>2.847</v>
      </c>
      <c r="J119" s="10">
        <f>'Raw Data'!AH119</f>
        <v>2.9020000000000001</v>
      </c>
      <c r="K119" s="10">
        <f>'Raw Data'!AN119</f>
        <v>2.8180000000000001</v>
      </c>
      <c r="L119" s="10">
        <f>'Raw Data'!AT119</f>
        <v>3.629</v>
      </c>
      <c r="M119" s="10">
        <f>'Raw Data'!AZ119</f>
        <v>3.4649999999999999</v>
      </c>
      <c r="N119" s="10">
        <f>'Raw Data'!BF119</f>
        <v>3.363</v>
      </c>
      <c r="O119">
        <f>'Raw Data'!BL119</f>
        <v>5.8630000000000004</v>
      </c>
      <c r="P119">
        <f>'Raw Data'!BR119</f>
        <v>5.6449999999999996</v>
      </c>
      <c r="Q119">
        <f>'Raw Data'!BX119</f>
        <v>5.2880000000000003</v>
      </c>
      <c r="S119" s="11">
        <f t="shared" si="28"/>
        <v>0.90388047919212877</v>
      </c>
      <c r="T119" s="11">
        <f t="shared" si="29"/>
        <v>0.39287316056695465</v>
      </c>
      <c r="U119" s="11">
        <f t="shared" si="30"/>
        <v>0.91816699555967485</v>
      </c>
      <c r="V119" s="11">
        <f t="shared" si="31"/>
        <v>0.26671842945294644</v>
      </c>
      <c r="X119" s="11">
        <f t="shared" si="32"/>
        <v>0.61113438515549989</v>
      </c>
      <c r="Y119" s="11">
        <f t="shared" si="33"/>
        <v>3.9478796773710124E-4</v>
      </c>
      <c r="Z119" s="11">
        <f t="shared" si="34"/>
        <v>1.8247359180748198E-3</v>
      </c>
      <c r="AA119" s="11">
        <f t="shared" si="35"/>
        <v>5.4761219736900814E-5</v>
      </c>
      <c r="AC119" s="11">
        <f t="shared" si="36"/>
        <v>0.7493365829591867</v>
      </c>
      <c r="AD119" s="11">
        <f t="shared" si="37"/>
        <v>4.2705506091136214E-2</v>
      </c>
      <c r="AE119" s="11">
        <f t="shared" si="38"/>
        <v>0.57893531778875418</v>
      </c>
      <c r="AF119" s="11">
        <f t="shared" si="39"/>
        <v>0.1911004394556533</v>
      </c>
      <c r="AH119" s="11">
        <f t="shared" si="40"/>
        <v>0.3397302452845144</v>
      </c>
      <c r="AI119" s="11">
        <f t="shared" si="41"/>
        <v>9.7376620172219819E-2</v>
      </c>
      <c r="AJ119" s="11">
        <f t="shared" si="42"/>
        <v>2.6727371917247975E-2</v>
      </c>
      <c r="AK119" s="11">
        <f t="shared" si="43"/>
        <v>4.1344731408866596E-3</v>
      </c>
      <c r="AM119" s="11">
        <f t="shared" si="44"/>
        <v>0.66935320024329936</v>
      </c>
      <c r="AN119" s="11">
        <f t="shared" si="45"/>
        <v>0.1890950568326332</v>
      </c>
      <c r="AO119" s="11">
        <f t="shared" si="46"/>
        <v>0.49421072806445132</v>
      </c>
      <c r="AP119" s="11">
        <f t="shared" si="47"/>
        <v>0.14086751528198421</v>
      </c>
      <c r="AR119" s="11">
        <f t="shared" si="48"/>
        <v>0.98804385123874838</v>
      </c>
      <c r="AS119" s="11">
        <f t="shared" si="49"/>
        <v>0.56420462434553087</v>
      </c>
      <c r="AT119" s="11">
        <f t="shared" si="50"/>
        <v>0.57177200576898468</v>
      </c>
      <c r="AU119" s="11">
        <f t="shared" si="51"/>
        <v>0.16682590246544587</v>
      </c>
      <c r="AW119" s="11">
        <f t="shared" si="52"/>
        <v>0.55624444989467936</v>
      </c>
      <c r="AX119" s="11">
        <f t="shared" si="53"/>
        <v>0.33051725262544684</v>
      </c>
      <c r="AY119" s="11">
        <f t="shared" si="54"/>
        <v>0.4522924274805622</v>
      </c>
      <c r="AZ119" s="11">
        <f t="shared" si="55"/>
        <v>0.16289692054248489</v>
      </c>
    </row>
    <row r="120" spans="1:52" x14ac:dyDescent="0.25">
      <c r="A120" t="str">
        <f>'Raw Data'!A120</f>
        <v>A_apo_p110g</v>
      </c>
      <c r="B120">
        <f>'Raw Data'!B120</f>
        <v>1051</v>
      </c>
      <c r="C120">
        <f>'Raw Data'!C120</f>
        <v>1071</v>
      </c>
      <c r="D120" t="str">
        <f>'Raw Data'!D120</f>
        <v>IRDALTVGKNEEDAKKYFLDQ</v>
      </c>
      <c r="F120" s="10">
        <f>'Raw Data'!J120</f>
        <v>2.569</v>
      </c>
      <c r="G120" s="10">
        <f>'Raw Data'!P120</f>
        <v>2.367</v>
      </c>
      <c r="H120" s="10">
        <f>'Raw Data'!V120</f>
        <v>2.4140000000000001</v>
      </c>
      <c r="I120" s="10">
        <f>'Raw Data'!AB120</f>
        <v>2.7450000000000001</v>
      </c>
      <c r="J120" s="10">
        <f>'Raw Data'!AH120</f>
        <v>2.84</v>
      </c>
      <c r="K120" s="10">
        <f>'Raw Data'!AN120</f>
        <v>2.637</v>
      </c>
      <c r="L120" s="10">
        <f>'Raw Data'!AT120</f>
        <v>3.41</v>
      </c>
      <c r="M120" s="10">
        <f>'Raw Data'!AZ120</f>
        <v>3.1859999999999999</v>
      </c>
      <c r="N120" s="10">
        <f>'Raw Data'!BF120</f>
        <v>3.0430000000000001</v>
      </c>
      <c r="O120">
        <f>'Raw Data'!BL120</f>
        <v>4.97</v>
      </c>
      <c r="P120">
        <f>'Raw Data'!BR120</f>
        <v>4.8449999999999998</v>
      </c>
      <c r="Q120">
        <f>'Raw Data'!BX120</f>
        <v>4.6559999999999997</v>
      </c>
      <c r="S120" s="11">
        <f t="shared" si="28"/>
        <v>0.8443669080634616</v>
      </c>
      <c r="T120" s="11">
        <f t="shared" si="29"/>
        <v>0.39556496497565724</v>
      </c>
      <c r="U120" s="11">
        <f t="shared" si="30"/>
        <v>0.84683173822782754</v>
      </c>
      <c r="V120" s="11">
        <f t="shared" si="31"/>
        <v>0.57512802906027194</v>
      </c>
      <c r="X120" s="11">
        <f t="shared" si="32"/>
        <v>0.74210511566183124</v>
      </c>
      <c r="Y120" s="11">
        <f t="shared" si="33"/>
        <v>7.198126785949297E-3</v>
      </c>
      <c r="Z120" s="11">
        <f t="shared" si="34"/>
        <v>5.2329657279085312E-3</v>
      </c>
      <c r="AA120" s="11">
        <f t="shared" si="35"/>
        <v>3.6473704861336638E-6</v>
      </c>
      <c r="AC120" s="11">
        <f t="shared" si="36"/>
        <v>0.81950801366520776</v>
      </c>
      <c r="AD120" s="11">
        <f t="shared" si="37"/>
        <v>0.52650612504742933</v>
      </c>
      <c r="AE120" s="11">
        <f t="shared" si="38"/>
        <v>0.97132380088245884</v>
      </c>
      <c r="AF120" s="11">
        <f t="shared" si="39"/>
        <v>0.1717163799991524</v>
      </c>
      <c r="AH120" s="11">
        <f t="shared" si="40"/>
        <v>0.63607091797061399</v>
      </c>
      <c r="AI120" s="11">
        <f t="shared" si="41"/>
        <v>0.12605882142057728</v>
      </c>
      <c r="AJ120" s="11">
        <f t="shared" si="42"/>
        <v>4.2751467143531952E-2</v>
      </c>
      <c r="AK120" s="11">
        <f t="shared" si="43"/>
        <v>2.3896231131591625E-4</v>
      </c>
      <c r="AM120" s="11">
        <f t="shared" si="44"/>
        <v>0.77608670534526247</v>
      </c>
      <c r="AN120" s="11">
        <f t="shared" si="45"/>
        <v>0.24439143587447154</v>
      </c>
      <c r="AO120" s="11">
        <f t="shared" si="46"/>
        <v>0.87376813030686673</v>
      </c>
      <c r="AP120" s="11">
        <f t="shared" si="47"/>
        <v>0.10635604203294266</v>
      </c>
      <c r="AR120" s="11">
        <f t="shared" si="48"/>
        <v>0.64846938313927072</v>
      </c>
      <c r="AS120" s="11">
        <f t="shared" si="49"/>
        <v>0.67779171549829309</v>
      </c>
      <c r="AT120" s="11">
        <f t="shared" si="50"/>
        <v>0.55100558721293813</v>
      </c>
      <c r="AU120" s="11">
        <f t="shared" si="51"/>
        <v>0.19794681232419251</v>
      </c>
      <c r="AW120" s="11">
        <f t="shared" si="52"/>
        <v>0.91042357494679105</v>
      </c>
      <c r="AX120" s="11">
        <f t="shared" si="53"/>
        <v>0.25380302664217785</v>
      </c>
      <c r="AY120" s="11">
        <f t="shared" si="54"/>
        <v>0.95841010987023501</v>
      </c>
      <c r="AZ120" s="11">
        <f t="shared" si="55"/>
        <v>0.97493092599247566</v>
      </c>
    </row>
    <row r="121" spans="1:52" x14ac:dyDescent="0.25">
      <c r="A121" t="str">
        <f>'Raw Data'!A121</f>
        <v>A_apo_p110g</v>
      </c>
      <c r="B121">
        <f>'Raw Data'!B121</f>
        <v>1072</v>
      </c>
      <c r="C121">
        <f>'Raw Data'!C121</f>
        <v>1084</v>
      </c>
      <c r="D121" t="str">
        <f>'Raw Data'!D121</f>
        <v>IEVCRDKGWTVQF</v>
      </c>
      <c r="F121" s="10">
        <f>'Raw Data'!J121</f>
        <v>1.4910000000000001</v>
      </c>
      <c r="G121" s="10">
        <f>'Raw Data'!P121</f>
        <v>1.3240000000000001</v>
      </c>
      <c r="H121" s="10">
        <f>'Raw Data'!V121</f>
        <v>1.409</v>
      </c>
      <c r="I121" s="10">
        <f>'Raw Data'!AB121</f>
        <v>3.5390000000000001</v>
      </c>
      <c r="J121" s="10">
        <f>'Raw Data'!AH121</f>
        <v>3.3809999999999998</v>
      </c>
      <c r="K121" s="10">
        <f>'Raw Data'!AN121</f>
        <v>3.2850000000000001</v>
      </c>
      <c r="L121" s="10">
        <f>'Raw Data'!AT121</f>
        <v>5.6669999999999998</v>
      </c>
      <c r="M121" s="10">
        <f>'Raw Data'!AZ121</f>
        <v>5.6779999999999999</v>
      </c>
      <c r="N121" s="10">
        <f>'Raw Data'!BF121</f>
        <v>5.4580000000000002</v>
      </c>
      <c r="O121">
        <f>'Raw Data'!BL121</f>
        <v>5.9960000000000004</v>
      </c>
      <c r="P121">
        <f>'Raw Data'!BR121</f>
        <v>6.0030000000000001</v>
      </c>
      <c r="Q121">
        <f>'Raw Data'!BX121</f>
        <v>5.8630000000000004</v>
      </c>
      <c r="S121" s="11">
        <f t="shared" si="28"/>
        <v>0.89990220223261663</v>
      </c>
      <c r="T121" s="11">
        <f t="shared" si="29"/>
        <v>0.48562773960131855</v>
      </c>
      <c r="U121" s="11">
        <f t="shared" si="30"/>
        <v>0.43733471880668007</v>
      </c>
      <c r="V121" s="11">
        <f t="shared" si="31"/>
        <v>0.34192324236635363</v>
      </c>
      <c r="X121" s="11">
        <f t="shared" si="32"/>
        <v>3.3563919189359185E-3</v>
      </c>
      <c r="Y121" s="11">
        <f t="shared" si="33"/>
        <v>2.0504597275819886E-4</v>
      </c>
      <c r="Z121" s="11">
        <f t="shared" si="34"/>
        <v>9.4600419620810398E-5</v>
      </c>
      <c r="AA121" s="11">
        <f t="shared" si="35"/>
        <v>5.8101670835355478E-5</v>
      </c>
      <c r="AC121" s="11">
        <f t="shared" si="36"/>
        <v>0.55374133776946399</v>
      </c>
      <c r="AD121" s="11">
        <f t="shared" si="37"/>
        <v>2.6773233814587804E-2</v>
      </c>
      <c r="AE121" s="11">
        <f t="shared" si="38"/>
        <v>0.93801342001297816</v>
      </c>
      <c r="AF121" s="11">
        <f t="shared" si="39"/>
        <v>0.87702974327912431</v>
      </c>
      <c r="AH121" s="11">
        <f t="shared" si="40"/>
        <v>6.2952425767010749E-4</v>
      </c>
      <c r="AI121" s="11">
        <f t="shared" si="41"/>
        <v>3.4808035696456475E-4</v>
      </c>
      <c r="AJ121" s="11">
        <f t="shared" si="42"/>
        <v>3.1005096937455033E-2</v>
      </c>
      <c r="AK121" s="11">
        <f t="shared" si="43"/>
        <v>7.6518571710227192E-4</v>
      </c>
      <c r="AM121" s="11">
        <f t="shared" si="44"/>
        <v>9.5345414458012975E-3</v>
      </c>
      <c r="AN121" s="11">
        <f t="shared" si="45"/>
        <v>4.8172687426630722E-4</v>
      </c>
      <c r="AO121" s="11">
        <f t="shared" si="46"/>
        <v>0.20865162292815248</v>
      </c>
      <c r="AP121" s="11">
        <f t="shared" si="47"/>
        <v>1.1078985922869293E-3</v>
      </c>
      <c r="AR121" s="11">
        <f t="shared" si="48"/>
        <v>0.32534902728049458</v>
      </c>
      <c r="AS121" s="11">
        <f t="shared" si="49"/>
        <v>1.6497366379198124E-2</v>
      </c>
      <c r="AT121" s="11">
        <f t="shared" si="50"/>
        <v>0.63610788116451422</v>
      </c>
      <c r="AU121" s="11">
        <f t="shared" si="51"/>
        <v>1.6889177670189225E-2</v>
      </c>
      <c r="AW121" s="11">
        <f t="shared" si="52"/>
        <v>0.12906851427256594</v>
      </c>
      <c r="AX121" s="11">
        <f t="shared" si="53"/>
        <v>5.0834299275179491E-3</v>
      </c>
      <c r="AY121" s="11">
        <f t="shared" si="54"/>
        <v>0.79452478466975296</v>
      </c>
      <c r="AZ121" s="11">
        <f t="shared" si="55"/>
        <v>0.56674327899144794</v>
      </c>
    </row>
    <row r="122" spans="1:52" x14ac:dyDescent="0.25">
      <c r="A122" t="str">
        <f>'Raw Data'!A122</f>
        <v>A_apo_p110g</v>
      </c>
      <c r="B122">
        <f>'Raw Data'!B122</f>
        <v>1088</v>
      </c>
      <c r="C122">
        <f>'Raw Data'!C122</f>
        <v>1092</v>
      </c>
      <c r="D122" t="str">
        <f>'Raw Data'!D122</f>
        <v>LHLVL</v>
      </c>
      <c r="F122" s="10">
        <f>'Raw Data'!J122</f>
        <v>1.2969999999999999</v>
      </c>
      <c r="G122" s="10">
        <f>'Raw Data'!P122</f>
        <v>1.258</v>
      </c>
      <c r="H122" s="10">
        <f>'Raw Data'!V122</f>
        <v>1.3</v>
      </c>
      <c r="I122" s="10">
        <f>'Raw Data'!AB122</f>
        <v>2.6040000000000001</v>
      </c>
      <c r="J122" s="10">
        <f>'Raw Data'!AH122</f>
        <v>2.5390000000000001</v>
      </c>
      <c r="K122" s="10">
        <f>'Raw Data'!AN122</f>
        <v>2.569</v>
      </c>
      <c r="L122" s="10">
        <f>'Raw Data'!AT122</f>
        <v>2.5870000000000002</v>
      </c>
      <c r="M122" s="10">
        <f>'Raw Data'!AZ122</f>
        <v>2.6890000000000001</v>
      </c>
      <c r="N122" s="10">
        <f>'Raw Data'!BF122</f>
        <v>2.6230000000000002</v>
      </c>
      <c r="O122">
        <f>'Raw Data'!BL122</f>
        <v>2.6349999999999998</v>
      </c>
      <c r="P122">
        <f>'Raw Data'!BR122</f>
        <v>2.649</v>
      </c>
      <c r="Q122">
        <f>'Raw Data'!BX122</f>
        <v>2.661</v>
      </c>
      <c r="S122" s="11">
        <f t="shared" si="28"/>
        <v>0.42418650663221075</v>
      </c>
      <c r="T122" s="11">
        <f t="shared" si="29"/>
        <v>0.41793310535443923</v>
      </c>
      <c r="U122" s="11">
        <f t="shared" si="30"/>
        <v>0.95445421937018549</v>
      </c>
      <c r="V122" s="11">
        <f t="shared" si="31"/>
        <v>9.4998768038439721E-2</v>
      </c>
      <c r="X122" s="11">
        <f t="shared" si="32"/>
        <v>2.8106760840362133E-6</v>
      </c>
      <c r="Y122" s="11">
        <f t="shared" si="33"/>
        <v>7.5338045446876031E-7</v>
      </c>
      <c r="Z122" s="11">
        <f t="shared" si="34"/>
        <v>5.9249227621617248E-6</v>
      </c>
      <c r="AA122" s="11">
        <f t="shared" si="35"/>
        <v>1.4301507851663144E-3</v>
      </c>
      <c r="AC122" s="11">
        <f t="shared" si="36"/>
        <v>0.16424786304295486</v>
      </c>
      <c r="AD122" s="11">
        <f t="shared" si="37"/>
        <v>0.44799423635815278</v>
      </c>
      <c r="AE122" s="11">
        <f t="shared" si="38"/>
        <v>0.6507205335918943</v>
      </c>
      <c r="AF122" s="11">
        <f t="shared" si="39"/>
        <v>2.4455112487059821E-3</v>
      </c>
      <c r="AH122" s="11">
        <f t="shared" si="40"/>
        <v>0.27772517736352736</v>
      </c>
      <c r="AI122" s="11">
        <f t="shared" si="41"/>
        <v>0.36379036973300499</v>
      </c>
      <c r="AJ122" s="11">
        <f t="shared" si="42"/>
        <v>0.50833958156553649</v>
      </c>
      <c r="AK122" s="11">
        <f t="shared" si="43"/>
        <v>0.36230559608700991</v>
      </c>
      <c r="AM122" s="11">
        <f t="shared" si="44"/>
        <v>0.46385135290448543</v>
      </c>
      <c r="AN122" s="11">
        <f t="shared" si="45"/>
        <v>0.88562536735081387</v>
      </c>
      <c r="AO122" s="11">
        <f t="shared" si="46"/>
        <v>0.4938031355785959</v>
      </c>
      <c r="AP122" s="11">
        <f t="shared" si="47"/>
        <v>0.1687947033545952</v>
      </c>
      <c r="AR122" s="11">
        <f t="shared" si="48"/>
        <v>0.25267610147892205</v>
      </c>
      <c r="AS122" s="11">
        <f t="shared" si="49"/>
        <v>0.13675906375171593</v>
      </c>
      <c r="AT122" s="11">
        <f t="shared" si="50"/>
        <v>0.85264314687938991</v>
      </c>
      <c r="AU122" s="11">
        <f t="shared" si="51"/>
        <v>0.37786415009831614</v>
      </c>
      <c r="AW122" s="11">
        <f t="shared" si="52"/>
        <v>4.0495029756485758E-3</v>
      </c>
      <c r="AX122" s="11">
        <f t="shared" si="53"/>
        <v>0.97739775726326927</v>
      </c>
      <c r="AY122" s="11">
        <f t="shared" si="54"/>
        <v>0.41876905465296577</v>
      </c>
      <c r="AZ122" s="11">
        <f t="shared" si="55"/>
        <v>0.55006628358784271</v>
      </c>
    </row>
    <row r="123" spans="1:52" x14ac:dyDescent="0.25">
      <c r="A123" t="str">
        <f>'Raw Data'!A123</f>
        <v>B_p110g + IPI 549</v>
      </c>
      <c r="B123">
        <f>'Raw Data'!B123</f>
        <v>36</v>
      </c>
      <c r="C123">
        <f>'Raw Data'!C123</f>
        <v>41</v>
      </c>
      <c r="D123" t="str">
        <f>'Raw Data'!D123</f>
        <v>ELIPIE</v>
      </c>
      <c r="F123" s="10">
        <f>'Raw Data'!J123</f>
        <v>4.4999999999999998E-2</v>
      </c>
      <c r="G123" s="10">
        <f>'Raw Data'!P123</f>
        <v>5.0999999999999997E-2</v>
      </c>
      <c r="H123" s="10">
        <f>'Raw Data'!V123</f>
        <v>4.3999999999999997E-2</v>
      </c>
      <c r="I123" s="10">
        <f>'Raw Data'!AB123</f>
        <v>6.2E-2</v>
      </c>
      <c r="J123" s="10">
        <f>'Raw Data'!AH123</f>
        <v>6.7000000000000004E-2</v>
      </c>
      <c r="K123" s="10">
        <f>'Raw Data'!AN123</f>
        <v>0</v>
      </c>
      <c r="L123" s="10">
        <f>'Raw Data'!AT123</f>
        <v>0.26</v>
      </c>
      <c r="M123" s="10">
        <f>'Raw Data'!AZ123</f>
        <v>0.26800000000000002</v>
      </c>
      <c r="N123" s="10">
        <f>'Raw Data'!BF123</f>
        <v>0.28699999999999998</v>
      </c>
      <c r="O123">
        <f>'Raw Data'!BL123</f>
        <v>0.61399999999999999</v>
      </c>
      <c r="P123">
        <f>'Raw Data'!BR123</f>
        <v>0.60099999999999998</v>
      </c>
      <c r="Q123">
        <f>'Raw Data'!BX123</f>
        <v>0.58899999999999997</v>
      </c>
      <c r="S123" s="11"/>
      <c r="T123" s="11"/>
      <c r="U123" s="11"/>
      <c r="V123" s="11"/>
    </row>
    <row r="124" spans="1:52" x14ac:dyDescent="0.25">
      <c r="A124" t="str">
        <f>'Raw Data'!A124</f>
        <v>B_p110g + IPI 549</v>
      </c>
      <c r="B124">
        <f>'Raw Data'!B124</f>
        <v>36</v>
      </c>
      <c r="C124">
        <f>'Raw Data'!C124</f>
        <v>42</v>
      </c>
      <c r="D124" t="str">
        <f>'Raw Data'!D124</f>
        <v>ELIPIEF</v>
      </c>
      <c r="F124" s="10">
        <f>'Raw Data'!J124</f>
        <v>9.9000000000000005E-2</v>
      </c>
      <c r="G124" s="10">
        <f>'Raw Data'!P124</f>
        <v>6.2E-2</v>
      </c>
      <c r="H124" s="10">
        <f>'Raw Data'!V124</f>
        <v>9.8000000000000004E-2</v>
      </c>
      <c r="I124" s="10">
        <f>'Raw Data'!AB124</f>
        <v>0.127</v>
      </c>
      <c r="J124" s="10">
        <f>'Raw Data'!AH124</f>
        <v>7.0000000000000007E-2</v>
      </c>
      <c r="K124" s="10">
        <f>'Raw Data'!AN124</f>
        <v>0</v>
      </c>
      <c r="L124" s="10">
        <f>'Raw Data'!AT124</f>
        <v>0.38700000000000001</v>
      </c>
      <c r="M124" s="10">
        <f>'Raw Data'!AZ124</f>
        <v>0.33700000000000002</v>
      </c>
      <c r="N124" s="10">
        <f>'Raw Data'!BF124</f>
        <v>0.26200000000000001</v>
      </c>
      <c r="O124">
        <f>'Raw Data'!BL124</f>
        <v>0.751</v>
      </c>
      <c r="P124">
        <f>'Raw Data'!BR124</f>
        <v>0.76600000000000001</v>
      </c>
      <c r="Q124">
        <f>'Raw Data'!BX124</f>
        <v>0.68700000000000006</v>
      </c>
      <c r="S124" s="11"/>
      <c r="T124" s="11"/>
      <c r="U124" s="11"/>
      <c r="V124" s="11"/>
    </row>
    <row r="125" spans="1:52" x14ac:dyDescent="0.25">
      <c r="A125" t="str">
        <f>'Raw Data'!A125</f>
        <v>B_p110g + IPI 549</v>
      </c>
      <c r="B125">
        <f>'Raw Data'!B125</f>
        <v>42</v>
      </c>
      <c r="C125">
        <f>'Raw Data'!C125</f>
        <v>58</v>
      </c>
      <c r="D125" t="str">
        <f>'Raw Data'!D125</f>
        <v>FVLPTSQRKCKSPETAL</v>
      </c>
      <c r="F125" s="10">
        <f>'Raw Data'!J125</f>
        <v>4.569</v>
      </c>
      <c r="G125" s="10">
        <f>'Raw Data'!P125</f>
        <v>4.4450000000000003</v>
      </c>
      <c r="H125" s="10">
        <f>'Raw Data'!V125</f>
        <v>4.3540000000000001</v>
      </c>
      <c r="I125" s="10">
        <f>'Raw Data'!AB125</f>
        <v>5.8140000000000001</v>
      </c>
      <c r="J125" s="10">
        <f>'Raw Data'!AH125</f>
        <v>5.6609999999999996</v>
      </c>
      <c r="K125" s="10">
        <f>'Raw Data'!AN125</f>
        <v>0</v>
      </c>
      <c r="L125" s="10">
        <f>'Raw Data'!AT125</f>
        <v>6.5839999999999996</v>
      </c>
      <c r="M125" s="10">
        <f>'Raw Data'!AZ125</f>
        <v>6.5730000000000004</v>
      </c>
      <c r="N125" s="10">
        <f>'Raw Data'!BF125</f>
        <v>6.399</v>
      </c>
      <c r="O125">
        <f>'Raw Data'!BL125</f>
        <v>7.4279999999999999</v>
      </c>
      <c r="P125">
        <f>'Raw Data'!BR125</f>
        <v>7.3029999999999999</v>
      </c>
      <c r="Q125">
        <f>'Raw Data'!BX125</f>
        <v>7.1479999999999997</v>
      </c>
      <c r="S125" s="11"/>
      <c r="T125" s="11"/>
      <c r="U125" s="11"/>
      <c r="V125" s="11"/>
    </row>
    <row r="126" spans="1:52" x14ac:dyDescent="0.25">
      <c r="A126" t="str">
        <f>'Raw Data'!A126</f>
        <v>B_p110g + IPI 549</v>
      </c>
      <c r="B126">
        <f>'Raw Data'!B126</f>
        <v>59</v>
      </c>
      <c r="C126">
        <f>'Raw Data'!C126</f>
        <v>70</v>
      </c>
      <c r="D126" t="str">
        <f>'Raw Data'!D126</f>
        <v>LHVAGHGNVEQM</v>
      </c>
      <c r="F126" s="10">
        <f>'Raw Data'!J126</f>
        <v>1.518</v>
      </c>
      <c r="G126" s="10">
        <f>'Raw Data'!P126</f>
        <v>1.5569999999999999</v>
      </c>
      <c r="H126" s="10">
        <f>'Raw Data'!V126</f>
        <v>1.6910000000000001</v>
      </c>
      <c r="I126" s="10">
        <f>'Raw Data'!AB126</f>
        <v>1.8440000000000001</v>
      </c>
      <c r="J126" s="10">
        <f>'Raw Data'!AH126</f>
        <v>1.728</v>
      </c>
      <c r="K126" s="10">
        <f>'Raw Data'!AN126</f>
        <v>0</v>
      </c>
      <c r="L126" s="10">
        <f>'Raw Data'!AT126</f>
        <v>2.4159999999999999</v>
      </c>
      <c r="M126" s="10">
        <f>'Raw Data'!AZ126</f>
        <v>2.2959999999999998</v>
      </c>
      <c r="N126" s="10">
        <f>'Raw Data'!BF126</f>
        <v>2.1349999999999998</v>
      </c>
      <c r="O126">
        <f>'Raw Data'!BL126</f>
        <v>3.5859999999999999</v>
      </c>
      <c r="P126">
        <f>'Raw Data'!BR126</f>
        <v>3.3730000000000002</v>
      </c>
      <c r="Q126">
        <f>'Raw Data'!BX126</f>
        <v>3.4740000000000002</v>
      </c>
      <c r="S126" s="11"/>
      <c r="T126" s="11"/>
      <c r="U126" s="11"/>
      <c r="V126" s="11"/>
    </row>
    <row r="127" spans="1:52" x14ac:dyDescent="0.25">
      <c r="A127" t="str">
        <f>'Raw Data'!A127</f>
        <v>B_p110g + IPI 549</v>
      </c>
      <c r="B127">
        <f>'Raw Data'!B127</f>
        <v>60</v>
      </c>
      <c r="C127">
        <f>'Raw Data'!C127</f>
        <v>70</v>
      </c>
      <c r="D127" t="str">
        <f>'Raw Data'!D127</f>
        <v>HVAGHGNVEQM</v>
      </c>
      <c r="F127" s="10">
        <f>'Raw Data'!J127</f>
        <v>0.66200000000000003</v>
      </c>
      <c r="G127" s="10">
        <f>'Raw Data'!P127</f>
        <v>0.53</v>
      </c>
      <c r="H127" s="10">
        <f>'Raw Data'!V127</f>
        <v>0.59799999999999998</v>
      </c>
      <c r="I127" s="10">
        <f>'Raw Data'!AB127</f>
        <v>1.2230000000000001</v>
      </c>
      <c r="J127" s="10">
        <f>'Raw Data'!AH127</f>
        <v>1.24</v>
      </c>
      <c r="K127" s="10">
        <f>'Raw Data'!AN127</f>
        <v>0</v>
      </c>
      <c r="L127" s="10">
        <f>'Raw Data'!AT127</f>
        <v>1.885</v>
      </c>
      <c r="M127" s="10">
        <f>'Raw Data'!AZ127</f>
        <v>1.85</v>
      </c>
      <c r="N127" s="10">
        <f>'Raw Data'!BF127</f>
        <v>1.855</v>
      </c>
      <c r="O127">
        <f>'Raw Data'!BL127</f>
        <v>3.2490000000000001</v>
      </c>
      <c r="P127">
        <f>'Raw Data'!BR127</f>
        <v>3.2869999999999999</v>
      </c>
      <c r="Q127">
        <f>'Raw Data'!BX127</f>
        <v>3.137</v>
      </c>
      <c r="S127" s="11"/>
      <c r="T127" s="11"/>
      <c r="U127" s="11"/>
      <c r="V127" s="11"/>
    </row>
    <row r="128" spans="1:52" x14ac:dyDescent="0.25">
      <c r="A128" t="str">
        <f>'Raw Data'!A128</f>
        <v>B_p110g + IPI 549</v>
      </c>
      <c r="B128">
        <f>'Raw Data'!B128</f>
        <v>71</v>
      </c>
      <c r="C128">
        <f>'Raw Data'!C128</f>
        <v>76</v>
      </c>
      <c r="D128" t="str">
        <f>'Raw Data'!D128</f>
        <v>KAQVWL</v>
      </c>
      <c r="F128" s="10">
        <f>'Raw Data'!J128</f>
        <v>6.2E-2</v>
      </c>
      <c r="G128" s="10">
        <f>'Raw Data'!P128</f>
        <v>7.8E-2</v>
      </c>
      <c r="H128" s="10">
        <f>'Raw Data'!V128</f>
        <v>4.9000000000000002E-2</v>
      </c>
      <c r="I128" s="10">
        <f>'Raw Data'!AB128</f>
        <v>3.9E-2</v>
      </c>
      <c r="J128" s="10">
        <f>'Raw Data'!AH128</f>
        <v>5.8000000000000003E-2</v>
      </c>
      <c r="K128" s="10">
        <f>'Raw Data'!AN128</f>
        <v>0</v>
      </c>
      <c r="L128" s="10">
        <f>'Raw Data'!AT128</f>
        <v>6.5000000000000002E-2</v>
      </c>
      <c r="M128" s="10">
        <f>'Raw Data'!AZ128</f>
        <v>8.7999999999999995E-2</v>
      </c>
      <c r="N128" s="10">
        <f>'Raw Data'!BF128</f>
        <v>6.3E-2</v>
      </c>
      <c r="O128">
        <f>'Raw Data'!BL128</f>
        <v>0.34100000000000003</v>
      </c>
      <c r="P128">
        <f>'Raw Data'!BR128</f>
        <v>0.33800000000000002</v>
      </c>
      <c r="Q128">
        <f>'Raw Data'!BX128</f>
        <v>0.33200000000000002</v>
      </c>
      <c r="S128" s="11"/>
      <c r="T128" s="11"/>
      <c r="U128" s="11"/>
      <c r="V128" s="11"/>
    </row>
    <row r="129" spans="1:22" x14ac:dyDescent="0.25">
      <c r="A129" t="str">
        <f>'Raw Data'!A129</f>
        <v>B_p110g + IPI 549</v>
      </c>
      <c r="B129">
        <f>'Raw Data'!B129</f>
        <v>77</v>
      </c>
      <c r="C129">
        <f>'Raw Data'!C129</f>
        <v>84</v>
      </c>
      <c r="D129" t="str">
        <f>'Raw Data'!D129</f>
        <v>RALETSVA</v>
      </c>
      <c r="F129" s="10">
        <f>'Raw Data'!J129</f>
        <v>2.605</v>
      </c>
      <c r="G129" s="10">
        <f>'Raw Data'!P129</f>
        <v>2.496</v>
      </c>
      <c r="H129" s="10">
        <f>'Raw Data'!V129</f>
        <v>2.4750000000000001</v>
      </c>
      <c r="I129" s="10">
        <f>'Raw Data'!AB129</f>
        <v>3.246</v>
      </c>
      <c r="J129" s="10">
        <f>'Raw Data'!AH129</f>
        <v>3.327</v>
      </c>
      <c r="K129" s="10">
        <f>'Raw Data'!AN129</f>
        <v>0</v>
      </c>
      <c r="L129" s="10">
        <f>'Raw Data'!AT129</f>
        <v>3.88</v>
      </c>
      <c r="M129" s="10">
        <f>'Raw Data'!AZ129</f>
        <v>3.8889999999999998</v>
      </c>
      <c r="N129" s="10">
        <f>'Raw Data'!BF129</f>
        <v>3.9209999999999998</v>
      </c>
      <c r="O129">
        <f>'Raw Data'!BL129</f>
        <v>4.7240000000000002</v>
      </c>
      <c r="P129">
        <f>'Raw Data'!BR129</f>
        <v>4.6390000000000002</v>
      </c>
      <c r="Q129">
        <f>'Raw Data'!BX129</f>
        <v>4.7</v>
      </c>
      <c r="S129" s="11"/>
      <c r="T129" s="11"/>
      <c r="U129" s="11"/>
      <c r="V129" s="11"/>
    </row>
    <row r="130" spans="1:22" x14ac:dyDescent="0.25">
      <c r="A130" t="str">
        <f>'Raw Data'!A130</f>
        <v>B_p110g + IPI 549</v>
      </c>
      <c r="B130">
        <f>'Raw Data'!B130</f>
        <v>79</v>
      </c>
      <c r="C130">
        <f>'Raw Data'!C130</f>
        <v>84</v>
      </c>
      <c r="D130" t="str">
        <f>'Raw Data'!D130</f>
        <v>LETSVA</v>
      </c>
      <c r="F130" s="10">
        <f>'Raw Data'!J130</f>
        <v>2.4350000000000001</v>
      </c>
      <c r="G130" s="10">
        <f>'Raw Data'!P130</f>
        <v>2.298</v>
      </c>
      <c r="H130" s="10">
        <f>'Raw Data'!V130</f>
        <v>2.3460000000000001</v>
      </c>
      <c r="I130" s="10">
        <f>'Raw Data'!AB130</f>
        <v>3.1890000000000001</v>
      </c>
      <c r="J130" s="10">
        <f>'Raw Data'!AH130</f>
        <v>3.2440000000000002</v>
      </c>
      <c r="K130" s="10">
        <f>'Raw Data'!AN130</f>
        <v>0</v>
      </c>
      <c r="L130" s="10">
        <f>'Raw Data'!AT130</f>
        <v>3.4449999999999998</v>
      </c>
      <c r="M130" s="10">
        <f>'Raw Data'!AZ130</f>
        <v>3.4630000000000001</v>
      </c>
      <c r="N130" s="10">
        <f>'Raw Data'!BF130</f>
        <v>3.4830000000000001</v>
      </c>
      <c r="O130">
        <f>'Raw Data'!BL130</f>
        <v>3.4329999999999998</v>
      </c>
      <c r="P130">
        <f>'Raw Data'!BR130</f>
        <v>3.3940000000000001</v>
      </c>
      <c r="Q130">
        <f>'Raw Data'!BX130</f>
        <v>3.407</v>
      </c>
      <c r="S130" s="11"/>
      <c r="T130" s="11"/>
      <c r="U130" s="11"/>
      <c r="V130" s="11"/>
    </row>
    <row r="131" spans="1:22" x14ac:dyDescent="0.25">
      <c r="A131" t="str">
        <f>'Raw Data'!A131</f>
        <v>B_p110g + IPI 549</v>
      </c>
      <c r="B131">
        <f>'Raw Data'!B131</f>
        <v>87</v>
      </c>
      <c r="C131">
        <f>'Raw Data'!C131</f>
        <v>99</v>
      </c>
      <c r="D131" t="str">
        <f>'Raw Data'!D131</f>
        <v>FYHRLGPHHFLLL</v>
      </c>
      <c r="F131" s="10">
        <f>'Raw Data'!J131</f>
        <v>0.47599999999999998</v>
      </c>
      <c r="G131" s="10">
        <f>'Raw Data'!P131</f>
        <v>0.36499999999999999</v>
      </c>
      <c r="H131" s="10">
        <f>'Raw Data'!V131</f>
        <v>0.35799999999999998</v>
      </c>
      <c r="I131" s="10">
        <f>'Raw Data'!AB131</f>
        <v>0.78500000000000003</v>
      </c>
      <c r="J131" s="10">
        <f>'Raw Data'!AH131</f>
        <v>0.65400000000000003</v>
      </c>
      <c r="K131" s="10">
        <f>'Raw Data'!AN131</f>
        <v>0</v>
      </c>
      <c r="L131" s="10">
        <f>'Raw Data'!AT131</f>
        <v>1.03</v>
      </c>
      <c r="M131" s="10">
        <f>'Raw Data'!AZ131</f>
        <v>1.002</v>
      </c>
      <c r="N131" s="10">
        <f>'Raw Data'!BF131</f>
        <v>0.96199999999999997</v>
      </c>
      <c r="O131">
        <f>'Raw Data'!BL131</f>
        <v>1.5820000000000001</v>
      </c>
      <c r="P131">
        <f>'Raw Data'!BR131</f>
        <v>1.4950000000000001</v>
      </c>
      <c r="Q131">
        <f>'Raw Data'!BX131</f>
        <v>1.4119999999999999</v>
      </c>
      <c r="S131" s="11"/>
      <c r="T131" s="11"/>
      <c r="U131" s="11"/>
      <c r="V131" s="11"/>
    </row>
    <row r="132" spans="1:22" x14ac:dyDescent="0.25">
      <c r="A132" t="str">
        <f>'Raw Data'!A132</f>
        <v>B_p110g + IPI 549</v>
      </c>
      <c r="B132">
        <f>'Raw Data'!B132</f>
        <v>88</v>
      </c>
      <c r="C132">
        <f>'Raw Data'!C132</f>
        <v>98</v>
      </c>
      <c r="D132" t="str">
        <f>'Raw Data'!D132</f>
        <v>YHRLGPHHFLL</v>
      </c>
      <c r="F132" s="10">
        <f>'Raw Data'!J132</f>
        <v>0.48899999999999999</v>
      </c>
      <c r="G132" s="10">
        <f>'Raw Data'!P132</f>
        <v>0.35599999999999998</v>
      </c>
      <c r="H132" s="10">
        <f>'Raw Data'!V132</f>
        <v>0.38800000000000001</v>
      </c>
      <c r="I132" s="10">
        <f>'Raw Data'!AB132</f>
        <v>0.90500000000000003</v>
      </c>
      <c r="J132" s="10">
        <f>'Raw Data'!AH132</f>
        <v>0.82699999999999996</v>
      </c>
      <c r="K132" s="10">
        <f>'Raw Data'!AN132</f>
        <v>0</v>
      </c>
      <c r="L132" s="10">
        <f>'Raw Data'!AT132</f>
        <v>1.244</v>
      </c>
      <c r="M132" s="10">
        <f>'Raw Data'!AZ132</f>
        <v>1.165</v>
      </c>
      <c r="N132" s="10">
        <f>'Raw Data'!BF132</f>
        <v>1.03</v>
      </c>
      <c r="O132">
        <f>'Raw Data'!BL132</f>
        <v>1.619</v>
      </c>
      <c r="P132">
        <f>'Raw Data'!BR132</f>
        <v>1.552</v>
      </c>
      <c r="Q132">
        <f>'Raw Data'!BX132</f>
        <v>1.4219999999999999</v>
      </c>
      <c r="S132" s="11"/>
      <c r="T132" s="11"/>
      <c r="U132" s="11"/>
      <c r="V132" s="11"/>
    </row>
    <row r="133" spans="1:22" x14ac:dyDescent="0.25">
      <c r="A133" t="str">
        <f>'Raw Data'!A133</f>
        <v>B_p110g + IPI 549</v>
      </c>
      <c r="B133">
        <f>'Raw Data'!B133</f>
        <v>88</v>
      </c>
      <c r="C133">
        <f>'Raw Data'!C133</f>
        <v>99</v>
      </c>
      <c r="D133" t="str">
        <f>'Raw Data'!D133</f>
        <v>YHRLGPHHFLLL</v>
      </c>
      <c r="F133" s="10">
        <f>'Raw Data'!J133</f>
        <v>0.48299999999999998</v>
      </c>
      <c r="G133" s="10">
        <f>'Raw Data'!P133</f>
        <v>0.34399999999999997</v>
      </c>
      <c r="H133" s="10">
        <f>'Raw Data'!V133</f>
        <v>0.39900000000000002</v>
      </c>
      <c r="I133" s="10">
        <f>'Raw Data'!AB133</f>
        <v>0.85799999999999998</v>
      </c>
      <c r="J133" s="10">
        <f>'Raw Data'!AH133</f>
        <v>0.73399999999999999</v>
      </c>
      <c r="K133" s="10">
        <f>'Raw Data'!AN133</f>
        <v>0</v>
      </c>
      <c r="L133" s="10">
        <f>'Raw Data'!AT133</f>
        <v>1.1160000000000001</v>
      </c>
      <c r="M133" s="10">
        <f>'Raw Data'!AZ133</f>
        <v>1.081</v>
      </c>
      <c r="N133" s="10">
        <f>'Raw Data'!BF133</f>
        <v>0.92200000000000004</v>
      </c>
      <c r="O133">
        <f>'Raw Data'!BL133</f>
        <v>1.597</v>
      </c>
      <c r="P133">
        <f>'Raw Data'!BR133</f>
        <v>1.538</v>
      </c>
      <c r="Q133">
        <f>'Raw Data'!BX133</f>
        <v>1.4039999999999999</v>
      </c>
      <c r="S133" s="11"/>
      <c r="T133" s="11"/>
      <c r="U133" s="11"/>
      <c r="V133" s="11"/>
    </row>
    <row r="134" spans="1:22" x14ac:dyDescent="0.25">
      <c r="A134" t="str">
        <f>'Raw Data'!A134</f>
        <v>B_p110g + IPI 549</v>
      </c>
      <c r="B134">
        <f>'Raw Data'!B134</f>
        <v>100</v>
      </c>
      <c r="C134">
        <f>'Raw Data'!C134</f>
        <v>106</v>
      </c>
      <c r="D134" t="str">
        <f>'Raw Data'!D134</f>
        <v>YQKKGQW</v>
      </c>
      <c r="F134" s="10">
        <f>'Raw Data'!J134</f>
        <v>1.7390000000000001</v>
      </c>
      <c r="G134" s="10">
        <f>'Raw Data'!P134</f>
        <v>1.6040000000000001</v>
      </c>
      <c r="H134" s="10">
        <f>'Raw Data'!V134</f>
        <v>1.653</v>
      </c>
      <c r="I134" s="10">
        <f>'Raw Data'!AB134</f>
        <v>2.7949999999999999</v>
      </c>
      <c r="J134" s="10">
        <f>'Raw Data'!AH134</f>
        <v>2.8029999999999999</v>
      </c>
      <c r="K134" s="10">
        <f>'Raw Data'!AN134</f>
        <v>0</v>
      </c>
      <c r="L134" s="10">
        <f>'Raw Data'!AT134</f>
        <v>3.097</v>
      </c>
      <c r="M134" s="10">
        <f>'Raw Data'!AZ134</f>
        <v>3.0379999999999998</v>
      </c>
      <c r="N134" s="10">
        <f>'Raw Data'!BF134</f>
        <v>3.0529999999999999</v>
      </c>
      <c r="O134">
        <f>'Raw Data'!BL134</f>
        <v>3.1339999999999999</v>
      </c>
      <c r="P134">
        <f>'Raw Data'!BR134</f>
        <v>3.1219999999999999</v>
      </c>
      <c r="Q134">
        <f>'Raw Data'!BX134</f>
        <v>3.129</v>
      </c>
      <c r="S134" s="11"/>
      <c r="T134" s="11"/>
      <c r="U134" s="11"/>
      <c r="V134" s="11"/>
    </row>
    <row r="135" spans="1:22" x14ac:dyDescent="0.25">
      <c r="A135" t="str">
        <f>'Raw Data'!A135</f>
        <v>B_p110g + IPI 549</v>
      </c>
      <c r="B135">
        <f>'Raw Data'!B135</f>
        <v>107</v>
      </c>
      <c r="C135">
        <f>'Raw Data'!C135</f>
        <v>118</v>
      </c>
      <c r="D135" t="str">
        <f>'Raw Data'!D135</f>
        <v>YEIYDKYQVVQT</v>
      </c>
      <c r="F135" s="10">
        <f>'Raw Data'!J135</f>
        <v>1.464</v>
      </c>
      <c r="G135" s="10">
        <f>'Raw Data'!P135</f>
        <v>1.2809999999999999</v>
      </c>
      <c r="H135" s="10">
        <f>'Raw Data'!V135</f>
        <v>1.28</v>
      </c>
      <c r="I135" s="10">
        <f>'Raw Data'!AB135</f>
        <v>2.258</v>
      </c>
      <c r="J135" s="10">
        <f>'Raw Data'!AH135</f>
        <v>2.1749999999999998</v>
      </c>
      <c r="K135" s="10">
        <f>'Raw Data'!AN135</f>
        <v>0</v>
      </c>
      <c r="L135" s="10">
        <f>'Raw Data'!AT135</f>
        <v>3.6019999999999999</v>
      </c>
      <c r="M135" s="10">
        <f>'Raw Data'!AZ135</f>
        <v>3.5459999999999998</v>
      </c>
      <c r="N135" s="10">
        <f>'Raw Data'!BF135</f>
        <v>3.605</v>
      </c>
      <c r="O135">
        <f>'Raw Data'!BL135</f>
        <v>5.5629999999999997</v>
      </c>
      <c r="P135">
        <f>'Raw Data'!BR135</f>
        <v>5.4139999999999997</v>
      </c>
      <c r="Q135">
        <f>'Raw Data'!BX135</f>
        <v>5.4180000000000001</v>
      </c>
      <c r="S135" s="11"/>
      <c r="T135" s="11"/>
      <c r="U135" s="11"/>
      <c r="V135" s="11"/>
    </row>
    <row r="136" spans="1:22" x14ac:dyDescent="0.25">
      <c r="A136" t="str">
        <f>'Raw Data'!A136</f>
        <v>B_p110g + IPI 549</v>
      </c>
      <c r="B136">
        <f>'Raw Data'!B136</f>
        <v>107</v>
      </c>
      <c r="C136">
        <f>'Raw Data'!C136</f>
        <v>121</v>
      </c>
      <c r="D136" t="str">
        <f>'Raw Data'!D136</f>
        <v>YEIYDKYQVVQTLDC</v>
      </c>
      <c r="F136" s="10">
        <f>'Raw Data'!J136</f>
        <v>2.7570000000000001</v>
      </c>
      <c r="G136" s="10">
        <f>'Raw Data'!P136</f>
        <v>2.5790000000000002</v>
      </c>
      <c r="H136" s="10">
        <f>'Raw Data'!V136</f>
        <v>2.4449999999999998</v>
      </c>
      <c r="I136" s="10">
        <f>'Raw Data'!AB136</f>
        <v>3.468</v>
      </c>
      <c r="J136" s="10">
        <f>'Raw Data'!AH136</f>
        <v>3.37</v>
      </c>
      <c r="K136" s="10">
        <f>'Raw Data'!AN136</f>
        <v>0</v>
      </c>
      <c r="L136" s="10">
        <f>'Raw Data'!AT136</f>
        <v>4.95</v>
      </c>
      <c r="M136" s="10">
        <f>'Raw Data'!AZ136</f>
        <v>4.968</v>
      </c>
      <c r="N136" s="10">
        <f>'Raw Data'!BF136</f>
        <v>4.6950000000000003</v>
      </c>
      <c r="O136">
        <f>'Raw Data'!BL136</f>
        <v>6.968</v>
      </c>
      <c r="P136">
        <f>'Raw Data'!BR136</f>
        <v>6.6779999999999999</v>
      </c>
      <c r="Q136">
        <f>'Raw Data'!BX136</f>
        <v>6.8520000000000003</v>
      </c>
      <c r="S136" s="11"/>
      <c r="T136" s="11"/>
      <c r="U136" s="11"/>
      <c r="V136" s="11"/>
    </row>
    <row r="137" spans="1:22" x14ac:dyDescent="0.25">
      <c r="A137" t="str">
        <f>'Raw Data'!A137</f>
        <v>B_p110g + IPI 549</v>
      </c>
      <c r="B137">
        <f>'Raw Data'!B137</f>
        <v>114</v>
      </c>
      <c r="C137">
        <f>'Raw Data'!C137</f>
        <v>119</v>
      </c>
      <c r="D137" t="str">
        <f>'Raw Data'!D137</f>
        <v>QVVQTL</v>
      </c>
      <c r="F137" s="10">
        <f>'Raw Data'!J137</f>
        <v>5.8999999999999997E-2</v>
      </c>
      <c r="G137" s="10">
        <f>'Raw Data'!P137</f>
        <v>7.3999999999999996E-2</v>
      </c>
      <c r="H137" s="10">
        <f>'Raw Data'!V137</f>
        <v>5.6000000000000001E-2</v>
      </c>
      <c r="I137" s="10">
        <f>'Raw Data'!AB137</f>
        <v>6.3E-2</v>
      </c>
      <c r="J137" s="10">
        <f>'Raw Data'!AH137</f>
        <v>5.3999999999999999E-2</v>
      </c>
      <c r="K137" s="10">
        <f>'Raw Data'!AN137</f>
        <v>0</v>
      </c>
      <c r="L137" s="10">
        <f>'Raw Data'!AT137</f>
        <v>0.22900000000000001</v>
      </c>
      <c r="M137" s="10">
        <f>'Raw Data'!AZ137</f>
        <v>0.23200000000000001</v>
      </c>
      <c r="N137" s="10">
        <f>'Raw Data'!BF137</f>
        <v>0.20899999999999999</v>
      </c>
      <c r="O137">
        <f>'Raw Data'!BL137</f>
        <v>1.2749999999999999</v>
      </c>
      <c r="P137">
        <f>'Raw Data'!BR137</f>
        <v>1.3009999999999999</v>
      </c>
      <c r="Q137">
        <f>'Raw Data'!BX137</f>
        <v>1.33</v>
      </c>
      <c r="S137" s="11"/>
      <c r="T137" s="11"/>
      <c r="U137" s="11"/>
      <c r="V137" s="11"/>
    </row>
    <row r="138" spans="1:22" x14ac:dyDescent="0.25">
      <c r="A138" t="str">
        <f>'Raw Data'!A138</f>
        <v>B_p110g + IPI 549</v>
      </c>
      <c r="B138">
        <f>'Raw Data'!B138</f>
        <v>122</v>
      </c>
      <c r="C138">
        <f>'Raw Data'!C138</f>
        <v>137</v>
      </c>
      <c r="D138" t="str">
        <f>'Raw Data'!D138</f>
        <v>LRYWKATHRSPGQIHL</v>
      </c>
      <c r="F138" s="10">
        <f>'Raw Data'!J138</f>
        <v>0.82699999999999996</v>
      </c>
      <c r="G138" s="10">
        <f>'Raw Data'!P138</f>
        <v>0.58699999999999997</v>
      </c>
      <c r="H138" s="10">
        <f>'Raw Data'!V138</f>
        <v>0.504</v>
      </c>
      <c r="I138" s="10">
        <f>'Raw Data'!AB138</f>
        <v>1.7989999999999999</v>
      </c>
      <c r="J138" s="10">
        <f>'Raw Data'!AH138</f>
        <v>1.397</v>
      </c>
      <c r="K138" s="10">
        <f>'Raw Data'!AN138</f>
        <v>0</v>
      </c>
      <c r="L138" s="10">
        <f>'Raw Data'!AT138</f>
        <v>3.2789999999999999</v>
      </c>
      <c r="M138" s="10">
        <f>'Raw Data'!AZ138</f>
        <v>2.9830000000000001</v>
      </c>
      <c r="N138" s="10">
        <f>'Raw Data'!BF138</f>
        <v>2.2559999999999998</v>
      </c>
      <c r="O138">
        <f>'Raw Data'!BL138</f>
        <v>4.26</v>
      </c>
      <c r="P138">
        <f>'Raw Data'!BR138</f>
        <v>4.12</v>
      </c>
      <c r="Q138">
        <f>'Raw Data'!BX138</f>
        <v>3.3079999999999998</v>
      </c>
      <c r="S138" s="11"/>
      <c r="T138" s="11"/>
      <c r="U138" s="11"/>
      <c r="V138" s="11"/>
    </row>
    <row r="139" spans="1:22" x14ac:dyDescent="0.25">
      <c r="A139" t="str">
        <f>'Raw Data'!A139</f>
        <v>B_p110g + IPI 549</v>
      </c>
      <c r="B139">
        <f>'Raw Data'!B139</f>
        <v>122</v>
      </c>
      <c r="C139">
        <f>'Raw Data'!C139</f>
        <v>149</v>
      </c>
      <c r="D139" t="str">
        <f>'Raw Data'!D139</f>
        <v>LRYWKATHRSPGQIHLVQRHPPSEESQA</v>
      </c>
      <c r="F139" s="10">
        <f>'Raw Data'!J139</f>
        <v>3.3050000000000002</v>
      </c>
      <c r="G139" s="10">
        <f>'Raw Data'!P139</f>
        <v>2.4870000000000001</v>
      </c>
      <c r="H139" s="10">
        <f>'Raw Data'!V139</f>
        <v>2.4159999999999999</v>
      </c>
      <c r="I139" s="10">
        <f>'Raw Data'!AB139</f>
        <v>5.4139999999999997</v>
      </c>
      <c r="J139" s="10">
        <f>'Raw Data'!AH139</f>
        <v>4.4450000000000003</v>
      </c>
      <c r="K139" s="10">
        <f>'Raw Data'!AN139</f>
        <v>0</v>
      </c>
      <c r="L139" s="10">
        <f>'Raw Data'!AT139</f>
        <v>8.0020000000000007</v>
      </c>
      <c r="M139" s="10">
        <f>'Raw Data'!AZ139</f>
        <v>7.4969999999999999</v>
      </c>
      <c r="N139" s="10">
        <f>'Raw Data'!BF139</f>
        <v>6.0810000000000004</v>
      </c>
      <c r="O139">
        <f>'Raw Data'!BL139</f>
        <v>8.9269999999999996</v>
      </c>
      <c r="P139">
        <f>'Raw Data'!BR139</f>
        <v>8.65</v>
      </c>
      <c r="Q139">
        <f>'Raw Data'!BX139</f>
        <v>6.93</v>
      </c>
      <c r="S139" s="11"/>
      <c r="T139" s="11"/>
      <c r="U139" s="11"/>
      <c r="V139" s="11"/>
    </row>
    <row r="140" spans="1:22" x14ac:dyDescent="0.25">
      <c r="A140" t="str">
        <f>'Raw Data'!A140</f>
        <v>B_p110g + IPI 549</v>
      </c>
      <c r="B140">
        <f>'Raw Data'!B140</f>
        <v>138</v>
      </c>
      <c r="C140">
        <f>'Raw Data'!C140</f>
        <v>149</v>
      </c>
      <c r="D140" t="str">
        <f>'Raw Data'!D140</f>
        <v>VQRHPPSEESQA</v>
      </c>
      <c r="F140" s="10">
        <f>'Raw Data'!J140</f>
        <v>3.43</v>
      </c>
      <c r="G140" s="10">
        <f>'Raw Data'!P140</f>
        <v>3.3250000000000002</v>
      </c>
      <c r="H140" s="10">
        <f>'Raw Data'!V140</f>
        <v>3.214</v>
      </c>
      <c r="I140" s="10">
        <f>'Raw Data'!AB140</f>
        <v>4.2</v>
      </c>
      <c r="J140" s="10">
        <f>'Raw Data'!AH140</f>
        <v>4.2670000000000003</v>
      </c>
      <c r="K140" s="10">
        <f>'Raw Data'!AN140</f>
        <v>0</v>
      </c>
      <c r="L140" s="10">
        <f>'Raw Data'!AT140</f>
        <v>5.1559999999999997</v>
      </c>
      <c r="M140" s="10">
        <f>'Raw Data'!AZ140</f>
        <v>5.218</v>
      </c>
      <c r="N140" s="10">
        <f>'Raw Data'!BF140</f>
        <v>5.1529999999999996</v>
      </c>
      <c r="O140">
        <f>'Raw Data'!BL140</f>
        <v>5.407</v>
      </c>
      <c r="P140">
        <f>'Raw Data'!BR140</f>
        <v>5.3019999999999996</v>
      </c>
      <c r="Q140">
        <f>'Raw Data'!BX140</f>
        <v>5.3559999999999999</v>
      </c>
      <c r="S140" s="11"/>
      <c r="T140" s="11"/>
      <c r="U140" s="11"/>
      <c r="V140" s="11"/>
    </row>
    <row r="141" spans="1:22" x14ac:dyDescent="0.25">
      <c r="A141" t="str">
        <f>'Raw Data'!A141</f>
        <v>B_p110g + IPI 549</v>
      </c>
      <c r="B141">
        <f>'Raw Data'!B141</f>
        <v>150</v>
      </c>
      <c r="C141">
        <f>'Raw Data'!C141</f>
        <v>157</v>
      </c>
      <c r="D141" t="str">
        <f>'Raw Data'!D141</f>
        <v>FQRQLTAL</v>
      </c>
      <c r="F141" s="10">
        <f>'Raw Data'!J141</f>
        <v>0.17299999999999999</v>
      </c>
      <c r="G141" s="10">
        <f>'Raw Data'!P141</f>
        <v>0.20699999999999999</v>
      </c>
      <c r="H141" s="10">
        <f>'Raw Data'!V141</f>
        <v>0.157</v>
      </c>
      <c r="I141" s="10">
        <f>'Raw Data'!AB141</f>
        <v>0.35599999999999998</v>
      </c>
      <c r="J141" s="10">
        <f>'Raw Data'!AH141</f>
        <v>0.39500000000000002</v>
      </c>
      <c r="K141" s="10">
        <f>'Raw Data'!AN141</f>
        <v>0</v>
      </c>
      <c r="L141" s="10">
        <f>'Raw Data'!AT141</f>
        <v>1.167</v>
      </c>
      <c r="M141" s="10">
        <f>'Raw Data'!AZ141</f>
        <v>1.173</v>
      </c>
      <c r="N141" s="10">
        <f>'Raw Data'!BF141</f>
        <v>1.157</v>
      </c>
      <c r="O141">
        <f>'Raw Data'!BL141</f>
        <v>2.5939999999999999</v>
      </c>
      <c r="P141">
        <f>'Raw Data'!BR141</f>
        <v>2.569</v>
      </c>
      <c r="Q141">
        <f>'Raw Data'!BX141</f>
        <v>2.625</v>
      </c>
      <c r="S141" s="11"/>
      <c r="T141" s="11"/>
      <c r="U141" s="11"/>
      <c r="V141" s="11"/>
    </row>
    <row r="142" spans="1:22" x14ac:dyDescent="0.25">
      <c r="A142" t="str">
        <f>'Raw Data'!A142</f>
        <v>B_p110g + IPI 549</v>
      </c>
      <c r="B142">
        <f>'Raw Data'!B142</f>
        <v>151</v>
      </c>
      <c r="C142">
        <f>'Raw Data'!C142</f>
        <v>157</v>
      </c>
      <c r="D142" t="str">
        <f>'Raw Data'!D142</f>
        <v>QRQLTAL</v>
      </c>
      <c r="F142" s="10">
        <f>'Raw Data'!J142</f>
        <v>0.158</v>
      </c>
      <c r="G142" s="10">
        <f>'Raw Data'!P142</f>
        <v>0.17599999999999999</v>
      </c>
      <c r="H142" s="10">
        <f>'Raw Data'!V142</f>
        <v>0.13700000000000001</v>
      </c>
      <c r="I142" s="10">
        <f>'Raw Data'!AB142</f>
        <v>0.32900000000000001</v>
      </c>
      <c r="J142" s="10">
        <f>'Raw Data'!AH142</f>
        <v>0.34899999999999998</v>
      </c>
      <c r="K142" s="10">
        <f>'Raw Data'!AN142</f>
        <v>0</v>
      </c>
      <c r="L142" s="10">
        <f>'Raw Data'!AT142</f>
        <v>1.0629999999999999</v>
      </c>
      <c r="M142" s="10">
        <f>'Raw Data'!AZ142</f>
        <v>1.0629999999999999</v>
      </c>
      <c r="N142" s="10">
        <f>'Raw Data'!BF142</f>
        <v>1.0549999999999999</v>
      </c>
      <c r="O142">
        <f>'Raw Data'!BL142</f>
        <v>2.0529999999999999</v>
      </c>
      <c r="P142">
        <f>'Raw Data'!BR142</f>
        <v>2.1110000000000002</v>
      </c>
      <c r="Q142">
        <f>'Raw Data'!BX142</f>
        <v>2.1110000000000002</v>
      </c>
      <c r="S142" s="11"/>
      <c r="T142" s="11"/>
      <c r="U142" s="11"/>
      <c r="V142" s="11"/>
    </row>
    <row r="143" spans="1:22" x14ac:dyDescent="0.25">
      <c r="A143" t="str">
        <f>'Raw Data'!A143</f>
        <v>B_p110g + IPI 549</v>
      </c>
      <c r="B143">
        <f>'Raw Data'!B143</f>
        <v>158</v>
      </c>
      <c r="C143">
        <f>'Raw Data'!C143</f>
        <v>164</v>
      </c>
      <c r="D143" t="str">
        <f>'Raw Data'!D143</f>
        <v>IGYDVTD</v>
      </c>
      <c r="F143" s="10">
        <f>'Raw Data'!J143</f>
        <v>0.81100000000000005</v>
      </c>
      <c r="G143" s="10">
        <f>'Raw Data'!P143</f>
        <v>0.80100000000000005</v>
      </c>
      <c r="H143" s="10">
        <f>'Raw Data'!V143</f>
        <v>0.745</v>
      </c>
      <c r="I143" s="10">
        <f>'Raw Data'!AB143</f>
        <v>1.105</v>
      </c>
      <c r="J143" s="10">
        <f>'Raw Data'!AH143</f>
        <v>1.1279999999999999</v>
      </c>
      <c r="K143" s="10">
        <f>'Raw Data'!AN143</f>
        <v>0</v>
      </c>
      <c r="L143" s="10">
        <f>'Raw Data'!AT143</f>
        <v>2.4180000000000001</v>
      </c>
      <c r="M143" s="10">
        <f>'Raw Data'!AZ143</f>
        <v>2.44</v>
      </c>
      <c r="N143" s="10">
        <f>'Raw Data'!BF143</f>
        <v>2.335</v>
      </c>
      <c r="O143">
        <f>'Raw Data'!BL143</f>
        <v>3.355</v>
      </c>
      <c r="P143">
        <f>'Raw Data'!BR143</f>
        <v>3.367</v>
      </c>
      <c r="Q143">
        <f>'Raw Data'!BX143</f>
        <v>3.2829999999999999</v>
      </c>
      <c r="S143" s="11"/>
      <c r="T143" s="11"/>
      <c r="U143" s="11"/>
      <c r="V143" s="11"/>
    </row>
    <row r="144" spans="1:22" x14ac:dyDescent="0.25">
      <c r="A144" t="str">
        <f>'Raw Data'!A144</f>
        <v>B_p110g + IPI 549</v>
      </c>
      <c r="B144">
        <f>'Raw Data'!B144</f>
        <v>161</v>
      </c>
      <c r="C144">
        <f>'Raw Data'!C144</f>
        <v>174</v>
      </c>
      <c r="D144" t="str">
        <f>'Raw Data'!D144</f>
        <v>DVTDVSNVHDDELE</v>
      </c>
      <c r="F144" s="10">
        <f>'Raw Data'!J144</f>
        <v>3.2839999999999998</v>
      </c>
      <c r="G144" s="10">
        <f>'Raw Data'!P144</f>
        <v>3.1960000000000002</v>
      </c>
      <c r="H144" s="10">
        <f>'Raw Data'!V144</f>
        <v>3.1320000000000001</v>
      </c>
      <c r="I144" s="10">
        <f>'Raw Data'!AB144</f>
        <v>4.548</v>
      </c>
      <c r="J144" s="10">
        <f>'Raw Data'!AH144</f>
        <v>4.4139999999999997</v>
      </c>
      <c r="K144" s="10">
        <f>'Raw Data'!AN144</f>
        <v>0</v>
      </c>
      <c r="L144" s="10">
        <f>'Raw Data'!AT144</f>
        <v>5.5960000000000001</v>
      </c>
      <c r="M144" s="10">
        <f>'Raw Data'!AZ144</f>
        <v>5.7380000000000004</v>
      </c>
      <c r="N144" s="10">
        <f>'Raw Data'!BF144</f>
        <v>5.46</v>
      </c>
      <c r="O144">
        <f>'Raw Data'!BL144</f>
        <v>6.2930000000000001</v>
      </c>
      <c r="P144">
        <f>'Raw Data'!BR144</f>
        <v>6.46</v>
      </c>
      <c r="Q144">
        <f>'Raw Data'!BX144</f>
        <v>6.2919999999999998</v>
      </c>
      <c r="S144" s="11"/>
      <c r="T144" s="11"/>
      <c r="U144" s="11"/>
      <c r="V144" s="11"/>
    </row>
    <row r="145" spans="1:22" x14ac:dyDescent="0.25">
      <c r="A145" t="str">
        <f>'Raw Data'!A145</f>
        <v>B_p110g + IPI 549</v>
      </c>
      <c r="B145">
        <f>'Raw Data'!B145</f>
        <v>174</v>
      </c>
      <c r="C145">
        <f>'Raw Data'!C145</f>
        <v>182</v>
      </c>
      <c r="D145" t="str">
        <f>'Raw Data'!D145</f>
        <v>EFTRRGLVT</v>
      </c>
      <c r="F145" s="10">
        <f>'Raw Data'!J145</f>
        <v>0.17599999999999999</v>
      </c>
      <c r="G145" s="10">
        <f>'Raw Data'!P145</f>
        <v>0.216</v>
      </c>
      <c r="H145" s="10">
        <f>'Raw Data'!V145</f>
        <v>0.188</v>
      </c>
      <c r="I145" s="10">
        <f>'Raw Data'!AB145</f>
        <v>0.23</v>
      </c>
      <c r="J145" s="10">
        <f>'Raw Data'!AH145</f>
        <v>0.27600000000000002</v>
      </c>
      <c r="K145" s="10">
        <f>'Raw Data'!AN145</f>
        <v>0</v>
      </c>
      <c r="L145" s="10">
        <f>'Raw Data'!AT145</f>
        <v>0.64600000000000002</v>
      </c>
      <c r="M145" s="10">
        <f>'Raw Data'!AZ145</f>
        <v>0.70399999999999996</v>
      </c>
      <c r="N145" s="10">
        <f>'Raw Data'!BF145</f>
        <v>0.67900000000000005</v>
      </c>
      <c r="O145">
        <f>'Raw Data'!BL145</f>
        <v>1.0820000000000001</v>
      </c>
      <c r="P145">
        <f>'Raw Data'!BR145</f>
        <v>1.18</v>
      </c>
      <c r="Q145">
        <f>'Raw Data'!BX145</f>
        <v>1.1459999999999999</v>
      </c>
      <c r="S145" s="11"/>
      <c r="T145" s="11"/>
      <c r="U145" s="11"/>
      <c r="V145" s="11"/>
    </row>
    <row r="146" spans="1:22" x14ac:dyDescent="0.25">
      <c r="A146" t="str">
        <f>'Raw Data'!A146</f>
        <v>B_p110g + IPI 549</v>
      </c>
      <c r="B146">
        <f>'Raw Data'!B146</f>
        <v>174</v>
      </c>
      <c r="C146">
        <f>'Raw Data'!C146</f>
        <v>187</v>
      </c>
      <c r="D146" t="str">
        <f>'Raw Data'!D146</f>
        <v>EFTRRGLVTPRMAE</v>
      </c>
      <c r="F146" s="10">
        <f>'Raw Data'!J146</f>
        <v>0.35499999999999998</v>
      </c>
      <c r="G146" s="10">
        <f>'Raw Data'!P146</f>
        <v>0.56200000000000006</v>
      </c>
      <c r="H146" s="10">
        <f>'Raw Data'!V146</f>
        <v>0.30099999999999999</v>
      </c>
      <c r="I146" s="10">
        <f>'Raw Data'!AB146</f>
        <v>0.33200000000000002</v>
      </c>
      <c r="J146" s="10">
        <f>'Raw Data'!AH146</f>
        <v>0.38400000000000001</v>
      </c>
      <c r="K146" s="10">
        <f>'Raw Data'!AN146</f>
        <v>0</v>
      </c>
      <c r="L146" s="10">
        <f>'Raw Data'!AT146</f>
        <v>0.997</v>
      </c>
      <c r="M146" s="10">
        <f>'Raw Data'!AZ146</f>
        <v>1.071</v>
      </c>
      <c r="N146" s="10">
        <f>'Raw Data'!BF146</f>
        <v>0.95899999999999996</v>
      </c>
      <c r="O146">
        <f>'Raw Data'!BL146</f>
        <v>2.1080000000000001</v>
      </c>
      <c r="P146">
        <f>'Raw Data'!BR146</f>
        <v>2.2210000000000001</v>
      </c>
      <c r="Q146">
        <f>'Raw Data'!BX146</f>
        <v>2.3279999999999998</v>
      </c>
      <c r="S146" s="11"/>
      <c r="T146" s="11"/>
      <c r="U146" s="11"/>
      <c r="V146" s="11"/>
    </row>
    <row r="147" spans="1:22" x14ac:dyDescent="0.25">
      <c r="A147" t="str">
        <f>'Raw Data'!A147</f>
        <v>B_p110g + IPI 549</v>
      </c>
      <c r="B147">
        <f>'Raw Data'!B147</f>
        <v>176</v>
      </c>
      <c r="C147">
        <f>'Raw Data'!C147</f>
        <v>182</v>
      </c>
      <c r="D147" t="str">
        <f>'Raw Data'!D147</f>
        <v>TRRGLVT</v>
      </c>
      <c r="F147" s="10">
        <f>'Raw Data'!J147</f>
        <v>0.16600000000000001</v>
      </c>
      <c r="G147" s="10">
        <f>'Raw Data'!P147</f>
        <v>0.183</v>
      </c>
      <c r="H147" s="10">
        <f>'Raw Data'!V147</f>
        <v>0.156</v>
      </c>
      <c r="I147" s="10">
        <f>'Raw Data'!AB147</f>
        <v>0.219</v>
      </c>
      <c r="J147" s="10">
        <f>'Raw Data'!AH147</f>
        <v>0.248</v>
      </c>
      <c r="K147" s="10">
        <f>'Raw Data'!AN147</f>
        <v>0</v>
      </c>
      <c r="L147" s="10">
        <f>'Raw Data'!AT147</f>
        <v>0.60899999999999999</v>
      </c>
      <c r="M147" s="10">
        <f>'Raw Data'!AZ147</f>
        <v>0.66500000000000004</v>
      </c>
      <c r="N147" s="10">
        <f>'Raw Data'!BF147</f>
        <v>0.61399999999999999</v>
      </c>
      <c r="O147">
        <f>'Raw Data'!BL147</f>
        <v>1.101</v>
      </c>
      <c r="P147">
        <f>'Raw Data'!BR147</f>
        <v>1.119</v>
      </c>
      <c r="Q147">
        <f>'Raw Data'!BX147</f>
        <v>1.0920000000000001</v>
      </c>
      <c r="S147" s="11"/>
      <c r="T147" s="11"/>
      <c r="U147" s="11"/>
      <c r="V147" s="11"/>
    </row>
    <row r="148" spans="1:22" x14ac:dyDescent="0.25">
      <c r="A148" t="str">
        <f>'Raw Data'!A148</f>
        <v>B_p110g + IPI 549</v>
      </c>
      <c r="B148">
        <f>'Raw Data'!B148</f>
        <v>176</v>
      </c>
      <c r="C148">
        <f>'Raw Data'!C148</f>
        <v>185</v>
      </c>
      <c r="D148" t="str">
        <f>'Raw Data'!D148</f>
        <v>TRRGLVTPRM</v>
      </c>
      <c r="F148" s="10">
        <f>'Raw Data'!J148</f>
        <v>0.20599999999999999</v>
      </c>
      <c r="G148" s="10">
        <f>'Raw Data'!P148</f>
        <v>0.29799999999999999</v>
      </c>
      <c r="H148" s="10">
        <f>'Raw Data'!V148</f>
        <v>0.193</v>
      </c>
      <c r="I148" s="10">
        <f>'Raw Data'!AB148</f>
        <v>0.26600000000000001</v>
      </c>
      <c r="J148" s="10">
        <f>'Raw Data'!AH148</f>
        <v>0.30599999999999999</v>
      </c>
      <c r="K148" s="10">
        <f>'Raw Data'!AN148</f>
        <v>0</v>
      </c>
      <c r="L148" s="10">
        <f>'Raw Data'!AT148</f>
        <v>0.64400000000000002</v>
      </c>
      <c r="M148" s="10">
        <f>'Raw Data'!AZ148</f>
        <v>0.68100000000000005</v>
      </c>
      <c r="N148" s="10">
        <f>'Raw Data'!BF148</f>
        <v>0.71199999999999997</v>
      </c>
      <c r="O148">
        <f>'Raw Data'!BL148</f>
        <v>1.1499999999999999</v>
      </c>
      <c r="P148">
        <f>'Raw Data'!BR148</f>
        <v>1.175</v>
      </c>
      <c r="Q148">
        <f>'Raw Data'!BX148</f>
        <v>1.145</v>
      </c>
      <c r="S148" s="11"/>
      <c r="T148" s="11"/>
      <c r="U148" s="11"/>
      <c r="V148" s="11"/>
    </row>
    <row r="149" spans="1:22" x14ac:dyDescent="0.25">
      <c r="A149" t="str">
        <f>'Raw Data'!A149</f>
        <v>B_p110g + IPI 549</v>
      </c>
      <c r="B149">
        <f>'Raw Data'!B149</f>
        <v>186</v>
      </c>
      <c r="C149">
        <f>'Raw Data'!C149</f>
        <v>195</v>
      </c>
      <c r="D149" t="str">
        <f>'Raw Data'!D149</f>
        <v>AEVASRDPKL</v>
      </c>
      <c r="F149" s="10">
        <f>'Raw Data'!J149</f>
        <v>1.323</v>
      </c>
      <c r="G149" s="10">
        <f>'Raw Data'!P149</f>
        <v>1.2050000000000001</v>
      </c>
      <c r="H149" s="10">
        <f>'Raw Data'!V149</f>
        <v>1.2270000000000001</v>
      </c>
      <c r="I149" s="10">
        <f>'Raw Data'!AB149</f>
        <v>1.8660000000000001</v>
      </c>
      <c r="J149" s="10">
        <f>'Raw Data'!AH149</f>
        <v>1.9359999999999999</v>
      </c>
      <c r="K149" s="10">
        <f>'Raw Data'!AN149</f>
        <v>0</v>
      </c>
      <c r="L149" s="10">
        <f>'Raw Data'!AT149</f>
        <v>3.0779999999999998</v>
      </c>
      <c r="M149" s="10">
        <f>'Raw Data'!AZ149</f>
        <v>3.125</v>
      </c>
      <c r="N149" s="10">
        <f>'Raw Data'!BF149</f>
        <v>3.1110000000000002</v>
      </c>
      <c r="O149">
        <f>'Raw Data'!BL149</f>
        <v>4.1580000000000004</v>
      </c>
      <c r="P149">
        <f>'Raw Data'!BR149</f>
        <v>4.1970000000000001</v>
      </c>
      <c r="Q149">
        <f>'Raw Data'!BX149</f>
        <v>4.1550000000000002</v>
      </c>
      <c r="S149" s="11"/>
      <c r="T149" s="11"/>
      <c r="U149" s="11"/>
      <c r="V149" s="11"/>
    </row>
    <row r="150" spans="1:22" x14ac:dyDescent="0.25">
      <c r="A150" t="str">
        <f>'Raw Data'!A150</f>
        <v>B_p110g + IPI 549</v>
      </c>
      <c r="B150">
        <f>'Raw Data'!B150</f>
        <v>188</v>
      </c>
      <c r="C150">
        <f>'Raw Data'!C150</f>
        <v>195</v>
      </c>
      <c r="D150" t="str">
        <f>'Raw Data'!D150</f>
        <v>VASRDPKL</v>
      </c>
      <c r="F150" s="10">
        <f>'Raw Data'!J150</f>
        <v>1.2669999999999999</v>
      </c>
      <c r="G150" s="10">
        <f>'Raw Data'!P150</f>
        <v>1.1819999999999999</v>
      </c>
      <c r="H150" s="10">
        <f>'Raw Data'!V150</f>
        <v>1.1659999999999999</v>
      </c>
      <c r="I150" s="10">
        <f>'Raw Data'!AB150</f>
        <v>1.8009999999999999</v>
      </c>
      <c r="J150" s="10">
        <f>'Raw Data'!AH150</f>
        <v>1.7869999999999999</v>
      </c>
      <c r="K150" s="10">
        <f>'Raw Data'!AN150</f>
        <v>0</v>
      </c>
      <c r="L150" s="10">
        <f>'Raw Data'!AT150</f>
        <v>2.548</v>
      </c>
      <c r="M150" s="10">
        <f>'Raw Data'!AZ150</f>
        <v>2.5710000000000002</v>
      </c>
      <c r="N150" s="10">
        <f>'Raw Data'!BF150</f>
        <v>2.5510000000000002</v>
      </c>
      <c r="O150">
        <f>'Raw Data'!BL150</f>
        <v>3.17</v>
      </c>
      <c r="P150">
        <f>'Raw Data'!BR150</f>
        <v>3.1549999999999998</v>
      </c>
      <c r="Q150">
        <f>'Raw Data'!BX150</f>
        <v>3.0859999999999999</v>
      </c>
      <c r="S150" s="11"/>
      <c r="T150" s="11"/>
      <c r="U150" s="11"/>
      <c r="V150" s="11"/>
    </row>
    <row r="151" spans="1:22" x14ac:dyDescent="0.25">
      <c r="A151" t="str">
        <f>'Raw Data'!A151</f>
        <v>B_p110g + IPI 549</v>
      </c>
      <c r="B151">
        <f>'Raw Data'!B151</f>
        <v>196</v>
      </c>
      <c r="C151">
        <f>'Raw Data'!C151</f>
        <v>211</v>
      </c>
      <c r="D151" t="str">
        <f>'Raw Data'!D151</f>
        <v>YAMHPWVTSKPLPEYL</v>
      </c>
      <c r="F151" s="10">
        <f>'Raw Data'!J151</f>
        <v>3.3319999999999999</v>
      </c>
      <c r="G151" s="10">
        <f>'Raw Data'!P151</f>
        <v>3.1619999999999999</v>
      </c>
      <c r="H151" s="10">
        <f>'Raw Data'!V151</f>
        <v>3.06</v>
      </c>
      <c r="I151" s="10">
        <f>'Raw Data'!AB151</f>
        <v>4.3179999999999996</v>
      </c>
      <c r="J151" s="10">
        <f>'Raw Data'!AH151</f>
        <v>4.25</v>
      </c>
      <c r="K151" s="10">
        <f>'Raw Data'!AN151</f>
        <v>0</v>
      </c>
      <c r="L151" s="10">
        <f>'Raw Data'!AT151</f>
        <v>5.8330000000000002</v>
      </c>
      <c r="M151" s="10">
        <f>'Raw Data'!AZ151</f>
        <v>5.7569999999999997</v>
      </c>
      <c r="N151" s="10">
        <f>'Raw Data'!BF151</f>
        <v>5.6260000000000003</v>
      </c>
      <c r="O151">
        <f>'Raw Data'!BL151</f>
        <v>6.851</v>
      </c>
      <c r="P151">
        <f>'Raw Data'!BR151</f>
        <v>6.7050000000000001</v>
      </c>
      <c r="Q151">
        <f>'Raw Data'!BX151</f>
        <v>6.548</v>
      </c>
      <c r="S151" s="11"/>
      <c r="T151" s="11"/>
      <c r="U151" s="11"/>
      <c r="V151" s="11"/>
    </row>
    <row r="152" spans="1:22" x14ac:dyDescent="0.25">
      <c r="A152" t="str">
        <f>'Raw Data'!A152</f>
        <v>B_p110g + IPI 549</v>
      </c>
      <c r="B152">
        <f>'Raw Data'!B152</f>
        <v>212</v>
      </c>
      <c r="C152">
        <f>'Raw Data'!C152</f>
        <v>221</v>
      </c>
      <c r="D152" t="str">
        <f>'Raw Data'!D152</f>
        <v>WKKIANNCIF</v>
      </c>
      <c r="F152" s="10">
        <f>'Raw Data'!J152</f>
        <v>2.202</v>
      </c>
      <c r="G152" s="10">
        <f>'Raw Data'!P152</f>
        <v>2</v>
      </c>
      <c r="H152" s="10">
        <f>'Raw Data'!V152</f>
        <v>1.915</v>
      </c>
      <c r="I152" s="10">
        <f>'Raw Data'!AB152</f>
        <v>3.2570000000000001</v>
      </c>
      <c r="J152" s="10">
        <f>'Raw Data'!AH152</f>
        <v>3.1789999999999998</v>
      </c>
      <c r="K152" s="10">
        <f>'Raw Data'!AN152</f>
        <v>0</v>
      </c>
      <c r="L152" s="10">
        <f>'Raw Data'!AT152</f>
        <v>4.8209999999999997</v>
      </c>
      <c r="M152" s="10">
        <f>'Raw Data'!AZ152</f>
        <v>4.8070000000000004</v>
      </c>
      <c r="N152" s="10">
        <f>'Raw Data'!BF152</f>
        <v>4.7</v>
      </c>
      <c r="O152">
        <f>'Raw Data'!BL152</f>
        <v>5.1479999999999997</v>
      </c>
      <c r="P152">
        <f>'Raw Data'!BR152</f>
        <v>5.085</v>
      </c>
      <c r="Q152">
        <f>'Raw Data'!BX152</f>
        <v>4.9530000000000003</v>
      </c>
      <c r="S152" s="11"/>
      <c r="T152" s="11"/>
      <c r="U152" s="11"/>
      <c r="V152" s="11"/>
    </row>
    <row r="153" spans="1:22" x14ac:dyDescent="0.25">
      <c r="A153" t="str">
        <f>'Raw Data'!A153</f>
        <v>B_p110g + IPI 549</v>
      </c>
      <c r="B153">
        <f>'Raw Data'!B153</f>
        <v>222</v>
      </c>
      <c r="C153">
        <f>'Raw Data'!C153</f>
        <v>232</v>
      </c>
      <c r="D153" t="str">
        <f>'Raw Data'!D153</f>
        <v>IVIHRSTTSQT</v>
      </c>
      <c r="F153" s="10">
        <f>'Raw Data'!J153</f>
        <v>3.1269999999999998</v>
      </c>
      <c r="G153" s="10">
        <f>'Raw Data'!P153</f>
        <v>2.9990000000000001</v>
      </c>
      <c r="H153" s="10">
        <f>'Raw Data'!V153</f>
        <v>2.988</v>
      </c>
      <c r="I153" s="10">
        <f>'Raw Data'!AB153</f>
        <v>3.2320000000000002</v>
      </c>
      <c r="J153" s="10">
        <f>'Raw Data'!AH153</f>
        <v>3.25</v>
      </c>
      <c r="K153" s="10">
        <f>'Raw Data'!AN153</f>
        <v>0</v>
      </c>
      <c r="L153" s="10">
        <f>'Raw Data'!AT153</f>
        <v>3.5329999999999999</v>
      </c>
      <c r="M153" s="10">
        <f>'Raw Data'!AZ153</f>
        <v>3.556</v>
      </c>
      <c r="N153" s="10">
        <f>'Raw Data'!BF153</f>
        <v>3.4390000000000001</v>
      </c>
      <c r="O153">
        <f>'Raw Data'!BL153</f>
        <v>4.0359999999999996</v>
      </c>
      <c r="P153">
        <f>'Raw Data'!BR153</f>
        <v>4.0190000000000001</v>
      </c>
      <c r="Q153">
        <f>'Raw Data'!BX153</f>
        <v>3.88</v>
      </c>
    </row>
    <row r="154" spans="1:22" x14ac:dyDescent="0.25">
      <c r="A154" t="str">
        <f>'Raw Data'!A154</f>
        <v>B_p110g + IPI 549</v>
      </c>
      <c r="B154">
        <f>'Raw Data'!B154</f>
        <v>223</v>
      </c>
      <c r="C154">
        <f>'Raw Data'!C154</f>
        <v>233</v>
      </c>
      <c r="D154" t="str">
        <f>'Raw Data'!D154</f>
        <v>VIHRSTTSQTI</v>
      </c>
      <c r="F154" s="10">
        <f>'Raw Data'!J154</f>
        <v>3.1829999999999998</v>
      </c>
      <c r="G154" s="10">
        <f>'Raw Data'!P154</f>
        <v>3.4460000000000002</v>
      </c>
      <c r="H154" s="10">
        <f>'Raw Data'!V154</f>
        <v>3.2890000000000001</v>
      </c>
      <c r="I154" s="10">
        <f>'Raw Data'!AB154</f>
        <v>3.2509999999999999</v>
      </c>
      <c r="J154" s="10">
        <f>'Raw Data'!AH154</f>
        <v>3.242</v>
      </c>
      <c r="K154" s="10">
        <f>'Raw Data'!AN154</f>
        <v>0</v>
      </c>
      <c r="L154" s="10">
        <f>'Raw Data'!AT154</f>
        <v>3.5419999999999998</v>
      </c>
      <c r="M154" s="10">
        <f>'Raw Data'!AZ154</f>
        <v>3.5870000000000002</v>
      </c>
      <c r="N154" s="10">
        <f>'Raw Data'!BF154</f>
        <v>3.4180000000000001</v>
      </c>
      <c r="O154">
        <f>'Raw Data'!BL154</f>
        <v>4.0449999999999999</v>
      </c>
      <c r="P154">
        <f>'Raw Data'!BR154</f>
        <v>3.9950000000000001</v>
      </c>
      <c r="Q154">
        <f>'Raw Data'!BX154</f>
        <v>3.9089999999999998</v>
      </c>
    </row>
    <row r="155" spans="1:22" x14ac:dyDescent="0.25">
      <c r="A155" t="str">
        <f>'Raw Data'!A155</f>
        <v>B_p110g + IPI 549</v>
      </c>
      <c r="B155">
        <f>'Raw Data'!B155</f>
        <v>232</v>
      </c>
      <c r="C155">
        <f>'Raw Data'!C155</f>
        <v>245</v>
      </c>
      <c r="D155" t="str">
        <f>'Raw Data'!D155</f>
        <v>TIKVSPDDTPGAIL</v>
      </c>
      <c r="F155" s="10">
        <f>'Raw Data'!J155</f>
        <v>1.415</v>
      </c>
      <c r="G155" s="10">
        <f>'Raw Data'!P155</f>
        <v>1.3560000000000001</v>
      </c>
      <c r="H155" s="10">
        <f>'Raw Data'!V155</f>
        <v>1.252</v>
      </c>
      <c r="I155" s="10">
        <f>'Raw Data'!AB155</f>
        <v>2.1360000000000001</v>
      </c>
      <c r="J155" s="10">
        <f>'Raw Data'!AH155</f>
        <v>2.2029999999999998</v>
      </c>
      <c r="K155" s="10">
        <f>'Raw Data'!AN155</f>
        <v>0</v>
      </c>
      <c r="L155" s="10">
        <f>'Raw Data'!AT155</f>
        <v>3.073</v>
      </c>
      <c r="M155" s="10">
        <f>'Raw Data'!AZ155</f>
        <v>3.15</v>
      </c>
      <c r="N155" s="10">
        <f>'Raw Data'!BF155</f>
        <v>3.0569999999999999</v>
      </c>
      <c r="O155">
        <f>'Raw Data'!BL155</f>
        <v>4.1230000000000002</v>
      </c>
      <c r="P155">
        <f>'Raw Data'!BR155</f>
        <v>4.1260000000000003</v>
      </c>
      <c r="Q155">
        <f>'Raw Data'!BX155</f>
        <v>4.1120000000000001</v>
      </c>
    </row>
    <row r="156" spans="1:22" x14ac:dyDescent="0.25">
      <c r="A156" t="str">
        <f>'Raw Data'!A156</f>
        <v>B_p110g + IPI 549</v>
      </c>
      <c r="B156">
        <f>'Raw Data'!B156</f>
        <v>233</v>
      </c>
      <c r="C156">
        <f>'Raw Data'!C156</f>
        <v>245</v>
      </c>
      <c r="D156" t="str">
        <f>'Raw Data'!D156</f>
        <v>IKVSPDDTPGAIL</v>
      </c>
      <c r="F156" s="10">
        <f>'Raw Data'!J156</f>
        <v>1.0209999999999999</v>
      </c>
      <c r="G156" s="10">
        <f>'Raw Data'!P156</f>
        <v>0.99</v>
      </c>
      <c r="H156" s="10">
        <f>'Raw Data'!V156</f>
        <v>0.95799999999999996</v>
      </c>
      <c r="I156" s="10">
        <f>'Raw Data'!AB156</f>
        <v>1.323</v>
      </c>
      <c r="J156" s="10">
        <f>'Raw Data'!AH156</f>
        <v>1.288</v>
      </c>
      <c r="K156" s="10">
        <f>'Raw Data'!AN156</f>
        <v>0</v>
      </c>
      <c r="L156" s="10">
        <f>'Raw Data'!AT156</f>
        <v>2.2650000000000001</v>
      </c>
      <c r="M156" s="10">
        <f>'Raw Data'!AZ156</f>
        <v>2.2789999999999999</v>
      </c>
      <c r="N156" s="10">
        <f>'Raw Data'!BF156</f>
        <v>2.169</v>
      </c>
      <c r="O156">
        <f>'Raw Data'!BL156</f>
        <v>3.3490000000000002</v>
      </c>
      <c r="P156">
        <f>'Raw Data'!BR156</f>
        <v>3.298</v>
      </c>
      <c r="Q156">
        <f>'Raw Data'!BX156</f>
        <v>3.214</v>
      </c>
    </row>
    <row r="157" spans="1:22" x14ac:dyDescent="0.25">
      <c r="A157" t="str">
        <f>'Raw Data'!A157</f>
        <v>B_p110g + IPI 549</v>
      </c>
      <c r="B157">
        <f>'Raw Data'!B157</f>
        <v>249</v>
      </c>
      <c r="C157">
        <f>'Raw Data'!C157</f>
        <v>269</v>
      </c>
      <c r="D157" t="str">
        <f>'Raw Data'!D157</f>
        <v>FTKMAKKKSLMDIPESQSEQD</v>
      </c>
      <c r="F157" s="10">
        <f>'Raw Data'!J157</f>
        <v>10.407</v>
      </c>
      <c r="G157" s="10">
        <f>'Raw Data'!P157</f>
        <v>9.9369999999999994</v>
      </c>
      <c r="H157" s="10">
        <f>'Raw Data'!V157</f>
        <v>10.173</v>
      </c>
      <c r="I157" s="10">
        <f>'Raw Data'!AB157</f>
        <v>11.052</v>
      </c>
      <c r="J157" s="10">
        <f>'Raw Data'!AH157</f>
        <v>10.688000000000001</v>
      </c>
      <c r="K157" s="10">
        <f>'Raw Data'!AN157</f>
        <v>0</v>
      </c>
      <c r="L157" s="10">
        <f>'Raw Data'!AT157</f>
        <v>11.13</v>
      </c>
      <c r="M157" s="10">
        <f>'Raw Data'!AZ157</f>
        <v>10.997999999999999</v>
      </c>
      <c r="N157" s="10">
        <f>'Raw Data'!BF157</f>
        <v>10.75</v>
      </c>
      <c r="O157">
        <f>'Raw Data'!BL157</f>
        <v>10.973000000000001</v>
      </c>
      <c r="P157">
        <f>'Raw Data'!BR157</f>
        <v>10.882</v>
      </c>
      <c r="Q157">
        <f>'Raw Data'!BX157</f>
        <v>10.595000000000001</v>
      </c>
    </row>
    <row r="158" spans="1:22" x14ac:dyDescent="0.25">
      <c r="A158" t="str">
        <f>'Raw Data'!A158</f>
        <v>B_p110g + IPI 549</v>
      </c>
      <c r="B158">
        <f>'Raw Data'!B158</f>
        <v>270</v>
      </c>
      <c r="C158">
        <f>'Raw Data'!C158</f>
        <v>278</v>
      </c>
      <c r="D158" t="str">
        <f>'Raw Data'!D158</f>
        <v>FVLRVCGRD</v>
      </c>
      <c r="F158" s="10">
        <f>'Raw Data'!J158</f>
        <v>0.25900000000000001</v>
      </c>
      <c r="G158" s="10">
        <f>'Raw Data'!P158</f>
        <v>0.32500000000000001</v>
      </c>
      <c r="H158" s="10">
        <f>'Raw Data'!V158</f>
        <v>0.28000000000000003</v>
      </c>
      <c r="I158" s="10">
        <f>'Raw Data'!AB158</f>
        <v>0.41299999999999998</v>
      </c>
      <c r="J158" s="10">
        <f>'Raw Data'!AH158</f>
        <v>0.33500000000000002</v>
      </c>
      <c r="K158" s="10">
        <f>'Raw Data'!AN158</f>
        <v>0</v>
      </c>
      <c r="L158" s="10">
        <f>'Raw Data'!AT158</f>
        <v>0.94099999999999995</v>
      </c>
      <c r="M158" s="10">
        <f>'Raw Data'!AZ158</f>
        <v>0.90300000000000002</v>
      </c>
      <c r="N158" s="10">
        <f>'Raw Data'!BF158</f>
        <v>0.80600000000000005</v>
      </c>
      <c r="O158">
        <f>'Raw Data'!BL158</f>
        <v>1.292</v>
      </c>
      <c r="P158">
        <f>'Raw Data'!BR158</f>
        <v>1.2989999999999999</v>
      </c>
      <c r="Q158">
        <f>'Raw Data'!BX158</f>
        <v>1.1859999999999999</v>
      </c>
    </row>
    <row r="159" spans="1:22" x14ac:dyDescent="0.25">
      <c r="A159" t="str">
        <f>'Raw Data'!A159</f>
        <v>B_p110g + IPI 549</v>
      </c>
      <c r="B159">
        <f>'Raw Data'!B159</f>
        <v>270</v>
      </c>
      <c r="C159">
        <f>'Raw Data'!C159</f>
        <v>281</v>
      </c>
      <c r="D159" t="str">
        <f>'Raw Data'!D159</f>
        <v>FVLRVCGRDEYL</v>
      </c>
      <c r="F159" s="10">
        <f>'Raw Data'!J159</f>
        <v>0.21299999999999999</v>
      </c>
      <c r="G159" s="10">
        <f>'Raw Data'!P159</f>
        <v>0.246</v>
      </c>
      <c r="H159" s="10">
        <f>'Raw Data'!V159</f>
        <v>0.19600000000000001</v>
      </c>
      <c r="I159" s="10">
        <f>'Raw Data'!AB159</f>
        <v>0.33700000000000002</v>
      </c>
      <c r="J159" s="10">
        <f>'Raw Data'!AH159</f>
        <v>0.309</v>
      </c>
      <c r="K159" s="10">
        <f>'Raw Data'!AN159</f>
        <v>0</v>
      </c>
      <c r="L159" s="10">
        <f>'Raw Data'!AT159</f>
        <v>0.81100000000000005</v>
      </c>
      <c r="M159" s="10">
        <f>'Raw Data'!AZ159</f>
        <v>0.81</v>
      </c>
      <c r="N159" s="10">
        <f>'Raw Data'!BF159</f>
        <v>0.65300000000000002</v>
      </c>
      <c r="O159">
        <f>'Raw Data'!BL159</f>
        <v>1.127</v>
      </c>
      <c r="P159">
        <f>'Raw Data'!BR159</f>
        <v>1.0469999999999999</v>
      </c>
      <c r="Q159">
        <f>'Raw Data'!BX159</f>
        <v>0.94399999999999995</v>
      </c>
    </row>
    <row r="160" spans="1:22" x14ac:dyDescent="0.25">
      <c r="A160" t="str">
        <f>'Raw Data'!A160</f>
        <v>B_p110g + IPI 549</v>
      </c>
      <c r="B160">
        <f>'Raw Data'!B160</f>
        <v>282</v>
      </c>
      <c r="C160">
        <f>'Raw Data'!C160</f>
        <v>291</v>
      </c>
      <c r="D160" t="str">
        <f>'Raw Data'!D160</f>
        <v>VGETPIKNFQ</v>
      </c>
      <c r="F160" s="10">
        <f>'Raw Data'!J160</f>
        <v>0.69099999999999995</v>
      </c>
      <c r="G160" s="10">
        <f>'Raw Data'!P160</f>
        <v>0.69</v>
      </c>
      <c r="H160" s="10">
        <f>'Raw Data'!V160</f>
        <v>0.68899999999999995</v>
      </c>
      <c r="I160" s="10">
        <f>'Raw Data'!AB160</f>
        <v>0.67800000000000005</v>
      </c>
      <c r="J160" s="10">
        <f>'Raw Data'!AH160</f>
        <v>0.77</v>
      </c>
      <c r="K160" s="10">
        <f>'Raw Data'!AN160</f>
        <v>0</v>
      </c>
      <c r="L160" s="10">
        <f>'Raw Data'!AT160</f>
        <v>0.76800000000000002</v>
      </c>
      <c r="M160" s="10">
        <f>'Raw Data'!AZ160</f>
        <v>0.80500000000000005</v>
      </c>
      <c r="N160" s="10">
        <f>'Raw Data'!BF160</f>
        <v>0.73199999999999998</v>
      </c>
      <c r="O160">
        <f>'Raw Data'!BL160</f>
        <v>1.363</v>
      </c>
      <c r="P160">
        <f>'Raw Data'!BR160</f>
        <v>1.415</v>
      </c>
      <c r="Q160">
        <f>'Raw Data'!BX160</f>
        <v>1.355</v>
      </c>
    </row>
    <row r="161" spans="1:17" x14ac:dyDescent="0.25">
      <c r="A161" t="str">
        <f>'Raw Data'!A161</f>
        <v>B_p110g + IPI 549</v>
      </c>
      <c r="B161">
        <f>'Raw Data'!B161</f>
        <v>282</v>
      </c>
      <c r="C161">
        <f>'Raw Data'!C161</f>
        <v>307</v>
      </c>
      <c r="D161" t="str">
        <f>'Raw Data'!D161</f>
        <v>VGETPIKNFQWVRHCLKNGEEIHVVL</v>
      </c>
      <c r="F161" s="10">
        <f>'Raw Data'!J161</f>
        <v>1.401</v>
      </c>
      <c r="G161" s="10">
        <f>'Raw Data'!P161</f>
        <v>1.1870000000000001</v>
      </c>
      <c r="H161" s="10">
        <f>'Raw Data'!V161</f>
        <v>1.1359999999999999</v>
      </c>
      <c r="I161" s="10">
        <f>'Raw Data'!AB161</f>
        <v>3.6110000000000002</v>
      </c>
      <c r="J161" s="10">
        <f>'Raw Data'!AH161</f>
        <v>3.4119999999999999</v>
      </c>
      <c r="K161" s="10">
        <f>'Raw Data'!AN161</f>
        <v>0</v>
      </c>
      <c r="L161" s="10">
        <f>'Raw Data'!AT161</f>
        <v>4.8689999999999998</v>
      </c>
      <c r="M161" s="10">
        <f>'Raw Data'!AZ161</f>
        <v>4.8529999999999998</v>
      </c>
      <c r="N161" s="10">
        <f>'Raw Data'!BF161</f>
        <v>4.423</v>
      </c>
      <c r="O161">
        <f>'Raw Data'!BL161</f>
        <v>5.61</v>
      </c>
      <c r="P161">
        <f>'Raw Data'!BR161</f>
        <v>5.327</v>
      </c>
      <c r="Q161">
        <f>'Raw Data'!BX161</f>
        <v>5.1260000000000003</v>
      </c>
    </row>
    <row r="162" spans="1:17" x14ac:dyDescent="0.25">
      <c r="A162" t="str">
        <f>'Raw Data'!A162</f>
        <v>B_p110g + IPI 549</v>
      </c>
      <c r="B162">
        <f>'Raw Data'!B162</f>
        <v>292</v>
      </c>
      <c r="C162">
        <f>'Raw Data'!C162</f>
        <v>302</v>
      </c>
      <c r="D162" t="str">
        <f>'Raw Data'!D162</f>
        <v>WVRHCLKNGEE</v>
      </c>
      <c r="F162" s="10">
        <f>'Raw Data'!J162</f>
        <v>0.80300000000000005</v>
      </c>
      <c r="G162" s="10">
        <f>'Raw Data'!P162</f>
        <v>0.63200000000000001</v>
      </c>
      <c r="H162" s="10">
        <f>'Raw Data'!V162</f>
        <v>0.627</v>
      </c>
      <c r="I162" s="10">
        <f>'Raw Data'!AB162</f>
        <v>2.016</v>
      </c>
      <c r="J162" s="10">
        <f>'Raw Data'!AH162</f>
        <v>2.0190000000000001</v>
      </c>
      <c r="K162" s="10">
        <f>'Raw Data'!AN162</f>
        <v>0</v>
      </c>
      <c r="L162" s="10">
        <f>'Raw Data'!AT162</f>
        <v>2.29</v>
      </c>
      <c r="M162" s="10">
        <f>'Raw Data'!AZ162</f>
        <v>2.3290000000000002</v>
      </c>
      <c r="N162" s="10">
        <f>'Raw Data'!BF162</f>
        <v>2.226</v>
      </c>
      <c r="O162">
        <f>'Raw Data'!BL162</f>
        <v>2.3969999999999998</v>
      </c>
      <c r="P162">
        <f>'Raw Data'!BR162</f>
        <v>2.38</v>
      </c>
      <c r="Q162">
        <f>'Raw Data'!BX162</f>
        <v>2.226</v>
      </c>
    </row>
    <row r="163" spans="1:17" x14ac:dyDescent="0.25">
      <c r="A163" t="str">
        <f>'Raw Data'!A163</f>
        <v>B_p110g + IPI 549</v>
      </c>
      <c r="B163">
        <f>'Raw Data'!B163</f>
        <v>308</v>
      </c>
      <c r="C163">
        <f>'Raw Data'!C163</f>
        <v>315</v>
      </c>
      <c r="D163" t="str">
        <f>'Raw Data'!D163</f>
        <v>DTPPDPAL</v>
      </c>
      <c r="F163" s="10">
        <f>'Raw Data'!J163</f>
        <v>0.70899999999999996</v>
      </c>
      <c r="G163" s="10">
        <f>'Raw Data'!P163</f>
        <v>0.65700000000000003</v>
      </c>
      <c r="H163" s="10">
        <f>'Raw Data'!V163</f>
        <v>0.64500000000000002</v>
      </c>
      <c r="I163" s="10">
        <f>'Raw Data'!AB163</f>
        <v>1.377</v>
      </c>
      <c r="J163" s="10">
        <f>'Raw Data'!AH163</f>
        <v>1.429</v>
      </c>
      <c r="K163" s="10">
        <f>'Raw Data'!AN163</f>
        <v>0</v>
      </c>
      <c r="L163" s="10">
        <f>'Raw Data'!AT163</f>
        <v>1.754</v>
      </c>
      <c r="M163" s="10">
        <f>'Raw Data'!AZ163</f>
        <v>1.7909999999999999</v>
      </c>
      <c r="N163" s="10">
        <f>'Raw Data'!BF163</f>
        <v>1.762</v>
      </c>
      <c r="O163">
        <f>'Raw Data'!BL163</f>
        <v>2.08</v>
      </c>
      <c r="P163">
        <f>'Raw Data'!BR163</f>
        <v>2.077</v>
      </c>
      <c r="Q163">
        <f>'Raw Data'!BX163</f>
        <v>2.0699999999999998</v>
      </c>
    </row>
    <row r="164" spans="1:17" x14ac:dyDescent="0.25">
      <c r="A164" t="str">
        <f>'Raw Data'!A164</f>
        <v>B_p110g + IPI 549</v>
      </c>
      <c r="B164">
        <f>'Raw Data'!B164</f>
        <v>316</v>
      </c>
      <c r="C164">
        <f>'Raw Data'!C164</f>
        <v>335</v>
      </c>
      <c r="D164" t="str">
        <f>'Raw Data'!D164</f>
        <v>DEVRKEEWPLVDDCTGVTGY</v>
      </c>
      <c r="F164" s="10">
        <f>'Raw Data'!J164</f>
        <v>8.1709999999999994</v>
      </c>
      <c r="G164" s="10">
        <f>'Raw Data'!P164</f>
        <v>8.1050000000000004</v>
      </c>
      <c r="H164" s="10">
        <f>'Raw Data'!V164</f>
        <v>7.83</v>
      </c>
      <c r="I164" s="10">
        <f>'Raw Data'!AB164</f>
        <v>8.7989999999999995</v>
      </c>
      <c r="J164" s="10">
        <f>'Raw Data'!AH164</f>
        <v>8.67</v>
      </c>
      <c r="K164" s="10">
        <f>'Raw Data'!AN164</f>
        <v>0</v>
      </c>
      <c r="L164" s="10">
        <f>'Raw Data'!AT164</f>
        <v>9.6940000000000008</v>
      </c>
      <c r="M164" s="10">
        <f>'Raw Data'!AZ164</f>
        <v>9.6679999999999993</v>
      </c>
      <c r="N164" s="10">
        <f>'Raw Data'!BF164</f>
        <v>9.6329999999999991</v>
      </c>
      <c r="O164">
        <f>'Raw Data'!BL164</f>
        <v>10.590999999999999</v>
      </c>
      <c r="P164">
        <f>'Raw Data'!BR164</f>
        <v>10.473000000000001</v>
      </c>
      <c r="Q164">
        <f>'Raw Data'!BX164</f>
        <v>10.368</v>
      </c>
    </row>
    <row r="165" spans="1:17" x14ac:dyDescent="0.25">
      <c r="A165" t="str">
        <f>'Raw Data'!A165</f>
        <v>B_p110g + IPI 549</v>
      </c>
      <c r="B165">
        <f>'Raw Data'!B165</f>
        <v>316</v>
      </c>
      <c r="C165">
        <f>'Raw Data'!C165</f>
        <v>339</v>
      </c>
      <c r="D165" t="str">
        <f>'Raw Data'!D165</f>
        <v>DEVRKEEWPLVDDCTGVTGYHEQL</v>
      </c>
      <c r="F165" s="10">
        <f>'Raw Data'!J165</f>
        <v>9.298</v>
      </c>
      <c r="G165" s="10">
        <f>'Raw Data'!P165</f>
        <v>9.3879999999999999</v>
      </c>
      <c r="H165" s="10">
        <f>'Raw Data'!V165</f>
        <v>9.4719999999999995</v>
      </c>
      <c r="I165" s="10">
        <f>'Raw Data'!AB165</f>
        <v>10.083</v>
      </c>
      <c r="J165" s="10">
        <f>'Raw Data'!AH165</f>
        <v>10.032999999999999</v>
      </c>
      <c r="K165" s="10">
        <f>'Raw Data'!AN165</f>
        <v>0</v>
      </c>
      <c r="L165" s="10">
        <f>'Raw Data'!AT165</f>
        <v>10.631</v>
      </c>
      <c r="M165" s="10">
        <f>'Raw Data'!AZ165</f>
        <v>10.808999999999999</v>
      </c>
      <c r="N165" s="10">
        <f>'Raw Data'!BF165</f>
        <v>10.907999999999999</v>
      </c>
      <c r="O165">
        <f>'Raw Data'!BL165</f>
        <v>11.930999999999999</v>
      </c>
      <c r="P165">
        <f>'Raw Data'!BR165</f>
        <v>11.641999999999999</v>
      </c>
      <c r="Q165">
        <f>'Raw Data'!BX165</f>
        <v>11.891999999999999</v>
      </c>
    </row>
    <row r="166" spans="1:17" x14ac:dyDescent="0.25">
      <c r="A166" t="str">
        <f>'Raw Data'!A166</f>
        <v>B_p110g + IPI 549</v>
      </c>
      <c r="B166">
        <f>'Raw Data'!B166</f>
        <v>340</v>
      </c>
      <c r="C166">
        <f>'Raw Data'!C166</f>
        <v>350</v>
      </c>
      <c r="D166" t="str">
        <f>'Raw Data'!D166</f>
        <v>TIHGKDHESVF</v>
      </c>
      <c r="F166" s="10">
        <f>'Raw Data'!J166</f>
        <v>2.4620000000000002</v>
      </c>
      <c r="G166" s="10">
        <f>'Raw Data'!P166</f>
        <v>2.23</v>
      </c>
      <c r="H166" s="10">
        <f>'Raw Data'!V166</f>
        <v>2.29</v>
      </c>
      <c r="I166" s="10">
        <f>'Raw Data'!AB166</f>
        <v>2.4969999999999999</v>
      </c>
      <c r="J166" s="10">
        <f>'Raw Data'!AH166</f>
        <v>2.5659999999999998</v>
      </c>
      <c r="K166" s="10">
        <f>'Raw Data'!AN166</f>
        <v>0</v>
      </c>
      <c r="L166" s="10">
        <f>'Raw Data'!AT166</f>
        <v>2.5640000000000001</v>
      </c>
      <c r="M166" s="10">
        <f>'Raw Data'!AZ166</f>
        <v>2.5209999999999999</v>
      </c>
      <c r="N166" s="10">
        <f>'Raw Data'!BF166</f>
        <v>2.4409999999999998</v>
      </c>
      <c r="O166">
        <f>'Raw Data'!BL166</f>
        <v>2.468</v>
      </c>
      <c r="P166">
        <f>'Raw Data'!BR166</f>
        <v>2.536</v>
      </c>
      <c r="Q166">
        <f>'Raw Data'!BX166</f>
        <v>2.3980000000000001</v>
      </c>
    </row>
    <row r="167" spans="1:17" x14ac:dyDescent="0.25">
      <c r="A167" t="str">
        <f>'Raw Data'!A167</f>
        <v>B_p110g + IPI 549</v>
      </c>
      <c r="B167">
        <f>'Raw Data'!B167</f>
        <v>355</v>
      </c>
      <c r="C167">
        <f>'Raw Data'!C167</f>
        <v>379</v>
      </c>
      <c r="D167" t="str">
        <f>'Raw Data'!D167</f>
        <v>WDCDRKFRVKIRGIDIPVLPRNTDL</v>
      </c>
      <c r="F167" s="10">
        <f>'Raw Data'!J167</f>
        <v>3.5859999999999999</v>
      </c>
      <c r="G167" s="10">
        <f>'Raw Data'!P167</f>
        <v>3.036</v>
      </c>
      <c r="H167" s="10">
        <f>'Raw Data'!V167</f>
        <v>3.1560000000000001</v>
      </c>
      <c r="I167" s="10">
        <f>'Raw Data'!AB167</f>
        <v>4.4749999999999996</v>
      </c>
      <c r="J167" s="10">
        <f>'Raw Data'!AH167</f>
        <v>4.2549999999999999</v>
      </c>
      <c r="K167" s="10">
        <f>'Raw Data'!AN167</f>
        <v>0</v>
      </c>
      <c r="L167" s="10">
        <f>'Raw Data'!AT167</f>
        <v>5.7789999999999999</v>
      </c>
      <c r="M167" s="10">
        <f>'Raw Data'!AZ167</f>
        <v>5.8360000000000003</v>
      </c>
      <c r="N167" s="10">
        <f>'Raw Data'!BF167</f>
        <v>5.4539999999999997</v>
      </c>
      <c r="O167">
        <f>'Raw Data'!BL167</f>
        <v>7.6280000000000001</v>
      </c>
      <c r="P167">
        <f>'Raw Data'!BR167</f>
        <v>7.8319999999999999</v>
      </c>
      <c r="Q167">
        <f>'Raw Data'!BX167</f>
        <v>7.7249999999999996</v>
      </c>
    </row>
    <row r="168" spans="1:17" x14ac:dyDescent="0.25">
      <c r="A168" t="str">
        <f>'Raw Data'!A168</f>
        <v>B_p110g + IPI 549</v>
      </c>
      <c r="B168">
        <f>'Raw Data'!B168</f>
        <v>370</v>
      </c>
      <c r="C168">
        <f>'Raw Data'!C168</f>
        <v>379</v>
      </c>
      <c r="D168" t="str">
        <f>'Raw Data'!D168</f>
        <v>IPVLPRNTDL</v>
      </c>
      <c r="F168" s="10">
        <f>'Raw Data'!J168</f>
        <v>3.835</v>
      </c>
      <c r="G168" s="10">
        <f>'Raw Data'!P168</f>
        <v>3.7490000000000001</v>
      </c>
      <c r="H168" s="10">
        <f>'Raw Data'!V168</f>
        <v>3.94</v>
      </c>
      <c r="I168" s="10">
        <f>'Raw Data'!AB168</f>
        <v>4.7039999999999997</v>
      </c>
      <c r="J168" s="10">
        <f>'Raw Data'!AH168</f>
        <v>4.7750000000000004</v>
      </c>
      <c r="K168" s="10">
        <f>'Raw Data'!AN168</f>
        <v>0</v>
      </c>
      <c r="L168" s="10">
        <f>'Raw Data'!AT168</f>
        <v>5.5830000000000002</v>
      </c>
      <c r="M168" s="10">
        <f>'Raw Data'!AZ168</f>
        <v>5.556</v>
      </c>
      <c r="N168" s="10">
        <f>'Raw Data'!BF168</f>
        <v>5.5309999999999997</v>
      </c>
      <c r="O168">
        <f>'Raw Data'!BL168</f>
        <v>5.5350000000000001</v>
      </c>
      <c r="P168">
        <f>'Raw Data'!BR168</f>
        <v>5.5229999999999997</v>
      </c>
      <c r="Q168">
        <f>'Raw Data'!BX168</f>
        <v>5.5650000000000004</v>
      </c>
    </row>
    <row r="169" spans="1:17" x14ac:dyDescent="0.25">
      <c r="A169" t="str">
        <f>'Raw Data'!A169</f>
        <v>B_p110g + IPI 549</v>
      </c>
      <c r="B169">
        <f>'Raw Data'!B169</f>
        <v>382</v>
      </c>
      <c r="C169">
        <f>'Raw Data'!C169</f>
        <v>394</v>
      </c>
      <c r="D169" t="str">
        <f>'Raw Data'!D169</f>
        <v>FVEANIQHGQQVL</v>
      </c>
      <c r="F169" s="10">
        <f>'Raw Data'!J169</f>
        <v>1.359</v>
      </c>
      <c r="G169" s="10">
        <f>'Raw Data'!P169</f>
        <v>1.198</v>
      </c>
      <c r="H169" s="10">
        <f>'Raw Data'!V169</f>
        <v>1.288</v>
      </c>
      <c r="I169" s="10">
        <f>'Raw Data'!AB169</f>
        <v>2.0670000000000002</v>
      </c>
      <c r="J169" s="10">
        <f>'Raw Data'!AH169</f>
        <v>2.1150000000000002</v>
      </c>
      <c r="K169" s="10">
        <f>'Raw Data'!AN169</f>
        <v>0</v>
      </c>
      <c r="L169" s="10">
        <f>'Raw Data'!AT169</f>
        <v>2.4289999999999998</v>
      </c>
      <c r="M169" s="10">
        <f>'Raw Data'!AZ169</f>
        <v>2.4369999999999998</v>
      </c>
      <c r="N169" s="10">
        <f>'Raw Data'!BF169</f>
        <v>2.4510000000000001</v>
      </c>
      <c r="O169">
        <f>'Raw Data'!BL169</f>
        <v>3.4950000000000001</v>
      </c>
      <c r="P169">
        <f>'Raw Data'!BR169</f>
        <v>3.44</v>
      </c>
      <c r="Q169">
        <f>'Raw Data'!BX169</f>
        <v>3.5550000000000002</v>
      </c>
    </row>
    <row r="170" spans="1:17" x14ac:dyDescent="0.25">
      <c r="A170" t="str">
        <f>'Raw Data'!A170</f>
        <v>B_p110g + IPI 549</v>
      </c>
      <c r="B170">
        <f>'Raw Data'!B170</f>
        <v>383</v>
      </c>
      <c r="C170">
        <f>'Raw Data'!C170</f>
        <v>394</v>
      </c>
      <c r="D170" t="str">
        <f>'Raw Data'!D170</f>
        <v>VEANIQHGQQVL</v>
      </c>
      <c r="F170" s="10">
        <f>'Raw Data'!J170</f>
        <v>1.3260000000000001</v>
      </c>
      <c r="G170" s="10">
        <f>'Raw Data'!P170</f>
        <v>1.23</v>
      </c>
      <c r="H170" s="10">
        <f>'Raw Data'!V170</f>
        <v>1.28</v>
      </c>
      <c r="I170" s="10">
        <f>'Raw Data'!AB170</f>
        <v>2.0630000000000002</v>
      </c>
      <c r="J170" s="10">
        <f>'Raw Data'!AH170</f>
        <v>2.1040000000000001</v>
      </c>
      <c r="K170" s="10">
        <f>'Raw Data'!AN170</f>
        <v>0</v>
      </c>
      <c r="L170" s="10">
        <f>'Raw Data'!AT170</f>
        <v>2.536</v>
      </c>
      <c r="M170" s="10">
        <f>'Raw Data'!AZ170</f>
        <v>2.4969999999999999</v>
      </c>
      <c r="N170" s="10">
        <f>'Raw Data'!BF170</f>
        <v>2.4780000000000002</v>
      </c>
      <c r="O170">
        <f>'Raw Data'!BL170</f>
        <v>3.5720000000000001</v>
      </c>
      <c r="P170">
        <f>'Raw Data'!BR170</f>
        <v>3.5739999999999998</v>
      </c>
      <c r="Q170">
        <f>'Raw Data'!BX170</f>
        <v>3.6030000000000002</v>
      </c>
    </row>
    <row r="171" spans="1:17" x14ac:dyDescent="0.25">
      <c r="A171" t="str">
        <f>'Raw Data'!A171</f>
        <v>B_p110g + IPI 549</v>
      </c>
      <c r="B171">
        <f>'Raw Data'!B171</f>
        <v>395</v>
      </c>
      <c r="C171">
        <f>'Raw Data'!C171</f>
        <v>407</v>
      </c>
      <c r="D171" t="str">
        <f>'Raw Data'!D171</f>
        <v>CQRRTSPKPFTEE</v>
      </c>
      <c r="F171" s="10">
        <f>'Raw Data'!J171</f>
        <v>1.0940000000000001</v>
      </c>
      <c r="G171" s="10">
        <f>'Raw Data'!P171</f>
        <v>0.91600000000000004</v>
      </c>
      <c r="H171" s="10">
        <f>'Raw Data'!V171</f>
        <v>1.052</v>
      </c>
      <c r="I171" s="10">
        <f>'Raw Data'!AB171</f>
        <v>1.8029999999999999</v>
      </c>
      <c r="J171" s="10">
        <f>'Raw Data'!AH171</f>
        <v>1.782</v>
      </c>
      <c r="K171" s="10">
        <f>'Raw Data'!AN171</f>
        <v>0</v>
      </c>
      <c r="L171" s="10">
        <f>'Raw Data'!AT171</f>
        <v>2.8809999999999998</v>
      </c>
      <c r="M171" s="10">
        <f>'Raw Data'!AZ171</f>
        <v>2.8450000000000002</v>
      </c>
      <c r="N171" s="10">
        <f>'Raw Data'!BF171</f>
        <v>2.8140000000000001</v>
      </c>
      <c r="O171">
        <f>'Raw Data'!BL171</f>
        <v>3.4289999999999998</v>
      </c>
      <c r="P171">
        <f>'Raw Data'!BR171</f>
        <v>3.444</v>
      </c>
      <c r="Q171">
        <f>'Raw Data'!BX171</f>
        <v>3.2949999999999999</v>
      </c>
    </row>
    <row r="172" spans="1:17" x14ac:dyDescent="0.25">
      <c r="A172" t="str">
        <f>'Raw Data'!A172</f>
        <v>B_p110g + IPI 549</v>
      </c>
      <c r="B172">
        <f>'Raw Data'!B172</f>
        <v>417</v>
      </c>
      <c r="C172">
        <f>'Raw Data'!C172</f>
        <v>428</v>
      </c>
      <c r="D172" t="str">
        <f>'Raw Data'!D172</f>
        <v>SIKIKDLPKGAL</v>
      </c>
      <c r="F172" s="10">
        <f>'Raw Data'!J172</f>
        <v>0.29699999999999999</v>
      </c>
      <c r="G172" s="10">
        <f>'Raw Data'!P172</f>
        <v>0.33900000000000002</v>
      </c>
      <c r="H172" s="10">
        <f>'Raw Data'!V172</f>
        <v>0.28000000000000003</v>
      </c>
      <c r="I172" s="10">
        <f>'Raw Data'!AB172</f>
        <v>0.70599999999999996</v>
      </c>
      <c r="J172" s="10">
        <f>'Raw Data'!AH172</f>
        <v>0.77800000000000002</v>
      </c>
      <c r="K172" s="10">
        <f>'Raw Data'!AN172</f>
        <v>0</v>
      </c>
      <c r="L172" s="10">
        <f>'Raw Data'!AT172</f>
        <v>1.6859999999999999</v>
      </c>
      <c r="M172" s="10">
        <f>'Raw Data'!AZ172</f>
        <v>1.7549999999999999</v>
      </c>
      <c r="N172" s="10">
        <f>'Raw Data'!BF172</f>
        <v>1.667</v>
      </c>
      <c r="O172">
        <f>'Raw Data'!BL172</f>
        <v>3.2040000000000002</v>
      </c>
      <c r="P172">
        <f>'Raw Data'!BR172</f>
        <v>3.222</v>
      </c>
      <c r="Q172">
        <f>'Raw Data'!BX172</f>
        <v>3.2010000000000001</v>
      </c>
    </row>
    <row r="173" spans="1:17" x14ac:dyDescent="0.25">
      <c r="A173" t="str">
        <f>'Raw Data'!A173</f>
        <v>B_p110g + IPI 549</v>
      </c>
      <c r="B173">
        <f>'Raw Data'!B173</f>
        <v>463</v>
      </c>
      <c r="C173">
        <f>'Raw Data'!C173</f>
        <v>468</v>
      </c>
      <c r="D173" t="str">
        <f>'Raw Data'!D173</f>
        <v>YVNLLL</v>
      </c>
      <c r="F173" s="10">
        <f>'Raw Data'!J173</f>
        <v>0.109</v>
      </c>
      <c r="G173" s="10">
        <f>'Raw Data'!P173</f>
        <v>8.3000000000000004E-2</v>
      </c>
      <c r="H173" s="10">
        <f>'Raw Data'!V173</f>
        <v>8.8999999999999996E-2</v>
      </c>
      <c r="I173" s="10">
        <f>'Raw Data'!AB173</f>
        <v>0.18</v>
      </c>
      <c r="J173" s="10">
        <f>'Raw Data'!AH173</f>
        <v>0.16700000000000001</v>
      </c>
      <c r="K173" s="10">
        <f>'Raw Data'!AN173</f>
        <v>0</v>
      </c>
      <c r="L173" s="10">
        <f>'Raw Data'!AT173</f>
        <v>0.42</v>
      </c>
      <c r="M173" s="10">
        <f>'Raw Data'!AZ173</f>
        <v>0.36299999999999999</v>
      </c>
      <c r="N173" s="10">
        <f>'Raw Data'!BF173</f>
        <v>0.40600000000000003</v>
      </c>
      <c r="O173">
        <f>'Raw Data'!BL173</f>
        <v>0.91500000000000004</v>
      </c>
      <c r="P173">
        <f>'Raw Data'!BR173</f>
        <v>0.99199999999999999</v>
      </c>
      <c r="Q173">
        <f>'Raw Data'!BX173</f>
        <v>0.98699999999999999</v>
      </c>
    </row>
    <row r="174" spans="1:17" x14ac:dyDescent="0.25">
      <c r="A174" t="str">
        <f>'Raw Data'!A174</f>
        <v>B_p110g + IPI 549</v>
      </c>
      <c r="B174">
        <f>'Raw Data'!B174</f>
        <v>467</v>
      </c>
      <c r="C174">
        <f>'Raw Data'!C174</f>
        <v>479</v>
      </c>
      <c r="D174" t="str">
        <f>'Raw Data'!D174</f>
        <v>LLIDHRFLLRRGE</v>
      </c>
      <c r="F174" s="10">
        <f>'Raw Data'!J174</f>
        <v>0.74199999999999999</v>
      </c>
      <c r="G174" s="10">
        <f>'Raw Data'!P174</f>
        <v>0.52300000000000002</v>
      </c>
      <c r="H174" s="10">
        <f>'Raw Data'!V174</f>
        <v>0.61899999999999999</v>
      </c>
      <c r="I174" s="10">
        <f>'Raw Data'!AB174</f>
        <v>1.599</v>
      </c>
      <c r="J174" s="10">
        <f>'Raw Data'!AH174</f>
        <v>1.579</v>
      </c>
      <c r="K174" s="10">
        <f>'Raw Data'!AN174</f>
        <v>0</v>
      </c>
      <c r="L174" s="10">
        <f>'Raw Data'!AT174</f>
        <v>2.5670000000000002</v>
      </c>
      <c r="M174" s="10">
        <f>'Raw Data'!AZ174</f>
        <v>2.4740000000000002</v>
      </c>
      <c r="N174" s="10">
        <f>'Raw Data'!BF174</f>
        <v>2.3340000000000001</v>
      </c>
      <c r="O174">
        <f>'Raw Data'!BL174</f>
        <v>3.0270000000000001</v>
      </c>
      <c r="P174">
        <f>'Raw Data'!BR174</f>
        <v>2.9780000000000002</v>
      </c>
      <c r="Q174">
        <f>'Raw Data'!BX174</f>
        <v>2.8290000000000002</v>
      </c>
    </row>
    <row r="175" spans="1:17" x14ac:dyDescent="0.25">
      <c r="A175" t="str">
        <f>'Raw Data'!A175</f>
        <v>B_p110g + IPI 549</v>
      </c>
      <c r="B175">
        <f>'Raw Data'!B175</f>
        <v>467</v>
      </c>
      <c r="C175">
        <f>'Raw Data'!C175</f>
        <v>480</v>
      </c>
      <c r="D175" t="str">
        <f>'Raw Data'!D175</f>
        <v>LLIDHRFLLRRGEY</v>
      </c>
      <c r="F175" s="10">
        <f>'Raw Data'!J175</f>
        <v>0.75</v>
      </c>
      <c r="G175" s="10">
        <f>'Raw Data'!P175</f>
        <v>0.59899999999999998</v>
      </c>
      <c r="H175" s="10">
        <f>'Raw Data'!V175</f>
        <v>0.53700000000000003</v>
      </c>
      <c r="I175" s="10">
        <f>'Raw Data'!AB175</f>
        <v>1.6839999999999999</v>
      </c>
      <c r="J175" s="10">
        <f>'Raw Data'!AH175</f>
        <v>1.548</v>
      </c>
      <c r="K175" s="10">
        <f>'Raw Data'!AN175</f>
        <v>0</v>
      </c>
      <c r="L175" s="10">
        <f>'Raw Data'!AT175</f>
        <v>2.589</v>
      </c>
      <c r="M175" s="10">
        <f>'Raw Data'!AZ175</f>
        <v>2.524</v>
      </c>
      <c r="N175" s="10">
        <f>'Raw Data'!BF175</f>
        <v>2.323</v>
      </c>
      <c r="O175">
        <f>'Raw Data'!BL175</f>
        <v>3.0609999999999999</v>
      </c>
      <c r="P175">
        <f>'Raw Data'!BR175</f>
        <v>2.9969999999999999</v>
      </c>
      <c r="Q175">
        <f>'Raw Data'!BX175</f>
        <v>2.7909999999999999</v>
      </c>
    </row>
    <row r="176" spans="1:17" x14ac:dyDescent="0.25">
      <c r="A176" t="str">
        <f>'Raw Data'!A176</f>
        <v>B_p110g + IPI 549</v>
      </c>
      <c r="B176">
        <f>'Raw Data'!B176</f>
        <v>485</v>
      </c>
      <c r="C176">
        <f>'Raw Data'!C176</f>
        <v>497</v>
      </c>
      <c r="D176" t="str">
        <f>'Raw Data'!D176</f>
        <v>WQISGKGEDQGSF</v>
      </c>
      <c r="F176" s="10">
        <f>'Raw Data'!J176</f>
        <v>6.7670000000000003</v>
      </c>
      <c r="G176" s="10">
        <f>'Raw Data'!P176</f>
        <v>5.7859999999999996</v>
      </c>
      <c r="H176" s="10">
        <f>'Raw Data'!V176</f>
        <v>6.0439999999999996</v>
      </c>
      <c r="I176" s="10">
        <f>'Raw Data'!AB176</f>
        <v>6.97</v>
      </c>
      <c r="J176" s="10">
        <f>'Raw Data'!AH176</f>
        <v>6.1929999999999996</v>
      </c>
      <c r="K176" s="10">
        <f>'Raw Data'!AN176</f>
        <v>0</v>
      </c>
      <c r="L176" s="10">
        <f>'Raw Data'!AT176</f>
        <v>7.84</v>
      </c>
      <c r="M176" s="10">
        <f>'Raw Data'!AZ176</f>
        <v>7.9390000000000001</v>
      </c>
      <c r="N176" s="10">
        <f>'Raw Data'!BF176</f>
        <v>6.9169999999999998</v>
      </c>
      <c r="O176">
        <f>'Raw Data'!BL176</f>
        <v>7.8120000000000003</v>
      </c>
      <c r="P176">
        <f>'Raw Data'!BR176</f>
        <v>7.7309999999999999</v>
      </c>
      <c r="Q176">
        <f>'Raw Data'!BX176</f>
        <v>7.0609999999999999</v>
      </c>
    </row>
    <row r="177" spans="1:17" x14ac:dyDescent="0.25">
      <c r="A177" t="str">
        <f>'Raw Data'!A177</f>
        <v>B_p110g + IPI 549</v>
      </c>
      <c r="B177">
        <f>'Raw Data'!B177</f>
        <v>498</v>
      </c>
      <c r="C177">
        <f>'Raw Data'!C177</f>
        <v>515</v>
      </c>
      <c r="D177" t="str">
        <f>'Raw Data'!D177</f>
        <v>NADKLTSATNPDKENSMS</v>
      </c>
      <c r="F177" s="10">
        <f>'Raw Data'!J177</f>
        <v>2.75</v>
      </c>
      <c r="G177" s="10">
        <f>'Raw Data'!P177</f>
        <v>2.512</v>
      </c>
      <c r="H177" s="10">
        <f>'Raw Data'!V177</f>
        <v>2.6160000000000001</v>
      </c>
      <c r="I177" s="10">
        <f>'Raw Data'!AB177</f>
        <v>4.3479999999999999</v>
      </c>
      <c r="J177" s="10">
        <f>'Raw Data'!AH177</f>
        <v>4.4420000000000002</v>
      </c>
      <c r="K177" s="10">
        <f>'Raw Data'!AN177</f>
        <v>0</v>
      </c>
      <c r="L177" s="10">
        <f>'Raw Data'!AT177</f>
        <v>5.7249999999999996</v>
      </c>
      <c r="M177" s="10">
        <f>'Raw Data'!AZ177</f>
        <v>5.718</v>
      </c>
      <c r="N177" s="10">
        <f>'Raw Data'!BF177</f>
        <v>5.7190000000000003</v>
      </c>
      <c r="O177">
        <f>'Raw Data'!BL177</f>
        <v>7.79</v>
      </c>
      <c r="P177">
        <f>'Raw Data'!BR177</f>
        <v>7.8369999999999997</v>
      </c>
      <c r="Q177">
        <f>'Raw Data'!BX177</f>
        <v>7.7869999999999999</v>
      </c>
    </row>
    <row r="178" spans="1:17" x14ac:dyDescent="0.25">
      <c r="A178" t="str">
        <f>'Raw Data'!A178</f>
        <v>B_p110g + IPI 549</v>
      </c>
      <c r="B178">
        <f>'Raw Data'!B178</f>
        <v>520</v>
      </c>
      <c r="C178">
        <f>'Raw Data'!C178</f>
        <v>551</v>
      </c>
      <c r="D178" t="str">
        <f>'Raw Data'!D178</f>
        <v>LDNYCHPIALPKHQPTPDPEGDRVRAEMPNQL</v>
      </c>
      <c r="F178" s="10">
        <f>'Raw Data'!J178</f>
        <v>11.984999999999999</v>
      </c>
      <c r="G178" s="10">
        <f>'Raw Data'!P178</f>
        <v>11.336</v>
      </c>
      <c r="H178" s="10">
        <f>'Raw Data'!V178</f>
        <v>11.535</v>
      </c>
      <c r="I178" s="10">
        <f>'Raw Data'!AB178</f>
        <v>13.497999999999999</v>
      </c>
      <c r="J178" s="10">
        <f>'Raw Data'!AH178</f>
        <v>13.302</v>
      </c>
      <c r="K178" s="10">
        <f>'Raw Data'!AN178</f>
        <v>0</v>
      </c>
      <c r="L178" s="10">
        <f>'Raw Data'!AT178</f>
        <v>14.403</v>
      </c>
      <c r="M178" s="10">
        <f>'Raw Data'!AZ178</f>
        <v>14.132</v>
      </c>
      <c r="N178" s="10">
        <f>'Raw Data'!BF178</f>
        <v>13.775</v>
      </c>
      <c r="O178">
        <f>'Raw Data'!BL178</f>
        <v>14.157999999999999</v>
      </c>
      <c r="P178">
        <f>'Raw Data'!BR178</f>
        <v>13.91</v>
      </c>
      <c r="Q178">
        <f>'Raw Data'!BX178</f>
        <v>13.786</v>
      </c>
    </row>
    <row r="179" spans="1:17" x14ac:dyDescent="0.25">
      <c r="A179" t="str">
        <f>'Raw Data'!A179</f>
        <v>B_p110g + IPI 549</v>
      </c>
      <c r="B179">
        <f>'Raw Data'!B179</f>
        <v>523</v>
      </c>
      <c r="C179">
        <f>'Raw Data'!C179</f>
        <v>551</v>
      </c>
      <c r="D179" t="str">
        <f>'Raw Data'!D179</f>
        <v>YCHPIALPKHQPTPDPEGDRVRAEMPNQL</v>
      </c>
      <c r="F179" s="10">
        <f>'Raw Data'!J179</f>
        <v>11.180999999999999</v>
      </c>
      <c r="G179" s="10">
        <f>'Raw Data'!P179</f>
        <v>11.032999999999999</v>
      </c>
      <c r="H179" s="10">
        <f>'Raw Data'!V179</f>
        <v>11.38</v>
      </c>
      <c r="I179" s="10">
        <f>'Raw Data'!AB179</f>
        <v>12.08</v>
      </c>
      <c r="J179" s="10">
        <f>'Raw Data'!AH179</f>
        <v>12.066000000000001</v>
      </c>
      <c r="K179" s="10">
        <f>'Raw Data'!AN179</f>
        <v>0</v>
      </c>
      <c r="L179" s="10">
        <f>'Raw Data'!AT179</f>
        <v>12.581</v>
      </c>
      <c r="M179" s="10">
        <f>'Raw Data'!AZ179</f>
        <v>12.679</v>
      </c>
      <c r="N179" s="10">
        <f>'Raw Data'!BF179</f>
        <v>12.236000000000001</v>
      </c>
      <c r="O179">
        <f>'Raw Data'!BL179</f>
        <v>12.695</v>
      </c>
      <c r="P179">
        <f>'Raw Data'!BR179</f>
        <v>12.526</v>
      </c>
      <c r="Q179">
        <f>'Raw Data'!BX179</f>
        <v>12.212999999999999</v>
      </c>
    </row>
    <row r="180" spans="1:17" x14ac:dyDescent="0.25">
      <c r="A180" t="str">
        <f>'Raw Data'!A180</f>
        <v>B_p110g + IPI 549</v>
      </c>
      <c r="B180">
        <f>'Raw Data'!B180</f>
        <v>557</v>
      </c>
      <c r="C180">
        <f>'Raw Data'!C180</f>
        <v>573</v>
      </c>
      <c r="D180" t="str">
        <f>'Raw Data'!D180</f>
        <v>AIIATDPLNPLTAEDKE</v>
      </c>
      <c r="F180" s="10">
        <f>'Raw Data'!J180</f>
        <v>4.7670000000000003</v>
      </c>
      <c r="G180" s="10">
        <f>'Raw Data'!P180</f>
        <v>4.7039999999999997</v>
      </c>
      <c r="H180" s="10">
        <f>'Raw Data'!V180</f>
        <v>4.4859999999999998</v>
      </c>
      <c r="I180" s="10">
        <f>'Raw Data'!AB180</f>
        <v>6.5659999999999998</v>
      </c>
      <c r="J180" s="10">
        <f>'Raw Data'!AH180</f>
        <v>6.7229999999999999</v>
      </c>
      <c r="K180" s="10">
        <f>'Raw Data'!AN180</f>
        <v>0</v>
      </c>
      <c r="L180" s="10">
        <f>'Raw Data'!AT180</f>
        <v>9.3239999999999998</v>
      </c>
      <c r="M180" s="10">
        <f>'Raw Data'!AZ180</f>
        <v>9.3780000000000001</v>
      </c>
      <c r="N180" s="10">
        <f>'Raw Data'!BF180</f>
        <v>9.2710000000000008</v>
      </c>
      <c r="O180">
        <f>'Raw Data'!BL180</f>
        <v>9.8339999999999996</v>
      </c>
      <c r="P180">
        <f>'Raw Data'!BR180</f>
        <v>9.8360000000000003</v>
      </c>
      <c r="Q180">
        <f>'Raw Data'!BX180</f>
        <v>9.7479999999999993</v>
      </c>
    </row>
    <row r="181" spans="1:17" x14ac:dyDescent="0.25">
      <c r="A181" t="str">
        <f>'Raw Data'!A181</f>
        <v>B_p110g + IPI 549</v>
      </c>
      <c r="B181">
        <f>'Raw Data'!B181</f>
        <v>557</v>
      </c>
      <c r="C181">
        <f>'Raw Data'!C181</f>
        <v>578</v>
      </c>
      <c r="D181" t="str">
        <f>'Raw Data'!D181</f>
        <v>AIIATDPLNPLTAEDKELLWHF</v>
      </c>
      <c r="F181" s="10">
        <f>'Raw Data'!J181</f>
        <v>4.5350000000000001</v>
      </c>
      <c r="G181" s="10">
        <f>'Raw Data'!P181</f>
        <v>4.4820000000000002</v>
      </c>
      <c r="H181" s="10">
        <f>'Raw Data'!V181</f>
        <v>4.2430000000000003</v>
      </c>
      <c r="I181" s="10">
        <f>'Raw Data'!AB181</f>
        <v>7.4980000000000002</v>
      </c>
      <c r="J181" s="10">
        <f>'Raw Data'!AH181</f>
        <v>7.1909999999999998</v>
      </c>
      <c r="K181" s="10">
        <f>'Raw Data'!AN181</f>
        <v>0</v>
      </c>
      <c r="L181" s="10">
        <f>'Raw Data'!AT181</f>
        <v>11.852</v>
      </c>
      <c r="M181" s="10">
        <f>'Raw Data'!AZ181</f>
        <v>11.628</v>
      </c>
      <c r="N181" s="10">
        <f>'Raw Data'!BF181</f>
        <v>11.420999999999999</v>
      </c>
      <c r="O181">
        <f>'Raw Data'!BL181</f>
        <v>13.255000000000001</v>
      </c>
      <c r="P181">
        <f>'Raw Data'!BR181</f>
        <v>13.191000000000001</v>
      </c>
      <c r="Q181">
        <f>'Raw Data'!BX181</f>
        <v>12.946</v>
      </c>
    </row>
    <row r="182" spans="1:17" x14ac:dyDescent="0.25">
      <c r="A182" t="str">
        <f>'Raw Data'!A182</f>
        <v>B_p110g + IPI 549</v>
      </c>
      <c r="B182">
        <f>'Raw Data'!B182</f>
        <v>558</v>
      </c>
      <c r="C182">
        <f>'Raw Data'!C182</f>
        <v>571</v>
      </c>
      <c r="D182" t="str">
        <f>'Raw Data'!D182</f>
        <v>IIATDPLNPLTAED</v>
      </c>
      <c r="F182" s="10">
        <f>'Raw Data'!J182</f>
        <v>4.2789999999999999</v>
      </c>
      <c r="G182" s="10">
        <f>'Raw Data'!P182</f>
        <v>4.1609999999999996</v>
      </c>
      <c r="H182" s="10">
        <f>'Raw Data'!V182</f>
        <v>4.319</v>
      </c>
      <c r="I182" s="10">
        <f>'Raw Data'!AB182</f>
        <v>5.7030000000000003</v>
      </c>
      <c r="J182" s="10">
        <f>'Raw Data'!AH182</f>
        <v>5.7309999999999999</v>
      </c>
      <c r="K182" s="10">
        <f>'Raw Data'!AN182</f>
        <v>0</v>
      </c>
      <c r="L182" s="10">
        <f>'Raw Data'!AT182</f>
        <v>7.3150000000000004</v>
      </c>
      <c r="M182" s="10">
        <f>'Raw Data'!AZ182</f>
        <v>7.4130000000000003</v>
      </c>
      <c r="N182" s="10">
        <f>'Raw Data'!BF182</f>
        <v>7.3920000000000003</v>
      </c>
      <c r="O182">
        <f>'Raw Data'!BL182</f>
        <v>7.5910000000000002</v>
      </c>
      <c r="P182">
        <f>'Raw Data'!BR182</f>
        <v>7.51</v>
      </c>
      <c r="Q182">
        <f>'Raw Data'!BX182</f>
        <v>7.4080000000000004</v>
      </c>
    </row>
    <row r="183" spans="1:17" x14ac:dyDescent="0.25">
      <c r="A183" t="str">
        <f>'Raw Data'!A183</f>
        <v>B_p110g + IPI 549</v>
      </c>
      <c r="B183">
        <f>'Raw Data'!B183</f>
        <v>558</v>
      </c>
      <c r="C183">
        <f>'Raw Data'!C183</f>
        <v>573</v>
      </c>
      <c r="D183" t="str">
        <f>'Raw Data'!D183</f>
        <v>IIATDPLNPLTAEDKE</v>
      </c>
      <c r="F183" s="10">
        <f>'Raw Data'!J183</f>
        <v>4.3010000000000002</v>
      </c>
      <c r="G183" s="10">
        <f>'Raw Data'!P183</f>
        <v>4.5439999999999996</v>
      </c>
      <c r="H183" s="10">
        <f>'Raw Data'!V183</f>
        <v>4.1340000000000003</v>
      </c>
      <c r="I183" s="10">
        <f>'Raw Data'!AB183</f>
        <v>6.1539999999999999</v>
      </c>
      <c r="J183" s="10">
        <f>'Raw Data'!AH183</f>
        <v>6.3490000000000002</v>
      </c>
      <c r="K183" s="10">
        <f>'Raw Data'!AN183</f>
        <v>0</v>
      </c>
      <c r="L183" s="10">
        <f>'Raw Data'!AT183</f>
        <v>8.4179999999999993</v>
      </c>
      <c r="M183" s="10">
        <f>'Raw Data'!AZ183</f>
        <v>8.35</v>
      </c>
      <c r="N183" s="10">
        <f>'Raw Data'!BF183</f>
        <v>8.4109999999999996</v>
      </c>
      <c r="O183">
        <f>'Raw Data'!BL183</f>
        <v>8.5960000000000001</v>
      </c>
      <c r="P183">
        <f>'Raw Data'!BR183</f>
        <v>8.4670000000000005</v>
      </c>
      <c r="Q183">
        <f>'Raw Data'!BX183</f>
        <v>8.7989999999999995</v>
      </c>
    </row>
    <row r="184" spans="1:17" x14ac:dyDescent="0.25">
      <c r="A184" t="str">
        <f>'Raw Data'!A184</f>
        <v>B_p110g + IPI 549</v>
      </c>
      <c r="B184">
        <f>'Raw Data'!B184</f>
        <v>558</v>
      </c>
      <c r="C184">
        <f>'Raw Data'!C184</f>
        <v>578</v>
      </c>
      <c r="D184" t="str">
        <f>'Raw Data'!D184</f>
        <v>IIATDPLNPLTAEDKELLWHF</v>
      </c>
      <c r="F184" s="10">
        <f>'Raw Data'!J184</f>
        <v>4.0960000000000001</v>
      </c>
      <c r="G184" s="10">
        <f>'Raw Data'!P184</f>
        <v>4.2969999999999997</v>
      </c>
      <c r="H184" s="10">
        <f>'Raw Data'!V184</f>
        <v>4.1980000000000004</v>
      </c>
      <c r="I184" s="10">
        <f>'Raw Data'!AB184</f>
        <v>6.851</v>
      </c>
      <c r="J184" s="10">
        <f>'Raw Data'!AH184</f>
        <v>6.7560000000000002</v>
      </c>
      <c r="K184" s="10">
        <f>'Raw Data'!AN184</f>
        <v>0</v>
      </c>
      <c r="L184" s="10">
        <f>'Raw Data'!AT184</f>
        <v>10.727</v>
      </c>
      <c r="M184" s="10">
        <f>'Raw Data'!AZ184</f>
        <v>10.631</v>
      </c>
      <c r="N184" s="10">
        <f>'Raw Data'!BF184</f>
        <v>10.409000000000001</v>
      </c>
      <c r="O184">
        <f>'Raw Data'!BL184</f>
        <v>11.888</v>
      </c>
      <c r="P184">
        <f>'Raw Data'!BR184</f>
        <v>11.673999999999999</v>
      </c>
      <c r="Q184">
        <f>'Raw Data'!BX184</f>
        <v>11.567</v>
      </c>
    </row>
    <row r="185" spans="1:17" x14ac:dyDescent="0.25">
      <c r="A185" t="str">
        <f>'Raw Data'!A185</f>
        <v>B_p110g + IPI 549</v>
      </c>
      <c r="B185">
        <f>'Raw Data'!B185</f>
        <v>574</v>
      </c>
      <c r="C185">
        <f>'Raw Data'!C185</f>
        <v>578</v>
      </c>
      <c r="D185" t="str">
        <f>'Raw Data'!D185</f>
        <v>LLWHF</v>
      </c>
      <c r="F185" s="10">
        <f>'Raw Data'!J185</f>
        <v>0.36499999999999999</v>
      </c>
      <c r="G185" s="10">
        <f>'Raw Data'!P185</f>
        <v>0.313</v>
      </c>
      <c r="H185" s="10">
        <f>'Raw Data'!V185</f>
        <v>0.34899999999999998</v>
      </c>
      <c r="I185" s="10">
        <f>'Raw Data'!AB185</f>
        <v>0.76500000000000001</v>
      </c>
      <c r="J185" s="10">
        <f>'Raw Data'!AH185</f>
        <v>0.73</v>
      </c>
      <c r="K185" s="10">
        <f>'Raw Data'!AN185</f>
        <v>0</v>
      </c>
      <c r="L185" s="10">
        <f>'Raw Data'!AT185</f>
        <v>1.528</v>
      </c>
      <c r="M185" s="10">
        <f>'Raw Data'!AZ185</f>
        <v>1.536</v>
      </c>
      <c r="N185" s="10">
        <f>'Raw Data'!BF185</f>
        <v>1.51</v>
      </c>
      <c r="O185">
        <f>'Raw Data'!BL185</f>
        <v>1.7989999999999999</v>
      </c>
      <c r="P185">
        <f>'Raw Data'!BR185</f>
        <v>1.802</v>
      </c>
      <c r="Q185">
        <f>'Raw Data'!BX185</f>
        <v>1.742</v>
      </c>
    </row>
    <row r="186" spans="1:17" x14ac:dyDescent="0.25">
      <c r="A186" t="str">
        <f>'Raw Data'!A186</f>
        <v>B_p110g + IPI 549</v>
      </c>
      <c r="B186">
        <f>'Raw Data'!B186</f>
        <v>579</v>
      </c>
      <c r="C186">
        <f>'Raw Data'!C186</f>
        <v>592</v>
      </c>
      <c r="D186" t="str">
        <f>'Raw Data'!D186</f>
        <v>RYESLKHPKAYPKL</v>
      </c>
      <c r="F186" s="10">
        <f>'Raw Data'!J186</f>
        <v>1.8220000000000001</v>
      </c>
      <c r="G186" s="10">
        <f>'Raw Data'!P186</f>
        <v>1.9219999999999999</v>
      </c>
      <c r="H186" s="10">
        <f>'Raw Data'!V186</f>
        <v>1.827</v>
      </c>
      <c r="I186" s="10">
        <f>'Raw Data'!AB186</f>
        <v>3.3959999999999999</v>
      </c>
      <c r="J186" s="10">
        <f>'Raw Data'!AH186</f>
        <v>3.2109999999999999</v>
      </c>
      <c r="K186" s="10">
        <f>'Raw Data'!AN186</f>
        <v>0</v>
      </c>
      <c r="L186" s="10">
        <f>'Raw Data'!AT186</f>
        <v>5.3369999999999997</v>
      </c>
      <c r="M186" s="10">
        <f>'Raw Data'!AZ186</f>
        <v>5.2690000000000001</v>
      </c>
      <c r="N186" s="10">
        <f>'Raw Data'!BF186</f>
        <v>5.2069999999999999</v>
      </c>
      <c r="O186">
        <f>'Raw Data'!BL186</f>
        <v>5.3440000000000003</v>
      </c>
      <c r="P186">
        <f>'Raw Data'!BR186</f>
        <v>5.391</v>
      </c>
      <c r="Q186">
        <f>'Raw Data'!BX186</f>
        <v>5.19</v>
      </c>
    </row>
    <row r="187" spans="1:17" x14ac:dyDescent="0.25">
      <c r="A187" t="str">
        <f>'Raw Data'!A187</f>
        <v>B_p110g + IPI 549</v>
      </c>
      <c r="B187">
        <f>'Raw Data'!B187</f>
        <v>602</v>
      </c>
      <c r="C187">
        <f>'Raw Data'!C187</f>
        <v>607</v>
      </c>
      <c r="D187" t="str">
        <f>'Raw Data'!D187</f>
        <v>EIVAKT</v>
      </c>
      <c r="F187" s="10">
        <f>'Raw Data'!J187</f>
        <v>0.88800000000000001</v>
      </c>
      <c r="G187" s="10">
        <f>'Raw Data'!P187</f>
        <v>0.97399999999999998</v>
      </c>
      <c r="H187" s="10">
        <f>'Raw Data'!V187</f>
        <v>0.82899999999999996</v>
      </c>
      <c r="I187" s="10">
        <f>'Raw Data'!AB187</f>
        <v>1.629</v>
      </c>
      <c r="J187" s="10">
        <f>'Raw Data'!AH187</f>
        <v>1.627</v>
      </c>
      <c r="K187" s="10">
        <f>'Raw Data'!AN187</f>
        <v>0</v>
      </c>
      <c r="L187" s="10">
        <f>'Raw Data'!AT187</f>
        <v>3.234</v>
      </c>
      <c r="M187" s="10">
        <f>'Raw Data'!AZ187</f>
        <v>3.2349999999999999</v>
      </c>
      <c r="N187" s="10">
        <f>'Raw Data'!BF187</f>
        <v>3.226</v>
      </c>
      <c r="O187">
        <f>'Raw Data'!BL187</f>
        <v>3.3170000000000002</v>
      </c>
      <c r="P187">
        <f>'Raw Data'!BR187</f>
        <v>3.419</v>
      </c>
      <c r="Q187">
        <f>'Raw Data'!BX187</f>
        <v>3.3660000000000001</v>
      </c>
    </row>
    <row r="188" spans="1:17" x14ac:dyDescent="0.25">
      <c r="A188" t="str">
        <f>'Raw Data'!A188</f>
        <v>B_p110g + IPI 549</v>
      </c>
      <c r="B188">
        <f>'Raw Data'!B188</f>
        <v>611</v>
      </c>
      <c r="C188">
        <f>'Raw Data'!C188</f>
        <v>622</v>
      </c>
      <c r="D188" t="str">
        <f>'Raw Data'!D188</f>
        <v>LARREVWDQSAL</v>
      </c>
      <c r="F188" s="10">
        <f>'Raw Data'!J188</f>
        <v>6.2759999999999998</v>
      </c>
      <c r="G188" s="10">
        <f>'Raw Data'!P188</f>
        <v>6.0620000000000003</v>
      </c>
      <c r="H188" s="10">
        <f>'Raw Data'!V188</f>
        <v>6.1959999999999997</v>
      </c>
      <c r="I188" s="10">
        <f>'Raw Data'!AB188</f>
        <v>6.7350000000000003</v>
      </c>
      <c r="J188" s="10">
        <f>'Raw Data'!AH188</f>
        <v>6.7560000000000002</v>
      </c>
      <c r="K188" s="10">
        <f>'Raw Data'!AN188</f>
        <v>0</v>
      </c>
      <c r="L188" s="10">
        <f>'Raw Data'!AT188</f>
        <v>6.9</v>
      </c>
      <c r="M188" s="10">
        <f>'Raw Data'!AZ188</f>
        <v>6.86</v>
      </c>
      <c r="N188" s="10">
        <f>'Raw Data'!BF188</f>
        <v>6.681</v>
      </c>
      <c r="O188">
        <f>'Raw Data'!BL188</f>
        <v>6.694</v>
      </c>
      <c r="P188">
        <f>'Raw Data'!BR188</f>
        <v>6.7149999999999999</v>
      </c>
      <c r="Q188">
        <f>'Raw Data'!BX188</f>
        <v>6.5869999999999997</v>
      </c>
    </row>
    <row r="189" spans="1:17" x14ac:dyDescent="0.25">
      <c r="A189" t="str">
        <f>'Raw Data'!A189</f>
        <v>B_p110g + IPI 549</v>
      </c>
      <c r="B189">
        <f>'Raw Data'!B189</f>
        <v>612</v>
      </c>
      <c r="C189">
        <f>'Raw Data'!C189</f>
        <v>622</v>
      </c>
      <c r="D189" t="str">
        <f>'Raw Data'!D189</f>
        <v>ARREVWDQSAL</v>
      </c>
      <c r="F189" s="10">
        <f>'Raw Data'!J189</f>
        <v>5.9260000000000002</v>
      </c>
      <c r="G189" s="10">
        <f>'Raw Data'!P189</f>
        <v>5.75</v>
      </c>
      <c r="H189" s="10">
        <f>'Raw Data'!V189</f>
        <v>5.81</v>
      </c>
      <c r="I189" s="10">
        <f>'Raw Data'!AB189</f>
        <v>5.9859999999999998</v>
      </c>
      <c r="J189" s="10">
        <f>'Raw Data'!AH189</f>
        <v>6.1719999999999997</v>
      </c>
      <c r="K189" s="10">
        <f>'Raw Data'!AN189</f>
        <v>0</v>
      </c>
      <c r="L189" s="10">
        <f>'Raw Data'!AT189</f>
        <v>6.1829999999999998</v>
      </c>
      <c r="M189" s="10">
        <f>'Raw Data'!AZ189</f>
        <v>6.1079999999999997</v>
      </c>
      <c r="N189" s="10">
        <f>'Raw Data'!BF189</f>
        <v>6.0149999999999997</v>
      </c>
      <c r="O189">
        <f>'Raw Data'!BL189</f>
        <v>5.9560000000000004</v>
      </c>
      <c r="P189">
        <f>'Raw Data'!BR189</f>
        <v>5.9969999999999999</v>
      </c>
      <c r="Q189">
        <f>'Raw Data'!BX189</f>
        <v>5.9480000000000004</v>
      </c>
    </row>
    <row r="190" spans="1:17" x14ac:dyDescent="0.25">
      <c r="A190" t="str">
        <f>'Raw Data'!A190</f>
        <v>B_p110g + IPI 549</v>
      </c>
      <c r="B190">
        <f>'Raw Data'!B190</f>
        <v>623</v>
      </c>
      <c r="C190">
        <f>'Raw Data'!C190</f>
        <v>630</v>
      </c>
      <c r="D190" t="str">
        <f>'Raw Data'!D190</f>
        <v>DVGLTMQL</v>
      </c>
      <c r="F190" s="10">
        <f>'Raw Data'!J190</f>
        <v>0.88</v>
      </c>
      <c r="G190" s="10">
        <f>'Raw Data'!P190</f>
        <v>1.4390000000000001</v>
      </c>
      <c r="H190" s="10">
        <f>'Raw Data'!V190</f>
        <v>0.61299999999999999</v>
      </c>
      <c r="I190" s="10">
        <f>'Raw Data'!AB190</f>
        <v>2.0049999999999999</v>
      </c>
      <c r="J190" s="10">
        <f>'Raw Data'!AH190</f>
        <v>1.7509999999999999</v>
      </c>
      <c r="K190" s="10">
        <f>'Raw Data'!AN190</f>
        <v>0</v>
      </c>
      <c r="L190" s="10">
        <f>'Raw Data'!AT190</f>
        <v>3.625</v>
      </c>
      <c r="M190" s="10">
        <f>'Raw Data'!AZ190</f>
        <v>3.5950000000000002</v>
      </c>
      <c r="N190" s="10">
        <f>'Raw Data'!BF190</f>
        <v>3.2189999999999999</v>
      </c>
      <c r="O190">
        <f>'Raw Data'!BL190</f>
        <v>4.8979999999999997</v>
      </c>
      <c r="P190">
        <f>'Raw Data'!BR190</f>
        <v>4.7160000000000002</v>
      </c>
      <c r="Q190">
        <f>'Raw Data'!BX190</f>
        <v>4.4859999999999998</v>
      </c>
    </row>
    <row r="191" spans="1:17" x14ac:dyDescent="0.25">
      <c r="A191" t="str">
        <f>'Raw Data'!A191</f>
        <v>B_p110g + IPI 549</v>
      </c>
      <c r="B191">
        <f>'Raw Data'!B191</f>
        <v>631</v>
      </c>
      <c r="C191">
        <f>'Raw Data'!C191</f>
        <v>635</v>
      </c>
      <c r="D191" t="str">
        <f>'Raw Data'!D191</f>
        <v>LDCNF</v>
      </c>
      <c r="F191" s="10">
        <f>'Raw Data'!J191</f>
        <v>0.502</v>
      </c>
      <c r="G191" s="10">
        <f>'Raw Data'!P191</f>
        <v>0.57099999999999995</v>
      </c>
      <c r="H191" s="10">
        <f>'Raw Data'!V191</f>
        <v>0.45600000000000002</v>
      </c>
      <c r="I191" s="10">
        <f>'Raw Data'!AB191</f>
        <v>0.99299999999999999</v>
      </c>
      <c r="J191" s="10">
        <f>'Raw Data'!AH191</f>
        <v>1.012</v>
      </c>
      <c r="K191" s="10">
        <f>'Raw Data'!AN191</f>
        <v>0</v>
      </c>
      <c r="L191" s="10">
        <f>'Raw Data'!AT191</f>
        <v>1.8959999999999999</v>
      </c>
      <c r="M191" s="10">
        <f>'Raw Data'!AZ191</f>
        <v>1.9139999999999999</v>
      </c>
      <c r="N191" s="10">
        <f>'Raw Data'!BF191</f>
        <v>1.8859999999999999</v>
      </c>
      <c r="O191">
        <f>'Raw Data'!BL191</f>
        <v>2.0230000000000001</v>
      </c>
      <c r="P191">
        <f>'Raw Data'!BR191</f>
        <v>2.0139999999999998</v>
      </c>
      <c r="Q191">
        <f>'Raw Data'!BX191</f>
        <v>2.004</v>
      </c>
    </row>
    <row r="192" spans="1:17" x14ac:dyDescent="0.25">
      <c r="A192" t="str">
        <f>'Raw Data'!A192</f>
        <v>B_p110g + IPI 549</v>
      </c>
      <c r="B192">
        <f>'Raw Data'!B192</f>
        <v>636</v>
      </c>
      <c r="C192">
        <f>'Raw Data'!C192</f>
        <v>642</v>
      </c>
      <c r="D192" t="str">
        <f>'Raw Data'!D192</f>
        <v>SDENVRA</v>
      </c>
      <c r="F192" s="10">
        <f>'Raw Data'!J192</f>
        <v>0.95599999999999996</v>
      </c>
      <c r="G192" s="10">
        <f>'Raw Data'!P192</f>
        <v>0.92400000000000004</v>
      </c>
      <c r="H192" s="10">
        <f>'Raw Data'!V192</f>
        <v>0.86499999999999999</v>
      </c>
      <c r="I192" s="10">
        <f>'Raw Data'!AB192</f>
        <v>1.1839999999999999</v>
      </c>
      <c r="J192" s="10">
        <f>'Raw Data'!AH192</f>
        <v>1.1359999999999999</v>
      </c>
      <c r="K192" s="10">
        <f>'Raw Data'!AN192</f>
        <v>0</v>
      </c>
      <c r="L192" s="10">
        <f>'Raw Data'!AT192</f>
        <v>2.335</v>
      </c>
      <c r="M192" s="10">
        <f>'Raw Data'!AZ192</f>
        <v>2.3279999999999998</v>
      </c>
      <c r="N192" s="10">
        <f>'Raw Data'!BF192</f>
        <v>2.2349999999999999</v>
      </c>
      <c r="O192">
        <f>'Raw Data'!BL192</f>
        <v>3.4830000000000001</v>
      </c>
      <c r="P192">
        <f>'Raw Data'!BR192</f>
        <v>3.468</v>
      </c>
      <c r="Q192">
        <f>'Raw Data'!BX192</f>
        <v>3.3879999999999999</v>
      </c>
    </row>
    <row r="193" spans="1:17" x14ac:dyDescent="0.25">
      <c r="A193" t="str">
        <f>'Raw Data'!A193</f>
        <v>B_p110g + IPI 549</v>
      </c>
      <c r="B193">
        <f>'Raw Data'!B193</f>
        <v>643</v>
      </c>
      <c r="C193">
        <f>'Raw Data'!C193</f>
        <v>651</v>
      </c>
      <c r="D193" t="str">
        <f>'Raw Data'!D193</f>
        <v>IAVQKLESL</v>
      </c>
      <c r="F193" s="10">
        <f>'Raw Data'!J193</f>
        <v>0.93300000000000005</v>
      </c>
      <c r="G193" s="10">
        <f>'Raw Data'!P193</f>
        <v>0.81699999999999995</v>
      </c>
      <c r="H193" s="10">
        <f>'Raw Data'!V193</f>
        <v>0.83699999999999997</v>
      </c>
      <c r="I193" s="10">
        <f>'Raw Data'!AB193</f>
        <v>1.0109999999999999</v>
      </c>
      <c r="J193" s="10">
        <f>'Raw Data'!AH193</f>
        <v>1.0429999999999999</v>
      </c>
      <c r="K193" s="10">
        <f>'Raw Data'!AN193</f>
        <v>0</v>
      </c>
      <c r="L193" s="10">
        <f>'Raw Data'!AT193</f>
        <v>1.962</v>
      </c>
      <c r="M193" s="10">
        <f>'Raw Data'!AZ193</f>
        <v>1.853</v>
      </c>
      <c r="N193" s="10">
        <f>'Raw Data'!BF193</f>
        <v>1.889</v>
      </c>
      <c r="O193">
        <f>'Raw Data'!BL193</f>
        <v>4.2409999999999997</v>
      </c>
      <c r="P193">
        <f>'Raw Data'!BR193</f>
        <v>4.2919999999999998</v>
      </c>
      <c r="Q193">
        <f>'Raw Data'!BX193</f>
        <v>4.3170000000000002</v>
      </c>
    </row>
    <row r="194" spans="1:17" x14ac:dyDescent="0.25">
      <c r="A194" t="str">
        <f>'Raw Data'!A194</f>
        <v>B_p110g + IPI 549</v>
      </c>
      <c r="B194">
        <f>'Raw Data'!B194</f>
        <v>643</v>
      </c>
      <c r="C194">
        <f>'Raw Data'!C194</f>
        <v>654</v>
      </c>
      <c r="D194" t="str">
        <f>'Raw Data'!D194</f>
        <v>IAVQKLESLEDD</v>
      </c>
      <c r="F194" s="10">
        <f>'Raw Data'!J194</f>
        <v>1.792</v>
      </c>
      <c r="G194" s="10">
        <f>'Raw Data'!P194</f>
        <v>1.6859999999999999</v>
      </c>
      <c r="H194" s="10">
        <f>'Raw Data'!V194</f>
        <v>1.6779999999999999</v>
      </c>
      <c r="I194" s="10">
        <f>'Raw Data'!AB194</f>
        <v>2.379</v>
      </c>
      <c r="J194" s="10">
        <f>'Raw Data'!AH194</f>
        <v>2.39</v>
      </c>
      <c r="K194" s="10">
        <f>'Raw Data'!AN194</f>
        <v>0</v>
      </c>
      <c r="L194" s="10">
        <f>'Raw Data'!AT194</f>
        <v>3.36</v>
      </c>
      <c r="M194" s="10">
        <f>'Raw Data'!AZ194</f>
        <v>3.2330000000000001</v>
      </c>
      <c r="N194" s="10">
        <f>'Raw Data'!BF194</f>
        <v>3.2919999999999998</v>
      </c>
      <c r="O194">
        <f>'Raw Data'!BL194</f>
        <v>5.4450000000000003</v>
      </c>
      <c r="P194">
        <f>'Raw Data'!BR194</f>
        <v>5.3339999999999996</v>
      </c>
      <c r="Q194">
        <f>'Raw Data'!BX194</f>
        <v>5.5830000000000002</v>
      </c>
    </row>
    <row r="195" spans="1:17" x14ac:dyDescent="0.25">
      <c r="A195" t="str">
        <f>'Raw Data'!A195</f>
        <v>B_p110g + IPI 549</v>
      </c>
      <c r="B195">
        <f>'Raw Data'!B195</f>
        <v>652</v>
      </c>
      <c r="C195">
        <f>'Raw Data'!C195</f>
        <v>657</v>
      </c>
      <c r="D195" t="str">
        <f>'Raw Data'!D195</f>
        <v>EDDDVL</v>
      </c>
      <c r="F195" s="10">
        <f>'Raw Data'!J195</f>
        <v>0.14699999999999999</v>
      </c>
      <c r="G195" s="10">
        <f>'Raw Data'!P195</f>
        <v>0.21299999999999999</v>
      </c>
      <c r="H195" s="10">
        <f>'Raw Data'!V195</f>
        <v>0.124</v>
      </c>
      <c r="I195" s="10">
        <f>'Raw Data'!AB195</f>
        <v>0.22500000000000001</v>
      </c>
      <c r="J195" s="10">
        <f>'Raw Data'!AH195</f>
        <v>0.216</v>
      </c>
      <c r="K195" s="10">
        <f>'Raw Data'!AN195</f>
        <v>0</v>
      </c>
      <c r="L195" s="10">
        <f>'Raw Data'!AT195</f>
        <v>0.63100000000000001</v>
      </c>
      <c r="M195" s="10">
        <f>'Raw Data'!AZ195</f>
        <v>0.68400000000000005</v>
      </c>
      <c r="N195" s="10">
        <f>'Raw Data'!BF195</f>
        <v>0.73799999999999999</v>
      </c>
      <c r="O195">
        <f>'Raw Data'!BL195</f>
        <v>1.046</v>
      </c>
      <c r="P195">
        <f>'Raw Data'!BR195</f>
        <v>1.101</v>
      </c>
      <c r="Q195">
        <f>'Raw Data'!BX195</f>
        <v>1.149</v>
      </c>
    </row>
    <row r="196" spans="1:17" x14ac:dyDescent="0.25">
      <c r="A196" t="str">
        <f>'Raw Data'!A196</f>
        <v>B_p110g + IPI 549</v>
      </c>
      <c r="B196">
        <f>'Raw Data'!B196</f>
        <v>654</v>
      </c>
      <c r="C196">
        <f>'Raw Data'!C196</f>
        <v>662</v>
      </c>
      <c r="D196" t="str">
        <f>'Raw Data'!D196</f>
        <v>DDVLHYLLQ</v>
      </c>
      <c r="F196" s="10">
        <f>'Raw Data'!J196</f>
        <v>0.13100000000000001</v>
      </c>
      <c r="G196" s="10">
        <f>'Raw Data'!P196</f>
        <v>0.16900000000000001</v>
      </c>
      <c r="H196" s="10">
        <f>'Raw Data'!V196</f>
        <v>5.2999999999999999E-2</v>
      </c>
      <c r="I196" s="10">
        <f>'Raw Data'!AB196</f>
        <v>0.21199999999999999</v>
      </c>
      <c r="J196" s="10">
        <f>'Raw Data'!AH196</f>
        <v>0.33600000000000002</v>
      </c>
      <c r="K196" s="10">
        <f>'Raw Data'!AN196</f>
        <v>0</v>
      </c>
      <c r="L196" s="10">
        <f>'Raw Data'!AT196</f>
        <v>1.2589999999999999</v>
      </c>
      <c r="M196" s="10">
        <f>'Raw Data'!AZ196</f>
        <v>1.341</v>
      </c>
      <c r="N196" s="10">
        <f>'Raw Data'!BF196</f>
        <v>1.35</v>
      </c>
      <c r="O196">
        <f>'Raw Data'!BL196</f>
        <v>2.1850000000000001</v>
      </c>
      <c r="P196">
        <f>'Raw Data'!BR196</f>
        <v>2.129</v>
      </c>
      <c r="Q196">
        <f>'Raw Data'!BX196</f>
        <v>2.161</v>
      </c>
    </row>
    <row r="197" spans="1:17" x14ac:dyDescent="0.25">
      <c r="A197" t="str">
        <f>'Raw Data'!A197</f>
        <v>B_p110g + IPI 549</v>
      </c>
      <c r="B197">
        <f>'Raw Data'!B197</f>
        <v>663</v>
      </c>
      <c r="C197">
        <f>'Raw Data'!C197</f>
        <v>677</v>
      </c>
      <c r="D197" t="str">
        <f>'Raw Data'!D197</f>
        <v>LVQAVKFEPYHDSAL</v>
      </c>
      <c r="F197" s="10">
        <f>'Raw Data'!J197</f>
        <v>0.42799999999999999</v>
      </c>
      <c r="G197" s="10">
        <f>'Raw Data'!P197</f>
        <v>0.48599999999999999</v>
      </c>
      <c r="H197" s="10">
        <f>'Raw Data'!V197</f>
        <v>0.38</v>
      </c>
      <c r="I197" s="10">
        <f>'Raw Data'!AB197</f>
        <v>0.79900000000000004</v>
      </c>
      <c r="J197" s="10">
        <f>'Raw Data'!AH197</f>
        <v>0.81799999999999995</v>
      </c>
      <c r="K197" s="10">
        <f>'Raw Data'!AN197</f>
        <v>0</v>
      </c>
      <c r="L197" s="10">
        <f>'Raw Data'!AT197</f>
        <v>1.0049999999999999</v>
      </c>
      <c r="M197" s="10">
        <f>'Raw Data'!AZ197</f>
        <v>1.0049999999999999</v>
      </c>
      <c r="N197" s="10">
        <f>'Raw Data'!BF197</f>
        <v>0.99199999999999999</v>
      </c>
      <c r="O197">
        <f>'Raw Data'!BL197</f>
        <v>1.5529999999999999</v>
      </c>
      <c r="P197">
        <f>'Raw Data'!BR197</f>
        <v>1.5660000000000001</v>
      </c>
      <c r="Q197">
        <f>'Raw Data'!BX197</f>
        <v>1.5580000000000001</v>
      </c>
    </row>
    <row r="198" spans="1:17" x14ac:dyDescent="0.25">
      <c r="A198" t="str">
        <f>'Raw Data'!A198</f>
        <v>B_p110g + IPI 549</v>
      </c>
      <c r="B198">
        <f>'Raw Data'!B198</f>
        <v>666</v>
      </c>
      <c r="C198">
        <f>'Raw Data'!C198</f>
        <v>677</v>
      </c>
      <c r="D198" t="str">
        <f>'Raw Data'!D198</f>
        <v>AVKFEPYHDSAL</v>
      </c>
      <c r="F198" s="10">
        <f>'Raw Data'!J198</f>
        <v>0.40600000000000003</v>
      </c>
      <c r="G198" s="10">
        <f>'Raw Data'!P198</f>
        <v>0.503</v>
      </c>
      <c r="H198" s="10">
        <f>'Raw Data'!V198</f>
        <v>0.41399999999999998</v>
      </c>
      <c r="I198" s="10">
        <f>'Raw Data'!AB198</f>
        <v>0.86499999999999999</v>
      </c>
      <c r="J198" s="10">
        <f>'Raw Data'!AH198</f>
        <v>0.83</v>
      </c>
      <c r="K198" s="10">
        <f>'Raw Data'!AN198</f>
        <v>0</v>
      </c>
      <c r="L198" s="10">
        <f>'Raw Data'!AT198</f>
        <v>1.0209999999999999</v>
      </c>
      <c r="M198" s="10">
        <f>'Raw Data'!AZ198</f>
        <v>1.01</v>
      </c>
      <c r="N198" s="10">
        <f>'Raw Data'!BF198</f>
        <v>0.97199999999999998</v>
      </c>
      <c r="O198">
        <f>'Raw Data'!BL198</f>
        <v>1.5629999999999999</v>
      </c>
      <c r="P198">
        <f>'Raw Data'!BR198</f>
        <v>1.5620000000000001</v>
      </c>
      <c r="Q198">
        <f>'Raw Data'!BX198</f>
        <v>1.544</v>
      </c>
    </row>
    <row r="199" spans="1:17" x14ac:dyDescent="0.25">
      <c r="A199" t="str">
        <f>'Raw Data'!A199</f>
        <v>B_p110g + IPI 549</v>
      </c>
      <c r="B199">
        <f>'Raw Data'!B199</f>
        <v>681</v>
      </c>
      <c r="C199">
        <f>'Raw Data'!C199</f>
        <v>697</v>
      </c>
      <c r="D199" t="str">
        <f>'Raw Data'!D199</f>
        <v>LLKRGLRNKRIGHFLFW</v>
      </c>
      <c r="F199" s="10">
        <f>'Raw Data'!J199</f>
        <v>8.2000000000000003E-2</v>
      </c>
      <c r="G199" s="10">
        <f>'Raw Data'!P199</f>
        <v>4.8000000000000001E-2</v>
      </c>
      <c r="H199" s="10">
        <f>'Raw Data'!V199</f>
        <v>6.3E-2</v>
      </c>
      <c r="I199" s="10">
        <f>'Raw Data'!AB199</f>
        <v>0.08</v>
      </c>
      <c r="J199" s="10">
        <f>'Raw Data'!AH199</f>
        <v>4.3999999999999997E-2</v>
      </c>
      <c r="K199" s="10">
        <f>'Raw Data'!AN199</f>
        <v>0</v>
      </c>
      <c r="L199" s="10">
        <f>'Raw Data'!AT199</f>
        <v>0.23799999999999999</v>
      </c>
      <c r="M199" s="10">
        <f>'Raw Data'!AZ199</f>
        <v>0.20300000000000001</v>
      </c>
      <c r="N199" s="10">
        <f>'Raw Data'!BF199</f>
        <v>8.2000000000000003E-2</v>
      </c>
      <c r="O199">
        <f>'Raw Data'!BL199</f>
        <v>0.61199999999999999</v>
      </c>
      <c r="P199">
        <f>'Raw Data'!BR199</f>
        <v>0.49199999999999999</v>
      </c>
      <c r="Q199">
        <f>'Raw Data'!BX199</f>
        <v>0.316</v>
      </c>
    </row>
    <row r="200" spans="1:17" x14ac:dyDescent="0.25">
      <c r="A200" t="str">
        <f>'Raw Data'!A200</f>
        <v>B_p110g + IPI 549</v>
      </c>
      <c r="B200">
        <f>'Raw Data'!B200</f>
        <v>700</v>
      </c>
      <c r="C200">
        <f>'Raw Data'!C200</f>
        <v>713</v>
      </c>
      <c r="D200" t="str">
        <f>'Raw Data'!D200</f>
        <v>RSEIAQSRHYQQRF</v>
      </c>
      <c r="F200" s="10">
        <f>'Raw Data'!J200</f>
        <v>0.57499999999999996</v>
      </c>
      <c r="G200" s="10">
        <f>'Raw Data'!P200</f>
        <v>0.41699999999999998</v>
      </c>
      <c r="H200" s="10">
        <f>'Raw Data'!V200</f>
        <v>0.40500000000000003</v>
      </c>
      <c r="I200" s="10">
        <f>'Raw Data'!AB200</f>
        <v>0.871</v>
      </c>
      <c r="J200" s="10">
        <f>'Raw Data'!AH200</f>
        <v>0.73899999999999999</v>
      </c>
      <c r="K200" s="10">
        <f>'Raw Data'!AN200</f>
        <v>0</v>
      </c>
      <c r="L200" s="10">
        <f>'Raw Data'!AT200</f>
        <v>2.1789999999999998</v>
      </c>
      <c r="M200" s="10">
        <f>'Raw Data'!AZ200</f>
        <v>2.0720000000000001</v>
      </c>
      <c r="N200" s="10">
        <f>'Raw Data'!BF200</f>
        <v>1.899</v>
      </c>
      <c r="O200">
        <f>'Raw Data'!BL200</f>
        <v>3.8559999999999999</v>
      </c>
      <c r="P200">
        <f>'Raw Data'!BR200</f>
        <v>3.8140000000000001</v>
      </c>
      <c r="Q200">
        <f>'Raw Data'!BX200</f>
        <v>3.6160000000000001</v>
      </c>
    </row>
    <row r="201" spans="1:17" x14ac:dyDescent="0.25">
      <c r="A201" t="str">
        <f>'Raw Data'!A201</f>
        <v>B_p110g + IPI 549</v>
      </c>
      <c r="B201">
        <f>'Raw Data'!B201</f>
        <v>720</v>
      </c>
      <c r="C201">
        <f>'Raw Data'!C201</f>
        <v>729</v>
      </c>
      <c r="D201" t="str">
        <f>'Raw Data'!D201</f>
        <v>YLRGCGTAML</v>
      </c>
      <c r="F201" s="10">
        <f>'Raw Data'!J201</f>
        <v>0.23</v>
      </c>
      <c r="G201" s="10">
        <f>'Raw Data'!P201</f>
        <v>0.17100000000000001</v>
      </c>
      <c r="H201" s="10">
        <f>'Raw Data'!V201</f>
        <v>0.16800000000000001</v>
      </c>
      <c r="I201" s="10">
        <f>'Raw Data'!AB201</f>
        <v>0.68700000000000006</v>
      </c>
      <c r="J201" s="10">
        <f>'Raw Data'!AH201</f>
        <v>0.65700000000000003</v>
      </c>
      <c r="K201" s="10">
        <f>'Raw Data'!AN201</f>
        <v>0</v>
      </c>
      <c r="L201" s="10">
        <f>'Raw Data'!AT201</f>
        <v>1.4530000000000001</v>
      </c>
      <c r="M201" s="10">
        <f>'Raw Data'!AZ201</f>
        <v>1.4430000000000001</v>
      </c>
      <c r="N201" s="10">
        <f>'Raw Data'!BF201</f>
        <v>1.387</v>
      </c>
      <c r="O201">
        <f>'Raw Data'!BL201</f>
        <v>3.6240000000000001</v>
      </c>
      <c r="P201">
        <f>'Raw Data'!BR201</f>
        <v>3.6880000000000002</v>
      </c>
      <c r="Q201">
        <f>'Raw Data'!BX201</f>
        <v>3.5750000000000002</v>
      </c>
    </row>
    <row r="202" spans="1:17" x14ac:dyDescent="0.25">
      <c r="A202" t="str">
        <f>'Raw Data'!A202</f>
        <v>B_p110g + IPI 549</v>
      </c>
      <c r="B202">
        <f>'Raw Data'!B202</f>
        <v>732</v>
      </c>
      <c r="C202">
        <f>'Raw Data'!C202</f>
        <v>737</v>
      </c>
      <c r="D202" t="str">
        <f>'Raw Data'!D202</f>
        <v>FTQQVQ</v>
      </c>
      <c r="F202" s="10">
        <f>'Raw Data'!J202</f>
        <v>4.7E-2</v>
      </c>
      <c r="G202" s="10">
        <f>'Raw Data'!P202</f>
        <v>0.106</v>
      </c>
      <c r="H202" s="10">
        <f>'Raw Data'!V202</f>
        <v>4.4999999999999998E-2</v>
      </c>
      <c r="I202" s="10">
        <f>'Raw Data'!AB202</f>
        <v>6.2E-2</v>
      </c>
      <c r="J202" s="10">
        <f>'Raw Data'!AH202</f>
        <v>7.8E-2</v>
      </c>
      <c r="K202" s="10">
        <f>'Raw Data'!AN202</f>
        <v>0</v>
      </c>
      <c r="L202" s="10">
        <f>'Raw Data'!AT202</f>
        <v>8.5000000000000006E-2</v>
      </c>
      <c r="M202" s="10">
        <f>'Raw Data'!AZ202</f>
        <v>0.13200000000000001</v>
      </c>
      <c r="N202" s="10">
        <f>'Raw Data'!BF202</f>
        <v>6.7000000000000004E-2</v>
      </c>
      <c r="O202">
        <f>'Raw Data'!BL202</f>
        <v>0.14699999999999999</v>
      </c>
      <c r="P202">
        <f>'Raw Data'!BR202</f>
        <v>0.19800000000000001</v>
      </c>
      <c r="Q202">
        <f>'Raw Data'!BX202</f>
        <v>0.14299999999999999</v>
      </c>
    </row>
    <row r="203" spans="1:17" x14ac:dyDescent="0.25">
      <c r="A203" t="str">
        <f>'Raw Data'!A203</f>
        <v>B_p110g + IPI 549</v>
      </c>
      <c r="B203">
        <f>'Raw Data'!B203</f>
        <v>732</v>
      </c>
      <c r="C203">
        <f>'Raw Data'!C203</f>
        <v>738</v>
      </c>
      <c r="D203" t="str">
        <f>'Raw Data'!D203</f>
        <v>FTQQVQV</v>
      </c>
      <c r="F203" s="10">
        <f>'Raw Data'!J203</f>
        <v>4.7E-2</v>
      </c>
      <c r="G203" s="10">
        <f>'Raw Data'!P203</f>
        <v>6.5000000000000002E-2</v>
      </c>
      <c r="H203" s="10">
        <f>'Raw Data'!V203</f>
        <v>7.6999999999999999E-2</v>
      </c>
      <c r="I203" s="10">
        <f>'Raw Data'!AB203</f>
        <v>5.1999999999999998E-2</v>
      </c>
      <c r="J203" s="10">
        <f>'Raw Data'!AH203</f>
        <v>5.0999999999999997E-2</v>
      </c>
      <c r="K203" s="10">
        <f>'Raw Data'!AN203</f>
        <v>0</v>
      </c>
      <c r="L203" s="10">
        <f>'Raw Data'!AT203</f>
        <v>0.153</v>
      </c>
      <c r="M203" s="10">
        <f>'Raw Data'!AZ203</f>
        <v>0.23699999999999999</v>
      </c>
      <c r="N203" s="10">
        <f>'Raw Data'!BF203</f>
        <v>0.13100000000000001</v>
      </c>
      <c r="O203">
        <f>'Raw Data'!BL203</f>
        <v>0.23200000000000001</v>
      </c>
      <c r="P203">
        <f>'Raw Data'!BR203</f>
        <v>0.309</v>
      </c>
      <c r="Q203">
        <f>'Raw Data'!BX203</f>
        <v>0.20699999999999999</v>
      </c>
    </row>
    <row r="204" spans="1:17" x14ac:dyDescent="0.25">
      <c r="A204" t="str">
        <f>'Raw Data'!A204</f>
        <v>B_p110g + IPI 549</v>
      </c>
      <c r="B204">
        <f>'Raw Data'!B204</f>
        <v>748</v>
      </c>
      <c r="C204">
        <f>'Raw Data'!C204</f>
        <v>782</v>
      </c>
      <c r="D204" t="str">
        <f>'Raw Data'!D204</f>
        <v>DIKSLSAEKYDVSSQVISQLKQKLENLQNSQLPES</v>
      </c>
      <c r="F204" s="10">
        <f>'Raw Data'!J204</f>
        <v>19.187999999999999</v>
      </c>
      <c r="G204" s="10">
        <f>'Raw Data'!P204</f>
        <v>18.629000000000001</v>
      </c>
      <c r="H204" s="10">
        <f>'Raw Data'!V204</f>
        <v>18.13</v>
      </c>
      <c r="I204" s="10">
        <f>'Raw Data'!AB204</f>
        <v>23.562999999999999</v>
      </c>
      <c r="J204" s="10">
        <f>'Raw Data'!AH204</f>
        <v>24.1</v>
      </c>
      <c r="K204" s="10">
        <f>'Raw Data'!AN204</f>
        <v>0</v>
      </c>
      <c r="L204" s="10">
        <f>'Raw Data'!AT204</f>
        <v>25.576000000000001</v>
      </c>
      <c r="M204" s="10">
        <f>'Raw Data'!AZ204</f>
        <v>25.425999999999998</v>
      </c>
      <c r="N204" s="10">
        <f>'Raw Data'!BF204</f>
        <v>25.273</v>
      </c>
      <c r="O204">
        <f>'Raw Data'!BL204</f>
        <v>25.648</v>
      </c>
      <c r="P204">
        <f>'Raw Data'!BR204</f>
        <v>25.341000000000001</v>
      </c>
      <c r="Q204">
        <f>'Raw Data'!BX204</f>
        <v>25.859000000000002</v>
      </c>
    </row>
    <row r="205" spans="1:17" x14ac:dyDescent="0.25">
      <c r="A205" t="str">
        <f>'Raw Data'!A205</f>
        <v>B_p110g + IPI 549</v>
      </c>
      <c r="B205">
        <f>'Raw Data'!B205</f>
        <v>755</v>
      </c>
      <c r="C205">
        <f>'Raw Data'!C205</f>
        <v>782</v>
      </c>
      <c r="D205" t="str">
        <f>'Raw Data'!D205</f>
        <v>EKYDVSSQVISQLKQKLENLQNSQLPES</v>
      </c>
      <c r="F205" s="10">
        <f>'Raw Data'!J205</f>
        <v>13.529</v>
      </c>
      <c r="G205" s="10">
        <f>'Raw Data'!P205</f>
        <v>13.462999999999999</v>
      </c>
      <c r="H205" s="10">
        <f>'Raw Data'!V205</f>
        <v>13.096</v>
      </c>
      <c r="I205" s="10">
        <f>'Raw Data'!AB205</f>
        <v>18.329999999999998</v>
      </c>
      <c r="J205" s="10">
        <f>'Raw Data'!AH205</f>
        <v>18.555</v>
      </c>
      <c r="K205" s="10">
        <f>'Raw Data'!AN205</f>
        <v>0</v>
      </c>
      <c r="L205" s="10">
        <f>'Raw Data'!AT205</f>
        <v>20.190999999999999</v>
      </c>
      <c r="M205" s="10">
        <f>'Raw Data'!AZ205</f>
        <v>20.295000000000002</v>
      </c>
      <c r="N205" s="10">
        <f>'Raw Data'!BF205</f>
        <v>20.454999999999998</v>
      </c>
      <c r="O205">
        <f>'Raw Data'!BL205</f>
        <v>20.201000000000001</v>
      </c>
      <c r="P205">
        <f>'Raw Data'!BR205</f>
        <v>20.068999999999999</v>
      </c>
      <c r="Q205">
        <f>'Raw Data'!BX205</f>
        <v>20.016999999999999</v>
      </c>
    </row>
    <row r="206" spans="1:17" x14ac:dyDescent="0.25">
      <c r="A206" t="str">
        <f>'Raw Data'!A206</f>
        <v>B_p110g + IPI 549</v>
      </c>
      <c r="B206">
        <f>'Raw Data'!B206</f>
        <v>768</v>
      </c>
      <c r="C206">
        <f>'Raw Data'!C206</f>
        <v>782</v>
      </c>
      <c r="D206" t="str">
        <f>'Raw Data'!D206</f>
        <v>KQKLENLQNSQLPES</v>
      </c>
      <c r="F206" s="10">
        <f>'Raw Data'!J206</f>
        <v>4.968</v>
      </c>
      <c r="G206" s="10">
        <f>'Raw Data'!P206</f>
        <v>4.782</v>
      </c>
      <c r="H206" s="10">
        <f>'Raw Data'!V206</f>
        <v>4.641</v>
      </c>
      <c r="I206" s="10">
        <f>'Raw Data'!AB206</f>
        <v>7.6139999999999999</v>
      </c>
      <c r="J206" s="10">
        <f>'Raw Data'!AH206</f>
        <v>7.8319999999999999</v>
      </c>
      <c r="K206" s="10">
        <f>'Raw Data'!AN206</f>
        <v>0</v>
      </c>
      <c r="L206" s="10">
        <f>'Raw Data'!AT206</f>
        <v>9.4909999999999997</v>
      </c>
      <c r="M206" s="10">
        <f>'Raw Data'!AZ206</f>
        <v>9.3889999999999993</v>
      </c>
      <c r="N206" s="10">
        <f>'Raw Data'!BF206</f>
        <v>9.3030000000000008</v>
      </c>
      <c r="O206">
        <f>'Raw Data'!BL206</f>
        <v>9.33</v>
      </c>
      <c r="P206">
        <f>'Raw Data'!BR206</f>
        <v>9.3219999999999992</v>
      </c>
      <c r="Q206">
        <f>'Raw Data'!BX206</f>
        <v>9.3149999999999995</v>
      </c>
    </row>
    <row r="207" spans="1:17" x14ac:dyDescent="0.25">
      <c r="A207" t="str">
        <f>'Raw Data'!A207</f>
        <v>B_p110g + IPI 549</v>
      </c>
      <c r="B207">
        <f>'Raw Data'!B207</f>
        <v>783</v>
      </c>
      <c r="C207">
        <f>'Raw Data'!C207</f>
        <v>796</v>
      </c>
      <c r="D207" t="str">
        <f>'Raw Data'!D207</f>
        <v>FRVPYDPGLKAGAL</v>
      </c>
      <c r="F207" s="10">
        <f>'Raw Data'!J207</f>
        <v>0.23599999999999999</v>
      </c>
      <c r="G207" s="10">
        <f>'Raw Data'!P207</f>
        <v>0.3</v>
      </c>
      <c r="H207" s="10">
        <f>'Raw Data'!V207</f>
        <v>0.26500000000000001</v>
      </c>
      <c r="I207" s="10">
        <f>'Raw Data'!AB207</f>
        <v>0.44600000000000001</v>
      </c>
      <c r="J207" s="10">
        <f>'Raw Data'!AH207</f>
        <v>0.46100000000000002</v>
      </c>
      <c r="K207" s="10">
        <f>'Raw Data'!AN207</f>
        <v>0</v>
      </c>
      <c r="L207" s="10">
        <f>'Raw Data'!AT207</f>
        <v>1.756</v>
      </c>
      <c r="M207" s="10">
        <f>'Raw Data'!AZ207</f>
        <v>1.8140000000000001</v>
      </c>
      <c r="N207" s="10">
        <f>'Raw Data'!BF207</f>
        <v>1.7749999999999999</v>
      </c>
      <c r="O207">
        <f>'Raw Data'!BL207</f>
        <v>2.8759999999999999</v>
      </c>
      <c r="P207">
        <f>'Raw Data'!BR207</f>
        <v>2.8140000000000001</v>
      </c>
      <c r="Q207">
        <f>'Raw Data'!BX207</f>
        <v>2.88</v>
      </c>
    </row>
    <row r="208" spans="1:17" x14ac:dyDescent="0.25">
      <c r="A208" t="str">
        <f>'Raw Data'!A208</f>
        <v>B_p110g + IPI 549</v>
      </c>
      <c r="B208">
        <f>'Raw Data'!B208</f>
        <v>797</v>
      </c>
      <c r="C208">
        <f>'Raw Data'!C208</f>
        <v>812</v>
      </c>
      <c r="D208" t="str">
        <f>'Raw Data'!D208</f>
        <v>AIEKCKVMASKKKPLW</v>
      </c>
      <c r="F208" s="10">
        <f>'Raw Data'!J208</f>
        <v>2.6960000000000002</v>
      </c>
      <c r="G208" s="10">
        <f>'Raw Data'!P208</f>
        <v>2.101</v>
      </c>
      <c r="H208" s="10">
        <f>'Raw Data'!V208</f>
        <v>2.1349999999999998</v>
      </c>
      <c r="I208" s="10">
        <f>'Raw Data'!AB208</f>
        <v>3.2429999999999999</v>
      </c>
      <c r="J208" s="10">
        <f>'Raw Data'!AH208</f>
        <v>2.851</v>
      </c>
      <c r="K208" s="10">
        <f>'Raw Data'!AN208</f>
        <v>0</v>
      </c>
      <c r="L208" s="10">
        <f>'Raw Data'!AT208</f>
        <v>4.157</v>
      </c>
      <c r="M208" s="10">
        <f>'Raw Data'!AZ208</f>
        <v>3.9929999999999999</v>
      </c>
      <c r="N208" s="10">
        <f>'Raw Data'!BF208</f>
        <v>3.3889999999999998</v>
      </c>
      <c r="O208">
        <f>'Raw Data'!BL208</f>
        <v>5.0250000000000004</v>
      </c>
      <c r="P208">
        <f>'Raw Data'!BR208</f>
        <v>4.9480000000000004</v>
      </c>
      <c r="Q208">
        <f>'Raw Data'!BX208</f>
        <v>4.2469999999999999</v>
      </c>
    </row>
    <row r="209" spans="1:17" x14ac:dyDescent="0.25">
      <c r="A209" t="str">
        <f>'Raw Data'!A209</f>
        <v>B_p110g + IPI 549</v>
      </c>
      <c r="B209">
        <f>'Raw Data'!B209</f>
        <v>802</v>
      </c>
      <c r="C209">
        <f>'Raw Data'!C209</f>
        <v>815</v>
      </c>
      <c r="D209" t="str">
        <f>'Raw Data'!D209</f>
        <v>KVMASKKKPLWLEF</v>
      </c>
      <c r="F209" s="10">
        <f>'Raw Data'!J209</f>
        <v>1.298</v>
      </c>
      <c r="G209" s="10">
        <f>'Raw Data'!P209</f>
        <v>1.2669999999999999</v>
      </c>
      <c r="H209" s="10">
        <f>'Raw Data'!V209</f>
        <v>1.131</v>
      </c>
      <c r="I209" s="10">
        <f>'Raw Data'!AB209</f>
        <v>1.679</v>
      </c>
      <c r="J209" s="10">
        <f>'Raw Data'!AH209</f>
        <v>1.5049999999999999</v>
      </c>
      <c r="K209" s="10">
        <f>'Raw Data'!AN209</f>
        <v>0</v>
      </c>
      <c r="L209" s="10">
        <f>'Raw Data'!AT209</f>
        <v>1.8620000000000001</v>
      </c>
      <c r="M209" s="10">
        <f>'Raw Data'!AZ209</f>
        <v>1.6919999999999999</v>
      </c>
      <c r="N209" s="10">
        <f>'Raw Data'!BF209</f>
        <v>1.58</v>
      </c>
      <c r="O209">
        <f>'Raw Data'!BL209</f>
        <v>2.0129999999999999</v>
      </c>
      <c r="P209">
        <f>'Raw Data'!BR209</f>
        <v>1.9119999999999999</v>
      </c>
      <c r="Q209">
        <f>'Raw Data'!BX209</f>
        <v>1.855</v>
      </c>
    </row>
    <row r="210" spans="1:17" x14ac:dyDescent="0.25">
      <c r="A210" t="str">
        <f>'Raw Data'!A210</f>
        <v>B_p110g + IPI 549</v>
      </c>
      <c r="B210">
        <f>'Raw Data'!B210</f>
        <v>816</v>
      </c>
      <c r="C210">
        <f>'Raw Data'!C210</f>
        <v>825</v>
      </c>
      <c r="D210" t="str">
        <f>'Raw Data'!D210</f>
        <v>KCADPTALSN</v>
      </c>
      <c r="F210" s="10">
        <f>'Raw Data'!J210</f>
        <v>2.88</v>
      </c>
      <c r="G210" s="10">
        <f>'Raw Data'!P210</f>
        <v>2.8490000000000002</v>
      </c>
      <c r="H210" s="10">
        <f>'Raw Data'!V210</f>
        <v>2.7789999999999999</v>
      </c>
      <c r="I210" s="10">
        <f>'Raw Data'!AB210</f>
        <v>4.2880000000000003</v>
      </c>
      <c r="J210" s="10">
        <f>'Raw Data'!AH210</f>
        <v>4.3490000000000002</v>
      </c>
      <c r="K210" s="10">
        <f>'Raw Data'!AN210</f>
        <v>0</v>
      </c>
      <c r="L210" s="10">
        <f>'Raw Data'!AT210</f>
        <v>5.2809999999999997</v>
      </c>
      <c r="M210" s="10">
        <f>'Raw Data'!AZ210</f>
        <v>5.3040000000000003</v>
      </c>
      <c r="N210" s="10">
        <f>'Raw Data'!BF210</f>
        <v>5.3559999999999999</v>
      </c>
      <c r="O210">
        <f>'Raw Data'!BL210</f>
        <v>5.2709999999999999</v>
      </c>
      <c r="P210">
        <f>'Raw Data'!BR210</f>
        <v>5.3890000000000002</v>
      </c>
      <c r="Q210">
        <f>'Raw Data'!BX210</f>
        <v>5.3010000000000002</v>
      </c>
    </row>
    <row r="211" spans="1:17" x14ac:dyDescent="0.25">
      <c r="A211" t="str">
        <f>'Raw Data'!A211</f>
        <v>B_p110g + IPI 549</v>
      </c>
      <c r="B211">
        <f>'Raw Data'!B211</f>
        <v>816</v>
      </c>
      <c r="C211">
        <f>'Raw Data'!C211</f>
        <v>842</v>
      </c>
      <c r="D211" t="str">
        <f>'Raw Data'!D211</f>
        <v>KCADPTALSNETIGIIFKHGDDLRQDM</v>
      </c>
      <c r="F211" s="10">
        <f>'Raw Data'!J211</f>
        <v>4.0389999999999997</v>
      </c>
      <c r="G211" s="10">
        <f>'Raw Data'!P211</f>
        <v>4.2770000000000001</v>
      </c>
      <c r="H211" s="10">
        <f>'Raw Data'!V211</f>
        <v>3.8250000000000002</v>
      </c>
      <c r="I211" s="10">
        <f>'Raw Data'!AB211</f>
        <v>6.38</v>
      </c>
      <c r="J211" s="10">
        <f>'Raw Data'!AH211</f>
        <v>6.7370000000000001</v>
      </c>
      <c r="K211" s="10">
        <f>'Raw Data'!AN211</f>
        <v>0</v>
      </c>
      <c r="L211" s="10">
        <f>'Raw Data'!AT211</f>
        <v>8.7319999999999993</v>
      </c>
      <c r="M211" s="10">
        <f>'Raw Data'!AZ211</f>
        <v>8.7010000000000005</v>
      </c>
      <c r="N211" s="10">
        <f>'Raw Data'!BF211</f>
        <v>8.9890000000000008</v>
      </c>
      <c r="O211">
        <f>'Raw Data'!BL211</f>
        <v>9.56</v>
      </c>
      <c r="P211">
        <f>'Raw Data'!BR211</f>
        <v>9.36</v>
      </c>
      <c r="Q211">
        <f>'Raw Data'!BX211</f>
        <v>9.6319999999999997</v>
      </c>
    </row>
    <row r="212" spans="1:17" x14ac:dyDescent="0.25">
      <c r="A212" t="str">
        <f>'Raw Data'!A212</f>
        <v>B_p110g + IPI 549</v>
      </c>
      <c r="B212">
        <f>'Raw Data'!B212</f>
        <v>824</v>
      </c>
      <c r="C212">
        <f>'Raw Data'!C212</f>
        <v>829</v>
      </c>
      <c r="D212" t="str">
        <f>'Raw Data'!D212</f>
        <v>SNETIG</v>
      </c>
      <c r="F212" s="10">
        <f>'Raw Data'!J212</f>
        <v>1.6240000000000001</v>
      </c>
      <c r="G212" s="10">
        <f>'Raw Data'!P212</f>
        <v>1.5880000000000001</v>
      </c>
      <c r="H212" s="10">
        <f>'Raw Data'!V212</f>
        <v>1.569</v>
      </c>
      <c r="I212" s="10">
        <f>'Raw Data'!AB212</f>
        <v>2.0499999999999998</v>
      </c>
      <c r="J212" s="10">
        <f>'Raw Data'!AH212</f>
        <v>2.0070000000000001</v>
      </c>
      <c r="K212" s="10">
        <f>'Raw Data'!AN212</f>
        <v>0</v>
      </c>
      <c r="L212" s="10">
        <f>'Raw Data'!AT212</f>
        <v>2.3199999999999998</v>
      </c>
      <c r="M212" s="10">
        <f>'Raw Data'!AZ212</f>
        <v>2.2850000000000001</v>
      </c>
      <c r="N212" s="10">
        <f>'Raw Data'!BF212</f>
        <v>2.3610000000000002</v>
      </c>
      <c r="O212">
        <f>'Raw Data'!BL212</f>
        <v>2.4390000000000001</v>
      </c>
      <c r="P212">
        <f>'Raw Data'!BR212</f>
        <v>2.4079999999999999</v>
      </c>
      <c r="Q212">
        <f>'Raw Data'!BX212</f>
        <v>2.3570000000000002</v>
      </c>
    </row>
    <row r="213" spans="1:17" x14ac:dyDescent="0.25">
      <c r="A213" t="str">
        <f>'Raw Data'!A213</f>
        <v>B_p110g + IPI 549</v>
      </c>
      <c r="B213">
        <f>'Raw Data'!B213</f>
        <v>824</v>
      </c>
      <c r="C213">
        <f>'Raw Data'!C213</f>
        <v>842</v>
      </c>
      <c r="D213" t="str">
        <f>'Raw Data'!D213</f>
        <v>SNETIGIIFKHGDDLRQDM</v>
      </c>
      <c r="F213" s="10">
        <f>'Raw Data'!J213</f>
        <v>1.1599999999999999</v>
      </c>
      <c r="G213" s="10">
        <f>'Raw Data'!P213</f>
        <v>1.123</v>
      </c>
      <c r="H213" s="10">
        <f>'Raw Data'!V213</f>
        <v>0.996</v>
      </c>
      <c r="I213" s="10">
        <f>'Raw Data'!AB213</f>
        <v>2.3889999999999998</v>
      </c>
      <c r="J213" s="10">
        <f>'Raw Data'!AH213</f>
        <v>2.2280000000000002</v>
      </c>
      <c r="K213" s="10">
        <f>'Raw Data'!AN213</f>
        <v>0</v>
      </c>
      <c r="L213" s="10">
        <f>'Raw Data'!AT213</f>
        <v>3.851</v>
      </c>
      <c r="M213" s="10">
        <f>'Raw Data'!AZ213</f>
        <v>3.7440000000000002</v>
      </c>
      <c r="N213" s="10">
        <f>'Raw Data'!BF213</f>
        <v>3.6789999999999998</v>
      </c>
      <c r="O213">
        <f>'Raw Data'!BL213</f>
        <v>4.68</v>
      </c>
      <c r="P213">
        <f>'Raw Data'!BR213</f>
        <v>4.2089999999999996</v>
      </c>
      <c r="Q213">
        <f>'Raw Data'!BX213</f>
        <v>4.4020000000000001</v>
      </c>
    </row>
    <row r="214" spans="1:17" x14ac:dyDescent="0.25">
      <c r="A214" t="str">
        <f>'Raw Data'!A214</f>
        <v>B_p110g + IPI 549</v>
      </c>
      <c r="B214">
        <f>'Raw Data'!B214</f>
        <v>844</v>
      </c>
      <c r="C214">
        <f>'Raw Data'!C214</f>
        <v>848</v>
      </c>
      <c r="D214" t="str">
        <f>'Raw Data'!D214</f>
        <v>ILQIL</v>
      </c>
      <c r="F214" s="10">
        <f>'Raw Data'!J214</f>
        <v>1E-3</v>
      </c>
      <c r="G214" s="10">
        <f>'Raw Data'!P214</f>
        <v>2.4E-2</v>
      </c>
      <c r="H214" s="10">
        <f>'Raw Data'!V214</f>
        <v>4.2999999999999997E-2</v>
      </c>
      <c r="I214" s="10">
        <f>'Raw Data'!AB214</f>
        <v>3.0000000000000001E-3</v>
      </c>
      <c r="J214" s="10">
        <f>'Raw Data'!AH214</f>
        <v>3.5999999999999997E-2</v>
      </c>
      <c r="K214" s="10">
        <f>'Raw Data'!AN214</f>
        <v>0</v>
      </c>
      <c r="L214" s="10">
        <f>'Raw Data'!AT214</f>
        <v>3.1E-2</v>
      </c>
      <c r="M214" s="10">
        <f>'Raw Data'!AZ214</f>
        <v>5.0000000000000001E-3</v>
      </c>
      <c r="N214" s="10">
        <f>'Raw Data'!BF214</f>
        <v>8.0000000000000002E-3</v>
      </c>
      <c r="O214">
        <f>'Raw Data'!BL214</f>
        <v>2.8000000000000001E-2</v>
      </c>
      <c r="P214">
        <f>'Raw Data'!BR214</f>
        <v>7.0000000000000001E-3</v>
      </c>
      <c r="Q214">
        <f>'Raw Data'!BX214</f>
        <v>2.5999999999999999E-2</v>
      </c>
    </row>
    <row r="215" spans="1:17" x14ac:dyDescent="0.25">
      <c r="A215" t="str">
        <f>'Raw Data'!A215</f>
        <v>B_p110g + IPI 549</v>
      </c>
      <c r="B215">
        <f>'Raw Data'!B215</f>
        <v>849</v>
      </c>
      <c r="C215">
        <f>'Raw Data'!C215</f>
        <v>855</v>
      </c>
      <c r="D215" t="str">
        <f>'Raw Data'!D215</f>
        <v>RIMESIW</v>
      </c>
      <c r="F215" s="10">
        <f>'Raw Data'!J215</f>
        <v>0.13400000000000001</v>
      </c>
      <c r="G215" s="10">
        <f>'Raw Data'!P215</f>
        <v>0.14499999999999999</v>
      </c>
      <c r="H215" s="10">
        <f>'Raw Data'!V215</f>
        <v>4.1000000000000002E-2</v>
      </c>
      <c r="I215" s="10">
        <f>'Raw Data'!AB215</f>
        <v>6.9000000000000006E-2</v>
      </c>
      <c r="J215" s="10">
        <f>'Raw Data'!AH215</f>
        <v>0.112</v>
      </c>
      <c r="K215" s="10">
        <f>'Raw Data'!AN215</f>
        <v>0</v>
      </c>
      <c r="L215" s="10">
        <f>'Raw Data'!AT215</f>
        <v>6.5000000000000002E-2</v>
      </c>
      <c r="M215" s="10">
        <f>'Raw Data'!AZ215</f>
        <v>8.8999999999999996E-2</v>
      </c>
      <c r="N215" s="10">
        <f>'Raw Data'!BF215</f>
        <v>0.151</v>
      </c>
      <c r="O215">
        <f>'Raw Data'!BL215</f>
        <v>0.246</v>
      </c>
      <c r="P215">
        <f>'Raw Data'!BR215</f>
        <v>0.22600000000000001</v>
      </c>
      <c r="Q215">
        <f>'Raw Data'!BX215</f>
        <v>0.217</v>
      </c>
    </row>
    <row r="216" spans="1:17" x14ac:dyDescent="0.25">
      <c r="A216" t="str">
        <f>'Raw Data'!A216</f>
        <v>B_p110g + IPI 549</v>
      </c>
      <c r="B216">
        <f>'Raw Data'!B216</f>
        <v>853</v>
      </c>
      <c r="C216">
        <f>'Raw Data'!C216</f>
        <v>862</v>
      </c>
      <c r="D216" t="str">
        <f>'Raw Data'!D216</f>
        <v>SIWETESLDL</v>
      </c>
      <c r="F216" s="10">
        <f>'Raw Data'!J216</f>
        <v>0.495</v>
      </c>
      <c r="G216" s="10">
        <f>'Raw Data'!P216</f>
        <v>0.41899999999999998</v>
      </c>
      <c r="H216" s="10">
        <f>'Raw Data'!V216</f>
        <v>0.39100000000000001</v>
      </c>
      <c r="I216" s="10">
        <f>'Raw Data'!AB216</f>
        <v>0.88100000000000001</v>
      </c>
      <c r="J216" s="10">
        <f>'Raw Data'!AH216</f>
        <v>0.82399999999999995</v>
      </c>
      <c r="K216" s="10">
        <f>'Raw Data'!AN216</f>
        <v>0</v>
      </c>
      <c r="L216" s="10">
        <f>'Raw Data'!AT216</f>
        <v>1.8660000000000001</v>
      </c>
      <c r="M216" s="10">
        <f>'Raw Data'!AZ216</f>
        <v>1.917</v>
      </c>
      <c r="N216" s="10">
        <f>'Raw Data'!BF216</f>
        <v>1.923</v>
      </c>
      <c r="O216">
        <f>'Raw Data'!BL216</f>
        <v>3.3340000000000001</v>
      </c>
      <c r="P216">
        <f>'Raw Data'!BR216</f>
        <v>3.2050000000000001</v>
      </c>
      <c r="Q216">
        <f>'Raw Data'!BX216</f>
        <v>3.2090000000000001</v>
      </c>
    </row>
    <row r="217" spans="1:17" x14ac:dyDescent="0.25">
      <c r="A217" t="str">
        <f>'Raw Data'!A217</f>
        <v>B_p110g + IPI 549</v>
      </c>
      <c r="B217">
        <f>'Raw Data'!B217</f>
        <v>862</v>
      </c>
      <c r="C217">
        <f>'Raw Data'!C217</f>
        <v>878</v>
      </c>
      <c r="D217" t="str">
        <f>'Raw Data'!D217</f>
        <v>LCLLPYGCISTGDKIGM</v>
      </c>
      <c r="F217" s="10">
        <f>'Raw Data'!J217</f>
        <v>0.33900000000000002</v>
      </c>
      <c r="G217" s="10">
        <f>'Raw Data'!P217</f>
        <v>0.377</v>
      </c>
      <c r="H217" s="10">
        <f>'Raw Data'!V217</f>
        <v>0.32100000000000001</v>
      </c>
      <c r="I217" s="10">
        <f>'Raw Data'!AB217</f>
        <v>0.59499999999999997</v>
      </c>
      <c r="J217" s="10">
        <f>'Raw Data'!AH217</f>
        <v>0.91200000000000003</v>
      </c>
      <c r="K217" s="10">
        <f>'Raw Data'!AN217</f>
        <v>0</v>
      </c>
      <c r="L217" s="10">
        <f>'Raw Data'!AT217</f>
        <v>1.5740000000000001</v>
      </c>
      <c r="M217" s="10">
        <f>'Raw Data'!AZ217</f>
        <v>1.391</v>
      </c>
      <c r="N217" s="10">
        <f>'Raw Data'!BF217</f>
        <v>1.391</v>
      </c>
      <c r="O217">
        <f>'Raw Data'!BL217</f>
        <v>2.6909999999999998</v>
      </c>
      <c r="P217">
        <f>'Raw Data'!BR217</f>
        <v>2.5840000000000001</v>
      </c>
      <c r="Q217">
        <f>'Raw Data'!BX217</f>
        <v>2.6469999999999998</v>
      </c>
    </row>
    <row r="218" spans="1:17" x14ac:dyDescent="0.25">
      <c r="A218" t="str">
        <f>'Raw Data'!A218</f>
        <v>B_p110g + IPI 549</v>
      </c>
      <c r="B218">
        <f>'Raw Data'!B218</f>
        <v>863</v>
      </c>
      <c r="C218">
        <f>'Raw Data'!C218</f>
        <v>869</v>
      </c>
      <c r="D218" t="str">
        <f>'Raw Data'!D218</f>
        <v>CLLPYGC</v>
      </c>
      <c r="F218" s="10">
        <f>'Raw Data'!J218</f>
        <v>0.14899999999999999</v>
      </c>
      <c r="G218" s="10">
        <f>'Raw Data'!P218</f>
        <v>0.20699999999999999</v>
      </c>
      <c r="H218" s="10">
        <f>'Raw Data'!V218</f>
        <v>0.151</v>
      </c>
      <c r="I218" s="10">
        <f>'Raw Data'!AB218</f>
        <v>0.439</v>
      </c>
      <c r="J218" s="10">
        <f>'Raw Data'!AH218</f>
        <v>0.435</v>
      </c>
      <c r="K218" s="10">
        <f>'Raw Data'!AN218</f>
        <v>0</v>
      </c>
      <c r="L218" s="10">
        <f>'Raw Data'!AT218</f>
        <v>0.95699999999999996</v>
      </c>
      <c r="M218" s="10">
        <f>'Raw Data'!AZ218</f>
        <v>0.85399999999999998</v>
      </c>
      <c r="N218" s="10">
        <f>'Raw Data'!BF218</f>
        <v>0.873</v>
      </c>
      <c r="O218">
        <f>'Raw Data'!BL218</f>
        <v>1.4990000000000001</v>
      </c>
      <c r="P218">
        <f>'Raw Data'!BR218</f>
        <v>1.502</v>
      </c>
      <c r="Q218">
        <f>'Raw Data'!BX218</f>
        <v>1.425</v>
      </c>
    </row>
    <row r="219" spans="1:17" x14ac:dyDescent="0.25">
      <c r="A219" t="str">
        <f>'Raw Data'!A219</f>
        <v>B_p110g + IPI 549</v>
      </c>
      <c r="B219">
        <f>'Raw Data'!B219</f>
        <v>863</v>
      </c>
      <c r="C219">
        <f>'Raw Data'!C219</f>
        <v>880</v>
      </c>
      <c r="D219" t="str">
        <f>'Raw Data'!D219</f>
        <v>CLLPYGCISTGDKIGMIE</v>
      </c>
      <c r="F219" s="10">
        <f>'Raw Data'!J219</f>
        <v>0.44600000000000001</v>
      </c>
      <c r="G219" s="10">
        <f>'Raw Data'!P219</f>
        <v>0.432</v>
      </c>
      <c r="H219" s="10">
        <f>'Raw Data'!V219</f>
        <v>0.316</v>
      </c>
      <c r="I219" s="10">
        <f>'Raw Data'!AB219</f>
        <v>0.753</v>
      </c>
      <c r="J219" s="10">
        <f>'Raw Data'!AH219</f>
        <v>0.66100000000000003</v>
      </c>
      <c r="K219" s="10">
        <f>'Raw Data'!AN219</f>
        <v>0</v>
      </c>
      <c r="L219" s="10">
        <f>'Raw Data'!AT219</f>
        <v>1.671</v>
      </c>
      <c r="M219" s="10">
        <f>'Raw Data'!AZ219</f>
        <v>1.671</v>
      </c>
      <c r="N219" s="10">
        <f>'Raw Data'!BF219</f>
        <v>1.613</v>
      </c>
      <c r="O219">
        <f>'Raw Data'!BL219</f>
        <v>2.9660000000000002</v>
      </c>
      <c r="P219">
        <f>'Raw Data'!BR219</f>
        <v>2.8170000000000002</v>
      </c>
      <c r="Q219">
        <f>'Raw Data'!BX219</f>
        <v>2.77</v>
      </c>
    </row>
    <row r="220" spans="1:17" x14ac:dyDescent="0.25">
      <c r="A220" t="str">
        <f>'Raw Data'!A220</f>
        <v>B_p110g + IPI 549</v>
      </c>
      <c r="B220">
        <f>'Raw Data'!B220</f>
        <v>879</v>
      </c>
      <c r="C220">
        <f>'Raw Data'!C220</f>
        <v>887</v>
      </c>
      <c r="D220" t="str">
        <f>'Raw Data'!D220</f>
        <v>IEIVKDATT</v>
      </c>
      <c r="F220" s="10">
        <f>'Raw Data'!J220</f>
        <v>0.47699999999999998</v>
      </c>
      <c r="G220" s="10">
        <f>'Raw Data'!P220</f>
        <v>0.42599999999999999</v>
      </c>
      <c r="H220" s="10">
        <f>'Raw Data'!V220</f>
        <v>0.32600000000000001</v>
      </c>
      <c r="I220" s="10">
        <f>'Raw Data'!AB220</f>
        <v>1.0509999999999999</v>
      </c>
      <c r="J220" s="10">
        <f>'Raw Data'!AH220</f>
        <v>1.0669999999999999</v>
      </c>
      <c r="K220" s="10">
        <f>'Raw Data'!AN220</f>
        <v>0</v>
      </c>
      <c r="L220" s="10">
        <f>'Raw Data'!AT220</f>
        <v>1.8680000000000001</v>
      </c>
      <c r="M220" s="10">
        <f>'Raw Data'!AZ220</f>
        <v>1.873</v>
      </c>
      <c r="N220" s="10">
        <f>'Raw Data'!BF220</f>
        <v>1.78</v>
      </c>
      <c r="O220">
        <f>'Raw Data'!BL220</f>
        <v>2.972</v>
      </c>
      <c r="P220">
        <f>'Raw Data'!BR220</f>
        <v>2.9950000000000001</v>
      </c>
      <c r="Q220">
        <f>'Raw Data'!BX220</f>
        <v>2.9020000000000001</v>
      </c>
    </row>
    <row r="221" spans="1:17" x14ac:dyDescent="0.25">
      <c r="A221" t="str">
        <f>'Raw Data'!A221</f>
        <v>B_p110g + IPI 549</v>
      </c>
      <c r="B221">
        <f>'Raw Data'!B221</f>
        <v>888</v>
      </c>
      <c r="C221">
        <f>'Raw Data'!C221</f>
        <v>902</v>
      </c>
      <c r="D221" t="str">
        <f>'Raw Data'!D221</f>
        <v>IAKIQQSTVGNTGAF</v>
      </c>
      <c r="F221" s="10">
        <f>'Raw Data'!J221</f>
        <v>6.6379999999999999</v>
      </c>
      <c r="G221" s="10">
        <f>'Raw Data'!P221</f>
        <v>6.8890000000000002</v>
      </c>
      <c r="H221" s="10">
        <f>'Raw Data'!V221</f>
        <v>6.6829999999999998</v>
      </c>
      <c r="I221" s="10">
        <f>'Raw Data'!AB221</f>
        <v>7.617</v>
      </c>
      <c r="J221" s="10">
        <f>'Raw Data'!AH221</f>
        <v>7.4119999999999999</v>
      </c>
      <c r="K221" s="10">
        <f>'Raw Data'!AN221</f>
        <v>0</v>
      </c>
      <c r="L221" s="10">
        <f>'Raw Data'!AT221</f>
        <v>8.0359999999999996</v>
      </c>
      <c r="M221" s="10">
        <f>'Raw Data'!AZ221</f>
        <v>8.032</v>
      </c>
      <c r="N221" s="10">
        <f>'Raw Data'!BF221</f>
        <v>8.2870000000000008</v>
      </c>
      <c r="O221">
        <f>'Raw Data'!BL221</f>
        <v>8.8239999999999998</v>
      </c>
      <c r="P221">
        <f>'Raw Data'!BR221</f>
        <v>8.7050000000000001</v>
      </c>
      <c r="Q221">
        <f>'Raw Data'!BX221</f>
        <v>8.6</v>
      </c>
    </row>
    <row r="222" spans="1:17" x14ac:dyDescent="0.25">
      <c r="A222" t="str">
        <f>'Raw Data'!A222</f>
        <v>B_p110g + IPI 549</v>
      </c>
      <c r="B222">
        <f>'Raw Data'!B222</f>
        <v>888</v>
      </c>
      <c r="C222">
        <f>'Raw Data'!C222</f>
        <v>907</v>
      </c>
      <c r="D222" t="str">
        <f>'Raw Data'!D222</f>
        <v>IAKIQQSTVGNTGAFKDEVL</v>
      </c>
      <c r="F222" s="10">
        <f>'Raw Data'!J222</f>
        <v>7.5170000000000003</v>
      </c>
      <c r="G222" s="10">
        <f>'Raw Data'!P222</f>
        <v>7.1479999999999997</v>
      </c>
      <c r="H222" s="10">
        <f>'Raw Data'!V222</f>
        <v>6.9649999999999999</v>
      </c>
      <c r="I222" s="10">
        <f>'Raw Data'!AB222</f>
        <v>8.5289999999999999</v>
      </c>
      <c r="J222" s="10">
        <f>'Raw Data'!AH222</f>
        <v>8.2989999999999995</v>
      </c>
      <c r="K222" s="10">
        <f>'Raw Data'!AN222</f>
        <v>0</v>
      </c>
      <c r="L222" s="10">
        <f>'Raw Data'!AT222</f>
        <v>9.5860000000000003</v>
      </c>
      <c r="M222" s="10">
        <f>'Raw Data'!AZ222</f>
        <v>9.5489999999999995</v>
      </c>
      <c r="N222" s="10">
        <f>'Raw Data'!BF222</f>
        <v>9.2289999999999992</v>
      </c>
      <c r="O222">
        <f>'Raw Data'!BL222</f>
        <v>10.835000000000001</v>
      </c>
      <c r="P222">
        <f>'Raw Data'!BR222</f>
        <v>10.443</v>
      </c>
      <c r="Q222">
        <f>'Raw Data'!BX222</f>
        <v>10.628</v>
      </c>
    </row>
    <row r="223" spans="1:17" x14ac:dyDescent="0.25">
      <c r="A223" t="str">
        <f>'Raw Data'!A223</f>
        <v>B_p110g + IPI 549</v>
      </c>
      <c r="B223">
        <f>'Raw Data'!B223</f>
        <v>925</v>
      </c>
      <c r="C223">
        <f>'Raw Data'!C223</f>
        <v>934</v>
      </c>
      <c r="D223" t="str">
        <f>'Raw Data'!D223</f>
        <v>VERFVYSCAG</v>
      </c>
      <c r="F223" s="10">
        <f>'Raw Data'!J223</f>
        <v>0.13800000000000001</v>
      </c>
      <c r="G223" s="10">
        <f>'Raw Data'!P223</f>
        <v>0.125</v>
      </c>
      <c r="H223" s="10">
        <f>'Raw Data'!V223</f>
        <v>0.14899999999999999</v>
      </c>
      <c r="I223" s="10">
        <f>'Raw Data'!AB223</f>
        <v>0.115</v>
      </c>
      <c r="J223" s="10">
        <f>'Raw Data'!AH223</f>
        <v>5.7000000000000002E-2</v>
      </c>
      <c r="K223" s="10">
        <f>'Raw Data'!AN223</f>
        <v>0</v>
      </c>
      <c r="L223" s="10">
        <f>'Raw Data'!AT223</f>
        <v>0.13900000000000001</v>
      </c>
      <c r="M223" s="10">
        <f>'Raw Data'!AZ223</f>
        <v>0.16600000000000001</v>
      </c>
      <c r="N223" s="10">
        <f>'Raw Data'!BF223</f>
        <v>0.13900000000000001</v>
      </c>
      <c r="O223">
        <f>'Raw Data'!BL223</f>
        <v>9.1999999999999998E-2</v>
      </c>
      <c r="P223">
        <f>'Raw Data'!BR223</f>
        <v>0.21299999999999999</v>
      </c>
      <c r="Q223">
        <f>'Raw Data'!BX223</f>
        <v>0.18</v>
      </c>
    </row>
    <row r="224" spans="1:17" x14ac:dyDescent="0.25">
      <c r="A224" t="str">
        <f>'Raw Data'!A224</f>
        <v>B_p110g + IPI 549</v>
      </c>
      <c r="B224">
        <f>'Raw Data'!B224</f>
        <v>927</v>
      </c>
      <c r="C224">
        <f>'Raw Data'!C224</f>
        <v>934</v>
      </c>
      <c r="D224" t="str">
        <f>'Raw Data'!D224</f>
        <v>RFVYSCAG</v>
      </c>
      <c r="F224" s="10">
        <f>'Raw Data'!J224</f>
        <v>8.6999999999999994E-2</v>
      </c>
      <c r="G224" s="10">
        <f>'Raw Data'!P224</f>
        <v>0.13300000000000001</v>
      </c>
      <c r="H224" s="10">
        <f>'Raw Data'!V224</f>
        <v>5.0999999999999997E-2</v>
      </c>
      <c r="I224" s="10">
        <f>'Raw Data'!AB224</f>
        <v>0.251</v>
      </c>
      <c r="J224" s="10">
        <f>'Raw Data'!AH224</f>
        <v>0.11600000000000001</v>
      </c>
      <c r="K224" s="10">
        <f>'Raw Data'!AN224</f>
        <v>0</v>
      </c>
      <c r="L224" s="10">
        <f>'Raw Data'!AT224</f>
        <v>0.125</v>
      </c>
      <c r="M224" s="10">
        <f>'Raw Data'!AZ224</f>
        <v>0.124</v>
      </c>
      <c r="N224" s="10">
        <f>'Raw Data'!BF224</f>
        <v>8.5999999999999993E-2</v>
      </c>
      <c r="O224">
        <f>'Raw Data'!BL224</f>
        <v>0.105</v>
      </c>
      <c r="P224">
        <f>'Raw Data'!BR224</f>
        <v>0.14000000000000001</v>
      </c>
      <c r="Q224">
        <f>'Raw Data'!BX224</f>
        <v>0.16400000000000001</v>
      </c>
    </row>
    <row r="225" spans="1:17" x14ac:dyDescent="0.25">
      <c r="A225" t="str">
        <f>'Raw Data'!A225</f>
        <v>B_p110g + IPI 549</v>
      </c>
      <c r="B225">
        <f>'Raw Data'!B225</f>
        <v>935</v>
      </c>
      <c r="C225">
        <f>'Raw Data'!C225</f>
        <v>939</v>
      </c>
      <c r="D225" t="str">
        <f>'Raw Data'!D225</f>
        <v>YCVAT</v>
      </c>
      <c r="F225" s="10">
        <f>'Raw Data'!J225</f>
        <v>2.1999999999999999E-2</v>
      </c>
      <c r="G225" s="10">
        <f>'Raw Data'!P225</f>
        <v>0.04</v>
      </c>
      <c r="H225" s="10">
        <f>'Raw Data'!V225</f>
        <v>1.4E-2</v>
      </c>
      <c r="I225" s="10">
        <f>'Raw Data'!AB225</f>
        <v>2.5999999999999999E-2</v>
      </c>
      <c r="J225" s="10">
        <f>'Raw Data'!AH225</f>
        <v>2.1999999999999999E-2</v>
      </c>
      <c r="K225" s="10">
        <f>'Raw Data'!AN225</f>
        <v>0</v>
      </c>
      <c r="L225" s="10">
        <f>'Raw Data'!AT225</f>
        <v>2.5999999999999999E-2</v>
      </c>
      <c r="M225" s="10">
        <f>'Raw Data'!AZ225</f>
        <v>0.03</v>
      </c>
      <c r="N225" s="10">
        <f>'Raw Data'!BF225</f>
        <v>4.1000000000000002E-2</v>
      </c>
      <c r="O225">
        <f>'Raw Data'!BL225</f>
        <v>0.03</v>
      </c>
      <c r="P225">
        <f>'Raw Data'!BR225</f>
        <v>2.9000000000000001E-2</v>
      </c>
      <c r="Q225">
        <f>'Raw Data'!BX225</f>
        <v>3.3000000000000002E-2</v>
      </c>
    </row>
    <row r="226" spans="1:17" x14ac:dyDescent="0.25">
      <c r="A226" t="str">
        <f>'Raw Data'!A226</f>
        <v>B_p110g + IPI 549</v>
      </c>
      <c r="B226">
        <f>'Raw Data'!B226</f>
        <v>940</v>
      </c>
      <c r="C226">
        <f>'Raw Data'!C226</f>
        <v>953</v>
      </c>
      <c r="D226" t="str">
        <f>'Raw Data'!D226</f>
        <v>FVLGIGDRHNDNIM</v>
      </c>
      <c r="F226" s="10">
        <f>'Raw Data'!J226</f>
        <v>0.214</v>
      </c>
      <c r="G226" s="10">
        <f>'Raw Data'!P226</f>
        <v>0.16</v>
      </c>
      <c r="H226" s="10">
        <f>'Raw Data'!V226</f>
        <v>0.152</v>
      </c>
      <c r="I226" s="10">
        <f>'Raw Data'!AB226</f>
        <v>0.29199999999999998</v>
      </c>
      <c r="J226" s="10">
        <f>'Raw Data'!AH226</f>
        <v>0.28100000000000003</v>
      </c>
      <c r="K226" s="10">
        <f>'Raw Data'!AN226</f>
        <v>0</v>
      </c>
      <c r="L226" s="10">
        <f>'Raw Data'!AT226</f>
        <v>0.82899999999999996</v>
      </c>
      <c r="M226" s="10">
        <f>'Raw Data'!AZ226</f>
        <v>0.84499999999999997</v>
      </c>
      <c r="N226" s="10">
        <f>'Raw Data'!BF226</f>
        <v>0.751</v>
      </c>
      <c r="O226">
        <f>'Raw Data'!BL226</f>
        <v>1.417</v>
      </c>
      <c r="P226">
        <f>'Raw Data'!BR226</f>
        <v>1.389</v>
      </c>
      <c r="Q226">
        <f>'Raw Data'!BX226</f>
        <v>1.2869999999999999</v>
      </c>
    </row>
    <row r="227" spans="1:17" x14ac:dyDescent="0.25">
      <c r="A227" t="str">
        <f>'Raw Data'!A227</f>
        <v>B_p110g + IPI 549</v>
      </c>
      <c r="B227">
        <f>'Raw Data'!B227</f>
        <v>954</v>
      </c>
      <c r="C227">
        <f>'Raw Data'!C227</f>
        <v>960</v>
      </c>
      <c r="D227" t="str">
        <f>'Raw Data'!D227</f>
        <v>ITETGNL</v>
      </c>
      <c r="F227" s="10">
        <f>'Raw Data'!J227</f>
        <v>0.223</v>
      </c>
      <c r="G227" s="10">
        <f>'Raw Data'!P227</f>
        <v>0.26300000000000001</v>
      </c>
      <c r="H227" s="10">
        <f>'Raw Data'!V227</f>
        <v>0.192</v>
      </c>
      <c r="I227" s="10">
        <f>'Raw Data'!AB227</f>
        <v>0.67100000000000004</v>
      </c>
      <c r="J227" s="10">
        <f>'Raw Data'!AH227</f>
        <v>0.67500000000000004</v>
      </c>
      <c r="K227" s="10">
        <f>'Raw Data'!AN227</f>
        <v>0</v>
      </c>
      <c r="L227" s="10">
        <f>'Raw Data'!AT227</f>
        <v>1.08</v>
      </c>
      <c r="M227" s="10">
        <f>'Raw Data'!AZ227</f>
        <v>1.081</v>
      </c>
      <c r="N227" s="10">
        <f>'Raw Data'!BF227</f>
        <v>1.0509999999999999</v>
      </c>
      <c r="O227">
        <f>'Raw Data'!BL227</f>
        <v>1.6839999999999999</v>
      </c>
      <c r="P227">
        <f>'Raw Data'!BR227</f>
        <v>1.67</v>
      </c>
      <c r="Q227">
        <f>'Raw Data'!BX227</f>
        <v>1.583</v>
      </c>
    </row>
    <row r="228" spans="1:17" x14ac:dyDescent="0.25">
      <c r="A228" t="str">
        <f>'Raw Data'!A228</f>
        <v>B_p110g + IPI 549</v>
      </c>
      <c r="B228">
        <f>'Raw Data'!B228</f>
        <v>954</v>
      </c>
      <c r="C228">
        <f>'Raw Data'!C228</f>
        <v>961</v>
      </c>
      <c r="D228" t="str">
        <f>'Raw Data'!D228</f>
        <v>ITETGNLF</v>
      </c>
      <c r="F228" s="10">
        <f>'Raw Data'!J228</f>
        <v>0.20699999999999999</v>
      </c>
      <c r="G228" s="10">
        <f>'Raw Data'!P228</f>
        <v>0.29599999999999999</v>
      </c>
      <c r="H228" s="10">
        <f>'Raw Data'!V228</f>
        <v>0.27900000000000003</v>
      </c>
      <c r="I228" s="10">
        <f>'Raw Data'!AB228</f>
        <v>0.67700000000000005</v>
      </c>
      <c r="J228" s="10">
        <f>'Raw Data'!AH228</f>
        <v>0.63500000000000001</v>
      </c>
      <c r="K228" s="10">
        <f>'Raw Data'!AN228</f>
        <v>0</v>
      </c>
      <c r="L228" s="10">
        <f>'Raw Data'!AT228</f>
        <v>1.0740000000000001</v>
      </c>
      <c r="M228" s="10">
        <f>'Raw Data'!AZ228</f>
        <v>0.97699999999999998</v>
      </c>
      <c r="N228" s="10">
        <f>'Raw Data'!BF228</f>
        <v>0.97799999999999998</v>
      </c>
      <c r="O228">
        <f>'Raw Data'!BL228</f>
        <v>1.49</v>
      </c>
      <c r="P228">
        <f>'Raw Data'!BR228</f>
        <v>1.4890000000000001</v>
      </c>
      <c r="Q228">
        <f>'Raw Data'!BX228</f>
        <v>1.448</v>
      </c>
    </row>
    <row r="229" spans="1:17" x14ac:dyDescent="0.25">
      <c r="A229" t="str">
        <f>'Raw Data'!A229</f>
        <v>B_p110g + IPI 549</v>
      </c>
      <c r="B229">
        <f>'Raw Data'!B229</f>
        <v>954</v>
      </c>
      <c r="C229">
        <f>'Raw Data'!C229</f>
        <v>975</v>
      </c>
      <c r="D229" t="str">
        <f>'Raw Data'!D229</f>
        <v>ITETGNLFHIDFGHILGNYKSF</v>
      </c>
      <c r="F229" s="10">
        <f>'Raw Data'!J229</f>
        <v>5.6920000000000002</v>
      </c>
      <c r="G229" s="10">
        <f>'Raw Data'!P229</f>
        <v>5.31</v>
      </c>
      <c r="H229" s="10">
        <f>'Raw Data'!V229</f>
        <v>5.7830000000000004</v>
      </c>
      <c r="I229" s="10">
        <f>'Raw Data'!AB229</f>
        <v>6.3949999999999996</v>
      </c>
      <c r="J229" s="10">
        <f>'Raw Data'!AH229</f>
        <v>6.5609999999999999</v>
      </c>
      <c r="K229" s="10">
        <f>'Raw Data'!AN229</f>
        <v>0</v>
      </c>
      <c r="L229" s="10">
        <f>'Raw Data'!AT229</f>
        <v>6.843</v>
      </c>
      <c r="M229" s="10">
        <f>'Raw Data'!AZ229</f>
        <v>6.7439999999999998</v>
      </c>
      <c r="N229" s="10">
        <f>'Raw Data'!BF229</f>
        <v>7.0060000000000002</v>
      </c>
      <c r="O229">
        <f>'Raw Data'!BL229</f>
        <v>7.4169999999999998</v>
      </c>
      <c r="P229">
        <f>'Raw Data'!BR229</f>
        <v>7.09</v>
      </c>
      <c r="Q229">
        <f>'Raw Data'!BX229</f>
        <v>7.1989999999999998</v>
      </c>
    </row>
    <row r="230" spans="1:17" x14ac:dyDescent="0.25">
      <c r="A230" t="str">
        <f>'Raw Data'!A230</f>
        <v>B_p110g + IPI 549</v>
      </c>
      <c r="B230">
        <f>'Raw Data'!B230</f>
        <v>954</v>
      </c>
      <c r="C230">
        <f>'Raw Data'!C230</f>
        <v>992</v>
      </c>
      <c r="D230" t="str">
        <f>'Raw Data'!D230</f>
        <v>ITETGNLFHIDFGHILGNYKSFLGINKERVPFVLTPDFL</v>
      </c>
      <c r="F230" s="10">
        <f>'Raw Data'!J230</f>
        <v>9.8930000000000007</v>
      </c>
      <c r="G230" s="10">
        <f>'Raw Data'!P230</f>
        <v>9.0660000000000007</v>
      </c>
      <c r="H230" s="10">
        <f>'Raw Data'!V230</f>
        <v>9.2309999999999999</v>
      </c>
      <c r="I230" s="10">
        <f>'Raw Data'!AB230</f>
        <v>10.746</v>
      </c>
      <c r="J230" s="10">
        <f>'Raw Data'!AH230</f>
        <v>10.768000000000001</v>
      </c>
      <c r="K230" s="10">
        <f>'Raw Data'!AN230</f>
        <v>0</v>
      </c>
      <c r="L230" s="10">
        <f>'Raw Data'!AT230</f>
        <v>11.64</v>
      </c>
      <c r="M230" s="10">
        <f>'Raw Data'!AZ230</f>
        <v>11.315</v>
      </c>
      <c r="N230" s="10">
        <f>'Raw Data'!BF230</f>
        <v>11.41</v>
      </c>
      <c r="O230">
        <f>'Raw Data'!BL230</f>
        <v>12.254</v>
      </c>
      <c r="P230">
        <f>'Raw Data'!BR230</f>
        <v>11.667999999999999</v>
      </c>
      <c r="Q230">
        <f>'Raw Data'!BX230</f>
        <v>11.757999999999999</v>
      </c>
    </row>
    <row r="231" spans="1:17" x14ac:dyDescent="0.25">
      <c r="A231" t="str">
        <f>'Raw Data'!A231</f>
        <v>B_p110g + IPI 549</v>
      </c>
      <c r="B231">
        <f>'Raw Data'!B231</f>
        <v>961</v>
      </c>
      <c r="C231">
        <f>'Raw Data'!C231</f>
        <v>975</v>
      </c>
      <c r="D231" t="str">
        <f>'Raw Data'!D231</f>
        <v>FHIDFGHILGNYKSF</v>
      </c>
      <c r="F231" s="10">
        <f>'Raw Data'!J231</f>
        <v>5.8959999999999999</v>
      </c>
      <c r="G231" s="10">
        <f>'Raw Data'!P231</f>
        <v>5.508</v>
      </c>
      <c r="H231" s="10">
        <f>'Raw Data'!V231</f>
        <v>5.6779999999999999</v>
      </c>
      <c r="I231" s="10">
        <f>'Raw Data'!AB231</f>
        <v>6.2679999999999998</v>
      </c>
      <c r="J231" s="10">
        <f>'Raw Data'!AH231</f>
        <v>6.34</v>
      </c>
      <c r="K231" s="10">
        <f>'Raw Data'!AN231</f>
        <v>0</v>
      </c>
      <c r="L231" s="10">
        <f>'Raw Data'!AT231</f>
        <v>6.6180000000000003</v>
      </c>
      <c r="M231" s="10">
        <f>'Raw Data'!AZ231</f>
        <v>6.5810000000000004</v>
      </c>
      <c r="N231" s="10">
        <f>'Raw Data'!BF231</f>
        <v>6.5540000000000003</v>
      </c>
      <c r="O231">
        <f>'Raw Data'!BL231</f>
        <v>7.0759999999999996</v>
      </c>
      <c r="P231">
        <f>'Raw Data'!BR231</f>
        <v>6.9059999999999997</v>
      </c>
      <c r="Q231">
        <f>'Raw Data'!BX231</f>
        <v>6.8339999999999996</v>
      </c>
    </row>
    <row r="232" spans="1:17" x14ac:dyDescent="0.25">
      <c r="A232" t="str">
        <f>'Raw Data'!A232</f>
        <v>B_p110g + IPI 549</v>
      </c>
      <c r="B232">
        <f>'Raw Data'!B232</f>
        <v>961</v>
      </c>
      <c r="C232">
        <f>'Raw Data'!C232</f>
        <v>992</v>
      </c>
      <c r="D232" t="str">
        <f>'Raw Data'!D232</f>
        <v>FHIDFGHILGNYKSFLGINKERVPFVLTPDFL</v>
      </c>
      <c r="F232" s="10">
        <f>'Raw Data'!J232</f>
        <v>9.91</v>
      </c>
      <c r="G232" s="10">
        <f>'Raw Data'!P232</f>
        <v>9.06</v>
      </c>
      <c r="H232" s="10">
        <f>'Raw Data'!V232</f>
        <v>9.3940000000000001</v>
      </c>
      <c r="I232" s="10">
        <f>'Raw Data'!AB232</f>
        <v>10.848000000000001</v>
      </c>
      <c r="J232" s="10">
        <f>'Raw Data'!AH232</f>
        <v>10.648999999999999</v>
      </c>
      <c r="K232" s="10">
        <f>'Raw Data'!AN232</f>
        <v>0</v>
      </c>
      <c r="L232" s="10">
        <f>'Raw Data'!AT232</f>
        <v>11.741</v>
      </c>
      <c r="M232" s="10">
        <f>'Raw Data'!AZ232</f>
        <v>11.416</v>
      </c>
      <c r="N232" s="10">
        <f>'Raw Data'!BF232</f>
        <v>11.25</v>
      </c>
      <c r="O232">
        <f>'Raw Data'!BL232</f>
        <v>12.095000000000001</v>
      </c>
      <c r="P232">
        <f>'Raw Data'!BR232</f>
        <v>11.705</v>
      </c>
      <c r="Q232">
        <f>'Raw Data'!BX232</f>
        <v>11.513</v>
      </c>
    </row>
    <row r="233" spans="1:17" x14ac:dyDescent="0.25">
      <c r="A233" t="str">
        <f>'Raw Data'!A233</f>
        <v>B_p110g + IPI 549</v>
      </c>
      <c r="B233">
        <f>'Raw Data'!B233</f>
        <v>962</v>
      </c>
      <c r="C233">
        <f>'Raw Data'!C233</f>
        <v>975</v>
      </c>
      <c r="D233" t="str">
        <f>'Raw Data'!D233</f>
        <v>HIDFGHILGNYKSF</v>
      </c>
      <c r="F233" s="10">
        <f>'Raw Data'!J233</f>
        <v>6.2389999999999999</v>
      </c>
      <c r="G233" s="10">
        <f>'Raw Data'!P233</f>
        <v>5.992</v>
      </c>
      <c r="H233" s="10">
        <f>'Raw Data'!V233</f>
        <v>6.0330000000000004</v>
      </c>
      <c r="I233" s="10">
        <f>'Raw Data'!AB233</f>
        <v>6.6689999999999996</v>
      </c>
      <c r="J233" s="10">
        <f>'Raw Data'!AH233</f>
        <v>6.7789999999999999</v>
      </c>
      <c r="K233" s="10">
        <f>'Raw Data'!AN233</f>
        <v>0</v>
      </c>
      <c r="L233" s="10">
        <f>'Raw Data'!AT233</f>
        <v>6.9320000000000004</v>
      </c>
      <c r="M233" s="10">
        <f>'Raw Data'!AZ233</f>
        <v>6.8929999999999998</v>
      </c>
      <c r="N233" s="10">
        <f>'Raw Data'!BF233</f>
        <v>6.8860000000000001</v>
      </c>
      <c r="O233">
        <f>'Raw Data'!BL233</f>
        <v>7.1349999999999998</v>
      </c>
      <c r="P233">
        <f>'Raw Data'!BR233</f>
        <v>6.9909999999999997</v>
      </c>
      <c r="Q233">
        <f>'Raw Data'!BX233</f>
        <v>7.1260000000000003</v>
      </c>
    </row>
    <row r="234" spans="1:17" x14ac:dyDescent="0.25">
      <c r="A234" t="str">
        <f>'Raw Data'!A234</f>
        <v>B_p110g + IPI 549</v>
      </c>
      <c r="B234">
        <f>'Raw Data'!B234</f>
        <v>976</v>
      </c>
      <c r="C234">
        <f>'Raw Data'!C234</f>
        <v>992</v>
      </c>
      <c r="D234" t="str">
        <f>'Raw Data'!D234</f>
        <v>LGINKERVPFVLTPDFL</v>
      </c>
      <c r="F234" s="10">
        <f>'Raw Data'!J234</f>
        <v>2.7050000000000001</v>
      </c>
      <c r="G234" s="10">
        <f>'Raw Data'!P234</f>
        <v>2.605</v>
      </c>
      <c r="H234" s="10">
        <f>'Raw Data'!V234</f>
        <v>2.3279999999999998</v>
      </c>
      <c r="I234" s="10">
        <f>'Raw Data'!AB234</f>
        <v>3.0670000000000002</v>
      </c>
      <c r="J234" s="10">
        <f>'Raw Data'!AH234</f>
        <v>2.847</v>
      </c>
      <c r="K234" s="10">
        <f>'Raw Data'!AN234</f>
        <v>0</v>
      </c>
      <c r="L234" s="10">
        <f>'Raw Data'!AT234</f>
        <v>3.597</v>
      </c>
      <c r="M234" s="10">
        <f>'Raw Data'!AZ234</f>
        <v>3.5169999999999999</v>
      </c>
      <c r="N234" s="10">
        <f>'Raw Data'!BF234</f>
        <v>3.347</v>
      </c>
      <c r="O234">
        <f>'Raw Data'!BL234</f>
        <v>3.9319999999999999</v>
      </c>
      <c r="P234">
        <f>'Raw Data'!BR234</f>
        <v>3.694</v>
      </c>
      <c r="Q234">
        <f>'Raw Data'!BX234</f>
        <v>3.5710000000000002</v>
      </c>
    </row>
    <row r="235" spans="1:17" x14ac:dyDescent="0.25">
      <c r="A235" t="str">
        <f>'Raw Data'!A235</f>
        <v>B_p110g + IPI 549</v>
      </c>
      <c r="B235">
        <f>'Raw Data'!B235</f>
        <v>1015</v>
      </c>
      <c r="C235">
        <f>'Raw Data'!C235</f>
        <v>1027</v>
      </c>
      <c r="D235" t="str">
        <f>'Raw Data'!D235</f>
        <v>KAYLALRHHTNLL</v>
      </c>
      <c r="F235" s="10">
        <f>'Raw Data'!J235</f>
        <v>0.253</v>
      </c>
      <c r="G235" s="10">
        <f>'Raw Data'!P235</f>
        <v>7.8E-2</v>
      </c>
      <c r="H235" s="10">
        <f>'Raw Data'!V235</f>
        <v>0.16500000000000001</v>
      </c>
      <c r="I235" s="10">
        <f>'Raw Data'!AB235</f>
        <v>0.26400000000000001</v>
      </c>
      <c r="J235" s="10">
        <f>'Raw Data'!AH235</f>
        <v>0.16400000000000001</v>
      </c>
      <c r="K235" s="10">
        <f>'Raw Data'!AN235</f>
        <v>0</v>
      </c>
      <c r="L235" s="10">
        <f>'Raw Data'!AT235</f>
        <v>0.65200000000000002</v>
      </c>
      <c r="M235" s="10">
        <f>'Raw Data'!AZ235</f>
        <v>0.72499999999999998</v>
      </c>
      <c r="N235" s="10">
        <f>'Raw Data'!BF235</f>
        <v>0.502</v>
      </c>
      <c r="O235">
        <f>'Raw Data'!BL235</f>
        <v>1.0940000000000001</v>
      </c>
      <c r="P235">
        <f>'Raw Data'!BR235</f>
        <v>1.1220000000000001</v>
      </c>
      <c r="Q235">
        <f>'Raw Data'!BX235</f>
        <v>1.1020000000000001</v>
      </c>
    </row>
    <row r="236" spans="1:17" x14ac:dyDescent="0.25">
      <c r="A236" t="str">
        <f>'Raw Data'!A236</f>
        <v>B_p110g + IPI 549</v>
      </c>
      <c r="B236">
        <f>'Raw Data'!B236</f>
        <v>1017</v>
      </c>
      <c r="C236">
        <f>'Raw Data'!C236</f>
        <v>1026</v>
      </c>
      <c r="D236" t="str">
        <f>'Raw Data'!D236</f>
        <v>YLALRHHTNL</v>
      </c>
      <c r="F236" s="10">
        <f>'Raw Data'!J236</f>
        <v>0.26100000000000001</v>
      </c>
      <c r="G236" s="10">
        <f>'Raw Data'!P236</f>
        <v>0.25900000000000001</v>
      </c>
      <c r="H236" s="10">
        <f>'Raw Data'!V236</f>
        <v>0.20699999999999999</v>
      </c>
      <c r="I236" s="10">
        <f>'Raw Data'!AB236</f>
        <v>0.30499999999999999</v>
      </c>
      <c r="J236" s="10">
        <f>'Raw Data'!AH236</f>
        <v>0.317</v>
      </c>
      <c r="K236" s="10">
        <f>'Raw Data'!AN236</f>
        <v>0</v>
      </c>
      <c r="L236" s="10">
        <f>'Raw Data'!AT236</f>
        <v>0.78600000000000003</v>
      </c>
      <c r="M236" s="10">
        <f>'Raw Data'!AZ236</f>
        <v>0.68799999999999994</v>
      </c>
      <c r="N236" s="10">
        <f>'Raw Data'!BF236</f>
        <v>0.63600000000000001</v>
      </c>
      <c r="O236">
        <f>'Raw Data'!BL236</f>
        <v>0.999</v>
      </c>
      <c r="P236">
        <f>'Raw Data'!BR236</f>
        <v>1.101</v>
      </c>
      <c r="Q236">
        <f>'Raw Data'!BX236</f>
        <v>1.0149999999999999</v>
      </c>
    </row>
    <row r="237" spans="1:17" x14ac:dyDescent="0.25">
      <c r="A237" t="str">
        <f>'Raw Data'!A237</f>
        <v>B_p110g + IPI 549</v>
      </c>
      <c r="B237">
        <f>'Raw Data'!B237</f>
        <v>1019</v>
      </c>
      <c r="C237">
        <f>'Raw Data'!C237</f>
        <v>1026</v>
      </c>
      <c r="D237" t="str">
        <f>'Raw Data'!D237</f>
        <v>ALRHHTNL</v>
      </c>
      <c r="F237" s="10">
        <f>'Raw Data'!J237</f>
        <v>0.33200000000000002</v>
      </c>
      <c r="G237" s="10">
        <f>'Raw Data'!P237</f>
        <v>0.313</v>
      </c>
      <c r="H237" s="10">
        <f>'Raw Data'!V237</f>
        <v>0.22700000000000001</v>
      </c>
      <c r="I237" s="10">
        <f>'Raw Data'!AB237</f>
        <v>0.35199999999999998</v>
      </c>
      <c r="J237" s="10">
        <f>'Raw Data'!AH237</f>
        <v>0.38</v>
      </c>
      <c r="K237" s="10">
        <f>'Raw Data'!AN237</f>
        <v>0</v>
      </c>
      <c r="L237" s="10">
        <f>'Raw Data'!AT237</f>
        <v>0.69699999999999995</v>
      </c>
      <c r="M237" s="10">
        <f>'Raw Data'!AZ237</f>
        <v>0.754</v>
      </c>
      <c r="N237" s="10">
        <f>'Raw Data'!BF237</f>
        <v>0.72799999999999998</v>
      </c>
      <c r="O237">
        <f>'Raw Data'!BL237</f>
        <v>1.206</v>
      </c>
      <c r="P237">
        <f>'Raw Data'!BR237</f>
        <v>1.2330000000000001</v>
      </c>
      <c r="Q237">
        <f>'Raw Data'!BX237</f>
        <v>1.077</v>
      </c>
    </row>
    <row r="238" spans="1:17" x14ac:dyDescent="0.25">
      <c r="A238" t="str">
        <f>'Raw Data'!A238</f>
        <v>B_p110g + IPI 549</v>
      </c>
      <c r="B238">
        <f>'Raw Data'!B238</f>
        <v>1035</v>
      </c>
      <c r="C238">
        <f>'Raw Data'!C238</f>
        <v>1042</v>
      </c>
      <c r="D238" t="str">
        <f>'Raw Data'!D238</f>
        <v>LMTGMPQL</v>
      </c>
      <c r="F238" s="10">
        <f>'Raw Data'!J238</f>
        <v>1.6839999999999999</v>
      </c>
      <c r="G238" s="10">
        <f>'Raw Data'!P238</f>
        <v>1.6930000000000001</v>
      </c>
      <c r="H238" s="10">
        <f>'Raw Data'!V238</f>
        <v>1.7110000000000001</v>
      </c>
      <c r="I238" s="10">
        <f>'Raw Data'!AB238</f>
        <v>2.4780000000000002</v>
      </c>
      <c r="J238" s="10">
        <f>'Raw Data'!AH238</f>
        <v>2.577</v>
      </c>
      <c r="K238" s="10">
        <f>'Raw Data'!AN238</f>
        <v>0</v>
      </c>
      <c r="L238" s="10">
        <f>'Raw Data'!AT238</f>
        <v>3.246</v>
      </c>
      <c r="M238" s="10">
        <f>'Raw Data'!AZ238</f>
        <v>3.2250000000000001</v>
      </c>
      <c r="N238" s="10">
        <f>'Raw Data'!BF238</f>
        <v>3.2930000000000001</v>
      </c>
      <c r="O238">
        <f>'Raw Data'!BL238</f>
        <v>3.4209999999999998</v>
      </c>
      <c r="P238">
        <f>'Raw Data'!BR238</f>
        <v>3.4729999999999999</v>
      </c>
      <c r="Q238">
        <f>'Raw Data'!BX238</f>
        <v>3.464</v>
      </c>
    </row>
    <row r="239" spans="1:17" x14ac:dyDescent="0.25">
      <c r="A239" t="str">
        <f>'Raw Data'!A239</f>
        <v>B_p110g + IPI 549</v>
      </c>
      <c r="B239">
        <f>'Raw Data'!B239</f>
        <v>1050</v>
      </c>
      <c r="C239">
        <f>'Raw Data'!C239</f>
        <v>1071</v>
      </c>
      <c r="D239" t="str">
        <f>'Raw Data'!D239</f>
        <v>YIRDALTVGKNEEDAKKYFLDQ</v>
      </c>
      <c r="F239" s="10">
        <f>'Raw Data'!J239</f>
        <v>2.702</v>
      </c>
      <c r="G239" s="10">
        <f>'Raw Data'!P239</f>
        <v>2.4700000000000002</v>
      </c>
      <c r="H239" s="10">
        <f>'Raw Data'!V239</f>
        <v>2.4169999999999998</v>
      </c>
      <c r="I239" s="10">
        <f>'Raw Data'!AB239</f>
        <v>2.7839999999999998</v>
      </c>
      <c r="J239" s="10">
        <f>'Raw Data'!AH239</f>
        <v>2.778</v>
      </c>
      <c r="K239" s="10">
        <f>'Raw Data'!AN239</f>
        <v>0</v>
      </c>
      <c r="L239" s="10">
        <f>'Raw Data'!AT239</f>
        <v>3.5950000000000002</v>
      </c>
      <c r="M239" s="10">
        <f>'Raw Data'!AZ239</f>
        <v>3.5819999999999999</v>
      </c>
      <c r="N239" s="10">
        <f>'Raw Data'!BF239</f>
        <v>3.319</v>
      </c>
      <c r="O239">
        <f>'Raw Data'!BL239</f>
        <v>5.3940000000000001</v>
      </c>
      <c r="P239">
        <f>'Raw Data'!BR239</f>
        <v>5.4560000000000004</v>
      </c>
      <c r="Q239">
        <f>'Raw Data'!BX239</f>
        <v>5.1769999999999996</v>
      </c>
    </row>
    <row r="240" spans="1:17" x14ac:dyDescent="0.25">
      <c r="A240" t="str">
        <f>'Raw Data'!A240</f>
        <v>B_p110g + IPI 549</v>
      </c>
      <c r="B240">
        <f>'Raw Data'!B240</f>
        <v>1051</v>
      </c>
      <c r="C240">
        <f>'Raw Data'!C240</f>
        <v>1071</v>
      </c>
      <c r="D240" t="str">
        <f>'Raw Data'!D240</f>
        <v>IRDALTVGKNEEDAKKYFLDQ</v>
      </c>
      <c r="F240" s="10">
        <f>'Raw Data'!J240</f>
        <v>2.69</v>
      </c>
      <c r="G240" s="10">
        <f>'Raw Data'!P240</f>
        <v>2.411</v>
      </c>
      <c r="H240" s="10">
        <f>'Raw Data'!V240</f>
        <v>2.3290000000000002</v>
      </c>
      <c r="I240" s="10">
        <f>'Raw Data'!AB240</f>
        <v>2.6920000000000002</v>
      </c>
      <c r="J240" s="10">
        <f>'Raw Data'!AH240</f>
        <v>2.6589999999999998</v>
      </c>
      <c r="K240" s="10">
        <f>'Raw Data'!AN240</f>
        <v>0</v>
      </c>
      <c r="L240" s="10">
        <f>'Raw Data'!AT240</f>
        <v>3.484</v>
      </c>
      <c r="M240" s="10">
        <f>'Raw Data'!AZ240</f>
        <v>3.2549999999999999</v>
      </c>
      <c r="N240" s="10">
        <f>'Raw Data'!BF240</f>
        <v>3.008</v>
      </c>
      <c r="O240">
        <f>'Raw Data'!BL240</f>
        <v>4.9530000000000003</v>
      </c>
      <c r="P240">
        <f>'Raw Data'!BR240</f>
        <v>4.7720000000000002</v>
      </c>
      <c r="Q240">
        <f>'Raw Data'!BX240</f>
        <v>4.9480000000000004</v>
      </c>
    </row>
    <row r="241" spans="1:17" x14ac:dyDescent="0.25">
      <c r="A241" t="str">
        <f>'Raw Data'!A241</f>
        <v>B_p110g + IPI 549</v>
      </c>
      <c r="B241">
        <f>'Raw Data'!B241</f>
        <v>1072</v>
      </c>
      <c r="C241">
        <f>'Raw Data'!C241</f>
        <v>1084</v>
      </c>
      <c r="D241" t="str">
        <f>'Raw Data'!D241</f>
        <v>IEVCRDKGWTVQF</v>
      </c>
      <c r="F241" s="10">
        <f>'Raw Data'!J241</f>
        <v>1.5389999999999999</v>
      </c>
      <c r="G241" s="10">
        <f>'Raw Data'!P241</f>
        <v>1.3360000000000001</v>
      </c>
      <c r="H241" s="10">
        <f>'Raw Data'!V241</f>
        <v>1.3140000000000001</v>
      </c>
      <c r="I241" s="10">
        <f>'Raw Data'!AB241</f>
        <v>3.6459999999999999</v>
      </c>
      <c r="J241" s="10">
        <f>'Raw Data'!AH241</f>
        <v>3.5179999999999998</v>
      </c>
      <c r="K241" s="10">
        <f>'Raw Data'!AN241</f>
        <v>0</v>
      </c>
      <c r="L241" s="10">
        <f>'Raw Data'!AT241</f>
        <v>5.569</v>
      </c>
      <c r="M241" s="10">
        <f>'Raw Data'!AZ241</f>
        <v>5.59</v>
      </c>
      <c r="N241" s="10">
        <f>'Raw Data'!BF241</f>
        <v>5.4029999999999996</v>
      </c>
      <c r="O241">
        <f>'Raw Data'!BL241</f>
        <v>5.9740000000000002</v>
      </c>
      <c r="P241">
        <f>'Raw Data'!BR241</f>
        <v>5.8490000000000002</v>
      </c>
      <c r="Q241">
        <f>'Raw Data'!BX241</f>
        <v>5.8330000000000002</v>
      </c>
    </row>
    <row r="242" spans="1:17" x14ac:dyDescent="0.25">
      <c r="A242" t="str">
        <f>'Raw Data'!A242</f>
        <v>B_p110g + IPI 549</v>
      </c>
      <c r="B242">
        <f>'Raw Data'!B242</f>
        <v>1088</v>
      </c>
      <c r="C242">
        <f>'Raw Data'!C242</f>
        <v>1092</v>
      </c>
      <c r="D242" t="str">
        <f>'Raw Data'!D242</f>
        <v>LHLVL</v>
      </c>
      <c r="F242" s="10">
        <f>'Raw Data'!J242</f>
        <v>1.377</v>
      </c>
      <c r="G242" s="10">
        <f>'Raw Data'!P242</f>
        <v>0.90500000000000003</v>
      </c>
      <c r="H242" s="10">
        <f>'Raw Data'!V242</f>
        <v>1.165</v>
      </c>
      <c r="I242" s="10">
        <f>'Raw Data'!AB242</f>
        <v>2.5859999999999999</v>
      </c>
      <c r="J242" s="10">
        <f>'Raw Data'!AH242</f>
        <v>2.5339999999999998</v>
      </c>
      <c r="K242" s="10">
        <f>'Raw Data'!AN242</f>
        <v>0</v>
      </c>
      <c r="L242" s="10">
        <f>'Raw Data'!AT242</f>
        <v>2.62</v>
      </c>
      <c r="M242" s="10">
        <f>'Raw Data'!AZ242</f>
        <v>2.6560000000000001</v>
      </c>
      <c r="N242" s="10">
        <f>'Raw Data'!BF242</f>
        <v>2.629</v>
      </c>
      <c r="O242">
        <f>'Raw Data'!BL242</f>
        <v>2.6309999999999998</v>
      </c>
      <c r="P242">
        <f>'Raw Data'!BR242</f>
        <v>2.5739999999999998</v>
      </c>
      <c r="Q242">
        <f>'Raw Data'!BX242</f>
        <v>2.605</v>
      </c>
    </row>
    <row r="243" spans="1:17" x14ac:dyDescent="0.25">
      <c r="A243" t="str">
        <f>'Raw Data'!A243</f>
        <v>C_p110g + Azg1</v>
      </c>
      <c r="B243">
        <f>'Raw Data'!B243</f>
        <v>36</v>
      </c>
      <c r="C243">
        <f>'Raw Data'!C243</f>
        <v>41</v>
      </c>
      <c r="D243" t="str">
        <f>'Raw Data'!D243</f>
        <v>ELIPIE</v>
      </c>
      <c r="F243" s="10">
        <f>'Raw Data'!J243</f>
        <v>4.4999999999999998E-2</v>
      </c>
      <c r="G243" s="10">
        <f>'Raw Data'!P243</f>
        <v>4.8000000000000001E-2</v>
      </c>
      <c r="H243" s="10">
        <f>'Raw Data'!V243</f>
        <v>4.7E-2</v>
      </c>
      <c r="I243" s="10">
        <f>'Raw Data'!AB243</f>
        <v>7.4999999999999997E-2</v>
      </c>
      <c r="J243" s="10">
        <f>'Raw Data'!AH243</f>
        <v>6.3E-2</v>
      </c>
      <c r="K243" s="10">
        <f>'Raw Data'!AN243</f>
        <v>8.1000000000000003E-2</v>
      </c>
      <c r="L243" s="10">
        <f>'Raw Data'!AT243</f>
        <v>0.25600000000000001</v>
      </c>
      <c r="M243" s="10">
        <f>'Raw Data'!AZ243</f>
        <v>0.27500000000000002</v>
      </c>
      <c r="N243" s="10">
        <f>'Raw Data'!BF243</f>
        <v>0.29399999999999998</v>
      </c>
      <c r="O243">
        <f>'Raw Data'!BL243</f>
        <v>0.58899999999999997</v>
      </c>
      <c r="P243">
        <f>'Raw Data'!BR243</f>
        <v>0.59799999999999998</v>
      </c>
      <c r="Q243">
        <f>'Raw Data'!BX243</f>
        <v>0.625</v>
      </c>
    </row>
    <row r="244" spans="1:17" x14ac:dyDescent="0.25">
      <c r="A244" t="str">
        <f>'Raw Data'!A244</f>
        <v>C_p110g + Azg1</v>
      </c>
      <c r="B244">
        <f>'Raw Data'!B244</f>
        <v>36</v>
      </c>
      <c r="C244">
        <f>'Raw Data'!C244</f>
        <v>42</v>
      </c>
      <c r="D244" t="str">
        <f>'Raw Data'!D244</f>
        <v>ELIPIEF</v>
      </c>
      <c r="F244" s="10">
        <f>'Raw Data'!J244</f>
        <v>0.113</v>
      </c>
      <c r="G244" s="10">
        <f>'Raw Data'!P244</f>
        <v>8.8999999999999996E-2</v>
      </c>
      <c r="H244" s="10">
        <f>'Raw Data'!V244</f>
        <v>4.7E-2</v>
      </c>
      <c r="I244" s="10">
        <f>'Raw Data'!AB244</f>
        <v>0.14199999999999999</v>
      </c>
      <c r="J244" s="10">
        <f>'Raw Data'!AH244</f>
        <v>0.107</v>
      </c>
      <c r="K244" s="10">
        <f>'Raw Data'!AN244</f>
        <v>7.0000000000000007E-2</v>
      </c>
      <c r="L244" s="10">
        <f>'Raw Data'!AT244</f>
        <v>0.33700000000000002</v>
      </c>
      <c r="M244" s="10">
        <f>'Raw Data'!AZ244</f>
        <v>0.34699999999999998</v>
      </c>
      <c r="N244" s="10">
        <f>'Raw Data'!BF244</f>
        <v>0.30499999999999999</v>
      </c>
      <c r="O244">
        <f>'Raw Data'!BL244</f>
        <v>0.73199999999999998</v>
      </c>
      <c r="P244">
        <f>'Raw Data'!BR244</f>
        <v>0.75</v>
      </c>
      <c r="Q244">
        <f>'Raw Data'!BX244</f>
        <v>0.74399999999999999</v>
      </c>
    </row>
    <row r="245" spans="1:17" x14ac:dyDescent="0.25">
      <c r="A245" t="str">
        <f>'Raw Data'!A245</f>
        <v>C_p110g + Azg1</v>
      </c>
      <c r="B245">
        <f>'Raw Data'!B245</f>
        <v>42</v>
      </c>
      <c r="C245">
        <f>'Raw Data'!C245</f>
        <v>58</v>
      </c>
      <c r="D245" t="str">
        <f>'Raw Data'!D245</f>
        <v>FVLPTSQRKCKSPETAL</v>
      </c>
      <c r="F245" s="10">
        <f>'Raw Data'!J245</f>
        <v>4.7279999999999998</v>
      </c>
      <c r="G245" s="10">
        <f>'Raw Data'!P245</f>
        <v>4.5170000000000003</v>
      </c>
      <c r="H245" s="10">
        <f>'Raw Data'!V245</f>
        <v>4.3410000000000002</v>
      </c>
      <c r="I245" s="10">
        <f>'Raw Data'!AB245</f>
        <v>5.7949999999999999</v>
      </c>
      <c r="J245" s="10">
        <f>'Raw Data'!AH245</f>
        <v>5.6020000000000003</v>
      </c>
      <c r="K245" s="10">
        <f>'Raw Data'!AN245</f>
        <v>5.5960000000000001</v>
      </c>
      <c r="L245" s="10">
        <f>'Raw Data'!AT245</f>
        <v>6.806</v>
      </c>
      <c r="M245" s="10">
        <f>'Raw Data'!AZ245</f>
        <v>6.57</v>
      </c>
      <c r="N245" s="10">
        <f>'Raw Data'!BF245</f>
        <v>6.4249999999999998</v>
      </c>
      <c r="O245">
        <f>'Raw Data'!BL245</f>
        <v>7.4349999999999996</v>
      </c>
      <c r="P245">
        <f>'Raw Data'!BR245</f>
        <v>7.29</v>
      </c>
      <c r="Q245">
        <f>'Raw Data'!BX245</f>
        <v>7.2939999999999996</v>
      </c>
    </row>
    <row r="246" spans="1:17" x14ac:dyDescent="0.25">
      <c r="A246" t="str">
        <f>'Raw Data'!A246</f>
        <v>C_p110g + Azg1</v>
      </c>
      <c r="B246">
        <f>'Raw Data'!B246</f>
        <v>59</v>
      </c>
      <c r="C246">
        <f>'Raw Data'!C246</f>
        <v>70</v>
      </c>
      <c r="D246" t="str">
        <f>'Raw Data'!D246</f>
        <v>LHVAGHGNVEQM</v>
      </c>
      <c r="F246" s="10">
        <f>'Raw Data'!J246</f>
        <v>1.5649999999999999</v>
      </c>
      <c r="G246" s="10">
        <f>'Raw Data'!P246</f>
        <v>1.367</v>
      </c>
      <c r="H246" s="10">
        <f>'Raw Data'!V246</f>
        <v>1.421</v>
      </c>
      <c r="I246" s="10">
        <f>'Raw Data'!AB246</f>
        <v>1.9630000000000001</v>
      </c>
      <c r="J246" s="10">
        <f>'Raw Data'!AH246</f>
        <v>1.798</v>
      </c>
      <c r="K246" s="10">
        <f>'Raw Data'!AN246</f>
        <v>1.8839999999999999</v>
      </c>
      <c r="L246" s="10">
        <f>'Raw Data'!AT246</f>
        <v>2.339</v>
      </c>
      <c r="M246" s="10">
        <f>'Raw Data'!AZ246</f>
        <v>2.3359999999999999</v>
      </c>
      <c r="N246" s="10">
        <f>'Raw Data'!BF246</f>
        <v>2.282</v>
      </c>
      <c r="O246">
        <f>'Raw Data'!BL246</f>
        <v>3.5790000000000002</v>
      </c>
      <c r="P246">
        <f>'Raw Data'!BR246</f>
        <v>3.4980000000000002</v>
      </c>
      <c r="Q246">
        <f>'Raw Data'!BX246</f>
        <v>3.4249999999999998</v>
      </c>
    </row>
    <row r="247" spans="1:17" x14ac:dyDescent="0.25">
      <c r="A247" t="str">
        <f>'Raw Data'!A247</f>
        <v>C_p110g + Azg1</v>
      </c>
      <c r="B247">
        <f>'Raw Data'!B247</f>
        <v>60</v>
      </c>
      <c r="C247">
        <f>'Raw Data'!C247</f>
        <v>70</v>
      </c>
      <c r="D247" t="str">
        <f>'Raw Data'!D247</f>
        <v>HVAGHGNVEQM</v>
      </c>
      <c r="F247" s="10">
        <f>'Raw Data'!J247</f>
        <v>0.71299999999999997</v>
      </c>
      <c r="G247" s="10">
        <f>'Raw Data'!P247</f>
        <v>0.63300000000000001</v>
      </c>
      <c r="H247" s="10">
        <f>'Raw Data'!V247</f>
        <v>0.59599999999999997</v>
      </c>
      <c r="I247" s="10">
        <f>'Raw Data'!AB247</f>
        <v>1.21</v>
      </c>
      <c r="J247" s="10">
        <f>'Raw Data'!AH247</f>
        <v>1.216</v>
      </c>
      <c r="K247" s="10">
        <f>'Raw Data'!AN247</f>
        <v>1.224</v>
      </c>
      <c r="L247" s="10">
        <f>'Raw Data'!AT247</f>
        <v>1.8440000000000001</v>
      </c>
      <c r="M247" s="10">
        <f>'Raw Data'!AZ247</f>
        <v>1.8280000000000001</v>
      </c>
      <c r="N247" s="10">
        <f>'Raw Data'!BF247</f>
        <v>1.7330000000000001</v>
      </c>
      <c r="O247">
        <f>'Raw Data'!BL247</f>
        <v>3.36</v>
      </c>
      <c r="P247">
        <f>'Raw Data'!BR247</f>
        <v>3.28</v>
      </c>
      <c r="Q247">
        <f>'Raw Data'!BX247</f>
        <v>3.3010000000000002</v>
      </c>
    </row>
    <row r="248" spans="1:17" x14ac:dyDescent="0.25">
      <c r="A248" t="str">
        <f>'Raw Data'!A248</f>
        <v>C_p110g + Azg1</v>
      </c>
      <c r="B248">
        <f>'Raw Data'!B248</f>
        <v>71</v>
      </c>
      <c r="C248">
        <f>'Raw Data'!C248</f>
        <v>76</v>
      </c>
      <c r="D248" t="str">
        <f>'Raw Data'!D248</f>
        <v>KAQVWL</v>
      </c>
      <c r="F248" s="10">
        <f>'Raw Data'!J248</f>
        <v>0.06</v>
      </c>
      <c r="G248" s="10">
        <f>'Raw Data'!P248</f>
        <v>6.2E-2</v>
      </c>
      <c r="H248" s="10">
        <f>'Raw Data'!V248</f>
        <v>3.2000000000000001E-2</v>
      </c>
      <c r="I248" s="10">
        <f>'Raw Data'!AB248</f>
        <v>3.2000000000000001E-2</v>
      </c>
      <c r="J248" s="10">
        <f>'Raw Data'!AH248</f>
        <v>5.2999999999999999E-2</v>
      </c>
      <c r="K248" s="10">
        <f>'Raw Data'!AN248</f>
        <v>6.6000000000000003E-2</v>
      </c>
      <c r="L248" s="10">
        <f>'Raw Data'!AT248</f>
        <v>0.11799999999999999</v>
      </c>
      <c r="M248" s="10">
        <f>'Raw Data'!AZ248</f>
        <v>7.6999999999999999E-2</v>
      </c>
      <c r="N248" s="10">
        <f>'Raw Data'!BF248</f>
        <v>7.8E-2</v>
      </c>
      <c r="O248">
        <f>'Raw Data'!BL248</f>
        <v>0.16800000000000001</v>
      </c>
      <c r="P248">
        <f>'Raw Data'!BR248</f>
        <v>0.24299999999999999</v>
      </c>
      <c r="Q248">
        <f>'Raw Data'!BX248</f>
        <v>0.23899999999999999</v>
      </c>
    </row>
    <row r="249" spans="1:17" x14ac:dyDescent="0.25">
      <c r="A249" t="str">
        <f>'Raw Data'!A249</f>
        <v>C_p110g + Azg1</v>
      </c>
      <c r="B249">
        <f>'Raw Data'!B249</f>
        <v>77</v>
      </c>
      <c r="C249">
        <f>'Raw Data'!C249</f>
        <v>84</v>
      </c>
      <c r="D249" t="str">
        <f>'Raw Data'!D249</f>
        <v>RALETSVA</v>
      </c>
      <c r="F249" s="10">
        <f>'Raw Data'!J249</f>
        <v>2.597</v>
      </c>
      <c r="G249" s="10">
        <f>'Raw Data'!P249</f>
        <v>2.6030000000000002</v>
      </c>
      <c r="H249" s="10">
        <f>'Raw Data'!V249</f>
        <v>2.5379999999999998</v>
      </c>
      <c r="I249" s="10">
        <f>'Raw Data'!AB249</f>
        <v>3.2719999999999998</v>
      </c>
      <c r="J249" s="10">
        <f>'Raw Data'!AH249</f>
        <v>3.2370000000000001</v>
      </c>
      <c r="K249" s="10">
        <f>'Raw Data'!AN249</f>
        <v>3.33</v>
      </c>
      <c r="L249" s="10">
        <f>'Raw Data'!AT249</f>
        <v>3.9609999999999999</v>
      </c>
      <c r="M249" s="10">
        <f>'Raw Data'!AZ249</f>
        <v>3.9889999999999999</v>
      </c>
      <c r="N249" s="10">
        <f>'Raw Data'!BF249</f>
        <v>3.9729999999999999</v>
      </c>
      <c r="O249">
        <f>'Raw Data'!BL249</f>
        <v>4.7290000000000001</v>
      </c>
      <c r="P249">
        <f>'Raw Data'!BR249</f>
        <v>4.75</v>
      </c>
      <c r="Q249">
        <f>'Raw Data'!BX249</f>
        <v>4.766</v>
      </c>
    </row>
    <row r="250" spans="1:17" x14ac:dyDescent="0.25">
      <c r="A250" t="str">
        <f>'Raw Data'!A250</f>
        <v>C_p110g + Azg1</v>
      </c>
      <c r="B250">
        <f>'Raw Data'!B250</f>
        <v>79</v>
      </c>
      <c r="C250">
        <f>'Raw Data'!C250</f>
        <v>84</v>
      </c>
      <c r="D250" t="str">
        <f>'Raw Data'!D250</f>
        <v>LETSVA</v>
      </c>
      <c r="F250" s="10">
        <f>'Raw Data'!J250</f>
        <v>2.5219999999999998</v>
      </c>
      <c r="G250" s="10">
        <f>'Raw Data'!P250</f>
        <v>2.5529999999999999</v>
      </c>
      <c r="H250" s="10">
        <f>'Raw Data'!V250</f>
        <v>2.4609999999999999</v>
      </c>
      <c r="I250" s="10">
        <f>'Raw Data'!AB250</f>
        <v>3.1539999999999999</v>
      </c>
      <c r="J250" s="10">
        <f>'Raw Data'!AH250</f>
        <v>3.1659999999999999</v>
      </c>
      <c r="K250" s="10">
        <f>'Raw Data'!AN250</f>
        <v>3.1349999999999998</v>
      </c>
      <c r="L250" s="10">
        <f>'Raw Data'!AT250</f>
        <v>3.45</v>
      </c>
      <c r="M250" s="10">
        <f>'Raw Data'!AZ250</f>
        <v>3.4889999999999999</v>
      </c>
      <c r="N250" s="10">
        <f>'Raw Data'!BF250</f>
        <v>3.48</v>
      </c>
      <c r="O250">
        <f>'Raw Data'!BL250</f>
        <v>3.3109999999999999</v>
      </c>
      <c r="P250">
        <f>'Raw Data'!BR250</f>
        <v>3.3109999999999999</v>
      </c>
      <c r="Q250">
        <f>'Raw Data'!BX250</f>
        <v>3.3119999999999998</v>
      </c>
    </row>
    <row r="251" spans="1:17" x14ac:dyDescent="0.25">
      <c r="A251" t="str">
        <f>'Raw Data'!A251</f>
        <v>C_p110g + Azg1</v>
      </c>
      <c r="B251">
        <f>'Raw Data'!B251</f>
        <v>87</v>
      </c>
      <c r="C251">
        <f>'Raw Data'!C251</f>
        <v>99</v>
      </c>
      <c r="D251" t="str">
        <f>'Raw Data'!D251</f>
        <v>FYHRLGPHHFLLL</v>
      </c>
      <c r="F251" s="10">
        <f>'Raw Data'!J251</f>
        <v>0.47399999999999998</v>
      </c>
      <c r="G251" s="10">
        <f>'Raw Data'!P251</f>
        <v>0.39200000000000002</v>
      </c>
      <c r="H251" s="10">
        <f>'Raw Data'!V251</f>
        <v>0.36699999999999999</v>
      </c>
      <c r="I251" s="10">
        <f>'Raw Data'!AB251</f>
        <v>0.83099999999999996</v>
      </c>
      <c r="J251" s="10">
        <f>'Raw Data'!AH251</f>
        <v>0.80600000000000005</v>
      </c>
      <c r="K251" s="10">
        <f>'Raw Data'!AN251</f>
        <v>0.67</v>
      </c>
      <c r="L251" s="10">
        <f>'Raw Data'!AT251</f>
        <v>1.06</v>
      </c>
      <c r="M251" s="10">
        <f>'Raw Data'!AZ251</f>
        <v>1.028</v>
      </c>
      <c r="N251" s="10">
        <f>'Raw Data'!BF251</f>
        <v>0.98</v>
      </c>
      <c r="O251">
        <f>'Raw Data'!BL251</f>
        <v>1.5920000000000001</v>
      </c>
      <c r="P251">
        <f>'Raw Data'!BR251</f>
        <v>1.4630000000000001</v>
      </c>
      <c r="Q251">
        <f>'Raw Data'!BX251</f>
        <v>1.3440000000000001</v>
      </c>
    </row>
    <row r="252" spans="1:17" x14ac:dyDescent="0.25">
      <c r="A252" t="str">
        <f>'Raw Data'!A252</f>
        <v>C_p110g + Azg1</v>
      </c>
      <c r="B252">
        <f>'Raw Data'!B252</f>
        <v>88</v>
      </c>
      <c r="C252">
        <f>'Raw Data'!C252</f>
        <v>98</v>
      </c>
      <c r="D252" t="str">
        <f>'Raw Data'!D252</f>
        <v>YHRLGPHHFLL</v>
      </c>
      <c r="F252" s="10">
        <f>'Raw Data'!J252</f>
        <v>0.56100000000000005</v>
      </c>
      <c r="G252" s="10">
        <f>'Raw Data'!P252</f>
        <v>0.47499999999999998</v>
      </c>
      <c r="H252" s="10">
        <f>'Raw Data'!V252</f>
        <v>0.39500000000000002</v>
      </c>
      <c r="I252" s="10">
        <f>'Raw Data'!AB252</f>
        <v>0.9</v>
      </c>
      <c r="J252" s="10">
        <f>'Raw Data'!AH252</f>
        <v>0.92</v>
      </c>
      <c r="K252" s="10">
        <f>'Raw Data'!AN252</f>
        <v>0.80700000000000005</v>
      </c>
      <c r="L252" s="10">
        <f>'Raw Data'!AT252</f>
        <v>1.1990000000000001</v>
      </c>
      <c r="M252" s="10">
        <f>'Raw Data'!AZ252</f>
        <v>1.135</v>
      </c>
      <c r="N252" s="10">
        <f>'Raw Data'!BF252</f>
        <v>1.03</v>
      </c>
      <c r="O252">
        <f>'Raw Data'!BL252</f>
        <v>1.716</v>
      </c>
      <c r="P252">
        <f>'Raw Data'!BR252</f>
        <v>1.6220000000000001</v>
      </c>
      <c r="Q252">
        <f>'Raw Data'!BX252</f>
        <v>1.49</v>
      </c>
    </row>
    <row r="253" spans="1:17" x14ac:dyDescent="0.25">
      <c r="A253" t="str">
        <f>'Raw Data'!A253</f>
        <v>C_p110g + Azg1</v>
      </c>
      <c r="B253">
        <f>'Raw Data'!B253</f>
        <v>88</v>
      </c>
      <c r="C253">
        <f>'Raw Data'!C253</f>
        <v>99</v>
      </c>
      <c r="D253" t="str">
        <f>'Raw Data'!D253</f>
        <v>YHRLGPHHFLLL</v>
      </c>
      <c r="F253" s="10">
        <f>'Raw Data'!J253</f>
        <v>0.5</v>
      </c>
      <c r="G253" s="10">
        <f>'Raw Data'!P253</f>
        <v>0.45400000000000001</v>
      </c>
      <c r="H253" s="10">
        <f>'Raw Data'!V253</f>
        <v>0.38800000000000001</v>
      </c>
      <c r="I253" s="10">
        <f>'Raw Data'!AB253</f>
        <v>0.92100000000000004</v>
      </c>
      <c r="J253" s="10">
        <f>'Raw Data'!AH253</f>
        <v>0.81100000000000005</v>
      </c>
      <c r="K253" s="10">
        <f>'Raw Data'!AN253</f>
        <v>0.754</v>
      </c>
      <c r="L253" s="10">
        <f>'Raw Data'!AT253</f>
        <v>1.1120000000000001</v>
      </c>
      <c r="M253" s="10">
        <f>'Raw Data'!AZ253</f>
        <v>1.046</v>
      </c>
      <c r="N253" s="10">
        <f>'Raw Data'!BF253</f>
        <v>0.88900000000000001</v>
      </c>
      <c r="O253">
        <f>'Raw Data'!BL253</f>
        <v>1.6539999999999999</v>
      </c>
      <c r="P253">
        <f>'Raw Data'!BR253</f>
        <v>1.575</v>
      </c>
      <c r="Q253">
        <f>'Raw Data'!BX253</f>
        <v>1.4339999999999999</v>
      </c>
    </row>
    <row r="254" spans="1:17" x14ac:dyDescent="0.25">
      <c r="A254" t="str">
        <f>'Raw Data'!A254</f>
        <v>C_p110g + Azg1</v>
      </c>
      <c r="B254">
        <f>'Raw Data'!B254</f>
        <v>100</v>
      </c>
      <c r="C254">
        <f>'Raw Data'!C254</f>
        <v>106</v>
      </c>
      <c r="D254" t="str">
        <f>'Raw Data'!D254</f>
        <v>YQKKGQW</v>
      </c>
      <c r="F254" s="10">
        <f>'Raw Data'!J254</f>
        <v>1.7270000000000001</v>
      </c>
      <c r="G254" s="10">
        <f>'Raw Data'!P254</f>
        <v>1.7090000000000001</v>
      </c>
      <c r="H254" s="10">
        <f>'Raw Data'!V254</f>
        <v>1.6950000000000001</v>
      </c>
      <c r="I254" s="10">
        <f>'Raw Data'!AB254</f>
        <v>2.758</v>
      </c>
      <c r="J254" s="10">
        <f>'Raw Data'!AH254</f>
        <v>2.673</v>
      </c>
      <c r="K254" s="10">
        <f>'Raw Data'!AN254</f>
        <v>2.7130000000000001</v>
      </c>
      <c r="L254" s="10">
        <f>'Raw Data'!AT254</f>
        <v>3.0089999999999999</v>
      </c>
      <c r="M254" s="10">
        <f>'Raw Data'!AZ254</f>
        <v>3.06</v>
      </c>
      <c r="N254" s="10">
        <f>'Raw Data'!BF254</f>
        <v>3.0110000000000001</v>
      </c>
      <c r="O254">
        <f>'Raw Data'!BL254</f>
        <v>3.1339999999999999</v>
      </c>
      <c r="P254">
        <f>'Raw Data'!BR254</f>
        <v>3.161</v>
      </c>
      <c r="Q254">
        <f>'Raw Data'!BX254</f>
        <v>3.157</v>
      </c>
    </row>
    <row r="255" spans="1:17" x14ac:dyDescent="0.25">
      <c r="A255" t="str">
        <f>'Raw Data'!A255</f>
        <v>C_p110g + Azg1</v>
      </c>
      <c r="B255">
        <f>'Raw Data'!B255</f>
        <v>107</v>
      </c>
      <c r="C255">
        <f>'Raw Data'!C255</f>
        <v>118</v>
      </c>
      <c r="D255" t="str">
        <f>'Raw Data'!D255</f>
        <v>YEIYDKYQVVQT</v>
      </c>
      <c r="F255" s="10">
        <f>'Raw Data'!J255</f>
        <v>1.4930000000000001</v>
      </c>
      <c r="G255" s="10">
        <f>'Raw Data'!P255</f>
        <v>1.363</v>
      </c>
      <c r="H255" s="10">
        <f>'Raw Data'!V255</f>
        <v>1.3520000000000001</v>
      </c>
      <c r="I255" s="10">
        <f>'Raw Data'!AB255</f>
        <v>2.274</v>
      </c>
      <c r="J255" s="10">
        <f>'Raw Data'!AH255</f>
        <v>2.2480000000000002</v>
      </c>
      <c r="K255" s="10">
        <f>'Raw Data'!AN255</f>
        <v>2.161</v>
      </c>
      <c r="L255" s="10">
        <f>'Raw Data'!AT255</f>
        <v>3.6120000000000001</v>
      </c>
      <c r="M255" s="10">
        <f>'Raw Data'!AZ255</f>
        <v>3.5489999999999999</v>
      </c>
      <c r="N255" s="10">
        <f>'Raw Data'!BF255</f>
        <v>3.448</v>
      </c>
      <c r="O255">
        <f>'Raw Data'!BL255</f>
        <v>5.6630000000000003</v>
      </c>
      <c r="P255">
        <f>'Raw Data'!BR255</f>
        <v>5.617</v>
      </c>
      <c r="Q255">
        <f>'Raw Data'!BX255</f>
        <v>5.492</v>
      </c>
    </row>
    <row r="256" spans="1:17" x14ac:dyDescent="0.25">
      <c r="A256" t="str">
        <f>'Raw Data'!A256</f>
        <v>C_p110g + Azg1</v>
      </c>
      <c r="B256">
        <f>'Raw Data'!B256</f>
        <v>107</v>
      </c>
      <c r="C256">
        <f>'Raw Data'!C256</f>
        <v>121</v>
      </c>
      <c r="D256" t="str">
        <f>'Raw Data'!D256</f>
        <v>YEIYDKYQVVQTLDC</v>
      </c>
      <c r="F256" s="10">
        <f>'Raw Data'!J256</f>
        <v>2.6909999999999998</v>
      </c>
      <c r="G256" s="10">
        <f>'Raw Data'!P256</f>
        <v>2.5249999999999999</v>
      </c>
      <c r="H256" s="10">
        <f>'Raw Data'!V256</f>
        <v>2.3620000000000001</v>
      </c>
      <c r="I256" s="10">
        <f>'Raw Data'!AB256</f>
        <v>3.4609999999999999</v>
      </c>
      <c r="J256" s="10">
        <f>'Raw Data'!AH256</f>
        <v>3.57</v>
      </c>
      <c r="K256" s="10">
        <f>'Raw Data'!AN256</f>
        <v>3.238</v>
      </c>
      <c r="L256" s="10">
        <f>'Raw Data'!AT256</f>
        <v>4.8559999999999999</v>
      </c>
      <c r="M256" s="10">
        <f>'Raw Data'!AZ256</f>
        <v>4.84</v>
      </c>
      <c r="N256" s="10">
        <f>'Raw Data'!BF256</f>
        <v>4.6269999999999998</v>
      </c>
      <c r="O256">
        <f>'Raw Data'!BL256</f>
        <v>6.867</v>
      </c>
      <c r="P256">
        <f>'Raw Data'!BR256</f>
        <v>6.7809999999999997</v>
      </c>
      <c r="Q256">
        <f>'Raw Data'!BX256</f>
        <v>6.9640000000000004</v>
      </c>
    </row>
    <row r="257" spans="1:17" x14ac:dyDescent="0.25">
      <c r="A257" t="str">
        <f>'Raw Data'!A257</f>
        <v>C_p110g + Azg1</v>
      </c>
      <c r="B257">
        <f>'Raw Data'!B257</f>
        <v>114</v>
      </c>
      <c r="C257">
        <f>'Raw Data'!C257</f>
        <v>119</v>
      </c>
      <c r="D257" t="str">
        <f>'Raw Data'!D257</f>
        <v>QVVQTL</v>
      </c>
      <c r="F257" s="10">
        <f>'Raw Data'!J257</f>
        <v>7.1999999999999995E-2</v>
      </c>
      <c r="G257" s="10">
        <f>'Raw Data'!P257</f>
        <v>5.6000000000000001E-2</v>
      </c>
      <c r="H257" s="10">
        <f>'Raw Data'!V257</f>
        <v>7.6999999999999999E-2</v>
      </c>
      <c r="I257" s="10">
        <f>'Raw Data'!AB257</f>
        <v>6.9000000000000006E-2</v>
      </c>
      <c r="J257" s="10">
        <f>'Raw Data'!AH257</f>
        <v>6.6000000000000003E-2</v>
      </c>
      <c r="K257" s="10">
        <f>'Raw Data'!AN257</f>
        <v>6.9000000000000006E-2</v>
      </c>
      <c r="L257" s="10">
        <f>'Raw Data'!AT257</f>
        <v>0.21299999999999999</v>
      </c>
      <c r="M257" s="10">
        <f>'Raw Data'!AZ257</f>
        <v>0.187</v>
      </c>
      <c r="N257" s="10">
        <f>'Raw Data'!BF257</f>
        <v>0.27700000000000002</v>
      </c>
      <c r="O257">
        <f>'Raw Data'!BL257</f>
        <v>1.3120000000000001</v>
      </c>
      <c r="P257">
        <f>'Raw Data'!BR257</f>
        <v>1.3069999999999999</v>
      </c>
      <c r="Q257">
        <f>'Raw Data'!BX257</f>
        <v>1.3220000000000001</v>
      </c>
    </row>
    <row r="258" spans="1:17" x14ac:dyDescent="0.25">
      <c r="A258" t="str">
        <f>'Raw Data'!A258</f>
        <v>C_p110g + Azg1</v>
      </c>
      <c r="B258">
        <f>'Raw Data'!B258</f>
        <v>122</v>
      </c>
      <c r="C258">
        <f>'Raw Data'!C258</f>
        <v>137</v>
      </c>
      <c r="D258" t="str">
        <f>'Raw Data'!D258</f>
        <v>LRYWKATHRSPGQIHL</v>
      </c>
      <c r="F258" s="10">
        <f>'Raw Data'!J258</f>
        <v>0.82699999999999996</v>
      </c>
      <c r="G258" s="10">
        <f>'Raw Data'!P258</f>
        <v>0.59299999999999997</v>
      </c>
      <c r="H258" s="10">
        <f>'Raw Data'!V258</f>
        <v>0.52900000000000003</v>
      </c>
      <c r="I258" s="10">
        <f>'Raw Data'!AB258</f>
        <v>1.786</v>
      </c>
      <c r="J258" s="10">
        <f>'Raw Data'!AH258</f>
        <v>1.571</v>
      </c>
      <c r="K258" s="10">
        <f>'Raw Data'!AN258</f>
        <v>1.3640000000000001</v>
      </c>
      <c r="L258" s="10">
        <f>'Raw Data'!AT258</f>
        <v>3.2559999999999998</v>
      </c>
      <c r="M258" s="10">
        <f>'Raw Data'!AZ258</f>
        <v>2.9510000000000001</v>
      </c>
      <c r="N258" s="10">
        <f>'Raw Data'!BF258</f>
        <v>2.3210000000000002</v>
      </c>
      <c r="O258">
        <f>'Raw Data'!BL258</f>
        <v>4.4180000000000001</v>
      </c>
      <c r="P258">
        <f>'Raw Data'!BR258</f>
        <v>4.266</v>
      </c>
      <c r="Q258">
        <f>'Raw Data'!BX258</f>
        <v>3.419</v>
      </c>
    </row>
    <row r="259" spans="1:17" x14ac:dyDescent="0.25">
      <c r="A259" t="str">
        <f>'Raw Data'!A259</f>
        <v>C_p110g + Azg1</v>
      </c>
      <c r="B259">
        <f>'Raw Data'!B259</f>
        <v>122</v>
      </c>
      <c r="C259">
        <f>'Raw Data'!C259</f>
        <v>149</v>
      </c>
      <c r="D259" t="str">
        <f>'Raw Data'!D259</f>
        <v>LRYWKATHRSPGQIHLVQRHPPSEESQA</v>
      </c>
      <c r="F259" s="10">
        <f>'Raw Data'!J259</f>
        <v>3.17</v>
      </c>
      <c r="G259" s="10">
        <f>'Raw Data'!P259</f>
        <v>2.6259999999999999</v>
      </c>
      <c r="H259" s="10">
        <f>'Raw Data'!V259</f>
        <v>2.4009999999999998</v>
      </c>
      <c r="I259" s="10">
        <f>'Raw Data'!AB259</f>
        <v>5.3680000000000003</v>
      </c>
      <c r="J259" s="10">
        <f>'Raw Data'!AH259</f>
        <v>4.8330000000000002</v>
      </c>
      <c r="K259" s="10">
        <f>'Raw Data'!AN259</f>
        <v>4.0350000000000001</v>
      </c>
      <c r="L259" s="10">
        <f>'Raw Data'!AT259</f>
        <v>7.9210000000000003</v>
      </c>
      <c r="M259" s="10">
        <f>'Raw Data'!AZ259</f>
        <v>7.4569999999999999</v>
      </c>
      <c r="N259" s="10">
        <f>'Raw Data'!BF259</f>
        <v>5.8810000000000002</v>
      </c>
      <c r="O259">
        <f>'Raw Data'!BL259</f>
        <v>9.2650000000000006</v>
      </c>
      <c r="P259">
        <f>'Raw Data'!BR259</f>
        <v>8.8450000000000006</v>
      </c>
      <c r="Q259">
        <f>'Raw Data'!BX259</f>
        <v>7.3</v>
      </c>
    </row>
    <row r="260" spans="1:17" x14ac:dyDescent="0.25">
      <c r="A260" t="str">
        <f>'Raw Data'!A260</f>
        <v>C_p110g + Azg1</v>
      </c>
      <c r="B260">
        <f>'Raw Data'!B260</f>
        <v>138</v>
      </c>
      <c r="C260">
        <f>'Raw Data'!C260</f>
        <v>149</v>
      </c>
      <c r="D260" t="str">
        <f>'Raw Data'!D260</f>
        <v>VQRHPPSEESQA</v>
      </c>
      <c r="F260" s="10">
        <f>'Raw Data'!J260</f>
        <v>3.37</v>
      </c>
      <c r="G260" s="10">
        <f>'Raw Data'!P260</f>
        <v>3.3849999999999998</v>
      </c>
      <c r="H260" s="10">
        <f>'Raw Data'!V260</f>
        <v>3.2930000000000001</v>
      </c>
      <c r="I260" s="10">
        <f>'Raw Data'!AB260</f>
        <v>4.1310000000000002</v>
      </c>
      <c r="J260" s="10">
        <f>'Raw Data'!AH260</f>
        <v>4.12</v>
      </c>
      <c r="K260" s="10">
        <f>'Raw Data'!AN260</f>
        <v>4.1859999999999999</v>
      </c>
      <c r="L260" s="10">
        <f>'Raw Data'!AT260</f>
        <v>5.1260000000000003</v>
      </c>
      <c r="M260" s="10">
        <f>'Raw Data'!AZ260</f>
        <v>5.266</v>
      </c>
      <c r="N260" s="10">
        <f>'Raw Data'!BF260</f>
        <v>5.1079999999999997</v>
      </c>
      <c r="O260">
        <f>'Raw Data'!BL260</f>
        <v>5.2060000000000004</v>
      </c>
      <c r="P260">
        <f>'Raw Data'!BR260</f>
        <v>5.2060000000000004</v>
      </c>
      <c r="Q260">
        <f>'Raw Data'!BX260</f>
        <v>5.2610000000000001</v>
      </c>
    </row>
    <row r="261" spans="1:17" x14ac:dyDescent="0.25">
      <c r="A261" t="str">
        <f>'Raw Data'!A261</f>
        <v>C_p110g + Azg1</v>
      </c>
      <c r="B261">
        <f>'Raw Data'!B261</f>
        <v>150</v>
      </c>
      <c r="C261">
        <f>'Raw Data'!C261</f>
        <v>157</v>
      </c>
      <c r="D261" t="str">
        <f>'Raw Data'!D261</f>
        <v>FQRQLTAL</v>
      </c>
      <c r="F261" s="10">
        <f>'Raw Data'!J261</f>
        <v>0.16900000000000001</v>
      </c>
      <c r="G261" s="10">
        <f>'Raw Data'!P261</f>
        <v>0.16900000000000001</v>
      </c>
      <c r="H261" s="10">
        <f>'Raw Data'!V261</f>
        <v>0.155</v>
      </c>
      <c r="I261" s="10">
        <f>'Raw Data'!AB261</f>
        <v>0.27600000000000002</v>
      </c>
      <c r="J261" s="10">
        <f>'Raw Data'!AH261</f>
        <v>0.26900000000000002</v>
      </c>
      <c r="K261" s="10">
        <f>'Raw Data'!AN261</f>
        <v>0.34100000000000003</v>
      </c>
      <c r="L261" s="10">
        <f>'Raw Data'!AT261</f>
        <v>1.0409999999999999</v>
      </c>
      <c r="M261" s="10">
        <f>'Raw Data'!AZ261</f>
        <v>1.03</v>
      </c>
      <c r="N261" s="10">
        <f>'Raw Data'!BF261</f>
        <v>1.054</v>
      </c>
      <c r="O261">
        <f>'Raw Data'!BL261</f>
        <v>2.4649999999999999</v>
      </c>
      <c r="P261">
        <f>'Raw Data'!BR261</f>
        <v>2.4140000000000001</v>
      </c>
      <c r="Q261">
        <f>'Raw Data'!BX261</f>
        <v>2.5139999999999998</v>
      </c>
    </row>
    <row r="262" spans="1:17" x14ac:dyDescent="0.25">
      <c r="A262" t="str">
        <f>'Raw Data'!A262</f>
        <v>C_p110g + Azg1</v>
      </c>
      <c r="B262">
        <f>'Raw Data'!B262</f>
        <v>151</v>
      </c>
      <c r="C262">
        <f>'Raw Data'!C262</f>
        <v>157</v>
      </c>
      <c r="D262" t="str">
        <f>'Raw Data'!D262</f>
        <v>QRQLTAL</v>
      </c>
      <c r="F262" s="10">
        <f>'Raw Data'!J262</f>
        <v>0.16800000000000001</v>
      </c>
      <c r="G262" s="10">
        <f>'Raw Data'!P262</f>
        <v>0.13600000000000001</v>
      </c>
      <c r="H262" s="10">
        <f>'Raw Data'!V262</f>
        <v>0.126</v>
      </c>
      <c r="I262" s="10">
        <f>'Raw Data'!AB262</f>
        <v>0.246</v>
      </c>
      <c r="J262" s="10">
        <f>'Raw Data'!AH262</f>
        <v>0.29599999999999999</v>
      </c>
      <c r="K262" s="10">
        <f>'Raw Data'!AN262</f>
        <v>0.28899999999999998</v>
      </c>
      <c r="L262" s="10">
        <f>'Raw Data'!AT262</f>
        <v>0.95399999999999996</v>
      </c>
      <c r="M262" s="10">
        <f>'Raw Data'!AZ262</f>
        <v>0.94</v>
      </c>
      <c r="N262" s="10">
        <f>'Raw Data'!BF262</f>
        <v>0.98499999999999999</v>
      </c>
      <c r="O262">
        <f>'Raw Data'!BL262</f>
        <v>1.9450000000000001</v>
      </c>
      <c r="P262">
        <f>'Raw Data'!BR262</f>
        <v>1.9710000000000001</v>
      </c>
      <c r="Q262">
        <f>'Raw Data'!BX262</f>
        <v>1.9910000000000001</v>
      </c>
    </row>
    <row r="263" spans="1:17" x14ac:dyDescent="0.25">
      <c r="A263" t="str">
        <f>'Raw Data'!A263</f>
        <v>C_p110g + Azg1</v>
      </c>
      <c r="B263">
        <f>'Raw Data'!B263</f>
        <v>158</v>
      </c>
      <c r="C263">
        <f>'Raw Data'!C263</f>
        <v>164</v>
      </c>
      <c r="D263" t="str">
        <f>'Raw Data'!D263</f>
        <v>IGYDVTD</v>
      </c>
      <c r="F263" s="10">
        <f>'Raw Data'!J263</f>
        <v>0.79800000000000004</v>
      </c>
      <c r="G263" s="10">
        <f>'Raw Data'!P263</f>
        <v>0.79300000000000004</v>
      </c>
      <c r="H263" s="10">
        <f>'Raw Data'!V263</f>
        <v>0.75700000000000001</v>
      </c>
      <c r="I263" s="10">
        <f>'Raw Data'!AB263</f>
        <v>1.1160000000000001</v>
      </c>
      <c r="J263" s="10">
        <f>'Raw Data'!AH263</f>
        <v>1.145</v>
      </c>
      <c r="K263" s="10">
        <f>'Raw Data'!AN263</f>
        <v>1.1679999999999999</v>
      </c>
      <c r="L263" s="10">
        <f>'Raw Data'!AT263</f>
        <v>2.4119999999999999</v>
      </c>
      <c r="M263" s="10">
        <f>'Raw Data'!AZ263</f>
        <v>2.4169999999999998</v>
      </c>
      <c r="N263" s="10">
        <f>'Raw Data'!BF263</f>
        <v>2.351</v>
      </c>
      <c r="O263">
        <f>'Raw Data'!BL263</f>
        <v>3.37</v>
      </c>
      <c r="P263">
        <f>'Raw Data'!BR263</f>
        <v>3.4039999999999999</v>
      </c>
      <c r="Q263">
        <f>'Raw Data'!BX263</f>
        <v>3.3170000000000002</v>
      </c>
    </row>
    <row r="264" spans="1:17" x14ac:dyDescent="0.25">
      <c r="A264" t="str">
        <f>'Raw Data'!A264</f>
        <v>C_p110g + Azg1</v>
      </c>
      <c r="B264">
        <f>'Raw Data'!B264</f>
        <v>161</v>
      </c>
      <c r="C264">
        <f>'Raw Data'!C264</f>
        <v>174</v>
      </c>
      <c r="D264" t="str">
        <f>'Raw Data'!D264</f>
        <v>DVTDVSNVHDDELE</v>
      </c>
      <c r="F264" s="10">
        <f>'Raw Data'!J264</f>
        <v>3.3130000000000002</v>
      </c>
      <c r="G264" s="10">
        <f>'Raw Data'!P264</f>
        <v>3.2570000000000001</v>
      </c>
      <c r="H264" s="10">
        <f>'Raw Data'!V264</f>
        <v>3.214</v>
      </c>
      <c r="I264" s="10">
        <f>'Raw Data'!AB264</f>
        <v>4.585</v>
      </c>
      <c r="J264" s="10">
        <f>'Raw Data'!AH264</f>
        <v>4.4880000000000004</v>
      </c>
      <c r="K264" s="10">
        <f>'Raw Data'!AN264</f>
        <v>4.3920000000000003</v>
      </c>
      <c r="L264" s="10">
        <f>'Raw Data'!AT264</f>
        <v>5.54</v>
      </c>
      <c r="M264" s="10">
        <f>'Raw Data'!AZ264</f>
        <v>5.4610000000000003</v>
      </c>
      <c r="N264" s="10">
        <f>'Raw Data'!BF264</f>
        <v>5.34</v>
      </c>
      <c r="O264">
        <f>'Raw Data'!BL264</f>
        <v>6.524</v>
      </c>
      <c r="P264">
        <f>'Raw Data'!BR264</f>
        <v>6.44</v>
      </c>
      <c r="Q264">
        <f>'Raw Data'!BX264</f>
        <v>6.266</v>
      </c>
    </row>
    <row r="265" spans="1:17" x14ac:dyDescent="0.25">
      <c r="A265" t="str">
        <f>'Raw Data'!A265</f>
        <v>C_p110g + Azg1</v>
      </c>
      <c r="B265">
        <f>'Raw Data'!B265</f>
        <v>174</v>
      </c>
      <c r="C265">
        <f>'Raw Data'!C265</f>
        <v>182</v>
      </c>
      <c r="D265" t="str">
        <f>'Raw Data'!D265</f>
        <v>EFTRRGLVT</v>
      </c>
      <c r="F265" s="10">
        <f>'Raw Data'!J265</f>
        <v>0.19800000000000001</v>
      </c>
      <c r="G265" s="10">
        <f>'Raw Data'!P265</f>
        <v>0.19</v>
      </c>
      <c r="H265" s="10">
        <f>'Raw Data'!V265</f>
        <v>0.20499999999999999</v>
      </c>
      <c r="I265" s="10">
        <f>'Raw Data'!AB265</f>
        <v>0.25600000000000001</v>
      </c>
      <c r="J265" s="10">
        <f>'Raw Data'!AH265</f>
        <v>0.251</v>
      </c>
      <c r="K265" s="10">
        <f>'Raw Data'!AN265</f>
        <v>0.314</v>
      </c>
      <c r="L265" s="10">
        <f>'Raw Data'!AT265</f>
        <v>0.66300000000000003</v>
      </c>
      <c r="M265" s="10">
        <f>'Raw Data'!AZ265</f>
        <v>0.65800000000000003</v>
      </c>
      <c r="N265" s="10">
        <f>'Raw Data'!BF265</f>
        <v>0.70899999999999996</v>
      </c>
      <c r="O265">
        <f>'Raw Data'!BL265</f>
        <v>1.117</v>
      </c>
      <c r="P265">
        <f>'Raw Data'!BR265</f>
        <v>1.1399999999999999</v>
      </c>
      <c r="Q265">
        <f>'Raw Data'!BX265</f>
        <v>1.151</v>
      </c>
    </row>
    <row r="266" spans="1:17" x14ac:dyDescent="0.25">
      <c r="A266" t="str">
        <f>'Raw Data'!A266</f>
        <v>C_p110g + Azg1</v>
      </c>
      <c r="B266">
        <f>'Raw Data'!B266</f>
        <v>174</v>
      </c>
      <c r="C266">
        <f>'Raw Data'!C266</f>
        <v>187</v>
      </c>
      <c r="D266" t="str">
        <f>'Raw Data'!D266</f>
        <v>EFTRRGLVTPRMAE</v>
      </c>
      <c r="F266" s="10">
        <f>'Raw Data'!J266</f>
        <v>0.34300000000000003</v>
      </c>
      <c r="G266" s="10">
        <f>'Raw Data'!P266</f>
        <v>0.30299999999999999</v>
      </c>
      <c r="H266" s="10">
        <f>'Raw Data'!V266</f>
        <v>0.35599999999999998</v>
      </c>
      <c r="I266" s="10">
        <f>'Raw Data'!AB266</f>
        <v>0.41899999999999998</v>
      </c>
      <c r="J266" s="10">
        <f>'Raw Data'!AH266</f>
        <v>0.53200000000000003</v>
      </c>
      <c r="K266" s="10">
        <f>'Raw Data'!AN266</f>
        <v>0.45600000000000002</v>
      </c>
      <c r="L266" s="10">
        <f>'Raw Data'!AT266</f>
        <v>0.91800000000000004</v>
      </c>
      <c r="M266" s="10">
        <f>'Raw Data'!AZ266</f>
        <v>0.84699999999999998</v>
      </c>
      <c r="N266" s="10">
        <f>'Raw Data'!BF266</f>
        <v>0.86099999999999999</v>
      </c>
      <c r="O266">
        <f>'Raw Data'!BL266</f>
        <v>2.1259999999999999</v>
      </c>
      <c r="P266">
        <f>'Raw Data'!BR266</f>
        <v>2.0630000000000002</v>
      </c>
      <c r="Q266">
        <f>'Raw Data'!BX266</f>
        <v>2.121</v>
      </c>
    </row>
    <row r="267" spans="1:17" x14ac:dyDescent="0.25">
      <c r="A267" t="str">
        <f>'Raw Data'!A267</f>
        <v>C_p110g + Azg1</v>
      </c>
      <c r="B267">
        <f>'Raw Data'!B267</f>
        <v>176</v>
      </c>
      <c r="C267">
        <f>'Raw Data'!C267</f>
        <v>182</v>
      </c>
      <c r="D267" t="str">
        <f>'Raw Data'!D267</f>
        <v>TRRGLVT</v>
      </c>
      <c r="F267" s="10">
        <f>'Raw Data'!J267</f>
        <v>0.193</v>
      </c>
      <c r="G267" s="10">
        <f>'Raw Data'!P267</f>
        <v>0.16200000000000001</v>
      </c>
      <c r="H267" s="10">
        <f>'Raw Data'!V267</f>
        <v>0.158</v>
      </c>
      <c r="I267" s="10">
        <f>'Raw Data'!AB267</f>
        <v>0.223</v>
      </c>
      <c r="J267" s="10">
        <f>'Raw Data'!AH267</f>
        <v>0.214</v>
      </c>
      <c r="K267" s="10">
        <f>'Raw Data'!AN267</f>
        <v>0.25</v>
      </c>
      <c r="L267" s="10">
        <f>'Raw Data'!AT267</f>
        <v>0.63200000000000001</v>
      </c>
      <c r="M267" s="10">
        <f>'Raw Data'!AZ267</f>
        <v>0.626</v>
      </c>
      <c r="N267" s="10">
        <f>'Raw Data'!BF267</f>
        <v>0.61799999999999999</v>
      </c>
      <c r="O267">
        <f>'Raw Data'!BL267</f>
        <v>1.069</v>
      </c>
      <c r="P267">
        <f>'Raw Data'!BR267</f>
        <v>1.0669999999999999</v>
      </c>
      <c r="Q267">
        <f>'Raw Data'!BX267</f>
        <v>1.0780000000000001</v>
      </c>
    </row>
    <row r="268" spans="1:17" x14ac:dyDescent="0.25">
      <c r="A268" t="str">
        <f>'Raw Data'!A268</f>
        <v>C_p110g + Azg1</v>
      </c>
      <c r="B268">
        <f>'Raw Data'!B268</f>
        <v>176</v>
      </c>
      <c r="C268">
        <f>'Raw Data'!C268</f>
        <v>185</v>
      </c>
      <c r="D268" t="str">
        <f>'Raw Data'!D268</f>
        <v>TRRGLVTPRM</v>
      </c>
      <c r="F268" s="10">
        <f>'Raw Data'!J268</f>
        <v>0.20200000000000001</v>
      </c>
      <c r="G268" s="10">
        <f>'Raw Data'!P268</f>
        <v>0.247</v>
      </c>
      <c r="H268" s="10">
        <f>'Raw Data'!V268</f>
        <v>0.21199999999999999</v>
      </c>
      <c r="I268" s="10">
        <f>'Raw Data'!AB268</f>
        <v>0.25900000000000001</v>
      </c>
      <c r="J268" s="10">
        <f>'Raw Data'!AH268</f>
        <v>0.251</v>
      </c>
      <c r="K268" s="10">
        <f>'Raw Data'!AN268</f>
        <v>0.34599999999999997</v>
      </c>
      <c r="L268" s="10">
        <f>'Raw Data'!AT268</f>
        <v>0.63300000000000001</v>
      </c>
      <c r="M268" s="10">
        <f>'Raw Data'!AZ268</f>
        <v>0.7</v>
      </c>
      <c r="N268" s="10">
        <f>'Raw Data'!BF268</f>
        <v>0.67200000000000004</v>
      </c>
      <c r="O268">
        <f>'Raw Data'!BL268</f>
        <v>1.1379999999999999</v>
      </c>
      <c r="P268">
        <f>'Raw Data'!BR268</f>
        <v>1.1180000000000001</v>
      </c>
      <c r="Q268">
        <f>'Raw Data'!BX268</f>
        <v>1.147</v>
      </c>
    </row>
    <row r="269" spans="1:17" x14ac:dyDescent="0.25">
      <c r="A269" t="str">
        <f>'Raw Data'!A269</f>
        <v>C_p110g + Azg1</v>
      </c>
      <c r="B269">
        <f>'Raw Data'!B269</f>
        <v>186</v>
      </c>
      <c r="C269">
        <f>'Raw Data'!C269</f>
        <v>195</v>
      </c>
      <c r="D269" t="str">
        <f>'Raw Data'!D269</f>
        <v>AEVASRDPKL</v>
      </c>
      <c r="F269" s="10">
        <f>'Raw Data'!J269</f>
        <v>1.258</v>
      </c>
      <c r="G269" s="10">
        <f>'Raw Data'!P269</f>
        <v>1.262</v>
      </c>
      <c r="H269" s="10">
        <f>'Raw Data'!V269</f>
        <v>1.194</v>
      </c>
      <c r="I269" s="10">
        <f>'Raw Data'!AB269</f>
        <v>1.8460000000000001</v>
      </c>
      <c r="J269" s="10">
        <f>'Raw Data'!AH269</f>
        <v>1.8220000000000001</v>
      </c>
      <c r="K269" s="10">
        <f>'Raw Data'!AN269</f>
        <v>1.8839999999999999</v>
      </c>
      <c r="L269" s="10">
        <f>'Raw Data'!AT269</f>
        <v>2.9209999999999998</v>
      </c>
      <c r="M269" s="10">
        <f>'Raw Data'!AZ269</f>
        <v>2.9409999999999998</v>
      </c>
      <c r="N269" s="10">
        <f>'Raw Data'!BF269</f>
        <v>2.8519999999999999</v>
      </c>
      <c r="O269">
        <f>'Raw Data'!BL269</f>
        <v>4.1159999999999997</v>
      </c>
      <c r="P269">
        <f>'Raw Data'!BR269</f>
        <v>4.1459999999999999</v>
      </c>
      <c r="Q269">
        <f>'Raw Data'!BX269</f>
        <v>4.1070000000000002</v>
      </c>
    </row>
    <row r="270" spans="1:17" x14ac:dyDescent="0.25">
      <c r="A270" t="str">
        <f>'Raw Data'!A270</f>
        <v>C_p110g + Azg1</v>
      </c>
      <c r="B270">
        <f>'Raw Data'!B270</f>
        <v>188</v>
      </c>
      <c r="C270">
        <f>'Raw Data'!C270</f>
        <v>195</v>
      </c>
      <c r="D270" t="str">
        <f>'Raw Data'!D270</f>
        <v>VASRDPKL</v>
      </c>
      <c r="F270" s="10">
        <f>'Raw Data'!J270</f>
        <v>1.214</v>
      </c>
      <c r="G270" s="10">
        <f>'Raw Data'!P270</f>
        <v>1.2210000000000001</v>
      </c>
      <c r="H270" s="10">
        <f>'Raw Data'!V270</f>
        <v>1.1459999999999999</v>
      </c>
      <c r="I270" s="10">
        <f>'Raw Data'!AB270</f>
        <v>1.746</v>
      </c>
      <c r="J270" s="10">
        <f>'Raw Data'!AH270</f>
        <v>1.7050000000000001</v>
      </c>
      <c r="K270" s="10">
        <f>'Raw Data'!AN270</f>
        <v>1.738</v>
      </c>
      <c r="L270" s="10">
        <f>'Raw Data'!AT270</f>
        <v>2.4409999999999998</v>
      </c>
      <c r="M270" s="10">
        <f>'Raw Data'!AZ270</f>
        <v>2.4780000000000002</v>
      </c>
      <c r="N270" s="10">
        <f>'Raw Data'!BF270</f>
        <v>2.4089999999999998</v>
      </c>
      <c r="O270">
        <f>'Raw Data'!BL270</f>
        <v>3.0609999999999999</v>
      </c>
      <c r="P270">
        <f>'Raw Data'!BR270</f>
        <v>3.0609999999999999</v>
      </c>
      <c r="Q270">
        <f>'Raw Data'!BX270</f>
        <v>3.05</v>
      </c>
    </row>
    <row r="271" spans="1:17" x14ac:dyDescent="0.25">
      <c r="A271" t="str">
        <f>'Raw Data'!A271</f>
        <v>C_p110g + Azg1</v>
      </c>
      <c r="B271">
        <f>'Raw Data'!B271</f>
        <v>196</v>
      </c>
      <c r="C271">
        <f>'Raw Data'!C271</f>
        <v>211</v>
      </c>
      <c r="D271" t="str">
        <f>'Raw Data'!D271</f>
        <v>YAMHPWVTSKPLPEYL</v>
      </c>
      <c r="F271" s="10">
        <f>'Raw Data'!J271</f>
        <v>3.169</v>
      </c>
      <c r="G271" s="10">
        <f>'Raw Data'!P271</f>
        <v>3.1269999999999998</v>
      </c>
      <c r="H271" s="10">
        <f>'Raw Data'!V271</f>
        <v>3.004</v>
      </c>
      <c r="I271" s="10">
        <f>'Raw Data'!AB271</f>
        <v>4.3150000000000004</v>
      </c>
      <c r="J271" s="10">
        <f>'Raw Data'!AH271</f>
        <v>4.1669999999999998</v>
      </c>
      <c r="K271" s="10">
        <f>'Raw Data'!AN271</f>
        <v>4.0960000000000001</v>
      </c>
      <c r="L271" s="10">
        <f>'Raw Data'!AT271</f>
        <v>5.4429999999999996</v>
      </c>
      <c r="M271" s="10">
        <f>'Raw Data'!AZ271</f>
        <v>5.4569999999999999</v>
      </c>
      <c r="N271" s="10">
        <f>'Raw Data'!BF271</f>
        <v>5.2949999999999999</v>
      </c>
      <c r="O271">
        <f>'Raw Data'!BL271</f>
        <v>6.8079999999999998</v>
      </c>
      <c r="P271">
        <f>'Raw Data'!BR271</f>
        <v>6.5720000000000001</v>
      </c>
      <c r="Q271">
        <f>'Raw Data'!BX271</f>
        <v>6.5919999999999996</v>
      </c>
    </row>
    <row r="272" spans="1:17" x14ac:dyDescent="0.25">
      <c r="A272" t="str">
        <f>'Raw Data'!A272</f>
        <v>C_p110g + Azg1</v>
      </c>
      <c r="B272">
        <f>'Raw Data'!B272</f>
        <v>212</v>
      </c>
      <c r="C272">
        <f>'Raw Data'!C272</f>
        <v>221</v>
      </c>
      <c r="D272" t="str">
        <f>'Raw Data'!D272</f>
        <v>WKKIANNCIF</v>
      </c>
      <c r="F272" s="10">
        <f>'Raw Data'!J272</f>
        <v>2.141</v>
      </c>
      <c r="G272" s="10">
        <f>'Raw Data'!P272</f>
        <v>2.012</v>
      </c>
      <c r="H272" s="10">
        <f>'Raw Data'!V272</f>
        <v>1.9350000000000001</v>
      </c>
      <c r="I272" s="10">
        <f>'Raw Data'!AB272</f>
        <v>3.1520000000000001</v>
      </c>
      <c r="J272" s="10">
        <f>'Raw Data'!AH272</f>
        <v>3.028</v>
      </c>
      <c r="K272" s="10">
        <f>'Raw Data'!AN272</f>
        <v>3.0619999999999998</v>
      </c>
      <c r="L272" s="10">
        <f>'Raw Data'!AT272</f>
        <v>4.8029999999999999</v>
      </c>
      <c r="M272" s="10">
        <f>'Raw Data'!AZ272</f>
        <v>4.7380000000000004</v>
      </c>
      <c r="N272" s="10">
        <f>'Raw Data'!BF272</f>
        <v>4.6020000000000003</v>
      </c>
      <c r="O272">
        <f>'Raw Data'!BL272</f>
        <v>5.1360000000000001</v>
      </c>
      <c r="P272">
        <f>'Raw Data'!BR272</f>
        <v>5.0620000000000003</v>
      </c>
      <c r="Q272">
        <f>'Raw Data'!BX272</f>
        <v>5.032</v>
      </c>
    </row>
    <row r="273" spans="1:17" x14ac:dyDescent="0.25">
      <c r="A273" t="str">
        <f>'Raw Data'!A273</f>
        <v>C_p110g + Azg1</v>
      </c>
      <c r="B273">
        <f>'Raw Data'!B273</f>
        <v>222</v>
      </c>
      <c r="C273">
        <f>'Raw Data'!C273</f>
        <v>232</v>
      </c>
      <c r="D273" t="str">
        <f>'Raw Data'!D273</f>
        <v>IVIHRSTTSQT</v>
      </c>
      <c r="F273" s="10">
        <f>'Raw Data'!J273</f>
        <v>3.1320000000000001</v>
      </c>
      <c r="G273" s="10">
        <f>'Raw Data'!P273</f>
        <v>3.0529999999999999</v>
      </c>
      <c r="H273" s="10">
        <f>'Raw Data'!V273</f>
        <v>3.0150000000000001</v>
      </c>
      <c r="I273" s="10">
        <f>'Raw Data'!AB273</f>
        <v>3.2469999999999999</v>
      </c>
      <c r="J273" s="10">
        <f>'Raw Data'!AH273</f>
        <v>3.3319999999999999</v>
      </c>
      <c r="K273" s="10">
        <f>'Raw Data'!AN273</f>
        <v>3.2759999999999998</v>
      </c>
      <c r="L273" s="10">
        <f>'Raw Data'!AT273</f>
        <v>3.5350000000000001</v>
      </c>
      <c r="M273" s="10">
        <f>'Raw Data'!AZ273</f>
        <v>3.605</v>
      </c>
      <c r="N273" s="10">
        <f>'Raw Data'!BF273</f>
        <v>3.5529999999999999</v>
      </c>
      <c r="O273">
        <f>'Raw Data'!BL273</f>
        <v>3.927</v>
      </c>
      <c r="P273">
        <f>'Raw Data'!BR273</f>
        <v>3.93</v>
      </c>
      <c r="Q273">
        <f>'Raw Data'!BX273</f>
        <v>3.9220000000000002</v>
      </c>
    </row>
    <row r="274" spans="1:17" x14ac:dyDescent="0.25">
      <c r="A274" t="str">
        <f>'Raw Data'!A274</f>
        <v>C_p110g + Azg1</v>
      </c>
      <c r="B274">
        <f>'Raw Data'!B274</f>
        <v>223</v>
      </c>
      <c r="C274">
        <f>'Raw Data'!C274</f>
        <v>233</v>
      </c>
      <c r="D274" t="str">
        <f>'Raw Data'!D274</f>
        <v>VIHRSTTSQTI</v>
      </c>
      <c r="F274" s="10">
        <f>'Raw Data'!J274</f>
        <v>3.19</v>
      </c>
      <c r="G274" s="10">
        <f>'Raw Data'!P274</f>
        <v>3.044</v>
      </c>
      <c r="H274" s="10">
        <f>'Raw Data'!V274</f>
        <v>3.0110000000000001</v>
      </c>
      <c r="I274" s="10">
        <f>'Raw Data'!AB274</f>
        <v>3.2839999999999998</v>
      </c>
      <c r="J274" s="10">
        <f>'Raw Data'!AH274</f>
        <v>3.3159999999999998</v>
      </c>
      <c r="K274" s="10">
        <f>'Raw Data'!AN274</f>
        <v>3.2229999999999999</v>
      </c>
      <c r="L274" s="10">
        <f>'Raw Data'!AT274</f>
        <v>3.536</v>
      </c>
      <c r="M274" s="10">
        <f>'Raw Data'!AZ274</f>
        <v>3.617</v>
      </c>
      <c r="N274" s="10">
        <f>'Raw Data'!BF274</f>
        <v>3.45</v>
      </c>
      <c r="O274">
        <f>'Raw Data'!BL274</f>
        <v>4.0030000000000001</v>
      </c>
      <c r="P274">
        <f>'Raw Data'!BR274</f>
        <v>3.988</v>
      </c>
      <c r="Q274">
        <f>'Raw Data'!BX274</f>
        <v>3.8580000000000001</v>
      </c>
    </row>
    <row r="275" spans="1:17" x14ac:dyDescent="0.25">
      <c r="A275" t="str">
        <f>'Raw Data'!A275</f>
        <v>C_p110g + Azg1</v>
      </c>
      <c r="B275">
        <f>'Raw Data'!B275</f>
        <v>232</v>
      </c>
      <c r="C275">
        <f>'Raw Data'!C275</f>
        <v>245</v>
      </c>
      <c r="D275" t="str">
        <f>'Raw Data'!D275</f>
        <v>TIKVSPDDTPGAIL</v>
      </c>
      <c r="F275" s="10">
        <f>'Raw Data'!J275</f>
        <v>1.4239999999999999</v>
      </c>
      <c r="G275" s="10">
        <f>'Raw Data'!P275</f>
        <v>1.452</v>
      </c>
      <c r="H275" s="10">
        <f>'Raw Data'!V275</f>
        <v>1.3560000000000001</v>
      </c>
      <c r="I275" s="10">
        <f>'Raw Data'!AB275</f>
        <v>2.3809999999999998</v>
      </c>
      <c r="J275" s="10">
        <f>'Raw Data'!AH275</f>
        <v>2.2770000000000001</v>
      </c>
      <c r="K275" s="10">
        <f>'Raw Data'!AN275</f>
        <v>2.266</v>
      </c>
      <c r="L275" s="10">
        <f>'Raw Data'!AT275</f>
        <v>3.2269999999999999</v>
      </c>
      <c r="M275" s="10">
        <f>'Raw Data'!AZ275</f>
        <v>3.246</v>
      </c>
      <c r="N275" s="10">
        <f>'Raw Data'!BF275</f>
        <v>3.1280000000000001</v>
      </c>
      <c r="O275">
        <f>'Raw Data'!BL275</f>
        <v>4.2519999999999998</v>
      </c>
      <c r="P275">
        <f>'Raw Data'!BR275</f>
        <v>4.2140000000000004</v>
      </c>
      <c r="Q275">
        <f>'Raw Data'!BX275</f>
        <v>4.33</v>
      </c>
    </row>
    <row r="276" spans="1:17" x14ac:dyDescent="0.25">
      <c r="A276" t="str">
        <f>'Raw Data'!A276</f>
        <v>C_p110g + Azg1</v>
      </c>
      <c r="B276">
        <f>'Raw Data'!B276</f>
        <v>233</v>
      </c>
      <c r="C276">
        <f>'Raw Data'!C276</f>
        <v>245</v>
      </c>
      <c r="D276" t="str">
        <f>'Raw Data'!D276</f>
        <v>IKVSPDDTPGAIL</v>
      </c>
      <c r="F276" s="10">
        <f>'Raw Data'!J276</f>
        <v>1.002</v>
      </c>
      <c r="G276" s="10">
        <f>'Raw Data'!P276</f>
        <v>0.96899999999999997</v>
      </c>
      <c r="H276" s="10">
        <f>'Raw Data'!V276</f>
        <v>0.93</v>
      </c>
      <c r="I276" s="10">
        <f>'Raw Data'!AB276</f>
        <v>1.355</v>
      </c>
      <c r="J276" s="10">
        <f>'Raw Data'!AH276</f>
        <v>1.298</v>
      </c>
      <c r="K276" s="10">
        <f>'Raw Data'!AN276</f>
        <v>1.3440000000000001</v>
      </c>
      <c r="L276" s="10">
        <f>'Raw Data'!AT276</f>
        <v>2.2650000000000001</v>
      </c>
      <c r="M276" s="10">
        <f>'Raw Data'!AZ276</f>
        <v>2.2360000000000002</v>
      </c>
      <c r="N276" s="10">
        <f>'Raw Data'!BF276</f>
        <v>2.1819999999999999</v>
      </c>
      <c r="O276">
        <f>'Raw Data'!BL276</f>
        <v>3.4009999999999998</v>
      </c>
      <c r="P276">
        <f>'Raw Data'!BR276</f>
        <v>3.3450000000000002</v>
      </c>
      <c r="Q276">
        <f>'Raw Data'!BX276</f>
        <v>3.3220000000000001</v>
      </c>
    </row>
    <row r="277" spans="1:17" x14ac:dyDescent="0.25">
      <c r="A277" t="str">
        <f>'Raw Data'!A277</f>
        <v>C_p110g + Azg1</v>
      </c>
      <c r="B277">
        <f>'Raw Data'!B277</f>
        <v>249</v>
      </c>
      <c r="C277">
        <f>'Raw Data'!C277</f>
        <v>269</v>
      </c>
      <c r="D277" t="str">
        <f>'Raw Data'!D277</f>
        <v>FTKMAKKKSLMDIPESQSEQD</v>
      </c>
      <c r="F277" s="10">
        <f>'Raw Data'!J277</f>
        <v>9.8810000000000002</v>
      </c>
      <c r="G277" s="10">
        <f>'Raw Data'!P277</f>
        <v>9.82</v>
      </c>
      <c r="H277" s="10">
        <f>'Raw Data'!V277</f>
        <v>9.6229999999999993</v>
      </c>
      <c r="I277" s="10">
        <f>'Raw Data'!AB277</f>
        <v>10.997999999999999</v>
      </c>
      <c r="J277" s="10">
        <f>'Raw Data'!AH277</f>
        <v>10.863</v>
      </c>
      <c r="K277" s="10">
        <f>'Raw Data'!AN277</f>
        <v>10.707000000000001</v>
      </c>
      <c r="L277" s="10">
        <f>'Raw Data'!AT277</f>
        <v>10.975</v>
      </c>
      <c r="M277" s="10">
        <f>'Raw Data'!AZ277</f>
        <v>10.965</v>
      </c>
      <c r="N277" s="10">
        <f>'Raw Data'!BF277</f>
        <v>10.67</v>
      </c>
      <c r="O277">
        <f>'Raw Data'!BL277</f>
        <v>10.984999999999999</v>
      </c>
      <c r="P277">
        <f>'Raw Data'!BR277</f>
        <v>10.717000000000001</v>
      </c>
      <c r="Q277">
        <f>'Raw Data'!BX277</f>
        <v>10.791</v>
      </c>
    </row>
    <row r="278" spans="1:17" x14ac:dyDescent="0.25">
      <c r="A278" t="str">
        <f>'Raw Data'!A278</f>
        <v>C_p110g + Azg1</v>
      </c>
      <c r="B278">
        <f>'Raw Data'!B278</f>
        <v>270</v>
      </c>
      <c r="C278">
        <f>'Raw Data'!C278</f>
        <v>278</v>
      </c>
      <c r="D278" t="str">
        <f>'Raw Data'!D278</f>
        <v>FVLRVCGRD</v>
      </c>
      <c r="F278" s="10">
        <f>'Raw Data'!J278</f>
        <v>0.36499999999999999</v>
      </c>
      <c r="G278" s="10">
        <f>'Raw Data'!P278</f>
        <v>0.27100000000000002</v>
      </c>
      <c r="H278" s="10">
        <f>'Raw Data'!V278</f>
        <v>0.248</v>
      </c>
      <c r="I278" s="10">
        <f>'Raw Data'!AB278</f>
        <v>0.51600000000000001</v>
      </c>
      <c r="J278" s="10">
        <f>'Raw Data'!AH278</f>
        <v>0.44900000000000001</v>
      </c>
      <c r="K278" s="10">
        <f>'Raw Data'!AN278</f>
        <v>0.48699999999999999</v>
      </c>
      <c r="L278" s="10">
        <f>'Raw Data'!AT278</f>
        <v>1.1200000000000001</v>
      </c>
      <c r="M278" s="10">
        <f>'Raw Data'!AZ278</f>
        <v>1.0580000000000001</v>
      </c>
      <c r="N278" s="10">
        <f>'Raw Data'!BF278</f>
        <v>0.96099999999999997</v>
      </c>
      <c r="O278">
        <f>'Raw Data'!BL278</f>
        <v>1.218</v>
      </c>
      <c r="P278">
        <f>'Raw Data'!BR278</f>
        <v>1.2070000000000001</v>
      </c>
      <c r="Q278">
        <f>'Raw Data'!BX278</f>
        <v>1.0760000000000001</v>
      </c>
    </row>
    <row r="279" spans="1:17" x14ac:dyDescent="0.25">
      <c r="A279" t="str">
        <f>'Raw Data'!A279</f>
        <v>C_p110g + Azg1</v>
      </c>
      <c r="B279">
        <f>'Raw Data'!B279</f>
        <v>270</v>
      </c>
      <c r="C279">
        <f>'Raw Data'!C279</f>
        <v>281</v>
      </c>
      <c r="D279" t="str">
        <f>'Raw Data'!D279</f>
        <v>FVLRVCGRDEYL</v>
      </c>
      <c r="F279" s="10">
        <f>'Raw Data'!J279</f>
        <v>0.23899999999999999</v>
      </c>
      <c r="G279" s="10">
        <f>'Raw Data'!P279</f>
        <v>0.20599999999999999</v>
      </c>
      <c r="H279" s="10">
        <f>'Raw Data'!V279</f>
        <v>0.219</v>
      </c>
      <c r="I279" s="10">
        <f>'Raw Data'!AB279</f>
        <v>0.42299999999999999</v>
      </c>
      <c r="J279" s="10">
        <f>'Raw Data'!AH279</f>
        <v>0.44500000000000001</v>
      </c>
      <c r="K279" s="10">
        <f>'Raw Data'!AN279</f>
        <v>0.45700000000000002</v>
      </c>
      <c r="L279" s="10">
        <f>'Raw Data'!AT279</f>
        <v>0.84299999999999997</v>
      </c>
      <c r="M279" s="10">
        <f>'Raw Data'!AZ279</f>
        <v>0.878</v>
      </c>
      <c r="N279" s="10">
        <f>'Raw Data'!BF279</f>
        <v>0.69299999999999995</v>
      </c>
      <c r="O279">
        <f>'Raw Data'!BL279</f>
        <v>1.0249999999999999</v>
      </c>
      <c r="P279">
        <f>'Raw Data'!BR279</f>
        <v>0.98499999999999999</v>
      </c>
      <c r="Q279">
        <f>'Raw Data'!BX279</f>
        <v>0.91200000000000003</v>
      </c>
    </row>
    <row r="280" spans="1:17" x14ac:dyDescent="0.25">
      <c r="A280" t="str">
        <f>'Raw Data'!A280</f>
        <v>C_p110g + Azg1</v>
      </c>
      <c r="B280">
        <f>'Raw Data'!B280</f>
        <v>282</v>
      </c>
      <c r="C280">
        <f>'Raw Data'!C280</f>
        <v>291</v>
      </c>
      <c r="D280" t="str">
        <f>'Raw Data'!D280</f>
        <v>VGETPIKNFQ</v>
      </c>
      <c r="F280" s="10">
        <f>'Raw Data'!J280</f>
        <v>0.68200000000000005</v>
      </c>
      <c r="G280" s="10">
        <f>'Raw Data'!P280</f>
        <v>0.67600000000000005</v>
      </c>
      <c r="H280" s="10">
        <f>'Raw Data'!V280</f>
        <v>0.67300000000000004</v>
      </c>
      <c r="I280" s="10">
        <f>'Raw Data'!AB280</f>
        <v>0.68600000000000005</v>
      </c>
      <c r="J280" s="10">
        <f>'Raw Data'!AH280</f>
        <v>0.69399999999999995</v>
      </c>
      <c r="K280" s="10">
        <f>'Raw Data'!AN280</f>
        <v>0.74</v>
      </c>
      <c r="L280" s="10">
        <f>'Raw Data'!AT280</f>
        <v>0.746</v>
      </c>
      <c r="M280" s="10">
        <f>'Raw Data'!AZ280</f>
        <v>0.747</v>
      </c>
      <c r="N280" s="10">
        <f>'Raw Data'!BF280</f>
        <v>0.82</v>
      </c>
      <c r="O280">
        <f>'Raw Data'!BL280</f>
        <v>1.399</v>
      </c>
      <c r="P280">
        <f>'Raw Data'!BR280</f>
        <v>1.363</v>
      </c>
      <c r="Q280">
        <f>'Raw Data'!BX280</f>
        <v>1.53</v>
      </c>
    </row>
    <row r="281" spans="1:17" x14ac:dyDescent="0.25">
      <c r="A281" t="str">
        <f>'Raw Data'!A281</f>
        <v>C_p110g + Azg1</v>
      </c>
      <c r="B281">
        <f>'Raw Data'!B281</f>
        <v>282</v>
      </c>
      <c r="C281">
        <f>'Raw Data'!C281</f>
        <v>307</v>
      </c>
      <c r="D281" t="str">
        <f>'Raw Data'!D281</f>
        <v>VGETPIKNFQWVRHCLKNGEEIHVVL</v>
      </c>
      <c r="F281" s="10">
        <f>'Raw Data'!J281</f>
        <v>1.3320000000000001</v>
      </c>
      <c r="G281" s="10">
        <f>'Raw Data'!P281</f>
        <v>1.306</v>
      </c>
      <c r="H281" s="10">
        <f>'Raw Data'!V281</f>
        <v>1.147</v>
      </c>
      <c r="I281" s="10">
        <f>'Raw Data'!AB281</f>
        <v>3.5939999999999999</v>
      </c>
      <c r="J281" s="10">
        <f>'Raw Data'!AH281</f>
        <v>3.3860000000000001</v>
      </c>
      <c r="K281" s="10">
        <f>'Raw Data'!AN281</f>
        <v>3.258</v>
      </c>
      <c r="L281" s="10">
        <f>'Raw Data'!AT281</f>
        <v>5.0419999999999998</v>
      </c>
      <c r="M281" s="10">
        <f>'Raw Data'!AZ281</f>
        <v>4.9939999999999998</v>
      </c>
      <c r="N281" s="10">
        <f>'Raw Data'!BF281</f>
        <v>4.5609999999999999</v>
      </c>
      <c r="O281">
        <f>'Raw Data'!BL281</f>
        <v>5.6449999999999996</v>
      </c>
      <c r="P281">
        <f>'Raw Data'!BR281</f>
        <v>5.3109999999999999</v>
      </c>
      <c r="Q281">
        <f>'Raw Data'!BX281</f>
        <v>4.9290000000000003</v>
      </c>
    </row>
    <row r="282" spans="1:17" x14ac:dyDescent="0.25">
      <c r="A282" t="str">
        <f>'Raw Data'!A282</f>
        <v>C_p110g + Azg1</v>
      </c>
      <c r="B282">
        <f>'Raw Data'!B282</f>
        <v>292</v>
      </c>
      <c r="C282">
        <f>'Raw Data'!C282</f>
        <v>302</v>
      </c>
      <c r="D282" t="str">
        <f>'Raw Data'!D282</f>
        <v>WVRHCLKNGEE</v>
      </c>
      <c r="F282" s="10">
        <f>'Raw Data'!J282</f>
        <v>0.80300000000000005</v>
      </c>
      <c r="G282" s="10">
        <f>'Raw Data'!P282</f>
        <v>0.754</v>
      </c>
      <c r="H282" s="10">
        <f>'Raw Data'!V282</f>
        <v>0.70099999999999996</v>
      </c>
      <c r="I282" s="10">
        <f>'Raw Data'!AB282</f>
        <v>1.923</v>
      </c>
      <c r="J282" s="10">
        <f>'Raw Data'!AH282</f>
        <v>1.891</v>
      </c>
      <c r="K282" s="10">
        <f>'Raw Data'!AN282</f>
        <v>1.8540000000000001</v>
      </c>
      <c r="L282" s="10">
        <f>'Raw Data'!AT282</f>
        <v>2.327</v>
      </c>
      <c r="M282" s="10">
        <f>'Raw Data'!AZ282</f>
        <v>2.327</v>
      </c>
      <c r="N282" s="10">
        <f>'Raw Data'!BF282</f>
        <v>2.206</v>
      </c>
      <c r="O282">
        <f>'Raw Data'!BL282</f>
        <v>2.3820000000000001</v>
      </c>
      <c r="P282">
        <f>'Raw Data'!BR282</f>
        <v>2.3860000000000001</v>
      </c>
      <c r="Q282">
        <f>'Raw Data'!BX282</f>
        <v>2.3149999999999999</v>
      </c>
    </row>
    <row r="283" spans="1:17" x14ac:dyDescent="0.25">
      <c r="A283" t="str">
        <f>'Raw Data'!A283</f>
        <v>C_p110g + Azg1</v>
      </c>
      <c r="B283">
        <f>'Raw Data'!B283</f>
        <v>308</v>
      </c>
      <c r="C283">
        <f>'Raw Data'!C283</f>
        <v>315</v>
      </c>
      <c r="D283" t="str">
        <f>'Raw Data'!D283</f>
        <v>DTPPDPAL</v>
      </c>
      <c r="F283" s="10">
        <f>'Raw Data'!J283</f>
        <v>0.72699999999999998</v>
      </c>
      <c r="G283" s="10">
        <f>'Raw Data'!P283</f>
        <v>0.72</v>
      </c>
      <c r="H283" s="10">
        <f>'Raw Data'!V283</f>
        <v>0.67200000000000004</v>
      </c>
      <c r="I283" s="10">
        <f>'Raw Data'!AB283</f>
        <v>1.35</v>
      </c>
      <c r="J283" s="10">
        <f>'Raw Data'!AH283</f>
        <v>1.3480000000000001</v>
      </c>
      <c r="K283" s="10">
        <f>'Raw Data'!AN283</f>
        <v>1.385</v>
      </c>
      <c r="L283" s="10">
        <f>'Raw Data'!AT283</f>
        <v>1.732</v>
      </c>
      <c r="M283" s="10">
        <f>'Raw Data'!AZ283</f>
        <v>1.776</v>
      </c>
      <c r="N283" s="10">
        <f>'Raw Data'!BF283</f>
        <v>1.786</v>
      </c>
      <c r="O283">
        <f>'Raw Data'!BL283</f>
        <v>2.0830000000000002</v>
      </c>
      <c r="P283">
        <f>'Raw Data'!BR283</f>
        <v>2.0750000000000002</v>
      </c>
      <c r="Q283">
        <f>'Raw Data'!BX283</f>
        <v>2.0760000000000001</v>
      </c>
    </row>
    <row r="284" spans="1:17" x14ac:dyDescent="0.25">
      <c r="A284" t="str">
        <f>'Raw Data'!A284</f>
        <v>C_p110g + Azg1</v>
      </c>
      <c r="B284">
        <f>'Raw Data'!B284</f>
        <v>316</v>
      </c>
      <c r="C284">
        <f>'Raw Data'!C284</f>
        <v>335</v>
      </c>
      <c r="D284" t="str">
        <f>'Raw Data'!D284</f>
        <v>DEVRKEEWPLVDDCTGVTGY</v>
      </c>
      <c r="F284" s="10">
        <f>'Raw Data'!J284</f>
        <v>8.01</v>
      </c>
      <c r="G284" s="10">
        <f>'Raw Data'!P284</f>
        <v>8.0310000000000006</v>
      </c>
      <c r="H284" s="10">
        <f>'Raw Data'!V284</f>
        <v>7.8689999999999998</v>
      </c>
      <c r="I284" s="10">
        <f>'Raw Data'!AB284</f>
        <v>8.734</v>
      </c>
      <c r="J284" s="10">
        <f>'Raw Data'!AH284</f>
        <v>8.65</v>
      </c>
      <c r="K284" s="10">
        <f>'Raw Data'!AN284</f>
        <v>8.5169999999999995</v>
      </c>
      <c r="L284" s="10">
        <f>'Raw Data'!AT284</f>
        <v>9.593</v>
      </c>
      <c r="M284" s="10">
        <f>'Raw Data'!AZ284</f>
        <v>9.89</v>
      </c>
      <c r="N284" s="10">
        <f>'Raw Data'!BF284</f>
        <v>9.81</v>
      </c>
      <c r="O284">
        <f>'Raw Data'!BL284</f>
        <v>10.563000000000001</v>
      </c>
      <c r="P284">
        <f>'Raw Data'!BR284</f>
        <v>10.505000000000001</v>
      </c>
      <c r="Q284">
        <f>'Raw Data'!BX284</f>
        <v>10.618</v>
      </c>
    </row>
    <row r="285" spans="1:17" x14ac:dyDescent="0.25">
      <c r="A285" t="str">
        <f>'Raw Data'!A285</f>
        <v>C_p110g + Azg1</v>
      </c>
      <c r="B285">
        <f>'Raw Data'!B285</f>
        <v>316</v>
      </c>
      <c r="C285">
        <f>'Raw Data'!C285</f>
        <v>339</v>
      </c>
      <c r="D285" t="str">
        <f>'Raw Data'!D285</f>
        <v>DEVRKEEWPLVDDCTGVTGYHEQL</v>
      </c>
      <c r="F285" s="10">
        <f>'Raw Data'!J285</f>
        <v>9.4429999999999996</v>
      </c>
      <c r="G285" s="10">
        <f>'Raw Data'!P285</f>
        <v>9.2110000000000003</v>
      </c>
      <c r="H285" s="10">
        <f>'Raw Data'!V285</f>
        <v>8.85</v>
      </c>
      <c r="I285" s="10">
        <f>'Raw Data'!AB285</f>
        <v>10.23</v>
      </c>
      <c r="J285" s="10">
        <f>'Raw Data'!AH285</f>
        <v>10.044</v>
      </c>
      <c r="K285" s="10">
        <f>'Raw Data'!AN285</f>
        <v>10.574</v>
      </c>
      <c r="L285" s="10">
        <f>'Raw Data'!AT285</f>
        <v>10.901999999999999</v>
      </c>
      <c r="M285" s="10">
        <f>'Raw Data'!AZ285</f>
        <v>11.336</v>
      </c>
      <c r="N285" s="10">
        <f>'Raw Data'!BF285</f>
        <v>10.959</v>
      </c>
      <c r="O285">
        <f>'Raw Data'!BL285</f>
        <v>11.978999999999999</v>
      </c>
      <c r="P285">
        <f>'Raw Data'!BR285</f>
        <v>11.58</v>
      </c>
      <c r="Q285">
        <f>'Raw Data'!BX285</f>
        <v>12.169</v>
      </c>
    </row>
    <row r="286" spans="1:17" x14ac:dyDescent="0.25">
      <c r="A286" t="str">
        <f>'Raw Data'!A286</f>
        <v>C_p110g + Azg1</v>
      </c>
      <c r="B286">
        <f>'Raw Data'!B286</f>
        <v>340</v>
      </c>
      <c r="C286">
        <f>'Raw Data'!C286</f>
        <v>350</v>
      </c>
      <c r="D286" t="str">
        <f>'Raw Data'!D286</f>
        <v>TIHGKDHESVF</v>
      </c>
      <c r="F286" s="10">
        <f>'Raw Data'!J286</f>
        <v>2.4510000000000001</v>
      </c>
      <c r="G286" s="10">
        <f>'Raw Data'!P286</f>
        <v>2.3679999999999999</v>
      </c>
      <c r="H286" s="10">
        <f>'Raw Data'!V286</f>
        <v>2.302</v>
      </c>
      <c r="I286" s="10">
        <f>'Raw Data'!AB286</f>
        <v>2.488</v>
      </c>
      <c r="J286" s="10">
        <f>'Raw Data'!AH286</f>
        <v>2.5129999999999999</v>
      </c>
      <c r="K286" s="10">
        <f>'Raw Data'!AN286</f>
        <v>2.4260000000000002</v>
      </c>
      <c r="L286" s="10">
        <f>'Raw Data'!AT286</f>
        <v>2.5350000000000001</v>
      </c>
      <c r="M286" s="10">
        <f>'Raw Data'!AZ286</f>
        <v>2.5590000000000002</v>
      </c>
      <c r="N286" s="10">
        <f>'Raw Data'!BF286</f>
        <v>2.4119999999999999</v>
      </c>
      <c r="O286">
        <f>'Raw Data'!BL286</f>
        <v>2.5059999999999998</v>
      </c>
      <c r="P286">
        <f>'Raw Data'!BR286</f>
        <v>2.536</v>
      </c>
      <c r="Q286">
        <f>'Raw Data'!BX286</f>
        <v>2.4750000000000001</v>
      </c>
    </row>
    <row r="287" spans="1:17" x14ac:dyDescent="0.25">
      <c r="A287" t="str">
        <f>'Raw Data'!A287</f>
        <v>C_p110g + Azg1</v>
      </c>
      <c r="B287">
        <f>'Raw Data'!B287</f>
        <v>355</v>
      </c>
      <c r="C287">
        <f>'Raw Data'!C287</f>
        <v>379</v>
      </c>
      <c r="D287" t="str">
        <f>'Raw Data'!D287</f>
        <v>WDCDRKFRVKIRGIDIPVLPRNTDL</v>
      </c>
      <c r="F287" s="10">
        <f>'Raw Data'!J287</f>
        <v>3.415</v>
      </c>
      <c r="G287" s="10">
        <f>'Raw Data'!P287</f>
        <v>3.4329999999999998</v>
      </c>
      <c r="H287" s="10">
        <f>'Raw Data'!V287</f>
        <v>3.1819999999999999</v>
      </c>
      <c r="I287" s="10">
        <f>'Raw Data'!AB287</f>
        <v>4.266</v>
      </c>
      <c r="J287" s="10">
        <f>'Raw Data'!AH287</f>
        <v>4.4720000000000004</v>
      </c>
      <c r="K287" s="10">
        <f>'Raw Data'!AN287</f>
        <v>4.2919999999999998</v>
      </c>
      <c r="L287" s="10">
        <f>'Raw Data'!AT287</f>
        <v>6.1029999999999998</v>
      </c>
      <c r="M287" s="10">
        <f>'Raw Data'!AZ287</f>
        <v>5.8810000000000002</v>
      </c>
      <c r="N287" s="10">
        <f>'Raw Data'!BF287</f>
        <v>5.7889999999999997</v>
      </c>
      <c r="O287">
        <f>'Raw Data'!BL287</f>
        <v>7.8360000000000003</v>
      </c>
      <c r="P287">
        <f>'Raw Data'!BR287</f>
        <v>7.2590000000000003</v>
      </c>
      <c r="Q287">
        <f>'Raw Data'!BX287</f>
        <v>7.2619999999999996</v>
      </c>
    </row>
    <row r="288" spans="1:17" x14ac:dyDescent="0.25">
      <c r="A288" t="str">
        <f>'Raw Data'!A288</f>
        <v>C_p110g + Azg1</v>
      </c>
      <c r="B288">
        <f>'Raw Data'!B288</f>
        <v>370</v>
      </c>
      <c r="C288">
        <f>'Raw Data'!C288</f>
        <v>379</v>
      </c>
      <c r="D288" t="str">
        <f>'Raw Data'!D288</f>
        <v>IPVLPRNTDL</v>
      </c>
      <c r="F288" s="10">
        <f>'Raw Data'!J288</f>
        <v>3.9550000000000001</v>
      </c>
      <c r="G288" s="10">
        <f>'Raw Data'!P288</f>
        <v>3.9460000000000002</v>
      </c>
      <c r="H288" s="10">
        <f>'Raw Data'!V288</f>
        <v>3.9529999999999998</v>
      </c>
      <c r="I288" s="10">
        <f>'Raw Data'!AB288</f>
        <v>4.556</v>
      </c>
      <c r="J288" s="10">
        <f>'Raw Data'!AH288</f>
        <v>4.4969999999999999</v>
      </c>
      <c r="K288" s="10">
        <f>'Raw Data'!AN288</f>
        <v>4.468</v>
      </c>
      <c r="L288" s="10">
        <f>'Raw Data'!AT288</f>
        <v>5.5540000000000003</v>
      </c>
      <c r="M288" s="10">
        <f>'Raw Data'!AZ288</f>
        <v>5.5469999999999997</v>
      </c>
      <c r="N288" s="10">
        <f>'Raw Data'!BF288</f>
        <v>5.52</v>
      </c>
      <c r="O288">
        <f>'Raw Data'!BL288</f>
        <v>5.56</v>
      </c>
      <c r="P288">
        <f>'Raw Data'!BR288</f>
        <v>5.5410000000000004</v>
      </c>
      <c r="Q288">
        <f>'Raw Data'!BX288</f>
        <v>5.66</v>
      </c>
    </row>
    <row r="289" spans="1:17" x14ac:dyDescent="0.25">
      <c r="A289" t="str">
        <f>'Raw Data'!A289</f>
        <v>C_p110g + Azg1</v>
      </c>
      <c r="B289">
        <f>'Raw Data'!B289</f>
        <v>382</v>
      </c>
      <c r="C289">
        <f>'Raw Data'!C289</f>
        <v>394</v>
      </c>
      <c r="D289" t="str">
        <f>'Raw Data'!D289</f>
        <v>FVEANIQHGQQVL</v>
      </c>
      <c r="F289" s="10">
        <f>'Raw Data'!J289</f>
        <v>1.4670000000000001</v>
      </c>
      <c r="G289" s="10">
        <f>'Raw Data'!P289</f>
        <v>1.5269999999999999</v>
      </c>
      <c r="H289" s="10">
        <f>'Raw Data'!V289</f>
        <v>1.407</v>
      </c>
      <c r="I289" s="10">
        <f>'Raw Data'!AB289</f>
        <v>2.0939999999999999</v>
      </c>
      <c r="J289" s="10">
        <f>'Raw Data'!AH289</f>
        <v>1.9850000000000001</v>
      </c>
      <c r="K289" s="10">
        <f>'Raw Data'!AN289</f>
        <v>2.125</v>
      </c>
      <c r="L289" s="10">
        <f>'Raw Data'!AT289</f>
        <v>2.488</v>
      </c>
      <c r="M289" s="10">
        <f>'Raw Data'!AZ289</f>
        <v>2.476</v>
      </c>
      <c r="N289" s="10">
        <f>'Raw Data'!BF289</f>
        <v>2.5089999999999999</v>
      </c>
      <c r="O289">
        <f>'Raw Data'!BL289</f>
        <v>3.548</v>
      </c>
      <c r="P289">
        <f>'Raw Data'!BR289</f>
        <v>3.4769999999999999</v>
      </c>
      <c r="Q289">
        <f>'Raw Data'!BX289</f>
        <v>3.5920000000000001</v>
      </c>
    </row>
    <row r="290" spans="1:17" x14ac:dyDescent="0.25">
      <c r="A290" t="str">
        <f>'Raw Data'!A290</f>
        <v>C_p110g + Azg1</v>
      </c>
      <c r="B290">
        <f>'Raw Data'!B290</f>
        <v>383</v>
      </c>
      <c r="C290">
        <f>'Raw Data'!C290</f>
        <v>394</v>
      </c>
      <c r="D290" t="str">
        <f>'Raw Data'!D290</f>
        <v>VEANIQHGQQVL</v>
      </c>
      <c r="F290" s="10">
        <f>'Raw Data'!J290</f>
        <v>1.417</v>
      </c>
      <c r="G290" s="10">
        <f>'Raw Data'!P290</f>
        <v>1.496</v>
      </c>
      <c r="H290" s="10">
        <f>'Raw Data'!V290</f>
        <v>1.4219999999999999</v>
      </c>
      <c r="I290" s="10">
        <f>'Raw Data'!AB290</f>
        <v>1.94</v>
      </c>
      <c r="J290" s="10">
        <f>'Raw Data'!AH290</f>
        <v>1.9470000000000001</v>
      </c>
      <c r="K290" s="10">
        <f>'Raw Data'!AN290</f>
        <v>2.105</v>
      </c>
      <c r="L290" s="10">
        <f>'Raw Data'!AT290</f>
        <v>2.597</v>
      </c>
      <c r="M290" s="10">
        <f>'Raw Data'!AZ290</f>
        <v>2.5409999999999999</v>
      </c>
      <c r="N290" s="10">
        <f>'Raw Data'!BF290</f>
        <v>2.573</v>
      </c>
      <c r="O290">
        <f>'Raw Data'!BL290</f>
        <v>3.6469999999999998</v>
      </c>
      <c r="P290">
        <f>'Raw Data'!BR290</f>
        <v>3.629</v>
      </c>
      <c r="Q290">
        <f>'Raw Data'!BX290</f>
        <v>3.65</v>
      </c>
    </row>
    <row r="291" spans="1:17" x14ac:dyDescent="0.25">
      <c r="A291" t="str">
        <f>'Raw Data'!A291</f>
        <v>C_p110g + Azg1</v>
      </c>
      <c r="B291">
        <f>'Raw Data'!B291</f>
        <v>395</v>
      </c>
      <c r="C291">
        <f>'Raw Data'!C291</f>
        <v>407</v>
      </c>
      <c r="D291" t="str">
        <f>'Raw Data'!D291</f>
        <v>CQRRTSPKPFTEE</v>
      </c>
      <c r="F291" s="10">
        <f>'Raw Data'!J291</f>
        <v>1.23</v>
      </c>
      <c r="G291" s="10">
        <f>'Raw Data'!P291</f>
        <v>1.109</v>
      </c>
      <c r="H291" s="10">
        <f>'Raw Data'!V291</f>
        <v>1.0609999999999999</v>
      </c>
      <c r="I291" s="10">
        <f>'Raw Data'!AB291</f>
        <v>1.835</v>
      </c>
      <c r="J291" s="10">
        <f>'Raw Data'!AH291</f>
        <v>1.7709999999999999</v>
      </c>
      <c r="K291" s="10">
        <f>'Raw Data'!AN291</f>
        <v>1.734</v>
      </c>
      <c r="L291" s="10">
        <f>'Raw Data'!AT291</f>
        <v>2.8679999999999999</v>
      </c>
      <c r="M291" s="10">
        <f>'Raw Data'!AZ291</f>
        <v>2.8730000000000002</v>
      </c>
      <c r="N291" s="10">
        <f>'Raw Data'!BF291</f>
        <v>2.7</v>
      </c>
      <c r="O291">
        <f>'Raw Data'!BL291</f>
        <v>3.49</v>
      </c>
      <c r="P291">
        <f>'Raw Data'!BR291</f>
        <v>3.4260000000000002</v>
      </c>
      <c r="Q291">
        <f>'Raw Data'!BX291</f>
        <v>3.351</v>
      </c>
    </row>
    <row r="292" spans="1:17" x14ac:dyDescent="0.25">
      <c r="A292" t="str">
        <f>'Raw Data'!A292</f>
        <v>C_p110g + Azg1</v>
      </c>
      <c r="B292">
        <f>'Raw Data'!B292</f>
        <v>417</v>
      </c>
      <c r="C292">
        <f>'Raw Data'!C292</f>
        <v>428</v>
      </c>
      <c r="D292" t="str">
        <f>'Raw Data'!D292</f>
        <v>SIKIKDLPKGAL</v>
      </c>
      <c r="F292" s="10">
        <f>'Raw Data'!J292</f>
        <v>0.34899999999999998</v>
      </c>
      <c r="G292" s="10">
        <f>'Raw Data'!P292</f>
        <v>0.374</v>
      </c>
      <c r="H292" s="10">
        <f>'Raw Data'!V292</f>
        <v>0.33200000000000002</v>
      </c>
      <c r="I292" s="10">
        <f>'Raw Data'!AB292</f>
        <v>0.88500000000000001</v>
      </c>
      <c r="J292" s="10">
        <f>'Raw Data'!AH292</f>
        <v>0.86899999999999999</v>
      </c>
      <c r="K292" s="10">
        <f>'Raw Data'!AN292</f>
        <v>0.83299999999999996</v>
      </c>
      <c r="L292" s="10">
        <f>'Raw Data'!AT292</f>
        <v>1.9650000000000001</v>
      </c>
      <c r="M292" s="10">
        <f>'Raw Data'!AZ292</f>
        <v>1.9910000000000001</v>
      </c>
      <c r="N292" s="10">
        <f>'Raw Data'!BF292</f>
        <v>2</v>
      </c>
      <c r="O292">
        <f>'Raw Data'!BL292</f>
        <v>3.5790000000000002</v>
      </c>
      <c r="P292">
        <f>'Raw Data'!BR292</f>
        <v>3.5070000000000001</v>
      </c>
      <c r="Q292">
        <f>'Raw Data'!BX292</f>
        <v>3.5209999999999999</v>
      </c>
    </row>
    <row r="293" spans="1:17" x14ac:dyDescent="0.25">
      <c r="A293" t="str">
        <f>'Raw Data'!A293</f>
        <v>C_p110g + Azg1</v>
      </c>
      <c r="B293">
        <f>'Raw Data'!B293</f>
        <v>463</v>
      </c>
      <c r="C293">
        <f>'Raw Data'!C293</f>
        <v>468</v>
      </c>
      <c r="D293" t="str">
        <f>'Raw Data'!D293</f>
        <v>YVNLLL</v>
      </c>
      <c r="F293" s="10">
        <f>'Raw Data'!J293</f>
        <v>7.8E-2</v>
      </c>
      <c r="G293" s="10">
        <f>'Raw Data'!P293</f>
        <v>9.8000000000000004E-2</v>
      </c>
      <c r="H293" s="10">
        <f>'Raw Data'!V293</f>
        <v>1.7999999999999999E-2</v>
      </c>
      <c r="I293" s="10">
        <f>'Raw Data'!AB293</f>
        <v>0.129</v>
      </c>
      <c r="J293" s="10">
        <f>'Raw Data'!AH293</f>
        <v>5.8000000000000003E-2</v>
      </c>
      <c r="K293" s="10">
        <f>'Raw Data'!AN293</f>
        <v>0.17399999999999999</v>
      </c>
      <c r="L293" s="10">
        <f>'Raw Data'!AT293</f>
        <v>0.38600000000000001</v>
      </c>
      <c r="M293" s="10">
        <f>'Raw Data'!AZ293</f>
        <v>0.46200000000000002</v>
      </c>
      <c r="N293" s="10">
        <f>'Raw Data'!BF293</f>
        <v>0.40300000000000002</v>
      </c>
      <c r="O293">
        <f>'Raw Data'!BL293</f>
        <v>0.98099999999999998</v>
      </c>
      <c r="P293">
        <f>'Raw Data'!BR293</f>
        <v>0.96599999999999997</v>
      </c>
      <c r="Q293">
        <f>'Raw Data'!BX293</f>
        <v>0.91600000000000004</v>
      </c>
    </row>
    <row r="294" spans="1:17" x14ac:dyDescent="0.25">
      <c r="A294" t="str">
        <f>'Raw Data'!A294</f>
        <v>C_p110g + Azg1</v>
      </c>
      <c r="B294">
        <f>'Raw Data'!B294</f>
        <v>467</v>
      </c>
      <c r="C294">
        <f>'Raw Data'!C294</f>
        <v>479</v>
      </c>
      <c r="D294" t="str">
        <f>'Raw Data'!D294</f>
        <v>LLIDHRFLLRRGE</v>
      </c>
      <c r="F294" s="10">
        <f>'Raw Data'!J294</f>
        <v>0.76900000000000002</v>
      </c>
      <c r="G294" s="10">
        <f>'Raw Data'!P294</f>
        <v>0.64600000000000002</v>
      </c>
      <c r="H294" s="10">
        <f>'Raw Data'!V294</f>
        <v>0.64</v>
      </c>
      <c r="I294" s="10">
        <f>'Raw Data'!AB294</f>
        <v>1.6970000000000001</v>
      </c>
      <c r="J294" s="10">
        <f>'Raw Data'!AH294</f>
        <v>1.645</v>
      </c>
      <c r="K294" s="10">
        <f>'Raw Data'!AN294</f>
        <v>1.59</v>
      </c>
      <c r="L294" s="10">
        <f>'Raw Data'!AT294</f>
        <v>2.5939999999999999</v>
      </c>
      <c r="M294" s="10">
        <f>'Raw Data'!AZ294</f>
        <v>2.528</v>
      </c>
      <c r="N294" s="10">
        <f>'Raw Data'!BF294</f>
        <v>2.3639999999999999</v>
      </c>
      <c r="O294">
        <f>'Raw Data'!BL294</f>
        <v>3.2360000000000002</v>
      </c>
      <c r="P294">
        <f>'Raw Data'!BR294</f>
        <v>3.1219999999999999</v>
      </c>
      <c r="Q294">
        <f>'Raw Data'!BX294</f>
        <v>3.0230000000000001</v>
      </c>
    </row>
    <row r="295" spans="1:17" x14ac:dyDescent="0.25">
      <c r="A295" t="str">
        <f>'Raw Data'!A295</f>
        <v>C_p110g + Azg1</v>
      </c>
      <c r="B295">
        <f>'Raw Data'!B295</f>
        <v>467</v>
      </c>
      <c r="C295">
        <f>'Raw Data'!C295</f>
        <v>480</v>
      </c>
      <c r="D295" t="str">
        <f>'Raw Data'!D295</f>
        <v>LLIDHRFLLRRGEY</v>
      </c>
      <c r="F295" s="10">
        <f>'Raw Data'!J295</f>
        <v>0.75600000000000001</v>
      </c>
      <c r="G295" s="10">
        <f>'Raw Data'!P295</f>
        <v>0.67</v>
      </c>
      <c r="H295" s="10">
        <f>'Raw Data'!V295</f>
        <v>0.60699999999999998</v>
      </c>
      <c r="I295" s="10">
        <f>'Raw Data'!AB295</f>
        <v>1.8520000000000001</v>
      </c>
      <c r="J295" s="10">
        <f>'Raw Data'!AH295</f>
        <v>1.6060000000000001</v>
      </c>
      <c r="K295" s="10">
        <f>'Raw Data'!AN295</f>
        <v>1.587</v>
      </c>
      <c r="L295" s="10">
        <f>'Raw Data'!AT295</f>
        <v>2.6030000000000002</v>
      </c>
      <c r="M295" s="10">
        <f>'Raw Data'!AZ295</f>
        <v>2.5379999999999998</v>
      </c>
      <c r="N295" s="10">
        <f>'Raw Data'!BF295</f>
        <v>2.3069999999999999</v>
      </c>
      <c r="O295">
        <f>'Raw Data'!BL295</f>
        <v>3.2719999999999998</v>
      </c>
      <c r="P295">
        <f>'Raw Data'!BR295</f>
        <v>3.121</v>
      </c>
      <c r="Q295">
        <f>'Raw Data'!BX295</f>
        <v>2.9540000000000002</v>
      </c>
    </row>
    <row r="296" spans="1:17" x14ac:dyDescent="0.25">
      <c r="A296" t="str">
        <f>'Raw Data'!A296</f>
        <v>C_p110g + Azg1</v>
      </c>
      <c r="B296">
        <f>'Raw Data'!B296</f>
        <v>485</v>
      </c>
      <c r="C296">
        <f>'Raw Data'!C296</f>
        <v>497</v>
      </c>
      <c r="D296" t="str">
        <f>'Raw Data'!D296</f>
        <v>WQISGKGEDQGSF</v>
      </c>
      <c r="F296" s="10">
        <f>'Raw Data'!J296</f>
        <v>6.8209999999999997</v>
      </c>
      <c r="G296" s="10">
        <f>'Raw Data'!P296</f>
        <v>6.3010000000000002</v>
      </c>
      <c r="H296" s="10">
        <f>'Raw Data'!V296</f>
        <v>6.1050000000000004</v>
      </c>
      <c r="I296" s="10">
        <f>'Raw Data'!AB296</f>
        <v>7.2670000000000003</v>
      </c>
      <c r="J296" s="10">
        <f>'Raw Data'!AH296</f>
        <v>7.0449999999999999</v>
      </c>
      <c r="K296" s="10">
        <f>'Raw Data'!AN296</f>
        <v>6.0389999999999997</v>
      </c>
      <c r="L296" s="10">
        <f>'Raw Data'!AT296</f>
        <v>7.9640000000000004</v>
      </c>
      <c r="M296" s="10">
        <f>'Raw Data'!AZ296</f>
        <v>7.9130000000000003</v>
      </c>
      <c r="N296" s="10">
        <f>'Raw Data'!BF296</f>
        <v>7.0460000000000003</v>
      </c>
      <c r="O296">
        <f>'Raw Data'!BL296</f>
        <v>7.968</v>
      </c>
      <c r="P296">
        <f>'Raw Data'!BR296</f>
        <v>7.8049999999999997</v>
      </c>
      <c r="Q296">
        <f>'Raw Data'!BX296</f>
        <v>6.9969999999999999</v>
      </c>
    </row>
    <row r="297" spans="1:17" x14ac:dyDescent="0.25">
      <c r="A297" t="str">
        <f>'Raw Data'!A297</f>
        <v>C_p110g + Azg1</v>
      </c>
      <c r="B297">
        <f>'Raw Data'!B297</f>
        <v>498</v>
      </c>
      <c r="C297">
        <f>'Raw Data'!C297</f>
        <v>515</v>
      </c>
      <c r="D297" t="str">
        <f>'Raw Data'!D297</f>
        <v>NADKLTSATNPDKENSMS</v>
      </c>
      <c r="F297" s="10">
        <f>'Raw Data'!J297</f>
        <v>2.887</v>
      </c>
      <c r="G297" s="10">
        <f>'Raw Data'!P297</f>
        <v>2.8839999999999999</v>
      </c>
      <c r="H297" s="10">
        <f>'Raw Data'!V297</f>
        <v>2.7989999999999999</v>
      </c>
      <c r="I297" s="10">
        <f>'Raw Data'!AB297</f>
        <v>4.516</v>
      </c>
      <c r="J297" s="10">
        <f>'Raw Data'!AH297</f>
        <v>4.3159999999999998</v>
      </c>
      <c r="K297" s="10">
        <f>'Raw Data'!AN297</f>
        <v>4.4169999999999998</v>
      </c>
      <c r="L297" s="10">
        <f>'Raw Data'!AT297</f>
        <v>6.1580000000000004</v>
      </c>
      <c r="M297" s="10">
        <f>'Raw Data'!AZ297</f>
        <v>6.1989999999999998</v>
      </c>
      <c r="N297" s="10">
        <f>'Raw Data'!BF297</f>
        <v>5.9889999999999999</v>
      </c>
      <c r="O297">
        <f>'Raw Data'!BL297</f>
        <v>9.1470000000000002</v>
      </c>
      <c r="P297">
        <f>'Raw Data'!BR297</f>
        <v>9.1379999999999999</v>
      </c>
      <c r="Q297">
        <f>'Raw Data'!BX297</f>
        <v>9.1020000000000003</v>
      </c>
    </row>
    <row r="298" spans="1:17" x14ac:dyDescent="0.25">
      <c r="A298" t="str">
        <f>'Raw Data'!A298</f>
        <v>C_p110g + Azg1</v>
      </c>
      <c r="B298">
        <f>'Raw Data'!B298</f>
        <v>520</v>
      </c>
      <c r="C298">
        <f>'Raw Data'!C298</f>
        <v>551</v>
      </c>
      <c r="D298" t="str">
        <f>'Raw Data'!D298</f>
        <v>LDNYCHPIALPKHQPTPDPEGDRVRAEMPNQL</v>
      </c>
      <c r="F298" s="10">
        <f>'Raw Data'!J298</f>
        <v>11.989000000000001</v>
      </c>
      <c r="G298" s="10">
        <f>'Raw Data'!P298</f>
        <v>12.026</v>
      </c>
      <c r="H298" s="10">
        <f>'Raw Data'!V298</f>
        <v>11.712</v>
      </c>
      <c r="I298" s="10">
        <f>'Raw Data'!AB298</f>
        <v>13.6</v>
      </c>
      <c r="J298" s="10">
        <f>'Raw Data'!AH298</f>
        <v>13.313000000000001</v>
      </c>
      <c r="K298" s="10">
        <f>'Raw Data'!AN298</f>
        <v>13.381</v>
      </c>
      <c r="L298" s="10">
        <f>'Raw Data'!AT298</f>
        <v>14.419</v>
      </c>
      <c r="M298" s="10">
        <f>'Raw Data'!AZ298</f>
        <v>14.085000000000001</v>
      </c>
      <c r="N298" s="10">
        <f>'Raw Data'!BF298</f>
        <v>13.929</v>
      </c>
      <c r="O298">
        <f>'Raw Data'!BL298</f>
        <v>14.361000000000001</v>
      </c>
      <c r="P298">
        <f>'Raw Data'!BR298</f>
        <v>13.92</v>
      </c>
      <c r="Q298">
        <f>'Raw Data'!BX298</f>
        <v>13.913</v>
      </c>
    </row>
    <row r="299" spans="1:17" x14ac:dyDescent="0.25">
      <c r="A299" t="str">
        <f>'Raw Data'!A299</f>
        <v>C_p110g + Azg1</v>
      </c>
      <c r="B299">
        <f>'Raw Data'!B299</f>
        <v>523</v>
      </c>
      <c r="C299">
        <f>'Raw Data'!C299</f>
        <v>551</v>
      </c>
      <c r="D299" t="str">
        <f>'Raw Data'!D299</f>
        <v>YCHPIALPKHQPTPDPEGDRVRAEMPNQL</v>
      </c>
      <c r="F299" s="10">
        <f>'Raw Data'!J299</f>
        <v>10.648</v>
      </c>
      <c r="G299" s="10">
        <f>'Raw Data'!P299</f>
        <v>10.664</v>
      </c>
      <c r="H299" s="10">
        <f>'Raw Data'!V299</f>
        <v>10.682</v>
      </c>
      <c r="I299" s="10">
        <f>'Raw Data'!AB299</f>
        <v>12.065</v>
      </c>
      <c r="J299" s="10">
        <f>'Raw Data'!AH299</f>
        <v>12.177</v>
      </c>
      <c r="K299" s="10">
        <f>'Raw Data'!AN299</f>
        <v>11.894</v>
      </c>
      <c r="L299" s="10">
        <f>'Raw Data'!AT299</f>
        <v>12.89</v>
      </c>
      <c r="M299" s="10">
        <f>'Raw Data'!AZ299</f>
        <v>12.606</v>
      </c>
      <c r="N299" s="10">
        <f>'Raw Data'!BF299</f>
        <v>12.395</v>
      </c>
      <c r="O299">
        <f>'Raw Data'!BL299</f>
        <v>12.807</v>
      </c>
      <c r="P299">
        <f>'Raw Data'!BR299</f>
        <v>12.634</v>
      </c>
      <c r="Q299">
        <f>'Raw Data'!BX299</f>
        <v>12.348000000000001</v>
      </c>
    </row>
    <row r="300" spans="1:17" x14ac:dyDescent="0.25">
      <c r="A300" t="str">
        <f>'Raw Data'!A300</f>
        <v>C_p110g + Azg1</v>
      </c>
      <c r="B300">
        <f>'Raw Data'!B300</f>
        <v>557</v>
      </c>
      <c r="C300">
        <f>'Raw Data'!C300</f>
        <v>573</v>
      </c>
      <c r="D300" t="str">
        <f>'Raw Data'!D300</f>
        <v>AIIATDPLNPLTAEDKE</v>
      </c>
      <c r="F300" s="10">
        <f>'Raw Data'!J300</f>
        <v>5.6449999999999996</v>
      </c>
      <c r="G300" s="10">
        <f>'Raw Data'!P300</f>
        <v>5.4489999999999998</v>
      </c>
      <c r="H300" s="10">
        <f>'Raw Data'!V300</f>
        <v>5.3559999999999999</v>
      </c>
      <c r="I300" s="10">
        <f>'Raw Data'!AB300</f>
        <v>7.88</v>
      </c>
      <c r="J300" s="10">
        <f>'Raw Data'!AH300</f>
        <v>7.8570000000000002</v>
      </c>
      <c r="K300" s="10">
        <f>'Raw Data'!AN300</f>
        <v>7.7539999999999996</v>
      </c>
      <c r="L300" s="10">
        <f>'Raw Data'!AT300</f>
        <v>9.7690000000000001</v>
      </c>
      <c r="M300" s="10">
        <f>'Raw Data'!AZ300</f>
        <v>9.7789999999999999</v>
      </c>
      <c r="N300" s="10">
        <f>'Raw Data'!BF300</f>
        <v>9.702</v>
      </c>
      <c r="O300">
        <f>'Raw Data'!BL300</f>
        <v>9.8539999999999992</v>
      </c>
      <c r="P300">
        <f>'Raw Data'!BR300</f>
        <v>9.82</v>
      </c>
      <c r="Q300">
        <f>'Raw Data'!BX300</f>
        <v>9.7889999999999997</v>
      </c>
    </row>
    <row r="301" spans="1:17" x14ac:dyDescent="0.25">
      <c r="A301" t="str">
        <f>'Raw Data'!A301</f>
        <v>C_p110g + Azg1</v>
      </c>
      <c r="B301">
        <f>'Raw Data'!B301</f>
        <v>557</v>
      </c>
      <c r="C301">
        <f>'Raw Data'!C301</f>
        <v>578</v>
      </c>
      <c r="D301" t="str">
        <f>'Raw Data'!D301</f>
        <v>AIIATDPLNPLTAEDKELLWHF</v>
      </c>
      <c r="F301" s="10">
        <f>'Raw Data'!J301</f>
        <v>5.95</v>
      </c>
      <c r="G301" s="10">
        <f>'Raw Data'!P301</f>
        <v>5.6230000000000002</v>
      </c>
      <c r="H301" s="10">
        <f>'Raw Data'!V301</f>
        <v>5.5759999999999996</v>
      </c>
      <c r="I301" s="10">
        <f>'Raw Data'!AB301</f>
        <v>9.0410000000000004</v>
      </c>
      <c r="J301" s="10">
        <f>'Raw Data'!AH301</f>
        <v>9.0730000000000004</v>
      </c>
      <c r="K301" s="10">
        <f>'Raw Data'!AN301</f>
        <v>8.9909999999999997</v>
      </c>
      <c r="L301" s="10">
        <f>'Raw Data'!AT301</f>
        <v>12.894</v>
      </c>
      <c r="M301" s="10">
        <f>'Raw Data'!AZ301</f>
        <v>12.91</v>
      </c>
      <c r="N301" s="10">
        <f>'Raw Data'!BF301</f>
        <v>12.724</v>
      </c>
      <c r="O301">
        <f>'Raw Data'!BL301</f>
        <v>13.263999999999999</v>
      </c>
      <c r="P301">
        <f>'Raw Data'!BR301</f>
        <v>13.260999999999999</v>
      </c>
      <c r="Q301">
        <f>'Raw Data'!BX301</f>
        <v>13.317</v>
      </c>
    </row>
    <row r="302" spans="1:17" x14ac:dyDescent="0.25">
      <c r="A302" t="str">
        <f>'Raw Data'!A302</f>
        <v>C_p110g + Azg1</v>
      </c>
      <c r="B302">
        <f>'Raw Data'!B302</f>
        <v>558</v>
      </c>
      <c r="C302">
        <f>'Raw Data'!C302</f>
        <v>571</v>
      </c>
      <c r="D302" t="str">
        <f>'Raw Data'!D302</f>
        <v>IIATDPLNPLTAED</v>
      </c>
      <c r="F302" s="10">
        <f>'Raw Data'!J302</f>
        <v>4.6589999999999998</v>
      </c>
      <c r="G302" s="10">
        <f>'Raw Data'!P302</f>
        <v>4.6639999999999997</v>
      </c>
      <c r="H302" s="10">
        <f>'Raw Data'!V302</f>
        <v>4.5890000000000004</v>
      </c>
      <c r="I302" s="10">
        <f>'Raw Data'!AB302</f>
        <v>6.665</v>
      </c>
      <c r="J302" s="10">
        <f>'Raw Data'!AH302</f>
        <v>6.694</v>
      </c>
      <c r="K302" s="10">
        <f>'Raw Data'!AN302</f>
        <v>6.5179999999999998</v>
      </c>
      <c r="L302" s="10">
        <f>'Raw Data'!AT302</f>
        <v>7.3239999999999998</v>
      </c>
      <c r="M302" s="10">
        <f>'Raw Data'!AZ302</f>
        <v>7.476</v>
      </c>
      <c r="N302" s="10">
        <f>'Raw Data'!BF302</f>
        <v>7.6340000000000003</v>
      </c>
      <c r="O302">
        <f>'Raw Data'!BL302</f>
        <v>7.601</v>
      </c>
      <c r="P302">
        <f>'Raw Data'!BR302</f>
        <v>7.4160000000000004</v>
      </c>
      <c r="Q302">
        <f>'Raw Data'!BX302</f>
        <v>7.5010000000000003</v>
      </c>
    </row>
    <row r="303" spans="1:17" x14ac:dyDescent="0.25">
      <c r="A303" t="str">
        <f>'Raw Data'!A303</f>
        <v>C_p110g + Azg1</v>
      </c>
      <c r="B303">
        <f>'Raw Data'!B303</f>
        <v>558</v>
      </c>
      <c r="C303">
        <f>'Raw Data'!C303</f>
        <v>573</v>
      </c>
      <c r="D303" t="str">
        <f>'Raw Data'!D303</f>
        <v>IIATDPLNPLTAEDKE</v>
      </c>
      <c r="F303" s="10">
        <f>'Raw Data'!J303</f>
        <v>5.173</v>
      </c>
      <c r="G303" s="10">
        <f>'Raw Data'!P303</f>
        <v>5.0609999999999999</v>
      </c>
      <c r="H303" s="10">
        <f>'Raw Data'!V303</f>
        <v>4.875</v>
      </c>
      <c r="I303" s="10">
        <f>'Raw Data'!AB303</f>
        <v>7.3109999999999999</v>
      </c>
      <c r="J303" s="10">
        <f>'Raw Data'!AH303</f>
        <v>7.2850000000000001</v>
      </c>
      <c r="K303" s="10">
        <f>'Raw Data'!AN303</f>
        <v>7.2460000000000004</v>
      </c>
      <c r="L303" s="10">
        <f>'Raw Data'!AT303</f>
        <v>8.67</v>
      </c>
      <c r="M303" s="10">
        <f>'Raw Data'!AZ303</f>
        <v>8.6590000000000007</v>
      </c>
      <c r="N303" s="10">
        <f>'Raw Data'!BF303</f>
        <v>8.7070000000000007</v>
      </c>
      <c r="O303">
        <f>'Raw Data'!BL303</f>
        <v>8.6029999999999998</v>
      </c>
      <c r="P303">
        <f>'Raw Data'!BR303</f>
        <v>8.7010000000000005</v>
      </c>
      <c r="Q303">
        <f>'Raw Data'!BX303</f>
        <v>8.8559999999999999</v>
      </c>
    </row>
    <row r="304" spans="1:17" x14ac:dyDescent="0.25">
      <c r="A304" t="str">
        <f>'Raw Data'!A304</f>
        <v>C_p110g + Azg1</v>
      </c>
      <c r="B304">
        <f>'Raw Data'!B304</f>
        <v>558</v>
      </c>
      <c r="C304">
        <f>'Raw Data'!C304</f>
        <v>578</v>
      </c>
      <c r="D304" t="str">
        <f>'Raw Data'!D304</f>
        <v>IIATDPLNPLTAEDKELLWHF</v>
      </c>
      <c r="F304" s="10">
        <f>'Raw Data'!J304</f>
        <v>5.6180000000000003</v>
      </c>
      <c r="G304" s="10">
        <f>'Raw Data'!P304</f>
        <v>5.2839999999999998</v>
      </c>
      <c r="H304" s="10">
        <f>'Raw Data'!V304</f>
        <v>5.2910000000000004</v>
      </c>
      <c r="I304" s="10">
        <f>'Raw Data'!AB304</f>
        <v>8.4909999999999997</v>
      </c>
      <c r="J304" s="10">
        <f>'Raw Data'!AH304</f>
        <v>8.5090000000000003</v>
      </c>
      <c r="K304" s="10">
        <f>'Raw Data'!AN304</f>
        <v>8.2189999999999994</v>
      </c>
      <c r="L304" s="10">
        <f>'Raw Data'!AT304</f>
        <v>11.500999999999999</v>
      </c>
      <c r="M304" s="10">
        <f>'Raw Data'!AZ304</f>
        <v>11.616</v>
      </c>
      <c r="N304" s="10">
        <f>'Raw Data'!BF304</f>
        <v>11.319000000000001</v>
      </c>
      <c r="O304">
        <f>'Raw Data'!BL304</f>
        <v>11.849</v>
      </c>
      <c r="P304">
        <f>'Raw Data'!BR304</f>
        <v>11.757</v>
      </c>
      <c r="Q304">
        <f>'Raw Data'!BX304</f>
        <v>11.885999999999999</v>
      </c>
    </row>
    <row r="305" spans="1:17" x14ac:dyDescent="0.25">
      <c r="A305" t="str">
        <f>'Raw Data'!A305</f>
        <v>C_p110g + Azg1</v>
      </c>
      <c r="B305">
        <f>'Raw Data'!B305</f>
        <v>574</v>
      </c>
      <c r="C305">
        <f>'Raw Data'!C305</f>
        <v>578</v>
      </c>
      <c r="D305" t="str">
        <f>'Raw Data'!D305</f>
        <v>LLWHF</v>
      </c>
      <c r="F305" s="10">
        <f>'Raw Data'!J305</f>
        <v>0.46600000000000003</v>
      </c>
      <c r="G305" s="10">
        <f>'Raw Data'!P305</f>
        <v>0.52300000000000002</v>
      </c>
      <c r="H305" s="10">
        <f>'Raw Data'!V305</f>
        <v>0.497</v>
      </c>
      <c r="I305" s="10">
        <f>'Raw Data'!AB305</f>
        <v>1.095</v>
      </c>
      <c r="J305" s="10">
        <f>'Raw Data'!AH305</f>
        <v>1.1200000000000001</v>
      </c>
      <c r="K305" s="10">
        <f>'Raw Data'!AN305</f>
        <v>1.117</v>
      </c>
      <c r="L305" s="10">
        <f>'Raw Data'!AT305</f>
        <v>1.746</v>
      </c>
      <c r="M305" s="10">
        <f>'Raw Data'!AZ305</f>
        <v>1.7809999999999999</v>
      </c>
      <c r="N305" s="10">
        <f>'Raw Data'!BF305</f>
        <v>1.712</v>
      </c>
      <c r="O305">
        <f>'Raw Data'!BL305</f>
        <v>1.8109999999999999</v>
      </c>
      <c r="P305">
        <f>'Raw Data'!BR305</f>
        <v>1.845</v>
      </c>
      <c r="Q305">
        <f>'Raw Data'!BX305</f>
        <v>1.8029999999999999</v>
      </c>
    </row>
    <row r="306" spans="1:17" x14ac:dyDescent="0.25">
      <c r="A306" t="str">
        <f>'Raw Data'!A306</f>
        <v>C_p110g + Azg1</v>
      </c>
      <c r="B306">
        <f>'Raw Data'!B306</f>
        <v>579</v>
      </c>
      <c r="C306">
        <f>'Raw Data'!C306</f>
        <v>592</v>
      </c>
      <c r="D306" t="str">
        <f>'Raw Data'!D306</f>
        <v>RYESLKHPKAYPKL</v>
      </c>
      <c r="F306" s="10">
        <f>'Raw Data'!J306</f>
        <v>2.601</v>
      </c>
      <c r="G306" s="10">
        <f>'Raw Data'!P306</f>
        <v>2.4060000000000001</v>
      </c>
      <c r="H306" s="10">
        <f>'Raw Data'!V306</f>
        <v>2.3170000000000002</v>
      </c>
      <c r="I306" s="10">
        <f>'Raw Data'!AB306</f>
        <v>4.3840000000000003</v>
      </c>
      <c r="J306" s="10">
        <f>'Raw Data'!AH306</f>
        <v>4.3499999999999996</v>
      </c>
      <c r="K306" s="10">
        <f>'Raw Data'!AN306</f>
        <v>4.5590000000000002</v>
      </c>
      <c r="L306" s="10">
        <f>'Raw Data'!AT306</f>
        <v>5.4610000000000003</v>
      </c>
      <c r="M306" s="10">
        <f>'Raw Data'!AZ306</f>
        <v>5.4130000000000003</v>
      </c>
      <c r="N306" s="10">
        <f>'Raw Data'!BF306</f>
        <v>5.3140000000000001</v>
      </c>
      <c r="O306">
        <f>'Raw Data'!BL306</f>
        <v>5.44</v>
      </c>
      <c r="P306">
        <f>'Raw Data'!BR306</f>
        <v>5.4569999999999999</v>
      </c>
      <c r="Q306">
        <f>'Raw Data'!BX306</f>
        <v>5.2939999999999996</v>
      </c>
    </row>
    <row r="307" spans="1:17" x14ac:dyDescent="0.25">
      <c r="A307" t="str">
        <f>'Raw Data'!A307</f>
        <v>C_p110g + Azg1</v>
      </c>
      <c r="B307">
        <f>'Raw Data'!B307</f>
        <v>602</v>
      </c>
      <c r="C307">
        <f>'Raw Data'!C307</f>
        <v>607</v>
      </c>
      <c r="D307" t="str">
        <f>'Raw Data'!D307</f>
        <v>EIVAKT</v>
      </c>
      <c r="F307" s="10">
        <f>'Raw Data'!J307</f>
        <v>1.44</v>
      </c>
      <c r="G307" s="10">
        <f>'Raw Data'!P307</f>
        <v>1.4339999999999999</v>
      </c>
      <c r="H307" s="10">
        <f>'Raw Data'!V307</f>
        <v>1.4390000000000001</v>
      </c>
      <c r="I307" s="10">
        <f>'Raw Data'!AB307</f>
        <v>2.4670000000000001</v>
      </c>
      <c r="J307" s="10">
        <f>'Raw Data'!AH307</f>
        <v>2.452</v>
      </c>
      <c r="K307" s="10">
        <f>'Raw Data'!AN307</f>
        <v>2.4300000000000002</v>
      </c>
      <c r="L307" s="10">
        <f>'Raw Data'!AT307</f>
        <v>3.4430000000000001</v>
      </c>
      <c r="M307" s="10">
        <f>'Raw Data'!AZ307</f>
        <v>3.4809999999999999</v>
      </c>
      <c r="N307" s="10">
        <f>'Raw Data'!BF307</f>
        <v>3.4289999999999998</v>
      </c>
      <c r="O307">
        <f>'Raw Data'!BL307</f>
        <v>3.4329999999999998</v>
      </c>
      <c r="P307">
        <f>'Raw Data'!BR307</f>
        <v>3.4910000000000001</v>
      </c>
      <c r="Q307">
        <f>'Raw Data'!BX307</f>
        <v>3.4359999999999999</v>
      </c>
    </row>
    <row r="308" spans="1:17" x14ac:dyDescent="0.25">
      <c r="A308" t="str">
        <f>'Raw Data'!A308</f>
        <v>C_p110g + Azg1</v>
      </c>
      <c r="B308">
        <f>'Raw Data'!B308</f>
        <v>611</v>
      </c>
      <c r="C308">
        <f>'Raw Data'!C308</f>
        <v>622</v>
      </c>
      <c r="D308" t="str">
        <f>'Raw Data'!D308</f>
        <v>LARREVWDQSAL</v>
      </c>
      <c r="F308" s="10">
        <f>'Raw Data'!J308</f>
        <v>6.5179999999999998</v>
      </c>
      <c r="G308" s="10">
        <f>'Raw Data'!P308</f>
        <v>6.375</v>
      </c>
      <c r="H308" s="10">
        <f>'Raw Data'!V308</f>
        <v>6.28</v>
      </c>
      <c r="I308" s="10">
        <f>'Raw Data'!AB308</f>
        <v>6.774</v>
      </c>
      <c r="J308" s="10">
        <f>'Raw Data'!AH308</f>
        <v>6.7910000000000004</v>
      </c>
      <c r="K308" s="10">
        <f>'Raw Data'!AN308</f>
        <v>6.702</v>
      </c>
      <c r="L308" s="10">
        <f>'Raw Data'!AT308</f>
        <v>6.8970000000000002</v>
      </c>
      <c r="M308" s="10">
        <f>'Raw Data'!AZ308</f>
        <v>6.8</v>
      </c>
      <c r="N308" s="10">
        <f>'Raw Data'!BF308</f>
        <v>6.6539999999999999</v>
      </c>
      <c r="O308">
        <f>'Raw Data'!BL308</f>
        <v>6.66</v>
      </c>
      <c r="P308">
        <f>'Raw Data'!BR308</f>
        <v>6.6710000000000003</v>
      </c>
      <c r="Q308">
        <f>'Raw Data'!BX308</f>
        <v>6.7629999999999999</v>
      </c>
    </row>
    <row r="309" spans="1:17" x14ac:dyDescent="0.25">
      <c r="A309" t="str">
        <f>'Raw Data'!A309</f>
        <v>C_p110g + Azg1</v>
      </c>
      <c r="B309">
        <f>'Raw Data'!B309</f>
        <v>612</v>
      </c>
      <c r="C309">
        <f>'Raw Data'!C309</f>
        <v>622</v>
      </c>
      <c r="D309" t="str">
        <f>'Raw Data'!D309</f>
        <v>ARREVWDQSAL</v>
      </c>
      <c r="F309" s="10">
        <f>'Raw Data'!J309</f>
        <v>6.01</v>
      </c>
      <c r="G309" s="10">
        <f>'Raw Data'!P309</f>
        <v>5.9109999999999996</v>
      </c>
      <c r="H309" s="10">
        <f>'Raw Data'!V309</f>
        <v>5.8620000000000001</v>
      </c>
      <c r="I309" s="10">
        <f>'Raw Data'!AB309</f>
        <v>6.0419999999999998</v>
      </c>
      <c r="J309" s="10">
        <f>'Raw Data'!AH309</f>
        <v>6.085</v>
      </c>
      <c r="K309" s="10">
        <f>'Raw Data'!AN309</f>
        <v>6.1470000000000002</v>
      </c>
      <c r="L309" s="10">
        <f>'Raw Data'!AT309</f>
        <v>6.1630000000000003</v>
      </c>
      <c r="M309" s="10">
        <f>'Raw Data'!AZ309</f>
        <v>6.1219999999999999</v>
      </c>
      <c r="N309" s="10">
        <f>'Raw Data'!BF309</f>
        <v>6.1109999999999998</v>
      </c>
      <c r="O309">
        <f>'Raw Data'!BL309</f>
        <v>6.06</v>
      </c>
      <c r="P309">
        <f>'Raw Data'!BR309</f>
        <v>5.9580000000000002</v>
      </c>
      <c r="Q309">
        <f>'Raw Data'!BX309</f>
        <v>6.0890000000000004</v>
      </c>
    </row>
    <row r="310" spans="1:17" x14ac:dyDescent="0.25">
      <c r="A310" t="str">
        <f>'Raw Data'!A310</f>
        <v>C_p110g + Azg1</v>
      </c>
      <c r="B310">
        <f>'Raw Data'!B310</f>
        <v>623</v>
      </c>
      <c r="C310">
        <f>'Raw Data'!C310</f>
        <v>630</v>
      </c>
      <c r="D310" t="str">
        <f>'Raw Data'!D310</f>
        <v>DVGLTMQL</v>
      </c>
      <c r="F310" s="10">
        <f>'Raw Data'!J310</f>
        <v>1.2629999999999999</v>
      </c>
      <c r="G310" s="10">
        <f>'Raw Data'!P310</f>
        <v>1.07</v>
      </c>
      <c r="H310" s="10">
        <f>'Raw Data'!V310</f>
        <v>1.107</v>
      </c>
      <c r="I310" s="10">
        <f>'Raw Data'!AB310</f>
        <v>2.7120000000000002</v>
      </c>
      <c r="J310" s="10">
        <f>'Raw Data'!AH310</f>
        <v>2.6970000000000001</v>
      </c>
      <c r="K310" s="10">
        <f>'Raw Data'!AN310</f>
        <v>2.2360000000000002</v>
      </c>
      <c r="L310" s="10">
        <f>'Raw Data'!AT310</f>
        <v>4.2779999999999996</v>
      </c>
      <c r="M310" s="10">
        <f>'Raw Data'!AZ310</f>
        <v>4.4420000000000002</v>
      </c>
      <c r="N310" s="10">
        <f>'Raw Data'!BF310</f>
        <v>3.9809999999999999</v>
      </c>
      <c r="O310">
        <f>'Raw Data'!BL310</f>
        <v>5.1970000000000001</v>
      </c>
      <c r="P310">
        <f>'Raw Data'!BR310</f>
        <v>5.1529999999999996</v>
      </c>
      <c r="Q310">
        <f>'Raw Data'!BX310</f>
        <v>4.7110000000000003</v>
      </c>
    </row>
    <row r="311" spans="1:17" x14ac:dyDescent="0.25">
      <c r="A311" t="str">
        <f>'Raw Data'!A311</f>
        <v>C_p110g + Azg1</v>
      </c>
      <c r="B311">
        <f>'Raw Data'!B311</f>
        <v>631</v>
      </c>
      <c r="C311">
        <f>'Raw Data'!C311</f>
        <v>635</v>
      </c>
      <c r="D311" t="str">
        <f>'Raw Data'!D311</f>
        <v>LDCNF</v>
      </c>
      <c r="F311" s="10">
        <f>'Raw Data'!J311</f>
        <v>0.78700000000000003</v>
      </c>
      <c r="G311" s="10">
        <f>'Raw Data'!P311</f>
        <v>0.73699999999999999</v>
      </c>
      <c r="H311" s="10">
        <f>'Raw Data'!V311</f>
        <v>0.68300000000000005</v>
      </c>
      <c r="I311" s="10">
        <f>'Raw Data'!AB311</f>
        <v>1.4590000000000001</v>
      </c>
      <c r="J311" s="10">
        <f>'Raw Data'!AH311</f>
        <v>1.4059999999999999</v>
      </c>
      <c r="K311" s="10">
        <f>'Raw Data'!AN311</f>
        <v>1.403</v>
      </c>
      <c r="L311" s="10">
        <f>'Raw Data'!AT311</f>
        <v>2.0329999999999999</v>
      </c>
      <c r="M311" s="10">
        <f>'Raw Data'!AZ311</f>
        <v>2.0499999999999998</v>
      </c>
      <c r="N311" s="10">
        <f>'Raw Data'!BF311</f>
        <v>2.02</v>
      </c>
      <c r="O311">
        <f>'Raw Data'!BL311</f>
        <v>2.0710000000000002</v>
      </c>
      <c r="P311">
        <f>'Raw Data'!BR311</f>
        <v>2.0230000000000001</v>
      </c>
      <c r="Q311">
        <f>'Raw Data'!BX311</f>
        <v>2.0390000000000001</v>
      </c>
    </row>
    <row r="312" spans="1:17" x14ac:dyDescent="0.25">
      <c r="A312" t="str">
        <f>'Raw Data'!A312</f>
        <v>C_p110g + Azg1</v>
      </c>
      <c r="B312">
        <f>'Raw Data'!B312</f>
        <v>636</v>
      </c>
      <c r="C312">
        <f>'Raw Data'!C312</f>
        <v>642</v>
      </c>
      <c r="D312" t="str">
        <f>'Raw Data'!D312</f>
        <v>SDENVRA</v>
      </c>
      <c r="F312" s="10">
        <f>'Raw Data'!J312</f>
        <v>1.03</v>
      </c>
      <c r="G312" s="10">
        <f>'Raw Data'!P312</f>
        <v>0.93500000000000005</v>
      </c>
      <c r="H312" s="10">
        <f>'Raw Data'!V312</f>
        <v>0.86899999999999999</v>
      </c>
      <c r="I312" s="10">
        <f>'Raw Data'!AB312</f>
        <v>1.5249999999999999</v>
      </c>
      <c r="J312" s="10">
        <f>'Raw Data'!AH312</f>
        <v>1.5940000000000001</v>
      </c>
      <c r="K312" s="10">
        <f>'Raw Data'!AN312</f>
        <v>1.5740000000000001</v>
      </c>
      <c r="L312" s="10">
        <f>'Raw Data'!AT312</f>
        <v>2.823</v>
      </c>
      <c r="M312" s="10">
        <f>'Raw Data'!AZ312</f>
        <v>2.802</v>
      </c>
      <c r="N312" s="10">
        <f>'Raw Data'!BF312</f>
        <v>2.8119999999999998</v>
      </c>
      <c r="O312">
        <f>'Raw Data'!BL312</f>
        <v>3.73</v>
      </c>
      <c r="P312">
        <f>'Raw Data'!BR312</f>
        <v>3.7370000000000001</v>
      </c>
      <c r="Q312">
        <f>'Raw Data'!BX312</f>
        <v>3.794</v>
      </c>
    </row>
    <row r="313" spans="1:17" x14ac:dyDescent="0.25">
      <c r="A313" t="str">
        <f>'Raw Data'!A313</f>
        <v>C_p110g + Azg1</v>
      </c>
      <c r="B313">
        <f>'Raw Data'!B313</f>
        <v>643</v>
      </c>
      <c r="C313">
        <f>'Raw Data'!C313</f>
        <v>651</v>
      </c>
      <c r="D313" t="str">
        <f>'Raw Data'!D313</f>
        <v>IAVQKLESL</v>
      </c>
      <c r="F313" s="10">
        <f>'Raw Data'!J313</f>
        <v>0.90800000000000003</v>
      </c>
      <c r="G313" s="10">
        <f>'Raw Data'!P313</f>
        <v>0.97299999999999998</v>
      </c>
      <c r="H313" s="10">
        <f>'Raw Data'!V313</f>
        <v>0.875</v>
      </c>
      <c r="I313" s="10">
        <f>'Raw Data'!AB313</f>
        <v>1.173</v>
      </c>
      <c r="J313" s="10">
        <f>'Raw Data'!AH313</f>
        <v>1.145</v>
      </c>
      <c r="K313" s="10">
        <f>'Raw Data'!AN313</f>
        <v>1.2350000000000001</v>
      </c>
      <c r="L313" s="10">
        <f>'Raw Data'!AT313</f>
        <v>2.5739999999999998</v>
      </c>
      <c r="M313" s="10">
        <f>'Raw Data'!AZ313</f>
        <v>2.4529999999999998</v>
      </c>
      <c r="N313" s="10">
        <f>'Raw Data'!BF313</f>
        <v>2.5670000000000002</v>
      </c>
      <c r="O313">
        <f>'Raw Data'!BL313</f>
        <v>4.9690000000000003</v>
      </c>
      <c r="P313">
        <f>'Raw Data'!BR313</f>
        <v>5.1040000000000001</v>
      </c>
      <c r="Q313">
        <f>'Raw Data'!BX313</f>
        <v>5.1449999999999996</v>
      </c>
    </row>
    <row r="314" spans="1:17" x14ac:dyDescent="0.25">
      <c r="A314" t="str">
        <f>'Raw Data'!A314</f>
        <v>C_p110g + Azg1</v>
      </c>
      <c r="B314">
        <f>'Raw Data'!B314</f>
        <v>643</v>
      </c>
      <c r="C314">
        <f>'Raw Data'!C314</f>
        <v>654</v>
      </c>
      <c r="D314" t="str">
        <f>'Raw Data'!D314</f>
        <v>IAVQKLESLEDD</v>
      </c>
      <c r="F314" s="10">
        <f>'Raw Data'!J314</f>
        <v>1.7809999999999999</v>
      </c>
      <c r="G314" s="10">
        <f>'Raw Data'!P314</f>
        <v>1.845</v>
      </c>
      <c r="H314" s="10">
        <f>'Raw Data'!V314</f>
        <v>1.7490000000000001</v>
      </c>
      <c r="I314" s="10">
        <f>'Raw Data'!AB314</f>
        <v>2.6059999999999999</v>
      </c>
      <c r="J314" s="10">
        <f>'Raw Data'!AH314</f>
        <v>2.5249999999999999</v>
      </c>
      <c r="K314" s="10">
        <f>'Raw Data'!AN314</f>
        <v>2.5350000000000001</v>
      </c>
      <c r="L314" s="10">
        <f>'Raw Data'!AT314</f>
        <v>3.8220000000000001</v>
      </c>
      <c r="M314" s="10">
        <f>'Raw Data'!AZ314</f>
        <v>3.8450000000000002</v>
      </c>
      <c r="N314" s="10">
        <f>'Raw Data'!BF314</f>
        <v>3.9409999999999998</v>
      </c>
      <c r="O314">
        <f>'Raw Data'!BL314</f>
        <v>6.3849999999999998</v>
      </c>
      <c r="P314">
        <f>'Raw Data'!BR314</f>
        <v>6.2930000000000001</v>
      </c>
      <c r="Q314">
        <f>'Raw Data'!BX314</f>
        <v>6.4219999999999997</v>
      </c>
    </row>
    <row r="315" spans="1:17" x14ac:dyDescent="0.25">
      <c r="A315" t="str">
        <f>'Raw Data'!A315</f>
        <v>C_p110g + Azg1</v>
      </c>
      <c r="B315">
        <f>'Raw Data'!B315</f>
        <v>652</v>
      </c>
      <c r="C315">
        <f>'Raw Data'!C315</f>
        <v>657</v>
      </c>
      <c r="D315" t="str">
        <f>'Raw Data'!D315</f>
        <v>EDDDVL</v>
      </c>
      <c r="F315" s="10">
        <f>'Raw Data'!J315</f>
        <v>0.222</v>
      </c>
      <c r="G315" s="10">
        <f>'Raw Data'!P315</f>
        <v>0.22700000000000001</v>
      </c>
      <c r="H315" s="10">
        <f>'Raw Data'!V315</f>
        <v>0.25700000000000001</v>
      </c>
      <c r="I315" s="10">
        <f>'Raw Data'!AB315</f>
        <v>0.32500000000000001</v>
      </c>
      <c r="J315" s="10">
        <f>'Raw Data'!AH315</f>
        <v>0.29299999999999998</v>
      </c>
      <c r="K315" s="10">
        <f>'Raw Data'!AN315</f>
        <v>0.32700000000000001</v>
      </c>
      <c r="L315" s="10">
        <f>'Raw Data'!AT315</f>
        <v>1.04</v>
      </c>
      <c r="M315" s="10">
        <f>'Raw Data'!AZ315</f>
        <v>1.006</v>
      </c>
      <c r="N315" s="10">
        <f>'Raw Data'!BF315</f>
        <v>0.99199999999999999</v>
      </c>
      <c r="O315">
        <f>'Raw Data'!BL315</f>
        <v>1.125</v>
      </c>
      <c r="P315">
        <f>'Raw Data'!BR315</f>
        <v>1.099</v>
      </c>
      <c r="Q315">
        <f>'Raw Data'!BX315</f>
        <v>1.224</v>
      </c>
    </row>
    <row r="316" spans="1:17" x14ac:dyDescent="0.25">
      <c r="A316" t="str">
        <f>'Raw Data'!A316</f>
        <v>C_p110g + Azg1</v>
      </c>
      <c r="B316">
        <f>'Raw Data'!B316</f>
        <v>654</v>
      </c>
      <c r="C316">
        <f>'Raw Data'!C316</f>
        <v>662</v>
      </c>
      <c r="D316" t="str">
        <f>'Raw Data'!D316</f>
        <v>DDVLHYLLQ</v>
      </c>
      <c r="F316" s="10">
        <f>'Raw Data'!J316</f>
        <v>0.161</v>
      </c>
      <c r="G316" s="10">
        <f>'Raw Data'!P316</f>
        <v>0.159</v>
      </c>
      <c r="H316" s="10">
        <f>'Raw Data'!V316</f>
        <v>0.17499999999999999</v>
      </c>
      <c r="I316" s="10">
        <f>'Raw Data'!AB316</f>
        <v>0.49099999999999999</v>
      </c>
      <c r="J316" s="10">
        <f>'Raw Data'!AH316</f>
        <v>0.55400000000000005</v>
      </c>
      <c r="K316" s="10">
        <f>'Raw Data'!AN316</f>
        <v>0.61099999999999999</v>
      </c>
      <c r="L316" s="10">
        <f>'Raw Data'!AT316</f>
        <v>1.6910000000000001</v>
      </c>
      <c r="M316" s="10">
        <f>'Raw Data'!AZ316</f>
        <v>1.6970000000000001</v>
      </c>
      <c r="N316" s="10">
        <f>'Raw Data'!BF316</f>
        <v>1.6859999999999999</v>
      </c>
      <c r="O316">
        <f>'Raw Data'!BL316</f>
        <v>2.4020000000000001</v>
      </c>
      <c r="P316">
        <f>'Raw Data'!BR316</f>
        <v>2.492</v>
      </c>
      <c r="Q316">
        <f>'Raw Data'!BX316</f>
        <v>2.4510000000000001</v>
      </c>
    </row>
    <row r="317" spans="1:17" x14ac:dyDescent="0.25">
      <c r="A317" t="str">
        <f>'Raw Data'!A317</f>
        <v>C_p110g + Azg1</v>
      </c>
      <c r="B317">
        <f>'Raw Data'!B317</f>
        <v>663</v>
      </c>
      <c r="C317">
        <f>'Raw Data'!C317</f>
        <v>677</v>
      </c>
      <c r="D317" t="str">
        <f>'Raw Data'!D317</f>
        <v>LVQAVKFEPYHDSAL</v>
      </c>
      <c r="F317" s="10">
        <f>'Raw Data'!J317</f>
        <v>0.53300000000000003</v>
      </c>
      <c r="G317" s="10">
        <f>'Raw Data'!P317</f>
        <v>0.49399999999999999</v>
      </c>
      <c r="H317" s="10">
        <f>'Raw Data'!V317</f>
        <v>0.45</v>
      </c>
      <c r="I317" s="10">
        <f>'Raw Data'!AB317</f>
        <v>0.875</v>
      </c>
      <c r="J317" s="10">
        <f>'Raw Data'!AH317</f>
        <v>0.83099999999999996</v>
      </c>
      <c r="K317" s="10">
        <f>'Raw Data'!AN317</f>
        <v>0.85399999999999998</v>
      </c>
      <c r="L317" s="10">
        <f>'Raw Data'!AT317</f>
        <v>1.05</v>
      </c>
      <c r="M317" s="10">
        <f>'Raw Data'!AZ317</f>
        <v>1.0669999999999999</v>
      </c>
      <c r="N317" s="10">
        <f>'Raw Data'!BF317</f>
        <v>0.97599999999999998</v>
      </c>
      <c r="O317">
        <f>'Raw Data'!BL317</f>
        <v>1.6639999999999999</v>
      </c>
      <c r="P317">
        <f>'Raw Data'!BR317</f>
        <v>1.73</v>
      </c>
      <c r="Q317">
        <f>'Raw Data'!BX317</f>
        <v>1.6439999999999999</v>
      </c>
    </row>
    <row r="318" spans="1:17" x14ac:dyDescent="0.25">
      <c r="A318" t="str">
        <f>'Raw Data'!A318</f>
        <v>C_p110g + Azg1</v>
      </c>
      <c r="B318">
        <f>'Raw Data'!B318</f>
        <v>666</v>
      </c>
      <c r="C318">
        <f>'Raw Data'!C318</f>
        <v>677</v>
      </c>
      <c r="D318" t="str">
        <f>'Raw Data'!D318</f>
        <v>AVKFEPYHDSAL</v>
      </c>
      <c r="F318" s="10">
        <f>'Raw Data'!J318</f>
        <v>0.52</v>
      </c>
      <c r="G318" s="10">
        <f>'Raw Data'!P318</f>
        <v>0.501</v>
      </c>
      <c r="H318" s="10">
        <f>'Raw Data'!V318</f>
        <v>0.46800000000000003</v>
      </c>
      <c r="I318" s="10">
        <f>'Raw Data'!AB318</f>
        <v>0.85399999999999998</v>
      </c>
      <c r="J318" s="10">
        <f>'Raw Data'!AH318</f>
        <v>0.9</v>
      </c>
      <c r="K318" s="10">
        <f>'Raw Data'!AN318</f>
        <v>0.83299999999999996</v>
      </c>
      <c r="L318" s="10">
        <f>'Raw Data'!AT318</f>
        <v>1.06</v>
      </c>
      <c r="M318" s="10">
        <f>'Raw Data'!AZ318</f>
        <v>1.0369999999999999</v>
      </c>
      <c r="N318" s="10">
        <f>'Raw Data'!BF318</f>
        <v>1.0449999999999999</v>
      </c>
      <c r="O318">
        <f>'Raw Data'!BL318</f>
        <v>1.681</v>
      </c>
      <c r="P318">
        <f>'Raw Data'!BR318</f>
        <v>1.6619999999999999</v>
      </c>
      <c r="Q318">
        <f>'Raw Data'!BX318</f>
        <v>1.673</v>
      </c>
    </row>
    <row r="319" spans="1:17" x14ac:dyDescent="0.25">
      <c r="A319" t="str">
        <f>'Raw Data'!A319</f>
        <v>C_p110g + Azg1</v>
      </c>
      <c r="B319">
        <f>'Raw Data'!B319</f>
        <v>681</v>
      </c>
      <c r="C319">
        <f>'Raw Data'!C319</f>
        <v>697</v>
      </c>
      <c r="D319" t="str">
        <f>'Raw Data'!D319</f>
        <v>LLKRGLRNKRIGHFLFW</v>
      </c>
      <c r="F319" s="10">
        <f>'Raw Data'!J319</f>
        <v>7.9000000000000001E-2</v>
      </c>
      <c r="G319" s="10">
        <f>'Raw Data'!P319</f>
        <v>3.7999999999999999E-2</v>
      </c>
      <c r="H319" s="10">
        <f>'Raw Data'!V319</f>
        <v>5.8999999999999997E-2</v>
      </c>
      <c r="I319" s="10">
        <f>'Raw Data'!AB319</f>
        <v>0.14000000000000001</v>
      </c>
      <c r="J319" s="10">
        <f>'Raw Data'!AH319</f>
        <v>7.8E-2</v>
      </c>
      <c r="K319" s="10">
        <f>'Raw Data'!AN319</f>
        <v>7.2999999999999995E-2</v>
      </c>
      <c r="L319" s="10">
        <f>'Raw Data'!AT319</f>
        <v>0.314</v>
      </c>
      <c r="M319" s="10">
        <f>'Raw Data'!AZ319</f>
        <v>0.27500000000000002</v>
      </c>
      <c r="N319" s="10">
        <f>'Raw Data'!BF319</f>
        <v>0.111</v>
      </c>
      <c r="O319">
        <f>'Raw Data'!BL319</f>
        <v>0.67400000000000004</v>
      </c>
      <c r="P319">
        <f>'Raw Data'!BR319</f>
        <v>0.50900000000000001</v>
      </c>
      <c r="Q319">
        <f>'Raw Data'!BX319</f>
        <v>0.27900000000000003</v>
      </c>
    </row>
    <row r="320" spans="1:17" x14ac:dyDescent="0.25">
      <c r="A320" t="str">
        <f>'Raw Data'!A320</f>
        <v>C_p110g + Azg1</v>
      </c>
      <c r="B320">
        <f>'Raw Data'!B320</f>
        <v>700</v>
      </c>
      <c r="C320">
        <f>'Raw Data'!C320</f>
        <v>713</v>
      </c>
      <c r="D320" t="str">
        <f>'Raw Data'!D320</f>
        <v>RSEIAQSRHYQQRF</v>
      </c>
      <c r="F320" s="10">
        <f>'Raw Data'!J320</f>
        <v>0.64800000000000002</v>
      </c>
      <c r="G320" s="10">
        <f>'Raw Data'!P320</f>
        <v>0.50900000000000001</v>
      </c>
      <c r="H320" s="10">
        <f>'Raw Data'!V320</f>
        <v>0.51100000000000001</v>
      </c>
      <c r="I320" s="10">
        <f>'Raw Data'!AB320</f>
        <v>1.181</v>
      </c>
      <c r="J320" s="10">
        <f>'Raw Data'!AH320</f>
        <v>1.1259999999999999</v>
      </c>
      <c r="K320" s="10">
        <f>'Raw Data'!AN320</f>
        <v>0.96199999999999997</v>
      </c>
      <c r="L320" s="10">
        <f>'Raw Data'!AT320</f>
        <v>2.569</v>
      </c>
      <c r="M320" s="10">
        <f>'Raw Data'!AZ320</f>
        <v>2.5</v>
      </c>
      <c r="N320" s="10">
        <f>'Raw Data'!BF320</f>
        <v>2.419</v>
      </c>
      <c r="O320">
        <f>'Raw Data'!BL320</f>
        <v>3.984</v>
      </c>
      <c r="P320">
        <f>'Raw Data'!BR320</f>
        <v>3.9180000000000001</v>
      </c>
      <c r="Q320">
        <f>'Raw Data'!BX320</f>
        <v>3.7309999999999999</v>
      </c>
    </row>
    <row r="321" spans="1:17" x14ac:dyDescent="0.25">
      <c r="A321" t="str">
        <f>'Raw Data'!A321</f>
        <v>C_p110g + Azg1</v>
      </c>
      <c r="B321">
        <f>'Raw Data'!B321</f>
        <v>720</v>
      </c>
      <c r="C321">
        <f>'Raw Data'!C321</f>
        <v>729</v>
      </c>
      <c r="D321" t="str">
        <f>'Raw Data'!D321</f>
        <v>YLRGCGTAML</v>
      </c>
      <c r="F321" s="10">
        <f>'Raw Data'!J321</f>
        <v>0.22800000000000001</v>
      </c>
      <c r="G321" s="10">
        <f>'Raw Data'!P321</f>
        <v>0.187</v>
      </c>
      <c r="H321" s="10">
        <f>'Raw Data'!V321</f>
        <v>0.189</v>
      </c>
      <c r="I321" s="10">
        <f>'Raw Data'!AB321</f>
        <v>0.61499999999999999</v>
      </c>
      <c r="J321" s="10">
        <f>'Raw Data'!AH321</f>
        <v>0.58499999999999996</v>
      </c>
      <c r="K321" s="10">
        <f>'Raw Data'!AN321</f>
        <v>0.61899999999999999</v>
      </c>
      <c r="L321" s="10">
        <f>'Raw Data'!AT321</f>
        <v>1.462</v>
      </c>
      <c r="M321" s="10">
        <f>'Raw Data'!AZ321</f>
        <v>1.4930000000000001</v>
      </c>
      <c r="N321" s="10">
        <f>'Raw Data'!BF321</f>
        <v>1.407</v>
      </c>
      <c r="O321">
        <f>'Raw Data'!BL321</f>
        <v>3.6349999999999998</v>
      </c>
      <c r="P321">
        <f>'Raw Data'!BR321</f>
        <v>3.5670000000000002</v>
      </c>
      <c r="Q321">
        <f>'Raw Data'!BX321</f>
        <v>3.621</v>
      </c>
    </row>
    <row r="322" spans="1:17" x14ac:dyDescent="0.25">
      <c r="A322" t="str">
        <f>'Raw Data'!A322</f>
        <v>C_p110g + Azg1</v>
      </c>
      <c r="B322">
        <f>'Raw Data'!B322</f>
        <v>732</v>
      </c>
      <c r="C322">
        <f>'Raw Data'!C322</f>
        <v>737</v>
      </c>
      <c r="D322" t="str">
        <f>'Raw Data'!D322</f>
        <v>FTQQVQ</v>
      </c>
      <c r="F322" s="10">
        <f>'Raw Data'!J322</f>
        <v>0.157</v>
      </c>
      <c r="G322" s="10">
        <f>'Raw Data'!P322</f>
        <v>0.126</v>
      </c>
      <c r="H322" s="10">
        <f>'Raw Data'!V322</f>
        <v>0.14699999999999999</v>
      </c>
      <c r="I322" s="10">
        <f>'Raw Data'!AB322</f>
        <v>6.8000000000000005E-2</v>
      </c>
      <c r="J322" s="10">
        <f>'Raw Data'!AH322</f>
        <v>3.5000000000000003E-2</v>
      </c>
      <c r="K322" s="10">
        <f>'Raw Data'!AN322</f>
        <v>0.115</v>
      </c>
      <c r="L322" s="10">
        <f>'Raw Data'!AT322</f>
        <v>7.9000000000000001E-2</v>
      </c>
      <c r="M322" s="10">
        <f>'Raw Data'!AZ322</f>
        <v>0.115</v>
      </c>
      <c r="N322" s="10">
        <f>'Raw Data'!BF322</f>
        <v>0.10299999999999999</v>
      </c>
      <c r="O322">
        <f>'Raw Data'!BL322</f>
        <v>0.16400000000000001</v>
      </c>
      <c r="P322">
        <f>'Raw Data'!BR322</f>
        <v>0.192</v>
      </c>
      <c r="Q322">
        <f>'Raw Data'!BX322</f>
        <v>0.186</v>
      </c>
    </row>
    <row r="323" spans="1:17" x14ac:dyDescent="0.25">
      <c r="A323" t="str">
        <f>'Raw Data'!A323</f>
        <v>C_p110g + Azg1</v>
      </c>
      <c r="B323">
        <f>'Raw Data'!B323</f>
        <v>732</v>
      </c>
      <c r="C323">
        <f>'Raw Data'!C323</f>
        <v>738</v>
      </c>
      <c r="D323" t="str">
        <f>'Raw Data'!D323</f>
        <v>FTQQVQV</v>
      </c>
      <c r="F323" s="10">
        <f>'Raw Data'!J323</f>
        <v>8.3000000000000004E-2</v>
      </c>
      <c r="G323" s="10">
        <f>'Raw Data'!P323</f>
        <v>8.4000000000000005E-2</v>
      </c>
      <c r="H323" s="10">
        <f>'Raw Data'!V323</f>
        <v>0.19900000000000001</v>
      </c>
      <c r="I323" s="10">
        <f>'Raw Data'!AB323</f>
        <v>0.114</v>
      </c>
      <c r="J323" s="10">
        <f>'Raw Data'!AH323</f>
        <v>0.153</v>
      </c>
      <c r="K323" s="10">
        <f>'Raw Data'!AN323</f>
        <v>0.13900000000000001</v>
      </c>
      <c r="L323" s="10">
        <f>'Raw Data'!AT323</f>
        <v>0.23300000000000001</v>
      </c>
      <c r="M323" s="10">
        <f>'Raw Data'!AZ323</f>
        <v>0.215</v>
      </c>
      <c r="N323" s="10">
        <f>'Raw Data'!BF323</f>
        <v>0.183</v>
      </c>
      <c r="O323">
        <f>'Raw Data'!BL323</f>
        <v>0.22500000000000001</v>
      </c>
      <c r="P323">
        <f>'Raw Data'!BR323</f>
        <v>0.27300000000000002</v>
      </c>
      <c r="Q323">
        <f>'Raw Data'!BX323</f>
        <v>0.23300000000000001</v>
      </c>
    </row>
    <row r="324" spans="1:17" x14ac:dyDescent="0.25">
      <c r="A324" t="str">
        <f>'Raw Data'!A324</f>
        <v>C_p110g + Azg1</v>
      </c>
      <c r="B324">
        <f>'Raw Data'!B324</f>
        <v>748</v>
      </c>
      <c r="C324">
        <f>'Raw Data'!C324</f>
        <v>782</v>
      </c>
      <c r="D324" t="str">
        <f>'Raw Data'!D324</f>
        <v>DIKSLSAEKYDVSSQVISQLKQKLENLQNSQLPES</v>
      </c>
      <c r="F324" s="10">
        <f>'Raw Data'!J324</f>
        <v>20.533000000000001</v>
      </c>
      <c r="G324" s="10">
        <f>'Raw Data'!P324</f>
        <v>20.992999999999999</v>
      </c>
      <c r="H324" s="10">
        <f>'Raw Data'!V324</f>
        <v>20.134</v>
      </c>
      <c r="I324" s="10">
        <f>'Raw Data'!AB324</f>
        <v>24.917000000000002</v>
      </c>
      <c r="J324" s="10">
        <f>'Raw Data'!AH324</f>
        <v>24.684999999999999</v>
      </c>
      <c r="K324" s="10">
        <f>'Raw Data'!AN324</f>
        <v>25.009</v>
      </c>
      <c r="L324" s="10">
        <f>'Raw Data'!AT324</f>
        <v>25.771000000000001</v>
      </c>
      <c r="M324" s="10">
        <f>'Raw Data'!AZ324</f>
        <v>26.036000000000001</v>
      </c>
      <c r="N324" s="10">
        <f>'Raw Data'!BF324</f>
        <v>26.277000000000001</v>
      </c>
      <c r="O324">
        <f>'Raw Data'!BL324</f>
        <v>25.765999999999998</v>
      </c>
      <c r="P324">
        <f>'Raw Data'!BR324</f>
        <v>25.481999999999999</v>
      </c>
      <c r="Q324">
        <f>'Raw Data'!BX324</f>
        <v>26.067</v>
      </c>
    </row>
    <row r="325" spans="1:17" x14ac:dyDescent="0.25">
      <c r="A325" t="str">
        <f>'Raw Data'!A325</f>
        <v>C_p110g + Azg1</v>
      </c>
      <c r="B325">
        <f>'Raw Data'!B325</f>
        <v>755</v>
      </c>
      <c r="C325">
        <f>'Raw Data'!C325</f>
        <v>782</v>
      </c>
      <c r="D325" t="str">
        <f>'Raw Data'!D325</f>
        <v>EKYDVSSQVISQLKQKLENLQNSQLPES</v>
      </c>
      <c r="F325" s="10">
        <f>'Raw Data'!J325</f>
        <v>15.182</v>
      </c>
      <c r="G325" s="10">
        <f>'Raw Data'!P325</f>
        <v>14.965</v>
      </c>
      <c r="H325" s="10">
        <f>'Raw Data'!V325</f>
        <v>14.664</v>
      </c>
      <c r="I325" s="10">
        <f>'Raw Data'!AB325</f>
        <v>19.63</v>
      </c>
      <c r="J325" s="10">
        <f>'Raw Data'!AH325</f>
        <v>19.552</v>
      </c>
      <c r="K325" s="10">
        <f>'Raw Data'!AN325</f>
        <v>19.571999999999999</v>
      </c>
      <c r="L325" s="10">
        <f>'Raw Data'!AT325</f>
        <v>20.373999999999999</v>
      </c>
      <c r="M325" s="10">
        <f>'Raw Data'!AZ325</f>
        <v>20.661999999999999</v>
      </c>
      <c r="N325" s="10">
        <f>'Raw Data'!BF325</f>
        <v>20.686</v>
      </c>
      <c r="O325">
        <f>'Raw Data'!BL325</f>
        <v>20.238</v>
      </c>
      <c r="P325">
        <f>'Raw Data'!BR325</f>
        <v>20.216999999999999</v>
      </c>
      <c r="Q325">
        <f>'Raw Data'!BX325</f>
        <v>20.509</v>
      </c>
    </row>
    <row r="326" spans="1:17" x14ac:dyDescent="0.25">
      <c r="A326" t="str">
        <f>'Raw Data'!A326</f>
        <v>C_p110g + Azg1</v>
      </c>
      <c r="B326">
        <f>'Raw Data'!B326</f>
        <v>768</v>
      </c>
      <c r="C326">
        <f>'Raw Data'!C326</f>
        <v>782</v>
      </c>
      <c r="D326" t="str">
        <f>'Raw Data'!D326</f>
        <v>KQKLENLQNSQLPES</v>
      </c>
      <c r="F326" s="10">
        <f>'Raw Data'!J326</f>
        <v>5.9550000000000001</v>
      </c>
      <c r="G326" s="10">
        <f>'Raw Data'!P326</f>
        <v>5.907</v>
      </c>
      <c r="H326" s="10">
        <f>'Raw Data'!V326</f>
        <v>5.8029999999999999</v>
      </c>
      <c r="I326" s="10">
        <f>'Raw Data'!AB326</f>
        <v>8.6959999999999997</v>
      </c>
      <c r="J326" s="10">
        <f>'Raw Data'!AH326</f>
        <v>8.5630000000000006</v>
      </c>
      <c r="K326" s="10">
        <f>'Raw Data'!AN326</f>
        <v>8.6349999999999998</v>
      </c>
      <c r="L326" s="10">
        <f>'Raw Data'!AT326</f>
        <v>9.5310000000000006</v>
      </c>
      <c r="M326" s="10">
        <f>'Raw Data'!AZ326</f>
        <v>9.4339999999999993</v>
      </c>
      <c r="N326" s="10">
        <f>'Raw Data'!BF326</f>
        <v>9.4570000000000007</v>
      </c>
      <c r="O326">
        <f>'Raw Data'!BL326</f>
        <v>9.4369999999999994</v>
      </c>
      <c r="P326">
        <f>'Raw Data'!BR326</f>
        <v>9.4339999999999993</v>
      </c>
      <c r="Q326">
        <f>'Raw Data'!BX326</f>
        <v>9.3970000000000002</v>
      </c>
    </row>
    <row r="327" spans="1:17" x14ac:dyDescent="0.25">
      <c r="A327" t="str">
        <f>'Raw Data'!A327</f>
        <v>C_p110g + Azg1</v>
      </c>
      <c r="B327">
        <f>'Raw Data'!B327</f>
        <v>783</v>
      </c>
      <c r="C327">
        <f>'Raw Data'!C327</f>
        <v>796</v>
      </c>
      <c r="D327" t="str">
        <f>'Raw Data'!D327</f>
        <v>FRVPYDPGLKAGAL</v>
      </c>
      <c r="F327" s="10">
        <f>'Raw Data'!J327</f>
        <v>0.308</v>
      </c>
      <c r="G327" s="10">
        <f>'Raw Data'!P327</f>
        <v>0.317</v>
      </c>
      <c r="H327" s="10">
        <f>'Raw Data'!V327</f>
        <v>0.29699999999999999</v>
      </c>
      <c r="I327" s="10">
        <f>'Raw Data'!AB327</f>
        <v>0.50700000000000001</v>
      </c>
      <c r="J327" s="10">
        <f>'Raw Data'!AH327</f>
        <v>0.48899999999999999</v>
      </c>
      <c r="K327" s="10">
        <f>'Raw Data'!AN327</f>
        <v>0.501</v>
      </c>
      <c r="L327" s="10">
        <f>'Raw Data'!AT327</f>
        <v>1.7809999999999999</v>
      </c>
      <c r="M327" s="10">
        <f>'Raw Data'!AZ327</f>
        <v>1.762</v>
      </c>
      <c r="N327" s="10">
        <f>'Raw Data'!BF327</f>
        <v>1.79</v>
      </c>
      <c r="O327">
        <f>'Raw Data'!BL327</f>
        <v>2.9</v>
      </c>
      <c r="P327">
        <f>'Raw Data'!BR327</f>
        <v>2.8820000000000001</v>
      </c>
      <c r="Q327">
        <f>'Raw Data'!BX327</f>
        <v>2.8650000000000002</v>
      </c>
    </row>
    <row r="328" spans="1:17" x14ac:dyDescent="0.25">
      <c r="A328" t="str">
        <f>'Raw Data'!A328</f>
        <v>C_p110g + Azg1</v>
      </c>
      <c r="B328">
        <f>'Raw Data'!B328</f>
        <v>797</v>
      </c>
      <c r="C328">
        <f>'Raw Data'!C328</f>
        <v>812</v>
      </c>
      <c r="D328" t="str">
        <f>'Raw Data'!D328</f>
        <v>AIEKCKVMASKKKPLW</v>
      </c>
      <c r="F328" s="10">
        <f>'Raw Data'!J328</f>
        <v>2.5640000000000001</v>
      </c>
      <c r="G328" s="10">
        <f>'Raw Data'!P328</f>
        <v>2.1859999999999999</v>
      </c>
      <c r="H328" s="10">
        <f>'Raw Data'!V328</f>
        <v>2.1549999999999998</v>
      </c>
      <c r="I328" s="10">
        <f>'Raw Data'!AB328</f>
        <v>3.3519999999999999</v>
      </c>
      <c r="J328" s="10">
        <f>'Raw Data'!AH328</f>
        <v>3.2109999999999999</v>
      </c>
      <c r="K328" s="10">
        <f>'Raw Data'!AN328</f>
        <v>2.7850000000000001</v>
      </c>
      <c r="L328" s="10">
        <f>'Raw Data'!AT328</f>
        <v>4.6989999999999998</v>
      </c>
      <c r="M328" s="10">
        <f>'Raw Data'!AZ328</f>
        <v>4.6280000000000001</v>
      </c>
      <c r="N328" s="10">
        <f>'Raw Data'!BF328</f>
        <v>3.93</v>
      </c>
      <c r="O328">
        <f>'Raw Data'!BL328</f>
        <v>5.5110000000000001</v>
      </c>
      <c r="P328">
        <f>'Raw Data'!BR328</f>
        <v>5.5140000000000002</v>
      </c>
      <c r="Q328">
        <f>'Raw Data'!BX328</f>
        <v>4.7690000000000001</v>
      </c>
    </row>
    <row r="329" spans="1:17" x14ac:dyDescent="0.25">
      <c r="A329" t="str">
        <f>'Raw Data'!A329</f>
        <v>C_p110g + Azg1</v>
      </c>
      <c r="B329">
        <f>'Raw Data'!B329</f>
        <v>802</v>
      </c>
      <c r="C329">
        <f>'Raw Data'!C329</f>
        <v>815</v>
      </c>
      <c r="D329" t="str">
        <f>'Raw Data'!D329</f>
        <v>KVMASKKKPLWLEF</v>
      </c>
      <c r="F329" s="10">
        <f>'Raw Data'!J329</f>
        <v>1.208</v>
      </c>
      <c r="G329" s="10">
        <f>'Raw Data'!P329</f>
        <v>0.98199999999999998</v>
      </c>
      <c r="H329" s="10">
        <f>'Raw Data'!V329</f>
        <v>0.91900000000000004</v>
      </c>
      <c r="I329" s="10">
        <f>'Raw Data'!AB329</f>
        <v>1.651</v>
      </c>
      <c r="J329" s="10">
        <f>'Raw Data'!AH329</f>
        <v>1.47</v>
      </c>
      <c r="K329" s="10">
        <f>'Raw Data'!AN329</f>
        <v>1.3480000000000001</v>
      </c>
      <c r="L329" s="10">
        <f>'Raw Data'!AT329</f>
        <v>1.954</v>
      </c>
      <c r="M329" s="10">
        <f>'Raw Data'!AZ329</f>
        <v>1.8819999999999999</v>
      </c>
      <c r="N329" s="10">
        <f>'Raw Data'!BF329</f>
        <v>1.748</v>
      </c>
      <c r="O329">
        <f>'Raw Data'!BL329</f>
        <v>2.282</v>
      </c>
      <c r="P329">
        <f>'Raw Data'!BR329</f>
        <v>2.149</v>
      </c>
      <c r="Q329">
        <f>'Raw Data'!BX329</f>
        <v>1.9910000000000001</v>
      </c>
    </row>
    <row r="330" spans="1:17" x14ac:dyDescent="0.25">
      <c r="A330" t="str">
        <f>'Raw Data'!A330</f>
        <v>C_p110g + Azg1</v>
      </c>
      <c r="B330">
        <f>'Raw Data'!B330</f>
        <v>816</v>
      </c>
      <c r="C330">
        <f>'Raw Data'!C330</f>
        <v>825</v>
      </c>
      <c r="D330" t="str">
        <f>'Raw Data'!D330</f>
        <v>KCADPTALSN</v>
      </c>
      <c r="F330" s="10">
        <f>'Raw Data'!J330</f>
        <v>2.9809999999999999</v>
      </c>
      <c r="G330" s="10">
        <f>'Raw Data'!P330</f>
        <v>3.024</v>
      </c>
      <c r="H330" s="10">
        <f>'Raw Data'!V330</f>
        <v>2.8580000000000001</v>
      </c>
      <c r="I330" s="10">
        <f>'Raw Data'!AB330</f>
        <v>4.5949999999999998</v>
      </c>
      <c r="J330" s="10">
        <f>'Raw Data'!AH330</f>
        <v>4.6550000000000002</v>
      </c>
      <c r="K330" s="10">
        <f>'Raw Data'!AN330</f>
        <v>4.5979999999999999</v>
      </c>
      <c r="L330" s="10">
        <f>'Raw Data'!AT330</f>
        <v>5.3419999999999996</v>
      </c>
      <c r="M330" s="10">
        <f>'Raw Data'!AZ330</f>
        <v>5.4279999999999999</v>
      </c>
      <c r="N330" s="10">
        <f>'Raw Data'!BF330</f>
        <v>5.4279999999999999</v>
      </c>
      <c r="O330">
        <f>'Raw Data'!BL330</f>
        <v>5.27</v>
      </c>
      <c r="P330">
        <f>'Raw Data'!BR330</f>
        <v>5.3540000000000001</v>
      </c>
      <c r="Q330">
        <f>'Raw Data'!BX330</f>
        <v>5.327</v>
      </c>
    </row>
    <row r="331" spans="1:17" x14ac:dyDescent="0.25">
      <c r="A331" t="str">
        <f>'Raw Data'!A331</f>
        <v>C_p110g + Azg1</v>
      </c>
      <c r="B331">
        <f>'Raw Data'!B331</f>
        <v>816</v>
      </c>
      <c r="C331">
        <f>'Raw Data'!C331</f>
        <v>842</v>
      </c>
      <c r="D331" t="str">
        <f>'Raw Data'!D331</f>
        <v>KCADPTALSNETIGIIFKHGDDLRQDM</v>
      </c>
      <c r="F331" s="10">
        <f>'Raw Data'!J331</f>
        <v>4.5659999999999998</v>
      </c>
      <c r="G331" s="10">
        <f>'Raw Data'!P331</f>
        <v>4.7560000000000002</v>
      </c>
      <c r="H331" s="10">
        <f>'Raw Data'!V331</f>
        <v>4.351</v>
      </c>
      <c r="I331" s="10">
        <f>'Raw Data'!AB331</f>
        <v>7.8239999999999998</v>
      </c>
      <c r="J331" s="10">
        <f>'Raw Data'!AH331</f>
        <v>7.8460000000000001</v>
      </c>
      <c r="K331" s="10">
        <f>'Raw Data'!AN331</f>
        <v>7.8239999999999998</v>
      </c>
      <c r="L331" s="10">
        <f>'Raw Data'!AT331</f>
        <v>9.5220000000000002</v>
      </c>
      <c r="M331" s="10">
        <f>'Raw Data'!AZ331</f>
        <v>9.4949999999999992</v>
      </c>
      <c r="N331" s="10">
        <f>'Raw Data'!BF331</f>
        <v>9.6329999999999991</v>
      </c>
      <c r="O331">
        <f>'Raw Data'!BL331</f>
        <v>9.7270000000000003</v>
      </c>
      <c r="P331">
        <f>'Raw Data'!BR331</f>
        <v>9.7379999999999995</v>
      </c>
      <c r="Q331">
        <f>'Raw Data'!BX331</f>
        <v>10.103</v>
      </c>
    </row>
    <row r="332" spans="1:17" x14ac:dyDescent="0.25">
      <c r="A332" t="str">
        <f>'Raw Data'!A332</f>
        <v>C_p110g + Azg1</v>
      </c>
      <c r="B332">
        <f>'Raw Data'!B332</f>
        <v>824</v>
      </c>
      <c r="C332">
        <f>'Raw Data'!C332</f>
        <v>829</v>
      </c>
      <c r="D332" t="str">
        <f>'Raw Data'!D332</f>
        <v>SNETIG</v>
      </c>
      <c r="F332" s="10">
        <f>'Raw Data'!J332</f>
        <v>1.4359999999999999</v>
      </c>
      <c r="G332" s="10">
        <f>'Raw Data'!P332</f>
        <v>1.4410000000000001</v>
      </c>
      <c r="H332" s="10">
        <f>'Raw Data'!V332</f>
        <v>1.4139999999999999</v>
      </c>
      <c r="I332" s="10">
        <f>'Raw Data'!AB332</f>
        <v>2.0379999999999998</v>
      </c>
      <c r="J332" s="10">
        <f>'Raw Data'!AH332</f>
        <v>2.06</v>
      </c>
      <c r="K332" s="10">
        <f>'Raw Data'!AN332</f>
        <v>2.0009999999999999</v>
      </c>
      <c r="L332" s="10">
        <f>'Raw Data'!AT332</f>
        <v>2.3860000000000001</v>
      </c>
      <c r="M332" s="10">
        <f>'Raw Data'!AZ332</f>
        <v>2.3769999999999998</v>
      </c>
      <c r="N332" s="10">
        <f>'Raw Data'!BF332</f>
        <v>2.3769999999999998</v>
      </c>
      <c r="O332">
        <f>'Raw Data'!BL332</f>
        <v>2.4489999999999998</v>
      </c>
      <c r="P332">
        <f>'Raw Data'!BR332</f>
        <v>2.4969999999999999</v>
      </c>
      <c r="Q332">
        <f>'Raw Data'!BX332</f>
        <v>2.399</v>
      </c>
    </row>
    <row r="333" spans="1:17" x14ac:dyDescent="0.25">
      <c r="A333" t="str">
        <f>'Raw Data'!A333</f>
        <v>C_p110g + Azg1</v>
      </c>
      <c r="B333">
        <f>'Raw Data'!B333</f>
        <v>824</v>
      </c>
      <c r="C333">
        <f>'Raw Data'!C333</f>
        <v>842</v>
      </c>
      <c r="D333" t="str">
        <f>'Raw Data'!D333</f>
        <v>SNETIGIIFKHGDDLRQDM</v>
      </c>
      <c r="F333" s="10">
        <f>'Raw Data'!J333</f>
        <v>1.393</v>
      </c>
      <c r="G333" s="10">
        <f>'Raw Data'!P333</f>
        <v>1.385</v>
      </c>
      <c r="H333" s="10">
        <f>'Raw Data'!V333</f>
        <v>1.1850000000000001</v>
      </c>
      <c r="I333" s="10">
        <f>'Raw Data'!AB333</f>
        <v>3.4910000000000001</v>
      </c>
      <c r="J333" s="10">
        <f>'Raw Data'!AH333</f>
        <v>3.3639999999999999</v>
      </c>
      <c r="K333" s="10">
        <f>'Raw Data'!AN333</f>
        <v>3.238</v>
      </c>
      <c r="L333" s="10">
        <f>'Raw Data'!AT333</f>
        <v>4.1829999999999998</v>
      </c>
      <c r="M333" s="10">
        <f>'Raw Data'!AZ333</f>
        <v>4.2830000000000004</v>
      </c>
      <c r="N333" s="10">
        <f>'Raw Data'!BF333</f>
        <v>4.056</v>
      </c>
      <c r="O333">
        <f>'Raw Data'!BL333</f>
        <v>4.7759999999999998</v>
      </c>
      <c r="P333">
        <f>'Raw Data'!BR333</f>
        <v>4.532</v>
      </c>
      <c r="Q333">
        <f>'Raw Data'!BX333</f>
        <v>4.8949999999999996</v>
      </c>
    </row>
    <row r="334" spans="1:17" x14ac:dyDescent="0.25">
      <c r="A334" t="str">
        <f>'Raw Data'!A334</f>
        <v>C_p110g + Azg1</v>
      </c>
      <c r="B334">
        <f>'Raw Data'!B334</f>
        <v>844</v>
      </c>
      <c r="C334">
        <f>'Raw Data'!C334</f>
        <v>848</v>
      </c>
      <c r="D334" t="str">
        <f>'Raw Data'!D334</f>
        <v>ILQIL</v>
      </c>
      <c r="F334" s="10">
        <f>'Raw Data'!J334</f>
        <v>1.9E-2</v>
      </c>
      <c r="G334" s="10">
        <f>'Raw Data'!P334</f>
        <v>-4.0000000000000001E-3</v>
      </c>
      <c r="H334" s="10">
        <f>'Raw Data'!V334</f>
        <v>2.9000000000000001E-2</v>
      </c>
      <c r="I334" s="10">
        <f>'Raw Data'!AB334</f>
        <v>3.0000000000000001E-3</v>
      </c>
      <c r="J334" s="10">
        <f>'Raw Data'!AH334</f>
        <v>2.9000000000000001E-2</v>
      </c>
      <c r="K334" s="10">
        <f>'Raw Data'!AN334</f>
        <v>5.0000000000000001E-3</v>
      </c>
      <c r="L334" s="10">
        <f>'Raw Data'!AT334</f>
        <v>2.7E-2</v>
      </c>
      <c r="M334" s="10">
        <f>'Raw Data'!AZ334</f>
        <v>5.0000000000000001E-3</v>
      </c>
      <c r="N334" s="10">
        <f>'Raw Data'!BF334</f>
        <v>1E-3</v>
      </c>
      <c r="O334">
        <f>'Raw Data'!BL334</f>
        <v>8.0000000000000002E-3</v>
      </c>
      <c r="P334">
        <f>'Raw Data'!BR334</f>
        <v>2.3E-2</v>
      </c>
      <c r="Q334">
        <f>'Raw Data'!BX334</f>
        <v>2.1000000000000001E-2</v>
      </c>
    </row>
    <row r="335" spans="1:17" x14ac:dyDescent="0.25">
      <c r="A335" t="str">
        <f>'Raw Data'!A335</f>
        <v>C_p110g + Azg1</v>
      </c>
      <c r="B335">
        <f>'Raw Data'!B335</f>
        <v>849</v>
      </c>
      <c r="C335">
        <f>'Raw Data'!C335</f>
        <v>855</v>
      </c>
      <c r="D335" t="str">
        <f>'Raw Data'!D335</f>
        <v>RIMESIW</v>
      </c>
      <c r="F335" s="10">
        <f>'Raw Data'!J335</f>
        <v>6.2E-2</v>
      </c>
      <c r="G335" s="10">
        <f>'Raw Data'!P335</f>
        <v>3.7999999999999999E-2</v>
      </c>
      <c r="H335" s="10">
        <f>'Raw Data'!V335</f>
        <v>4.3999999999999997E-2</v>
      </c>
      <c r="I335" s="10">
        <f>'Raw Data'!AB335</f>
        <v>7.0000000000000007E-2</v>
      </c>
      <c r="J335" s="10">
        <f>'Raw Data'!AH335</f>
        <v>0.106</v>
      </c>
      <c r="K335" s="10">
        <f>'Raw Data'!AN335</f>
        <v>0.14000000000000001</v>
      </c>
      <c r="L335" s="10">
        <f>'Raw Data'!AT335</f>
        <v>6.9000000000000006E-2</v>
      </c>
      <c r="M335" s="10">
        <f>'Raw Data'!AZ335</f>
        <v>9.8000000000000004E-2</v>
      </c>
      <c r="N335" s="10">
        <f>'Raw Data'!BF335</f>
        <v>0.14399999999999999</v>
      </c>
      <c r="O335">
        <f>'Raw Data'!BL335</f>
        <v>0.16</v>
      </c>
      <c r="P335">
        <f>'Raw Data'!BR335</f>
        <v>0.14099999999999999</v>
      </c>
      <c r="Q335">
        <f>'Raw Data'!BX335</f>
        <v>0.156</v>
      </c>
    </row>
    <row r="336" spans="1:17" x14ac:dyDescent="0.25">
      <c r="A336" t="str">
        <f>'Raw Data'!A336</f>
        <v>C_p110g + Azg1</v>
      </c>
      <c r="B336">
        <f>'Raw Data'!B336</f>
        <v>853</v>
      </c>
      <c r="C336">
        <f>'Raw Data'!C336</f>
        <v>862</v>
      </c>
      <c r="D336" t="str">
        <f>'Raw Data'!D336</f>
        <v>SIWETESLDL</v>
      </c>
      <c r="F336" s="10">
        <f>'Raw Data'!J336</f>
        <v>0.61499999999999999</v>
      </c>
      <c r="G336" s="10">
        <f>'Raw Data'!P336</f>
        <v>0.56599999999999995</v>
      </c>
      <c r="H336" s="10">
        <f>'Raw Data'!V336</f>
        <v>0.52200000000000002</v>
      </c>
      <c r="I336" s="10">
        <f>'Raw Data'!AB336</f>
        <v>0.97099999999999997</v>
      </c>
      <c r="J336" s="10">
        <f>'Raw Data'!AH336</f>
        <v>1.0149999999999999</v>
      </c>
      <c r="K336" s="10">
        <f>'Raw Data'!AN336</f>
        <v>0.88700000000000001</v>
      </c>
      <c r="L336" s="10">
        <f>'Raw Data'!AT336</f>
        <v>2.2669999999999999</v>
      </c>
      <c r="M336" s="10">
        <f>'Raw Data'!AZ336</f>
        <v>2.2429999999999999</v>
      </c>
      <c r="N336" s="10">
        <f>'Raw Data'!BF336</f>
        <v>2.214</v>
      </c>
      <c r="O336">
        <f>'Raw Data'!BL336</f>
        <v>3.5670000000000002</v>
      </c>
      <c r="P336">
        <f>'Raw Data'!BR336</f>
        <v>3.5219999999999998</v>
      </c>
      <c r="Q336">
        <f>'Raw Data'!BX336</f>
        <v>3.5150000000000001</v>
      </c>
    </row>
    <row r="337" spans="1:17" x14ac:dyDescent="0.25">
      <c r="A337" t="str">
        <f>'Raw Data'!A337</f>
        <v>C_p110g + Azg1</v>
      </c>
      <c r="B337">
        <f>'Raw Data'!B337</f>
        <v>862</v>
      </c>
      <c r="C337">
        <f>'Raw Data'!C337</f>
        <v>878</v>
      </c>
      <c r="D337" t="str">
        <f>'Raw Data'!D337</f>
        <v>LCLLPYGCISTGDKIGM</v>
      </c>
      <c r="F337" s="10">
        <f>'Raw Data'!J337</f>
        <v>0.219</v>
      </c>
      <c r="G337" s="10">
        <f>'Raw Data'!P337</f>
        <v>0.33100000000000002</v>
      </c>
      <c r="H337" s="10">
        <f>'Raw Data'!V337</f>
        <v>0.29099999999999998</v>
      </c>
      <c r="I337" s="10">
        <f>'Raw Data'!AB337</f>
        <v>0.91800000000000004</v>
      </c>
      <c r="J337" s="10">
        <f>'Raw Data'!AH337</f>
        <v>0.84099999999999997</v>
      </c>
      <c r="K337" s="10">
        <f>'Raw Data'!AN337</f>
        <v>0.752</v>
      </c>
      <c r="L337" s="10">
        <f>'Raw Data'!AT337</f>
        <v>2.3879999999999999</v>
      </c>
      <c r="M337" s="10">
        <f>'Raw Data'!AZ337</f>
        <v>2.3130000000000002</v>
      </c>
      <c r="N337" s="10">
        <f>'Raw Data'!BF337</f>
        <v>2.1859999999999999</v>
      </c>
      <c r="O337">
        <f>'Raw Data'!BL337</f>
        <v>3.84</v>
      </c>
      <c r="P337">
        <f>'Raw Data'!BR337</f>
        <v>3.8570000000000002</v>
      </c>
      <c r="Q337">
        <f>'Raw Data'!BX337</f>
        <v>3.9609999999999999</v>
      </c>
    </row>
    <row r="338" spans="1:17" x14ac:dyDescent="0.25">
      <c r="A338" t="str">
        <f>'Raw Data'!A338</f>
        <v>C_p110g + Azg1</v>
      </c>
      <c r="B338">
        <f>'Raw Data'!B338</f>
        <v>863</v>
      </c>
      <c r="C338">
        <f>'Raw Data'!C338</f>
        <v>869</v>
      </c>
      <c r="D338" t="str">
        <f>'Raw Data'!D338</f>
        <v>CLLPYGC</v>
      </c>
      <c r="F338" s="10">
        <f>'Raw Data'!J338</f>
        <v>0.17399999999999999</v>
      </c>
      <c r="G338" s="10">
        <f>'Raw Data'!P338</f>
        <v>0.16300000000000001</v>
      </c>
      <c r="H338" s="10">
        <f>'Raw Data'!V338</f>
        <v>0.155</v>
      </c>
      <c r="I338" s="10">
        <f>'Raw Data'!AB338</f>
        <v>0.47299999999999998</v>
      </c>
      <c r="J338" s="10">
        <f>'Raw Data'!AH338</f>
        <v>0.51400000000000001</v>
      </c>
      <c r="K338" s="10">
        <f>'Raw Data'!AN338</f>
        <v>0.47399999999999998</v>
      </c>
      <c r="L338" s="10">
        <f>'Raw Data'!AT338</f>
        <v>0.96499999999999997</v>
      </c>
      <c r="M338" s="10">
        <f>'Raw Data'!AZ338</f>
        <v>0.95199999999999996</v>
      </c>
      <c r="N338" s="10">
        <f>'Raw Data'!BF338</f>
        <v>0.94699999999999995</v>
      </c>
      <c r="O338">
        <f>'Raw Data'!BL338</f>
        <v>1.7390000000000001</v>
      </c>
      <c r="P338">
        <f>'Raw Data'!BR338</f>
        <v>1.696</v>
      </c>
      <c r="Q338">
        <f>'Raw Data'!BX338</f>
        <v>1.71</v>
      </c>
    </row>
    <row r="339" spans="1:17" x14ac:dyDescent="0.25">
      <c r="A339" t="str">
        <f>'Raw Data'!A339</f>
        <v>C_p110g + Azg1</v>
      </c>
      <c r="B339">
        <f>'Raw Data'!B339</f>
        <v>863</v>
      </c>
      <c r="C339">
        <f>'Raw Data'!C339</f>
        <v>880</v>
      </c>
      <c r="D339" t="str">
        <f>'Raw Data'!D339</f>
        <v>CLLPYGCISTGDKIGMIE</v>
      </c>
      <c r="F339" s="10">
        <f>'Raw Data'!J339</f>
        <v>0.42899999999999999</v>
      </c>
      <c r="G339" s="10">
        <f>'Raw Data'!P339</f>
        <v>0.46</v>
      </c>
      <c r="H339" s="10">
        <f>'Raw Data'!V339</f>
        <v>0.42199999999999999</v>
      </c>
      <c r="I339" s="10">
        <f>'Raw Data'!AB339</f>
        <v>1.093</v>
      </c>
      <c r="J339" s="10">
        <f>'Raw Data'!AH339</f>
        <v>1.0389999999999999</v>
      </c>
      <c r="K339" s="10">
        <f>'Raw Data'!AN339</f>
        <v>1.0209999999999999</v>
      </c>
      <c r="L339" s="10">
        <f>'Raw Data'!AT339</f>
        <v>2.5099999999999998</v>
      </c>
      <c r="M339" s="10">
        <f>'Raw Data'!AZ339</f>
        <v>2.5750000000000002</v>
      </c>
      <c r="N339" s="10">
        <f>'Raw Data'!BF339</f>
        <v>2.4660000000000002</v>
      </c>
      <c r="O339">
        <f>'Raw Data'!BL339</f>
        <v>3.9590000000000001</v>
      </c>
      <c r="P339">
        <f>'Raw Data'!BR339</f>
        <v>3.8479999999999999</v>
      </c>
      <c r="Q339">
        <f>'Raw Data'!BX339</f>
        <v>3.855</v>
      </c>
    </row>
    <row r="340" spans="1:17" x14ac:dyDescent="0.25">
      <c r="A340" t="str">
        <f>'Raw Data'!A340</f>
        <v>C_p110g + Azg1</v>
      </c>
      <c r="B340">
        <f>'Raw Data'!B340</f>
        <v>879</v>
      </c>
      <c r="C340">
        <f>'Raw Data'!C340</f>
        <v>887</v>
      </c>
      <c r="D340" t="str">
        <f>'Raw Data'!D340</f>
        <v>IEIVKDATT</v>
      </c>
      <c r="F340" s="10">
        <f>'Raw Data'!J340</f>
        <v>2.1230000000000002</v>
      </c>
      <c r="G340" s="10">
        <f>'Raw Data'!P340</f>
        <v>2.1230000000000002</v>
      </c>
      <c r="H340" s="10">
        <f>'Raw Data'!V340</f>
        <v>2.0699999999999998</v>
      </c>
      <c r="I340" s="10">
        <f>'Raw Data'!AB340</f>
        <v>2.3940000000000001</v>
      </c>
      <c r="J340" s="10">
        <f>'Raw Data'!AH340</f>
        <v>2.3849999999999998</v>
      </c>
      <c r="K340" s="10">
        <f>'Raw Data'!AN340</f>
        <v>2.3759999999999999</v>
      </c>
      <c r="L340" s="10">
        <f>'Raw Data'!AT340</f>
        <v>2.78</v>
      </c>
      <c r="M340" s="10">
        <f>'Raw Data'!AZ340</f>
        <v>2.766</v>
      </c>
      <c r="N340" s="10">
        <f>'Raw Data'!BF340</f>
        <v>2.657</v>
      </c>
      <c r="O340">
        <f>'Raw Data'!BL340</f>
        <v>3.6539999999999999</v>
      </c>
      <c r="P340">
        <f>'Raw Data'!BR340</f>
        <v>3.6829999999999998</v>
      </c>
      <c r="Q340">
        <f>'Raw Data'!BX340</f>
        <v>3.5510000000000002</v>
      </c>
    </row>
    <row r="341" spans="1:17" x14ac:dyDescent="0.25">
      <c r="A341" t="str">
        <f>'Raw Data'!A341</f>
        <v>C_p110g + Azg1</v>
      </c>
      <c r="B341">
        <f>'Raw Data'!B341</f>
        <v>888</v>
      </c>
      <c r="C341">
        <f>'Raw Data'!C341</f>
        <v>902</v>
      </c>
      <c r="D341" t="str">
        <f>'Raw Data'!D341</f>
        <v>IAKIQQSTVGNTGAF</v>
      </c>
      <c r="F341" s="10">
        <f>'Raw Data'!J341</f>
        <v>8.4879999999999995</v>
      </c>
      <c r="G341" s="10">
        <f>'Raw Data'!P341</f>
        <v>8.4770000000000003</v>
      </c>
      <c r="H341" s="10">
        <f>'Raw Data'!V341</f>
        <v>8.3000000000000007</v>
      </c>
      <c r="I341" s="10">
        <f>'Raw Data'!AB341</f>
        <v>9.3960000000000008</v>
      </c>
      <c r="J341" s="10">
        <f>'Raw Data'!AH341</f>
        <v>9.3109999999999999</v>
      </c>
      <c r="K341" s="10">
        <f>'Raw Data'!AN341</f>
        <v>9.5739999999999998</v>
      </c>
      <c r="L341" s="10">
        <f>'Raw Data'!AT341</f>
        <v>10.478</v>
      </c>
      <c r="M341" s="10">
        <f>'Raw Data'!AZ341</f>
        <v>10.606</v>
      </c>
      <c r="N341" s="10">
        <f>'Raw Data'!BF341</f>
        <v>10.647</v>
      </c>
      <c r="O341">
        <f>'Raw Data'!BL341</f>
        <v>10.545</v>
      </c>
      <c r="P341">
        <f>'Raw Data'!BR341</f>
        <v>10.584</v>
      </c>
      <c r="Q341">
        <f>'Raw Data'!BX341</f>
        <v>10.61</v>
      </c>
    </row>
    <row r="342" spans="1:17" x14ac:dyDescent="0.25">
      <c r="A342" t="str">
        <f>'Raw Data'!A342</f>
        <v>C_p110g + Azg1</v>
      </c>
      <c r="B342">
        <f>'Raw Data'!B342</f>
        <v>888</v>
      </c>
      <c r="C342">
        <f>'Raw Data'!C342</f>
        <v>907</v>
      </c>
      <c r="D342" t="str">
        <f>'Raw Data'!D342</f>
        <v>IAKIQQSTVGNTGAFKDEVL</v>
      </c>
      <c r="F342" s="10">
        <f>'Raw Data'!J342</f>
        <v>9.5559999999999992</v>
      </c>
      <c r="G342" s="10">
        <f>'Raw Data'!P342</f>
        <v>9.5039999999999996</v>
      </c>
      <c r="H342" s="10">
        <f>'Raw Data'!V342</f>
        <v>9.2840000000000007</v>
      </c>
      <c r="I342" s="10">
        <f>'Raw Data'!AB342</f>
        <v>11.398</v>
      </c>
      <c r="J342" s="10">
        <f>'Raw Data'!AH342</f>
        <v>11.489000000000001</v>
      </c>
      <c r="K342" s="10">
        <f>'Raw Data'!AN342</f>
        <v>11.311</v>
      </c>
      <c r="L342" s="10">
        <f>'Raw Data'!AT342</f>
        <v>12.795</v>
      </c>
      <c r="M342" s="10">
        <f>'Raw Data'!AZ342</f>
        <v>12.898999999999999</v>
      </c>
      <c r="N342" s="10">
        <f>'Raw Data'!BF342</f>
        <v>12.67</v>
      </c>
      <c r="O342">
        <f>'Raw Data'!BL342</f>
        <v>13.071</v>
      </c>
      <c r="P342">
        <f>'Raw Data'!BR342</f>
        <v>12.797000000000001</v>
      </c>
      <c r="Q342">
        <f>'Raw Data'!BX342</f>
        <v>12.824999999999999</v>
      </c>
    </row>
    <row r="343" spans="1:17" x14ac:dyDescent="0.25">
      <c r="A343" t="str">
        <f>'Raw Data'!A343</f>
        <v>C_p110g + Azg1</v>
      </c>
      <c r="B343">
        <f>'Raw Data'!B343</f>
        <v>925</v>
      </c>
      <c r="C343">
        <f>'Raw Data'!C343</f>
        <v>934</v>
      </c>
      <c r="D343" t="str">
        <f>'Raw Data'!D343</f>
        <v>VERFVYSCAG</v>
      </c>
      <c r="F343" s="10">
        <f>'Raw Data'!J343</f>
        <v>0.17199999999999999</v>
      </c>
      <c r="G343" s="10">
        <f>'Raw Data'!P343</f>
        <v>9.8000000000000004E-2</v>
      </c>
      <c r="H343" s="10">
        <f>'Raw Data'!V343</f>
        <v>0.10299999999999999</v>
      </c>
      <c r="I343" s="10">
        <f>'Raw Data'!AB343</f>
        <v>0.14000000000000001</v>
      </c>
      <c r="J343" s="10">
        <f>'Raw Data'!AH343</f>
        <v>0.216</v>
      </c>
      <c r="K343" s="10">
        <f>'Raw Data'!AN343</f>
        <v>0.14599999999999999</v>
      </c>
      <c r="L343" s="10">
        <f>'Raw Data'!AT343</f>
        <v>0.17799999999999999</v>
      </c>
      <c r="M343" s="10">
        <f>'Raw Data'!AZ343</f>
        <v>0.19700000000000001</v>
      </c>
      <c r="N343" s="10">
        <f>'Raw Data'!BF343</f>
        <v>0.19400000000000001</v>
      </c>
      <c r="O343">
        <f>'Raw Data'!BL343</f>
        <v>0.253</v>
      </c>
      <c r="P343">
        <f>'Raw Data'!BR343</f>
        <v>0.315</v>
      </c>
      <c r="Q343">
        <f>'Raw Data'!BX343</f>
        <v>0.38600000000000001</v>
      </c>
    </row>
    <row r="344" spans="1:17" x14ac:dyDescent="0.25">
      <c r="A344" t="str">
        <f>'Raw Data'!A344</f>
        <v>C_p110g + Azg1</v>
      </c>
      <c r="B344">
        <f>'Raw Data'!B344</f>
        <v>927</v>
      </c>
      <c r="C344">
        <f>'Raw Data'!C344</f>
        <v>934</v>
      </c>
      <c r="D344" t="str">
        <f>'Raw Data'!D344</f>
        <v>RFVYSCAG</v>
      </c>
      <c r="F344" s="10">
        <f>'Raw Data'!J344</f>
        <v>0.17499999999999999</v>
      </c>
      <c r="G344" s="10">
        <f>'Raw Data'!P344</f>
        <v>6.6000000000000003E-2</v>
      </c>
      <c r="H344" s="10">
        <f>'Raw Data'!V344</f>
        <v>0.125</v>
      </c>
      <c r="I344" s="10">
        <f>'Raw Data'!AB344</f>
        <v>8.4000000000000005E-2</v>
      </c>
      <c r="J344" s="10">
        <f>'Raw Data'!AH344</f>
        <v>0.104</v>
      </c>
      <c r="K344" s="10">
        <f>'Raw Data'!AN344</f>
        <v>0.183</v>
      </c>
      <c r="L344" s="10">
        <f>'Raw Data'!AT344</f>
        <v>0.105</v>
      </c>
      <c r="M344" s="10">
        <f>'Raw Data'!AZ344</f>
        <v>6.9000000000000006E-2</v>
      </c>
      <c r="N344" s="10">
        <f>'Raw Data'!BF344</f>
        <v>0.19800000000000001</v>
      </c>
      <c r="O344">
        <f>'Raw Data'!BL344</f>
        <v>0.10299999999999999</v>
      </c>
      <c r="P344">
        <f>'Raw Data'!BR344</f>
        <v>0.13300000000000001</v>
      </c>
      <c r="Q344">
        <f>'Raw Data'!BX344</f>
        <v>0.184</v>
      </c>
    </row>
    <row r="345" spans="1:17" x14ac:dyDescent="0.25">
      <c r="A345" t="str">
        <f>'Raw Data'!A345</f>
        <v>C_p110g + Azg1</v>
      </c>
      <c r="B345">
        <f>'Raw Data'!B345</f>
        <v>935</v>
      </c>
      <c r="C345">
        <f>'Raw Data'!C345</f>
        <v>939</v>
      </c>
      <c r="D345" t="str">
        <f>'Raw Data'!D345</f>
        <v>YCVAT</v>
      </c>
      <c r="F345" s="10">
        <f>'Raw Data'!J345</f>
        <v>1.7999999999999999E-2</v>
      </c>
      <c r="G345" s="10">
        <f>'Raw Data'!P345</f>
        <v>7.0000000000000001E-3</v>
      </c>
      <c r="H345" s="10">
        <f>'Raw Data'!V345</f>
        <v>3.3000000000000002E-2</v>
      </c>
      <c r="I345" s="10">
        <f>'Raw Data'!AB345</f>
        <v>2.1000000000000001E-2</v>
      </c>
      <c r="J345" s="10">
        <f>'Raw Data'!AH345</f>
        <v>2.3E-2</v>
      </c>
      <c r="K345" s="10">
        <f>'Raw Data'!AN345</f>
        <v>3.9E-2</v>
      </c>
      <c r="L345" s="10">
        <f>'Raw Data'!AT345</f>
        <v>3.6999999999999998E-2</v>
      </c>
      <c r="M345" s="10">
        <f>'Raw Data'!AZ345</f>
        <v>2.4E-2</v>
      </c>
      <c r="N345" s="10">
        <f>'Raw Data'!BF345</f>
        <v>2.9000000000000001E-2</v>
      </c>
      <c r="O345">
        <f>'Raw Data'!BL345</f>
        <v>4.2000000000000003E-2</v>
      </c>
      <c r="P345">
        <f>'Raw Data'!BR345</f>
        <v>2.1999999999999999E-2</v>
      </c>
      <c r="Q345">
        <f>'Raw Data'!BX345</f>
        <v>2.1999999999999999E-2</v>
      </c>
    </row>
    <row r="346" spans="1:17" x14ac:dyDescent="0.25">
      <c r="A346" t="str">
        <f>'Raw Data'!A346</f>
        <v>C_p110g + Azg1</v>
      </c>
      <c r="B346">
        <f>'Raw Data'!B346</f>
        <v>940</v>
      </c>
      <c r="C346">
        <f>'Raw Data'!C346</f>
        <v>953</v>
      </c>
      <c r="D346" t="str">
        <f>'Raw Data'!D346</f>
        <v>FVLGIGDRHNDNIM</v>
      </c>
      <c r="F346" s="10">
        <f>'Raw Data'!J346</f>
        <v>0.495</v>
      </c>
      <c r="G346" s="10">
        <f>'Raw Data'!P346</f>
        <v>0.41299999999999998</v>
      </c>
      <c r="H346" s="10">
        <f>'Raw Data'!V346</f>
        <v>0.38500000000000001</v>
      </c>
      <c r="I346" s="10">
        <f>'Raw Data'!AB346</f>
        <v>1.1639999999999999</v>
      </c>
      <c r="J346" s="10">
        <f>'Raw Data'!AH346</f>
        <v>1.1240000000000001</v>
      </c>
      <c r="K346" s="10">
        <f>'Raw Data'!AN346</f>
        <v>1.139</v>
      </c>
      <c r="L346" s="10">
        <f>'Raw Data'!AT346</f>
        <v>2.1949999999999998</v>
      </c>
      <c r="M346" s="10">
        <f>'Raw Data'!AZ346</f>
        <v>2.1800000000000002</v>
      </c>
      <c r="N346" s="10">
        <f>'Raw Data'!BF346</f>
        <v>2.0190000000000001</v>
      </c>
      <c r="O346">
        <f>'Raw Data'!BL346</f>
        <v>2.6749999999999998</v>
      </c>
      <c r="P346">
        <f>'Raw Data'!BR346</f>
        <v>2.5649999999999999</v>
      </c>
      <c r="Q346">
        <f>'Raw Data'!BX346</f>
        <v>2.5099999999999998</v>
      </c>
    </row>
    <row r="347" spans="1:17" x14ac:dyDescent="0.25">
      <c r="A347" t="str">
        <f>'Raw Data'!A347</f>
        <v>C_p110g + Azg1</v>
      </c>
      <c r="B347">
        <f>'Raw Data'!B347</f>
        <v>954</v>
      </c>
      <c r="C347">
        <f>'Raw Data'!C347</f>
        <v>960</v>
      </c>
      <c r="D347" t="str">
        <f>'Raw Data'!D347</f>
        <v>ITETGNL</v>
      </c>
      <c r="F347" s="10">
        <f>'Raw Data'!J347</f>
        <v>0.33400000000000002</v>
      </c>
      <c r="G347" s="10">
        <f>'Raw Data'!P347</f>
        <v>0.28100000000000003</v>
      </c>
      <c r="H347" s="10">
        <f>'Raw Data'!V347</f>
        <v>0.253</v>
      </c>
      <c r="I347" s="10">
        <f>'Raw Data'!AB347</f>
        <v>0.80500000000000005</v>
      </c>
      <c r="J347" s="10">
        <f>'Raw Data'!AH347</f>
        <v>0.76300000000000001</v>
      </c>
      <c r="K347" s="10">
        <f>'Raw Data'!AN347</f>
        <v>0.77400000000000002</v>
      </c>
      <c r="L347" s="10">
        <f>'Raw Data'!AT347</f>
        <v>1.417</v>
      </c>
      <c r="M347" s="10">
        <f>'Raw Data'!AZ347</f>
        <v>1.3460000000000001</v>
      </c>
      <c r="N347" s="10">
        <f>'Raw Data'!BF347</f>
        <v>1.302</v>
      </c>
      <c r="O347">
        <f>'Raw Data'!BL347</f>
        <v>1.889</v>
      </c>
      <c r="P347">
        <f>'Raw Data'!BR347</f>
        <v>1.9119999999999999</v>
      </c>
      <c r="Q347">
        <f>'Raw Data'!BX347</f>
        <v>1.881</v>
      </c>
    </row>
    <row r="348" spans="1:17" x14ac:dyDescent="0.25">
      <c r="A348" t="str">
        <f>'Raw Data'!A348</f>
        <v>C_p110g + Azg1</v>
      </c>
      <c r="B348">
        <f>'Raw Data'!B348</f>
        <v>954</v>
      </c>
      <c r="C348">
        <f>'Raw Data'!C348</f>
        <v>961</v>
      </c>
      <c r="D348" t="str">
        <f>'Raw Data'!D348</f>
        <v>ITETGNLF</v>
      </c>
      <c r="F348" s="10">
        <f>'Raw Data'!J348</f>
        <v>0.41899999999999998</v>
      </c>
      <c r="G348" s="10">
        <f>'Raw Data'!P348</f>
        <v>0.40799999999999997</v>
      </c>
      <c r="H348" s="10">
        <f>'Raw Data'!V348</f>
        <v>0.39100000000000001</v>
      </c>
      <c r="I348" s="10">
        <f>'Raw Data'!AB348</f>
        <v>0.79</v>
      </c>
      <c r="J348" s="10">
        <f>'Raw Data'!AH348</f>
        <v>0.82399999999999995</v>
      </c>
      <c r="K348" s="10">
        <f>'Raw Data'!AN348</f>
        <v>0.93400000000000005</v>
      </c>
      <c r="L348" s="10">
        <f>'Raw Data'!AT348</f>
        <v>1.272</v>
      </c>
      <c r="M348" s="10">
        <f>'Raw Data'!AZ348</f>
        <v>1.288</v>
      </c>
      <c r="N348" s="10">
        <f>'Raw Data'!BF348</f>
        <v>1.3180000000000001</v>
      </c>
      <c r="O348">
        <f>'Raw Data'!BL348</f>
        <v>1.742</v>
      </c>
      <c r="P348">
        <f>'Raw Data'!BR348</f>
        <v>1.6819999999999999</v>
      </c>
      <c r="Q348">
        <f>'Raw Data'!BX348</f>
        <v>1.6659999999999999</v>
      </c>
    </row>
    <row r="349" spans="1:17" x14ac:dyDescent="0.25">
      <c r="A349" t="str">
        <f>'Raw Data'!A349</f>
        <v>C_p110g + Azg1</v>
      </c>
      <c r="B349">
        <f>'Raw Data'!B349</f>
        <v>954</v>
      </c>
      <c r="C349">
        <f>'Raw Data'!C349</f>
        <v>975</v>
      </c>
      <c r="D349" t="str">
        <f>'Raw Data'!D349</f>
        <v>ITETGNLFHIDFGHILGNYKSF</v>
      </c>
      <c r="F349" s="10">
        <f>'Raw Data'!J349</f>
        <v>5.8010000000000002</v>
      </c>
      <c r="G349" s="10">
        <f>'Raw Data'!P349</f>
        <v>5.984</v>
      </c>
      <c r="H349" s="10">
        <f>'Raw Data'!V349</f>
        <v>5.7469999999999999</v>
      </c>
      <c r="I349" s="10">
        <f>'Raw Data'!AB349</f>
        <v>6.9409999999999998</v>
      </c>
      <c r="J349" s="10">
        <f>'Raw Data'!AH349</f>
        <v>7.1520000000000001</v>
      </c>
      <c r="K349" s="10">
        <f>'Raw Data'!AN349</f>
        <v>7.0609999999999999</v>
      </c>
      <c r="L349" s="10">
        <f>'Raw Data'!AT349</f>
        <v>7.476</v>
      </c>
      <c r="M349" s="10">
        <f>'Raw Data'!AZ349</f>
        <v>7.7380000000000004</v>
      </c>
      <c r="N349" s="10">
        <f>'Raw Data'!BF349</f>
        <v>7.4569999999999999</v>
      </c>
      <c r="O349">
        <f>'Raw Data'!BL349</f>
        <v>7.9649999999999999</v>
      </c>
      <c r="P349">
        <f>'Raw Data'!BR349</f>
        <v>7.7110000000000003</v>
      </c>
      <c r="Q349">
        <f>'Raw Data'!BX349</f>
        <v>8.1549999999999994</v>
      </c>
    </row>
    <row r="350" spans="1:17" x14ac:dyDescent="0.25">
      <c r="A350" t="str">
        <f>'Raw Data'!A350</f>
        <v>C_p110g + Azg1</v>
      </c>
      <c r="B350">
        <f>'Raw Data'!B350</f>
        <v>954</v>
      </c>
      <c r="C350">
        <f>'Raw Data'!C350</f>
        <v>992</v>
      </c>
      <c r="D350" t="str">
        <f>'Raw Data'!D350</f>
        <v>ITETGNLFHIDFGHILGNYKSFLGINKERVPFVLTPDFL</v>
      </c>
      <c r="F350" s="10">
        <f>'Raw Data'!J350</f>
        <v>14.531000000000001</v>
      </c>
      <c r="G350" s="10">
        <f>'Raw Data'!P350</f>
        <v>14.366</v>
      </c>
      <c r="H350" s="10">
        <f>'Raw Data'!V350</f>
        <v>13.728999999999999</v>
      </c>
      <c r="I350" s="10">
        <f>'Raw Data'!AB350</f>
        <v>15.534000000000001</v>
      </c>
      <c r="J350" s="10">
        <f>'Raw Data'!AH350</f>
        <v>15.641999999999999</v>
      </c>
      <c r="K350" s="10">
        <f>'Raw Data'!AN350</f>
        <v>15.117000000000001</v>
      </c>
      <c r="L350" s="10">
        <f>'Raw Data'!AT350</f>
        <v>17.257000000000001</v>
      </c>
      <c r="M350" s="10">
        <f>'Raw Data'!AZ350</f>
        <v>17.096</v>
      </c>
      <c r="N350" s="10">
        <f>'Raw Data'!BF350</f>
        <v>17.404</v>
      </c>
      <c r="O350">
        <f>'Raw Data'!BL350</f>
        <v>17.475999999999999</v>
      </c>
      <c r="P350">
        <f>'Raw Data'!BR350</f>
        <v>17.181000000000001</v>
      </c>
      <c r="Q350">
        <f>'Raw Data'!BX350</f>
        <v>17.896000000000001</v>
      </c>
    </row>
    <row r="351" spans="1:17" x14ac:dyDescent="0.25">
      <c r="A351" t="str">
        <f>'Raw Data'!A351</f>
        <v>C_p110g + Azg1</v>
      </c>
      <c r="B351">
        <f>'Raw Data'!B351</f>
        <v>961</v>
      </c>
      <c r="C351">
        <f>'Raw Data'!C351</f>
        <v>975</v>
      </c>
      <c r="D351" t="str">
        <f>'Raw Data'!D351</f>
        <v>FHIDFGHILGNYKSF</v>
      </c>
      <c r="F351" s="10">
        <f>'Raw Data'!J351</f>
        <v>5.8869999999999996</v>
      </c>
      <c r="G351" s="10">
        <f>'Raw Data'!P351</f>
        <v>5.96</v>
      </c>
      <c r="H351" s="10">
        <f>'Raw Data'!V351</f>
        <v>5.7869999999999999</v>
      </c>
      <c r="I351" s="10">
        <f>'Raw Data'!AB351</f>
        <v>6.96</v>
      </c>
      <c r="J351" s="10">
        <f>'Raw Data'!AH351</f>
        <v>6.87</v>
      </c>
      <c r="K351" s="10">
        <f>'Raw Data'!AN351</f>
        <v>6.7009999999999996</v>
      </c>
      <c r="L351" s="10">
        <f>'Raw Data'!AT351</f>
        <v>7.2069999999999999</v>
      </c>
      <c r="M351" s="10">
        <f>'Raw Data'!AZ351</f>
        <v>7.484</v>
      </c>
      <c r="N351" s="10">
        <f>'Raw Data'!BF351</f>
        <v>7.23</v>
      </c>
      <c r="O351">
        <f>'Raw Data'!BL351</f>
        <v>7.3449999999999998</v>
      </c>
      <c r="P351">
        <f>'Raw Data'!BR351</f>
        <v>7.3550000000000004</v>
      </c>
      <c r="Q351">
        <f>'Raw Data'!BX351</f>
        <v>7.234</v>
      </c>
    </row>
    <row r="352" spans="1:17" x14ac:dyDescent="0.25">
      <c r="A352" t="str">
        <f>'Raw Data'!A352</f>
        <v>C_p110g + Azg1</v>
      </c>
      <c r="B352">
        <f>'Raw Data'!B352</f>
        <v>961</v>
      </c>
      <c r="C352">
        <f>'Raw Data'!C352</f>
        <v>992</v>
      </c>
      <c r="D352" t="str">
        <f>'Raw Data'!D352</f>
        <v>FHIDFGHILGNYKSFLGINKERVPFVLTPDFL</v>
      </c>
      <c r="F352" s="10">
        <f>'Raw Data'!J352</f>
        <v>13.916</v>
      </c>
      <c r="G352" s="10">
        <f>'Raw Data'!P352</f>
        <v>13.832000000000001</v>
      </c>
      <c r="H352" s="10">
        <f>'Raw Data'!V352</f>
        <v>13.435</v>
      </c>
      <c r="I352" s="10">
        <f>'Raw Data'!AB352</f>
        <v>15.707000000000001</v>
      </c>
      <c r="J352" s="10">
        <f>'Raw Data'!AH352</f>
        <v>15.448</v>
      </c>
      <c r="K352" s="10">
        <f>'Raw Data'!AN352</f>
        <v>15.032</v>
      </c>
      <c r="L352" s="10">
        <f>'Raw Data'!AT352</f>
        <v>17.036999999999999</v>
      </c>
      <c r="M352" s="10">
        <f>'Raw Data'!AZ352</f>
        <v>17.015999999999998</v>
      </c>
      <c r="N352" s="10">
        <f>'Raw Data'!BF352</f>
        <v>16.702000000000002</v>
      </c>
      <c r="O352">
        <f>'Raw Data'!BL352</f>
        <v>17.103999999999999</v>
      </c>
      <c r="P352">
        <f>'Raw Data'!BR352</f>
        <v>16.821999999999999</v>
      </c>
      <c r="Q352">
        <f>'Raw Data'!BX352</f>
        <v>16.821000000000002</v>
      </c>
    </row>
    <row r="353" spans="1:17" x14ac:dyDescent="0.25">
      <c r="A353" t="str">
        <f>'Raw Data'!A353</f>
        <v>C_p110g + Azg1</v>
      </c>
      <c r="B353">
        <f>'Raw Data'!B353</f>
        <v>962</v>
      </c>
      <c r="C353">
        <f>'Raw Data'!C353</f>
        <v>975</v>
      </c>
      <c r="D353" t="str">
        <f>'Raw Data'!D353</f>
        <v>HIDFGHILGNYKSF</v>
      </c>
      <c r="F353" s="10">
        <f>'Raw Data'!J353</f>
        <v>6.3049999999999997</v>
      </c>
      <c r="G353" s="10">
        <f>'Raw Data'!P353</f>
        <v>6.2329999999999997</v>
      </c>
      <c r="H353" s="10">
        <f>'Raw Data'!V353</f>
        <v>6.008</v>
      </c>
      <c r="I353" s="10">
        <f>'Raw Data'!AB353</f>
        <v>7.3159999999999998</v>
      </c>
      <c r="J353" s="10">
        <f>'Raw Data'!AH353</f>
        <v>7.3150000000000004</v>
      </c>
      <c r="K353" s="10">
        <f>'Raw Data'!AN353</f>
        <v>7.1749999999999998</v>
      </c>
      <c r="L353" s="10">
        <f>'Raw Data'!AT353</f>
        <v>7.298</v>
      </c>
      <c r="M353" s="10">
        <f>'Raw Data'!AZ353</f>
        <v>7.5019999999999998</v>
      </c>
      <c r="N353" s="10">
        <f>'Raw Data'!BF353</f>
        <v>7.327</v>
      </c>
      <c r="O353">
        <f>'Raw Data'!BL353</f>
        <v>7.407</v>
      </c>
      <c r="P353">
        <f>'Raw Data'!BR353</f>
        <v>7.1950000000000003</v>
      </c>
      <c r="Q353">
        <f>'Raw Data'!BX353</f>
        <v>7.4260000000000002</v>
      </c>
    </row>
    <row r="354" spans="1:17" x14ac:dyDescent="0.25">
      <c r="A354" t="str">
        <f>'Raw Data'!A354</f>
        <v>C_p110g + Azg1</v>
      </c>
      <c r="B354">
        <f>'Raw Data'!B354</f>
        <v>976</v>
      </c>
      <c r="C354">
        <f>'Raw Data'!C354</f>
        <v>992</v>
      </c>
      <c r="D354" t="str">
        <f>'Raw Data'!D354</f>
        <v>LGINKERVPFVLTPDFL</v>
      </c>
      <c r="F354" s="10">
        <f>'Raw Data'!J354</f>
        <v>7.2119999999999997</v>
      </c>
      <c r="G354" s="10">
        <f>'Raw Data'!P354</f>
        <v>7.03</v>
      </c>
      <c r="H354" s="10">
        <f>'Raw Data'!V354</f>
        <v>6.819</v>
      </c>
      <c r="I354" s="10">
        <f>'Raw Data'!AB354</f>
        <v>7.7460000000000004</v>
      </c>
      <c r="J354" s="10">
        <f>'Raw Data'!AH354</f>
        <v>7.5220000000000002</v>
      </c>
      <c r="K354" s="10">
        <f>'Raw Data'!AN354</f>
        <v>7.3739999999999997</v>
      </c>
      <c r="L354" s="10">
        <f>'Raw Data'!AT354</f>
        <v>8.6170000000000009</v>
      </c>
      <c r="M354" s="10">
        <f>'Raw Data'!AZ354</f>
        <v>8.6319999999999997</v>
      </c>
      <c r="N354" s="10">
        <f>'Raw Data'!BF354</f>
        <v>8.4760000000000009</v>
      </c>
      <c r="O354">
        <f>'Raw Data'!BL354</f>
        <v>8.7420000000000009</v>
      </c>
      <c r="P354">
        <f>'Raw Data'!BR354</f>
        <v>8.6379999999999999</v>
      </c>
      <c r="Q354">
        <f>'Raw Data'!BX354</f>
        <v>8.4420000000000002</v>
      </c>
    </row>
    <row r="355" spans="1:17" x14ac:dyDescent="0.25">
      <c r="A355" t="str">
        <f>'Raw Data'!A355</f>
        <v>C_p110g + Azg1</v>
      </c>
      <c r="B355">
        <f>'Raw Data'!B355</f>
        <v>1015</v>
      </c>
      <c r="C355">
        <f>'Raw Data'!C355</f>
        <v>1027</v>
      </c>
      <c r="D355" t="str">
        <f>'Raw Data'!D355</f>
        <v>KAYLALRHHTNLL</v>
      </c>
      <c r="F355" s="10">
        <f>'Raw Data'!J355</f>
        <v>0.13700000000000001</v>
      </c>
      <c r="G355" s="10">
        <f>'Raw Data'!P355</f>
        <v>6.5000000000000002E-2</v>
      </c>
      <c r="H355" s="10">
        <f>'Raw Data'!V355</f>
        <v>9.0999999999999998E-2</v>
      </c>
      <c r="I355" s="10">
        <f>'Raw Data'!AB355</f>
        <v>0.25700000000000001</v>
      </c>
      <c r="J355" s="10">
        <f>'Raw Data'!AH355</f>
        <v>0.25900000000000001</v>
      </c>
      <c r="K355" s="10">
        <f>'Raw Data'!AN355</f>
        <v>0.14199999999999999</v>
      </c>
      <c r="L355" s="10">
        <f>'Raw Data'!AT355</f>
        <v>0.80400000000000005</v>
      </c>
      <c r="M355" s="10">
        <f>'Raw Data'!AZ355</f>
        <v>0.72699999999999998</v>
      </c>
      <c r="N355" s="10">
        <f>'Raw Data'!BF355</f>
        <v>0.55300000000000005</v>
      </c>
      <c r="O355">
        <f>'Raw Data'!BL355</f>
        <v>1.1599999999999999</v>
      </c>
      <c r="P355">
        <f>'Raw Data'!BR355</f>
        <v>1.032</v>
      </c>
      <c r="Q355">
        <f>'Raw Data'!BX355</f>
        <v>0.997</v>
      </c>
    </row>
    <row r="356" spans="1:17" x14ac:dyDescent="0.25">
      <c r="A356" t="str">
        <f>'Raw Data'!A356</f>
        <v>C_p110g + Azg1</v>
      </c>
      <c r="B356">
        <f>'Raw Data'!B356</f>
        <v>1017</v>
      </c>
      <c r="C356">
        <f>'Raw Data'!C356</f>
        <v>1026</v>
      </c>
      <c r="D356" t="str">
        <f>'Raw Data'!D356</f>
        <v>YLALRHHTNL</v>
      </c>
      <c r="F356" s="10">
        <f>'Raw Data'!J356</f>
        <v>0.35899999999999999</v>
      </c>
      <c r="G356" s="10">
        <f>'Raw Data'!P356</f>
        <v>0.245</v>
      </c>
      <c r="H356" s="10">
        <f>'Raw Data'!V356</f>
        <v>0.21</v>
      </c>
      <c r="I356" s="10">
        <f>'Raw Data'!AB356</f>
        <v>0.314</v>
      </c>
      <c r="J356" s="10">
        <f>'Raw Data'!AH356</f>
        <v>0.34699999999999998</v>
      </c>
      <c r="K356" s="10">
        <f>'Raw Data'!AN356</f>
        <v>0.30199999999999999</v>
      </c>
      <c r="L356" s="10">
        <f>'Raw Data'!AT356</f>
        <v>0.72799999999999998</v>
      </c>
      <c r="M356" s="10">
        <f>'Raw Data'!AZ356</f>
        <v>0.72899999999999998</v>
      </c>
      <c r="N356" s="10">
        <f>'Raw Data'!BF356</f>
        <v>0.67300000000000004</v>
      </c>
      <c r="O356">
        <f>'Raw Data'!BL356</f>
        <v>1.0880000000000001</v>
      </c>
      <c r="P356">
        <f>'Raw Data'!BR356</f>
        <v>1.103</v>
      </c>
      <c r="Q356">
        <f>'Raw Data'!BX356</f>
        <v>1.054</v>
      </c>
    </row>
    <row r="357" spans="1:17" x14ac:dyDescent="0.25">
      <c r="A357" t="str">
        <f>'Raw Data'!A357</f>
        <v>C_p110g + Azg1</v>
      </c>
      <c r="B357">
        <f>'Raw Data'!B357</f>
        <v>1019</v>
      </c>
      <c r="C357">
        <f>'Raw Data'!C357</f>
        <v>1026</v>
      </c>
      <c r="D357" t="str">
        <f>'Raw Data'!D357</f>
        <v>ALRHHTNL</v>
      </c>
      <c r="F357" s="10">
        <f>'Raw Data'!J357</f>
        <v>0.3</v>
      </c>
      <c r="G357" s="10">
        <f>'Raw Data'!P357</f>
        <v>0.33</v>
      </c>
      <c r="H357" s="10">
        <f>'Raw Data'!V357</f>
        <v>0.29299999999999998</v>
      </c>
      <c r="I357" s="10">
        <f>'Raw Data'!AB357</f>
        <v>0.38500000000000001</v>
      </c>
      <c r="J357" s="10">
        <f>'Raw Data'!AH357</f>
        <v>0.40799999999999997</v>
      </c>
      <c r="K357" s="10">
        <f>'Raw Data'!AN357</f>
        <v>0.39800000000000002</v>
      </c>
      <c r="L357" s="10">
        <f>'Raw Data'!AT357</f>
        <v>0.72099999999999997</v>
      </c>
      <c r="M357" s="10">
        <f>'Raw Data'!AZ357</f>
        <v>0.77400000000000002</v>
      </c>
      <c r="N357" s="10">
        <f>'Raw Data'!BF357</f>
        <v>0.70199999999999996</v>
      </c>
      <c r="O357">
        <f>'Raw Data'!BL357</f>
        <v>1.163</v>
      </c>
      <c r="P357">
        <f>'Raw Data'!BR357</f>
        <v>1.1120000000000001</v>
      </c>
      <c r="Q357">
        <f>'Raw Data'!BX357</f>
        <v>1.151</v>
      </c>
    </row>
    <row r="358" spans="1:17" x14ac:dyDescent="0.25">
      <c r="A358" t="str">
        <f>'Raw Data'!A358</f>
        <v>C_p110g + Azg1</v>
      </c>
      <c r="B358">
        <f>'Raw Data'!B358</f>
        <v>1035</v>
      </c>
      <c r="C358">
        <f>'Raw Data'!C358</f>
        <v>1042</v>
      </c>
      <c r="D358" t="str">
        <f>'Raw Data'!D358</f>
        <v>LMTGMPQL</v>
      </c>
      <c r="F358" s="10">
        <f>'Raw Data'!J358</f>
        <v>2.2639999999999998</v>
      </c>
      <c r="G358" s="10">
        <f>'Raw Data'!P358</f>
        <v>2.347</v>
      </c>
      <c r="H358" s="10">
        <f>'Raw Data'!V358</f>
        <v>2.3519999999999999</v>
      </c>
      <c r="I358" s="10">
        <f>'Raw Data'!AB358</f>
        <v>3.0539999999999998</v>
      </c>
      <c r="J358" s="10">
        <f>'Raw Data'!AH358</f>
        <v>3.0590000000000002</v>
      </c>
      <c r="K358" s="10">
        <f>'Raw Data'!AN358</f>
        <v>3.15</v>
      </c>
      <c r="L358" s="10">
        <f>'Raw Data'!AT358</f>
        <v>3.4609999999999999</v>
      </c>
      <c r="M358" s="10">
        <f>'Raw Data'!AZ358</f>
        <v>3.4830000000000001</v>
      </c>
      <c r="N358" s="10">
        <f>'Raw Data'!BF358</f>
        <v>3.4</v>
      </c>
      <c r="O358">
        <f>'Raw Data'!BL358</f>
        <v>3.5019999999999998</v>
      </c>
      <c r="P358">
        <f>'Raw Data'!BR358</f>
        <v>3.4460000000000002</v>
      </c>
      <c r="Q358">
        <f>'Raw Data'!BX358</f>
        <v>3.5049999999999999</v>
      </c>
    </row>
    <row r="359" spans="1:17" x14ac:dyDescent="0.25">
      <c r="A359" t="str">
        <f>'Raw Data'!A359</f>
        <v>C_p110g + Azg1</v>
      </c>
      <c r="B359">
        <f>'Raw Data'!B359</f>
        <v>1050</v>
      </c>
      <c r="C359">
        <f>'Raw Data'!C359</f>
        <v>1071</v>
      </c>
      <c r="D359" t="str">
        <f>'Raw Data'!D359</f>
        <v>YIRDALTVGKNEEDAKKYFLDQ</v>
      </c>
      <c r="F359" s="10">
        <f>'Raw Data'!J359</f>
        <v>2.6309999999999998</v>
      </c>
      <c r="G359" s="10">
        <f>'Raw Data'!P359</f>
        <v>2.5150000000000001</v>
      </c>
      <c r="H359" s="10">
        <f>'Raw Data'!V359</f>
        <v>2.5059999999999998</v>
      </c>
      <c r="I359" s="10">
        <f>'Raw Data'!AB359</f>
        <v>3.2570000000000001</v>
      </c>
      <c r="J359" s="10">
        <f>'Raw Data'!AH359</f>
        <v>3.282</v>
      </c>
      <c r="K359" s="10">
        <f>'Raw Data'!AN359</f>
        <v>3.1960000000000002</v>
      </c>
      <c r="L359" s="10">
        <f>'Raw Data'!AT359</f>
        <v>4.71</v>
      </c>
      <c r="M359" s="10">
        <f>'Raw Data'!AZ359</f>
        <v>4.3479999999999999</v>
      </c>
      <c r="N359" s="10">
        <f>'Raw Data'!BF359</f>
        <v>4.577</v>
      </c>
      <c r="O359">
        <f>'Raw Data'!BL359</f>
        <v>10.53</v>
      </c>
      <c r="P359">
        <f>'Raw Data'!BR359</f>
        <v>10.148</v>
      </c>
      <c r="Q359">
        <f>'Raw Data'!BX359</f>
        <v>10.412000000000001</v>
      </c>
    </row>
    <row r="360" spans="1:17" x14ac:dyDescent="0.25">
      <c r="A360" t="str">
        <f>'Raw Data'!A360</f>
        <v>C_p110g + Azg1</v>
      </c>
      <c r="B360">
        <f>'Raw Data'!B360</f>
        <v>1051</v>
      </c>
      <c r="C360">
        <f>'Raw Data'!C360</f>
        <v>1071</v>
      </c>
      <c r="D360" t="str">
        <f>'Raw Data'!D360</f>
        <v>IRDALTVGKNEEDAKKYFLDQ</v>
      </c>
      <c r="F360" s="10">
        <f>'Raw Data'!J360</f>
        <v>2.6520000000000001</v>
      </c>
      <c r="G360" s="10">
        <f>'Raw Data'!P360</f>
        <v>2.4529999999999998</v>
      </c>
      <c r="H360" s="10">
        <f>'Raw Data'!V360</f>
        <v>2.3580000000000001</v>
      </c>
      <c r="I360" s="10">
        <f>'Raw Data'!AB360</f>
        <v>3.2069999999999999</v>
      </c>
      <c r="J360" s="10">
        <f>'Raw Data'!AH360</f>
        <v>3.137</v>
      </c>
      <c r="K360" s="10">
        <f>'Raw Data'!AN360</f>
        <v>3.0630000000000002</v>
      </c>
      <c r="L360" s="10">
        <f>'Raw Data'!AT360</f>
        <v>4.4749999999999996</v>
      </c>
      <c r="M360" s="10">
        <f>'Raw Data'!AZ360</f>
        <v>4.4569999999999999</v>
      </c>
      <c r="N360" s="10">
        <f>'Raw Data'!BF360</f>
        <v>4.3890000000000002</v>
      </c>
      <c r="O360">
        <f>'Raw Data'!BL360</f>
        <v>10.286</v>
      </c>
      <c r="P360">
        <f>'Raw Data'!BR360</f>
        <v>10.14</v>
      </c>
      <c r="Q360">
        <f>'Raw Data'!BX360</f>
        <v>9.9209999999999994</v>
      </c>
    </row>
    <row r="361" spans="1:17" x14ac:dyDescent="0.25">
      <c r="A361" t="str">
        <f>'Raw Data'!A361</f>
        <v>C_p110g + Azg1</v>
      </c>
      <c r="B361">
        <f>'Raw Data'!B361</f>
        <v>1072</v>
      </c>
      <c r="C361">
        <f>'Raw Data'!C361</f>
        <v>1084</v>
      </c>
      <c r="D361" t="str">
        <f>'Raw Data'!D361</f>
        <v>IEVCRDKGWTVQF</v>
      </c>
      <c r="F361" s="10">
        <f>'Raw Data'!J361</f>
        <v>2.7490000000000001</v>
      </c>
      <c r="G361" s="10">
        <f>'Raw Data'!P361</f>
        <v>2.5379999999999998</v>
      </c>
      <c r="H361" s="10">
        <f>'Raw Data'!V361</f>
        <v>2.3730000000000002</v>
      </c>
      <c r="I361" s="10">
        <f>'Raw Data'!AB361</f>
        <v>5.4640000000000004</v>
      </c>
      <c r="J361" s="10">
        <f>'Raw Data'!AH361</f>
        <v>5.375</v>
      </c>
      <c r="K361" s="10">
        <f>'Raw Data'!AN361</f>
        <v>5.3460000000000001</v>
      </c>
      <c r="L361" s="10">
        <f>'Raw Data'!AT361</f>
        <v>7.3040000000000003</v>
      </c>
      <c r="M361" s="10">
        <f>'Raw Data'!AZ361</f>
        <v>7.3029999999999999</v>
      </c>
      <c r="N361" s="10">
        <f>'Raw Data'!BF361</f>
        <v>7.0810000000000004</v>
      </c>
      <c r="O361">
        <f>'Raw Data'!BL361</f>
        <v>7.4740000000000002</v>
      </c>
      <c r="P361">
        <f>'Raw Data'!BR361</f>
        <v>7.3570000000000002</v>
      </c>
      <c r="Q361">
        <f>'Raw Data'!BX361</f>
        <v>7.5620000000000003</v>
      </c>
    </row>
    <row r="362" spans="1:17" x14ac:dyDescent="0.25">
      <c r="A362" t="str">
        <f>'Raw Data'!A362</f>
        <v>C_p110g + Azg1</v>
      </c>
      <c r="B362">
        <f>'Raw Data'!B362</f>
        <v>1088</v>
      </c>
      <c r="C362">
        <f>'Raw Data'!C362</f>
        <v>1092</v>
      </c>
      <c r="D362" t="str">
        <f>'Raw Data'!D362</f>
        <v>LHLVL</v>
      </c>
      <c r="F362" s="10">
        <f>'Raw Data'!J362</f>
        <v>0.33600000000000002</v>
      </c>
      <c r="G362" s="10">
        <f>'Raw Data'!P362</f>
        <v>0.35699999999999998</v>
      </c>
      <c r="H362" s="10">
        <f>'Raw Data'!V362</f>
        <v>0.36599999999999999</v>
      </c>
      <c r="I362" s="10">
        <f>'Raw Data'!AB362</f>
        <v>0.63300000000000001</v>
      </c>
      <c r="J362" s="10">
        <f>'Raw Data'!AH362</f>
        <v>0.59199999999999997</v>
      </c>
      <c r="K362" s="10">
        <f>'Raw Data'!AN362</f>
        <v>0.60499999999999998</v>
      </c>
      <c r="L362" s="10">
        <f>'Raw Data'!AT362</f>
        <v>0.82799999999999996</v>
      </c>
      <c r="M362" s="10">
        <f>'Raw Data'!AZ362</f>
        <v>0.88700000000000001</v>
      </c>
      <c r="N362" s="10">
        <f>'Raw Data'!BF362</f>
        <v>0.88100000000000001</v>
      </c>
      <c r="O362">
        <f>'Raw Data'!BL362</f>
        <v>2.4990000000000001</v>
      </c>
      <c r="P362">
        <f>'Raw Data'!BR362</f>
        <v>2.516</v>
      </c>
      <c r="Q362">
        <f>'Raw Data'!BX362</f>
        <v>2.5390000000000001</v>
      </c>
    </row>
    <row r="363" spans="1:17" x14ac:dyDescent="0.25">
      <c r="A363" t="str">
        <f>'Raw Data'!A363</f>
        <v>D_p110g + pi3k i ii</v>
      </c>
      <c r="B363">
        <f>'Raw Data'!B363</f>
        <v>36</v>
      </c>
      <c r="C363">
        <f>'Raw Data'!C363</f>
        <v>41</v>
      </c>
      <c r="D363" t="str">
        <f>'Raw Data'!D363</f>
        <v>ELIPIE</v>
      </c>
      <c r="F363" s="10">
        <f>'Raw Data'!J363</f>
        <v>7.0000000000000007E-2</v>
      </c>
      <c r="G363" s="10">
        <f>'Raw Data'!P363</f>
        <v>4.2999999999999997E-2</v>
      </c>
      <c r="H363" s="10">
        <f>'Raw Data'!V363</f>
        <v>4.4999999999999998E-2</v>
      </c>
      <c r="I363" s="10">
        <f>'Raw Data'!AB363</f>
        <v>6.6000000000000003E-2</v>
      </c>
      <c r="J363" s="10">
        <f>'Raw Data'!AH363</f>
        <v>5.2999999999999999E-2</v>
      </c>
      <c r="K363" s="10">
        <f>'Raw Data'!AN363</f>
        <v>7.1999999999999995E-2</v>
      </c>
      <c r="L363" s="10">
        <f>'Raw Data'!AT363</f>
        <v>0.24299999999999999</v>
      </c>
      <c r="M363" s="10">
        <f>'Raw Data'!AZ363</f>
        <v>0.22500000000000001</v>
      </c>
      <c r="N363" s="10">
        <f>'Raw Data'!BF363</f>
        <v>0.27700000000000002</v>
      </c>
      <c r="O363">
        <f>'Raw Data'!BL363</f>
        <v>0.58199999999999996</v>
      </c>
      <c r="P363">
        <f>'Raw Data'!BR363</f>
        <v>0.624</v>
      </c>
      <c r="Q363">
        <f>'Raw Data'!BX363</f>
        <v>0.59899999999999998</v>
      </c>
    </row>
    <row r="364" spans="1:17" x14ac:dyDescent="0.25">
      <c r="A364" t="str">
        <f>'Raw Data'!A364</f>
        <v>D_p110g + pi3k i ii</v>
      </c>
      <c r="B364">
        <f>'Raw Data'!B364</f>
        <v>36</v>
      </c>
      <c r="C364">
        <f>'Raw Data'!C364</f>
        <v>42</v>
      </c>
      <c r="D364" t="str">
        <f>'Raw Data'!D364</f>
        <v>ELIPIEF</v>
      </c>
      <c r="F364" s="10">
        <f>'Raw Data'!J364</f>
        <v>9.0999999999999998E-2</v>
      </c>
      <c r="G364" s="10">
        <f>'Raw Data'!P364</f>
        <v>0.13900000000000001</v>
      </c>
      <c r="H364" s="10">
        <f>'Raw Data'!V364</f>
        <v>4.3999999999999997E-2</v>
      </c>
      <c r="I364" s="10">
        <f>'Raw Data'!AB364</f>
        <v>0.19800000000000001</v>
      </c>
      <c r="J364" s="10">
        <f>'Raw Data'!AH364</f>
        <v>0.26400000000000001</v>
      </c>
      <c r="K364" s="10">
        <f>'Raw Data'!AN364</f>
        <v>0.17899999999999999</v>
      </c>
      <c r="L364" s="10">
        <f>'Raw Data'!AT364</f>
        <v>0.32700000000000001</v>
      </c>
      <c r="M364" s="10">
        <f>'Raw Data'!AZ364</f>
        <v>0.38500000000000001</v>
      </c>
      <c r="N364" s="10">
        <f>'Raw Data'!BF364</f>
        <v>0.36299999999999999</v>
      </c>
      <c r="O364">
        <f>'Raw Data'!BL364</f>
        <v>0.71699999999999997</v>
      </c>
      <c r="P364">
        <f>'Raw Data'!BR364</f>
        <v>0.72699999999999998</v>
      </c>
      <c r="Q364">
        <f>'Raw Data'!BX364</f>
        <v>0.73099999999999998</v>
      </c>
    </row>
    <row r="365" spans="1:17" x14ac:dyDescent="0.25">
      <c r="A365" t="str">
        <f>'Raw Data'!A365</f>
        <v>D_p110g + pi3k i ii</v>
      </c>
      <c r="B365">
        <f>'Raw Data'!B365</f>
        <v>42</v>
      </c>
      <c r="C365">
        <f>'Raw Data'!C365</f>
        <v>58</v>
      </c>
      <c r="D365" t="str">
        <f>'Raw Data'!D365</f>
        <v>FVLPTSQRKCKSPETAL</v>
      </c>
      <c r="F365" s="10">
        <f>'Raw Data'!J365</f>
        <v>4.7140000000000004</v>
      </c>
      <c r="G365" s="10">
        <f>'Raw Data'!P365</f>
        <v>4.5529999999999999</v>
      </c>
      <c r="H365" s="10">
        <f>'Raw Data'!V365</f>
        <v>4.5049999999999999</v>
      </c>
      <c r="I365" s="10">
        <f>'Raw Data'!AB365</f>
        <v>5.7</v>
      </c>
      <c r="J365" s="10">
        <f>'Raw Data'!AH365</f>
        <v>5.59</v>
      </c>
      <c r="K365" s="10">
        <f>'Raw Data'!AN365</f>
        <v>5.5579999999999998</v>
      </c>
      <c r="L365" s="10">
        <f>'Raw Data'!AT365</f>
        <v>6.7270000000000003</v>
      </c>
      <c r="M365" s="10">
        <f>'Raw Data'!AZ365</f>
        <v>6.5419999999999998</v>
      </c>
      <c r="N365" s="10">
        <f>'Raw Data'!BF365</f>
        <v>6.3739999999999997</v>
      </c>
      <c r="O365">
        <f>'Raw Data'!BL365</f>
        <v>7.3970000000000002</v>
      </c>
      <c r="P365">
        <f>'Raw Data'!BR365</f>
        <v>7.242</v>
      </c>
      <c r="Q365">
        <f>'Raw Data'!BX365</f>
        <v>7.2290000000000001</v>
      </c>
    </row>
    <row r="366" spans="1:17" x14ac:dyDescent="0.25">
      <c r="A366" t="str">
        <f>'Raw Data'!A366</f>
        <v>D_p110g + pi3k i ii</v>
      </c>
      <c r="B366">
        <f>'Raw Data'!B366</f>
        <v>59</v>
      </c>
      <c r="C366">
        <f>'Raw Data'!C366</f>
        <v>70</v>
      </c>
      <c r="D366" t="str">
        <f>'Raw Data'!D366</f>
        <v>LHVAGHGNVEQM</v>
      </c>
      <c r="F366" s="10">
        <f>'Raw Data'!J366</f>
        <v>1.161</v>
      </c>
      <c r="G366" s="10">
        <f>'Raw Data'!P366</f>
        <v>1.1020000000000001</v>
      </c>
      <c r="H366" s="10">
        <f>'Raw Data'!V366</f>
        <v>1.0169999999999999</v>
      </c>
      <c r="I366" s="10">
        <f>'Raw Data'!AB366</f>
        <v>1.867</v>
      </c>
      <c r="J366" s="10">
        <f>'Raw Data'!AH366</f>
        <v>1.861</v>
      </c>
      <c r="K366" s="10">
        <f>'Raw Data'!AN366</f>
        <v>2.0089999999999999</v>
      </c>
      <c r="L366" s="10">
        <f>'Raw Data'!AT366</f>
        <v>2.319</v>
      </c>
      <c r="M366" s="10">
        <f>'Raw Data'!AZ366</f>
        <v>2.2309999999999999</v>
      </c>
      <c r="N366" s="10">
        <f>'Raw Data'!BF366</f>
        <v>2.1560000000000001</v>
      </c>
      <c r="O366">
        <f>'Raw Data'!BL366</f>
        <v>3.2730000000000001</v>
      </c>
      <c r="P366">
        <f>'Raw Data'!BR366</f>
        <v>3.1549999999999998</v>
      </c>
      <c r="Q366">
        <f>'Raw Data'!BX366</f>
        <v>3.3780000000000001</v>
      </c>
    </row>
    <row r="367" spans="1:17" x14ac:dyDescent="0.25">
      <c r="A367" t="str">
        <f>'Raw Data'!A367</f>
        <v>D_p110g + pi3k i ii</v>
      </c>
      <c r="B367">
        <f>'Raw Data'!B367</f>
        <v>60</v>
      </c>
      <c r="C367">
        <f>'Raw Data'!C367</f>
        <v>70</v>
      </c>
      <c r="D367" t="str">
        <f>'Raw Data'!D367</f>
        <v>HVAGHGNVEQM</v>
      </c>
      <c r="F367" s="10">
        <f>'Raw Data'!J367</f>
        <v>0.48899999999999999</v>
      </c>
      <c r="G367" s="10">
        <f>'Raw Data'!P367</f>
        <v>0.67400000000000004</v>
      </c>
      <c r="H367" s="10">
        <f>'Raw Data'!V367</f>
        <v>0.65400000000000003</v>
      </c>
      <c r="I367" s="10">
        <f>'Raw Data'!AB367</f>
        <v>1.2370000000000001</v>
      </c>
      <c r="J367" s="10">
        <f>'Raw Data'!AH367</f>
        <v>1.22</v>
      </c>
      <c r="K367" s="10">
        <f>'Raw Data'!AN367</f>
        <v>1.2110000000000001</v>
      </c>
      <c r="L367" s="10">
        <f>'Raw Data'!AT367</f>
        <v>1.7689999999999999</v>
      </c>
      <c r="M367" s="10">
        <f>'Raw Data'!AZ367</f>
        <v>1.7529999999999999</v>
      </c>
      <c r="N367" s="10">
        <f>'Raw Data'!BF367</f>
        <v>1.802</v>
      </c>
      <c r="O367">
        <f>'Raw Data'!BL367</f>
        <v>3.145</v>
      </c>
      <c r="P367">
        <f>'Raw Data'!BR367</f>
        <v>3.286</v>
      </c>
      <c r="Q367">
        <f>'Raw Data'!BX367</f>
        <v>3.2519999999999998</v>
      </c>
    </row>
    <row r="368" spans="1:17" x14ac:dyDescent="0.25">
      <c r="A368" t="str">
        <f>'Raw Data'!A368</f>
        <v>D_p110g + pi3k i ii</v>
      </c>
      <c r="B368">
        <f>'Raw Data'!B368</f>
        <v>71</v>
      </c>
      <c r="C368">
        <f>'Raw Data'!C368</f>
        <v>76</v>
      </c>
      <c r="D368" t="str">
        <f>'Raw Data'!D368</f>
        <v>KAQVWL</v>
      </c>
      <c r="F368" s="10">
        <f>'Raw Data'!J368</f>
        <v>6.4000000000000001E-2</v>
      </c>
      <c r="G368" s="10">
        <f>'Raw Data'!P368</f>
        <v>4.5999999999999999E-2</v>
      </c>
      <c r="H368" s="10">
        <f>'Raw Data'!V368</f>
        <v>5.8999999999999997E-2</v>
      </c>
      <c r="I368" s="10">
        <f>'Raw Data'!AB368</f>
        <v>3.6999999999999998E-2</v>
      </c>
      <c r="J368" s="10">
        <f>'Raw Data'!AH368</f>
        <v>6.3E-2</v>
      </c>
      <c r="K368" s="10">
        <f>'Raw Data'!AN368</f>
        <v>7.0999999999999994E-2</v>
      </c>
      <c r="L368" s="10">
        <f>'Raw Data'!AT368</f>
        <v>6.6000000000000003E-2</v>
      </c>
      <c r="M368" s="10">
        <f>'Raw Data'!AZ368</f>
        <v>5.5E-2</v>
      </c>
      <c r="N368" s="10">
        <f>'Raw Data'!BF368</f>
        <v>8.6999999999999994E-2</v>
      </c>
      <c r="O368">
        <f>'Raw Data'!BL368</f>
        <v>0.35499999999999998</v>
      </c>
      <c r="P368">
        <f>'Raw Data'!BR368</f>
        <v>0.33800000000000002</v>
      </c>
      <c r="Q368">
        <f>'Raw Data'!BX368</f>
        <v>0.32500000000000001</v>
      </c>
    </row>
    <row r="369" spans="1:17" x14ac:dyDescent="0.25">
      <c r="A369" t="str">
        <f>'Raw Data'!A369</f>
        <v>D_p110g + pi3k i ii</v>
      </c>
      <c r="B369">
        <f>'Raw Data'!B369</f>
        <v>77</v>
      </c>
      <c r="C369">
        <f>'Raw Data'!C369</f>
        <v>84</v>
      </c>
      <c r="D369" t="str">
        <f>'Raw Data'!D369</f>
        <v>RALETSVA</v>
      </c>
      <c r="F369" s="10">
        <f>'Raw Data'!J369</f>
        <v>2.4</v>
      </c>
      <c r="G369" s="10">
        <f>'Raw Data'!P369</f>
        <v>2.4900000000000002</v>
      </c>
      <c r="H369" s="10">
        <f>'Raw Data'!V369</f>
        <v>2.5110000000000001</v>
      </c>
      <c r="I369" s="10">
        <f>'Raw Data'!AB369</f>
        <v>3.2559999999999998</v>
      </c>
      <c r="J369" s="10">
        <f>'Raw Data'!AH369</f>
        <v>3.262</v>
      </c>
      <c r="K369" s="10">
        <f>'Raw Data'!AN369</f>
        <v>3.165</v>
      </c>
      <c r="L369" s="10">
        <f>'Raw Data'!AT369</f>
        <v>3.855</v>
      </c>
      <c r="M369" s="10">
        <f>'Raw Data'!AZ369</f>
        <v>3.923</v>
      </c>
      <c r="N369" s="10">
        <f>'Raw Data'!BF369</f>
        <v>3.8820000000000001</v>
      </c>
      <c r="O369">
        <f>'Raw Data'!BL369</f>
        <v>4.6849999999999996</v>
      </c>
      <c r="P369">
        <f>'Raw Data'!BR369</f>
        <v>4.7240000000000002</v>
      </c>
      <c r="Q369">
        <f>'Raw Data'!BX369</f>
        <v>4.8090000000000002</v>
      </c>
    </row>
    <row r="370" spans="1:17" x14ac:dyDescent="0.25">
      <c r="A370" t="str">
        <f>'Raw Data'!A370</f>
        <v>D_p110g + pi3k i ii</v>
      </c>
      <c r="B370">
        <f>'Raw Data'!B370</f>
        <v>79</v>
      </c>
      <c r="C370">
        <f>'Raw Data'!C370</f>
        <v>84</v>
      </c>
      <c r="D370" t="str">
        <f>'Raw Data'!D370</f>
        <v>LETSVA</v>
      </c>
      <c r="F370" s="10">
        <f>'Raw Data'!J370</f>
        <v>2.3839999999999999</v>
      </c>
      <c r="G370" s="10">
        <f>'Raw Data'!P370</f>
        <v>2.4420000000000002</v>
      </c>
      <c r="H370" s="10">
        <f>'Raw Data'!V370</f>
        <v>2.448</v>
      </c>
      <c r="I370" s="10">
        <f>'Raw Data'!AB370</f>
        <v>3.1110000000000002</v>
      </c>
      <c r="J370" s="10">
        <f>'Raw Data'!AH370</f>
        <v>3.1240000000000001</v>
      </c>
      <c r="K370" s="10">
        <f>'Raw Data'!AN370</f>
        <v>3.1890000000000001</v>
      </c>
      <c r="L370" s="10">
        <f>'Raw Data'!AT370</f>
        <v>3.4390000000000001</v>
      </c>
      <c r="M370" s="10">
        <f>'Raw Data'!AZ370</f>
        <v>3.46</v>
      </c>
      <c r="N370" s="10">
        <f>'Raw Data'!BF370</f>
        <v>3.444</v>
      </c>
      <c r="O370">
        <f>'Raw Data'!BL370</f>
        <v>3.4340000000000002</v>
      </c>
      <c r="P370">
        <f>'Raw Data'!BR370</f>
        <v>3.468</v>
      </c>
      <c r="Q370">
        <f>'Raw Data'!BX370</f>
        <v>3.3879999999999999</v>
      </c>
    </row>
    <row r="371" spans="1:17" x14ac:dyDescent="0.25">
      <c r="A371" t="str">
        <f>'Raw Data'!A371</f>
        <v>D_p110g + pi3k i ii</v>
      </c>
      <c r="B371">
        <f>'Raw Data'!B371</f>
        <v>87</v>
      </c>
      <c r="C371">
        <f>'Raw Data'!C371</f>
        <v>99</v>
      </c>
      <c r="D371" t="str">
        <f>'Raw Data'!D371</f>
        <v>FYHRLGPHHFLLL</v>
      </c>
      <c r="F371" s="10">
        <f>'Raw Data'!J371</f>
        <v>0.377</v>
      </c>
      <c r="G371" s="10">
        <f>'Raw Data'!P371</f>
        <v>0.372</v>
      </c>
      <c r="H371" s="10">
        <f>'Raw Data'!V371</f>
        <v>0.33100000000000002</v>
      </c>
      <c r="I371" s="10">
        <f>'Raw Data'!AB371</f>
        <v>0.871</v>
      </c>
      <c r="J371" s="10">
        <f>'Raw Data'!AH371</f>
        <v>0.75800000000000001</v>
      </c>
      <c r="K371" s="10">
        <f>'Raw Data'!AN371</f>
        <v>0.66</v>
      </c>
      <c r="L371" s="10">
        <f>'Raw Data'!AT371</f>
        <v>1.0409999999999999</v>
      </c>
      <c r="M371" s="10">
        <f>'Raw Data'!AZ371</f>
        <v>0.97</v>
      </c>
      <c r="N371" s="10">
        <f>'Raw Data'!BF371</f>
        <v>0.80600000000000005</v>
      </c>
      <c r="O371">
        <f>'Raw Data'!BL371</f>
        <v>1.599</v>
      </c>
      <c r="P371">
        <f>'Raw Data'!BR371</f>
        <v>1.5089999999999999</v>
      </c>
      <c r="Q371">
        <f>'Raw Data'!BX371</f>
        <v>1.353</v>
      </c>
    </row>
    <row r="372" spans="1:17" x14ac:dyDescent="0.25">
      <c r="A372" t="str">
        <f>'Raw Data'!A372</f>
        <v>D_p110g + pi3k i ii</v>
      </c>
      <c r="B372">
        <f>'Raw Data'!B372</f>
        <v>88</v>
      </c>
      <c r="C372">
        <f>'Raw Data'!C372</f>
        <v>98</v>
      </c>
      <c r="D372" t="str">
        <f>'Raw Data'!D372</f>
        <v>YHRLGPHHFLL</v>
      </c>
      <c r="F372" s="10">
        <f>'Raw Data'!J372</f>
        <v>0.38300000000000001</v>
      </c>
      <c r="G372" s="10">
        <f>'Raw Data'!P372</f>
        <v>0.41499999999999998</v>
      </c>
      <c r="H372" s="10">
        <f>'Raw Data'!V372</f>
        <v>0.46300000000000002</v>
      </c>
      <c r="I372" s="10">
        <f>'Raw Data'!AB372</f>
        <v>0.96299999999999997</v>
      </c>
      <c r="J372" s="10">
        <f>'Raw Data'!AH372</f>
        <v>0.94199999999999995</v>
      </c>
      <c r="K372" s="10">
        <f>'Raw Data'!AN372</f>
        <v>0.80800000000000005</v>
      </c>
      <c r="L372" s="10">
        <f>'Raw Data'!AT372</f>
        <v>1.2050000000000001</v>
      </c>
      <c r="M372" s="10">
        <f>'Raw Data'!AZ372</f>
        <v>1.137</v>
      </c>
      <c r="N372" s="10">
        <f>'Raw Data'!BF372</f>
        <v>1.1080000000000001</v>
      </c>
      <c r="O372">
        <f>'Raw Data'!BL372</f>
        <v>1.65</v>
      </c>
      <c r="P372">
        <f>'Raw Data'!BR372</f>
        <v>1.5629999999999999</v>
      </c>
      <c r="Q372">
        <f>'Raw Data'!BX372</f>
        <v>1.5209999999999999</v>
      </c>
    </row>
    <row r="373" spans="1:17" x14ac:dyDescent="0.25">
      <c r="A373" t="str">
        <f>'Raw Data'!A373</f>
        <v>D_p110g + pi3k i ii</v>
      </c>
      <c r="B373">
        <f>'Raw Data'!B373</f>
        <v>88</v>
      </c>
      <c r="C373">
        <f>'Raw Data'!C373</f>
        <v>99</v>
      </c>
      <c r="D373" t="str">
        <f>'Raw Data'!D373</f>
        <v>YHRLGPHHFLLL</v>
      </c>
      <c r="F373" s="10">
        <f>'Raw Data'!J373</f>
        <v>0.40799999999999997</v>
      </c>
      <c r="G373" s="10">
        <f>'Raw Data'!P373</f>
        <v>0.39</v>
      </c>
      <c r="H373" s="10">
        <f>'Raw Data'!V373</f>
        <v>0.41</v>
      </c>
      <c r="I373" s="10">
        <f>'Raw Data'!AB373</f>
        <v>0.91700000000000004</v>
      </c>
      <c r="J373" s="10">
        <f>'Raw Data'!AH373</f>
        <v>0.80800000000000005</v>
      </c>
      <c r="K373" s="10">
        <f>'Raw Data'!AN373</f>
        <v>0.745</v>
      </c>
      <c r="L373" s="10">
        <f>'Raw Data'!AT373</f>
        <v>1.109</v>
      </c>
      <c r="M373" s="10">
        <f>'Raw Data'!AZ373</f>
        <v>1.0269999999999999</v>
      </c>
      <c r="N373" s="10">
        <f>'Raw Data'!BF373</f>
        <v>0.86799999999999999</v>
      </c>
      <c r="O373">
        <f>'Raw Data'!BL373</f>
        <v>1.609</v>
      </c>
      <c r="P373">
        <f>'Raw Data'!BR373</f>
        <v>1.579</v>
      </c>
      <c r="Q373">
        <f>'Raw Data'!BX373</f>
        <v>1.4750000000000001</v>
      </c>
    </row>
    <row r="374" spans="1:17" x14ac:dyDescent="0.25">
      <c r="A374" t="str">
        <f>'Raw Data'!A374</f>
        <v>D_p110g + pi3k i ii</v>
      </c>
      <c r="B374">
        <f>'Raw Data'!B374</f>
        <v>100</v>
      </c>
      <c r="C374">
        <f>'Raw Data'!C374</f>
        <v>106</v>
      </c>
      <c r="D374" t="str">
        <f>'Raw Data'!D374</f>
        <v>YQKKGQW</v>
      </c>
      <c r="F374" s="10">
        <f>'Raw Data'!J374</f>
        <v>1.6779999999999999</v>
      </c>
      <c r="G374" s="10">
        <f>'Raw Data'!P374</f>
        <v>1.621</v>
      </c>
      <c r="H374" s="10">
        <f>'Raw Data'!V374</f>
        <v>1.73</v>
      </c>
      <c r="I374" s="10">
        <f>'Raw Data'!AB374</f>
        <v>2.7080000000000002</v>
      </c>
      <c r="J374" s="10">
        <f>'Raw Data'!AH374</f>
        <v>2.6429999999999998</v>
      </c>
      <c r="K374" s="10">
        <f>'Raw Data'!AN374</f>
        <v>2.7069999999999999</v>
      </c>
      <c r="L374" s="10">
        <f>'Raw Data'!AT374</f>
        <v>2.98</v>
      </c>
      <c r="M374" s="10">
        <f>'Raw Data'!AZ374</f>
        <v>3.0139999999999998</v>
      </c>
      <c r="N374" s="10">
        <f>'Raw Data'!BF374</f>
        <v>3.0150000000000001</v>
      </c>
      <c r="O374">
        <f>'Raw Data'!BL374</f>
        <v>3.137</v>
      </c>
      <c r="P374">
        <f>'Raw Data'!BR374</f>
        <v>3.1419999999999999</v>
      </c>
      <c r="Q374">
        <f>'Raw Data'!BX374</f>
        <v>3.202</v>
      </c>
    </row>
    <row r="375" spans="1:17" x14ac:dyDescent="0.25">
      <c r="A375" t="str">
        <f>'Raw Data'!A375</f>
        <v>D_p110g + pi3k i ii</v>
      </c>
      <c r="B375">
        <f>'Raw Data'!B375</f>
        <v>107</v>
      </c>
      <c r="C375">
        <f>'Raw Data'!C375</f>
        <v>118</v>
      </c>
      <c r="D375" t="str">
        <f>'Raw Data'!D375</f>
        <v>YEIYDKYQVVQT</v>
      </c>
      <c r="F375" s="10">
        <f>'Raw Data'!J375</f>
        <v>1.3420000000000001</v>
      </c>
      <c r="G375" s="10">
        <f>'Raw Data'!P375</f>
        <v>1.294</v>
      </c>
      <c r="H375" s="10">
        <f>'Raw Data'!V375</f>
        <v>1.3160000000000001</v>
      </c>
      <c r="I375" s="10">
        <f>'Raw Data'!AB375</f>
        <v>2.2909999999999999</v>
      </c>
      <c r="J375" s="10">
        <f>'Raw Data'!AH375</f>
        <v>2.3039999999999998</v>
      </c>
      <c r="K375" s="10">
        <f>'Raw Data'!AN375</f>
        <v>2.153</v>
      </c>
      <c r="L375" s="10">
        <f>'Raw Data'!AT375</f>
        <v>3.56</v>
      </c>
      <c r="M375" s="10">
        <f>'Raw Data'!AZ375</f>
        <v>3.4929999999999999</v>
      </c>
      <c r="N375" s="10">
        <f>'Raw Data'!BF375</f>
        <v>3.3319999999999999</v>
      </c>
      <c r="O375">
        <f>'Raw Data'!BL375</f>
        <v>5.6050000000000004</v>
      </c>
      <c r="P375">
        <f>'Raw Data'!BR375</f>
        <v>5.633</v>
      </c>
      <c r="Q375">
        <f>'Raw Data'!BX375</f>
        <v>5.4580000000000002</v>
      </c>
    </row>
    <row r="376" spans="1:17" x14ac:dyDescent="0.25">
      <c r="A376" t="str">
        <f>'Raw Data'!A376</f>
        <v>D_p110g + pi3k i ii</v>
      </c>
      <c r="B376">
        <f>'Raw Data'!B376</f>
        <v>107</v>
      </c>
      <c r="C376">
        <f>'Raw Data'!C376</f>
        <v>121</v>
      </c>
      <c r="D376" t="str">
        <f>'Raw Data'!D376</f>
        <v>YEIYDKYQVVQTLDC</v>
      </c>
      <c r="F376" s="10">
        <f>'Raw Data'!J376</f>
        <v>2.52</v>
      </c>
      <c r="G376" s="10">
        <f>'Raw Data'!P376</f>
        <v>2.327</v>
      </c>
      <c r="H376" s="10">
        <f>'Raw Data'!V376</f>
        <v>2.5289999999999999</v>
      </c>
      <c r="I376" s="10">
        <f>'Raw Data'!AB376</f>
        <v>3.1930000000000001</v>
      </c>
      <c r="J376" s="10">
        <f>'Raw Data'!AH376</f>
        <v>3.383</v>
      </c>
      <c r="K376" s="10">
        <f>'Raw Data'!AN376</f>
        <v>3.3250000000000002</v>
      </c>
      <c r="L376" s="10">
        <f>'Raw Data'!AT376</f>
        <v>4.7709999999999999</v>
      </c>
      <c r="M376" s="10">
        <f>'Raw Data'!AZ376</f>
        <v>4.8440000000000003</v>
      </c>
      <c r="N376" s="10">
        <f>'Raw Data'!BF376</f>
        <v>4.6040000000000001</v>
      </c>
      <c r="O376">
        <f>'Raw Data'!BL376</f>
        <v>6.9909999999999997</v>
      </c>
      <c r="P376">
        <f>'Raw Data'!BR376</f>
        <v>6.875</v>
      </c>
      <c r="Q376">
        <f>'Raw Data'!BX376</f>
        <v>6.9420000000000002</v>
      </c>
    </row>
    <row r="377" spans="1:17" x14ac:dyDescent="0.25">
      <c r="A377" t="str">
        <f>'Raw Data'!A377</f>
        <v>D_p110g + pi3k i ii</v>
      </c>
      <c r="B377">
        <f>'Raw Data'!B377</f>
        <v>114</v>
      </c>
      <c r="C377">
        <f>'Raw Data'!C377</f>
        <v>119</v>
      </c>
      <c r="D377" t="str">
        <f>'Raw Data'!D377</f>
        <v>QVVQTL</v>
      </c>
      <c r="F377" s="10">
        <f>'Raw Data'!J377</f>
        <v>8.2000000000000003E-2</v>
      </c>
      <c r="G377" s="10">
        <f>'Raw Data'!P377</f>
        <v>5.2999999999999999E-2</v>
      </c>
      <c r="H377" s="10">
        <f>'Raw Data'!V377</f>
        <v>0.08</v>
      </c>
      <c r="I377" s="10">
        <f>'Raw Data'!AB377</f>
        <v>0.115</v>
      </c>
      <c r="J377" s="10">
        <f>'Raw Data'!AH377</f>
        <v>4.7E-2</v>
      </c>
      <c r="K377" s="10">
        <f>'Raw Data'!AN377</f>
        <v>7.8E-2</v>
      </c>
      <c r="L377" s="10">
        <f>'Raw Data'!AT377</f>
        <v>0.189</v>
      </c>
      <c r="M377" s="10">
        <f>'Raw Data'!AZ377</f>
        <v>0.156</v>
      </c>
      <c r="N377" s="10">
        <f>'Raw Data'!BF377</f>
        <v>0.191</v>
      </c>
      <c r="O377">
        <f>'Raw Data'!BL377</f>
        <v>1.228</v>
      </c>
      <c r="P377">
        <f>'Raw Data'!BR377</f>
        <v>1.2529999999999999</v>
      </c>
      <c r="Q377">
        <f>'Raw Data'!BX377</f>
        <v>1.278</v>
      </c>
    </row>
    <row r="378" spans="1:17" x14ac:dyDescent="0.25">
      <c r="A378" t="str">
        <f>'Raw Data'!A378</f>
        <v>D_p110g + pi3k i ii</v>
      </c>
      <c r="B378">
        <f>'Raw Data'!B378</f>
        <v>122</v>
      </c>
      <c r="C378">
        <f>'Raw Data'!C378</f>
        <v>137</v>
      </c>
      <c r="D378" t="str">
        <f>'Raw Data'!D378</f>
        <v>LRYWKATHRSPGQIHL</v>
      </c>
      <c r="F378" s="10">
        <f>'Raw Data'!J378</f>
        <v>0.80900000000000005</v>
      </c>
      <c r="G378" s="10">
        <f>'Raw Data'!P378</f>
        <v>0.57699999999999996</v>
      </c>
      <c r="H378" s="10">
        <f>'Raw Data'!V378</f>
        <v>0.52500000000000002</v>
      </c>
      <c r="I378" s="10">
        <f>'Raw Data'!AB378</f>
        <v>1.768</v>
      </c>
      <c r="J378" s="10">
        <f>'Raw Data'!AH378</f>
        <v>1.6890000000000001</v>
      </c>
      <c r="K378" s="10">
        <f>'Raw Data'!AN378</f>
        <v>1.292</v>
      </c>
      <c r="L378" s="10">
        <f>'Raw Data'!AT378</f>
        <v>3.097</v>
      </c>
      <c r="M378" s="10">
        <f>'Raw Data'!AZ378</f>
        <v>2.8919999999999999</v>
      </c>
      <c r="N378" s="10">
        <f>'Raw Data'!BF378</f>
        <v>2.319</v>
      </c>
      <c r="O378">
        <f>'Raw Data'!BL378</f>
        <v>4.4779999999999998</v>
      </c>
      <c r="P378">
        <f>'Raw Data'!BR378</f>
        <v>4.1859999999999999</v>
      </c>
      <c r="Q378">
        <f>'Raw Data'!BX378</f>
        <v>3.4860000000000002</v>
      </c>
    </row>
    <row r="379" spans="1:17" x14ac:dyDescent="0.25">
      <c r="A379" t="str">
        <f>'Raw Data'!A379</f>
        <v>D_p110g + pi3k i ii</v>
      </c>
      <c r="B379">
        <f>'Raw Data'!B379</f>
        <v>122</v>
      </c>
      <c r="C379">
        <f>'Raw Data'!C379</f>
        <v>149</v>
      </c>
      <c r="D379" t="str">
        <f>'Raw Data'!D379</f>
        <v>LRYWKATHRSPGQIHLVQRHPPSEESQA</v>
      </c>
      <c r="F379" s="10">
        <f>'Raw Data'!J379</f>
        <v>3.3439999999999999</v>
      </c>
      <c r="G379" s="10">
        <f>'Raw Data'!P379</f>
        <v>2.4430000000000001</v>
      </c>
      <c r="H379" s="10">
        <f>'Raw Data'!V379</f>
        <v>2.5550000000000002</v>
      </c>
      <c r="I379" s="10">
        <f>'Raw Data'!AB379</f>
        <v>5.4370000000000003</v>
      </c>
      <c r="J379" s="10">
        <f>'Raw Data'!AH379</f>
        <v>4.7809999999999997</v>
      </c>
      <c r="K379" s="10">
        <f>'Raw Data'!AN379</f>
        <v>4.2949999999999999</v>
      </c>
      <c r="L379" s="10">
        <f>'Raw Data'!AT379</f>
        <v>7.524</v>
      </c>
      <c r="M379" s="10">
        <f>'Raw Data'!AZ379</f>
        <v>7.218</v>
      </c>
      <c r="N379" s="10">
        <f>'Raw Data'!BF379</f>
        <v>5.891</v>
      </c>
      <c r="O379">
        <f>'Raw Data'!BL379</f>
        <v>9.3309999999999995</v>
      </c>
      <c r="P379">
        <f>'Raw Data'!BR379</f>
        <v>8.6820000000000004</v>
      </c>
      <c r="Q379">
        <f>'Raw Data'!BX379</f>
        <v>7.2039999999999997</v>
      </c>
    </row>
    <row r="380" spans="1:17" x14ac:dyDescent="0.25">
      <c r="A380" t="str">
        <f>'Raw Data'!A380</f>
        <v>D_p110g + pi3k i ii</v>
      </c>
      <c r="B380">
        <f>'Raw Data'!B380</f>
        <v>138</v>
      </c>
      <c r="C380">
        <f>'Raw Data'!C380</f>
        <v>149</v>
      </c>
      <c r="D380" t="str">
        <f>'Raw Data'!D380</f>
        <v>VQRHPPSEESQA</v>
      </c>
      <c r="F380" s="10">
        <f>'Raw Data'!J380</f>
        <v>3.5880000000000001</v>
      </c>
      <c r="G380" s="10">
        <f>'Raw Data'!P380</f>
        <v>3.4079999999999999</v>
      </c>
      <c r="H380" s="10">
        <f>'Raw Data'!V380</f>
        <v>3.4710000000000001</v>
      </c>
      <c r="I380" s="10">
        <f>'Raw Data'!AB380</f>
        <v>4.2220000000000004</v>
      </c>
      <c r="J380" s="10">
        <f>'Raw Data'!AH380</f>
        <v>4.165</v>
      </c>
      <c r="K380" s="10">
        <f>'Raw Data'!AN380</f>
        <v>4.2359999999999998</v>
      </c>
      <c r="L380" s="10">
        <f>'Raw Data'!AT380</f>
        <v>5.1829999999999998</v>
      </c>
      <c r="M380" s="10">
        <f>'Raw Data'!AZ380</f>
        <v>5.2850000000000001</v>
      </c>
      <c r="N380" s="10">
        <f>'Raw Data'!BF380</f>
        <v>5.0970000000000004</v>
      </c>
      <c r="O380">
        <f>'Raw Data'!BL380</f>
        <v>5.1870000000000003</v>
      </c>
      <c r="P380">
        <f>'Raw Data'!BR380</f>
        <v>5.343</v>
      </c>
      <c r="Q380">
        <f>'Raw Data'!BX380</f>
        <v>5.2110000000000003</v>
      </c>
    </row>
    <row r="381" spans="1:17" x14ac:dyDescent="0.25">
      <c r="A381" t="str">
        <f>'Raw Data'!A381</f>
        <v>D_p110g + pi3k i ii</v>
      </c>
      <c r="B381">
        <f>'Raw Data'!B381</f>
        <v>150</v>
      </c>
      <c r="C381">
        <f>'Raw Data'!C381</f>
        <v>157</v>
      </c>
      <c r="D381" t="str">
        <f>'Raw Data'!D381</f>
        <v>FQRQLTAL</v>
      </c>
      <c r="F381" s="10">
        <f>'Raw Data'!J381</f>
        <v>0.17</v>
      </c>
      <c r="G381" s="10">
        <f>'Raw Data'!P381</f>
        <v>0.191</v>
      </c>
      <c r="H381" s="10">
        <f>'Raw Data'!V381</f>
        <v>0.183</v>
      </c>
      <c r="I381" s="10">
        <f>'Raw Data'!AB381</f>
        <v>0.36</v>
      </c>
      <c r="J381" s="10">
        <f>'Raw Data'!AH381</f>
        <v>0.34899999999999998</v>
      </c>
      <c r="K381" s="10">
        <f>'Raw Data'!AN381</f>
        <v>0.372</v>
      </c>
      <c r="L381" s="10">
        <f>'Raw Data'!AT381</f>
        <v>1.129</v>
      </c>
      <c r="M381" s="10">
        <f>'Raw Data'!AZ381</f>
        <v>1.129</v>
      </c>
      <c r="N381" s="10">
        <f>'Raw Data'!BF381</f>
        <v>1.145</v>
      </c>
      <c r="O381">
        <f>'Raw Data'!BL381</f>
        <v>2.56</v>
      </c>
      <c r="P381">
        <f>'Raw Data'!BR381</f>
        <v>2.589</v>
      </c>
      <c r="Q381">
        <f>'Raw Data'!BX381</f>
        <v>2.6219999999999999</v>
      </c>
    </row>
    <row r="382" spans="1:17" x14ac:dyDescent="0.25">
      <c r="A382" t="str">
        <f>'Raw Data'!A382</f>
        <v>D_p110g + pi3k i ii</v>
      </c>
      <c r="B382">
        <f>'Raw Data'!B382</f>
        <v>151</v>
      </c>
      <c r="C382">
        <f>'Raw Data'!C382</f>
        <v>157</v>
      </c>
      <c r="D382" t="str">
        <f>'Raw Data'!D382</f>
        <v>QRQLTAL</v>
      </c>
      <c r="F382" s="10">
        <f>'Raw Data'!J382</f>
        <v>0.16500000000000001</v>
      </c>
      <c r="G382" s="10">
        <f>'Raw Data'!P382</f>
        <v>0.153</v>
      </c>
      <c r="H382" s="10">
        <f>'Raw Data'!V382</f>
        <v>0.13700000000000001</v>
      </c>
      <c r="I382" s="10">
        <f>'Raw Data'!AB382</f>
        <v>0.32600000000000001</v>
      </c>
      <c r="J382" s="10">
        <f>'Raw Data'!AH382</f>
        <v>0.34</v>
      </c>
      <c r="K382" s="10">
        <f>'Raw Data'!AN382</f>
        <v>0.32800000000000001</v>
      </c>
      <c r="L382" s="10">
        <f>'Raw Data'!AT382</f>
        <v>1.032</v>
      </c>
      <c r="M382" s="10">
        <f>'Raw Data'!AZ382</f>
        <v>1.0389999999999999</v>
      </c>
      <c r="N382" s="10">
        <f>'Raw Data'!BF382</f>
        <v>1.0649999999999999</v>
      </c>
      <c r="O382">
        <f>'Raw Data'!BL382</f>
        <v>2.0630000000000002</v>
      </c>
      <c r="P382">
        <f>'Raw Data'!BR382</f>
        <v>2.0859999999999999</v>
      </c>
      <c r="Q382">
        <f>'Raw Data'!BX382</f>
        <v>2.101</v>
      </c>
    </row>
    <row r="383" spans="1:17" x14ac:dyDescent="0.25">
      <c r="A383" t="str">
        <f>'Raw Data'!A383</f>
        <v>D_p110g + pi3k i ii</v>
      </c>
      <c r="B383">
        <f>'Raw Data'!B383</f>
        <v>158</v>
      </c>
      <c r="C383">
        <f>'Raw Data'!C383</f>
        <v>164</v>
      </c>
      <c r="D383" t="str">
        <f>'Raw Data'!D383</f>
        <v>IGYDVTD</v>
      </c>
      <c r="F383" s="10">
        <f>'Raw Data'!J383</f>
        <v>0.81200000000000006</v>
      </c>
      <c r="G383" s="10">
        <f>'Raw Data'!P383</f>
        <v>0.76200000000000001</v>
      </c>
      <c r="H383" s="10">
        <f>'Raw Data'!V383</f>
        <v>0.80800000000000005</v>
      </c>
      <c r="I383" s="10">
        <f>'Raw Data'!AB383</f>
        <v>1.1779999999999999</v>
      </c>
      <c r="J383" s="10">
        <f>'Raw Data'!AH383</f>
        <v>1.161</v>
      </c>
      <c r="K383" s="10">
        <f>'Raw Data'!AN383</f>
        <v>1.1399999999999999</v>
      </c>
      <c r="L383" s="10">
        <f>'Raw Data'!AT383</f>
        <v>2.383</v>
      </c>
      <c r="M383" s="10">
        <f>'Raw Data'!AZ383</f>
        <v>2.3820000000000001</v>
      </c>
      <c r="N383" s="10">
        <f>'Raw Data'!BF383</f>
        <v>2.3439999999999999</v>
      </c>
      <c r="O383">
        <f>'Raw Data'!BL383</f>
        <v>3.3650000000000002</v>
      </c>
      <c r="P383">
        <f>'Raw Data'!BR383</f>
        <v>3.39</v>
      </c>
      <c r="Q383">
        <f>'Raw Data'!BX383</f>
        <v>3.302</v>
      </c>
    </row>
    <row r="384" spans="1:17" x14ac:dyDescent="0.25">
      <c r="A384" t="str">
        <f>'Raw Data'!A384</f>
        <v>D_p110g + pi3k i ii</v>
      </c>
      <c r="B384">
        <f>'Raw Data'!B384</f>
        <v>161</v>
      </c>
      <c r="C384">
        <f>'Raw Data'!C384</f>
        <v>174</v>
      </c>
      <c r="D384" t="str">
        <f>'Raw Data'!D384</f>
        <v>DVTDVSNVHDDELE</v>
      </c>
      <c r="F384" s="10">
        <f>'Raw Data'!J384</f>
        <v>3.351</v>
      </c>
      <c r="G384" s="10">
        <f>'Raw Data'!P384</f>
        <v>3.3029999999999999</v>
      </c>
      <c r="H384" s="10">
        <f>'Raw Data'!V384</f>
        <v>3.2240000000000002</v>
      </c>
      <c r="I384" s="10">
        <f>'Raw Data'!AB384</f>
        <v>4.51</v>
      </c>
      <c r="J384" s="10">
        <f>'Raw Data'!AH384</f>
        <v>4.4480000000000004</v>
      </c>
      <c r="K384" s="10">
        <f>'Raw Data'!AN384</f>
        <v>4.4210000000000003</v>
      </c>
      <c r="L384" s="10">
        <f>'Raw Data'!AT384</f>
        <v>5.6859999999999999</v>
      </c>
      <c r="M384" s="10">
        <f>'Raw Data'!AZ384</f>
        <v>5.6529999999999996</v>
      </c>
      <c r="N384" s="10">
        <f>'Raw Data'!BF384</f>
        <v>5.5469999999999997</v>
      </c>
      <c r="O384">
        <f>'Raw Data'!BL384</f>
        <v>6.4950000000000001</v>
      </c>
      <c r="P384">
        <f>'Raw Data'!BR384</f>
        <v>6.3979999999999997</v>
      </c>
      <c r="Q384">
        <f>'Raw Data'!BX384</f>
        <v>6.258</v>
      </c>
    </row>
    <row r="385" spans="1:17" x14ac:dyDescent="0.25">
      <c r="A385" t="str">
        <f>'Raw Data'!A385</f>
        <v>D_p110g + pi3k i ii</v>
      </c>
      <c r="B385">
        <f>'Raw Data'!B385</f>
        <v>174</v>
      </c>
      <c r="C385">
        <f>'Raw Data'!C385</f>
        <v>182</v>
      </c>
      <c r="D385" t="str">
        <f>'Raw Data'!D385</f>
        <v>EFTRRGLVT</v>
      </c>
      <c r="F385" s="10">
        <f>'Raw Data'!J385</f>
        <v>0.216</v>
      </c>
      <c r="G385" s="10">
        <f>'Raw Data'!P385</f>
        <v>0.22</v>
      </c>
      <c r="H385" s="10">
        <f>'Raw Data'!V385</f>
        <v>0.248</v>
      </c>
      <c r="I385" s="10">
        <f>'Raw Data'!AB385</f>
        <v>0.26100000000000001</v>
      </c>
      <c r="J385" s="10">
        <f>'Raw Data'!AH385</f>
        <v>0.249</v>
      </c>
      <c r="K385" s="10">
        <f>'Raw Data'!AN385</f>
        <v>0.26700000000000002</v>
      </c>
      <c r="L385" s="10">
        <f>'Raw Data'!AT385</f>
        <v>0.63200000000000001</v>
      </c>
      <c r="M385" s="10">
        <f>'Raw Data'!AZ385</f>
        <v>0.627</v>
      </c>
      <c r="N385" s="10">
        <f>'Raw Data'!BF385</f>
        <v>0.69</v>
      </c>
      <c r="O385">
        <f>'Raw Data'!BL385</f>
        <v>1.1180000000000001</v>
      </c>
      <c r="P385">
        <f>'Raw Data'!BR385</f>
        <v>1.135</v>
      </c>
      <c r="Q385">
        <f>'Raw Data'!BX385</f>
        <v>1.147</v>
      </c>
    </row>
    <row r="386" spans="1:17" x14ac:dyDescent="0.25">
      <c r="A386" t="str">
        <f>'Raw Data'!A386</f>
        <v>D_p110g + pi3k i ii</v>
      </c>
      <c r="B386">
        <f>'Raw Data'!B386</f>
        <v>174</v>
      </c>
      <c r="C386">
        <f>'Raw Data'!C386</f>
        <v>187</v>
      </c>
      <c r="D386" t="str">
        <f>'Raw Data'!D386</f>
        <v>EFTRRGLVTPRMAE</v>
      </c>
      <c r="F386" s="10">
        <f>'Raw Data'!J386</f>
        <v>0.376</v>
      </c>
      <c r="G386" s="10">
        <f>'Raw Data'!P386</f>
        <v>0.312</v>
      </c>
      <c r="H386" s="10">
        <f>'Raw Data'!V386</f>
        <v>0.35699999999999998</v>
      </c>
      <c r="I386" s="10">
        <f>'Raw Data'!AB386</f>
        <v>0.434</v>
      </c>
      <c r="J386" s="10">
        <f>'Raw Data'!AH386</f>
        <v>0.42299999999999999</v>
      </c>
      <c r="K386" s="10">
        <f>'Raw Data'!AN386</f>
        <v>0.46300000000000002</v>
      </c>
      <c r="L386" s="10">
        <f>'Raw Data'!AT386</f>
        <v>0.93500000000000005</v>
      </c>
      <c r="M386" s="10">
        <f>'Raw Data'!AZ386</f>
        <v>0.94899999999999995</v>
      </c>
      <c r="N386" s="10">
        <f>'Raw Data'!BF386</f>
        <v>0.97499999999999998</v>
      </c>
      <c r="O386">
        <f>'Raw Data'!BL386</f>
        <v>2.1389999999999998</v>
      </c>
      <c r="P386">
        <f>'Raw Data'!BR386</f>
        <v>2.242</v>
      </c>
      <c r="Q386">
        <f>'Raw Data'!BX386</f>
        <v>2.0259999999999998</v>
      </c>
    </row>
    <row r="387" spans="1:17" x14ac:dyDescent="0.25">
      <c r="A387" t="str">
        <f>'Raw Data'!A387</f>
        <v>D_p110g + pi3k i ii</v>
      </c>
      <c r="B387">
        <f>'Raw Data'!B387</f>
        <v>176</v>
      </c>
      <c r="C387">
        <f>'Raw Data'!C387</f>
        <v>182</v>
      </c>
      <c r="D387" t="str">
        <f>'Raw Data'!D387</f>
        <v>TRRGLVT</v>
      </c>
      <c r="F387" s="10">
        <f>'Raw Data'!J387</f>
        <v>0.16300000000000001</v>
      </c>
      <c r="G387" s="10">
        <f>'Raw Data'!P387</f>
        <v>0.16600000000000001</v>
      </c>
      <c r="H387" s="10">
        <f>'Raw Data'!V387</f>
        <v>0.16900000000000001</v>
      </c>
      <c r="I387" s="10">
        <f>'Raw Data'!AB387</f>
        <v>0.21099999999999999</v>
      </c>
      <c r="J387" s="10">
        <f>'Raw Data'!AH387</f>
        <v>0.19800000000000001</v>
      </c>
      <c r="K387" s="10">
        <f>'Raw Data'!AN387</f>
        <v>0.219</v>
      </c>
      <c r="L387" s="10">
        <f>'Raw Data'!AT387</f>
        <v>0.58499999999999996</v>
      </c>
      <c r="M387" s="10">
        <f>'Raw Data'!AZ387</f>
        <v>0.61299999999999999</v>
      </c>
      <c r="N387" s="10">
        <f>'Raw Data'!BF387</f>
        <v>0.63100000000000001</v>
      </c>
      <c r="O387">
        <f>'Raw Data'!BL387</f>
        <v>1.1160000000000001</v>
      </c>
      <c r="P387">
        <f>'Raw Data'!BR387</f>
        <v>1.119</v>
      </c>
      <c r="Q387">
        <f>'Raw Data'!BX387</f>
        <v>1.0980000000000001</v>
      </c>
    </row>
    <row r="388" spans="1:17" x14ac:dyDescent="0.25">
      <c r="A388" t="str">
        <f>'Raw Data'!A388</f>
        <v>D_p110g + pi3k i ii</v>
      </c>
      <c r="B388">
        <f>'Raw Data'!B388</f>
        <v>176</v>
      </c>
      <c r="C388">
        <f>'Raw Data'!C388</f>
        <v>185</v>
      </c>
      <c r="D388" t="str">
        <f>'Raw Data'!D388</f>
        <v>TRRGLVTPRM</v>
      </c>
      <c r="F388" s="10">
        <f>'Raw Data'!J388</f>
        <v>0.185</v>
      </c>
      <c r="G388" s="10">
        <f>'Raw Data'!P388</f>
        <v>0.22900000000000001</v>
      </c>
      <c r="H388" s="10">
        <f>'Raw Data'!V388</f>
        <v>0.23</v>
      </c>
      <c r="I388" s="10">
        <f>'Raw Data'!AB388</f>
        <v>0.252</v>
      </c>
      <c r="J388" s="10">
        <f>'Raw Data'!AH388</f>
        <v>0.27300000000000002</v>
      </c>
      <c r="K388" s="10">
        <f>'Raw Data'!AN388</f>
        <v>0.34399999999999997</v>
      </c>
      <c r="L388" s="10">
        <f>'Raw Data'!AT388</f>
        <v>0.65</v>
      </c>
      <c r="M388" s="10">
        <f>'Raw Data'!AZ388</f>
        <v>0.64400000000000002</v>
      </c>
      <c r="N388" s="10">
        <f>'Raw Data'!BF388</f>
        <v>0.753</v>
      </c>
      <c r="O388">
        <f>'Raw Data'!BL388</f>
        <v>1.1339999999999999</v>
      </c>
      <c r="P388">
        <f>'Raw Data'!BR388</f>
        <v>1.1399999999999999</v>
      </c>
      <c r="Q388">
        <f>'Raw Data'!BX388</f>
        <v>1.1579999999999999</v>
      </c>
    </row>
    <row r="389" spans="1:17" x14ac:dyDescent="0.25">
      <c r="A389" t="str">
        <f>'Raw Data'!A389</f>
        <v>D_p110g + pi3k i ii</v>
      </c>
      <c r="B389">
        <f>'Raw Data'!B389</f>
        <v>186</v>
      </c>
      <c r="C389">
        <f>'Raw Data'!C389</f>
        <v>195</v>
      </c>
      <c r="D389" t="str">
        <f>'Raw Data'!D389</f>
        <v>AEVASRDPKL</v>
      </c>
      <c r="F389" s="10">
        <f>'Raw Data'!J389</f>
        <v>1.19</v>
      </c>
      <c r="G389" s="10">
        <f>'Raw Data'!P389</f>
        <v>1.2569999999999999</v>
      </c>
      <c r="H389" s="10">
        <f>'Raw Data'!V389</f>
        <v>1.216</v>
      </c>
      <c r="I389" s="10">
        <f>'Raw Data'!AB389</f>
        <v>1.851</v>
      </c>
      <c r="J389" s="10">
        <f>'Raw Data'!AH389</f>
        <v>1.8280000000000001</v>
      </c>
      <c r="K389" s="10">
        <f>'Raw Data'!AN389</f>
        <v>1.843</v>
      </c>
      <c r="L389" s="10">
        <f>'Raw Data'!AT389</f>
        <v>2.9729999999999999</v>
      </c>
      <c r="M389" s="10">
        <f>'Raw Data'!AZ389</f>
        <v>2.984</v>
      </c>
      <c r="N389" s="10">
        <f>'Raw Data'!BF389</f>
        <v>2.988</v>
      </c>
      <c r="O389">
        <f>'Raw Data'!BL389</f>
        <v>4.1479999999999997</v>
      </c>
      <c r="P389">
        <f>'Raw Data'!BR389</f>
        <v>4.1970000000000001</v>
      </c>
      <c r="Q389">
        <f>'Raw Data'!BX389</f>
        <v>4.141</v>
      </c>
    </row>
    <row r="390" spans="1:17" x14ac:dyDescent="0.25">
      <c r="A390" t="str">
        <f>'Raw Data'!A390</f>
        <v>D_p110g + pi3k i ii</v>
      </c>
      <c r="B390">
        <f>'Raw Data'!B390</f>
        <v>188</v>
      </c>
      <c r="C390">
        <f>'Raw Data'!C390</f>
        <v>195</v>
      </c>
      <c r="D390" t="str">
        <f>'Raw Data'!D390</f>
        <v>VASRDPKL</v>
      </c>
      <c r="F390" s="10">
        <f>'Raw Data'!J390</f>
        <v>1.2270000000000001</v>
      </c>
      <c r="G390" s="10">
        <f>'Raw Data'!P390</f>
        <v>1.1499999999999999</v>
      </c>
      <c r="H390" s="10">
        <f>'Raw Data'!V390</f>
        <v>1.2250000000000001</v>
      </c>
      <c r="I390" s="10">
        <f>'Raw Data'!AB390</f>
        <v>1.7689999999999999</v>
      </c>
      <c r="J390" s="10">
        <f>'Raw Data'!AH390</f>
        <v>1.736</v>
      </c>
      <c r="K390" s="10">
        <f>'Raw Data'!AN390</f>
        <v>1.7769999999999999</v>
      </c>
      <c r="L390" s="10">
        <f>'Raw Data'!AT390</f>
        <v>2.4910000000000001</v>
      </c>
      <c r="M390" s="10">
        <f>'Raw Data'!AZ390</f>
        <v>2.488</v>
      </c>
      <c r="N390" s="10">
        <f>'Raw Data'!BF390</f>
        <v>2.4820000000000002</v>
      </c>
      <c r="O390">
        <f>'Raw Data'!BL390</f>
        <v>3.1080000000000001</v>
      </c>
      <c r="P390">
        <f>'Raw Data'!BR390</f>
        <v>3.129</v>
      </c>
      <c r="Q390">
        <f>'Raw Data'!BX390</f>
        <v>3.0779999999999998</v>
      </c>
    </row>
    <row r="391" spans="1:17" x14ac:dyDescent="0.25">
      <c r="A391" t="str">
        <f>'Raw Data'!A391</f>
        <v>D_p110g + pi3k i ii</v>
      </c>
      <c r="B391">
        <f>'Raw Data'!B391</f>
        <v>196</v>
      </c>
      <c r="C391">
        <f>'Raw Data'!C391</f>
        <v>211</v>
      </c>
      <c r="D391" t="str">
        <f>'Raw Data'!D391</f>
        <v>YAMHPWVTSKPLPEYL</v>
      </c>
      <c r="F391" s="10">
        <f>'Raw Data'!J391</f>
        <v>3.3239999999999998</v>
      </c>
      <c r="G391" s="10">
        <f>'Raw Data'!P391</f>
        <v>3.1379999999999999</v>
      </c>
      <c r="H391" s="10">
        <f>'Raw Data'!V391</f>
        <v>3.137</v>
      </c>
      <c r="I391" s="10">
        <f>'Raw Data'!AB391</f>
        <v>4.343</v>
      </c>
      <c r="J391" s="10">
        <f>'Raw Data'!AH391</f>
        <v>4.2220000000000004</v>
      </c>
      <c r="K391" s="10">
        <f>'Raw Data'!AN391</f>
        <v>4.1710000000000003</v>
      </c>
      <c r="L391" s="10">
        <f>'Raw Data'!AT391</f>
        <v>5.8419999999999996</v>
      </c>
      <c r="M391" s="10">
        <f>'Raw Data'!AZ391</f>
        <v>5.7450000000000001</v>
      </c>
      <c r="N391" s="10">
        <f>'Raw Data'!BF391</f>
        <v>5.609</v>
      </c>
      <c r="O391">
        <f>'Raw Data'!BL391</f>
        <v>6.8</v>
      </c>
      <c r="P391">
        <f>'Raw Data'!BR391</f>
        <v>6.74</v>
      </c>
      <c r="Q391">
        <f>'Raw Data'!BX391</f>
        <v>6.6050000000000004</v>
      </c>
    </row>
    <row r="392" spans="1:17" x14ac:dyDescent="0.25">
      <c r="A392" t="str">
        <f>'Raw Data'!A392</f>
        <v>D_p110g + pi3k i ii</v>
      </c>
      <c r="B392">
        <f>'Raw Data'!B392</f>
        <v>212</v>
      </c>
      <c r="C392">
        <f>'Raw Data'!C392</f>
        <v>221</v>
      </c>
      <c r="D392" t="str">
        <f>'Raw Data'!D392</f>
        <v>WKKIANNCIF</v>
      </c>
      <c r="F392" s="10">
        <f>'Raw Data'!J392</f>
        <v>2.173</v>
      </c>
      <c r="G392" s="10">
        <f>'Raw Data'!P392</f>
        <v>2.032</v>
      </c>
      <c r="H392" s="10">
        <f>'Raw Data'!V392</f>
        <v>2.0339999999999998</v>
      </c>
      <c r="I392" s="10">
        <f>'Raw Data'!AB392</f>
        <v>3.3279999999999998</v>
      </c>
      <c r="J392" s="10">
        <f>'Raw Data'!AH392</f>
        <v>3.15</v>
      </c>
      <c r="K392" s="10">
        <f>'Raw Data'!AN392</f>
        <v>3.1579999999999999</v>
      </c>
      <c r="L392" s="10">
        <f>'Raw Data'!AT392</f>
        <v>4.8109999999999999</v>
      </c>
      <c r="M392" s="10">
        <f>'Raw Data'!AZ392</f>
        <v>4.7430000000000003</v>
      </c>
      <c r="N392" s="10">
        <f>'Raw Data'!BF392</f>
        <v>4.6580000000000004</v>
      </c>
      <c r="O392">
        <f>'Raw Data'!BL392</f>
        <v>5.1989999999999998</v>
      </c>
      <c r="P392">
        <f>'Raw Data'!BR392</f>
        <v>5.1589999999999998</v>
      </c>
      <c r="Q392">
        <f>'Raw Data'!BX392</f>
        <v>5.0970000000000004</v>
      </c>
    </row>
    <row r="393" spans="1:17" x14ac:dyDescent="0.25">
      <c r="A393" t="str">
        <f>'Raw Data'!A393</f>
        <v>D_p110g + pi3k i ii</v>
      </c>
      <c r="B393">
        <f>'Raw Data'!B393</f>
        <v>222</v>
      </c>
      <c r="C393">
        <f>'Raw Data'!C393</f>
        <v>232</v>
      </c>
      <c r="D393" t="str">
        <f>'Raw Data'!D393</f>
        <v>IVIHRSTTSQT</v>
      </c>
      <c r="F393" s="10">
        <f>'Raw Data'!J393</f>
        <v>3.23</v>
      </c>
      <c r="G393" s="10">
        <f>'Raw Data'!P393</f>
        <v>3.073</v>
      </c>
      <c r="H393" s="10">
        <f>'Raw Data'!V393</f>
        <v>3.1459999999999999</v>
      </c>
      <c r="I393" s="10">
        <f>'Raw Data'!AB393</f>
        <v>3.2069999999999999</v>
      </c>
      <c r="J393" s="10">
        <f>'Raw Data'!AH393</f>
        <v>3.2810000000000001</v>
      </c>
      <c r="K393" s="10">
        <f>'Raw Data'!AN393</f>
        <v>3.1859999999999999</v>
      </c>
      <c r="L393" s="10">
        <f>'Raw Data'!AT393</f>
        <v>3.5249999999999999</v>
      </c>
      <c r="M393" s="10">
        <f>'Raw Data'!AZ393</f>
        <v>3.589</v>
      </c>
      <c r="N393" s="10">
        <f>'Raw Data'!BF393</f>
        <v>3.448</v>
      </c>
      <c r="O393">
        <f>'Raw Data'!BL393</f>
        <v>3.911</v>
      </c>
      <c r="P393">
        <f>'Raw Data'!BR393</f>
        <v>4.05</v>
      </c>
      <c r="Q393">
        <f>'Raw Data'!BX393</f>
        <v>3.871</v>
      </c>
    </row>
    <row r="394" spans="1:17" x14ac:dyDescent="0.25">
      <c r="A394" t="str">
        <f>'Raw Data'!A394</f>
        <v>D_p110g + pi3k i ii</v>
      </c>
      <c r="B394">
        <f>'Raw Data'!B394</f>
        <v>223</v>
      </c>
      <c r="C394">
        <f>'Raw Data'!C394</f>
        <v>233</v>
      </c>
      <c r="D394" t="str">
        <f>'Raw Data'!D394</f>
        <v>VIHRSTTSQTI</v>
      </c>
      <c r="F394" s="10">
        <f>'Raw Data'!J394</f>
        <v>3.2589999999999999</v>
      </c>
      <c r="G394" s="10">
        <f>'Raw Data'!P394</f>
        <v>3.3069999999999999</v>
      </c>
      <c r="H394" s="10">
        <f>'Raw Data'!V394</f>
        <v>3.2320000000000002</v>
      </c>
      <c r="I394" s="10">
        <f>'Raw Data'!AB394</f>
        <v>3.2730000000000001</v>
      </c>
      <c r="J394" s="10">
        <f>'Raw Data'!AH394</f>
        <v>3.2749999999999999</v>
      </c>
      <c r="K394" s="10">
        <f>'Raw Data'!AN394</f>
        <v>3.1819999999999999</v>
      </c>
      <c r="L394" s="10">
        <f>'Raw Data'!AT394</f>
        <v>3.4180000000000001</v>
      </c>
      <c r="M394" s="10">
        <f>'Raw Data'!AZ394</f>
        <v>3.55</v>
      </c>
      <c r="N394" s="10">
        <f>'Raw Data'!BF394</f>
        <v>3.3279999999999998</v>
      </c>
      <c r="O394">
        <f>'Raw Data'!BL394</f>
        <v>3.94</v>
      </c>
      <c r="P394">
        <f>'Raw Data'!BR394</f>
        <v>4.0339999999999998</v>
      </c>
      <c r="Q394">
        <f>'Raw Data'!BX394</f>
        <v>3.871</v>
      </c>
    </row>
    <row r="395" spans="1:17" x14ac:dyDescent="0.25">
      <c r="A395" t="str">
        <f>'Raw Data'!A395</f>
        <v>D_p110g + pi3k i ii</v>
      </c>
      <c r="B395">
        <f>'Raw Data'!B395</f>
        <v>232</v>
      </c>
      <c r="C395">
        <f>'Raw Data'!C395</f>
        <v>245</v>
      </c>
      <c r="D395" t="str">
        <f>'Raw Data'!D395</f>
        <v>TIKVSPDDTPGAIL</v>
      </c>
      <c r="F395" s="10">
        <f>'Raw Data'!J395</f>
        <v>1.504</v>
      </c>
      <c r="G395" s="10">
        <f>'Raw Data'!P395</f>
        <v>1.46</v>
      </c>
      <c r="H395" s="10">
        <f>'Raw Data'!V395</f>
        <v>1.33</v>
      </c>
      <c r="I395" s="10">
        <f>'Raw Data'!AB395</f>
        <v>2.1269999999999998</v>
      </c>
      <c r="J395" s="10">
        <f>'Raw Data'!AH395</f>
        <v>2.0369999999999999</v>
      </c>
      <c r="K395" s="10">
        <f>'Raw Data'!AN395</f>
        <v>2.093</v>
      </c>
      <c r="L395" s="10">
        <f>'Raw Data'!AT395</f>
        <v>3.0409999999999999</v>
      </c>
      <c r="M395" s="10">
        <f>'Raw Data'!AZ395</f>
        <v>3.1389999999999998</v>
      </c>
      <c r="N395" s="10">
        <f>'Raw Data'!BF395</f>
        <v>3.02</v>
      </c>
      <c r="O395">
        <f>'Raw Data'!BL395</f>
        <v>4.101</v>
      </c>
      <c r="P395">
        <f>'Raw Data'!BR395</f>
        <v>4.2530000000000001</v>
      </c>
      <c r="Q395">
        <f>'Raw Data'!BX395</f>
        <v>4.1660000000000004</v>
      </c>
    </row>
    <row r="396" spans="1:17" x14ac:dyDescent="0.25">
      <c r="A396" t="str">
        <f>'Raw Data'!A396</f>
        <v>D_p110g + pi3k i ii</v>
      </c>
      <c r="B396">
        <f>'Raw Data'!B396</f>
        <v>233</v>
      </c>
      <c r="C396">
        <f>'Raw Data'!C396</f>
        <v>245</v>
      </c>
      <c r="D396" t="str">
        <f>'Raw Data'!D396</f>
        <v>IKVSPDDTPGAIL</v>
      </c>
      <c r="F396" s="10">
        <f>'Raw Data'!J396</f>
        <v>0.999</v>
      </c>
      <c r="G396" s="10">
        <f>'Raw Data'!P396</f>
        <v>0.97799999999999998</v>
      </c>
      <c r="H396" s="10">
        <f>'Raw Data'!V396</f>
        <v>1.0029999999999999</v>
      </c>
      <c r="I396" s="10">
        <f>'Raw Data'!AB396</f>
        <v>1.3140000000000001</v>
      </c>
      <c r="J396" s="10">
        <f>'Raw Data'!AH396</f>
        <v>1.2989999999999999</v>
      </c>
      <c r="K396" s="10">
        <f>'Raw Data'!AN396</f>
        <v>1.2869999999999999</v>
      </c>
      <c r="L396" s="10">
        <f>'Raw Data'!AT396</f>
        <v>2.2509999999999999</v>
      </c>
      <c r="M396" s="10">
        <f>'Raw Data'!AZ396</f>
        <v>2.1829999999999998</v>
      </c>
      <c r="N396" s="10">
        <f>'Raw Data'!BF396</f>
        <v>2.1160000000000001</v>
      </c>
      <c r="O396">
        <f>'Raw Data'!BL396</f>
        <v>3.355</v>
      </c>
      <c r="P396">
        <f>'Raw Data'!BR396</f>
        <v>3.3490000000000002</v>
      </c>
      <c r="Q396">
        <f>'Raw Data'!BX396</f>
        <v>3.2229999999999999</v>
      </c>
    </row>
    <row r="397" spans="1:17" x14ac:dyDescent="0.25">
      <c r="A397" t="str">
        <f>'Raw Data'!A397</f>
        <v>D_p110g + pi3k i ii</v>
      </c>
      <c r="B397">
        <f>'Raw Data'!B397</f>
        <v>249</v>
      </c>
      <c r="C397">
        <f>'Raw Data'!C397</f>
        <v>269</v>
      </c>
      <c r="D397" t="str">
        <f>'Raw Data'!D397</f>
        <v>FTKMAKKKSLMDIPESQSEQD</v>
      </c>
      <c r="F397" s="10">
        <f>'Raw Data'!J397</f>
        <v>10.291</v>
      </c>
      <c r="G397" s="10">
        <f>'Raw Data'!P397</f>
        <v>10.109</v>
      </c>
      <c r="H397" s="10">
        <f>'Raw Data'!V397</f>
        <v>10.154</v>
      </c>
      <c r="I397" s="10">
        <f>'Raw Data'!AB397</f>
        <v>11.073</v>
      </c>
      <c r="J397" s="10">
        <f>'Raw Data'!AH397</f>
        <v>10.874000000000001</v>
      </c>
      <c r="K397" s="10">
        <f>'Raw Data'!AN397</f>
        <v>10.648</v>
      </c>
      <c r="L397" s="10">
        <f>'Raw Data'!AT397</f>
        <v>11.009</v>
      </c>
      <c r="M397" s="10">
        <f>'Raw Data'!AZ397</f>
        <v>10.948</v>
      </c>
      <c r="N397" s="10">
        <f>'Raw Data'!BF397</f>
        <v>10.654999999999999</v>
      </c>
      <c r="O397">
        <f>'Raw Data'!BL397</f>
        <v>11.147</v>
      </c>
      <c r="P397">
        <f>'Raw Data'!BR397</f>
        <v>10.974</v>
      </c>
      <c r="Q397">
        <f>'Raw Data'!BX397</f>
        <v>10.754</v>
      </c>
    </row>
    <row r="398" spans="1:17" x14ac:dyDescent="0.25">
      <c r="A398" t="str">
        <f>'Raw Data'!A398</f>
        <v>D_p110g + pi3k i ii</v>
      </c>
      <c r="B398">
        <f>'Raw Data'!B398</f>
        <v>270</v>
      </c>
      <c r="C398">
        <f>'Raw Data'!C398</f>
        <v>278</v>
      </c>
      <c r="D398" t="str">
        <f>'Raw Data'!D398</f>
        <v>FVLRVCGRD</v>
      </c>
      <c r="F398" s="10">
        <f>'Raw Data'!J398</f>
        <v>0.34200000000000003</v>
      </c>
      <c r="G398" s="10">
        <f>'Raw Data'!P398</f>
        <v>0.28100000000000003</v>
      </c>
      <c r="H398" s="10">
        <f>'Raw Data'!V398</f>
        <v>0.28899999999999998</v>
      </c>
      <c r="I398" s="10">
        <f>'Raw Data'!AB398</f>
        <v>0.34899999999999998</v>
      </c>
      <c r="J398" s="10">
        <f>'Raw Data'!AH398</f>
        <v>0.38700000000000001</v>
      </c>
      <c r="K398" s="10">
        <f>'Raw Data'!AN398</f>
        <v>0.32700000000000001</v>
      </c>
      <c r="L398" s="10">
        <f>'Raw Data'!AT398</f>
        <v>0.82499999999999996</v>
      </c>
      <c r="M398" s="10">
        <f>'Raw Data'!AZ398</f>
        <v>0.83199999999999996</v>
      </c>
      <c r="N398" s="10">
        <f>'Raw Data'!BF398</f>
        <v>0.75800000000000001</v>
      </c>
      <c r="O398">
        <f>'Raw Data'!BL398</f>
        <v>1.365</v>
      </c>
      <c r="P398">
        <f>'Raw Data'!BR398</f>
        <v>1.3819999999999999</v>
      </c>
      <c r="Q398">
        <f>'Raw Data'!BX398</f>
        <v>1.2669999999999999</v>
      </c>
    </row>
    <row r="399" spans="1:17" x14ac:dyDescent="0.25">
      <c r="A399" t="str">
        <f>'Raw Data'!A399</f>
        <v>D_p110g + pi3k i ii</v>
      </c>
      <c r="B399">
        <f>'Raw Data'!B399</f>
        <v>270</v>
      </c>
      <c r="C399">
        <f>'Raw Data'!C399</f>
        <v>281</v>
      </c>
      <c r="D399" t="str">
        <f>'Raw Data'!D399</f>
        <v>FVLRVCGRDEYL</v>
      </c>
      <c r="F399" s="10">
        <f>'Raw Data'!J399</f>
        <v>0.36799999999999999</v>
      </c>
      <c r="G399" s="10">
        <f>'Raw Data'!P399</f>
        <v>0.215</v>
      </c>
      <c r="H399" s="10">
        <f>'Raw Data'!V399</f>
        <v>0.185</v>
      </c>
      <c r="I399" s="10">
        <f>'Raw Data'!AB399</f>
        <v>0.32300000000000001</v>
      </c>
      <c r="J399" s="10">
        <f>'Raw Data'!AH399</f>
        <v>0.312</v>
      </c>
      <c r="K399" s="10">
        <f>'Raw Data'!AN399</f>
        <v>0.26400000000000001</v>
      </c>
      <c r="L399" s="10">
        <f>'Raw Data'!AT399</f>
        <v>0.79800000000000004</v>
      </c>
      <c r="M399" s="10">
        <f>'Raw Data'!AZ399</f>
        <v>0.75</v>
      </c>
      <c r="N399" s="10">
        <f>'Raw Data'!BF399</f>
        <v>0.65500000000000003</v>
      </c>
      <c r="O399">
        <f>'Raw Data'!BL399</f>
        <v>1.1359999999999999</v>
      </c>
      <c r="P399">
        <f>'Raw Data'!BR399</f>
        <v>1.1359999999999999</v>
      </c>
      <c r="Q399">
        <f>'Raw Data'!BX399</f>
        <v>1.0640000000000001</v>
      </c>
    </row>
    <row r="400" spans="1:17" x14ac:dyDescent="0.25">
      <c r="A400" t="str">
        <f>'Raw Data'!A400</f>
        <v>D_p110g + pi3k i ii</v>
      </c>
      <c r="B400">
        <f>'Raw Data'!B400</f>
        <v>282</v>
      </c>
      <c r="C400">
        <f>'Raw Data'!C400</f>
        <v>291</v>
      </c>
      <c r="D400" t="str">
        <f>'Raw Data'!D400</f>
        <v>VGETPIKNFQ</v>
      </c>
      <c r="F400" s="10">
        <f>'Raw Data'!J400</f>
        <v>0.67700000000000005</v>
      </c>
      <c r="G400" s="10">
        <f>'Raw Data'!P400</f>
        <v>0.66600000000000004</v>
      </c>
      <c r="H400" s="10">
        <f>'Raw Data'!V400</f>
        <v>0.73599999999999999</v>
      </c>
      <c r="I400" s="10">
        <f>'Raw Data'!AB400</f>
        <v>0.72699999999999998</v>
      </c>
      <c r="J400" s="10">
        <f>'Raw Data'!AH400</f>
        <v>0.71</v>
      </c>
      <c r="K400" s="10">
        <f>'Raw Data'!AN400</f>
        <v>0.72199999999999998</v>
      </c>
      <c r="L400" s="10">
        <f>'Raw Data'!AT400</f>
        <v>0.80700000000000005</v>
      </c>
      <c r="M400" s="10">
        <f>'Raw Data'!AZ400</f>
        <v>0.76100000000000001</v>
      </c>
      <c r="N400" s="10">
        <f>'Raw Data'!BF400</f>
        <v>0.79800000000000004</v>
      </c>
      <c r="O400">
        <f>'Raw Data'!BL400</f>
        <v>1.355</v>
      </c>
      <c r="P400">
        <f>'Raw Data'!BR400</f>
        <v>1.3620000000000001</v>
      </c>
      <c r="Q400">
        <f>'Raw Data'!BX400</f>
        <v>1.385</v>
      </c>
    </row>
    <row r="401" spans="1:17" x14ac:dyDescent="0.25">
      <c r="A401" t="str">
        <f>'Raw Data'!A401</f>
        <v>D_p110g + pi3k i ii</v>
      </c>
      <c r="B401">
        <f>'Raw Data'!B401</f>
        <v>282</v>
      </c>
      <c r="C401">
        <f>'Raw Data'!C401</f>
        <v>307</v>
      </c>
      <c r="D401" t="str">
        <f>'Raw Data'!D401</f>
        <v>VGETPIKNFQWVRHCLKNGEEIHVVL</v>
      </c>
      <c r="F401" s="10">
        <f>'Raw Data'!J401</f>
        <v>1.2170000000000001</v>
      </c>
      <c r="G401" s="10">
        <f>'Raw Data'!P401</f>
        <v>1.276</v>
      </c>
      <c r="H401" s="10">
        <f>'Raw Data'!V401</f>
        <v>1.1739999999999999</v>
      </c>
      <c r="I401" s="10">
        <f>'Raw Data'!AB401</f>
        <v>3.7080000000000002</v>
      </c>
      <c r="J401" s="10">
        <f>'Raw Data'!AH401</f>
        <v>3.552</v>
      </c>
      <c r="K401" s="10">
        <f>'Raw Data'!AN401</f>
        <v>3.266</v>
      </c>
      <c r="L401" s="10">
        <f>'Raw Data'!AT401</f>
        <v>4.9539999999999997</v>
      </c>
      <c r="M401" s="10">
        <f>'Raw Data'!AZ401</f>
        <v>4.8760000000000003</v>
      </c>
      <c r="N401" s="10">
        <f>'Raw Data'!BF401</f>
        <v>4.4359999999999999</v>
      </c>
      <c r="O401">
        <f>'Raw Data'!BL401</f>
        <v>5.4240000000000004</v>
      </c>
      <c r="P401">
        <f>'Raw Data'!BR401</f>
        <v>5.5270000000000001</v>
      </c>
      <c r="Q401">
        <f>'Raw Data'!BX401</f>
        <v>5.0010000000000003</v>
      </c>
    </row>
    <row r="402" spans="1:17" x14ac:dyDescent="0.25">
      <c r="A402" t="str">
        <f>'Raw Data'!A402</f>
        <v>D_p110g + pi3k i ii</v>
      </c>
      <c r="B402">
        <f>'Raw Data'!B402</f>
        <v>292</v>
      </c>
      <c r="C402">
        <f>'Raw Data'!C402</f>
        <v>302</v>
      </c>
      <c r="D402" t="str">
        <f>'Raw Data'!D402</f>
        <v>WVRHCLKNGEE</v>
      </c>
      <c r="F402" s="10">
        <f>'Raw Data'!J402</f>
        <v>0.70199999999999996</v>
      </c>
      <c r="G402" s="10">
        <f>'Raw Data'!P402</f>
        <v>0.69</v>
      </c>
      <c r="H402" s="10">
        <f>'Raw Data'!V402</f>
        <v>0.73599999999999999</v>
      </c>
      <c r="I402" s="10">
        <f>'Raw Data'!AB402</f>
        <v>1.988</v>
      </c>
      <c r="J402" s="10">
        <f>'Raw Data'!AH402</f>
        <v>2.024</v>
      </c>
      <c r="K402" s="10">
        <f>'Raw Data'!AN402</f>
        <v>1.9550000000000001</v>
      </c>
      <c r="L402" s="10">
        <f>'Raw Data'!AT402</f>
        <v>2.2839999999999998</v>
      </c>
      <c r="M402" s="10">
        <f>'Raw Data'!AZ402</f>
        <v>2.2709999999999999</v>
      </c>
      <c r="N402" s="10">
        <f>'Raw Data'!BF402</f>
        <v>2.1680000000000001</v>
      </c>
      <c r="O402">
        <f>'Raw Data'!BL402</f>
        <v>2.3660000000000001</v>
      </c>
      <c r="P402">
        <f>'Raw Data'!BR402</f>
        <v>2.3959999999999999</v>
      </c>
      <c r="Q402">
        <f>'Raw Data'!BX402</f>
        <v>2.2559999999999998</v>
      </c>
    </row>
    <row r="403" spans="1:17" x14ac:dyDescent="0.25">
      <c r="A403" t="str">
        <f>'Raw Data'!A403</f>
        <v>D_p110g + pi3k i ii</v>
      </c>
      <c r="B403">
        <f>'Raw Data'!B403</f>
        <v>308</v>
      </c>
      <c r="C403">
        <f>'Raw Data'!C403</f>
        <v>315</v>
      </c>
      <c r="D403" t="str">
        <f>'Raw Data'!D403</f>
        <v>DTPPDPAL</v>
      </c>
      <c r="F403" s="10">
        <f>'Raw Data'!J403</f>
        <v>0.65</v>
      </c>
      <c r="G403" s="10">
        <f>'Raw Data'!P403</f>
        <v>0.66100000000000003</v>
      </c>
      <c r="H403" s="10">
        <f>'Raw Data'!V403</f>
        <v>0.67100000000000004</v>
      </c>
      <c r="I403" s="10">
        <f>'Raw Data'!AB403</f>
        <v>1.361</v>
      </c>
      <c r="J403" s="10">
        <f>'Raw Data'!AH403</f>
        <v>1.3480000000000001</v>
      </c>
      <c r="K403" s="10">
        <f>'Raw Data'!AN403</f>
        <v>1.393</v>
      </c>
      <c r="L403" s="10">
        <f>'Raw Data'!AT403</f>
        <v>1.7749999999999999</v>
      </c>
      <c r="M403" s="10">
        <f>'Raw Data'!AZ403</f>
        <v>1.754</v>
      </c>
      <c r="N403" s="10">
        <f>'Raw Data'!BF403</f>
        <v>1.794</v>
      </c>
      <c r="O403">
        <f>'Raw Data'!BL403</f>
        <v>2.0699999999999998</v>
      </c>
      <c r="P403">
        <f>'Raw Data'!BR403</f>
        <v>2.0739999999999998</v>
      </c>
      <c r="Q403">
        <f>'Raw Data'!BX403</f>
        <v>2.0840000000000001</v>
      </c>
    </row>
    <row r="404" spans="1:17" x14ac:dyDescent="0.25">
      <c r="A404" t="str">
        <f>'Raw Data'!A404</f>
        <v>D_p110g + pi3k i ii</v>
      </c>
      <c r="B404">
        <f>'Raw Data'!B404</f>
        <v>316</v>
      </c>
      <c r="C404">
        <f>'Raw Data'!C404</f>
        <v>335</v>
      </c>
      <c r="D404" t="str">
        <f>'Raw Data'!D404</f>
        <v>DEVRKEEWPLVDDCTGVTGY</v>
      </c>
      <c r="F404" s="10">
        <f>'Raw Data'!J404</f>
        <v>8.0039999999999996</v>
      </c>
      <c r="G404" s="10">
        <f>'Raw Data'!P404</f>
        <v>7.7549999999999999</v>
      </c>
      <c r="H404" s="10">
        <f>'Raw Data'!V404</f>
        <v>7.8250000000000002</v>
      </c>
      <c r="I404" s="10">
        <f>'Raw Data'!AB404</f>
        <v>8.8339999999999996</v>
      </c>
      <c r="J404" s="10">
        <f>'Raw Data'!AH404</f>
        <v>8.548</v>
      </c>
      <c r="K404" s="10">
        <f>'Raw Data'!AN404</f>
        <v>8.41</v>
      </c>
      <c r="L404" s="10">
        <f>'Raw Data'!AT404</f>
        <v>9.4770000000000003</v>
      </c>
      <c r="M404" s="10">
        <f>'Raw Data'!AZ404</f>
        <v>9.6839999999999993</v>
      </c>
      <c r="N404" s="10">
        <f>'Raw Data'!BF404</f>
        <v>9.4749999999999996</v>
      </c>
      <c r="O404">
        <f>'Raw Data'!BL404</f>
        <v>10.170999999999999</v>
      </c>
      <c r="P404">
        <f>'Raw Data'!BR404</f>
        <v>10.503</v>
      </c>
      <c r="Q404">
        <f>'Raw Data'!BX404</f>
        <v>10.551</v>
      </c>
    </row>
    <row r="405" spans="1:17" x14ac:dyDescent="0.25">
      <c r="A405" t="str">
        <f>'Raw Data'!A405</f>
        <v>D_p110g + pi3k i ii</v>
      </c>
      <c r="B405">
        <f>'Raw Data'!B405</f>
        <v>316</v>
      </c>
      <c r="C405">
        <f>'Raw Data'!C405</f>
        <v>339</v>
      </c>
      <c r="D405" t="str">
        <f>'Raw Data'!D405</f>
        <v>DEVRKEEWPLVDDCTGVTGYHEQL</v>
      </c>
      <c r="F405" s="10">
        <f>'Raw Data'!J405</f>
        <v>9.2249999999999996</v>
      </c>
      <c r="G405" s="10">
        <f>'Raw Data'!P405</f>
        <v>9.0640000000000001</v>
      </c>
      <c r="H405" s="10">
        <f>'Raw Data'!V405</f>
        <v>9.2189999999999994</v>
      </c>
      <c r="I405" s="10">
        <f>'Raw Data'!AB405</f>
        <v>10.220000000000001</v>
      </c>
      <c r="J405" s="10">
        <f>'Raw Data'!AH405</f>
        <v>9.8460000000000001</v>
      </c>
      <c r="K405" s="10">
        <f>'Raw Data'!AN405</f>
        <v>9.8970000000000002</v>
      </c>
      <c r="L405" s="10">
        <f>'Raw Data'!AT405</f>
        <v>11.176</v>
      </c>
      <c r="M405" s="10">
        <f>'Raw Data'!AZ405</f>
        <v>11.010999999999999</v>
      </c>
      <c r="N405" s="10">
        <f>'Raw Data'!BF405</f>
        <v>11.119</v>
      </c>
      <c r="O405">
        <f>'Raw Data'!BL405</f>
        <v>11.996</v>
      </c>
      <c r="P405">
        <f>'Raw Data'!BR405</f>
        <v>11.952999999999999</v>
      </c>
      <c r="Q405">
        <f>'Raw Data'!BX405</f>
        <v>12.323</v>
      </c>
    </row>
    <row r="406" spans="1:17" x14ac:dyDescent="0.25">
      <c r="A406" t="str">
        <f>'Raw Data'!A406</f>
        <v>D_p110g + pi3k i ii</v>
      </c>
      <c r="B406">
        <f>'Raw Data'!B406</f>
        <v>340</v>
      </c>
      <c r="C406">
        <f>'Raw Data'!C406</f>
        <v>350</v>
      </c>
      <c r="D406" t="str">
        <f>'Raw Data'!D406</f>
        <v>TIHGKDHESVF</v>
      </c>
      <c r="F406" s="10">
        <f>'Raw Data'!J406</f>
        <v>2.3570000000000002</v>
      </c>
      <c r="G406" s="10">
        <f>'Raw Data'!P406</f>
        <v>2.379</v>
      </c>
      <c r="H406" s="10">
        <f>'Raw Data'!V406</f>
        <v>2.387</v>
      </c>
      <c r="I406" s="10">
        <f>'Raw Data'!AB406</f>
        <v>2.5169999999999999</v>
      </c>
      <c r="J406" s="10">
        <f>'Raw Data'!AH406</f>
        <v>2.4910000000000001</v>
      </c>
      <c r="K406" s="10">
        <f>'Raw Data'!AN406</f>
        <v>2.4319999999999999</v>
      </c>
      <c r="L406" s="10">
        <f>'Raw Data'!AT406</f>
        <v>2.5419999999999998</v>
      </c>
      <c r="M406" s="10">
        <f>'Raw Data'!AZ406</f>
        <v>2.5179999999999998</v>
      </c>
      <c r="N406" s="10">
        <f>'Raw Data'!BF406</f>
        <v>2.4159999999999999</v>
      </c>
      <c r="O406">
        <f>'Raw Data'!BL406</f>
        <v>2.536</v>
      </c>
      <c r="P406">
        <f>'Raw Data'!BR406</f>
        <v>2.4990000000000001</v>
      </c>
      <c r="Q406">
        <f>'Raw Data'!BX406</f>
        <v>2.4660000000000002</v>
      </c>
    </row>
    <row r="407" spans="1:17" x14ac:dyDescent="0.25">
      <c r="A407" t="str">
        <f>'Raw Data'!A407</f>
        <v>D_p110g + pi3k i ii</v>
      </c>
      <c r="B407">
        <f>'Raw Data'!B407</f>
        <v>355</v>
      </c>
      <c r="C407">
        <f>'Raw Data'!C407</f>
        <v>379</v>
      </c>
      <c r="D407" t="str">
        <f>'Raw Data'!D407</f>
        <v>WDCDRKFRVKIRGIDIPVLPRNTDL</v>
      </c>
      <c r="F407" s="10">
        <f>'Raw Data'!J407</f>
        <v>3.4630000000000001</v>
      </c>
      <c r="G407" s="10">
        <f>'Raw Data'!P407</f>
        <v>3.173</v>
      </c>
      <c r="H407" s="10">
        <f>'Raw Data'!V407</f>
        <v>3.3479999999999999</v>
      </c>
      <c r="I407" s="10">
        <f>'Raw Data'!AB407</f>
        <v>4.4409999999999998</v>
      </c>
      <c r="J407" s="10">
        <f>'Raw Data'!AH407</f>
        <v>3.988</v>
      </c>
      <c r="K407" s="10">
        <f>'Raw Data'!AN407</f>
        <v>4.2089999999999996</v>
      </c>
      <c r="L407" s="10">
        <f>'Raw Data'!AT407</f>
        <v>5.9870000000000001</v>
      </c>
      <c r="M407" s="10">
        <f>'Raw Data'!AZ407</f>
        <v>5.6559999999999997</v>
      </c>
      <c r="N407" s="10">
        <f>'Raw Data'!BF407</f>
        <v>5.3479999999999999</v>
      </c>
      <c r="O407">
        <f>'Raw Data'!BL407</f>
        <v>7.6109999999999998</v>
      </c>
      <c r="P407">
        <f>'Raw Data'!BR407</f>
        <v>7.38</v>
      </c>
      <c r="Q407">
        <f>'Raw Data'!BX407</f>
        <v>7.1740000000000004</v>
      </c>
    </row>
    <row r="408" spans="1:17" x14ac:dyDescent="0.25">
      <c r="A408" t="str">
        <f>'Raw Data'!A408</f>
        <v>D_p110g + pi3k i ii</v>
      </c>
      <c r="B408">
        <f>'Raw Data'!B408</f>
        <v>370</v>
      </c>
      <c r="C408">
        <f>'Raw Data'!C408</f>
        <v>379</v>
      </c>
      <c r="D408" t="str">
        <f>'Raw Data'!D408</f>
        <v>IPVLPRNTDL</v>
      </c>
      <c r="F408" s="10">
        <f>'Raw Data'!J408</f>
        <v>3.8690000000000002</v>
      </c>
      <c r="G408" s="10">
        <f>'Raw Data'!P408</f>
        <v>3.92</v>
      </c>
      <c r="H408" s="10">
        <f>'Raw Data'!V408</f>
        <v>3.8889999999999998</v>
      </c>
      <c r="I408" s="10">
        <f>'Raw Data'!AB408</f>
        <v>4.375</v>
      </c>
      <c r="J408" s="10">
        <f>'Raw Data'!AH408</f>
        <v>4.5460000000000003</v>
      </c>
      <c r="K408" s="10">
        <f>'Raw Data'!AN408</f>
        <v>4.6070000000000002</v>
      </c>
      <c r="L408" s="10">
        <f>'Raw Data'!AT408</f>
        <v>5.5149999999999997</v>
      </c>
      <c r="M408" s="10">
        <f>'Raw Data'!AZ408</f>
        <v>5.5540000000000003</v>
      </c>
      <c r="N408" s="10">
        <f>'Raw Data'!BF408</f>
        <v>5.5389999999999997</v>
      </c>
      <c r="O408">
        <f>'Raw Data'!BL408</f>
        <v>5.6050000000000004</v>
      </c>
      <c r="P408">
        <f>'Raw Data'!BR408</f>
        <v>5.5439999999999996</v>
      </c>
      <c r="Q408">
        <f>'Raw Data'!BX408</f>
        <v>5.6070000000000002</v>
      </c>
    </row>
    <row r="409" spans="1:17" x14ac:dyDescent="0.25">
      <c r="A409" t="str">
        <f>'Raw Data'!A409</f>
        <v>D_p110g + pi3k i ii</v>
      </c>
      <c r="B409">
        <f>'Raw Data'!B409</f>
        <v>382</v>
      </c>
      <c r="C409">
        <f>'Raw Data'!C409</f>
        <v>394</v>
      </c>
      <c r="D409" t="str">
        <f>'Raw Data'!D409</f>
        <v>FVEANIQHGQQVL</v>
      </c>
      <c r="F409" s="10">
        <f>'Raw Data'!J409</f>
        <v>1.327</v>
      </c>
      <c r="G409" s="10">
        <f>'Raw Data'!P409</f>
        <v>1.2749999999999999</v>
      </c>
      <c r="H409" s="10">
        <f>'Raw Data'!V409</f>
        <v>1.357</v>
      </c>
      <c r="I409" s="10">
        <f>'Raw Data'!AB409</f>
        <v>1.9990000000000001</v>
      </c>
      <c r="J409" s="10">
        <f>'Raw Data'!AH409</f>
        <v>1.867</v>
      </c>
      <c r="K409" s="10">
        <f>'Raw Data'!AN409</f>
        <v>2.1859999999999999</v>
      </c>
      <c r="L409" s="10">
        <f>'Raw Data'!AT409</f>
        <v>2.4209999999999998</v>
      </c>
      <c r="M409" s="10">
        <f>'Raw Data'!AZ409</f>
        <v>2.3740000000000001</v>
      </c>
      <c r="N409" s="10">
        <f>'Raw Data'!BF409</f>
        <v>2.4489999999999998</v>
      </c>
      <c r="O409">
        <f>'Raw Data'!BL409</f>
        <v>3.508</v>
      </c>
      <c r="P409">
        <f>'Raw Data'!BR409</f>
        <v>3.4929999999999999</v>
      </c>
      <c r="Q409">
        <f>'Raw Data'!BX409</f>
        <v>3.5870000000000002</v>
      </c>
    </row>
    <row r="410" spans="1:17" x14ac:dyDescent="0.25">
      <c r="A410" t="str">
        <f>'Raw Data'!A410</f>
        <v>D_p110g + pi3k i ii</v>
      </c>
      <c r="B410">
        <f>'Raw Data'!B410</f>
        <v>383</v>
      </c>
      <c r="C410">
        <f>'Raw Data'!C410</f>
        <v>394</v>
      </c>
      <c r="D410" t="str">
        <f>'Raw Data'!D410</f>
        <v>VEANIQHGQQVL</v>
      </c>
      <c r="F410" s="10">
        <f>'Raw Data'!J410</f>
        <v>1.2689999999999999</v>
      </c>
      <c r="G410" s="10">
        <f>'Raw Data'!P410</f>
        <v>1.248</v>
      </c>
      <c r="H410" s="10">
        <f>'Raw Data'!V410</f>
        <v>1.359</v>
      </c>
      <c r="I410" s="10">
        <f>'Raw Data'!AB410</f>
        <v>1.931</v>
      </c>
      <c r="J410" s="10">
        <f>'Raw Data'!AH410</f>
        <v>1.853</v>
      </c>
      <c r="K410" s="10">
        <f>'Raw Data'!AN410</f>
        <v>2.097</v>
      </c>
      <c r="L410" s="10">
        <f>'Raw Data'!AT410</f>
        <v>2.4990000000000001</v>
      </c>
      <c r="M410" s="10">
        <f>'Raw Data'!AZ410</f>
        <v>2.4089999999999998</v>
      </c>
      <c r="N410" s="10">
        <f>'Raw Data'!BF410</f>
        <v>2.5089999999999999</v>
      </c>
      <c r="O410">
        <f>'Raw Data'!BL410</f>
        <v>3.6269999999999998</v>
      </c>
      <c r="P410">
        <f>'Raw Data'!BR410</f>
        <v>3.597</v>
      </c>
      <c r="Q410">
        <f>'Raw Data'!BX410</f>
        <v>3.6309999999999998</v>
      </c>
    </row>
    <row r="411" spans="1:17" x14ac:dyDescent="0.25">
      <c r="A411" t="str">
        <f>'Raw Data'!A411</f>
        <v>D_p110g + pi3k i ii</v>
      </c>
      <c r="B411">
        <f>'Raw Data'!B411</f>
        <v>395</v>
      </c>
      <c r="C411">
        <f>'Raw Data'!C411</f>
        <v>407</v>
      </c>
      <c r="D411" t="str">
        <f>'Raw Data'!D411</f>
        <v>CQRRTSPKPFTEE</v>
      </c>
      <c r="F411" s="10">
        <f>'Raw Data'!J411</f>
        <v>0.90500000000000003</v>
      </c>
      <c r="G411" s="10">
        <f>'Raw Data'!P411</f>
        <v>0.98</v>
      </c>
      <c r="H411" s="10">
        <f>'Raw Data'!V411</f>
        <v>1.097</v>
      </c>
      <c r="I411" s="10">
        <f>'Raw Data'!AB411</f>
        <v>1.748</v>
      </c>
      <c r="J411" s="10">
        <f>'Raw Data'!AH411</f>
        <v>1.67</v>
      </c>
      <c r="K411" s="10">
        <f>'Raw Data'!AN411</f>
        <v>1.74</v>
      </c>
      <c r="L411" s="10">
        <f>'Raw Data'!AT411</f>
        <v>2.794</v>
      </c>
      <c r="M411" s="10">
        <f>'Raw Data'!AZ411</f>
        <v>2.7639999999999998</v>
      </c>
      <c r="N411" s="10">
        <f>'Raw Data'!BF411</f>
        <v>2.706</v>
      </c>
      <c r="O411">
        <f>'Raw Data'!BL411</f>
        <v>3.4590000000000001</v>
      </c>
      <c r="P411">
        <f>'Raw Data'!BR411</f>
        <v>3.4420000000000002</v>
      </c>
      <c r="Q411">
        <f>'Raw Data'!BX411</f>
        <v>3.359</v>
      </c>
    </row>
    <row r="412" spans="1:17" x14ac:dyDescent="0.25">
      <c r="A412" t="str">
        <f>'Raw Data'!A412</f>
        <v>D_p110g + pi3k i ii</v>
      </c>
      <c r="B412">
        <f>'Raw Data'!B412</f>
        <v>417</v>
      </c>
      <c r="C412">
        <f>'Raw Data'!C412</f>
        <v>428</v>
      </c>
      <c r="D412" t="str">
        <f>'Raw Data'!D412</f>
        <v>SIKIKDLPKGAL</v>
      </c>
      <c r="F412" s="10">
        <f>'Raw Data'!J412</f>
        <v>0.371</v>
      </c>
      <c r="G412" s="10">
        <f>'Raw Data'!P412</f>
        <v>0.3</v>
      </c>
      <c r="H412" s="10">
        <f>'Raw Data'!V412</f>
        <v>0.30399999999999999</v>
      </c>
      <c r="I412" s="10">
        <f>'Raw Data'!AB412</f>
        <v>0.68600000000000005</v>
      </c>
      <c r="J412" s="10">
        <f>'Raw Data'!AH412</f>
        <v>0.68</v>
      </c>
      <c r="K412" s="10">
        <f>'Raw Data'!AN412</f>
        <v>0.66200000000000003</v>
      </c>
      <c r="L412" s="10">
        <f>'Raw Data'!AT412</f>
        <v>1.6479999999999999</v>
      </c>
      <c r="M412" s="10">
        <f>'Raw Data'!AZ412</f>
        <v>1.653</v>
      </c>
      <c r="N412" s="10">
        <f>'Raw Data'!BF412</f>
        <v>1.6879999999999999</v>
      </c>
      <c r="O412">
        <f>'Raw Data'!BL412</f>
        <v>3.1520000000000001</v>
      </c>
      <c r="P412">
        <f>'Raw Data'!BR412</f>
        <v>3.1560000000000001</v>
      </c>
      <c r="Q412">
        <f>'Raw Data'!BX412</f>
        <v>3.1869999999999998</v>
      </c>
    </row>
    <row r="413" spans="1:17" x14ac:dyDescent="0.25">
      <c r="A413" t="str">
        <f>'Raw Data'!A413</f>
        <v>D_p110g + pi3k i ii</v>
      </c>
      <c r="B413">
        <f>'Raw Data'!B413</f>
        <v>463</v>
      </c>
      <c r="C413">
        <f>'Raw Data'!C413</f>
        <v>468</v>
      </c>
      <c r="D413" t="str">
        <f>'Raw Data'!D413</f>
        <v>YVNLLL</v>
      </c>
      <c r="F413" s="10">
        <f>'Raw Data'!J413</f>
        <v>0.13700000000000001</v>
      </c>
      <c r="G413" s="10">
        <f>'Raw Data'!P413</f>
        <v>9.9000000000000005E-2</v>
      </c>
      <c r="H413" s="10">
        <f>'Raw Data'!V413</f>
        <v>7.2999999999999995E-2</v>
      </c>
      <c r="I413" s="10">
        <f>'Raw Data'!AB413</f>
        <v>0.115</v>
      </c>
      <c r="J413" s="10">
        <f>'Raw Data'!AH413</f>
        <v>0.13100000000000001</v>
      </c>
      <c r="K413" s="10">
        <f>'Raw Data'!AN413</f>
        <v>5.1999999999999998E-2</v>
      </c>
      <c r="L413" s="10">
        <f>'Raw Data'!AT413</f>
        <v>0.38700000000000001</v>
      </c>
      <c r="M413" s="10">
        <f>'Raw Data'!AZ413</f>
        <v>0.39100000000000001</v>
      </c>
      <c r="N413" s="10">
        <f>'Raw Data'!BF413</f>
        <v>0.45100000000000001</v>
      </c>
      <c r="O413">
        <f>'Raw Data'!BL413</f>
        <v>0.96</v>
      </c>
      <c r="P413">
        <f>'Raw Data'!BR413</f>
        <v>0.98699999999999999</v>
      </c>
      <c r="Q413">
        <f>'Raw Data'!BX413</f>
        <v>1.054</v>
      </c>
    </row>
    <row r="414" spans="1:17" x14ac:dyDescent="0.25">
      <c r="A414" t="str">
        <f>'Raw Data'!A414</f>
        <v>D_p110g + pi3k i ii</v>
      </c>
      <c r="B414">
        <f>'Raw Data'!B414</f>
        <v>467</v>
      </c>
      <c r="C414">
        <f>'Raw Data'!C414</f>
        <v>479</v>
      </c>
      <c r="D414" t="str">
        <f>'Raw Data'!D414</f>
        <v>LLIDHRFLLRRGE</v>
      </c>
      <c r="F414" s="10">
        <f>'Raw Data'!J414</f>
        <v>0.68300000000000005</v>
      </c>
      <c r="G414" s="10">
        <f>'Raw Data'!P414</f>
        <v>0.58099999999999996</v>
      </c>
      <c r="H414" s="10">
        <f>'Raw Data'!V414</f>
        <v>0.622</v>
      </c>
      <c r="I414" s="10">
        <f>'Raw Data'!AB414</f>
        <v>1.575</v>
      </c>
      <c r="J414" s="10">
        <f>'Raw Data'!AH414</f>
        <v>1.486</v>
      </c>
      <c r="K414" s="10">
        <f>'Raw Data'!AN414</f>
        <v>1.6040000000000001</v>
      </c>
      <c r="L414" s="10">
        <f>'Raw Data'!AT414</f>
        <v>2.5190000000000001</v>
      </c>
      <c r="M414" s="10">
        <f>'Raw Data'!AZ414</f>
        <v>2.4350000000000001</v>
      </c>
      <c r="N414" s="10">
        <f>'Raw Data'!BF414</f>
        <v>2.3109999999999999</v>
      </c>
      <c r="O414">
        <f>'Raw Data'!BL414</f>
        <v>3.04</v>
      </c>
      <c r="P414">
        <f>'Raw Data'!BR414</f>
        <v>2.9649999999999999</v>
      </c>
      <c r="Q414">
        <f>'Raw Data'!BX414</f>
        <v>2.9089999999999998</v>
      </c>
    </row>
    <row r="415" spans="1:17" x14ac:dyDescent="0.25">
      <c r="A415" t="str">
        <f>'Raw Data'!A415</f>
        <v>D_p110g + pi3k i ii</v>
      </c>
      <c r="B415">
        <f>'Raw Data'!B415</f>
        <v>467</v>
      </c>
      <c r="C415">
        <f>'Raw Data'!C415</f>
        <v>480</v>
      </c>
      <c r="D415" t="str">
        <f>'Raw Data'!D415</f>
        <v>LLIDHRFLLRRGEY</v>
      </c>
      <c r="F415" s="10">
        <f>'Raw Data'!J415</f>
        <v>0.64300000000000002</v>
      </c>
      <c r="G415" s="10">
        <f>'Raw Data'!P415</f>
        <v>0.60699999999999998</v>
      </c>
      <c r="H415" s="10">
        <f>'Raw Data'!V415</f>
        <v>0.61499999999999999</v>
      </c>
      <c r="I415" s="10">
        <f>'Raw Data'!AB415</f>
        <v>1.8240000000000001</v>
      </c>
      <c r="J415" s="10">
        <f>'Raw Data'!AH415</f>
        <v>1.534</v>
      </c>
      <c r="K415" s="10">
        <f>'Raw Data'!AN415</f>
        <v>1.504</v>
      </c>
      <c r="L415" s="10">
        <f>'Raw Data'!AT415</f>
        <v>2.5539999999999998</v>
      </c>
      <c r="M415" s="10">
        <f>'Raw Data'!AZ415</f>
        <v>2.4729999999999999</v>
      </c>
      <c r="N415" s="10">
        <f>'Raw Data'!BF415</f>
        <v>2.3450000000000002</v>
      </c>
      <c r="O415">
        <f>'Raw Data'!BL415</f>
        <v>3.0619999999999998</v>
      </c>
      <c r="P415">
        <f>'Raw Data'!BR415</f>
        <v>3.0350000000000001</v>
      </c>
      <c r="Q415">
        <f>'Raw Data'!BX415</f>
        <v>2.823</v>
      </c>
    </row>
    <row r="416" spans="1:17" x14ac:dyDescent="0.25">
      <c r="A416" t="str">
        <f>'Raw Data'!A416</f>
        <v>D_p110g + pi3k i ii</v>
      </c>
      <c r="B416">
        <f>'Raw Data'!B416</f>
        <v>485</v>
      </c>
      <c r="C416">
        <f>'Raw Data'!C416</f>
        <v>497</v>
      </c>
      <c r="D416" t="str">
        <f>'Raw Data'!D416</f>
        <v>WQISGKGEDQGSF</v>
      </c>
      <c r="F416" s="10">
        <f>'Raw Data'!J416</f>
        <v>6.5670000000000002</v>
      </c>
      <c r="G416" s="10">
        <f>'Raw Data'!P416</f>
        <v>5.5439999999999996</v>
      </c>
      <c r="H416" s="10">
        <f>'Raw Data'!V416</f>
        <v>6.27</v>
      </c>
      <c r="I416" s="10">
        <f>'Raw Data'!AB416</f>
        <v>6.7930000000000001</v>
      </c>
      <c r="J416" s="10">
        <f>'Raw Data'!AH416</f>
        <v>6.6829999999999998</v>
      </c>
      <c r="K416" s="10">
        <f>'Raw Data'!AN416</f>
        <v>6.0119999999999996</v>
      </c>
      <c r="L416" s="10">
        <f>'Raw Data'!AT416</f>
        <v>8.01</v>
      </c>
      <c r="M416" s="10">
        <f>'Raw Data'!AZ416</f>
        <v>7.8179999999999996</v>
      </c>
      <c r="N416" s="10">
        <f>'Raw Data'!BF416</f>
        <v>6.9459999999999997</v>
      </c>
      <c r="O416">
        <f>'Raw Data'!BL416</f>
        <v>7.8970000000000002</v>
      </c>
      <c r="P416">
        <f>'Raw Data'!BR416</f>
        <v>7.8529999999999998</v>
      </c>
      <c r="Q416">
        <f>'Raw Data'!BX416</f>
        <v>7.2869999999999999</v>
      </c>
    </row>
    <row r="417" spans="1:17" x14ac:dyDescent="0.25">
      <c r="A417" t="str">
        <f>'Raw Data'!A417</f>
        <v>D_p110g + pi3k i ii</v>
      </c>
      <c r="B417">
        <f>'Raw Data'!B417</f>
        <v>498</v>
      </c>
      <c r="C417">
        <f>'Raw Data'!C417</f>
        <v>515</v>
      </c>
      <c r="D417" t="str">
        <f>'Raw Data'!D417</f>
        <v>NADKLTSATNPDKENSMS</v>
      </c>
      <c r="F417" s="10">
        <f>'Raw Data'!J417</f>
        <v>2.6659999999999999</v>
      </c>
      <c r="G417" s="10">
        <f>'Raw Data'!P417</f>
        <v>2.5049999999999999</v>
      </c>
      <c r="H417" s="10">
        <f>'Raw Data'!V417</f>
        <v>2.6890000000000001</v>
      </c>
      <c r="I417" s="10">
        <f>'Raw Data'!AB417</f>
        <v>4.2309999999999999</v>
      </c>
      <c r="J417" s="10">
        <f>'Raw Data'!AH417</f>
        <v>4.0620000000000003</v>
      </c>
      <c r="K417" s="10">
        <f>'Raw Data'!AN417</f>
        <v>4.3319999999999999</v>
      </c>
      <c r="L417" s="10">
        <f>'Raw Data'!AT417</f>
        <v>5.5780000000000003</v>
      </c>
      <c r="M417" s="10">
        <f>'Raw Data'!AZ417</f>
        <v>5.5</v>
      </c>
      <c r="N417" s="10">
        <f>'Raw Data'!BF417</f>
        <v>5.5720000000000001</v>
      </c>
      <c r="O417">
        <f>'Raw Data'!BL417</f>
        <v>7.7190000000000003</v>
      </c>
      <c r="P417">
        <f>'Raw Data'!BR417</f>
        <v>7.7430000000000003</v>
      </c>
      <c r="Q417">
        <f>'Raw Data'!BX417</f>
        <v>7.7060000000000004</v>
      </c>
    </row>
    <row r="418" spans="1:17" x14ac:dyDescent="0.25">
      <c r="A418" t="str">
        <f>'Raw Data'!A418</f>
        <v>D_p110g + pi3k i ii</v>
      </c>
      <c r="B418">
        <f>'Raw Data'!B418</f>
        <v>520</v>
      </c>
      <c r="C418">
        <f>'Raw Data'!C418</f>
        <v>551</v>
      </c>
      <c r="D418" t="str">
        <f>'Raw Data'!D418</f>
        <v>LDNYCHPIALPKHQPTPDPEGDRVRAEMPNQL</v>
      </c>
      <c r="F418" s="10">
        <f>'Raw Data'!J418</f>
        <v>11.884</v>
      </c>
      <c r="G418" s="10">
        <f>'Raw Data'!P418</f>
        <v>11.37</v>
      </c>
      <c r="H418" s="10">
        <f>'Raw Data'!V418</f>
        <v>11.728999999999999</v>
      </c>
      <c r="I418" s="10">
        <f>'Raw Data'!AB418</f>
        <v>13.715</v>
      </c>
      <c r="J418" s="10">
        <f>'Raw Data'!AH418</f>
        <v>13.305</v>
      </c>
      <c r="K418" s="10">
        <f>'Raw Data'!AN418</f>
        <v>13.226000000000001</v>
      </c>
      <c r="L418" s="10">
        <f>'Raw Data'!AT418</f>
        <v>14.32</v>
      </c>
      <c r="M418" s="10">
        <f>'Raw Data'!AZ418</f>
        <v>14.079000000000001</v>
      </c>
      <c r="N418" s="10">
        <f>'Raw Data'!BF418</f>
        <v>13.782999999999999</v>
      </c>
      <c r="O418">
        <f>'Raw Data'!BL418</f>
        <v>14.343</v>
      </c>
      <c r="P418">
        <f>'Raw Data'!BR418</f>
        <v>13.941000000000001</v>
      </c>
      <c r="Q418">
        <f>'Raw Data'!BX418</f>
        <v>14.087999999999999</v>
      </c>
    </row>
    <row r="419" spans="1:17" x14ac:dyDescent="0.25">
      <c r="A419" t="str">
        <f>'Raw Data'!A419</f>
        <v>D_p110g + pi3k i ii</v>
      </c>
      <c r="B419">
        <f>'Raw Data'!B419</f>
        <v>523</v>
      </c>
      <c r="C419">
        <f>'Raw Data'!C419</f>
        <v>551</v>
      </c>
      <c r="D419" t="str">
        <f>'Raw Data'!D419</f>
        <v>YCHPIALPKHQPTPDPEGDRVRAEMPNQL</v>
      </c>
      <c r="F419" s="10">
        <f>'Raw Data'!J419</f>
        <v>10.654</v>
      </c>
      <c r="G419" s="10">
        <f>'Raw Data'!P419</f>
        <v>10.865</v>
      </c>
      <c r="H419" s="10">
        <f>'Raw Data'!V419</f>
        <v>10.445</v>
      </c>
      <c r="I419" s="10">
        <f>'Raw Data'!AB419</f>
        <v>12.406000000000001</v>
      </c>
      <c r="J419" s="10">
        <f>'Raw Data'!AH419</f>
        <v>12.547000000000001</v>
      </c>
      <c r="K419" s="10">
        <f>'Raw Data'!AN419</f>
        <v>12.862</v>
      </c>
      <c r="L419" s="10">
        <f>'Raw Data'!AT419</f>
        <v>12.819000000000001</v>
      </c>
      <c r="M419" s="10">
        <f>'Raw Data'!AZ419</f>
        <v>12.74</v>
      </c>
      <c r="N419" s="10">
        <f>'Raw Data'!BF419</f>
        <v>12.643000000000001</v>
      </c>
      <c r="O419">
        <f>'Raw Data'!BL419</f>
        <v>12.901</v>
      </c>
      <c r="P419">
        <f>'Raw Data'!BR419</f>
        <v>12.545999999999999</v>
      </c>
      <c r="Q419">
        <f>'Raw Data'!BX419</f>
        <v>12.44</v>
      </c>
    </row>
    <row r="420" spans="1:17" x14ac:dyDescent="0.25">
      <c r="A420" t="str">
        <f>'Raw Data'!A420</f>
        <v>D_p110g + pi3k i ii</v>
      </c>
      <c r="B420">
        <f>'Raw Data'!B420</f>
        <v>557</v>
      </c>
      <c r="C420">
        <f>'Raw Data'!C420</f>
        <v>573</v>
      </c>
      <c r="D420" t="str">
        <f>'Raw Data'!D420</f>
        <v>AIIATDPLNPLTAEDKE</v>
      </c>
      <c r="F420" s="10">
        <f>'Raw Data'!J420</f>
        <v>4.266</v>
      </c>
      <c r="G420" s="10">
        <f>'Raw Data'!P420</f>
        <v>3.9409999999999998</v>
      </c>
      <c r="H420" s="10">
        <f>'Raw Data'!V420</f>
        <v>4.01</v>
      </c>
      <c r="I420" s="10">
        <f>'Raw Data'!AB420</f>
        <v>6.3979999999999997</v>
      </c>
      <c r="J420" s="10">
        <f>'Raw Data'!AH420</f>
        <v>6.3129999999999997</v>
      </c>
      <c r="K420" s="10">
        <f>'Raw Data'!AN420</f>
        <v>6.51</v>
      </c>
      <c r="L420" s="10">
        <f>'Raw Data'!AT420</f>
        <v>9.2870000000000008</v>
      </c>
      <c r="M420" s="10">
        <f>'Raw Data'!AZ420</f>
        <v>9.2059999999999995</v>
      </c>
      <c r="N420" s="10">
        <f>'Raw Data'!BF420</f>
        <v>8.9860000000000007</v>
      </c>
      <c r="O420">
        <f>'Raw Data'!BL420</f>
        <v>9.8629999999999995</v>
      </c>
      <c r="P420">
        <f>'Raw Data'!BR420</f>
        <v>9.8339999999999996</v>
      </c>
      <c r="Q420">
        <f>'Raw Data'!BX420</f>
        <v>9.7240000000000002</v>
      </c>
    </row>
    <row r="421" spans="1:17" x14ac:dyDescent="0.25">
      <c r="A421" t="str">
        <f>'Raw Data'!A421</f>
        <v>D_p110g + pi3k i ii</v>
      </c>
      <c r="B421">
        <f>'Raw Data'!B421</f>
        <v>557</v>
      </c>
      <c r="C421">
        <f>'Raw Data'!C421</f>
        <v>578</v>
      </c>
      <c r="D421" t="str">
        <f>'Raw Data'!D421</f>
        <v>AIIATDPLNPLTAEDKELLWHF</v>
      </c>
      <c r="F421" s="10">
        <f>'Raw Data'!J421</f>
        <v>4.9000000000000004</v>
      </c>
      <c r="G421" s="10">
        <f>'Raw Data'!P421</f>
        <v>4.6150000000000002</v>
      </c>
      <c r="H421" s="10">
        <f>'Raw Data'!V421</f>
        <v>4.7690000000000001</v>
      </c>
      <c r="I421" s="10">
        <f>'Raw Data'!AB421</f>
        <v>7.27</v>
      </c>
      <c r="J421" s="10">
        <f>'Raw Data'!AH421</f>
        <v>7.3730000000000002</v>
      </c>
      <c r="K421" s="10">
        <f>'Raw Data'!AN421</f>
        <v>7.1509999999999998</v>
      </c>
      <c r="L421" s="10">
        <f>'Raw Data'!AT421</f>
        <v>11.411</v>
      </c>
      <c r="M421" s="10">
        <f>'Raw Data'!AZ421</f>
        <v>11.436</v>
      </c>
      <c r="N421" s="10">
        <f>'Raw Data'!BF421</f>
        <v>11.073</v>
      </c>
      <c r="O421">
        <f>'Raw Data'!BL421</f>
        <v>13.067</v>
      </c>
      <c r="P421">
        <f>'Raw Data'!BR421</f>
        <v>13.022</v>
      </c>
      <c r="Q421">
        <f>'Raw Data'!BX421</f>
        <v>13.084</v>
      </c>
    </row>
    <row r="422" spans="1:17" x14ac:dyDescent="0.25">
      <c r="A422" t="str">
        <f>'Raw Data'!A422</f>
        <v>D_p110g + pi3k i ii</v>
      </c>
      <c r="B422">
        <f>'Raw Data'!B422</f>
        <v>558</v>
      </c>
      <c r="C422">
        <f>'Raw Data'!C422</f>
        <v>571</v>
      </c>
      <c r="D422" t="str">
        <f>'Raw Data'!D422</f>
        <v>IIATDPLNPLTAED</v>
      </c>
      <c r="F422" s="10">
        <f>'Raw Data'!J422</f>
        <v>3.6320000000000001</v>
      </c>
      <c r="G422" s="10">
        <f>'Raw Data'!P422</f>
        <v>3.6859999999999999</v>
      </c>
      <c r="H422" s="10">
        <f>'Raw Data'!V422</f>
        <v>3.8929999999999998</v>
      </c>
      <c r="I422" s="10">
        <f>'Raw Data'!AB422</f>
        <v>5.585</v>
      </c>
      <c r="J422" s="10">
        <f>'Raw Data'!AH422</f>
        <v>5.468</v>
      </c>
      <c r="K422" s="10">
        <f>'Raw Data'!AN422</f>
        <v>5.43</v>
      </c>
      <c r="L422" s="10">
        <f>'Raw Data'!AT422</f>
        <v>7.3789999999999996</v>
      </c>
      <c r="M422" s="10">
        <f>'Raw Data'!AZ422</f>
        <v>7.4960000000000004</v>
      </c>
      <c r="N422" s="10">
        <f>'Raw Data'!BF422</f>
        <v>7.2869999999999999</v>
      </c>
      <c r="O422">
        <f>'Raw Data'!BL422</f>
        <v>7.5469999999999997</v>
      </c>
      <c r="P422">
        <f>'Raw Data'!BR422</f>
        <v>7.5380000000000003</v>
      </c>
      <c r="Q422">
        <f>'Raw Data'!BX422</f>
        <v>7.49</v>
      </c>
    </row>
    <row r="423" spans="1:17" x14ac:dyDescent="0.25">
      <c r="A423" t="str">
        <f>'Raw Data'!A423</f>
        <v>D_p110g + pi3k i ii</v>
      </c>
      <c r="B423">
        <f>'Raw Data'!B423</f>
        <v>558</v>
      </c>
      <c r="C423">
        <f>'Raw Data'!C423</f>
        <v>573</v>
      </c>
      <c r="D423" t="str">
        <f>'Raw Data'!D423</f>
        <v>IIATDPLNPLTAEDKE</v>
      </c>
      <c r="F423" s="10">
        <f>'Raw Data'!J423</f>
        <v>4.4640000000000004</v>
      </c>
      <c r="G423" s="10">
        <f>'Raw Data'!P423</f>
        <v>4.1219999999999999</v>
      </c>
      <c r="H423" s="10">
        <f>'Raw Data'!V423</f>
        <v>4.1749999999999998</v>
      </c>
      <c r="I423" s="10">
        <f>'Raw Data'!AB423</f>
        <v>5.8920000000000003</v>
      </c>
      <c r="J423" s="10">
        <f>'Raw Data'!AH423</f>
        <v>5.7510000000000003</v>
      </c>
      <c r="K423" s="10">
        <f>'Raw Data'!AN423</f>
        <v>5.8449999999999998</v>
      </c>
      <c r="L423" s="10">
        <f>'Raw Data'!AT423</f>
        <v>8.1419999999999995</v>
      </c>
      <c r="M423" s="10">
        <f>'Raw Data'!AZ423</f>
        <v>8.2319999999999993</v>
      </c>
      <c r="N423" s="10">
        <f>'Raw Data'!BF423</f>
        <v>8.3279999999999994</v>
      </c>
      <c r="O423">
        <f>'Raw Data'!BL423</f>
        <v>8.6539999999999999</v>
      </c>
      <c r="P423">
        <f>'Raw Data'!BR423</f>
        <v>8.7029999999999994</v>
      </c>
      <c r="Q423">
        <f>'Raw Data'!BX423</f>
        <v>8.64</v>
      </c>
    </row>
    <row r="424" spans="1:17" x14ac:dyDescent="0.25">
      <c r="A424" t="str">
        <f>'Raw Data'!A424</f>
        <v>D_p110g + pi3k i ii</v>
      </c>
      <c r="B424">
        <f>'Raw Data'!B424</f>
        <v>558</v>
      </c>
      <c r="C424">
        <f>'Raw Data'!C424</f>
        <v>578</v>
      </c>
      <c r="D424" t="str">
        <f>'Raw Data'!D424</f>
        <v>IIATDPLNPLTAEDKELLWHF</v>
      </c>
      <c r="F424" s="10">
        <f>'Raw Data'!J424</f>
        <v>4.6959999999999997</v>
      </c>
      <c r="G424" s="10">
        <f>'Raw Data'!P424</f>
        <v>4.25</v>
      </c>
      <c r="H424" s="10">
        <f>'Raw Data'!V424</f>
        <v>4.0999999999999996</v>
      </c>
      <c r="I424" s="10">
        <f>'Raw Data'!AB424</f>
        <v>6.5659999999999998</v>
      </c>
      <c r="J424" s="10">
        <f>'Raw Data'!AH424</f>
        <v>6.327</v>
      </c>
      <c r="K424" s="10">
        <f>'Raw Data'!AN424</f>
        <v>6.3639999999999999</v>
      </c>
      <c r="L424" s="10">
        <f>'Raw Data'!AT424</f>
        <v>10.430999999999999</v>
      </c>
      <c r="M424" s="10">
        <f>'Raw Data'!AZ424</f>
        <v>10.246</v>
      </c>
      <c r="N424" s="10">
        <f>'Raw Data'!BF424</f>
        <v>10.117000000000001</v>
      </c>
      <c r="O424">
        <f>'Raw Data'!BL424</f>
        <v>11.688000000000001</v>
      </c>
      <c r="P424">
        <f>'Raw Data'!BR424</f>
        <v>11.584</v>
      </c>
      <c r="Q424">
        <f>'Raw Data'!BX424</f>
        <v>11.776999999999999</v>
      </c>
    </row>
    <row r="425" spans="1:17" x14ac:dyDescent="0.25">
      <c r="A425" t="str">
        <f>'Raw Data'!A425</f>
        <v>D_p110g + pi3k i ii</v>
      </c>
      <c r="B425">
        <f>'Raw Data'!B425</f>
        <v>574</v>
      </c>
      <c r="C425">
        <f>'Raw Data'!C425</f>
        <v>578</v>
      </c>
      <c r="D425" t="str">
        <f>'Raw Data'!D425</f>
        <v>LLWHF</v>
      </c>
      <c r="F425" s="10">
        <f>'Raw Data'!J425</f>
        <v>0.28699999999999998</v>
      </c>
      <c r="G425" s="10">
        <f>'Raw Data'!P425</f>
        <v>0.26</v>
      </c>
      <c r="H425" s="10">
        <f>'Raw Data'!V425</f>
        <v>0.223</v>
      </c>
      <c r="I425" s="10">
        <f>'Raw Data'!AB425</f>
        <v>0.63400000000000001</v>
      </c>
      <c r="J425" s="10">
        <f>'Raw Data'!AH425</f>
        <v>0.68</v>
      </c>
      <c r="K425" s="10">
        <f>'Raw Data'!AN425</f>
        <v>0.65</v>
      </c>
      <c r="L425" s="10">
        <f>'Raw Data'!AT425</f>
        <v>1.4370000000000001</v>
      </c>
      <c r="M425" s="10">
        <f>'Raw Data'!AZ425</f>
        <v>1.462</v>
      </c>
      <c r="N425" s="10">
        <f>'Raw Data'!BF425</f>
        <v>1.367</v>
      </c>
      <c r="O425">
        <f>'Raw Data'!BL425</f>
        <v>1.7549999999999999</v>
      </c>
      <c r="P425">
        <f>'Raw Data'!BR425</f>
        <v>1.7989999999999999</v>
      </c>
      <c r="Q425">
        <f>'Raw Data'!BX425</f>
        <v>1.7450000000000001</v>
      </c>
    </row>
    <row r="426" spans="1:17" x14ac:dyDescent="0.25">
      <c r="A426" t="str">
        <f>'Raw Data'!A426</f>
        <v>D_p110g + pi3k i ii</v>
      </c>
      <c r="B426">
        <f>'Raw Data'!B426</f>
        <v>579</v>
      </c>
      <c r="C426">
        <f>'Raw Data'!C426</f>
        <v>592</v>
      </c>
      <c r="D426" t="str">
        <f>'Raw Data'!D426</f>
        <v>RYESLKHPKAYPKL</v>
      </c>
      <c r="F426" s="10">
        <f>'Raw Data'!J426</f>
        <v>1.6850000000000001</v>
      </c>
      <c r="G426" s="10">
        <f>'Raw Data'!P426</f>
        <v>1.4790000000000001</v>
      </c>
      <c r="H426" s="10">
        <f>'Raw Data'!V426</f>
        <v>1.448</v>
      </c>
      <c r="I426" s="10">
        <f>'Raw Data'!AB426</f>
        <v>3.165</v>
      </c>
      <c r="J426" s="10">
        <f>'Raw Data'!AH426</f>
        <v>3.1110000000000002</v>
      </c>
      <c r="K426" s="10">
        <f>'Raw Data'!AN426</f>
        <v>3.048</v>
      </c>
      <c r="L426" s="10">
        <f>'Raw Data'!AT426</f>
        <v>5.1989999999999998</v>
      </c>
      <c r="M426" s="10">
        <f>'Raw Data'!AZ426</f>
        <v>5.0949999999999998</v>
      </c>
      <c r="N426" s="10">
        <f>'Raw Data'!BF426</f>
        <v>5.0869999999999997</v>
      </c>
      <c r="O426">
        <f>'Raw Data'!BL426</f>
        <v>5.4390000000000001</v>
      </c>
      <c r="P426">
        <f>'Raw Data'!BR426</f>
        <v>5.3689999999999998</v>
      </c>
      <c r="Q426">
        <f>'Raw Data'!BX426</f>
        <v>5.3440000000000003</v>
      </c>
    </row>
    <row r="427" spans="1:17" x14ac:dyDescent="0.25">
      <c r="A427" t="str">
        <f>'Raw Data'!A427</f>
        <v>D_p110g + pi3k i ii</v>
      </c>
      <c r="B427">
        <f>'Raw Data'!B427</f>
        <v>602</v>
      </c>
      <c r="C427">
        <f>'Raw Data'!C427</f>
        <v>607</v>
      </c>
      <c r="D427" t="str">
        <f>'Raw Data'!D427</f>
        <v>EIVAKT</v>
      </c>
      <c r="F427" s="10">
        <f>'Raw Data'!J427</f>
        <v>0.64900000000000002</v>
      </c>
      <c r="G427" s="10">
        <f>'Raw Data'!P427</f>
        <v>0.70399999999999996</v>
      </c>
      <c r="H427" s="10">
        <f>'Raw Data'!V427</f>
        <v>0.71099999999999997</v>
      </c>
      <c r="I427" s="10">
        <f>'Raw Data'!AB427</f>
        <v>1.591</v>
      </c>
      <c r="J427" s="10">
        <f>'Raw Data'!AH427</f>
        <v>1.585</v>
      </c>
      <c r="K427" s="10">
        <f>'Raw Data'!AN427</f>
        <v>1.581</v>
      </c>
      <c r="L427" s="10">
        <f>'Raw Data'!AT427</f>
        <v>3.1549999999999998</v>
      </c>
      <c r="M427" s="10">
        <f>'Raw Data'!AZ427</f>
        <v>3.2090000000000001</v>
      </c>
      <c r="N427" s="10">
        <f>'Raw Data'!BF427</f>
        <v>3.149</v>
      </c>
      <c r="O427">
        <f>'Raw Data'!BL427</f>
        <v>3.431</v>
      </c>
      <c r="P427">
        <f>'Raw Data'!BR427</f>
        <v>3.5190000000000001</v>
      </c>
      <c r="Q427">
        <f>'Raw Data'!BX427</f>
        <v>3.4489999999999998</v>
      </c>
    </row>
    <row r="428" spans="1:17" x14ac:dyDescent="0.25">
      <c r="A428" t="str">
        <f>'Raw Data'!A428</f>
        <v>D_p110g + pi3k i ii</v>
      </c>
      <c r="B428">
        <f>'Raw Data'!B428</f>
        <v>611</v>
      </c>
      <c r="C428">
        <f>'Raw Data'!C428</f>
        <v>622</v>
      </c>
      <c r="D428" t="str">
        <f>'Raw Data'!D428</f>
        <v>LARREVWDQSAL</v>
      </c>
      <c r="F428" s="10">
        <f>'Raw Data'!J428</f>
        <v>6.4539999999999997</v>
      </c>
      <c r="G428" s="10">
        <f>'Raw Data'!P428</f>
        <v>6.1980000000000004</v>
      </c>
      <c r="H428" s="10">
        <f>'Raw Data'!V428</f>
        <v>6.298</v>
      </c>
      <c r="I428" s="10">
        <f>'Raw Data'!AB428</f>
        <v>6.7729999999999997</v>
      </c>
      <c r="J428" s="10">
        <f>'Raw Data'!AH428</f>
        <v>6.7060000000000004</v>
      </c>
      <c r="K428" s="10">
        <f>'Raw Data'!AN428</f>
        <v>6.6559999999999997</v>
      </c>
      <c r="L428" s="10">
        <f>'Raw Data'!AT428</f>
        <v>6.8479999999999999</v>
      </c>
      <c r="M428" s="10">
        <f>'Raw Data'!AZ428</f>
        <v>6.8220000000000001</v>
      </c>
      <c r="N428" s="10">
        <f>'Raw Data'!BF428</f>
        <v>6.6609999999999996</v>
      </c>
      <c r="O428">
        <f>'Raw Data'!BL428</f>
        <v>6.8019999999999996</v>
      </c>
      <c r="P428">
        <f>'Raw Data'!BR428</f>
        <v>6.75</v>
      </c>
      <c r="Q428">
        <f>'Raw Data'!BX428</f>
        <v>6.6369999999999996</v>
      </c>
    </row>
    <row r="429" spans="1:17" x14ac:dyDescent="0.25">
      <c r="A429" t="str">
        <f>'Raw Data'!A429</f>
        <v>D_p110g + pi3k i ii</v>
      </c>
      <c r="B429">
        <f>'Raw Data'!B429</f>
        <v>612</v>
      </c>
      <c r="C429">
        <f>'Raw Data'!C429</f>
        <v>622</v>
      </c>
      <c r="D429" t="str">
        <f>'Raw Data'!D429</f>
        <v>ARREVWDQSAL</v>
      </c>
      <c r="F429" s="10">
        <f>'Raw Data'!J429</f>
        <v>5.9649999999999999</v>
      </c>
      <c r="G429" s="10">
        <f>'Raw Data'!P429</f>
        <v>5.8010000000000002</v>
      </c>
      <c r="H429" s="10">
        <f>'Raw Data'!V429</f>
        <v>5.9260000000000002</v>
      </c>
      <c r="I429" s="10">
        <f>'Raw Data'!AB429</f>
        <v>6.11</v>
      </c>
      <c r="J429" s="10">
        <f>'Raw Data'!AH429</f>
        <v>6.0490000000000004</v>
      </c>
      <c r="K429" s="10">
        <f>'Raw Data'!AN429</f>
        <v>6.056</v>
      </c>
      <c r="L429" s="10">
        <f>'Raw Data'!AT429</f>
        <v>6.141</v>
      </c>
      <c r="M429" s="10">
        <f>'Raw Data'!AZ429</f>
        <v>6.09</v>
      </c>
      <c r="N429" s="10">
        <f>'Raw Data'!BF429</f>
        <v>6.0250000000000004</v>
      </c>
      <c r="O429">
        <f>'Raw Data'!BL429</f>
        <v>6.0830000000000002</v>
      </c>
      <c r="P429">
        <f>'Raw Data'!BR429</f>
        <v>6.0179999999999998</v>
      </c>
      <c r="Q429">
        <f>'Raw Data'!BX429</f>
        <v>6.0860000000000003</v>
      </c>
    </row>
    <row r="430" spans="1:17" x14ac:dyDescent="0.25">
      <c r="A430" t="str">
        <f>'Raw Data'!A430</f>
        <v>D_p110g + pi3k i ii</v>
      </c>
      <c r="B430">
        <f>'Raw Data'!B430</f>
        <v>623</v>
      </c>
      <c r="C430">
        <f>'Raw Data'!C430</f>
        <v>630</v>
      </c>
      <c r="D430" t="str">
        <f>'Raw Data'!D430</f>
        <v>DVGLTMQL</v>
      </c>
      <c r="F430" s="10">
        <f>'Raw Data'!J430</f>
        <v>1.536</v>
      </c>
      <c r="G430" s="10">
        <f>'Raw Data'!P430</f>
        <v>0.73599999999999999</v>
      </c>
      <c r="H430" s="10">
        <f>'Raw Data'!V430</f>
        <v>0.59399999999999997</v>
      </c>
      <c r="I430" s="10">
        <f>'Raw Data'!AB430</f>
        <v>1.601</v>
      </c>
      <c r="J430" s="10">
        <f>'Raw Data'!AH430</f>
        <v>1.6990000000000001</v>
      </c>
      <c r="K430" s="10">
        <f>'Raw Data'!AN430</f>
        <v>1.6519999999999999</v>
      </c>
      <c r="L430" s="10">
        <f>'Raw Data'!AT430</f>
        <v>3.488</v>
      </c>
      <c r="M430" s="10">
        <f>'Raw Data'!AZ430</f>
        <v>3.4849999999999999</v>
      </c>
      <c r="N430" s="10">
        <f>'Raw Data'!BF430</f>
        <v>3.09</v>
      </c>
      <c r="O430">
        <f>'Raw Data'!BL430</f>
        <v>4.8129999999999997</v>
      </c>
      <c r="P430">
        <f>'Raw Data'!BR430</f>
        <v>4.7359999999999998</v>
      </c>
      <c r="Q430">
        <f>'Raw Data'!BX430</f>
        <v>4.5309999999999997</v>
      </c>
    </row>
    <row r="431" spans="1:17" x14ac:dyDescent="0.25">
      <c r="A431" t="str">
        <f>'Raw Data'!A431</f>
        <v>D_p110g + pi3k i ii</v>
      </c>
      <c r="B431">
        <f>'Raw Data'!B431</f>
        <v>631</v>
      </c>
      <c r="C431">
        <f>'Raw Data'!C431</f>
        <v>635</v>
      </c>
      <c r="D431" t="str">
        <f>'Raw Data'!D431</f>
        <v>LDCNF</v>
      </c>
      <c r="F431" s="10">
        <f>'Raw Data'!J431</f>
        <v>0.58299999999999996</v>
      </c>
      <c r="G431" s="10">
        <f>'Raw Data'!P431</f>
        <v>0.50900000000000001</v>
      </c>
      <c r="H431" s="10">
        <f>'Raw Data'!V431</f>
        <v>0.49199999999999999</v>
      </c>
      <c r="I431" s="10">
        <f>'Raw Data'!AB431</f>
        <v>0.91200000000000003</v>
      </c>
      <c r="J431" s="10">
        <f>'Raw Data'!AH431</f>
        <v>0.89400000000000002</v>
      </c>
      <c r="K431" s="10">
        <f>'Raw Data'!AN431</f>
        <v>0.94399999999999995</v>
      </c>
      <c r="L431" s="10">
        <f>'Raw Data'!AT431</f>
        <v>1.903</v>
      </c>
      <c r="M431" s="10">
        <f>'Raw Data'!AZ431</f>
        <v>1.867</v>
      </c>
      <c r="N431" s="10">
        <f>'Raw Data'!BF431</f>
        <v>1.867</v>
      </c>
      <c r="O431">
        <f>'Raw Data'!BL431</f>
        <v>2.0310000000000001</v>
      </c>
      <c r="P431">
        <f>'Raw Data'!BR431</f>
        <v>2.04</v>
      </c>
      <c r="Q431">
        <f>'Raw Data'!BX431</f>
        <v>2.0190000000000001</v>
      </c>
    </row>
    <row r="432" spans="1:17" x14ac:dyDescent="0.25">
      <c r="A432" t="str">
        <f>'Raw Data'!A432</f>
        <v>D_p110g + pi3k i ii</v>
      </c>
      <c r="B432">
        <f>'Raw Data'!B432</f>
        <v>636</v>
      </c>
      <c r="C432">
        <f>'Raw Data'!C432</f>
        <v>642</v>
      </c>
      <c r="D432" t="str">
        <f>'Raw Data'!D432</f>
        <v>SDENVRA</v>
      </c>
      <c r="F432" s="10">
        <f>'Raw Data'!J432</f>
        <v>0.92900000000000005</v>
      </c>
      <c r="G432" s="10">
        <f>'Raw Data'!P432</f>
        <v>0.80300000000000005</v>
      </c>
      <c r="H432" s="10">
        <f>'Raw Data'!V432</f>
        <v>0.85499999999999998</v>
      </c>
      <c r="I432" s="10">
        <f>'Raw Data'!AB432</f>
        <v>1.1459999999999999</v>
      </c>
      <c r="J432" s="10">
        <f>'Raw Data'!AH432</f>
        <v>1.248</v>
      </c>
      <c r="K432" s="10">
        <f>'Raw Data'!AN432</f>
        <v>1.095</v>
      </c>
      <c r="L432" s="10">
        <f>'Raw Data'!AT432</f>
        <v>2.302</v>
      </c>
      <c r="M432" s="10">
        <f>'Raw Data'!AZ432</f>
        <v>2.2749999999999999</v>
      </c>
      <c r="N432" s="10">
        <f>'Raw Data'!BF432</f>
        <v>2.2269999999999999</v>
      </c>
      <c r="O432">
        <f>'Raw Data'!BL432</f>
        <v>3.3570000000000002</v>
      </c>
      <c r="P432">
        <f>'Raw Data'!BR432</f>
        <v>3.3839999999999999</v>
      </c>
      <c r="Q432">
        <f>'Raw Data'!BX432</f>
        <v>3.4849999999999999</v>
      </c>
    </row>
    <row r="433" spans="1:17" x14ac:dyDescent="0.25">
      <c r="A433" t="str">
        <f>'Raw Data'!A433</f>
        <v>D_p110g + pi3k i ii</v>
      </c>
      <c r="B433">
        <f>'Raw Data'!B433</f>
        <v>643</v>
      </c>
      <c r="C433">
        <f>'Raw Data'!C433</f>
        <v>651</v>
      </c>
      <c r="D433" t="str">
        <f>'Raw Data'!D433</f>
        <v>IAVQKLESL</v>
      </c>
      <c r="F433" s="10">
        <f>'Raw Data'!J433</f>
        <v>0.78900000000000003</v>
      </c>
      <c r="G433" s="10">
        <f>'Raw Data'!P433</f>
        <v>0.85799999999999998</v>
      </c>
      <c r="H433" s="10">
        <f>'Raw Data'!V433</f>
        <v>0.81200000000000006</v>
      </c>
      <c r="I433" s="10">
        <f>'Raw Data'!AB433</f>
        <v>0.95499999999999996</v>
      </c>
      <c r="J433" s="10">
        <f>'Raw Data'!AH433</f>
        <v>0.94799999999999995</v>
      </c>
      <c r="K433" s="10">
        <f>'Raw Data'!AN433</f>
        <v>0.995</v>
      </c>
      <c r="L433" s="10">
        <f>'Raw Data'!AT433</f>
        <v>1.6839999999999999</v>
      </c>
      <c r="M433" s="10">
        <f>'Raw Data'!AZ433</f>
        <v>1.641</v>
      </c>
      <c r="N433" s="10">
        <f>'Raw Data'!BF433</f>
        <v>1.694</v>
      </c>
      <c r="O433">
        <f>'Raw Data'!BL433</f>
        <v>4.1630000000000003</v>
      </c>
      <c r="P433">
        <f>'Raw Data'!BR433</f>
        <v>4.1390000000000002</v>
      </c>
      <c r="Q433">
        <f>'Raw Data'!BX433</f>
        <v>4.2009999999999996</v>
      </c>
    </row>
    <row r="434" spans="1:17" x14ac:dyDescent="0.25">
      <c r="A434" t="str">
        <f>'Raw Data'!A434</f>
        <v>D_p110g + pi3k i ii</v>
      </c>
      <c r="B434">
        <f>'Raw Data'!B434</f>
        <v>643</v>
      </c>
      <c r="C434">
        <f>'Raw Data'!C434</f>
        <v>654</v>
      </c>
      <c r="D434" t="str">
        <f>'Raw Data'!D434</f>
        <v>IAVQKLESLEDD</v>
      </c>
      <c r="F434" s="10">
        <f>'Raw Data'!J434</f>
        <v>1.79</v>
      </c>
      <c r="G434" s="10">
        <f>'Raw Data'!P434</f>
        <v>1.6519999999999999</v>
      </c>
      <c r="H434" s="10">
        <f>'Raw Data'!V434</f>
        <v>1.756</v>
      </c>
      <c r="I434" s="10">
        <f>'Raw Data'!AB434</f>
        <v>2.3809999999999998</v>
      </c>
      <c r="J434" s="10">
        <f>'Raw Data'!AH434</f>
        <v>2.2229999999999999</v>
      </c>
      <c r="K434" s="10">
        <f>'Raw Data'!AN434</f>
        <v>2.4460000000000002</v>
      </c>
      <c r="L434" s="10">
        <f>'Raw Data'!AT434</f>
        <v>3.2610000000000001</v>
      </c>
      <c r="M434" s="10">
        <f>'Raw Data'!AZ434</f>
        <v>3.1520000000000001</v>
      </c>
      <c r="N434" s="10">
        <f>'Raw Data'!BF434</f>
        <v>3.2519999999999998</v>
      </c>
      <c r="O434">
        <f>'Raw Data'!BL434</f>
        <v>5.4160000000000004</v>
      </c>
      <c r="P434">
        <f>'Raw Data'!BR434</f>
        <v>5.2679999999999998</v>
      </c>
      <c r="Q434">
        <f>'Raw Data'!BX434</f>
        <v>5.5350000000000001</v>
      </c>
    </row>
    <row r="435" spans="1:17" x14ac:dyDescent="0.25">
      <c r="A435" t="str">
        <f>'Raw Data'!A435</f>
        <v>D_p110g + pi3k i ii</v>
      </c>
      <c r="B435">
        <f>'Raw Data'!B435</f>
        <v>652</v>
      </c>
      <c r="C435">
        <f>'Raw Data'!C435</f>
        <v>657</v>
      </c>
      <c r="D435" t="str">
        <f>'Raw Data'!D435</f>
        <v>EDDDVL</v>
      </c>
      <c r="F435" s="10">
        <f>'Raw Data'!J435</f>
        <v>0.19400000000000001</v>
      </c>
      <c r="G435" s="10">
        <f>'Raw Data'!P435</f>
        <v>0.16900000000000001</v>
      </c>
      <c r="H435" s="10">
        <f>'Raw Data'!V435</f>
        <v>0.14399999999999999</v>
      </c>
      <c r="I435" s="10">
        <f>'Raw Data'!AB435</f>
        <v>0.315</v>
      </c>
      <c r="J435" s="10">
        <f>'Raw Data'!AH435</f>
        <v>0.32400000000000001</v>
      </c>
      <c r="K435" s="10">
        <f>'Raw Data'!AN435</f>
        <v>0.26300000000000001</v>
      </c>
      <c r="L435" s="10">
        <f>'Raw Data'!AT435</f>
        <v>0.61399999999999999</v>
      </c>
      <c r="M435" s="10">
        <f>'Raw Data'!AZ435</f>
        <v>0.59499999999999997</v>
      </c>
      <c r="N435" s="10">
        <f>'Raw Data'!BF435</f>
        <v>0.65100000000000002</v>
      </c>
      <c r="O435">
        <f>'Raw Data'!BL435</f>
        <v>1.087</v>
      </c>
      <c r="P435">
        <f>'Raw Data'!BR435</f>
        <v>1.093</v>
      </c>
      <c r="Q435">
        <f>'Raw Data'!BX435</f>
        <v>1.1759999999999999</v>
      </c>
    </row>
    <row r="436" spans="1:17" x14ac:dyDescent="0.25">
      <c r="A436" t="str">
        <f>'Raw Data'!A436</f>
        <v>D_p110g + pi3k i ii</v>
      </c>
      <c r="B436">
        <f>'Raw Data'!B436</f>
        <v>654</v>
      </c>
      <c r="C436">
        <f>'Raw Data'!C436</f>
        <v>662</v>
      </c>
      <c r="D436" t="str">
        <f>'Raw Data'!D436</f>
        <v>DDVLHYLLQ</v>
      </c>
      <c r="F436" s="10">
        <f>'Raw Data'!J436</f>
        <v>0.17</v>
      </c>
      <c r="G436" s="10">
        <f>'Raw Data'!P436</f>
        <v>0.12</v>
      </c>
      <c r="H436" s="10">
        <f>'Raw Data'!V436</f>
        <v>0.13</v>
      </c>
      <c r="I436" s="10">
        <f>'Raw Data'!AB436</f>
        <v>0.30399999999999999</v>
      </c>
      <c r="J436" s="10">
        <f>'Raw Data'!AH436</f>
        <v>0.193</v>
      </c>
      <c r="K436" s="10">
        <f>'Raw Data'!AN436</f>
        <v>0.21099999999999999</v>
      </c>
      <c r="L436" s="10">
        <f>'Raw Data'!AT436</f>
        <v>1.1499999999999999</v>
      </c>
      <c r="M436" s="10">
        <f>'Raw Data'!AZ436</f>
        <v>1.3180000000000001</v>
      </c>
      <c r="N436" s="10">
        <f>'Raw Data'!BF436</f>
        <v>1.28</v>
      </c>
      <c r="O436">
        <f>'Raw Data'!BL436</f>
        <v>2.2250000000000001</v>
      </c>
      <c r="P436">
        <f>'Raw Data'!BR436</f>
        <v>2.1709999999999998</v>
      </c>
      <c r="Q436">
        <f>'Raw Data'!BX436</f>
        <v>2.2869999999999999</v>
      </c>
    </row>
    <row r="437" spans="1:17" x14ac:dyDescent="0.25">
      <c r="A437" t="str">
        <f>'Raw Data'!A437</f>
        <v>D_p110g + pi3k i ii</v>
      </c>
      <c r="B437">
        <f>'Raw Data'!B437</f>
        <v>663</v>
      </c>
      <c r="C437">
        <f>'Raw Data'!C437</f>
        <v>677</v>
      </c>
      <c r="D437" t="str">
        <f>'Raw Data'!D437</f>
        <v>LVQAVKFEPYHDSAL</v>
      </c>
      <c r="F437" s="10">
        <f>'Raw Data'!J437</f>
        <v>0.503</v>
      </c>
      <c r="G437" s="10">
        <f>'Raw Data'!P437</f>
        <v>0.39200000000000002</v>
      </c>
      <c r="H437" s="10">
        <f>'Raw Data'!V437</f>
        <v>0.379</v>
      </c>
      <c r="I437" s="10">
        <f>'Raw Data'!AB437</f>
        <v>0.79800000000000004</v>
      </c>
      <c r="J437" s="10">
        <f>'Raw Data'!AH437</f>
        <v>0.79800000000000004</v>
      </c>
      <c r="K437" s="10">
        <f>'Raw Data'!AN437</f>
        <v>0.78700000000000003</v>
      </c>
      <c r="L437" s="10">
        <f>'Raw Data'!AT437</f>
        <v>0.96099999999999997</v>
      </c>
      <c r="M437" s="10">
        <f>'Raw Data'!AZ437</f>
        <v>1.006</v>
      </c>
      <c r="N437" s="10">
        <f>'Raw Data'!BF437</f>
        <v>0.96599999999999997</v>
      </c>
      <c r="O437">
        <f>'Raw Data'!BL437</f>
        <v>1.5349999999999999</v>
      </c>
      <c r="P437">
        <f>'Raw Data'!BR437</f>
        <v>1.548</v>
      </c>
      <c r="Q437">
        <f>'Raw Data'!BX437</f>
        <v>1.5629999999999999</v>
      </c>
    </row>
    <row r="438" spans="1:17" x14ac:dyDescent="0.25">
      <c r="A438" t="str">
        <f>'Raw Data'!A438</f>
        <v>D_p110g + pi3k i ii</v>
      </c>
      <c r="B438">
        <f>'Raw Data'!B438</f>
        <v>666</v>
      </c>
      <c r="C438">
        <f>'Raw Data'!C438</f>
        <v>677</v>
      </c>
      <c r="D438" t="str">
        <f>'Raw Data'!D438</f>
        <v>AVKFEPYHDSAL</v>
      </c>
      <c r="F438" s="10">
        <f>'Raw Data'!J438</f>
        <v>0.51</v>
      </c>
      <c r="G438" s="10">
        <f>'Raw Data'!P438</f>
        <v>0.35299999999999998</v>
      </c>
      <c r="H438" s="10">
        <f>'Raw Data'!V438</f>
        <v>0.40699999999999997</v>
      </c>
      <c r="I438" s="10">
        <f>'Raw Data'!AB438</f>
        <v>0.79200000000000004</v>
      </c>
      <c r="J438" s="10">
        <f>'Raw Data'!AH438</f>
        <v>0.76600000000000001</v>
      </c>
      <c r="K438" s="10">
        <f>'Raw Data'!AN438</f>
        <v>0.876</v>
      </c>
      <c r="L438" s="10">
        <f>'Raw Data'!AT438</f>
        <v>0.98699999999999999</v>
      </c>
      <c r="M438" s="10">
        <f>'Raw Data'!AZ438</f>
        <v>0.997</v>
      </c>
      <c r="N438" s="10">
        <f>'Raw Data'!BF438</f>
        <v>0.98699999999999999</v>
      </c>
      <c r="O438">
        <f>'Raw Data'!BL438</f>
        <v>1.544</v>
      </c>
      <c r="P438">
        <f>'Raw Data'!BR438</f>
        <v>1.5489999999999999</v>
      </c>
      <c r="Q438">
        <f>'Raw Data'!BX438</f>
        <v>1.5549999999999999</v>
      </c>
    </row>
    <row r="439" spans="1:17" x14ac:dyDescent="0.25">
      <c r="A439" t="str">
        <f>'Raw Data'!A439</f>
        <v>D_p110g + pi3k i ii</v>
      </c>
      <c r="B439">
        <f>'Raw Data'!B439</f>
        <v>681</v>
      </c>
      <c r="C439">
        <f>'Raw Data'!C439</f>
        <v>697</v>
      </c>
      <c r="D439" t="str">
        <f>'Raw Data'!D439</f>
        <v>LLKRGLRNKRIGHFLFW</v>
      </c>
      <c r="F439" s="10">
        <f>'Raw Data'!J439</f>
        <v>6.7000000000000004E-2</v>
      </c>
      <c r="G439" s="10">
        <f>'Raw Data'!P439</f>
        <v>2.7E-2</v>
      </c>
      <c r="H439" s="10">
        <f>'Raw Data'!V439</f>
        <v>5.2999999999999999E-2</v>
      </c>
      <c r="I439" s="10">
        <f>'Raw Data'!AB439</f>
        <v>0.08</v>
      </c>
      <c r="J439" s="10">
        <f>'Raw Data'!AH439</f>
        <v>0.08</v>
      </c>
      <c r="K439" s="10">
        <f>'Raw Data'!AN439</f>
        <v>4.5999999999999999E-2</v>
      </c>
      <c r="L439" s="10">
        <f>'Raw Data'!AT439</f>
        <v>0.22700000000000001</v>
      </c>
      <c r="M439" s="10">
        <f>'Raw Data'!AZ439</f>
        <v>0.154</v>
      </c>
      <c r="N439" s="10">
        <f>'Raw Data'!BF439</f>
        <v>0.10100000000000001</v>
      </c>
      <c r="O439">
        <f>'Raw Data'!BL439</f>
        <v>0.624</v>
      </c>
      <c r="P439">
        <f>'Raw Data'!BR439</f>
        <v>0.55200000000000005</v>
      </c>
      <c r="Q439">
        <f>'Raw Data'!BX439</f>
        <v>0.29199999999999998</v>
      </c>
    </row>
    <row r="440" spans="1:17" x14ac:dyDescent="0.25">
      <c r="A440" t="str">
        <f>'Raw Data'!A440</f>
        <v>D_p110g + pi3k i ii</v>
      </c>
      <c r="B440">
        <f>'Raw Data'!B440</f>
        <v>700</v>
      </c>
      <c r="C440">
        <f>'Raw Data'!C440</f>
        <v>713</v>
      </c>
      <c r="D440" t="str">
        <f>'Raw Data'!D440</f>
        <v>RSEIAQSRHYQQRF</v>
      </c>
      <c r="F440" s="10">
        <f>'Raw Data'!J440</f>
        <v>0.55100000000000005</v>
      </c>
      <c r="G440" s="10">
        <f>'Raw Data'!P440</f>
        <v>0.43099999999999999</v>
      </c>
      <c r="H440" s="10">
        <f>'Raw Data'!V440</f>
        <v>0.45</v>
      </c>
      <c r="I440" s="10">
        <f>'Raw Data'!AB440</f>
        <v>0.90500000000000003</v>
      </c>
      <c r="J440" s="10">
        <f>'Raw Data'!AH440</f>
        <v>0.88</v>
      </c>
      <c r="K440" s="10">
        <f>'Raw Data'!AN440</f>
        <v>0.73399999999999999</v>
      </c>
      <c r="L440" s="10">
        <f>'Raw Data'!AT440</f>
        <v>2.2120000000000002</v>
      </c>
      <c r="M440" s="10">
        <f>'Raw Data'!AZ440</f>
        <v>2.1110000000000002</v>
      </c>
      <c r="N440" s="10">
        <f>'Raw Data'!BF440</f>
        <v>2.0219999999999998</v>
      </c>
      <c r="O440">
        <f>'Raw Data'!BL440</f>
        <v>3.99</v>
      </c>
      <c r="P440">
        <f>'Raw Data'!BR440</f>
        <v>3.89</v>
      </c>
      <c r="Q440">
        <f>'Raw Data'!BX440</f>
        <v>3.798</v>
      </c>
    </row>
    <row r="441" spans="1:17" x14ac:dyDescent="0.25">
      <c r="A441" t="str">
        <f>'Raw Data'!A441</f>
        <v>D_p110g + pi3k i ii</v>
      </c>
      <c r="B441">
        <f>'Raw Data'!B441</f>
        <v>720</v>
      </c>
      <c r="C441">
        <f>'Raw Data'!C441</f>
        <v>729</v>
      </c>
      <c r="D441" t="str">
        <f>'Raw Data'!D441</f>
        <v>YLRGCGTAML</v>
      </c>
      <c r="F441" s="10">
        <f>'Raw Data'!J441</f>
        <v>0.20599999999999999</v>
      </c>
      <c r="G441" s="10">
        <f>'Raw Data'!P441</f>
        <v>0.23699999999999999</v>
      </c>
      <c r="H441" s="10">
        <f>'Raw Data'!V441</f>
        <v>0.245</v>
      </c>
      <c r="I441" s="10">
        <f>'Raw Data'!AB441</f>
        <v>0.626</v>
      </c>
      <c r="J441" s="10">
        <f>'Raw Data'!AH441</f>
        <v>0.72099999999999997</v>
      </c>
      <c r="K441" s="10">
        <f>'Raw Data'!AN441</f>
        <v>0.628</v>
      </c>
      <c r="L441" s="10">
        <f>'Raw Data'!AT441</f>
        <v>1.3939999999999999</v>
      </c>
      <c r="M441" s="10">
        <f>'Raw Data'!AZ441</f>
        <v>1.3879999999999999</v>
      </c>
      <c r="N441" s="10">
        <f>'Raw Data'!BF441</f>
        <v>1.347</v>
      </c>
      <c r="O441">
        <f>'Raw Data'!BL441</f>
        <v>3.637</v>
      </c>
      <c r="P441">
        <f>'Raw Data'!BR441</f>
        <v>3.669</v>
      </c>
      <c r="Q441">
        <f>'Raw Data'!BX441</f>
        <v>3.55</v>
      </c>
    </row>
    <row r="442" spans="1:17" x14ac:dyDescent="0.25">
      <c r="A442" t="str">
        <f>'Raw Data'!A442</f>
        <v>D_p110g + pi3k i ii</v>
      </c>
      <c r="B442">
        <f>'Raw Data'!B442</f>
        <v>732</v>
      </c>
      <c r="C442">
        <f>'Raw Data'!C442</f>
        <v>737</v>
      </c>
      <c r="D442" t="str">
        <f>'Raw Data'!D442</f>
        <v>FTQQVQ</v>
      </c>
      <c r="F442" s="10">
        <f>'Raw Data'!J442</f>
        <v>0.16900000000000001</v>
      </c>
      <c r="G442" s="10">
        <f>'Raw Data'!P442</f>
        <v>0.11</v>
      </c>
      <c r="H442" s="10">
        <f>'Raw Data'!V442</f>
        <v>8.2000000000000003E-2</v>
      </c>
      <c r="I442" s="10">
        <f>'Raw Data'!AB442</f>
        <v>7.8E-2</v>
      </c>
      <c r="J442" s="10">
        <f>'Raw Data'!AH442</f>
        <v>6.5000000000000002E-2</v>
      </c>
      <c r="K442" s="10">
        <f>'Raw Data'!AN442</f>
        <v>0.05</v>
      </c>
      <c r="L442" s="10">
        <f>'Raw Data'!AT442</f>
        <v>7.8E-2</v>
      </c>
      <c r="M442" s="10">
        <f>'Raw Data'!AZ442</f>
        <v>7.4999999999999997E-2</v>
      </c>
      <c r="N442" s="10">
        <f>'Raw Data'!BF442</f>
        <v>0.14299999999999999</v>
      </c>
      <c r="O442">
        <f>'Raw Data'!BL442</f>
        <v>0.107</v>
      </c>
      <c r="P442">
        <f>'Raw Data'!BR442</f>
        <v>0.18099999999999999</v>
      </c>
      <c r="Q442">
        <f>'Raw Data'!BX442</f>
        <v>0.161</v>
      </c>
    </row>
    <row r="443" spans="1:17" x14ac:dyDescent="0.25">
      <c r="A443" t="str">
        <f>'Raw Data'!A443</f>
        <v>D_p110g + pi3k i ii</v>
      </c>
      <c r="B443">
        <f>'Raw Data'!B443</f>
        <v>732</v>
      </c>
      <c r="C443">
        <f>'Raw Data'!C443</f>
        <v>738</v>
      </c>
      <c r="D443" t="str">
        <f>'Raw Data'!D443</f>
        <v>FTQQVQV</v>
      </c>
      <c r="F443" s="10">
        <f>'Raw Data'!J443</f>
        <v>0.21</v>
      </c>
      <c r="G443" s="10">
        <f>'Raw Data'!P443</f>
        <v>9.8000000000000004E-2</v>
      </c>
      <c r="H443" s="10">
        <f>'Raw Data'!V443</f>
        <v>6.8000000000000005E-2</v>
      </c>
      <c r="I443" s="10">
        <f>'Raw Data'!AB443</f>
        <v>0.22</v>
      </c>
      <c r="J443" s="10">
        <f>'Raw Data'!AH443</f>
        <v>0.247</v>
      </c>
      <c r="K443" s="10">
        <f>'Raw Data'!AN443</f>
        <v>0.22800000000000001</v>
      </c>
      <c r="L443" s="10">
        <f>'Raw Data'!AT443</f>
        <v>0.222</v>
      </c>
      <c r="M443" s="10">
        <f>'Raw Data'!AZ443</f>
        <v>0.185</v>
      </c>
      <c r="N443" s="10">
        <f>'Raw Data'!BF443</f>
        <v>0.26700000000000002</v>
      </c>
      <c r="O443">
        <f>'Raw Data'!BL443</f>
        <v>0.13</v>
      </c>
      <c r="P443">
        <f>'Raw Data'!BR443</f>
        <v>0.26300000000000001</v>
      </c>
      <c r="Q443">
        <f>'Raw Data'!BX443</f>
        <v>0.217</v>
      </c>
    </row>
    <row r="444" spans="1:17" x14ac:dyDescent="0.25">
      <c r="A444" t="str">
        <f>'Raw Data'!A444</f>
        <v>D_p110g + pi3k i ii</v>
      </c>
      <c r="B444">
        <f>'Raw Data'!B444</f>
        <v>748</v>
      </c>
      <c r="C444">
        <f>'Raw Data'!C444</f>
        <v>782</v>
      </c>
      <c r="D444" t="str">
        <f>'Raw Data'!D444</f>
        <v>DIKSLSAEKYDVSSQVISQLKQKLENLQNSQLPES</v>
      </c>
      <c r="F444" s="10">
        <f>'Raw Data'!J444</f>
        <v>17.975000000000001</v>
      </c>
      <c r="G444" s="10">
        <f>'Raw Data'!P444</f>
        <v>17.779</v>
      </c>
      <c r="H444" s="10">
        <f>'Raw Data'!V444</f>
        <v>17.925000000000001</v>
      </c>
      <c r="I444" s="10">
        <f>'Raw Data'!AB444</f>
        <v>22.443999999999999</v>
      </c>
      <c r="J444" s="10">
        <f>'Raw Data'!AH444</f>
        <v>21.773</v>
      </c>
      <c r="K444" s="10">
        <f>'Raw Data'!AN444</f>
        <v>22.184000000000001</v>
      </c>
      <c r="L444" s="10">
        <f>'Raw Data'!AT444</f>
        <v>25.416</v>
      </c>
      <c r="M444" s="10">
        <f>'Raw Data'!AZ444</f>
        <v>25.454999999999998</v>
      </c>
      <c r="N444" s="10">
        <f>'Raw Data'!BF444</f>
        <v>25.721</v>
      </c>
      <c r="O444">
        <f>'Raw Data'!BL444</f>
        <v>25.379000000000001</v>
      </c>
      <c r="P444">
        <f>'Raw Data'!BR444</f>
        <v>25.573</v>
      </c>
      <c r="Q444">
        <f>'Raw Data'!BX444</f>
        <v>26.111000000000001</v>
      </c>
    </row>
    <row r="445" spans="1:17" x14ac:dyDescent="0.25">
      <c r="A445" t="str">
        <f>'Raw Data'!A445</f>
        <v>D_p110g + pi3k i ii</v>
      </c>
      <c r="B445">
        <f>'Raw Data'!B445</f>
        <v>755</v>
      </c>
      <c r="C445">
        <f>'Raw Data'!C445</f>
        <v>782</v>
      </c>
      <c r="D445" t="str">
        <f>'Raw Data'!D445</f>
        <v>EKYDVSSQVISQLKQKLENLQNSQLPES</v>
      </c>
      <c r="F445" s="10">
        <f>'Raw Data'!J445</f>
        <v>12.680999999999999</v>
      </c>
      <c r="G445" s="10">
        <f>'Raw Data'!P445</f>
        <v>12.28</v>
      </c>
      <c r="H445" s="10">
        <f>'Raw Data'!V445</f>
        <v>12.397</v>
      </c>
      <c r="I445" s="10">
        <f>'Raw Data'!AB445</f>
        <v>16.914000000000001</v>
      </c>
      <c r="J445" s="10">
        <f>'Raw Data'!AH445</f>
        <v>16.885000000000002</v>
      </c>
      <c r="K445" s="10">
        <f>'Raw Data'!AN445</f>
        <v>16.704000000000001</v>
      </c>
      <c r="L445" s="10">
        <f>'Raw Data'!AT445</f>
        <v>20.09</v>
      </c>
      <c r="M445" s="10">
        <f>'Raw Data'!AZ445</f>
        <v>20.318000000000001</v>
      </c>
      <c r="N445" s="10">
        <f>'Raw Data'!BF445</f>
        <v>20.248999999999999</v>
      </c>
      <c r="O445">
        <f>'Raw Data'!BL445</f>
        <v>20.033999999999999</v>
      </c>
      <c r="P445">
        <f>'Raw Data'!BR445</f>
        <v>20.34</v>
      </c>
      <c r="Q445">
        <f>'Raw Data'!BX445</f>
        <v>20.221</v>
      </c>
    </row>
    <row r="446" spans="1:17" x14ac:dyDescent="0.25">
      <c r="A446" t="str">
        <f>'Raw Data'!A446</f>
        <v>D_p110g + pi3k i ii</v>
      </c>
      <c r="B446">
        <f>'Raw Data'!B446</f>
        <v>768</v>
      </c>
      <c r="C446">
        <f>'Raw Data'!C446</f>
        <v>782</v>
      </c>
      <c r="D446" t="str">
        <f>'Raw Data'!D446</f>
        <v>KQKLENLQNSQLPES</v>
      </c>
      <c r="F446" s="10">
        <f>'Raw Data'!J446</f>
        <v>4.3049999999999997</v>
      </c>
      <c r="G446" s="10">
        <f>'Raw Data'!P446</f>
        <v>4.09</v>
      </c>
      <c r="H446" s="10">
        <f>'Raw Data'!V446</f>
        <v>4.0720000000000001</v>
      </c>
      <c r="I446" s="10">
        <f>'Raw Data'!AB446</f>
        <v>6.6189999999999998</v>
      </c>
      <c r="J446" s="10">
        <f>'Raw Data'!AH446</f>
        <v>6.5540000000000003</v>
      </c>
      <c r="K446" s="10">
        <f>'Raw Data'!AN446</f>
        <v>6.6859999999999999</v>
      </c>
      <c r="L446" s="10">
        <f>'Raw Data'!AT446</f>
        <v>9.2530000000000001</v>
      </c>
      <c r="M446" s="10">
        <f>'Raw Data'!AZ446</f>
        <v>9.1869999999999994</v>
      </c>
      <c r="N446" s="10">
        <f>'Raw Data'!BF446</f>
        <v>9.1760000000000002</v>
      </c>
      <c r="O446">
        <f>'Raw Data'!BL446</f>
        <v>9.3729999999999993</v>
      </c>
      <c r="P446">
        <f>'Raw Data'!BR446</f>
        <v>9.3260000000000005</v>
      </c>
      <c r="Q446">
        <f>'Raw Data'!BX446</f>
        <v>9.3780000000000001</v>
      </c>
    </row>
    <row r="447" spans="1:17" x14ac:dyDescent="0.25">
      <c r="A447" t="str">
        <f>'Raw Data'!A447</f>
        <v>D_p110g + pi3k i ii</v>
      </c>
      <c r="B447">
        <f>'Raw Data'!B447</f>
        <v>783</v>
      </c>
      <c r="C447">
        <f>'Raw Data'!C447</f>
        <v>796</v>
      </c>
      <c r="D447" t="str">
        <f>'Raw Data'!D447</f>
        <v>FRVPYDPGLKAGAL</v>
      </c>
      <c r="F447" s="10">
        <f>'Raw Data'!J447</f>
        <v>0.26800000000000002</v>
      </c>
      <c r="G447" s="10">
        <f>'Raw Data'!P447</f>
        <v>0.28499999999999998</v>
      </c>
      <c r="H447" s="10">
        <f>'Raw Data'!V447</f>
        <v>0.3</v>
      </c>
      <c r="I447" s="10">
        <f>'Raw Data'!AB447</f>
        <v>0.42399999999999999</v>
      </c>
      <c r="J447" s="10">
        <f>'Raw Data'!AH447</f>
        <v>0.42799999999999999</v>
      </c>
      <c r="K447" s="10">
        <f>'Raw Data'!AN447</f>
        <v>0.41399999999999998</v>
      </c>
      <c r="L447" s="10">
        <f>'Raw Data'!AT447</f>
        <v>1.476</v>
      </c>
      <c r="M447" s="10">
        <f>'Raw Data'!AZ447</f>
        <v>1.4390000000000001</v>
      </c>
      <c r="N447" s="10">
        <f>'Raw Data'!BF447</f>
        <v>1.544</v>
      </c>
      <c r="O447">
        <f>'Raw Data'!BL447</f>
        <v>2.9020000000000001</v>
      </c>
      <c r="P447">
        <f>'Raw Data'!BR447</f>
        <v>2.931</v>
      </c>
      <c r="Q447">
        <f>'Raw Data'!BX447</f>
        <v>2.9009999999999998</v>
      </c>
    </row>
    <row r="448" spans="1:17" x14ac:dyDescent="0.25">
      <c r="A448" t="str">
        <f>'Raw Data'!A448</f>
        <v>D_p110g + pi3k i ii</v>
      </c>
      <c r="B448">
        <f>'Raw Data'!B448</f>
        <v>797</v>
      </c>
      <c r="C448">
        <f>'Raw Data'!C448</f>
        <v>812</v>
      </c>
      <c r="D448" t="str">
        <f>'Raw Data'!D448</f>
        <v>AIEKCKVMASKKKPLW</v>
      </c>
      <c r="F448" s="10">
        <f>'Raw Data'!J448</f>
        <v>2.5169999999999999</v>
      </c>
      <c r="G448" s="10">
        <f>'Raw Data'!P448</f>
        <v>2.06</v>
      </c>
      <c r="H448" s="10">
        <f>'Raw Data'!V448</f>
        <v>2.0590000000000002</v>
      </c>
      <c r="I448" s="10">
        <f>'Raw Data'!AB448</f>
        <v>2.7930000000000001</v>
      </c>
      <c r="J448" s="10">
        <f>'Raw Data'!AH448</f>
        <v>2.738</v>
      </c>
      <c r="K448" s="10">
        <f>'Raw Data'!AN448</f>
        <v>2.335</v>
      </c>
      <c r="L448" s="10">
        <f>'Raw Data'!AT448</f>
        <v>4.0359999999999996</v>
      </c>
      <c r="M448" s="10">
        <f>'Raw Data'!AZ448</f>
        <v>3.944</v>
      </c>
      <c r="N448" s="10">
        <f>'Raw Data'!BF448</f>
        <v>3.4729999999999999</v>
      </c>
      <c r="O448">
        <f>'Raw Data'!BL448</f>
        <v>5.3289999999999997</v>
      </c>
      <c r="P448">
        <f>'Raw Data'!BR448</f>
        <v>5.1479999999999997</v>
      </c>
      <c r="Q448">
        <f>'Raw Data'!BX448</f>
        <v>4.617</v>
      </c>
    </row>
    <row r="449" spans="1:17" x14ac:dyDescent="0.25">
      <c r="A449" t="str">
        <f>'Raw Data'!A449</f>
        <v>D_p110g + pi3k i ii</v>
      </c>
      <c r="B449">
        <f>'Raw Data'!B449</f>
        <v>802</v>
      </c>
      <c r="C449">
        <f>'Raw Data'!C449</f>
        <v>815</v>
      </c>
      <c r="D449" t="str">
        <f>'Raw Data'!D449</f>
        <v>KVMASKKKPLWLEF</v>
      </c>
      <c r="F449" s="10">
        <f>'Raw Data'!J449</f>
        <v>1.22</v>
      </c>
      <c r="G449" s="10">
        <f>'Raw Data'!P449</f>
        <v>1.052</v>
      </c>
      <c r="H449" s="10">
        <f>'Raw Data'!V449</f>
        <v>0.96199999999999997</v>
      </c>
      <c r="I449" s="10">
        <f>'Raw Data'!AB449</f>
        <v>1.373</v>
      </c>
      <c r="J449" s="10">
        <f>'Raw Data'!AH449</f>
        <v>1.3169999999999999</v>
      </c>
      <c r="K449" s="10">
        <f>'Raw Data'!AN449</f>
        <v>1.1539999999999999</v>
      </c>
      <c r="L449" s="10">
        <f>'Raw Data'!AT449</f>
        <v>1.9259999999999999</v>
      </c>
      <c r="M449" s="10">
        <f>'Raw Data'!AZ449</f>
        <v>1.7490000000000001</v>
      </c>
      <c r="N449" s="10">
        <f>'Raw Data'!BF449</f>
        <v>1.6</v>
      </c>
      <c r="O449">
        <f>'Raw Data'!BL449</f>
        <v>2.214</v>
      </c>
      <c r="P449">
        <f>'Raw Data'!BR449</f>
        <v>2.1219999999999999</v>
      </c>
      <c r="Q449">
        <f>'Raw Data'!BX449</f>
        <v>2.0409999999999999</v>
      </c>
    </row>
    <row r="450" spans="1:17" x14ac:dyDescent="0.25">
      <c r="A450" t="str">
        <f>'Raw Data'!A450</f>
        <v>D_p110g + pi3k i ii</v>
      </c>
      <c r="B450">
        <f>'Raw Data'!B450</f>
        <v>816</v>
      </c>
      <c r="C450">
        <f>'Raw Data'!C450</f>
        <v>825</v>
      </c>
      <c r="D450" t="str">
        <f>'Raw Data'!D450</f>
        <v>KCADPTALSN</v>
      </c>
      <c r="F450" s="10">
        <f>'Raw Data'!J450</f>
        <v>2.9420000000000002</v>
      </c>
      <c r="G450" s="10">
        <f>'Raw Data'!P450</f>
        <v>3.0030000000000001</v>
      </c>
      <c r="H450" s="10">
        <f>'Raw Data'!V450</f>
        <v>2.8180000000000001</v>
      </c>
      <c r="I450" s="10">
        <f>'Raw Data'!AB450</f>
        <v>4.2329999999999997</v>
      </c>
      <c r="J450" s="10">
        <f>'Raw Data'!AH450</f>
        <v>4.1470000000000002</v>
      </c>
      <c r="K450" s="10">
        <f>'Raw Data'!AN450</f>
        <v>4.2869999999999999</v>
      </c>
      <c r="L450" s="10">
        <f>'Raw Data'!AT450</f>
        <v>5.3150000000000004</v>
      </c>
      <c r="M450" s="10">
        <f>'Raw Data'!AZ450</f>
        <v>5.335</v>
      </c>
      <c r="N450" s="10">
        <f>'Raw Data'!BF450</f>
        <v>5.3380000000000001</v>
      </c>
      <c r="O450">
        <f>'Raw Data'!BL450</f>
        <v>5.2720000000000002</v>
      </c>
      <c r="P450">
        <f>'Raw Data'!BR450</f>
        <v>5.2469999999999999</v>
      </c>
      <c r="Q450">
        <f>'Raw Data'!BX450</f>
        <v>5.1790000000000003</v>
      </c>
    </row>
    <row r="451" spans="1:17" x14ac:dyDescent="0.25">
      <c r="A451" t="str">
        <f>'Raw Data'!A451</f>
        <v>D_p110g + pi3k i ii</v>
      </c>
      <c r="B451">
        <f>'Raw Data'!B451</f>
        <v>816</v>
      </c>
      <c r="C451">
        <f>'Raw Data'!C451</f>
        <v>842</v>
      </c>
      <c r="D451" t="str">
        <f>'Raw Data'!D451</f>
        <v>KCADPTALSNETIGIIFKHGDDLRQDM</v>
      </c>
      <c r="F451" s="10">
        <f>'Raw Data'!J451</f>
        <v>4.5039999999999996</v>
      </c>
      <c r="G451" s="10">
        <f>'Raw Data'!P451</f>
        <v>3.88</v>
      </c>
      <c r="H451" s="10">
        <f>'Raw Data'!V451</f>
        <v>3.9380000000000002</v>
      </c>
      <c r="I451" s="10">
        <f>'Raw Data'!AB451</f>
        <v>5.8760000000000003</v>
      </c>
      <c r="J451" s="10">
        <f>'Raw Data'!AH451</f>
        <v>5.6340000000000003</v>
      </c>
      <c r="K451" s="10">
        <f>'Raw Data'!AN451</f>
        <v>5.87</v>
      </c>
      <c r="L451" s="10">
        <f>'Raw Data'!AT451</f>
        <v>8.1539999999999999</v>
      </c>
      <c r="M451" s="10">
        <f>'Raw Data'!AZ451</f>
        <v>8.2539999999999996</v>
      </c>
      <c r="N451" s="10">
        <f>'Raw Data'!BF451</f>
        <v>8.5269999999999992</v>
      </c>
      <c r="O451">
        <f>'Raw Data'!BL451</f>
        <v>9.42</v>
      </c>
      <c r="P451">
        <f>'Raw Data'!BR451</f>
        <v>9.7560000000000002</v>
      </c>
      <c r="Q451">
        <f>'Raw Data'!BX451</f>
        <v>9.7110000000000003</v>
      </c>
    </row>
    <row r="452" spans="1:17" x14ac:dyDescent="0.25">
      <c r="A452" t="str">
        <f>'Raw Data'!A452</f>
        <v>D_p110g + pi3k i ii</v>
      </c>
      <c r="B452">
        <f>'Raw Data'!B452</f>
        <v>824</v>
      </c>
      <c r="C452">
        <f>'Raw Data'!C452</f>
        <v>829</v>
      </c>
      <c r="D452" t="str">
        <f>'Raw Data'!D452</f>
        <v>SNETIG</v>
      </c>
      <c r="F452" s="10">
        <f>'Raw Data'!J452</f>
        <v>1.599</v>
      </c>
      <c r="G452" s="10">
        <f>'Raw Data'!P452</f>
        <v>1.466</v>
      </c>
      <c r="H452" s="10">
        <f>'Raw Data'!V452</f>
        <v>1.5449999999999999</v>
      </c>
      <c r="I452" s="10">
        <f>'Raw Data'!AB452</f>
        <v>2.04</v>
      </c>
      <c r="J452" s="10">
        <f>'Raw Data'!AH452</f>
        <v>1.9590000000000001</v>
      </c>
      <c r="K452" s="10">
        <f>'Raw Data'!AN452</f>
        <v>2.0059999999999998</v>
      </c>
      <c r="L452" s="10">
        <f>'Raw Data'!AT452</f>
        <v>2.33</v>
      </c>
      <c r="M452" s="10">
        <f>'Raw Data'!AZ452</f>
        <v>2.2559999999999998</v>
      </c>
      <c r="N452" s="10">
        <f>'Raw Data'!BF452</f>
        <v>2.3180000000000001</v>
      </c>
      <c r="O452">
        <f>'Raw Data'!BL452</f>
        <v>2.5009999999999999</v>
      </c>
      <c r="P452">
        <f>'Raw Data'!BR452</f>
        <v>2.5270000000000001</v>
      </c>
      <c r="Q452">
        <f>'Raw Data'!BX452</f>
        <v>2.516</v>
      </c>
    </row>
    <row r="453" spans="1:17" x14ac:dyDescent="0.25">
      <c r="A453" t="str">
        <f>'Raw Data'!A453</f>
        <v>D_p110g + pi3k i ii</v>
      </c>
      <c r="B453">
        <f>'Raw Data'!B453</f>
        <v>824</v>
      </c>
      <c r="C453">
        <f>'Raw Data'!C453</f>
        <v>842</v>
      </c>
      <c r="D453" t="str">
        <f>'Raw Data'!D453</f>
        <v>SNETIGIIFKHGDDLRQDM</v>
      </c>
      <c r="F453" s="10">
        <f>'Raw Data'!J453</f>
        <v>0.93600000000000005</v>
      </c>
      <c r="G453" s="10">
        <f>'Raw Data'!P453</f>
        <v>0.755</v>
      </c>
      <c r="H453" s="10">
        <f>'Raw Data'!V453</f>
        <v>0.77900000000000003</v>
      </c>
      <c r="I453" s="10">
        <f>'Raw Data'!AB453</f>
        <v>1.841</v>
      </c>
      <c r="J453" s="10">
        <f>'Raw Data'!AH453</f>
        <v>1.833</v>
      </c>
      <c r="K453" s="10">
        <f>'Raw Data'!AN453</f>
        <v>1.5549999999999999</v>
      </c>
      <c r="L453" s="10">
        <f>'Raw Data'!AT453</f>
        <v>3.476</v>
      </c>
      <c r="M453" s="10">
        <f>'Raw Data'!AZ453</f>
        <v>3.234</v>
      </c>
      <c r="N453" s="10">
        <f>'Raw Data'!BF453</f>
        <v>3.2160000000000002</v>
      </c>
      <c r="O453">
        <f>'Raw Data'!BL453</f>
        <v>4.3979999999999997</v>
      </c>
      <c r="P453">
        <f>'Raw Data'!BR453</f>
        <v>4.3959999999999999</v>
      </c>
      <c r="Q453">
        <f>'Raw Data'!BX453</f>
        <v>4.343</v>
      </c>
    </row>
    <row r="454" spans="1:17" x14ac:dyDescent="0.25">
      <c r="A454" t="str">
        <f>'Raw Data'!A454</f>
        <v>D_p110g + pi3k i ii</v>
      </c>
      <c r="B454">
        <f>'Raw Data'!B454</f>
        <v>844</v>
      </c>
      <c r="C454">
        <f>'Raw Data'!C454</f>
        <v>848</v>
      </c>
      <c r="D454" t="str">
        <f>'Raw Data'!D454</f>
        <v>ILQIL</v>
      </c>
      <c r="F454" s="10">
        <f>'Raw Data'!J454</f>
        <v>2.9000000000000001E-2</v>
      </c>
      <c r="G454" s="10">
        <f>'Raw Data'!P454</f>
        <v>4.2999999999999997E-2</v>
      </c>
      <c r="H454" s="10">
        <f>'Raw Data'!V454</f>
        <v>5.0000000000000001E-3</v>
      </c>
      <c r="I454" s="10">
        <f>'Raw Data'!AB454</f>
        <v>1.7000000000000001E-2</v>
      </c>
      <c r="J454" s="10">
        <f>'Raw Data'!AH454</f>
        <v>1.2999999999999999E-2</v>
      </c>
      <c r="K454" s="10">
        <f>'Raw Data'!AN454</f>
        <v>0.02</v>
      </c>
      <c r="L454" s="10">
        <f>'Raw Data'!AT454</f>
        <v>1.0999999999999999E-2</v>
      </c>
      <c r="M454" s="10">
        <f>'Raw Data'!AZ454</f>
        <v>8.9999999999999993E-3</v>
      </c>
      <c r="N454" s="10">
        <f>'Raw Data'!BF454</f>
        <v>2.5999999999999999E-2</v>
      </c>
      <c r="O454">
        <f>'Raw Data'!BL454</f>
        <v>0.02</v>
      </c>
      <c r="P454">
        <f>'Raw Data'!BR454</f>
        <v>4.8000000000000001E-2</v>
      </c>
      <c r="Q454">
        <f>'Raw Data'!BX454</f>
        <v>1.4999999999999999E-2</v>
      </c>
    </row>
    <row r="455" spans="1:17" x14ac:dyDescent="0.25">
      <c r="A455" t="str">
        <f>'Raw Data'!A455</f>
        <v>D_p110g + pi3k i ii</v>
      </c>
      <c r="B455">
        <f>'Raw Data'!B455</f>
        <v>849</v>
      </c>
      <c r="C455">
        <f>'Raw Data'!C455</f>
        <v>855</v>
      </c>
      <c r="D455" t="str">
        <f>'Raw Data'!D455</f>
        <v>RIMESIW</v>
      </c>
      <c r="F455" s="10">
        <f>'Raw Data'!J455</f>
        <v>0.14499999999999999</v>
      </c>
      <c r="G455" s="10">
        <f>'Raw Data'!P455</f>
        <v>4.2999999999999997E-2</v>
      </c>
      <c r="H455" s="10">
        <f>'Raw Data'!V455</f>
        <v>0.109</v>
      </c>
      <c r="I455" s="10">
        <f>'Raw Data'!AB455</f>
        <v>5.6000000000000001E-2</v>
      </c>
      <c r="J455" s="10">
        <f>'Raw Data'!AH455</f>
        <v>3.3000000000000002E-2</v>
      </c>
      <c r="K455" s="10">
        <f>'Raw Data'!AN455</f>
        <v>6.0999999999999999E-2</v>
      </c>
      <c r="L455" s="10">
        <f>'Raw Data'!AT455</f>
        <v>9.6000000000000002E-2</v>
      </c>
      <c r="M455" s="10">
        <f>'Raw Data'!AZ455</f>
        <v>9.6000000000000002E-2</v>
      </c>
      <c r="N455" s="10">
        <f>'Raw Data'!BF455</f>
        <v>9.6000000000000002E-2</v>
      </c>
      <c r="O455">
        <f>'Raw Data'!BL455</f>
        <v>0.221</v>
      </c>
      <c r="P455">
        <f>'Raw Data'!BR455</f>
        <v>0.25900000000000001</v>
      </c>
      <c r="Q455">
        <f>'Raw Data'!BX455</f>
        <v>0.30599999999999999</v>
      </c>
    </row>
    <row r="456" spans="1:17" x14ac:dyDescent="0.25">
      <c r="A456" t="str">
        <f>'Raw Data'!A456</f>
        <v>D_p110g + pi3k i ii</v>
      </c>
      <c r="B456">
        <f>'Raw Data'!B456</f>
        <v>853</v>
      </c>
      <c r="C456">
        <f>'Raw Data'!C456</f>
        <v>862</v>
      </c>
      <c r="D456" t="str">
        <f>'Raw Data'!D456</f>
        <v>SIWETESLDL</v>
      </c>
      <c r="F456" s="10">
        <f>'Raw Data'!J456</f>
        <v>0.496</v>
      </c>
      <c r="G456" s="10">
        <f>'Raw Data'!P456</f>
        <v>0.44800000000000001</v>
      </c>
      <c r="H456" s="10">
        <f>'Raw Data'!V456</f>
        <v>0.432</v>
      </c>
      <c r="I456" s="10">
        <f>'Raw Data'!AB456</f>
        <v>0.89200000000000002</v>
      </c>
      <c r="J456" s="10">
        <f>'Raw Data'!AH456</f>
        <v>0.83</v>
      </c>
      <c r="K456" s="10">
        <f>'Raw Data'!AN456</f>
        <v>0.72399999999999998</v>
      </c>
      <c r="L456" s="10">
        <f>'Raw Data'!AT456</f>
        <v>1.8129999999999999</v>
      </c>
      <c r="M456" s="10">
        <f>'Raw Data'!AZ456</f>
        <v>1.873</v>
      </c>
      <c r="N456" s="10">
        <f>'Raw Data'!BF456</f>
        <v>1.8160000000000001</v>
      </c>
      <c r="O456">
        <f>'Raw Data'!BL456</f>
        <v>3.343</v>
      </c>
      <c r="P456">
        <f>'Raw Data'!BR456</f>
        <v>3.3170000000000002</v>
      </c>
      <c r="Q456">
        <f>'Raw Data'!BX456</f>
        <v>3.2090000000000001</v>
      </c>
    </row>
    <row r="457" spans="1:17" x14ac:dyDescent="0.25">
      <c r="A457" t="str">
        <f>'Raw Data'!A457</f>
        <v>D_p110g + pi3k i ii</v>
      </c>
      <c r="B457">
        <f>'Raw Data'!B457</f>
        <v>862</v>
      </c>
      <c r="C457">
        <f>'Raw Data'!C457</f>
        <v>878</v>
      </c>
      <c r="D457" t="str">
        <f>'Raw Data'!D457</f>
        <v>LCLLPYGCISTGDKIGM</v>
      </c>
      <c r="F457" s="10">
        <f>'Raw Data'!J457</f>
        <v>0.126</v>
      </c>
      <c r="G457" s="10">
        <f>'Raw Data'!P457</f>
        <v>0.184</v>
      </c>
      <c r="H457" s="10">
        <f>'Raw Data'!V457</f>
        <v>1E-3</v>
      </c>
      <c r="I457" s="10">
        <f>'Raw Data'!AB457</f>
        <v>0.377</v>
      </c>
      <c r="J457" s="10">
        <f>'Raw Data'!AH457</f>
        <v>0.40600000000000003</v>
      </c>
      <c r="K457" s="10">
        <f>'Raw Data'!AN457</f>
        <v>0.45</v>
      </c>
      <c r="L457" s="10">
        <f>'Raw Data'!AT457</f>
        <v>1.304</v>
      </c>
      <c r="M457" s="10">
        <f>'Raw Data'!AZ457</f>
        <v>1.3720000000000001</v>
      </c>
      <c r="N457" s="10">
        <f>'Raw Data'!BF457</f>
        <v>1.413</v>
      </c>
      <c r="O457">
        <f>'Raw Data'!BL457</f>
        <v>2.0569999999999999</v>
      </c>
      <c r="P457">
        <f>'Raw Data'!BR457</f>
        <v>2.169</v>
      </c>
      <c r="Q457">
        <f>'Raw Data'!BX457</f>
        <v>2.4</v>
      </c>
    </row>
    <row r="458" spans="1:17" x14ac:dyDescent="0.25">
      <c r="A458" t="str">
        <f>'Raw Data'!A458</f>
        <v>D_p110g + pi3k i ii</v>
      </c>
      <c r="B458">
        <f>'Raw Data'!B458</f>
        <v>863</v>
      </c>
      <c r="C458">
        <f>'Raw Data'!C458</f>
        <v>869</v>
      </c>
      <c r="D458" t="str">
        <f>'Raw Data'!D458</f>
        <v>CLLPYGC</v>
      </c>
      <c r="F458" s="10">
        <f>'Raw Data'!J458</f>
        <v>0.111</v>
      </c>
      <c r="G458" s="10">
        <f>'Raw Data'!P458</f>
        <v>9.9000000000000005E-2</v>
      </c>
      <c r="H458" s="10">
        <f>'Raw Data'!V458</f>
        <v>0.16900000000000001</v>
      </c>
      <c r="I458" s="10">
        <f>'Raw Data'!AB458</f>
        <v>0.29599999999999999</v>
      </c>
      <c r="J458" s="10">
        <f>'Raw Data'!AH458</f>
        <v>0.27900000000000003</v>
      </c>
      <c r="K458" s="10">
        <f>'Raw Data'!AN458</f>
        <v>0.313</v>
      </c>
      <c r="L458" s="10">
        <f>'Raw Data'!AT458</f>
        <v>0.75800000000000001</v>
      </c>
      <c r="M458" s="10">
        <f>'Raw Data'!AZ458</f>
        <v>0.83099999999999996</v>
      </c>
      <c r="N458" s="10">
        <f>'Raw Data'!BF458</f>
        <v>0.78200000000000003</v>
      </c>
      <c r="O458">
        <f>'Raw Data'!BL458</f>
        <v>1.169</v>
      </c>
      <c r="P458">
        <f>'Raw Data'!BR458</f>
        <v>1.111</v>
      </c>
      <c r="Q458">
        <f>'Raw Data'!BX458</f>
        <v>1.08</v>
      </c>
    </row>
    <row r="459" spans="1:17" x14ac:dyDescent="0.25">
      <c r="A459" t="str">
        <f>'Raw Data'!A459</f>
        <v>D_p110g + pi3k i ii</v>
      </c>
      <c r="B459">
        <f>'Raw Data'!B459</f>
        <v>863</v>
      </c>
      <c r="C459">
        <f>'Raw Data'!C459</f>
        <v>880</v>
      </c>
      <c r="D459" t="str">
        <f>'Raw Data'!D459</f>
        <v>CLLPYGCISTGDKIGMIE</v>
      </c>
      <c r="F459" s="10">
        <f>'Raw Data'!J459</f>
        <v>0.38700000000000001</v>
      </c>
      <c r="G459" s="10">
        <f>'Raw Data'!P459</f>
        <v>0.35299999999999998</v>
      </c>
      <c r="H459" s="10">
        <f>'Raw Data'!V459</f>
        <v>0.41299999999999998</v>
      </c>
      <c r="I459" s="10">
        <f>'Raw Data'!AB459</f>
        <v>0.58699999999999997</v>
      </c>
      <c r="J459" s="10">
        <f>'Raw Data'!AH459</f>
        <v>0.59799999999999998</v>
      </c>
      <c r="K459" s="10">
        <f>'Raw Data'!AN459</f>
        <v>0.51700000000000002</v>
      </c>
      <c r="L459" s="10">
        <f>'Raw Data'!AT459</f>
        <v>1.4830000000000001</v>
      </c>
      <c r="M459" s="10">
        <f>'Raw Data'!AZ459</f>
        <v>1.5569999999999999</v>
      </c>
      <c r="N459" s="10">
        <f>'Raw Data'!BF459</f>
        <v>1.4570000000000001</v>
      </c>
      <c r="O459">
        <f>'Raw Data'!BL459</f>
        <v>2.391</v>
      </c>
      <c r="P459">
        <f>'Raw Data'!BR459</f>
        <v>2.637</v>
      </c>
      <c r="Q459">
        <f>'Raw Data'!BX459</f>
        <v>2.5139999999999998</v>
      </c>
    </row>
    <row r="460" spans="1:17" x14ac:dyDescent="0.25">
      <c r="A460" t="str">
        <f>'Raw Data'!A460</f>
        <v>D_p110g + pi3k i ii</v>
      </c>
      <c r="B460">
        <f>'Raw Data'!B460</f>
        <v>879</v>
      </c>
      <c r="C460">
        <f>'Raw Data'!C460</f>
        <v>887</v>
      </c>
      <c r="D460" t="str">
        <f>'Raw Data'!D460</f>
        <v>IEIVKDATT</v>
      </c>
      <c r="F460" s="10">
        <f>'Raw Data'!J460</f>
        <v>1.2150000000000001</v>
      </c>
      <c r="G460" s="10">
        <f>'Raw Data'!P460</f>
        <v>1.163</v>
      </c>
      <c r="H460" s="10">
        <f>'Raw Data'!V460</f>
        <v>1.1579999999999999</v>
      </c>
      <c r="I460" s="10">
        <f>'Raw Data'!AB460</f>
        <v>1.972</v>
      </c>
      <c r="J460" s="10">
        <f>'Raw Data'!AH460</f>
        <v>1.9830000000000001</v>
      </c>
      <c r="K460" s="10">
        <f>'Raw Data'!AN460</f>
        <v>1.9630000000000001</v>
      </c>
      <c r="L460" s="10">
        <f>'Raw Data'!AT460</f>
        <v>2.97</v>
      </c>
      <c r="M460" s="10">
        <f>'Raw Data'!AZ460</f>
        <v>2.9510000000000001</v>
      </c>
      <c r="N460" s="10">
        <f>'Raw Data'!BF460</f>
        <v>2.97</v>
      </c>
      <c r="O460">
        <f>'Raw Data'!BL460</f>
        <v>4.0380000000000003</v>
      </c>
      <c r="P460">
        <f>'Raw Data'!BR460</f>
        <v>4.0890000000000004</v>
      </c>
      <c r="Q460">
        <f>'Raw Data'!BX460</f>
        <v>4.0869999999999997</v>
      </c>
    </row>
    <row r="461" spans="1:17" x14ac:dyDescent="0.25">
      <c r="A461" t="str">
        <f>'Raw Data'!A461</f>
        <v>D_p110g + pi3k i ii</v>
      </c>
      <c r="B461">
        <f>'Raw Data'!B461</f>
        <v>888</v>
      </c>
      <c r="C461">
        <f>'Raw Data'!C461</f>
        <v>902</v>
      </c>
      <c r="D461" t="str">
        <f>'Raw Data'!D461</f>
        <v>IAKIQQSTVGNTGAF</v>
      </c>
      <c r="F461" s="10">
        <f>'Raw Data'!J461</f>
        <v>6.9669999999999996</v>
      </c>
      <c r="G461" s="10">
        <f>'Raw Data'!P461</f>
        <v>6.7960000000000003</v>
      </c>
      <c r="H461" s="10">
        <f>'Raw Data'!V461</f>
        <v>7.1050000000000004</v>
      </c>
      <c r="I461" s="10">
        <f>'Raw Data'!AB461</f>
        <v>7.931</v>
      </c>
      <c r="J461" s="10">
        <f>'Raw Data'!AH461</f>
        <v>7.7279999999999998</v>
      </c>
      <c r="K461" s="10">
        <f>'Raw Data'!AN461</f>
        <v>7.9930000000000003</v>
      </c>
      <c r="L461" s="10">
        <f>'Raw Data'!AT461</f>
        <v>8.33</v>
      </c>
      <c r="M461" s="10">
        <f>'Raw Data'!AZ461</f>
        <v>8.5410000000000004</v>
      </c>
      <c r="N461" s="10">
        <f>'Raw Data'!BF461</f>
        <v>8.2530000000000001</v>
      </c>
      <c r="O461">
        <f>'Raw Data'!BL461</f>
        <v>9.5530000000000008</v>
      </c>
      <c r="P461">
        <f>'Raw Data'!BR461</f>
        <v>9.66</v>
      </c>
      <c r="Q461">
        <f>'Raw Data'!BX461</f>
        <v>9.8209999999999997</v>
      </c>
    </row>
    <row r="462" spans="1:17" x14ac:dyDescent="0.25">
      <c r="A462" t="str">
        <f>'Raw Data'!A462</f>
        <v>D_p110g + pi3k i ii</v>
      </c>
      <c r="B462">
        <f>'Raw Data'!B462</f>
        <v>888</v>
      </c>
      <c r="C462">
        <f>'Raw Data'!C462</f>
        <v>907</v>
      </c>
      <c r="D462" t="str">
        <f>'Raw Data'!D462</f>
        <v>IAKIQQSTVGNTGAFKDEVL</v>
      </c>
      <c r="F462" s="10">
        <f>'Raw Data'!J462</f>
        <v>7.4690000000000003</v>
      </c>
      <c r="G462" s="10">
        <f>'Raw Data'!P462</f>
        <v>7.0640000000000001</v>
      </c>
      <c r="H462" s="10">
        <f>'Raw Data'!V462</f>
        <v>7.3449999999999998</v>
      </c>
      <c r="I462" s="10">
        <f>'Raw Data'!AB462</f>
        <v>8.625</v>
      </c>
      <c r="J462" s="10">
        <f>'Raw Data'!AH462</f>
        <v>8.44</v>
      </c>
      <c r="K462" s="10">
        <f>'Raw Data'!AN462</f>
        <v>8.532</v>
      </c>
      <c r="L462" s="10">
        <f>'Raw Data'!AT462</f>
        <v>9.9169999999999998</v>
      </c>
      <c r="M462" s="10">
        <f>'Raw Data'!AZ462</f>
        <v>9.7370000000000001</v>
      </c>
      <c r="N462" s="10">
        <f>'Raw Data'!BF462</f>
        <v>9.5890000000000004</v>
      </c>
      <c r="O462">
        <f>'Raw Data'!BL462</f>
        <v>11.43</v>
      </c>
      <c r="P462">
        <f>'Raw Data'!BR462</f>
        <v>11.19</v>
      </c>
      <c r="Q462">
        <f>'Raw Data'!BX462</f>
        <v>11.257999999999999</v>
      </c>
    </row>
    <row r="463" spans="1:17" x14ac:dyDescent="0.25">
      <c r="A463" t="str">
        <f>'Raw Data'!A463</f>
        <v>D_p110g + pi3k i ii</v>
      </c>
      <c r="B463">
        <f>'Raw Data'!B463</f>
        <v>925</v>
      </c>
      <c r="C463">
        <f>'Raw Data'!C463</f>
        <v>934</v>
      </c>
      <c r="D463" t="str">
        <f>'Raw Data'!D463</f>
        <v>VERFVYSCAG</v>
      </c>
      <c r="F463" s="10">
        <f>'Raw Data'!J463</f>
        <v>0.32</v>
      </c>
      <c r="G463" s="10">
        <f>'Raw Data'!P463</f>
        <v>0.109</v>
      </c>
      <c r="H463" s="10">
        <f>'Raw Data'!V463</f>
        <v>0.158</v>
      </c>
      <c r="I463" s="10">
        <f>'Raw Data'!AB463</f>
        <v>0.19700000000000001</v>
      </c>
      <c r="J463" s="10">
        <f>'Raw Data'!AH463</f>
        <v>0.125</v>
      </c>
      <c r="K463" s="10">
        <f>'Raw Data'!AN463</f>
        <v>0.183</v>
      </c>
      <c r="L463" s="10">
        <f>'Raw Data'!AT463</f>
        <v>0.20100000000000001</v>
      </c>
      <c r="M463" s="10">
        <f>'Raw Data'!AZ463</f>
        <v>0.193</v>
      </c>
      <c r="N463" s="10">
        <f>'Raw Data'!BF463</f>
        <v>0.187</v>
      </c>
      <c r="O463">
        <f>'Raw Data'!BL463</f>
        <v>0.16700000000000001</v>
      </c>
      <c r="P463">
        <f>'Raw Data'!BR463</f>
        <v>0.23699999999999999</v>
      </c>
      <c r="Q463">
        <f>'Raw Data'!BX463</f>
        <v>0.29799999999999999</v>
      </c>
    </row>
    <row r="464" spans="1:17" x14ac:dyDescent="0.25">
      <c r="A464" t="str">
        <f>'Raw Data'!A464</f>
        <v>D_p110g + pi3k i ii</v>
      </c>
      <c r="B464">
        <f>'Raw Data'!B464</f>
        <v>927</v>
      </c>
      <c r="C464">
        <f>'Raw Data'!C464</f>
        <v>934</v>
      </c>
      <c r="D464" t="str">
        <f>'Raw Data'!D464</f>
        <v>RFVYSCAG</v>
      </c>
      <c r="F464" s="10">
        <f>'Raw Data'!J464</f>
        <v>0.17799999999999999</v>
      </c>
      <c r="G464" s="10">
        <f>'Raw Data'!P464</f>
        <v>8.5000000000000006E-2</v>
      </c>
      <c r="H464" s="10">
        <f>'Raw Data'!V464</f>
        <v>5.8999999999999997E-2</v>
      </c>
      <c r="I464" s="10">
        <f>'Raw Data'!AB464</f>
        <v>0.186</v>
      </c>
      <c r="J464" s="10">
        <f>'Raw Data'!AH464</f>
        <v>0.106</v>
      </c>
      <c r="K464" s="10">
        <f>'Raw Data'!AN464</f>
        <v>6.4000000000000001E-2</v>
      </c>
      <c r="L464" s="10">
        <f>'Raw Data'!AT464</f>
        <v>0.13</v>
      </c>
      <c r="M464" s="10">
        <f>'Raw Data'!AZ464</f>
        <v>0.105</v>
      </c>
      <c r="N464" s="10">
        <f>'Raw Data'!BF464</f>
        <v>0.11799999999999999</v>
      </c>
      <c r="O464">
        <f>'Raw Data'!BL464</f>
        <v>8.3000000000000004E-2</v>
      </c>
      <c r="P464">
        <f>'Raw Data'!BR464</f>
        <v>0.16800000000000001</v>
      </c>
      <c r="Q464">
        <f>'Raw Data'!BX464</f>
        <v>0.20499999999999999</v>
      </c>
    </row>
    <row r="465" spans="1:17" x14ac:dyDescent="0.25">
      <c r="A465" t="str">
        <f>'Raw Data'!A465</f>
        <v>D_p110g + pi3k i ii</v>
      </c>
      <c r="B465">
        <f>'Raw Data'!B465</f>
        <v>935</v>
      </c>
      <c r="C465">
        <f>'Raw Data'!C465</f>
        <v>939</v>
      </c>
      <c r="D465" t="str">
        <f>'Raw Data'!D465</f>
        <v>YCVAT</v>
      </c>
      <c r="F465" s="10">
        <f>'Raw Data'!J465</f>
        <v>2.1999999999999999E-2</v>
      </c>
      <c r="G465" s="10">
        <f>'Raw Data'!P465</f>
        <v>2.4E-2</v>
      </c>
      <c r="H465" s="10">
        <f>'Raw Data'!V465</f>
        <v>2E-3</v>
      </c>
      <c r="I465" s="10">
        <f>'Raw Data'!AB465</f>
        <v>1.6E-2</v>
      </c>
      <c r="J465" s="10">
        <f>'Raw Data'!AH465</f>
        <v>0.03</v>
      </c>
      <c r="K465" s="10">
        <f>'Raw Data'!AN465</f>
        <v>4.2000000000000003E-2</v>
      </c>
      <c r="L465" s="10">
        <f>'Raw Data'!AT465</f>
        <v>4.7E-2</v>
      </c>
      <c r="M465" s="10">
        <f>'Raw Data'!AZ465</f>
        <v>3.1E-2</v>
      </c>
      <c r="N465" s="10">
        <f>'Raw Data'!BF465</f>
        <v>0.03</v>
      </c>
      <c r="O465">
        <f>'Raw Data'!BL465</f>
        <v>4.5999999999999999E-2</v>
      </c>
      <c r="P465">
        <f>'Raw Data'!BR465</f>
        <v>4.5999999999999999E-2</v>
      </c>
      <c r="Q465">
        <f>'Raw Data'!BX465</f>
        <v>0.03</v>
      </c>
    </row>
    <row r="466" spans="1:17" x14ac:dyDescent="0.25">
      <c r="A466" t="str">
        <f>'Raw Data'!A466</f>
        <v>D_p110g + pi3k i ii</v>
      </c>
      <c r="B466">
        <f>'Raw Data'!B466</f>
        <v>940</v>
      </c>
      <c r="C466">
        <f>'Raw Data'!C466</f>
        <v>953</v>
      </c>
      <c r="D466" t="str">
        <f>'Raw Data'!D466</f>
        <v>FVLGIGDRHNDNIM</v>
      </c>
      <c r="F466" s="10">
        <f>'Raw Data'!J466</f>
        <v>0.17899999999999999</v>
      </c>
      <c r="G466" s="10">
        <f>'Raw Data'!P466</f>
        <v>0.187</v>
      </c>
      <c r="H466" s="10">
        <f>'Raw Data'!V466</f>
        <v>0.161</v>
      </c>
      <c r="I466" s="10">
        <f>'Raw Data'!AB466</f>
        <v>0.30099999999999999</v>
      </c>
      <c r="J466" s="10">
        <f>'Raw Data'!AH466</f>
        <v>0.33600000000000002</v>
      </c>
      <c r="K466" s="10">
        <f>'Raw Data'!AN466</f>
        <v>0.252</v>
      </c>
      <c r="L466" s="10">
        <f>'Raw Data'!AT466</f>
        <v>0.78200000000000003</v>
      </c>
      <c r="M466" s="10">
        <f>'Raw Data'!AZ466</f>
        <v>0.78</v>
      </c>
      <c r="N466" s="10">
        <f>'Raw Data'!BF466</f>
        <v>0.69099999999999995</v>
      </c>
      <c r="O466">
        <f>'Raw Data'!BL466</f>
        <v>1.405</v>
      </c>
      <c r="P466">
        <f>'Raw Data'!BR466</f>
        <v>1.4430000000000001</v>
      </c>
      <c r="Q466">
        <f>'Raw Data'!BX466</f>
        <v>1.2589999999999999</v>
      </c>
    </row>
    <row r="467" spans="1:17" x14ac:dyDescent="0.25">
      <c r="A467" t="str">
        <f>'Raw Data'!A467</f>
        <v>D_p110g + pi3k i ii</v>
      </c>
      <c r="B467">
        <f>'Raw Data'!B467</f>
        <v>954</v>
      </c>
      <c r="C467">
        <f>'Raw Data'!C467</f>
        <v>960</v>
      </c>
      <c r="D467" t="str">
        <f>'Raw Data'!D467</f>
        <v>ITETGNL</v>
      </c>
      <c r="F467" s="10">
        <f>'Raw Data'!J467</f>
        <v>0.28999999999999998</v>
      </c>
      <c r="G467" s="10">
        <f>'Raw Data'!P467</f>
        <v>0.215</v>
      </c>
      <c r="H467" s="10">
        <f>'Raw Data'!V467</f>
        <v>0.182</v>
      </c>
      <c r="I467" s="10">
        <f>'Raw Data'!AB467</f>
        <v>0.66100000000000003</v>
      </c>
      <c r="J467" s="10">
        <f>'Raw Data'!AH467</f>
        <v>0.68100000000000005</v>
      </c>
      <c r="K467" s="10">
        <f>'Raw Data'!AN467</f>
        <v>0.66600000000000004</v>
      </c>
      <c r="L467" s="10">
        <f>'Raw Data'!AT467</f>
        <v>1.149</v>
      </c>
      <c r="M467" s="10">
        <f>'Raw Data'!AZ467</f>
        <v>1.077</v>
      </c>
      <c r="N467" s="10">
        <f>'Raw Data'!BF467</f>
        <v>1.0569999999999999</v>
      </c>
      <c r="O467">
        <f>'Raw Data'!BL467</f>
        <v>1.6990000000000001</v>
      </c>
      <c r="P467">
        <f>'Raw Data'!BR467</f>
        <v>1.706</v>
      </c>
      <c r="Q467">
        <f>'Raw Data'!BX467</f>
        <v>1.6890000000000001</v>
      </c>
    </row>
    <row r="468" spans="1:17" x14ac:dyDescent="0.25">
      <c r="A468" t="str">
        <f>'Raw Data'!A468</f>
        <v>D_p110g + pi3k i ii</v>
      </c>
      <c r="B468">
        <f>'Raw Data'!B468</f>
        <v>954</v>
      </c>
      <c r="C468">
        <f>'Raw Data'!C468</f>
        <v>961</v>
      </c>
      <c r="D468" t="str">
        <f>'Raw Data'!D468</f>
        <v>ITETGNLF</v>
      </c>
      <c r="F468" s="10">
        <f>'Raw Data'!J468</f>
        <v>0.26600000000000001</v>
      </c>
      <c r="G468" s="10">
        <f>'Raw Data'!P468</f>
        <v>0.33</v>
      </c>
      <c r="H468" s="10">
        <f>'Raw Data'!V468</f>
        <v>0.40899999999999997</v>
      </c>
      <c r="I468" s="10">
        <f>'Raw Data'!AB468</f>
        <v>0.80100000000000005</v>
      </c>
      <c r="J468" s="10">
        <f>'Raw Data'!AH468</f>
        <v>0.753</v>
      </c>
      <c r="K468" s="10">
        <f>'Raw Data'!AN468</f>
        <v>0.73399999999999999</v>
      </c>
      <c r="L468" s="10">
        <f>'Raw Data'!AT468</f>
        <v>0.96499999999999997</v>
      </c>
      <c r="M468" s="10">
        <f>'Raw Data'!AZ468</f>
        <v>1.03</v>
      </c>
      <c r="N468" s="10">
        <f>'Raw Data'!BF468</f>
        <v>1.0469999999999999</v>
      </c>
      <c r="O468">
        <f>'Raw Data'!BL468</f>
        <v>1.5009999999999999</v>
      </c>
      <c r="P468">
        <f>'Raw Data'!BR468</f>
        <v>1.4850000000000001</v>
      </c>
      <c r="Q468">
        <f>'Raw Data'!BX468</f>
        <v>1.496</v>
      </c>
    </row>
    <row r="469" spans="1:17" x14ac:dyDescent="0.25">
      <c r="A469" t="str">
        <f>'Raw Data'!A469</f>
        <v>D_p110g + pi3k i ii</v>
      </c>
      <c r="B469">
        <f>'Raw Data'!B469</f>
        <v>954</v>
      </c>
      <c r="C469">
        <f>'Raw Data'!C469</f>
        <v>975</v>
      </c>
      <c r="D469" t="str">
        <f>'Raw Data'!D469</f>
        <v>ITETGNLFHIDFGHILGNYKSF</v>
      </c>
      <c r="F469" s="10">
        <f>'Raw Data'!J469</f>
        <v>5.4160000000000004</v>
      </c>
      <c r="G469" s="10">
        <f>'Raw Data'!P469</f>
        <v>5.3929999999999998</v>
      </c>
      <c r="H469" s="10">
        <f>'Raw Data'!V469</f>
        <v>5.282</v>
      </c>
      <c r="I469" s="10">
        <f>'Raw Data'!AB469</f>
        <v>6.194</v>
      </c>
      <c r="J469" s="10">
        <f>'Raw Data'!AH469</f>
        <v>6.0289999999999999</v>
      </c>
      <c r="K469" s="10">
        <f>'Raw Data'!AN469</f>
        <v>6.1870000000000003</v>
      </c>
      <c r="L469" s="10">
        <f>'Raw Data'!AT469</f>
        <v>6.7119999999999997</v>
      </c>
      <c r="M469" s="10">
        <f>'Raw Data'!AZ469</f>
        <v>6.7240000000000002</v>
      </c>
      <c r="N469" s="10">
        <f>'Raw Data'!BF469</f>
        <v>6.8710000000000004</v>
      </c>
      <c r="O469">
        <f>'Raw Data'!BL469</f>
        <v>6.74</v>
      </c>
      <c r="P469">
        <f>'Raw Data'!BR469</f>
        <v>6.774</v>
      </c>
      <c r="Q469">
        <f>'Raw Data'!BX469</f>
        <v>6.8650000000000002</v>
      </c>
    </row>
    <row r="470" spans="1:17" x14ac:dyDescent="0.25">
      <c r="A470" t="str">
        <f>'Raw Data'!A470</f>
        <v>D_p110g + pi3k i ii</v>
      </c>
      <c r="B470">
        <f>'Raw Data'!B470</f>
        <v>954</v>
      </c>
      <c r="C470">
        <f>'Raw Data'!C470</f>
        <v>992</v>
      </c>
      <c r="D470" t="str">
        <f>'Raw Data'!D470</f>
        <v>ITETGNLFHIDFGHILGNYKSFLGINKERVPFVLTPDFL</v>
      </c>
      <c r="F470" s="10">
        <f>'Raw Data'!J470</f>
        <v>8.4879999999999995</v>
      </c>
      <c r="G470" s="10">
        <f>'Raw Data'!P470</f>
        <v>9.3800000000000008</v>
      </c>
      <c r="H470" s="10">
        <f>'Raw Data'!V470</f>
        <v>9.0909999999999993</v>
      </c>
      <c r="I470" s="10">
        <f>'Raw Data'!AB470</f>
        <v>10.707000000000001</v>
      </c>
      <c r="J470" s="10">
        <f>'Raw Data'!AH470</f>
        <v>9.91</v>
      </c>
      <c r="K470" s="10">
        <f>'Raw Data'!AN470</f>
        <v>10.327999999999999</v>
      </c>
      <c r="L470" s="10">
        <f>'Raw Data'!AT470</f>
        <v>11.452999999999999</v>
      </c>
      <c r="M470" s="10">
        <f>'Raw Data'!AZ470</f>
        <v>11.316000000000001</v>
      </c>
      <c r="N470" s="10">
        <f>'Raw Data'!BF470</f>
        <v>11.571</v>
      </c>
      <c r="O470">
        <f>'Raw Data'!BL470</f>
        <v>11.826000000000001</v>
      </c>
      <c r="P470">
        <f>'Raw Data'!BR470</f>
        <v>11.565</v>
      </c>
      <c r="Q470">
        <f>'Raw Data'!BX470</f>
        <v>12.044</v>
      </c>
    </row>
    <row r="471" spans="1:17" x14ac:dyDescent="0.25">
      <c r="A471" t="str">
        <f>'Raw Data'!A471</f>
        <v>D_p110g + pi3k i ii</v>
      </c>
      <c r="B471">
        <f>'Raw Data'!B471</f>
        <v>961</v>
      </c>
      <c r="C471">
        <f>'Raw Data'!C471</f>
        <v>975</v>
      </c>
      <c r="D471" t="str">
        <f>'Raw Data'!D471</f>
        <v>FHIDFGHILGNYKSF</v>
      </c>
      <c r="F471" s="10">
        <f>'Raw Data'!J471</f>
        <v>5.1870000000000003</v>
      </c>
      <c r="G471" s="10">
        <f>'Raw Data'!P471</f>
        <v>5.1970000000000001</v>
      </c>
      <c r="H471" s="10">
        <f>'Raw Data'!V471</f>
        <v>5.1660000000000004</v>
      </c>
      <c r="I471" s="10">
        <f>'Raw Data'!AB471</f>
        <v>6.2389999999999999</v>
      </c>
      <c r="J471" s="10">
        <f>'Raw Data'!AH471</f>
        <v>6.17</v>
      </c>
      <c r="K471" s="10">
        <f>'Raw Data'!AN471</f>
        <v>5.9960000000000004</v>
      </c>
      <c r="L471" s="10">
        <f>'Raw Data'!AT471</f>
        <v>6.58</v>
      </c>
      <c r="M471" s="10">
        <f>'Raw Data'!AZ471</f>
        <v>6.61</v>
      </c>
      <c r="N471" s="10">
        <f>'Raw Data'!BF471</f>
        <v>6.4980000000000002</v>
      </c>
      <c r="O471">
        <f>'Raw Data'!BL471</f>
        <v>6.5659999999999998</v>
      </c>
      <c r="P471">
        <f>'Raw Data'!BR471</f>
        <v>6.7670000000000003</v>
      </c>
      <c r="Q471">
        <f>'Raw Data'!BX471</f>
        <v>6.625</v>
      </c>
    </row>
    <row r="472" spans="1:17" x14ac:dyDescent="0.25">
      <c r="A472" t="str">
        <f>'Raw Data'!A472</f>
        <v>D_p110g + pi3k i ii</v>
      </c>
      <c r="B472">
        <f>'Raw Data'!B472</f>
        <v>961</v>
      </c>
      <c r="C472">
        <f>'Raw Data'!C472</f>
        <v>992</v>
      </c>
      <c r="D472" t="str">
        <f>'Raw Data'!D472</f>
        <v>FHIDFGHILGNYKSFLGINKERVPFVLTPDFL</v>
      </c>
      <c r="F472" s="10">
        <f>'Raw Data'!J472</f>
        <v>8.6620000000000008</v>
      </c>
      <c r="G472" s="10">
        <f>'Raw Data'!P472</f>
        <v>9.2850000000000001</v>
      </c>
      <c r="H472" s="10">
        <f>'Raw Data'!V472</f>
        <v>9.1029999999999998</v>
      </c>
      <c r="I472" s="10">
        <f>'Raw Data'!AB472</f>
        <v>10.779</v>
      </c>
      <c r="J472" s="10">
        <f>'Raw Data'!AH472</f>
        <v>10.297000000000001</v>
      </c>
      <c r="K472" s="10">
        <f>'Raw Data'!AN472</f>
        <v>10.426</v>
      </c>
      <c r="L472" s="10">
        <f>'Raw Data'!AT472</f>
        <v>11.58</v>
      </c>
      <c r="M472" s="10">
        <f>'Raw Data'!AZ472</f>
        <v>11.443</v>
      </c>
      <c r="N472" s="10">
        <f>'Raw Data'!BF472</f>
        <v>11.269</v>
      </c>
      <c r="O472">
        <f>'Raw Data'!BL472</f>
        <v>11.688000000000001</v>
      </c>
      <c r="P472">
        <f>'Raw Data'!BR472</f>
        <v>11.581</v>
      </c>
      <c r="Q472">
        <f>'Raw Data'!BX472</f>
        <v>11.779</v>
      </c>
    </row>
    <row r="473" spans="1:17" x14ac:dyDescent="0.25">
      <c r="A473" t="str">
        <f>'Raw Data'!A473</f>
        <v>D_p110g + pi3k i ii</v>
      </c>
      <c r="B473">
        <f>'Raw Data'!B473</f>
        <v>962</v>
      </c>
      <c r="C473">
        <f>'Raw Data'!C473</f>
        <v>975</v>
      </c>
      <c r="D473" t="str">
        <f>'Raw Data'!D473</f>
        <v>HIDFGHILGNYKSF</v>
      </c>
      <c r="F473" s="10">
        <f>'Raw Data'!J473</f>
        <v>5.5720000000000001</v>
      </c>
      <c r="G473" s="10">
        <f>'Raw Data'!P473</f>
        <v>5.5919999999999996</v>
      </c>
      <c r="H473" s="10">
        <f>'Raw Data'!V473</f>
        <v>5.6219999999999999</v>
      </c>
      <c r="I473" s="10">
        <f>'Raw Data'!AB473</f>
        <v>6.4710000000000001</v>
      </c>
      <c r="J473" s="10">
        <f>'Raw Data'!AH473</f>
        <v>6.4669999999999996</v>
      </c>
      <c r="K473" s="10">
        <f>'Raw Data'!AN473</f>
        <v>6.4290000000000003</v>
      </c>
      <c r="L473" s="10">
        <f>'Raw Data'!AT473</f>
        <v>6.8230000000000004</v>
      </c>
      <c r="M473" s="10">
        <f>'Raw Data'!AZ473</f>
        <v>6.8819999999999997</v>
      </c>
      <c r="N473" s="10">
        <f>'Raw Data'!BF473</f>
        <v>6.8150000000000004</v>
      </c>
      <c r="O473">
        <f>'Raw Data'!BL473</f>
        <v>6.843</v>
      </c>
      <c r="P473">
        <f>'Raw Data'!BR473</f>
        <v>6.8789999999999996</v>
      </c>
      <c r="Q473">
        <f>'Raw Data'!BX473</f>
        <v>6.8970000000000002</v>
      </c>
    </row>
    <row r="474" spans="1:17" x14ac:dyDescent="0.25">
      <c r="A474" t="str">
        <f>'Raw Data'!A474</f>
        <v>D_p110g + pi3k i ii</v>
      </c>
      <c r="B474">
        <f>'Raw Data'!B474</f>
        <v>976</v>
      </c>
      <c r="C474">
        <f>'Raw Data'!C474</f>
        <v>992</v>
      </c>
      <c r="D474" t="str">
        <f>'Raw Data'!D474</f>
        <v>LGINKERVPFVLTPDFL</v>
      </c>
      <c r="F474" s="10">
        <f>'Raw Data'!J474</f>
        <v>2.8010000000000002</v>
      </c>
      <c r="G474" s="10">
        <f>'Raw Data'!P474</f>
        <v>2.536</v>
      </c>
      <c r="H474" s="10">
        <f>'Raw Data'!V474</f>
        <v>2.3450000000000002</v>
      </c>
      <c r="I474" s="10">
        <f>'Raw Data'!AB474</f>
        <v>3.0310000000000001</v>
      </c>
      <c r="J474" s="10">
        <f>'Raw Data'!AH474</f>
        <v>2.952</v>
      </c>
      <c r="K474" s="10">
        <f>'Raw Data'!AN474</f>
        <v>2.72</v>
      </c>
      <c r="L474" s="10">
        <f>'Raw Data'!AT474</f>
        <v>3.6080000000000001</v>
      </c>
      <c r="M474" s="10">
        <f>'Raw Data'!AZ474</f>
        <v>3.5619999999999998</v>
      </c>
      <c r="N474" s="10">
        <f>'Raw Data'!BF474</f>
        <v>3.4</v>
      </c>
      <c r="O474">
        <f>'Raw Data'!BL474</f>
        <v>3.7570000000000001</v>
      </c>
      <c r="P474">
        <f>'Raw Data'!BR474</f>
        <v>3.6760000000000002</v>
      </c>
      <c r="Q474">
        <f>'Raw Data'!BX474</f>
        <v>3.581</v>
      </c>
    </row>
    <row r="475" spans="1:17" x14ac:dyDescent="0.25">
      <c r="A475" t="str">
        <f>'Raw Data'!A475</f>
        <v>D_p110g + pi3k i ii</v>
      </c>
      <c r="B475">
        <f>'Raw Data'!B475</f>
        <v>1015</v>
      </c>
      <c r="C475">
        <f>'Raw Data'!C475</f>
        <v>1027</v>
      </c>
      <c r="D475" t="str">
        <f>'Raw Data'!D475</f>
        <v>KAYLALRHHTNLL</v>
      </c>
      <c r="F475" s="10">
        <f>'Raw Data'!J475</f>
        <v>0.26600000000000001</v>
      </c>
      <c r="G475" s="10">
        <f>'Raw Data'!P475</f>
        <v>0.219</v>
      </c>
      <c r="H475" s="10">
        <f>'Raw Data'!V475</f>
        <v>9.7000000000000003E-2</v>
      </c>
      <c r="I475" s="10">
        <f>'Raw Data'!AB475</f>
        <v>0.33700000000000002</v>
      </c>
      <c r="J475" s="10">
        <f>'Raw Data'!AH475</f>
        <v>0.41099999999999998</v>
      </c>
      <c r="K475" s="10">
        <f>'Raw Data'!AN475</f>
        <v>0.161</v>
      </c>
      <c r="L475" s="10">
        <f>'Raw Data'!AT475</f>
        <v>0.72699999999999998</v>
      </c>
      <c r="M475" s="10">
        <f>'Raw Data'!AZ475</f>
        <v>0.56000000000000005</v>
      </c>
      <c r="N475" s="10">
        <f>'Raw Data'!BF475</f>
        <v>0.52900000000000003</v>
      </c>
      <c r="O475">
        <f>'Raw Data'!BL475</f>
        <v>1.125</v>
      </c>
      <c r="P475">
        <f>'Raw Data'!BR475</f>
        <v>1.0860000000000001</v>
      </c>
      <c r="Q475">
        <f>'Raw Data'!BX475</f>
        <v>1.214</v>
      </c>
    </row>
    <row r="476" spans="1:17" x14ac:dyDescent="0.25">
      <c r="A476" t="str">
        <f>'Raw Data'!A476</f>
        <v>D_p110g + pi3k i ii</v>
      </c>
      <c r="B476">
        <f>'Raw Data'!B476</f>
        <v>1017</v>
      </c>
      <c r="C476">
        <f>'Raw Data'!C476</f>
        <v>1026</v>
      </c>
      <c r="D476" t="str">
        <f>'Raw Data'!D476</f>
        <v>YLALRHHTNL</v>
      </c>
      <c r="F476" s="10">
        <f>'Raw Data'!J476</f>
        <v>0.308</v>
      </c>
      <c r="G476" s="10">
        <f>'Raw Data'!P476</f>
        <v>0.249</v>
      </c>
      <c r="H476" s="10">
        <f>'Raw Data'!V476</f>
        <v>0.22600000000000001</v>
      </c>
      <c r="I476" s="10">
        <f>'Raw Data'!AB476</f>
        <v>0.33700000000000002</v>
      </c>
      <c r="J476" s="10">
        <f>'Raw Data'!AH476</f>
        <v>0.38700000000000001</v>
      </c>
      <c r="K476" s="10">
        <f>'Raw Data'!AN476</f>
        <v>0.27600000000000002</v>
      </c>
      <c r="L476" s="10">
        <f>'Raw Data'!AT476</f>
        <v>0.64900000000000002</v>
      </c>
      <c r="M476" s="10">
        <f>'Raw Data'!AZ476</f>
        <v>0.67100000000000004</v>
      </c>
      <c r="N476" s="10">
        <f>'Raw Data'!BF476</f>
        <v>0.62</v>
      </c>
      <c r="O476">
        <f>'Raw Data'!BL476</f>
        <v>1.1160000000000001</v>
      </c>
      <c r="P476">
        <f>'Raw Data'!BR476</f>
        <v>1.107</v>
      </c>
      <c r="Q476">
        <f>'Raw Data'!BX476</f>
        <v>1.0489999999999999</v>
      </c>
    </row>
    <row r="477" spans="1:17" x14ac:dyDescent="0.25">
      <c r="A477" t="str">
        <f>'Raw Data'!A477</f>
        <v>D_p110g + pi3k i ii</v>
      </c>
      <c r="B477">
        <f>'Raw Data'!B477</f>
        <v>1019</v>
      </c>
      <c r="C477">
        <f>'Raw Data'!C477</f>
        <v>1026</v>
      </c>
      <c r="D477" t="str">
        <f>'Raw Data'!D477</f>
        <v>ALRHHTNL</v>
      </c>
      <c r="F477" s="10">
        <f>'Raw Data'!J477</f>
        <v>0.40600000000000003</v>
      </c>
      <c r="G477" s="10">
        <f>'Raw Data'!P477</f>
        <v>0.36199999999999999</v>
      </c>
      <c r="H477" s="10">
        <f>'Raw Data'!V477</f>
        <v>0.34399999999999997</v>
      </c>
      <c r="I477" s="10">
        <f>'Raw Data'!AB477</f>
        <v>0.49199999999999999</v>
      </c>
      <c r="J477" s="10">
        <f>'Raw Data'!AH477</f>
        <v>0.42499999999999999</v>
      </c>
      <c r="K477" s="10">
        <f>'Raw Data'!AN477</f>
        <v>0.32700000000000001</v>
      </c>
      <c r="L477" s="10">
        <f>'Raw Data'!AT477</f>
        <v>0.72499999999999998</v>
      </c>
      <c r="M477" s="10">
        <f>'Raw Data'!AZ477</f>
        <v>0.76100000000000001</v>
      </c>
      <c r="N477" s="10">
        <f>'Raw Data'!BF477</f>
        <v>0.68799999999999994</v>
      </c>
      <c r="O477">
        <f>'Raw Data'!BL477</f>
        <v>1.2070000000000001</v>
      </c>
      <c r="P477">
        <f>'Raw Data'!BR477</f>
        <v>1.1479999999999999</v>
      </c>
      <c r="Q477">
        <f>'Raw Data'!BX477</f>
        <v>1.18</v>
      </c>
    </row>
    <row r="478" spans="1:17" x14ac:dyDescent="0.25">
      <c r="A478" t="str">
        <f>'Raw Data'!A478</f>
        <v>D_p110g + pi3k i ii</v>
      </c>
      <c r="B478">
        <f>'Raw Data'!B478</f>
        <v>1035</v>
      </c>
      <c r="C478">
        <f>'Raw Data'!C478</f>
        <v>1042</v>
      </c>
      <c r="D478" t="str">
        <f>'Raw Data'!D478</f>
        <v>LMTGMPQL</v>
      </c>
      <c r="F478" s="10">
        <f>'Raw Data'!J478</f>
        <v>1.748</v>
      </c>
      <c r="G478" s="10">
        <f>'Raw Data'!P478</f>
        <v>1.655</v>
      </c>
      <c r="H478" s="10">
        <f>'Raw Data'!V478</f>
        <v>1.67</v>
      </c>
      <c r="I478" s="10">
        <f>'Raw Data'!AB478</f>
        <v>2.19</v>
      </c>
      <c r="J478" s="10">
        <f>'Raw Data'!AH478</f>
        <v>2.1749999999999998</v>
      </c>
      <c r="K478" s="10">
        <f>'Raw Data'!AN478</f>
        <v>2.2909999999999999</v>
      </c>
      <c r="L478" s="10">
        <f>'Raw Data'!AT478</f>
        <v>3.226</v>
      </c>
      <c r="M478" s="10">
        <f>'Raw Data'!AZ478</f>
        <v>3.1520000000000001</v>
      </c>
      <c r="N478" s="10">
        <f>'Raw Data'!BF478</f>
        <v>3.2429999999999999</v>
      </c>
      <c r="O478">
        <f>'Raw Data'!BL478</f>
        <v>3.456</v>
      </c>
      <c r="P478">
        <f>'Raw Data'!BR478</f>
        <v>3.399</v>
      </c>
      <c r="Q478">
        <f>'Raw Data'!BX478</f>
        <v>3.4740000000000002</v>
      </c>
    </row>
    <row r="479" spans="1:17" x14ac:dyDescent="0.25">
      <c r="A479" t="str">
        <f>'Raw Data'!A479</f>
        <v>D_p110g + pi3k i ii</v>
      </c>
      <c r="B479">
        <f>'Raw Data'!B479</f>
        <v>1050</v>
      </c>
      <c r="C479">
        <f>'Raw Data'!C479</f>
        <v>1071</v>
      </c>
      <c r="D479" t="str">
        <f>'Raw Data'!D479</f>
        <v>YIRDALTVGKNEEDAKKYFLDQ</v>
      </c>
      <c r="F479" s="10">
        <f>'Raw Data'!J479</f>
        <v>2.6160000000000001</v>
      </c>
      <c r="G479" s="10">
        <f>'Raw Data'!P479</f>
        <v>2.476</v>
      </c>
      <c r="H479" s="10">
        <f>'Raw Data'!V479</f>
        <v>2.5219999999999998</v>
      </c>
      <c r="I479" s="10">
        <f>'Raw Data'!AB479</f>
        <v>2.7749999999999999</v>
      </c>
      <c r="J479" s="10">
        <f>'Raw Data'!AH479</f>
        <v>2.7850000000000001</v>
      </c>
      <c r="K479" s="10">
        <f>'Raw Data'!AN479</f>
        <v>2.714</v>
      </c>
      <c r="L479" s="10">
        <f>'Raw Data'!AT479</f>
        <v>3.5750000000000002</v>
      </c>
      <c r="M479" s="10">
        <f>'Raw Data'!AZ479</f>
        <v>3.399</v>
      </c>
      <c r="N479" s="10">
        <f>'Raw Data'!BF479</f>
        <v>3.27</v>
      </c>
      <c r="O479">
        <f>'Raw Data'!BL479</f>
        <v>5.383</v>
      </c>
      <c r="P479">
        <f>'Raw Data'!BR479</f>
        <v>5.335</v>
      </c>
      <c r="Q479">
        <f>'Raw Data'!BX479</f>
        <v>5.1289999999999996</v>
      </c>
    </row>
    <row r="480" spans="1:17" x14ac:dyDescent="0.25">
      <c r="A480" t="str">
        <f>'Raw Data'!A480</f>
        <v>D_p110g + pi3k i ii</v>
      </c>
      <c r="B480">
        <f>'Raw Data'!B480</f>
        <v>1051</v>
      </c>
      <c r="C480">
        <f>'Raw Data'!C480</f>
        <v>1071</v>
      </c>
      <c r="D480" t="str">
        <f>'Raw Data'!D480</f>
        <v>IRDALTVGKNEEDAKKYFLDQ</v>
      </c>
      <c r="F480" s="10">
        <f>'Raw Data'!J480</f>
        <v>2.5710000000000002</v>
      </c>
      <c r="G480" s="10">
        <f>'Raw Data'!P480</f>
        <v>2.367</v>
      </c>
      <c r="H480" s="10">
        <f>'Raw Data'!V480</f>
        <v>2.4740000000000002</v>
      </c>
      <c r="I480" s="10">
        <f>'Raw Data'!AB480</f>
        <v>2.7250000000000001</v>
      </c>
      <c r="J480" s="10">
        <f>'Raw Data'!AH480</f>
        <v>2.7469999999999999</v>
      </c>
      <c r="K480" s="10">
        <f>'Raw Data'!AN480</f>
        <v>2.5910000000000002</v>
      </c>
      <c r="L480" s="10">
        <f>'Raw Data'!AT480</f>
        <v>3.3250000000000002</v>
      </c>
      <c r="M480" s="10">
        <f>'Raw Data'!AZ480</f>
        <v>3.2269999999999999</v>
      </c>
      <c r="N480" s="10">
        <f>'Raw Data'!BF480</f>
        <v>3.0720000000000001</v>
      </c>
      <c r="O480">
        <f>'Raw Data'!BL480</f>
        <v>4.7489999999999997</v>
      </c>
      <c r="P480">
        <f>'Raw Data'!BR480</f>
        <v>4.641</v>
      </c>
      <c r="Q480">
        <f>'Raw Data'!BX480</f>
        <v>4.4429999999999996</v>
      </c>
    </row>
    <row r="481" spans="1:17" x14ac:dyDescent="0.25">
      <c r="A481" t="str">
        <f>'Raw Data'!A481</f>
        <v>D_p110g + pi3k i ii</v>
      </c>
      <c r="B481">
        <f>'Raw Data'!B481</f>
        <v>1072</v>
      </c>
      <c r="C481">
        <f>'Raw Data'!C481</f>
        <v>1084</v>
      </c>
      <c r="D481" t="str">
        <f>'Raw Data'!D481</f>
        <v>IEVCRDKGWTVQF</v>
      </c>
      <c r="F481" s="10">
        <f>'Raw Data'!J481</f>
        <v>1.4590000000000001</v>
      </c>
      <c r="G481" s="10">
        <f>'Raw Data'!P481</f>
        <v>1.448</v>
      </c>
      <c r="H481" s="10">
        <f>'Raw Data'!V481</f>
        <v>1.42</v>
      </c>
      <c r="I481" s="10">
        <f>'Raw Data'!AB481</f>
        <v>3.8250000000000002</v>
      </c>
      <c r="J481" s="10">
        <f>'Raw Data'!AH481</f>
        <v>3.7349999999999999</v>
      </c>
      <c r="K481" s="10">
        <f>'Raw Data'!AN481</f>
        <v>3.633</v>
      </c>
      <c r="L481" s="10">
        <f>'Raw Data'!AT481</f>
        <v>5.6630000000000003</v>
      </c>
      <c r="M481" s="10">
        <f>'Raw Data'!AZ481</f>
        <v>5.6079999999999997</v>
      </c>
      <c r="N481" s="10">
        <f>'Raw Data'!BF481</f>
        <v>5.5519999999999996</v>
      </c>
      <c r="O481">
        <f>'Raw Data'!BL481</f>
        <v>5.9749999999999996</v>
      </c>
      <c r="P481">
        <f>'Raw Data'!BR481</f>
        <v>6.0110000000000001</v>
      </c>
      <c r="Q481">
        <f>'Raw Data'!BX481</f>
        <v>5.8419999999999996</v>
      </c>
    </row>
    <row r="482" spans="1:17" x14ac:dyDescent="0.25">
      <c r="A482" t="str">
        <f>'Raw Data'!A482</f>
        <v>D_p110g + pi3k i ii</v>
      </c>
      <c r="B482">
        <f>'Raw Data'!B482</f>
        <v>1088</v>
      </c>
      <c r="C482">
        <f>'Raw Data'!C482</f>
        <v>1092</v>
      </c>
      <c r="D482" t="str">
        <f>'Raw Data'!D482</f>
        <v>LHLVL</v>
      </c>
      <c r="F482" s="10">
        <f>'Raw Data'!J482</f>
        <v>0.86599999999999999</v>
      </c>
      <c r="G482" s="10">
        <f>'Raw Data'!P482</f>
        <v>1.1839999999999999</v>
      </c>
      <c r="H482" s="10">
        <f>'Raw Data'!V482</f>
        <v>1.155</v>
      </c>
      <c r="I482" s="10">
        <f>'Raw Data'!AB482</f>
        <v>2.6240000000000001</v>
      </c>
      <c r="J482" s="10">
        <f>'Raw Data'!AH482</f>
        <v>2.6030000000000002</v>
      </c>
      <c r="K482" s="10">
        <f>'Raw Data'!AN482</f>
        <v>2.5550000000000002</v>
      </c>
      <c r="L482" s="10">
        <f>'Raw Data'!AT482</f>
        <v>2.6230000000000002</v>
      </c>
      <c r="M482" s="10">
        <f>'Raw Data'!AZ482</f>
        <v>2.601</v>
      </c>
      <c r="N482" s="10">
        <f>'Raw Data'!BF482</f>
        <v>2.6269999999999998</v>
      </c>
      <c r="O482">
        <f>'Raw Data'!BL482</f>
        <v>2.5830000000000002</v>
      </c>
      <c r="P482">
        <f>'Raw Data'!BR482</f>
        <v>2.5529999999999999</v>
      </c>
      <c r="Q482">
        <f>'Raw Data'!BX482</f>
        <v>2.57</v>
      </c>
    </row>
    <row r="483" spans="1:17" x14ac:dyDescent="0.25">
      <c r="A483" t="str">
        <f>'Raw Data'!A483</f>
        <v>E_p110g + Ged</v>
      </c>
      <c r="B483">
        <f>'Raw Data'!B483</f>
        <v>36</v>
      </c>
      <c r="C483">
        <f>'Raw Data'!C483</f>
        <v>41</v>
      </c>
      <c r="D483" t="str">
        <f>'Raw Data'!D483</f>
        <v>ELIPIE</v>
      </c>
      <c r="F483" s="10">
        <f>'Raw Data'!J483</f>
        <v>5.0999999999999997E-2</v>
      </c>
      <c r="G483" s="10">
        <f>'Raw Data'!P483</f>
        <v>4.3999999999999997E-2</v>
      </c>
      <c r="H483" s="10">
        <f>'Raw Data'!V483</f>
        <v>3.5999999999999997E-2</v>
      </c>
      <c r="I483" s="10">
        <f>'Raw Data'!AB483</f>
        <v>6.0999999999999999E-2</v>
      </c>
      <c r="J483" s="10">
        <f>'Raw Data'!AH483</f>
        <v>7.9000000000000001E-2</v>
      </c>
      <c r="K483" s="10">
        <f>'Raw Data'!AN483</f>
        <v>6.5000000000000002E-2</v>
      </c>
      <c r="L483" s="10">
        <f>'Raw Data'!AT483</f>
        <v>0.27200000000000002</v>
      </c>
      <c r="M483" s="10">
        <f>'Raw Data'!AZ483</f>
        <v>0.26800000000000002</v>
      </c>
      <c r="N483" s="10">
        <f>'Raw Data'!BF483</f>
        <v>0.29099999999999998</v>
      </c>
      <c r="O483">
        <f>'Raw Data'!BL483</f>
        <v>0.57699999999999996</v>
      </c>
      <c r="P483">
        <f>'Raw Data'!BR483</f>
        <v>0.61499999999999999</v>
      </c>
      <c r="Q483">
        <f>'Raw Data'!BX483</f>
        <v>0.58899999999999997</v>
      </c>
    </row>
    <row r="484" spans="1:17" x14ac:dyDescent="0.25">
      <c r="A484" t="str">
        <f>'Raw Data'!A484</f>
        <v>E_p110g + Ged</v>
      </c>
      <c r="B484">
        <f>'Raw Data'!B484</f>
        <v>36</v>
      </c>
      <c r="C484">
        <f>'Raw Data'!C484</f>
        <v>42</v>
      </c>
      <c r="D484" t="str">
        <f>'Raw Data'!D484</f>
        <v>ELIPIEF</v>
      </c>
      <c r="F484" s="10">
        <f>'Raw Data'!J484</f>
        <v>0.112</v>
      </c>
      <c r="G484" s="10">
        <f>'Raw Data'!P484</f>
        <v>7.9000000000000001E-2</v>
      </c>
      <c r="H484" s="10">
        <f>'Raw Data'!V484</f>
        <v>9.5000000000000001E-2</v>
      </c>
      <c r="I484" s="10">
        <f>'Raw Data'!AB484</f>
        <v>0.16200000000000001</v>
      </c>
      <c r="J484" s="10">
        <f>'Raw Data'!AH484</f>
        <v>0.151</v>
      </c>
      <c r="K484" s="10">
        <f>'Raw Data'!AN484</f>
        <v>0.10299999999999999</v>
      </c>
      <c r="L484" s="10">
        <f>'Raw Data'!AT484</f>
        <v>0.35899999999999999</v>
      </c>
      <c r="M484" s="10">
        <f>'Raw Data'!AZ484</f>
        <v>0.372</v>
      </c>
      <c r="N484" s="10">
        <f>'Raw Data'!BF484</f>
        <v>0.31</v>
      </c>
      <c r="O484">
        <f>'Raw Data'!BL484</f>
        <v>0.73899999999999999</v>
      </c>
      <c r="P484">
        <f>'Raw Data'!BR484</f>
        <v>0.73699999999999999</v>
      </c>
      <c r="Q484">
        <f>'Raw Data'!BX484</f>
        <v>0.748</v>
      </c>
    </row>
    <row r="485" spans="1:17" x14ac:dyDescent="0.25">
      <c r="A485" t="str">
        <f>'Raw Data'!A485</f>
        <v>E_p110g + Ged</v>
      </c>
      <c r="B485">
        <f>'Raw Data'!B485</f>
        <v>42</v>
      </c>
      <c r="C485">
        <f>'Raw Data'!C485</f>
        <v>58</v>
      </c>
      <c r="D485" t="str">
        <f>'Raw Data'!D485</f>
        <v>FVLPTSQRKCKSPETAL</v>
      </c>
      <c r="F485" s="10">
        <f>'Raw Data'!J485</f>
        <v>4.5709999999999997</v>
      </c>
      <c r="G485" s="10">
        <f>'Raw Data'!P485</f>
        <v>4.375</v>
      </c>
      <c r="H485" s="10">
        <f>'Raw Data'!V485</f>
        <v>4.407</v>
      </c>
      <c r="I485" s="10">
        <f>'Raw Data'!AB485</f>
        <v>5.7569999999999997</v>
      </c>
      <c r="J485" s="10">
        <f>'Raw Data'!AH485</f>
        <v>5.6859999999999999</v>
      </c>
      <c r="K485" s="10">
        <f>'Raw Data'!AN485</f>
        <v>5.4770000000000003</v>
      </c>
      <c r="L485" s="10">
        <f>'Raw Data'!AT485</f>
        <v>6.6109999999999998</v>
      </c>
      <c r="M485" s="10">
        <f>'Raw Data'!AZ485</f>
        <v>6.4409999999999998</v>
      </c>
      <c r="N485" s="10">
        <f>'Raw Data'!BF485</f>
        <v>6.4240000000000004</v>
      </c>
      <c r="O485">
        <f>'Raw Data'!BL485</f>
        <v>7.3949999999999996</v>
      </c>
      <c r="P485">
        <f>'Raw Data'!BR485</f>
        <v>7.2160000000000002</v>
      </c>
      <c r="Q485">
        <f>'Raw Data'!BX485</f>
        <v>7.0419999999999998</v>
      </c>
    </row>
    <row r="486" spans="1:17" x14ac:dyDescent="0.25">
      <c r="A486" t="str">
        <f>'Raw Data'!A486</f>
        <v>E_p110g + Ged</v>
      </c>
      <c r="B486">
        <f>'Raw Data'!B486</f>
        <v>59</v>
      </c>
      <c r="C486">
        <f>'Raw Data'!C486</f>
        <v>70</v>
      </c>
      <c r="D486" t="str">
        <f>'Raw Data'!D486</f>
        <v>LHVAGHGNVEQM</v>
      </c>
      <c r="F486" s="10">
        <f>'Raw Data'!J486</f>
        <v>1.3819999999999999</v>
      </c>
      <c r="G486" s="10">
        <f>'Raw Data'!P486</f>
        <v>1.367</v>
      </c>
      <c r="H486" s="10">
        <f>'Raw Data'!V486</f>
        <v>1.206</v>
      </c>
      <c r="I486" s="10">
        <f>'Raw Data'!AB486</f>
        <v>1.9359999999999999</v>
      </c>
      <c r="J486" s="10">
        <f>'Raw Data'!AH486</f>
        <v>2.0640000000000001</v>
      </c>
      <c r="K486" s="10">
        <f>'Raw Data'!AN486</f>
        <v>1.8680000000000001</v>
      </c>
      <c r="L486" s="10">
        <f>'Raw Data'!AT486</f>
        <v>2.306</v>
      </c>
      <c r="M486" s="10">
        <f>'Raw Data'!AZ486</f>
        <v>2.3220000000000001</v>
      </c>
      <c r="N486" s="10">
        <f>'Raw Data'!BF486</f>
        <v>2.2469999999999999</v>
      </c>
      <c r="O486">
        <f>'Raw Data'!BL486</f>
        <v>3.4950000000000001</v>
      </c>
      <c r="P486">
        <f>'Raw Data'!BR486</f>
        <v>3.4390000000000001</v>
      </c>
      <c r="Q486">
        <f>'Raw Data'!BX486</f>
        <v>3.3260000000000001</v>
      </c>
    </row>
    <row r="487" spans="1:17" x14ac:dyDescent="0.25">
      <c r="A487" t="str">
        <f>'Raw Data'!A487</f>
        <v>E_p110g + Ged</v>
      </c>
      <c r="B487">
        <f>'Raw Data'!B487</f>
        <v>60</v>
      </c>
      <c r="C487">
        <f>'Raw Data'!C487</f>
        <v>70</v>
      </c>
      <c r="D487" t="str">
        <f>'Raw Data'!D487</f>
        <v>HVAGHGNVEQM</v>
      </c>
      <c r="F487" s="10">
        <f>'Raw Data'!J487</f>
        <v>0.65100000000000002</v>
      </c>
      <c r="G487" s="10">
        <f>'Raw Data'!P487</f>
        <v>0.57699999999999996</v>
      </c>
      <c r="H487" s="10">
        <f>'Raw Data'!V487</f>
        <v>0.66</v>
      </c>
      <c r="I487" s="10">
        <f>'Raw Data'!AB487</f>
        <v>1.2869999999999999</v>
      </c>
      <c r="J487" s="10">
        <f>'Raw Data'!AH487</f>
        <v>1.24</v>
      </c>
      <c r="K487" s="10">
        <f>'Raw Data'!AN487</f>
        <v>1.1819999999999999</v>
      </c>
      <c r="L487" s="10">
        <f>'Raw Data'!AT487</f>
        <v>1.8160000000000001</v>
      </c>
      <c r="M487" s="10">
        <f>'Raw Data'!AZ487</f>
        <v>1.8660000000000001</v>
      </c>
      <c r="N487" s="10">
        <f>'Raw Data'!BF487</f>
        <v>1.859</v>
      </c>
      <c r="O487">
        <f>'Raw Data'!BL487</f>
        <v>3.1880000000000002</v>
      </c>
      <c r="P487">
        <f>'Raw Data'!BR487</f>
        <v>3.3780000000000001</v>
      </c>
      <c r="Q487">
        <f>'Raw Data'!BX487</f>
        <v>3.2650000000000001</v>
      </c>
    </row>
    <row r="488" spans="1:17" x14ac:dyDescent="0.25">
      <c r="A488" t="str">
        <f>'Raw Data'!A488</f>
        <v>E_p110g + Ged</v>
      </c>
      <c r="B488">
        <f>'Raw Data'!B488</f>
        <v>71</v>
      </c>
      <c r="C488">
        <f>'Raw Data'!C488</f>
        <v>76</v>
      </c>
      <c r="D488" t="str">
        <f>'Raw Data'!D488</f>
        <v>KAQVWL</v>
      </c>
      <c r="F488" s="10">
        <f>'Raw Data'!J488</f>
        <v>5.8000000000000003E-2</v>
      </c>
      <c r="G488" s="10">
        <f>'Raw Data'!P488</f>
        <v>4.4999999999999998E-2</v>
      </c>
      <c r="H488" s="10">
        <f>'Raw Data'!V488</f>
        <v>5.6000000000000001E-2</v>
      </c>
      <c r="I488" s="10">
        <f>'Raw Data'!AB488</f>
        <v>3.4000000000000002E-2</v>
      </c>
      <c r="J488" s="10">
        <f>'Raw Data'!AH488</f>
        <v>5.1999999999999998E-2</v>
      </c>
      <c r="K488" s="10">
        <f>'Raw Data'!AN488</f>
        <v>5.8000000000000003E-2</v>
      </c>
      <c r="L488" s="10">
        <f>'Raw Data'!AT488</f>
        <v>5.8999999999999997E-2</v>
      </c>
      <c r="M488" s="10">
        <f>'Raw Data'!AZ488</f>
        <v>7.9000000000000001E-2</v>
      </c>
      <c r="N488" s="10">
        <f>'Raw Data'!BF488</f>
        <v>8.5000000000000006E-2</v>
      </c>
      <c r="O488">
        <f>'Raw Data'!BL488</f>
        <v>0.21</v>
      </c>
      <c r="P488">
        <f>'Raw Data'!BR488</f>
        <v>0.191</v>
      </c>
      <c r="Q488">
        <f>'Raw Data'!BX488</f>
        <v>0.253</v>
      </c>
    </row>
    <row r="489" spans="1:17" x14ac:dyDescent="0.25">
      <c r="A489" t="str">
        <f>'Raw Data'!A489</f>
        <v>E_p110g + Ged</v>
      </c>
      <c r="B489">
        <f>'Raw Data'!B489</f>
        <v>77</v>
      </c>
      <c r="C489">
        <f>'Raw Data'!C489</f>
        <v>84</v>
      </c>
      <c r="D489" t="str">
        <f>'Raw Data'!D489</f>
        <v>RALETSVA</v>
      </c>
      <c r="F489" s="10">
        <f>'Raw Data'!J489</f>
        <v>2.4460000000000002</v>
      </c>
      <c r="G489" s="10">
        <f>'Raw Data'!P489</f>
        <v>2.4830000000000001</v>
      </c>
      <c r="H489" s="10">
        <f>'Raw Data'!V489</f>
        <v>2.5369999999999999</v>
      </c>
      <c r="I489" s="10">
        <f>'Raw Data'!AB489</f>
        <v>3.2890000000000001</v>
      </c>
      <c r="J489" s="10">
        <f>'Raw Data'!AH489</f>
        <v>3.34</v>
      </c>
      <c r="K489" s="10">
        <f>'Raw Data'!AN489</f>
        <v>3.2530000000000001</v>
      </c>
      <c r="L489" s="10">
        <f>'Raw Data'!AT489</f>
        <v>3.879</v>
      </c>
      <c r="M489" s="10">
        <f>'Raw Data'!AZ489</f>
        <v>3.863</v>
      </c>
      <c r="N489" s="10">
        <f>'Raw Data'!BF489</f>
        <v>3.855</v>
      </c>
      <c r="O489">
        <f>'Raw Data'!BL489</f>
        <v>4.6820000000000004</v>
      </c>
      <c r="P489">
        <f>'Raw Data'!BR489</f>
        <v>4.7839999999999998</v>
      </c>
      <c r="Q489">
        <f>'Raw Data'!BX489</f>
        <v>4.7380000000000004</v>
      </c>
    </row>
    <row r="490" spans="1:17" x14ac:dyDescent="0.25">
      <c r="A490" t="str">
        <f>'Raw Data'!A490</f>
        <v>E_p110g + Ged</v>
      </c>
      <c r="B490">
        <f>'Raw Data'!B490</f>
        <v>79</v>
      </c>
      <c r="C490">
        <f>'Raw Data'!C490</f>
        <v>84</v>
      </c>
      <c r="D490" t="str">
        <f>'Raw Data'!D490</f>
        <v>LETSVA</v>
      </c>
      <c r="F490" s="10">
        <f>'Raw Data'!J490</f>
        <v>2.4529999999999998</v>
      </c>
      <c r="G490" s="10">
        <f>'Raw Data'!P490</f>
        <v>2.391</v>
      </c>
      <c r="H490" s="10">
        <f>'Raw Data'!V490</f>
        <v>2.496</v>
      </c>
      <c r="I490" s="10">
        <f>'Raw Data'!AB490</f>
        <v>3.052</v>
      </c>
      <c r="J490" s="10">
        <f>'Raw Data'!AH490</f>
        <v>3.069</v>
      </c>
      <c r="K490" s="10">
        <f>'Raw Data'!AN490</f>
        <v>3.0190000000000001</v>
      </c>
      <c r="L490" s="10">
        <f>'Raw Data'!AT490</f>
        <v>3.4249999999999998</v>
      </c>
      <c r="M490" s="10">
        <f>'Raw Data'!AZ490</f>
        <v>3.4089999999999998</v>
      </c>
      <c r="N490" s="10">
        <f>'Raw Data'!BF490</f>
        <v>3.4430000000000001</v>
      </c>
      <c r="O490">
        <f>'Raw Data'!BL490</f>
        <v>3.36</v>
      </c>
      <c r="P490">
        <f>'Raw Data'!BR490</f>
        <v>3.39</v>
      </c>
      <c r="Q490">
        <f>'Raw Data'!BX490</f>
        <v>3.4169999999999998</v>
      </c>
    </row>
    <row r="491" spans="1:17" x14ac:dyDescent="0.25">
      <c r="A491" t="str">
        <f>'Raw Data'!A491</f>
        <v>E_p110g + Ged</v>
      </c>
      <c r="B491">
        <f>'Raw Data'!B491</f>
        <v>87</v>
      </c>
      <c r="C491">
        <f>'Raw Data'!C491</f>
        <v>99</v>
      </c>
      <c r="D491" t="str">
        <f>'Raw Data'!D491</f>
        <v>FYHRLGPHHFLLL</v>
      </c>
      <c r="F491" s="10">
        <f>'Raw Data'!J491</f>
        <v>0.39600000000000002</v>
      </c>
      <c r="G491" s="10">
        <f>'Raw Data'!P491</f>
        <v>0.36499999999999999</v>
      </c>
      <c r="H491" s="10">
        <f>'Raw Data'!V491</f>
        <v>0.34899999999999998</v>
      </c>
      <c r="I491" s="10">
        <f>'Raw Data'!AB491</f>
        <v>0.85099999999999998</v>
      </c>
      <c r="J491" s="10">
        <f>'Raw Data'!AH491</f>
        <v>0.81100000000000005</v>
      </c>
      <c r="K491" s="10">
        <f>'Raw Data'!AN491</f>
        <v>0.74299999999999999</v>
      </c>
      <c r="L491" s="10">
        <f>'Raw Data'!AT491</f>
        <v>1.0609999999999999</v>
      </c>
      <c r="M491" s="10">
        <f>'Raw Data'!AZ491</f>
        <v>0.995</v>
      </c>
      <c r="N491" s="10">
        <f>'Raw Data'!BF491</f>
        <v>0.89700000000000002</v>
      </c>
      <c r="O491">
        <f>'Raw Data'!BL491</f>
        <v>1.538</v>
      </c>
      <c r="P491">
        <f>'Raw Data'!BR491</f>
        <v>1.5</v>
      </c>
      <c r="Q491">
        <f>'Raw Data'!BX491</f>
        <v>1.54</v>
      </c>
    </row>
    <row r="492" spans="1:17" x14ac:dyDescent="0.25">
      <c r="A492" t="str">
        <f>'Raw Data'!A492</f>
        <v>E_p110g + Ged</v>
      </c>
      <c r="B492">
        <f>'Raw Data'!B492</f>
        <v>88</v>
      </c>
      <c r="C492">
        <f>'Raw Data'!C492</f>
        <v>98</v>
      </c>
      <c r="D492" t="str">
        <f>'Raw Data'!D492</f>
        <v>YHRLGPHHFLL</v>
      </c>
      <c r="F492" s="10">
        <f>'Raw Data'!J492</f>
        <v>0.40400000000000003</v>
      </c>
      <c r="G492" s="10">
        <f>'Raw Data'!P492</f>
        <v>0.34300000000000003</v>
      </c>
      <c r="H492" s="10">
        <f>'Raw Data'!V492</f>
        <v>0.42399999999999999</v>
      </c>
      <c r="I492" s="10">
        <f>'Raw Data'!AB492</f>
        <v>0.97299999999999998</v>
      </c>
      <c r="J492" s="10">
        <f>'Raw Data'!AH492</f>
        <v>0.95799999999999996</v>
      </c>
      <c r="K492" s="10">
        <f>'Raw Data'!AN492</f>
        <v>0.874</v>
      </c>
      <c r="L492" s="10">
        <f>'Raw Data'!AT492</f>
        <v>1.161</v>
      </c>
      <c r="M492" s="10">
        <f>'Raw Data'!AZ492</f>
        <v>1.1200000000000001</v>
      </c>
      <c r="N492" s="10">
        <f>'Raw Data'!BF492</f>
        <v>1.002</v>
      </c>
      <c r="O492">
        <f>'Raw Data'!BL492</f>
        <v>1.609</v>
      </c>
      <c r="P492">
        <f>'Raw Data'!BR492</f>
        <v>1.601</v>
      </c>
      <c r="Q492">
        <f>'Raw Data'!BX492</f>
        <v>1.4590000000000001</v>
      </c>
    </row>
    <row r="493" spans="1:17" x14ac:dyDescent="0.25">
      <c r="A493" t="str">
        <f>'Raw Data'!A493</f>
        <v>E_p110g + Ged</v>
      </c>
      <c r="B493">
        <f>'Raw Data'!B493</f>
        <v>88</v>
      </c>
      <c r="C493">
        <f>'Raw Data'!C493</f>
        <v>99</v>
      </c>
      <c r="D493" t="str">
        <f>'Raw Data'!D493</f>
        <v>YHRLGPHHFLLL</v>
      </c>
      <c r="F493" s="10">
        <f>'Raw Data'!J493</f>
        <v>0.41799999999999998</v>
      </c>
      <c r="G493" s="10">
        <f>'Raw Data'!P493</f>
        <v>0.35699999999999998</v>
      </c>
      <c r="H493" s="10">
        <f>'Raw Data'!V493</f>
        <v>0.40100000000000002</v>
      </c>
      <c r="I493" s="10">
        <f>'Raw Data'!AB493</f>
        <v>0.84199999999999997</v>
      </c>
      <c r="J493" s="10">
        <f>'Raw Data'!AH493</f>
        <v>0.84799999999999998</v>
      </c>
      <c r="K493" s="10">
        <f>'Raw Data'!AN493</f>
        <v>0.75</v>
      </c>
      <c r="L493" s="10">
        <f>'Raw Data'!AT493</f>
        <v>1.089</v>
      </c>
      <c r="M493" s="10">
        <f>'Raw Data'!AZ493</f>
        <v>1.0169999999999999</v>
      </c>
      <c r="N493" s="10">
        <f>'Raw Data'!BF493</f>
        <v>0.91400000000000003</v>
      </c>
      <c r="O493">
        <f>'Raw Data'!BL493</f>
        <v>1.6080000000000001</v>
      </c>
      <c r="P493">
        <f>'Raw Data'!BR493</f>
        <v>1.538</v>
      </c>
      <c r="Q493">
        <f>'Raw Data'!BX493</f>
        <v>1.5089999999999999</v>
      </c>
    </row>
    <row r="494" spans="1:17" x14ac:dyDescent="0.25">
      <c r="A494" t="str">
        <f>'Raw Data'!A494</f>
        <v>E_p110g + Ged</v>
      </c>
      <c r="B494">
        <f>'Raw Data'!B494</f>
        <v>100</v>
      </c>
      <c r="C494">
        <f>'Raw Data'!C494</f>
        <v>106</v>
      </c>
      <c r="D494" t="str">
        <f>'Raw Data'!D494</f>
        <v>YQKKGQW</v>
      </c>
      <c r="F494" s="10">
        <f>'Raw Data'!J494</f>
        <v>1.69</v>
      </c>
      <c r="G494" s="10">
        <f>'Raw Data'!P494</f>
        <v>1.6</v>
      </c>
      <c r="H494" s="10">
        <f>'Raw Data'!V494</f>
        <v>1.704</v>
      </c>
      <c r="I494" s="10">
        <f>'Raw Data'!AB494</f>
        <v>2.806</v>
      </c>
      <c r="J494" s="10">
        <f>'Raw Data'!AH494</f>
        <v>2.698</v>
      </c>
      <c r="K494" s="10">
        <f>'Raw Data'!AN494</f>
        <v>2.6930000000000001</v>
      </c>
      <c r="L494" s="10">
        <f>'Raw Data'!AT494</f>
        <v>3.0190000000000001</v>
      </c>
      <c r="M494" s="10">
        <f>'Raw Data'!AZ494</f>
        <v>3.012</v>
      </c>
      <c r="N494" s="10">
        <f>'Raw Data'!BF494</f>
        <v>3.0219999999999998</v>
      </c>
      <c r="O494">
        <f>'Raw Data'!BL494</f>
        <v>3.1059999999999999</v>
      </c>
      <c r="P494">
        <f>'Raw Data'!BR494</f>
        <v>3.1869999999999998</v>
      </c>
      <c r="Q494">
        <f>'Raw Data'!BX494</f>
        <v>3.15</v>
      </c>
    </row>
    <row r="495" spans="1:17" x14ac:dyDescent="0.25">
      <c r="A495" t="str">
        <f>'Raw Data'!A495</f>
        <v>E_p110g + Ged</v>
      </c>
      <c r="B495">
        <f>'Raw Data'!B495</f>
        <v>107</v>
      </c>
      <c r="C495">
        <f>'Raw Data'!C495</f>
        <v>118</v>
      </c>
      <c r="D495" t="str">
        <f>'Raw Data'!D495</f>
        <v>YEIYDKYQVVQT</v>
      </c>
      <c r="F495" s="10">
        <f>'Raw Data'!J495</f>
        <v>1.405</v>
      </c>
      <c r="G495" s="10">
        <f>'Raw Data'!P495</f>
        <v>1.228</v>
      </c>
      <c r="H495" s="10">
        <f>'Raw Data'!V495</f>
        <v>1.302</v>
      </c>
      <c r="I495" s="10">
        <f>'Raw Data'!AB495</f>
        <v>2.25</v>
      </c>
      <c r="J495" s="10">
        <f>'Raw Data'!AH495</f>
        <v>2.2799999999999998</v>
      </c>
      <c r="K495" s="10">
        <f>'Raw Data'!AN495</f>
        <v>2.1459999999999999</v>
      </c>
      <c r="L495" s="10">
        <f>'Raw Data'!AT495</f>
        <v>3.5649999999999999</v>
      </c>
      <c r="M495" s="10">
        <f>'Raw Data'!AZ495</f>
        <v>3.5</v>
      </c>
      <c r="N495" s="10">
        <f>'Raw Data'!BF495</f>
        <v>3.427</v>
      </c>
      <c r="O495">
        <f>'Raw Data'!BL495</f>
        <v>5.5629999999999997</v>
      </c>
      <c r="P495">
        <f>'Raw Data'!BR495</f>
        <v>5.5620000000000003</v>
      </c>
      <c r="Q495">
        <f>'Raw Data'!BX495</f>
        <v>5.468</v>
      </c>
    </row>
    <row r="496" spans="1:17" x14ac:dyDescent="0.25">
      <c r="A496" t="str">
        <f>'Raw Data'!A496</f>
        <v>E_p110g + Ged</v>
      </c>
      <c r="B496">
        <f>'Raw Data'!B496</f>
        <v>107</v>
      </c>
      <c r="C496">
        <f>'Raw Data'!C496</f>
        <v>121</v>
      </c>
      <c r="D496" t="str">
        <f>'Raw Data'!D496</f>
        <v>YEIYDKYQVVQTLDC</v>
      </c>
      <c r="F496" s="10">
        <f>'Raw Data'!J496</f>
        <v>2.4950000000000001</v>
      </c>
      <c r="G496" s="10">
        <f>'Raw Data'!P496</f>
        <v>2.3239999999999998</v>
      </c>
      <c r="H496" s="10">
        <f>'Raw Data'!V496</f>
        <v>2.4500000000000002</v>
      </c>
      <c r="I496" s="10">
        <f>'Raw Data'!AB496</f>
        <v>3.149</v>
      </c>
      <c r="J496" s="10">
        <f>'Raw Data'!AH496</f>
        <v>3.452</v>
      </c>
      <c r="K496" s="10">
        <f>'Raw Data'!AN496</f>
        <v>3.2250000000000001</v>
      </c>
      <c r="L496" s="10">
        <f>'Raw Data'!AT496</f>
        <v>4.8330000000000002</v>
      </c>
      <c r="M496" s="10">
        <f>'Raw Data'!AZ496</f>
        <v>4.7320000000000002</v>
      </c>
      <c r="N496" s="10">
        <f>'Raw Data'!BF496</f>
        <v>4.7690000000000001</v>
      </c>
      <c r="O496">
        <f>'Raw Data'!BL496</f>
        <v>6.976</v>
      </c>
      <c r="P496">
        <f>'Raw Data'!BR496</f>
        <v>6.8390000000000004</v>
      </c>
      <c r="Q496">
        <f>'Raw Data'!BX496</f>
        <v>6.9059999999999997</v>
      </c>
    </row>
    <row r="497" spans="1:17" x14ac:dyDescent="0.25">
      <c r="A497" t="str">
        <f>'Raw Data'!A497</f>
        <v>E_p110g + Ged</v>
      </c>
      <c r="B497">
        <f>'Raw Data'!B497</f>
        <v>114</v>
      </c>
      <c r="C497">
        <f>'Raw Data'!C497</f>
        <v>119</v>
      </c>
      <c r="D497" t="str">
        <f>'Raw Data'!D497</f>
        <v>QVVQTL</v>
      </c>
      <c r="F497" s="10">
        <f>'Raw Data'!J497</f>
        <v>5.6000000000000001E-2</v>
      </c>
      <c r="G497" s="10">
        <f>'Raw Data'!P497</f>
        <v>7.1999999999999995E-2</v>
      </c>
      <c r="H497" s="10">
        <f>'Raw Data'!V497</f>
        <v>6.3E-2</v>
      </c>
      <c r="I497" s="10">
        <f>'Raw Data'!AB497</f>
        <v>7.5999999999999998E-2</v>
      </c>
      <c r="J497" s="10">
        <f>'Raw Data'!AH497</f>
        <v>7.3999999999999996E-2</v>
      </c>
      <c r="K497" s="10">
        <f>'Raw Data'!AN497</f>
        <v>5.0999999999999997E-2</v>
      </c>
      <c r="L497" s="10">
        <f>'Raw Data'!AT497</f>
        <v>0.19600000000000001</v>
      </c>
      <c r="M497" s="10">
        <f>'Raw Data'!AZ497</f>
        <v>0.21299999999999999</v>
      </c>
      <c r="N497" s="10">
        <f>'Raw Data'!BF497</f>
        <v>0.20799999999999999</v>
      </c>
      <c r="O497">
        <f>'Raw Data'!BL497</f>
        <v>1.286</v>
      </c>
      <c r="P497">
        <f>'Raw Data'!BR497</f>
        <v>1.292</v>
      </c>
      <c r="Q497">
        <f>'Raw Data'!BX497</f>
        <v>1.3560000000000001</v>
      </c>
    </row>
    <row r="498" spans="1:17" x14ac:dyDescent="0.25">
      <c r="A498" t="str">
        <f>'Raw Data'!A498</f>
        <v>E_p110g + Ged</v>
      </c>
      <c r="B498">
        <f>'Raw Data'!B498</f>
        <v>122</v>
      </c>
      <c r="C498">
        <f>'Raw Data'!C498</f>
        <v>137</v>
      </c>
      <c r="D498" t="str">
        <f>'Raw Data'!D498</f>
        <v>LRYWKATHRSPGQIHL</v>
      </c>
      <c r="F498" s="10">
        <f>'Raw Data'!J498</f>
        <v>0.751</v>
      </c>
      <c r="G498" s="10">
        <f>'Raw Data'!P498</f>
        <v>0.56100000000000005</v>
      </c>
      <c r="H498" s="10">
        <f>'Raw Data'!V498</f>
        <v>0.54300000000000004</v>
      </c>
      <c r="I498" s="10">
        <f>'Raw Data'!AB498</f>
        <v>1.8240000000000001</v>
      </c>
      <c r="J498" s="10">
        <f>'Raw Data'!AH498</f>
        <v>1.698</v>
      </c>
      <c r="K498" s="10">
        <f>'Raw Data'!AN498</f>
        <v>1.2749999999999999</v>
      </c>
      <c r="L498" s="10">
        <f>'Raw Data'!AT498</f>
        <v>3.0430000000000001</v>
      </c>
      <c r="M498" s="10">
        <f>'Raw Data'!AZ498</f>
        <v>2.9809999999999999</v>
      </c>
      <c r="N498" s="10">
        <f>'Raw Data'!BF498</f>
        <v>2.3250000000000002</v>
      </c>
      <c r="O498">
        <f>'Raw Data'!BL498</f>
        <v>4.2679999999999998</v>
      </c>
      <c r="P498">
        <f>'Raw Data'!BR498</f>
        <v>4.226</v>
      </c>
      <c r="Q498">
        <f>'Raw Data'!BX498</f>
        <v>3.3540000000000001</v>
      </c>
    </row>
    <row r="499" spans="1:17" x14ac:dyDescent="0.25">
      <c r="A499" t="str">
        <f>'Raw Data'!A499</f>
        <v>E_p110g + Ged</v>
      </c>
      <c r="B499">
        <f>'Raw Data'!B499</f>
        <v>122</v>
      </c>
      <c r="C499">
        <f>'Raw Data'!C499</f>
        <v>149</v>
      </c>
      <c r="D499" t="str">
        <f>'Raw Data'!D499</f>
        <v>LRYWKATHRSPGQIHLVQRHPPSEESQA</v>
      </c>
      <c r="F499" s="10">
        <f>'Raw Data'!J499</f>
        <v>3.2349999999999999</v>
      </c>
      <c r="G499" s="10">
        <f>'Raw Data'!P499</f>
        <v>2.31</v>
      </c>
      <c r="H499" s="10">
        <f>'Raw Data'!V499</f>
        <v>2.4489999999999998</v>
      </c>
      <c r="I499" s="10">
        <f>'Raw Data'!AB499</f>
        <v>5.5030000000000001</v>
      </c>
      <c r="J499" s="10">
        <f>'Raw Data'!AH499</f>
        <v>5.109</v>
      </c>
      <c r="K499" s="10">
        <f>'Raw Data'!AN499</f>
        <v>4.08</v>
      </c>
      <c r="L499" s="10">
        <f>'Raw Data'!AT499</f>
        <v>7.6710000000000003</v>
      </c>
      <c r="M499" s="10">
        <f>'Raw Data'!AZ499</f>
        <v>7.1070000000000002</v>
      </c>
      <c r="N499" s="10">
        <f>'Raw Data'!BF499</f>
        <v>6.1529999999999996</v>
      </c>
      <c r="O499">
        <f>'Raw Data'!BL499</f>
        <v>9.0180000000000007</v>
      </c>
      <c r="P499">
        <f>'Raw Data'!BR499</f>
        <v>9.0839999999999996</v>
      </c>
      <c r="Q499">
        <f>'Raw Data'!BX499</f>
        <v>7.0990000000000002</v>
      </c>
    </row>
    <row r="500" spans="1:17" x14ac:dyDescent="0.25">
      <c r="A500" t="str">
        <f>'Raw Data'!A500</f>
        <v>E_p110g + Ged</v>
      </c>
      <c r="B500">
        <f>'Raw Data'!B500</f>
        <v>138</v>
      </c>
      <c r="C500">
        <f>'Raw Data'!C500</f>
        <v>149</v>
      </c>
      <c r="D500" t="str">
        <f>'Raw Data'!D500</f>
        <v>VQRHPPSEESQA</v>
      </c>
      <c r="F500" s="10">
        <f>'Raw Data'!J500</f>
        <v>3.3559999999999999</v>
      </c>
      <c r="G500" s="10">
        <f>'Raw Data'!P500</f>
        <v>3.35</v>
      </c>
      <c r="H500" s="10">
        <f>'Raw Data'!V500</f>
        <v>3.31</v>
      </c>
      <c r="I500" s="10">
        <f>'Raw Data'!AB500</f>
        <v>4.3449999999999998</v>
      </c>
      <c r="J500" s="10">
        <f>'Raw Data'!AH500</f>
        <v>4.2389999999999999</v>
      </c>
      <c r="K500" s="10">
        <f>'Raw Data'!AN500</f>
        <v>4.1079999999999997</v>
      </c>
      <c r="L500" s="10">
        <f>'Raw Data'!AT500</f>
        <v>5.1420000000000003</v>
      </c>
      <c r="M500" s="10">
        <f>'Raw Data'!AZ500</f>
        <v>5.09</v>
      </c>
      <c r="N500" s="10">
        <f>'Raw Data'!BF500</f>
        <v>5.2210000000000001</v>
      </c>
      <c r="O500">
        <f>'Raw Data'!BL500</f>
        <v>5.2249999999999996</v>
      </c>
      <c r="P500">
        <f>'Raw Data'!BR500</f>
        <v>5.2329999999999997</v>
      </c>
      <c r="Q500">
        <f>'Raw Data'!BX500</f>
        <v>5.1310000000000002</v>
      </c>
    </row>
    <row r="501" spans="1:17" x14ac:dyDescent="0.25">
      <c r="A501" t="str">
        <f>'Raw Data'!A501</f>
        <v>E_p110g + Ged</v>
      </c>
      <c r="B501">
        <f>'Raw Data'!B501</f>
        <v>150</v>
      </c>
      <c r="C501">
        <f>'Raw Data'!C501</f>
        <v>157</v>
      </c>
      <c r="D501" t="str">
        <f>'Raw Data'!D501</f>
        <v>FQRQLTAL</v>
      </c>
      <c r="F501" s="10">
        <f>'Raw Data'!J501</f>
        <v>0.155</v>
      </c>
      <c r="G501" s="10">
        <f>'Raw Data'!P501</f>
        <v>0.16</v>
      </c>
      <c r="H501" s="10">
        <f>'Raw Data'!V501</f>
        <v>0.14699999999999999</v>
      </c>
      <c r="I501" s="10">
        <f>'Raw Data'!AB501</f>
        <v>0.32400000000000001</v>
      </c>
      <c r="J501" s="10">
        <f>'Raw Data'!AH501</f>
        <v>0.35</v>
      </c>
      <c r="K501" s="10">
        <f>'Raw Data'!AN501</f>
        <v>0.33100000000000002</v>
      </c>
      <c r="L501" s="10">
        <f>'Raw Data'!AT501</f>
        <v>1.139</v>
      </c>
      <c r="M501" s="10">
        <f>'Raw Data'!AZ501</f>
        <v>1.1639999999999999</v>
      </c>
      <c r="N501" s="10">
        <f>'Raw Data'!BF501</f>
        <v>1.1879999999999999</v>
      </c>
      <c r="O501">
        <f>'Raw Data'!BL501</f>
        <v>2.5779999999999998</v>
      </c>
      <c r="P501">
        <f>'Raw Data'!BR501</f>
        <v>2.6240000000000001</v>
      </c>
      <c r="Q501">
        <f>'Raw Data'!BX501</f>
        <v>2.714</v>
      </c>
    </row>
    <row r="502" spans="1:17" x14ac:dyDescent="0.25">
      <c r="A502" t="str">
        <f>'Raw Data'!A502</f>
        <v>E_p110g + Ged</v>
      </c>
      <c r="B502">
        <f>'Raw Data'!B502</f>
        <v>151</v>
      </c>
      <c r="C502">
        <f>'Raw Data'!C502</f>
        <v>157</v>
      </c>
      <c r="D502" t="str">
        <f>'Raw Data'!D502</f>
        <v>QRQLTAL</v>
      </c>
      <c r="F502" s="10">
        <f>'Raw Data'!J502</f>
        <v>0.128</v>
      </c>
      <c r="G502" s="10">
        <f>'Raw Data'!P502</f>
        <v>0.11899999999999999</v>
      </c>
      <c r="H502" s="10">
        <f>'Raw Data'!V502</f>
        <v>0.125</v>
      </c>
      <c r="I502" s="10">
        <f>'Raw Data'!AB502</f>
        <v>0.34499999999999997</v>
      </c>
      <c r="J502" s="10">
        <f>'Raw Data'!AH502</f>
        <v>0.31900000000000001</v>
      </c>
      <c r="K502" s="10">
        <f>'Raw Data'!AN502</f>
        <v>0.307</v>
      </c>
      <c r="L502" s="10">
        <f>'Raw Data'!AT502</f>
        <v>1.008</v>
      </c>
      <c r="M502" s="10">
        <f>'Raw Data'!AZ502</f>
        <v>1.0840000000000001</v>
      </c>
      <c r="N502" s="10">
        <f>'Raw Data'!BF502</f>
        <v>1.083</v>
      </c>
      <c r="O502">
        <f>'Raw Data'!BL502</f>
        <v>2.0950000000000002</v>
      </c>
      <c r="P502">
        <f>'Raw Data'!BR502</f>
        <v>2.1459999999999999</v>
      </c>
      <c r="Q502">
        <f>'Raw Data'!BX502</f>
        <v>2.198</v>
      </c>
    </row>
    <row r="503" spans="1:17" x14ac:dyDescent="0.25">
      <c r="A503" t="str">
        <f>'Raw Data'!A503</f>
        <v>E_p110g + Ged</v>
      </c>
      <c r="B503">
        <f>'Raw Data'!B503</f>
        <v>158</v>
      </c>
      <c r="C503">
        <f>'Raw Data'!C503</f>
        <v>164</v>
      </c>
      <c r="D503" t="str">
        <f>'Raw Data'!D503</f>
        <v>IGYDVTD</v>
      </c>
      <c r="F503" s="10">
        <f>'Raw Data'!J503</f>
        <v>0.78500000000000003</v>
      </c>
      <c r="G503" s="10">
        <f>'Raw Data'!P503</f>
        <v>0.72899999999999998</v>
      </c>
      <c r="H503" s="10">
        <f>'Raw Data'!V503</f>
        <v>0.76100000000000001</v>
      </c>
      <c r="I503" s="10">
        <f>'Raw Data'!AB503</f>
        <v>1.1539999999999999</v>
      </c>
      <c r="J503" s="10">
        <f>'Raw Data'!AH503</f>
        <v>1.1719999999999999</v>
      </c>
      <c r="K503" s="10">
        <f>'Raw Data'!AN503</f>
        <v>1.1299999999999999</v>
      </c>
      <c r="L503" s="10">
        <f>'Raw Data'!AT503</f>
        <v>2.379</v>
      </c>
      <c r="M503" s="10">
        <f>'Raw Data'!AZ503</f>
        <v>2.427</v>
      </c>
      <c r="N503" s="10">
        <f>'Raw Data'!BF503</f>
        <v>2.3940000000000001</v>
      </c>
      <c r="O503">
        <f>'Raw Data'!BL503</f>
        <v>3.3079999999999998</v>
      </c>
      <c r="P503">
        <f>'Raw Data'!BR503</f>
        <v>3.363</v>
      </c>
      <c r="Q503">
        <f>'Raw Data'!BX503</f>
        <v>3.2839999999999998</v>
      </c>
    </row>
    <row r="504" spans="1:17" x14ac:dyDescent="0.25">
      <c r="A504" t="str">
        <f>'Raw Data'!A504</f>
        <v>E_p110g + Ged</v>
      </c>
      <c r="B504">
        <f>'Raw Data'!B504</f>
        <v>161</v>
      </c>
      <c r="C504">
        <f>'Raw Data'!C504</f>
        <v>174</v>
      </c>
      <c r="D504" t="str">
        <f>'Raw Data'!D504</f>
        <v>DVTDVSNVHDDELE</v>
      </c>
      <c r="F504" s="10">
        <f>'Raw Data'!J504</f>
        <v>3.3250000000000002</v>
      </c>
      <c r="G504" s="10">
        <f>'Raw Data'!P504</f>
        <v>3.2450000000000001</v>
      </c>
      <c r="H504" s="10">
        <f>'Raw Data'!V504</f>
        <v>3.2469999999999999</v>
      </c>
      <c r="I504" s="10">
        <f>'Raw Data'!AB504</f>
        <v>4.5620000000000003</v>
      </c>
      <c r="J504" s="10">
        <f>'Raw Data'!AH504</f>
        <v>4.5599999999999996</v>
      </c>
      <c r="K504" s="10">
        <f>'Raw Data'!AN504</f>
        <v>4.423</v>
      </c>
      <c r="L504" s="10">
        <f>'Raw Data'!AT504</f>
        <v>5.6950000000000003</v>
      </c>
      <c r="M504" s="10">
        <f>'Raw Data'!AZ504</f>
        <v>5.6840000000000002</v>
      </c>
      <c r="N504" s="10">
        <f>'Raw Data'!BF504</f>
        <v>5.665</v>
      </c>
      <c r="O504">
        <f>'Raw Data'!BL504</f>
        <v>6.3789999999999996</v>
      </c>
      <c r="P504">
        <f>'Raw Data'!BR504</f>
        <v>6.3890000000000002</v>
      </c>
      <c r="Q504">
        <f>'Raw Data'!BX504</f>
        <v>6.4569999999999999</v>
      </c>
    </row>
    <row r="505" spans="1:17" x14ac:dyDescent="0.25">
      <c r="A505" t="str">
        <f>'Raw Data'!A505</f>
        <v>E_p110g + Ged</v>
      </c>
      <c r="B505">
        <f>'Raw Data'!B505</f>
        <v>174</v>
      </c>
      <c r="C505">
        <f>'Raw Data'!C505</f>
        <v>182</v>
      </c>
      <c r="D505" t="str">
        <f>'Raw Data'!D505</f>
        <v>EFTRRGLVT</v>
      </c>
      <c r="F505" s="10">
        <f>'Raw Data'!J505</f>
        <v>0.188</v>
      </c>
      <c r="G505" s="10">
        <f>'Raw Data'!P505</f>
        <v>0.17699999999999999</v>
      </c>
      <c r="H505" s="10">
        <f>'Raw Data'!V505</f>
        <v>0.17799999999999999</v>
      </c>
      <c r="I505" s="10">
        <f>'Raw Data'!AB505</f>
        <v>0.30499999999999999</v>
      </c>
      <c r="J505" s="10">
        <f>'Raw Data'!AH505</f>
        <v>0.27800000000000002</v>
      </c>
      <c r="K505" s="10">
        <f>'Raw Data'!AN505</f>
        <v>0.26800000000000002</v>
      </c>
      <c r="L505" s="10">
        <f>'Raw Data'!AT505</f>
        <v>0.624</v>
      </c>
      <c r="M505" s="10">
        <f>'Raw Data'!AZ505</f>
        <v>0.73</v>
      </c>
      <c r="N505" s="10">
        <f>'Raw Data'!BF505</f>
        <v>0.69199999999999995</v>
      </c>
      <c r="O505">
        <f>'Raw Data'!BL505</f>
        <v>1.161</v>
      </c>
      <c r="P505">
        <f>'Raw Data'!BR505</f>
        <v>1.151</v>
      </c>
      <c r="Q505">
        <f>'Raw Data'!BX505</f>
        <v>1.1719999999999999</v>
      </c>
    </row>
    <row r="506" spans="1:17" x14ac:dyDescent="0.25">
      <c r="A506" t="str">
        <f>'Raw Data'!A506</f>
        <v>E_p110g + Ged</v>
      </c>
      <c r="B506">
        <f>'Raw Data'!B506</f>
        <v>174</v>
      </c>
      <c r="C506">
        <f>'Raw Data'!C506</f>
        <v>187</v>
      </c>
      <c r="D506" t="str">
        <f>'Raw Data'!D506</f>
        <v>EFTRRGLVTPRMAE</v>
      </c>
      <c r="F506" s="10">
        <f>'Raw Data'!J506</f>
        <v>0.26800000000000002</v>
      </c>
      <c r="G506" s="10">
        <f>'Raw Data'!P506</f>
        <v>0.32600000000000001</v>
      </c>
      <c r="H506" s="10">
        <f>'Raw Data'!V506</f>
        <v>0.30099999999999999</v>
      </c>
      <c r="I506" s="10">
        <f>'Raw Data'!AB506</f>
        <v>0.28299999999999997</v>
      </c>
      <c r="J506" s="10">
        <f>'Raw Data'!AH506</f>
        <v>0.39800000000000002</v>
      </c>
      <c r="K506" s="10">
        <f>'Raw Data'!AN506</f>
        <v>0.434</v>
      </c>
      <c r="L506" s="10">
        <f>'Raw Data'!AT506</f>
        <v>0.96799999999999997</v>
      </c>
      <c r="M506" s="10">
        <f>'Raw Data'!AZ506</f>
        <v>1.0409999999999999</v>
      </c>
      <c r="N506" s="10">
        <f>'Raw Data'!BF506</f>
        <v>1.006</v>
      </c>
      <c r="O506">
        <f>'Raw Data'!BL506</f>
        <v>2.302</v>
      </c>
      <c r="P506">
        <f>'Raw Data'!BR506</f>
        <v>2.476</v>
      </c>
      <c r="Q506">
        <f>'Raw Data'!BX506</f>
        <v>2.5009999999999999</v>
      </c>
    </row>
    <row r="507" spans="1:17" x14ac:dyDescent="0.25">
      <c r="A507" t="str">
        <f>'Raw Data'!A507</f>
        <v>E_p110g + Ged</v>
      </c>
      <c r="B507">
        <f>'Raw Data'!B507</f>
        <v>176</v>
      </c>
      <c r="C507">
        <f>'Raw Data'!C507</f>
        <v>182</v>
      </c>
      <c r="D507" t="str">
        <f>'Raw Data'!D507</f>
        <v>TRRGLVT</v>
      </c>
      <c r="F507" s="10">
        <f>'Raw Data'!J507</f>
        <v>0.18</v>
      </c>
      <c r="G507" s="10">
        <f>'Raw Data'!P507</f>
        <v>0.14599999999999999</v>
      </c>
      <c r="H507" s="10">
        <f>'Raw Data'!V507</f>
        <v>0.17</v>
      </c>
      <c r="I507" s="10">
        <f>'Raw Data'!AB507</f>
        <v>0.26100000000000001</v>
      </c>
      <c r="J507" s="10">
        <f>'Raw Data'!AH507</f>
        <v>0.24099999999999999</v>
      </c>
      <c r="K507" s="10">
        <f>'Raw Data'!AN507</f>
        <v>0.19900000000000001</v>
      </c>
      <c r="L507" s="10">
        <f>'Raw Data'!AT507</f>
        <v>0.63300000000000001</v>
      </c>
      <c r="M507" s="10">
        <f>'Raw Data'!AZ507</f>
        <v>0.71599999999999997</v>
      </c>
      <c r="N507" s="10">
        <f>'Raw Data'!BF507</f>
        <v>0.63800000000000001</v>
      </c>
      <c r="O507">
        <f>'Raw Data'!BL507</f>
        <v>1.052</v>
      </c>
      <c r="P507">
        <f>'Raw Data'!BR507</f>
        <v>1.123</v>
      </c>
      <c r="Q507">
        <f>'Raw Data'!BX507</f>
        <v>1.099</v>
      </c>
    </row>
    <row r="508" spans="1:17" x14ac:dyDescent="0.25">
      <c r="A508" t="str">
        <f>'Raw Data'!A508</f>
        <v>E_p110g + Ged</v>
      </c>
      <c r="B508">
        <f>'Raw Data'!B508</f>
        <v>176</v>
      </c>
      <c r="C508">
        <f>'Raw Data'!C508</f>
        <v>185</v>
      </c>
      <c r="D508" t="str">
        <f>'Raw Data'!D508</f>
        <v>TRRGLVTPRM</v>
      </c>
      <c r="F508" s="10">
        <f>'Raw Data'!J508</f>
        <v>0.20499999999999999</v>
      </c>
      <c r="G508" s="10">
        <f>'Raw Data'!P508</f>
        <v>0.214</v>
      </c>
      <c r="H508" s="10">
        <f>'Raw Data'!V508</f>
        <v>0.26300000000000001</v>
      </c>
      <c r="I508" s="10">
        <f>'Raw Data'!AB508</f>
        <v>0.30099999999999999</v>
      </c>
      <c r="J508" s="10">
        <f>'Raw Data'!AH508</f>
        <v>0.27100000000000002</v>
      </c>
      <c r="K508" s="10">
        <f>'Raw Data'!AN508</f>
        <v>0.29199999999999998</v>
      </c>
      <c r="L508" s="10">
        <f>'Raw Data'!AT508</f>
        <v>0.67100000000000004</v>
      </c>
      <c r="M508" s="10">
        <f>'Raw Data'!AZ508</f>
        <v>0.78200000000000003</v>
      </c>
      <c r="N508" s="10">
        <f>'Raw Data'!BF508</f>
        <v>0.753</v>
      </c>
      <c r="O508">
        <f>'Raw Data'!BL508</f>
        <v>1.107</v>
      </c>
      <c r="P508">
        <f>'Raw Data'!BR508</f>
        <v>1.177</v>
      </c>
      <c r="Q508">
        <f>'Raw Data'!BX508</f>
        <v>1.2350000000000001</v>
      </c>
    </row>
    <row r="509" spans="1:17" x14ac:dyDescent="0.25">
      <c r="A509" t="str">
        <f>'Raw Data'!A509</f>
        <v>E_p110g + Ged</v>
      </c>
      <c r="B509">
        <f>'Raw Data'!B509</f>
        <v>186</v>
      </c>
      <c r="C509">
        <f>'Raw Data'!C509</f>
        <v>195</v>
      </c>
      <c r="D509" t="str">
        <f>'Raw Data'!D509</f>
        <v>AEVASRDPKL</v>
      </c>
      <c r="F509" s="10">
        <f>'Raw Data'!J509</f>
        <v>1.2090000000000001</v>
      </c>
      <c r="G509" s="10">
        <f>'Raw Data'!P509</f>
        <v>1.1160000000000001</v>
      </c>
      <c r="H509" s="10">
        <f>'Raw Data'!V509</f>
        <v>1.1970000000000001</v>
      </c>
      <c r="I509" s="10">
        <f>'Raw Data'!AB509</f>
        <v>1.901</v>
      </c>
      <c r="J509" s="10">
        <f>'Raw Data'!AH509</f>
        <v>1.8440000000000001</v>
      </c>
      <c r="K509" s="10">
        <f>'Raw Data'!AN509</f>
        <v>1.865</v>
      </c>
      <c r="L509" s="10">
        <f>'Raw Data'!AT509</f>
        <v>2.9220000000000002</v>
      </c>
      <c r="M509" s="10">
        <f>'Raw Data'!AZ509</f>
        <v>2.9369999999999998</v>
      </c>
      <c r="N509" s="10">
        <f>'Raw Data'!BF509</f>
        <v>2.9729999999999999</v>
      </c>
      <c r="O509">
        <f>'Raw Data'!BL509</f>
        <v>4.0380000000000003</v>
      </c>
      <c r="P509">
        <f>'Raw Data'!BR509</f>
        <v>4.181</v>
      </c>
      <c r="Q509">
        <f>'Raw Data'!BX509</f>
        <v>4.0609999999999999</v>
      </c>
    </row>
    <row r="510" spans="1:17" x14ac:dyDescent="0.25">
      <c r="A510" t="str">
        <f>'Raw Data'!A510</f>
        <v>E_p110g + Ged</v>
      </c>
      <c r="B510">
        <f>'Raw Data'!B510</f>
        <v>188</v>
      </c>
      <c r="C510">
        <f>'Raw Data'!C510</f>
        <v>195</v>
      </c>
      <c r="D510" t="str">
        <f>'Raw Data'!D510</f>
        <v>VASRDPKL</v>
      </c>
      <c r="F510" s="10">
        <f>'Raw Data'!J510</f>
        <v>1.222</v>
      </c>
      <c r="G510" s="10">
        <f>'Raw Data'!P510</f>
        <v>1.0820000000000001</v>
      </c>
      <c r="H510" s="10">
        <f>'Raw Data'!V510</f>
        <v>1.1779999999999999</v>
      </c>
      <c r="I510" s="10">
        <f>'Raw Data'!AB510</f>
        <v>1.8089999999999999</v>
      </c>
      <c r="J510" s="10">
        <f>'Raw Data'!AH510</f>
        <v>1.7230000000000001</v>
      </c>
      <c r="K510" s="10">
        <f>'Raw Data'!AN510</f>
        <v>1.718</v>
      </c>
      <c r="L510" s="10">
        <f>'Raw Data'!AT510</f>
        <v>2.4889999999999999</v>
      </c>
      <c r="M510" s="10">
        <f>'Raw Data'!AZ510</f>
        <v>2.4489999999999998</v>
      </c>
      <c r="N510" s="10">
        <f>'Raw Data'!BF510</f>
        <v>2.448</v>
      </c>
      <c r="O510">
        <f>'Raw Data'!BL510</f>
        <v>3.004</v>
      </c>
      <c r="P510">
        <f>'Raw Data'!BR510</f>
        <v>3.1190000000000002</v>
      </c>
      <c r="Q510">
        <f>'Raw Data'!BX510</f>
        <v>3.0089999999999999</v>
      </c>
    </row>
    <row r="511" spans="1:17" x14ac:dyDescent="0.25">
      <c r="A511" t="str">
        <f>'Raw Data'!A511</f>
        <v>E_p110g + Ged</v>
      </c>
      <c r="B511">
        <f>'Raw Data'!B511</f>
        <v>196</v>
      </c>
      <c r="C511">
        <f>'Raw Data'!C511</f>
        <v>211</v>
      </c>
      <c r="D511" t="str">
        <f>'Raw Data'!D511</f>
        <v>YAMHPWVTSKPLPEYL</v>
      </c>
      <c r="F511" s="10">
        <f>'Raw Data'!J511</f>
        <v>3.0960000000000001</v>
      </c>
      <c r="G511" s="10">
        <f>'Raw Data'!P511</f>
        <v>2.9889999999999999</v>
      </c>
      <c r="H511" s="10">
        <f>'Raw Data'!V511</f>
        <v>2.9750000000000001</v>
      </c>
      <c r="I511" s="10">
        <f>'Raw Data'!AB511</f>
        <v>4.218</v>
      </c>
      <c r="J511" s="10">
        <f>'Raw Data'!AH511</f>
        <v>4.2</v>
      </c>
      <c r="K511" s="10">
        <f>'Raw Data'!AN511</f>
        <v>4.0979999999999999</v>
      </c>
      <c r="L511" s="10">
        <f>'Raw Data'!AT511</f>
        <v>5.6749999999999998</v>
      </c>
      <c r="M511" s="10">
        <f>'Raw Data'!AZ511</f>
        <v>5.5730000000000004</v>
      </c>
      <c r="N511" s="10">
        <f>'Raw Data'!BF511</f>
        <v>5.4960000000000004</v>
      </c>
      <c r="O511">
        <f>'Raw Data'!BL511</f>
        <v>6.8040000000000003</v>
      </c>
      <c r="P511">
        <f>'Raw Data'!BR511</f>
        <v>6.6870000000000003</v>
      </c>
      <c r="Q511">
        <f>'Raw Data'!BX511</f>
        <v>6.5259999999999998</v>
      </c>
    </row>
    <row r="512" spans="1:17" x14ac:dyDescent="0.25">
      <c r="A512" t="str">
        <f>'Raw Data'!A512</f>
        <v>E_p110g + Ged</v>
      </c>
      <c r="B512">
        <f>'Raw Data'!B512</f>
        <v>212</v>
      </c>
      <c r="C512">
        <f>'Raw Data'!C512</f>
        <v>221</v>
      </c>
      <c r="D512" t="str">
        <f>'Raw Data'!D512</f>
        <v>WKKIANNCIF</v>
      </c>
      <c r="F512" s="10">
        <f>'Raw Data'!J512</f>
        <v>1.9990000000000001</v>
      </c>
      <c r="G512" s="10">
        <f>'Raw Data'!P512</f>
        <v>1.8939999999999999</v>
      </c>
      <c r="H512" s="10">
        <f>'Raw Data'!V512</f>
        <v>1.946</v>
      </c>
      <c r="I512" s="10">
        <f>'Raw Data'!AB512</f>
        <v>3.2320000000000002</v>
      </c>
      <c r="J512" s="10">
        <f>'Raw Data'!AH512</f>
        <v>3.1840000000000002</v>
      </c>
      <c r="K512" s="10">
        <f>'Raw Data'!AN512</f>
        <v>3.0369999999999999</v>
      </c>
      <c r="L512" s="10">
        <f>'Raw Data'!AT512</f>
        <v>4.8010000000000002</v>
      </c>
      <c r="M512" s="10">
        <f>'Raw Data'!AZ512</f>
        <v>4.673</v>
      </c>
      <c r="N512" s="10">
        <f>'Raw Data'!BF512</f>
        <v>4.7450000000000001</v>
      </c>
      <c r="O512">
        <f>'Raw Data'!BL512</f>
        <v>5.1340000000000003</v>
      </c>
      <c r="P512">
        <f>'Raw Data'!BR512</f>
        <v>5.1059999999999999</v>
      </c>
      <c r="Q512">
        <f>'Raw Data'!BX512</f>
        <v>4.976</v>
      </c>
    </row>
    <row r="513" spans="1:17" x14ac:dyDescent="0.25">
      <c r="A513" t="str">
        <f>'Raw Data'!A513</f>
        <v>E_p110g + Ged</v>
      </c>
      <c r="B513">
        <f>'Raw Data'!B513</f>
        <v>222</v>
      </c>
      <c r="C513">
        <f>'Raw Data'!C513</f>
        <v>232</v>
      </c>
      <c r="D513" t="str">
        <f>'Raw Data'!D513</f>
        <v>IVIHRSTTSQT</v>
      </c>
      <c r="F513" s="10">
        <f>'Raw Data'!J513</f>
        <v>3.089</v>
      </c>
      <c r="G513" s="10">
        <f>'Raw Data'!P513</f>
        <v>2.887</v>
      </c>
      <c r="H513" s="10">
        <f>'Raw Data'!V513</f>
        <v>2.9950000000000001</v>
      </c>
      <c r="I513" s="10">
        <f>'Raw Data'!AB513</f>
        <v>3.31</v>
      </c>
      <c r="J513" s="10">
        <f>'Raw Data'!AH513</f>
        <v>3.3119999999999998</v>
      </c>
      <c r="K513" s="10">
        <f>'Raw Data'!AN513</f>
        <v>3.2130000000000001</v>
      </c>
      <c r="L513" s="10">
        <f>'Raw Data'!AT513</f>
        <v>3.4790000000000001</v>
      </c>
      <c r="M513" s="10">
        <f>'Raw Data'!AZ513</f>
        <v>3.4849999999999999</v>
      </c>
      <c r="N513" s="10">
        <f>'Raw Data'!BF513</f>
        <v>3.456</v>
      </c>
      <c r="O513">
        <f>'Raw Data'!BL513</f>
        <v>3.8220000000000001</v>
      </c>
      <c r="P513">
        <f>'Raw Data'!BR513</f>
        <v>3.9340000000000002</v>
      </c>
      <c r="Q513">
        <f>'Raw Data'!BX513</f>
        <v>3.782</v>
      </c>
    </row>
    <row r="514" spans="1:17" x14ac:dyDescent="0.25">
      <c r="A514" t="str">
        <f>'Raw Data'!A514</f>
        <v>E_p110g + Ged</v>
      </c>
      <c r="B514">
        <f>'Raw Data'!B514</f>
        <v>223</v>
      </c>
      <c r="C514">
        <f>'Raw Data'!C514</f>
        <v>233</v>
      </c>
      <c r="D514" t="str">
        <f>'Raw Data'!D514</f>
        <v>VIHRSTTSQTI</v>
      </c>
      <c r="F514" s="10">
        <f>'Raw Data'!J514</f>
        <v>3.2149999999999999</v>
      </c>
      <c r="G514" s="10">
        <f>'Raw Data'!P514</f>
        <v>3.1779999999999999</v>
      </c>
      <c r="H514" s="10">
        <f>'Raw Data'!V514</f>
        <v>3.1890000000000001</v>
      </c>
      <c r="I514" s="10">
        <f>'Raw Data'!AB514</f>
        <v>3.3620000000000001</v>
      </c>
      <c r="J514" s="10">
        <f>'Raw Data'!AH514</f>
        <v>3.2930000000000001</v>
      </c>
      <c r="K514" s="10">
        <f>'Raw Data'!AN514</f>
        <v>3.15</v>
      </c>
      <c r="L514" s="10">
        <f>'Raw Data'!AT514</f>
        <v>3.47</v>
      </c>
      <c r="M514" s="10">
        <f>'Raw Data'!AZ514</f>
        <v>3.524</v>
      </c>
      <c r="N514" s="10">
        <f>'Raw Data'!BF514</f>
        <v>3.3820000000000001</v>
      </c>
      <c r="O514">
        <f>'Raw Data'!BL514</f>
        <v>3.9820000000000002</v>
      </c>
      <c r="P514">
        <f>'Raw Data'!BR514</f>
        <v>4.0570000000000004</v>
      </c>
      <c r="Q514">
        <f>'Raw Data'!BX514</f>
        <v>3.9180000000000001</v>
      </c>
    </row>
    <row r="515" spans="1:17" x14ac:dyDescent="0.25">
      <c r="A515" t="str">
        <f>'Raw Data'!A515</f>
        <v>E_p110g + Ged</v>
      </c>
      <c r="B515">
        <f>'Raw Data'!B515</f>
        <v>232</v>
      </c>
      <c r="C515">
        <f>'Raw Data'!C515</f>
        <v>245</v>
      </c>
      <c r="D515" t="str">
        <f>'Raw Data'!D515</f>
        <v>TIKVSPDDTPGAIL</v>
      </c>
      <c r="F515" s="10">
        <f>'Raw Data'!J515</f>
        <v>1.274</v>
      </c>
      <c r="G515" s="10">
        <f>'Raw Data'!P515</f>
        <v>1.282</v>
      </c>
      <c r="H515" s="10">
        <f>'Raw Data'!V515</f>
        <v>1.345</v>
      </c>
      <c r="I515" s="10">
        <f>'Raw Data'!AB515</f>
        <v>2.109</v>
      </c>
      <c r="J515" s="10">
        <f>'Raw Data'!AH515</f>
        <v>2.2400000000000002</v>
      </c>
      <c r="K515" s="10">
        <f>'Raw Data'!AN515</f>
        <v>2.077</v>
      </c>
      <c r="L515" s="10">
        <f>'Raw Data'!AT515</f>
        <v>3.0960000000000001</v>
      </c>
      <c r="M515" s="10">
        <f>'Raw Data'!AZ515</f>
        <v>3.113</v>
      </c>
      <c r="N515" s="10">
        <f>'Raw Data'!BF515</f>
        <v>3.1469999999999998</v>
      </c>
      <c r="O515">
        <f>'Raw Data'!BL515</f>
        <v>4.16</v>
      </c>
      <c r="P515">
        <f>'Raw Data'!BR515</f>
        <v>4.1989999999999998</v>
      </c>
      <c r="Q515">
        <f>'Raw Data'!BX515</f>
        <v>4.1429999999999998</v>
      </c>
    </row>
    <row r="516" spans="1:17" x14ac:dyDescent="0.25">
      <c r="A516" t="str">
        <f>'Raw Data'!A516</f>
        <v>E_p110g + Ged</v>
      </c>
      <c r="B516">
        <f>'Raw Data'!B516</f>
        <v>233</v>
      </c>
      <c r="C516">
        <f>'Raw Data'!C516</f>
        <v>245</v>
      </c>
      <c r="D516" t="str">
        <f>'Raw Data'!D516</f>
        <v>IKVSPDDTPGAIL</v>
      </c>
      <c r="F516" s="10">
        <f>'Raw Data'!J516</f>
        <v>0.90100000000000002</v>
      </c>
      <c r="G516" s="10">
        <f>'Raw Data'!P516</f>
        <v>0.93</v>
      </c>
      <c r="H516" s="10">
        <f>'Raw Data'!V516</f>
        <v>0.94599999999999995</v>
      </c>
      <c r="I516" s="10">
        <f>'Raw Data'!AB516</f>
        <v>1.2929999999999999</v>
      </c>
      <c r="J516" s="10">
        <f>'Raw Data'!AH516</f>
        <v>1.3380000000000001</v>
      </c>
      <c r="K516" s="10">
        <f>'Raw Data'!AN516</f>
        <v>1.2629999999999999</v>
      </c>
      <c r="L516" s="10">
        <f>'Raw Data'!AT516</f>
        <v>2.2170000000000001</v>
      </c>
      <c r="M516" s="10">
        <f>'Raw Data'!AZ516</f>
        <v>2.202</v>
      </c>
      <c r="N516" s="10">
        <f>'Raw Data'!BF516</f>
        <v>2.1819999999999999</v>
      </c>
      <c r="O516">
        <f>'Raw Data'!BL516</f>
        <v>3.3130000000000002</v>
      </c>
      <c r="P516">
        <f>'Raw Data'!BR516</f>
        <v>3.2730000000000001</v>
      </c>
      <c r="Q516">
        <f>'Raw Data'!BX516</f>
        <v>3.2320000000000002</v>
      </c>
    </row>
    <row r="517" spans="1:17" x14ac:dyDescent="0.25">
      <c r="A517" t="str">
        <f>'Raw Data'!A517</f>
        <v>E_p110g + Ged</v>
      </c>
      <c r="B517">
        <f>'Raw Data'!B517</f>
        <v>249</v>
      </c>
      <c r="C517">
        <f>'Raw Data'!C517</f>
        <v>269</v>
      </c>
      <c r="D517" t="str">
        <f>'Raw Data'!D517</f>
        <v>FTKMAKKKSLMDIPESQSEQD</v>
      </c>
      <c r="F517" s="10">
        <f>'Raw Data'!J517</f>
        <v>9.82</v>
      </c>
      <c r="G517" s="10">
        <f>'Raw Data'!P517</f>
        <v>9.6150000000000002</v>
      </c>
      <c r="H517" s="10">
        <f>'Raw Data'!V517</f>
        <v>9.8179999999999996</v>
      </c>
      <c r="I517" s="10">
        <f>'Raw Data'!AB517</f>
        <v>10.45</v>
      </c>
      <c r="J517" s="10">
        <f>'Raw Data'!AH517</f>
        <v>10.616</v>
      </c>
      <c r="K517" s="10">
        <f>'Raw Data'!AN517</f>
        <v>10.333</v>
      </c>
      <c r="L517" s="10">
        <f>'Raw Data'!AT517</f>
        <v>11.057</v>
      </c>
      <c r="M517" s="10">
        <f>'Raw Data'!AZ517</f>
        <v>10.872999999999999</v>
      </c>
      <c r="N517" s="10">
        <f>'Raw Data'!BF517</f>
        <v>10.686999999999999</v>
      </c>
      <c r="O517">
        <f>'Raw Data'!BL517</f>
        <v>10.586</v>
      </c>
      <c r="P517">
        <f>'Raw Data'!BR517</f>
        <v>10.58</v>
      </c>
      <c r="Q517">
        <f>'Raw Data'!BX517</f>
        <v>10.445</v>
      </c>
    </row>
    <row r="518" spans="1:17" x14ac:dyDescent="0.25">
      <c r="A518" t="str">
        <f>'Raw Data'!A518</f>
        <v>E_p110g + Ged</v>
      </c>
      <c r="B518">
        <f>'Raw Data'!B518</f>
        <v>270</v>
      </c>
      <c r="C518">
        <f>'Raw Data'!C518</f>
        <v>278</v>
      </c>
      <c r="D518" t="str">
        <f>'Raw Data'!D518</f>
        <v>FVLRVCGRD</v>
      </c>
      <c r="F518" s="10">
        <f>'Raw Data'!J518</f>
        <v>0.28899999999999998</v>
      </c>
      <c r="G518" s="10">
        <f>'Raw Data'!P518</f>
        <v>0.255</v>
      </c>
      <c r="H518" s="10">
        <f>'Raw Data'!V518</f>
        <v>0.251</v>
      </c>
      <c r="I518" s="10">
        <f>'Raw Data'!AB518</f>
        <v>0.379</v>
      </c>
      <c r="J518" s="10">
        <f>'Raw Data'!AH518</f>
        <v>0.44700000000000001</v>
      </c>
      <c r="K518" s="10">
        <f>'Raw Data'!AN518</f>
        <v>0.30599999999999999</v>
      </c>
      <c r="L518" s="10">
        <f>'Raw Data'!AT518</f>
        <v>0.87</v>
      </c>
      <c r="M518" s="10">
        <f>'Raw Data'!AZ518</f>
        <v>0.94099999999999995</v>
      </c>
      <c r="N518" s="10">
        <f>'Raw Data'!BF518</f>
        <v>0.754</v>
      </c>
      <c r="O518">
        <f>'Raw Data'!BL518</f>
        <v>1.27</v>
      </c>
      <c r="P518">
        <f>'Raw Data'!BR518</f>
        <v>1.266</v>
      </c>
      <c r="Q518">
        <f>'Raw Data'!BX518</f>
        <v>1.1279999999999999</v>
      </c>
    </row>
    <row r="519" spans="1:17" x14ac:dyDescent="0.25">
      <c r="A519" t="str">
        <f>'Raw Data'!A519</f>
        <v>E_p110g + Ged</v>
      </c>
      <c r="B519">
        <f>'Raw Data'!B519</f>
        <v>270</v>
      </c>
      <c r="C519">
        <f>'Raw Data'!C519</f>
        <v>281</v>
      </c>
      <c r="D519" t="str">
        <f>'Raw Data'!D519</f>
        <v>FVLRVCGRDEYL</v>
      </c>
      <c r="F519" s="10">
        <f>'Raw Data'!J519</f>
        <v>0.23599999999999999</v>
      </c>
      <c r="G519" s="10">
        <f>'Raw Data'!P519</f>
        <v>0.192</v>
      </c>
      <c r="H519" s="10">
        <f>'Raw Data'!V519</f>
        <v>0.18099999999999999</v>
      </c>
      <c r="I519" s="10">
        <f>'Raw Data'!AB519</f>
        <v>0.28799999999999998</v>
      </c>
      <c r="J519" s="10">
        <f>'Raw Data'!AH519</f>
        <v>0.40200000000000002</v>
      </c>
      <c r="K519" s="10">
        <f>'Raw Data'!AN519</f>
        <v>0.28499999999999998</v>
      </c>
      <c r="L519" s="10">
        <f>'Raw Data'!AT519</f>
        <v>0.77900000000000003</v>
      </c>
      <c r="M519" s="10">
        <f>'Raw Data'!AZ519</f>
        <v>0.79600000000000004</v>
      </c>
      <c r="N519" s="10">
        <f>'Raw Data'!BF519</f>
        <v>0.71499999999999997</v>
      </c>
      <c r="O519">
        <f>'Raw Data'!BL519</f>
        <v>1.089</v>
      </c>
      <c r="P519">
        <f>'Raw Data'!BR519</f>
        <v>1.034</v>
      </c>
      <c r="Q519">
        <f>'Raw Data'!BX519</f>
        <v>0.93700000000000006</v>
      </c>
    </row>
    <row r="520" spans="1:17" x14ac:dyDescent="0.25">
      <c r="A520" t="str">
        <f>'Raw Data'!A520</f>
        <v>E_p110g + Ged</v>
      </c>
      <c r="B520">
        <f>'Raw Data'!B520</f>
        <v>282</v>
      </c>
      <c r="C520">
        <f>'Raw Data'!C520</f>
        <v>291</v>
      </c>
      <c r="D520" t="str">
        <f>'Raw Data'!D520</f>
        <v>VGETPIKNFQ</v>
      </c>
      <c r="F520" s="10">
        <f>'Raw Data'!J520</f>
        <v>0.66700000000000004</v>
      </c>
      <c r="G520" s="10">
        <f>'Raw Data'!P520</f>
        <v>0.622</v>
      </c>
      <c r="H520" s="10">
        <f>'Raw Data'!V520</f>
        <v>0.7</v>
      </c>
      <c r="I520" s="10">
        <f>'Raw Data'!AB520</f>
        <v>0.65500000000000003</v>
      </c>
      <c r="J520" s="10">
        <f>'Raw Data'!AH520</f>
        <v>0.68799999999999994</v>
      </c>
      <c r="K520" s="10">
        <f>'Raw Data'!AN520</f>
        <v>0.72699999999999998</v>
      </c>
      <c r="L520" s="10">
        <f>'Raw Data'!AT520</f>
        <v>0.745</v>
      </c>
      <c r="M520" s="10">
        <f>'Raw Data'!AZ520</f>
        <v>0.83499999999999996</v>
      </c>
      <c r="N520" s="10">
        <f>'Raw Data'!BF520</f>
        <v>0.82</v>
      </c>
      <c r="O520">
        <f>'Raw Data'!BL520</f>
        <v>1.3720000000000001</v>
      </c>
      <c r="P520">
        <f>'Raw Data'!BR520</f>
        <v>1.407</v>
      </c>
      <c r="Q520">
        <f>'Raw Data'!BX520</f>
        <v>1.401</v>
      </c>
    </row>
    <row r="521" spans="1:17" x14ac:dyDescent="0.25">
      <c r="A521" t="str">
        <f>'Raw Data'!A521</f>
        <v>E_p110g + Ged</v>
      </c>
      <c r="B521">
        <f>'Raw Data'!B521</f>
        <v>282</v>
      </c>
      <c r="C521">
        <f>'Raw Data'!C521</f>
        <v>307</v>
      </c>
      <c r="D521" t="str">
        <f>'Raw Data'!D521</f>
        <v>VGETPIKNFQWVRHCLKNGEEIHVVL</v>
      </c>
      <c r="F521" s="10">
        <f>'Raw Data'!J521</f>
        <v>1.333</v>
      </c>
      <c r="G521" s="10">
        <f>'Raw Data'!P521</f>
        <v>1.046</v>
      </c>
      <c r="H521" s="10">
        <f>'Raw Data'!V521</f>
        <v>1.1719999999999999</v>
      </c>
      <c r="I521" s="10">
        <f>'Raw Data'!AB521</f>
        <v>3.2080000000000002</v>
      </c>
      <c r="J521" s="10">
        <f>'Raw Data'!AH521</f>
        <v>3.49</v>
      </c>
      <c r="K521" s="10">
        <f>'Raw Data'!AN521</f>
        <v>3.1850000000000001</v>
      </c>
      <c r="L521" s="10">
        <f>'Raw Data'!AT521</f>
        <v>5.0030000000000001</v>
      </c>
      <c r="M521" s="10">
        <f>'Raw Data'!AZ521</f>
        <v>4.8979999999999997</v>
      </c>
      <c r="N521" s="10">
        <f>'Raw Data'!BF521</f>
        <v>4.7030000000000003</v>
      </c>
      <c r="O521">
        <f>'Raw Data'!BL521</f>
        <v>5.5129999999999999</v>
      </c>
      <c r="P521">
        <f>'Raw Data'!BR521</f>
        <v>5.3230000000000004</v>
      </c>
      <c r="Q521">
        <f>'Raw Data'!BX521</f>
        <v>5.2110000000000003</v>
      </c>
    </row>
    <row r="522" spans="1:17" x14ac:dyDescent="0.25">
      <c r="A522" t="str">
        <f>'Raw Data'!A522</f>
        <v>E_p110g + Ged</v>
      </c>
      <c r="B522">
        <f>'Raw Data'!B522</f>
        <v>292</v>
      </c>
      <c r="C522">
        <f>'Raw Data'!C522</f>
        <v>302</v>
      </c>
      <c r="D522" t="str">
        <f>'Raw Data'!D522</f>
        <v>WVRHCLKNGEE</v>
      </c>
      <c r="F522" s="10">
        <f>'Raw Data'!J522</f>
        <v>0.69799999999999995</v>
      </c>
      <c r="G522" s="10">
        <f>'Raw Data'!P522</f>
        <v>0.59399999999999997</v>
      </c>
      <c r="H522" s="10">
        <f>'Raw Data'!V522</f>
        <v>0.70199999999999996</v>
      </c>
      <c r="I522" s="10">
        <f>'Raw Data'!AB522</f>
        <v>2.069</v>
      </c>
      <c r="J522" s="10">
        <f>'Raw Data'!AH522</f>
        <v>1.992</v>
      </c>
      <c r="K522" s="10">
        <f>'Raw Data'!AN522</f>
        <v>1.9</v>
      </c>
      <c r="L522" s="10">
        <f>'Raw Data'!AT522</f>
        <v>2.274</v>
      </c>
      <c r="M522" s="10">
        <f>'Raw Data'!AZ522</f>
        <v>2.2799999999999998</v>
      </c>
      <c r="N522" s="10">
        <f>'Raw Data'!BF522</f>
        <v>2.2029999999999998</v>
      </c>
      <c r="O522">
        <f>'Raw Data'!BL522</f>
        <v>2.3650000000000002</v>
      </c>
      <c r="P522">
        <f>'Raw Data'!BR522</f>
        <v>2.4260000000000002</v>
      </c>
      <c r="Q522">
        <f>'Raw Data'!BX522</f>
        <v>2.254</v>
      </c>
    </row>
    <row r="523" spans="1:17" x14ac:dyDescent="0.25">
      <c r="A523" t="str">
        <f>'Raw Data'!A523</f>
        <v>E_p110g + Ged</v>
      </c>
      <c r="B523">
        <f>'Raw Data'!B523</f>
        <v>308</v>
      </c>
      <c r="C523">
        <f>'Raw Data'!C523</f>
        <v>315</v>
      </c>
      <c r="D523" t="str">
        <f>'Raw Data'!D523</f>
        <v>DTPPDPAL</v>
      </c>
      <c r="F523" s="10">
        <f>'Raw Data'!J523</f>
        <v>0.63</v>
      </c>
      <c r="G523" s="10">
        <f>'Raw Data'!P523</f>
        <v>0.60299999999999998</v>
      </c>
      <c r="H523" s="10">
        <f>'Raw Data'!V523</f>
        <v>0.68700000000000006</v>
      </c>
      <c r="I523" s="10">
        <f>'Raw Data'!AB523</f>
        <v>1.3540000000000001</v>
      </c>
      <c r="J523" s="10">
        <f>'Raw Data'!AH523</f>
        <v>1.3580000000000001</v>
      </c>
      <c r="K523" s="10">
        <f>'Raw Data'!AN523</f>
        <v>1.3540000000000001</v>
      </c>
      <c r="L523" s="10">
        <f>'Raw Data'!AT523</f>
        <v>1.6819999999999999</v>
      </c>
      <c r="M523" s="10">
        <f>'Raw Data'!AZ523</f>
        <v>1.659</v>
      </c>
      <c r="N523" s="10">
        <f>'Raw Data'!BF523</f>
        <v>1.722</v>
      </c>
      <c r="O523">
        <f>'Raw Data'!BL523</f>
        <v>2.0499999999999998</v>
      </c>
      <c r="P523">
        <f>'Raw Data'!BR523</f>
        <v>2.0680000000000001</v>
      </c>
      <c r="Q523">
        <f>'Raw Data'!BX523</f>
        <v>2.0659999999999998</v>
      </c>
    </row>
    <row r="524" spans="1:17" x14ac:dyDescent="0.25">
      <c r="A524" t="str">
        <f>'Raw Data'!A524</f>
        <v>E_p110g + Ged</v>
      </c>
      <c r="B524">
        <f>'Raw Data'!B524</f>
        <v>316</v>
      </c>
      <c r="C524">
        <f>'Raw Data'!C524</f>
        <v>335</v>
      </c>
      <c r="D524" t="str">
        <f>'Raw Data'!D524</f>
        <v>DEVRKEEWPLVDDCTGVTGY</v>
      </c>
      <c r="F524" s="10">
        <f>'Raw Data'!J524</f>
        <v>7.9930000000000003</v>
      </c>
      <c r="G524" s="10">
        <f>'Raw Data'!P524</f>
        <v>7.7690000000000001</v>
      </c>
      <c r="H524" s="10">
        <f>'Raw Data'!V524</f>
        <v>7.5890000000000004</v>
      </c>
      <c r="I524" s="10">
        <f>'Raw Data'!AB524</f>
        <v>8.6029999999999998</v>
      </c>
      <c r="J524" s="10">
        <f>'Raw Data'!AH524</f>
        <v>8.7189999999999994</v>
      </c>
      <c r="K524" s="10">
        <f>'Raw Data'!AN524</f>
        <v>8.4410000000000007</v>
      </c>
      <c r="L524" s="10">
        <f>'Raw Data'!AT524</f>
        <v>9.7509999999999994</v>
      </c>
      <c r="M524" s="10">
        <f>'Raw Data'!AZ524</f>
        <v>9.6319999999999997</v>
      </c>
      <c r="N524" s="10">
        <f>'Raw Data'!BF524</f>
        <v>9.5549999999999997</v>
      </c>
      <c r="O524">
        <f>'Raw Data'!BL524</f>
        <v>10.59</v>
      </c>
      <c r="P524">
        <f>'Raw Data'!BR524</f>
        <v>10.492000000000001</v>
      </c>
      <c r="Q524">
        <f>'Raw Data'!BX524</f>
        <v>10.406000000000001</v>
      </c>
    </row>
    <row r="525" spans="1:17" x14ac:dyDescent="0.25">
      <c r="A525" t="str">
        <f>'Raw Data'!A525</f>
        <v>E_p110g + Ged</v>
      </c>
      <c r="B525">
        <f>'Raw Data'!B525</f>
        <v>316</v>
      </c>
      <c r="C525">
        <f>'Raw Data'!C525</f>
        <v>339</v>
      </c>
      <c r="D525" t="str">
        <f>'Raw Data'!D525</f>
        <v>DEVRKEEWPLVDDCTGVTGYHEQL</v>
      </c>
      <c r="F525" s="10">
        <f>'Raw Data'!J525</f>
        <v>9.0020000000000007</v>
      </c>
      <c r="G525" s="10">
        <f>'Raw Data'!P525</f>
        <v>9.2050000000000001</v>
      </c>
      <c r="H525" s="10">
        <f>'Raw Data'!V525</f>
        <v>8.8000000000000007</v>
      </c>
      <c r="I525" s="10">
        <f>'Raw Data'!AB525</f>
        <v>10.193</v>
      </c>
      <c r="J525" s="10">
        <f>'Raw Data'!AH525</f>
        <v>10.176</v>
      </c>
      <c r="K525" s="10">
        <f>'Raw Data'!AN525</f>
        <v>10.005000000000001</v>
      </c>
      <c r="L525" s="10">
        <f>'Raw Data'!AT525</f>
        <v>10.968</v>
      </c>
      <c r="M525" s="10">
        <f>'Raw Data'!AZ525</f>
        <v>11.116</v>
      </c>
      <c r="N525" s="10">
        <f>'Raw Data'!BF525</f>
        <v>11.358000000000001</v>
      </c>
      <c r="O525">
        <f>'Raw Data'!BL525</f>
        <v>12.031000000000001</v>
      </c>
      <c r="P525">
        <f>'Raw Data'!BR525</f>
        <v>11.76</v>
      </c>
      <c r="Q525">
        <f>'Raw Data'!BX525</f>
        <v>12.085000000000001</v>
      </c>
    </row>
    <row r="526" spans="1:17" x14ac:dyDescent="0.25">
      <c r="A526" t="str">
        <f>'Raw Data'!A526</f>
        <v>E_p110g + Ged</v>
      </c>
      <c r="B526">
        <f>'Raw Data'!B526</f>
        <v>340</v>
      </c>
      <c r="C526">
        <f>'Raw Data'!C526</f>
        <v>350</v>
      </c>
      <c r="D526" t="str">
        <f>'Raw Data'!D526</f>
        <v>TIHGKDHESVF</v>
      </c>
      <c r="F526" s="10">
        <f>'Raw Data'!J526</f>
        <v>2.5099999999999998</v>
      </c>
      <c r="G526" s="10">
        <f>'Raw Data'!P526</f>
        <v>2.3109999999999999</v>
      </c>
      <c r="H526" s="10">
        <f>'Raw Data'!V526</f>
        <v>2.3530000000000002</v>
      </c>
      <c r="I526" s="10">
        <f>'Raw Data'!AB526</f>
        <v>2.5470000000000002</v>
      </c>
      <c r="J526" s="10">
        <f>'Raw Data'!AH526</f>
        <v>2.4470000000000001</v>
      </c>
      <c r="K526" s="10">
        <f>'Raw Data'!AN526</f>
        <v>2.403</v>
      </c>
      <c r="L526" s="10">
        <f>'Raw Data'!AT526</f>
        <v>2.4950000000000001</v>
      </c>
      <c r="M526" s="10">
        <f>'Raw Data'!AZ526</f>
        <v>2.411</v>
      </c>
      <c r="N526" s="10">
        <f>'Raw Data'!BF526</f>
        <v>2.5009999999999999</v>
      </c>
      <c r="O526">
        <f>'Raw Data'!BL526</f>
        <v>2.4609999999999999</v>
      </c>
      <c r="P526">
        <f>'Raw Data'!BR526</f>
        <v>2.5979999999999999</v>
      </c>
      <c r="Q526">
        <f>'Raw Data'!BX526</f>
        <v>2.4580000000000002</v>
      </c>
    </row>
    <row r="527" spans="1:17" x14ac:dyDescent="0.25">
      <c r="A527" t="str">
        <f>'Raw Data'!A527</f>
        <v>E_p110g + Ged</v>
      </c>
      <c r="B527">
        <f>'Raw Data'!B527</f>
        <v>355</v>
      </c>
      <c r="C527">
        <f>'Raw Data'!C527</f>
        <v>379</v>
      </c>
      <c r="D527" t="str">
        <f>'Raw Data'!D527</f>
        <v>WDCDRKFRVKIRGIDIPVLPRNTDL</v>
      </c>
      <c r="F527" s="10">
        <f>'Raw Data'!J527</f>
        <v>3.3029999999999999</v>
      </c>
      <c r="G527" s="10">
        <f>'Raw Data'!P527</f>
        <v>3.044</v>
      </c>
      <c r="H527" s="10">
        <f>'Raw Data'!V527</f>
        <v>3.14</v>
      </c>
      <c r="I527" s="10">
        <f>'Raw Data'!AB527</f>
        <v>4.2679999999999998</v>
      </c>
      <c r="J527" s="10">
        <f>'Raw Data'!AH527</f>
        <v>4.4829999999999997</v>
      </c>
      <c r="K527" s="10">
        <f>'Raw Data'!AN527</f>
        <v>4.1369999999999996</v>
      </c>
      <c r="L527" s="10">
        <f>'Raw Data'!AT527</f>
        <v>6.0380000000000003</v>
      </c>
      <c r="M527" s="10">
        <f>'Raw Data'!AZ527</f>
        <v>5.7030000000000003</v>
      </c>
      <c r="N527" s="10">
        <f>'Raw Data'!BF527</f>
        <v>5.4809999999999999</v>
      </c>
      <c r="O527">
        <f>'Raw Data'!BL527</f>
        <v>7.6669999999999998</v>
      </c>
      <c r="P527">
        <f>'Raw Data'!BR527</f>
        <v>7.335</v>
      </c>
      <c r="Q527">
        <f>'Raw Data'!BX527</f>
        <v>7.1769999999999996</v>
      </c>
    </row>
    <row r="528" spans="1:17" x14ac:dyDescent="0.25">
      <c r="A528" t="str">
        <f>'Raw Data'!A528</f>
        <v>E_p110g + Ged</v>
      </c>
      <c r="B528">
        <f>'Raw Data'!B528</f>
        <v>370</v>
      </c>
      <c r="C528">
        <f>'Raw Data'!C528</f>
        <v>379</v>
      </c>
      <c r="D528" t="str">
        <f>'Raw Data'!D528</f>
        <v>IPVLPRNTDL</v>
      </c>
      <c r="F528" s="10">
        <f>'Raw Data'!J528</f>
        <v>3.871</v>
      </c>
      <c r="G528" s="10">
        <f>'Raw Data'!P528</f>
        <v>3.7759999999999998</v>
      </c>
      <c r="H528" s="10">
        <f>'Raw Data'!V528</f>
        <v>3.96</v>
      </c>
      <c r="I528" s="10">
        <f>'Raw Data'!AB528</f>
        <v>4.4669999999999996</v>
      </c>
      <c r="J528" s="10">
        <f>'Raw Data'!AH528</f>
        <v>4.46</v>
      </c>
      <c r="K528" s="10">
        <f>'Raw Data'!AN528</f>
        <v>4.4340000000000002</v>
      </c>
      <c r="L528" s="10">
        <f>'Raw Data'!AT528</f>
        <v>5.4740000000000002</v>
      </c>
      <c r="M528" s="10">
        <f>'Raw Data'!AZ528</f>
        <v>5.4429999999999996</v>
      </c>
      <c r="N528" s="10">
        <f>'Raw Data'!BF528</f>
        <v>5.4539999999999997</v>
      </c>
      <c r="O528">
        <f>'Raw Data'!BL528</f>
        <v>5.5140000000000002</v>
      </c>
      <c r="P528">
        <f>'Raw Data'!BR528</f>
        <v>5.52</v>
      </c>
      <c r="Q528">
        <f>'Raw Data'!BX528</f>
        <v>5.5650000000000004</v>
      </c>
    </row>
    <row r="529" spans="1:17" x14ac:dyDescent="0.25">
      <c r="A529" t="str">
        <f>'Raw Data'!A529</f>
        <v>E_p110g + Ged</v>
      </c>
      <c r="B529">
        <f>'Raw Data'!B529</f>
        <v>382</v>
      </c>
      <c r="C529">
        <f>'Raw Data'!C529</f>
        <v>394</v>
      </c>
      <c r="D529" t="str">
        <f>'Raw Data'!D529</f>
        <v>FVEANIQHGQQVL</v>
      </c>
      <c r="F529" s="10">
        <f>'Raw Data'!J529</f>
        <v>1.238</v>
      </c>
      <c r="G529" s="10">
        <f>'Raw Data'!P529</f>
        <v>1.1120000000000001</v>
      </c>
      <c r="H529" s="10">
        <f>'Raw Data'!V529</f>
        <v>1.3360000000000001</v>
      </c>
      <c r="I529" s="10">
        <f>'Raw Data'!AB529</f>
        <v>1.9650000000000001</v>
      </c>
      <c r="J529" s="10">
        <f>'Raw Data'!AH529</f>
        <v>2.0169999999999999</v>
      </c>
      <c r="K529" s="10">
        <f>'Raw Data'!AN529</f>
        <v>2.1440000000000001</v>
      </c>
      <c r="L529" s="10">
        <f>'Raw Data'!AT529</f>
        <v>2.37</v>
      </c>
      <c r="M529" s="10">
        <f>'Raw Data'!AZ529</f>
        <v>2.407</v>
      </c>
      <c r="N529" s="10">
        <f>'Raw Data'!BF529</f>
        <v>2.532</v>
      </c>
      <c r="O529">
        <f>'Raw Data'!BL529</f>
        <v>3.419</v>
      </c>
      <c r="P529">
        <f>'Raw Data'!BR529</f>
        <v>3.419</v>
      </c>
      <c r="Q529">
        <f>'Raw Data'!BX529</f>
        <v>3.492</v>
      </c>
    </row>
    <row r="530" spans="1:17" x14ac:dyDescent="0.25">
      <c r="A530" t="str">
        <f>'Raw Data'!A530</f>
        <v>E_p110g + Ged</v>
      </c>
      <c r="B530">
        <f>'Raw Data'!B530</f>
        <v>383</v>
      </c>
      <c r="C530">
        <f>'Raw Data'!C530</f>
        <v>394</v>
      </c>
      <c r="D530" t="str">
        <f>'Raw Data'!D530</f>
        <v>VEANIQHGQQVL</v>
      </c>
      <c r="F530" s="10">
        <f>'Raw Data'!J530</f>
        <v>1.242</v>
      </c>
      <c r="G530" s="10">
        <f>'Raw Data'!P530</f>
        <v>1.0980000000000001</v>
      </c>
      <c r="H530" s="10">
        <f>'Raw Data'!V530</f>
        <v>1.2989999999999999</v>
      </c>
      <c r="I530" s="10">
        <f>'Raw Data'!AB530</f>
        <v>1.83</v>
      </c>
      <c r="J530" s="10">
        <f>'Raw Data'!AH530</f>
        <v>1.8939999999999999</v>
      </c>
      <c r="K530" s="10">
        <f>'Raw Data'!AN530</f>
        <v>2.0710000000000002</v>
      </c>
      <c r="L530" s="10">
        <f>'Raw Data'!AT530</f>
        <v>2.4929999999999999</v>
      </c>
      <c r="M530" s="10">
        <f>'Raw Data'!AZ530</f>
        <v>2.52</v>
      </c>
      <c r="N530" s="10">
        <f>'Raw Data'!BF530</f>
        <v>2.532</v>
      </c>
      <c r="O530">
        <f>'Raw Data'!BL530</f>
        <v>3.5470000000000002</v>
      </c>
      <c r="P530">
        <f>'Raw Data'!BR530</f>
        <v>3.5369999999999999</v>
      </c>
      <c r="Q530">
        <f>'Raw Data'!BX530</f>
        <v>3.556</v>
      </c>
    </row>
    <row r="531" spans="1:17" x14ac:dyDescent="0.25">
      <c r="A531" t="str">
        <f>'Raw Data'!A531</f>
        <v>E_p110g + Ged</v>
      </c>
      <c r="B531">
        <f>'Raw Data'!B531</f>
        <v>395</v>
      </c>
      <c r="C531">
        <f>'Raw Data'!C531</f>
        <v>407</v>
      </c>
      <c r="D531" t="str">
        <f>'Raw Data'!D531</f>
        <v>CQRRTSPKPFTEE</v>
      </c>
      <c r="F531" s="10">
        <f>'Raw Data'!J531</f>
        <v>1.1479999999999999</v>
      </c>
      <c r="G531" s="10">
        <f>'Raw Data'!P531</f>
        <v>0.93500000000000005</v>
      </c>
      <c r="H531" s="10">
        <f>'Raw Data'!V531</f>
        <v>1.0369999999999999</v>
      </c>
      <c r="I531" s="10">
        <f>'Raw Data'!AB531</f>
        <v>1.766</v>
      </c>
      <c r="J531" s="10">
        <f>'Raw Data'!AH531</f>
        <v>1.7569999999999999</v>
      </c>
      <c r="K531" s="10">
        <f>'Raw Data'!AN531</f>
        <v>1.744</v>
      </c>
      <c r="L531" s="10">
        <f>'Raw Data'!AT531</f>
        <v>2.827</v>
      </c>
      <c r="M531" s="10">
        <f>'Raw Data'!AZ531</f>
        <v>2.798</v>
      </c>
      <c r="N531" s="10">
        <f>'Raw Data'!BF531</f>
        <v>2.7759999999999998</v>
      </c>
      <c r="O531">
        <f>'Raw Data'!BL531</f>
        <v>3.37</v>
      </c>
      <c r="P531">
        <f>'Raw Data'!BR531</f>
        <v>3.48</v>
      </c>
      <c r="Q531">
        <f>'Raw Data'!BX531</f>
        <v>3.3079999999999998</v>
      </c>
    </row>
    <row r="532" spans="1:17" x14ac:dyDescent="0.25">
      <c r="A532" t="str">
        <f>'Raw Data'!A532</f>
        <v>E_p110g + Ged</v>
      </c>
      <c r="B532">
        <f>'Raw Data'!B532</f>
        <v>417</v>
      </c>
      <c r="C532">
        <f>'Raw Data'!C532</f>
        <v>428</v>
      </c>
      <c r="D532" t="str">
        <f>'Raw Data'!D532</f>
        <v>SIKIKDLPKGAL</v>
      </c>
      <c r="F532" s="10">
        <f>'Raw Data'!J532</f>
        <v>0.32400000000000001</v>
      </c>
      <c r="G532" s="10">
        <f>'Raw Data'!P532</f>
        <v>0.27</v>
      </c>
      <c r="H532" s="10">
        <f>'Raw Data'!V532</f>
        <v>0.33</v>
      </c>
      <c r="I532" s="10">
        <f>'Raw Data'!AB532</f>
        <v>0.88400000000000001</v>
      </c>
      <c r="J532" s="10">
        <f>'Raw Data'!AH532</f>
        <v>0.93100000000000005</v>
      </c>
      <c r="K532" s="10">
        <f>'Raw Data'!AN532</f>
        <v>0.93700000000000006</v>
      </c>
      <c r="L532" s="10">
        <f>'Raw Data'!AT532</f>
        <v>1.9630000000000001</v>
      </c>
      <c r="M532" s="10">
        <f>'Raw Data'!AZ532</f>
        <v>2.0739999999999998</v>
      </c>
      <c r="N532" s="10">
        <f>'Raw Data'!BF532</f>
        <v>2.032</v>
      </c>
      <c r="O532">
        <f>'Raw Data'!BL532</f>
        <v>3.5089999999999999</v>
      </c>
      <c r="P532">
        <f>'Raw Data'!BR532</f>
        <v>3.4950000000000001</v>
      </c>
      <c r="Q532">
        <f>'Raw Data'!BX532</f>
        <v>3.456</v>
      </c>
    </row>
    <row r="533" spans="1:17" x14ac:dyDescent="0.25">
      <c r="A533" t="str">
        <f>'Raw Data'!A533</f>
        <v>E_p110g + Ged</v>
      </c>
      <c r="B533">
        <f>'Raw Data'!B533</f>
        <v>463</v>
      </c>
      <c r="C533">
        <f>'Raw Data'!C533</f>
        <v>468</v>
      </c>
      <c r="D533" t="str">
        <f>'Raw Data'!D533</f>
        <v>YVNLLL</v>
      </c>
      <c r="F533" s="10">
        <f>'Raw Data'!J533</f>
        <v>0.129</v>
      </c>
      <c r="G533" s="10">
        <f>'Raw Data'!P533</f>
        <v>0.19700000000000001</v>
      </c>
      <c r="H533" s="10">
        <f>'Raw Data'!V533</f>
        <v>0.17799999999999999</v>
      </c>
      <c r="I533" s="10">
        <f>'Raw Data'!AB533</f>
        <v>0.18099999999999999</v>
      </c>
      <c r="J533" s="10">
        <f>'Raw Data'!AH533</f>
        <v>0.21199999999999999</v>
      </c>
      <c r="K533" s="10">
        <f>'Raw Data'!AN533</f>
        <v>0.16900000000000001</v>
      </c>
      <c r="L533" s="10">
        <f>'Raw Data'!AT533</f>
        <v>0.37</v>
      </c>
      <c r="M533" s="10">
        <f>'Raw Data'!AZ533</f>
        <v>0.46500000000000002</v>
      </c>
      <c r="N533" s="10">
        <f>'Raw Data'!BF533</f>
        <v>0.40200000000000002</v>
      </c>
      <c r="O533">
        <f>'Raw Data'!BL533</f>
        <v>1.008</v>
      </c>
      <c r="P533">
        <f>'Raw Data'!BR533</f>
        <v>1.0229999999999999</v>
      </c>
      <c r="Q533">
        <f>'Raw Data'!BX533</f>
        <v>0.94499999999999995</v>
      </c>
    </row>
    <row r="534" spans="1:17" x14ac:dyDescent="0.25">
      <c r="A534" t="str">
        <f>'Raw Data'!A534</f>
        <v>E_p110g + Ged</v>
      </c>
      <c r="B534">
        <f>'Raw Data'!B534</f>
        <v>467</v>
      </c>
      <c r="C534">
        <f>'Raw Data'!C534</f>
        <v>479</v>
      </c>
      <c r="D534" t="str">
        <f>'Raw Data'!D534</f>
        <v>LLIDHRFLLRRGE</v>
      </c>
      <c r="F534" s="10">
        <f>'Raw Data'!J534</f>
        <v>0.64500000000000002</v>
      </c>
      <c r="G534" s="10">
        <f>'Raw Data'!P534</f>
        <v>0.56899999999999995</v>
      </c>
      <c r="H534" s="10">
        <f>'Raw Data'!V534</f>
        <v>0.68100000000000005</v>
      </c>
      <c r="I534" s="10">
        <f>'Raw Data'!AB534</f>
        <v>1.4950000000000001</v>
      </c>
      <c r="J534" s="10">
        <f>'Raw Data'!AH534</f>
        <v>1.6970000000000001</v>
      </c>
      <c r="K534" s="10">
        <f>'Raw Data'!AN534</f>
        <v>1.5580000000000001</v>
      </c>
      <c r="L534" s="10">
        <f>'Raw Data'!AT534</f>
        <v>2.57</v>
      </c>
      <c r="M534" s="10">
        <f>'Raw Data'!AZ534</f>
        <v>2.5449999999999999</v>
      </c>
      <c r="N534" s="10">
        <f>'Raw Data'!BF534</f>
        <v>2.4620000000000002</v>
      </c>
      <c r="O534">
        <f>'Raw Data'!BL534</f>
        <v>3.4790000000000001</v>
      </c>
      <c r="P534">
        <f>'Raw Data'!BR534</f>
        <v>3.3889999999999998</v>
      </c>
      <c r="Q534">
        <f>'Raw Data'!BX534</f>
        <v>3.3130000000000002</v>
      </c>
    </row>
    <row r="535" spans="1:17" x14ac:dyDescent="0.25">
      <c r="A535" t="str">
        <f>'Raw Data'!A535</f>
        <v>E_p110g + Ged</v>
      </c>
      <c r="B535">
        <f>'Raw Data'!B535</f>
        <v>467</v>
      </c>
      <c r="C535">
        <f>'Raw Data'!C535</f>
        <v>480</v>
      </c>
      <c r="D535" t="str">
        <f>'Raw Data'!D535</f>
        <v>LLIDHRFLLRRGEY</v>
      </c>
      <c r="F535" s="10">
        <f>'Raw Data'!J535</f>
        <v>0.69199999999999995</v>
      </c>
      <c r="G535" s="10">
        <f>'Raw Data'!P535</f>
        <v>0.58399999999999996</v>
      </c>
      <c r="H535" s="10">
        <f>'Raw Data'!V535</f>
        <v>0.65</v>
      </c>
      <c r="I535" s="10">
        <f>'Raw Data'!AB535</f>
        <v>1.7490000000000001</v>
      </c>
      <c r="J535" s="10">
        <f>'Raw Data'!AH535</f>
        <v>1.7270000000000001</v>
      </c>
      <c r="K535" s="10">
        <f>'Raw Data'!AN535</f>
        <v>1.5509999999999999</v>
      </c>
      <c r="L535" s="10">
        <f>'Raw Data'!AT535</f>
        <v>2.61</v>
      </c>
      <c r="M535" s="10">
        <f>'Raw Data'!AZ535</f>
        <v>2.5529999999999999</v>
      </c>
      <c r="N535" s="10">
        <f>'Raw Data'!BF535</f>
        <v>2.399</v>
      </c>
      <c r="O535">
        <f>'Raw Data'!BL535</f>
        <v>3.4950000000000001</v>
      </c>
      <c r="P535">
        <f>'Raw Data'!BR535</f>
        <v>3.423</v>
      </c>
      <c r="Q535">
        <f>'Raw Data'!BX535</f>
        <v>3.2690000000000001</v>
      </c>
    </row>
    <row r="536" spans="1:17" x14ac:dyDescent="0.25">
      <c r="A536" t="str">
        <f>'Raw Data'!A536</f>
        <v>E_p110g + Ged</v>
      </c>
      <c r="B536">
        <f>'Raw Data'!B536</f>
        <v>485</v>
      </c>
      <c r="C536">
        <f>'Raw Data'!C536</f>
        <v>497</v>
      </c>
      <c r="D536" t="str">
        <f>'Raw Data'!D536</f>
        <v>WQISGKGEDQGSF</v>
      </c>
      <c r="F536" s="10">
        <f>'Raw Data'!J536</f>
        <v>6.4390000000000001</v>
      </c>
      <c r="G536" s="10">
        <f>'Raw Data'!P536</f>
        <v>5.7039999999999997</v>
      </c>
      <c r="H536" s="10">
        <f>'Raw Data'!V536</f>
        <v>6.2370000000000001</v>
      </c>
      <c r="I536" s="10">
        <f>'Raw Data'!AB536</f>
        <v>6.9870000000000001</v>
      </c>
      <c r="J536" s="10">
        <f>'Raw Data'!AH536</f>
        <v>6.9029999999999996</v>
      </c>
      <c r="K536" s="10">
        <f>'Raw Data'!AN536</f>
        <v>5.976</v>
      </c>
      <c r="L536" s="10">
        <f>'Raw Data'!AT536</f>
        <v>7.8860000000000001</v>
      </c>
      <c r="M536" s="10">
        <f>'Raw Data'!AZ536</f>
        <v>7.7380000000000004</v>
      </c>
      <c r="N536" s="10">
        <f>'Raw Data'!BF536</f>
        <v>7.069</v>
      </c>
      <c r="O536">
        <f>'Raw Data'!BL536</f>
        <v>7.7489999999999997</v>
      </c>
      <c r="P536">
        <f>'Raw Data'!BR536</f>
        <v>7.7060000000000004</v>
      </c>
      <c r="Q536">
        <f>'Raw Data'!BX536</f>
        <v>6.984</v>
      </c>
    </row>
    <row r="537" spans="1:17" x14ac:dyDescent="0.25">
      <c r="A537" t="str">
        <f>'Raw Data'!A537</f>
        <v>E_p110g + Ged</v>
      </c>
      <c r="B537">
        <f>'Raw Data'!B537</f>
        <v>498</v>
      </c>
      <c r="C537">
        <f>'Raw Data'!C537</f>
        <v>515</v>
      </c>
      <c r="D537" t="str">
        <f>'Raw Data'!D537</f>
        <v>NADKLTSATNPDKENSMS</v>
      </c>
      <c r="F537" s="10">
        <f>'Raw Data'!J537</f>
        <v>2.6970000000000001</v>
      </c>
      <c r="G537" s="10">
        <f>'Raw Data'!P537</f>
        <v>2.4470000000000001</v>
      </c>
      <c r="H537" s="10">
        <f>'Raw Data'!V537</f>
        <v>2.754</v>
      </c>
      <c r="I537" s="10">
        <f>'Raw Data'!AB537</f>
        <v>4.5890000000000004</v>
      </c>
      <c r="J537" s="10">
        <f>'Raw Data'!AH537</f>
        <v>4.375</v>
      </c>
      <c r="K537" s="10">
        <f>'Raw Data'!AN537</f>
        <v>4.4539999999999997</v>
      </c>
      <c r="L537" s="10">
        <f>'Raw Data'!AT537</f>
        <v>6.6989999999999998</v>
      </c>
      <c r="M537" s="10">
        <f>'Raw Data'!AZ537</f>
        <v>6.7510000000000003</v>
      </c>
      <c r="N537" s="10">
        <f>'Raw Data'!BF537</f>
        <v>6.657</v>
      </c>
      <c r="O537">
        <f>'Raw Data'!BL537</f>
        <v>9.3879999999999999</v>
      </c>
      <c r="P537">
        <f>'Raw Data'!BR537</f>
        <v>9.5809999999999995</v>
      </c>
      <c r="Q537">
        <f>'Raw Data'!BX537</f>
        <v>9.4060000000000006</v>
      </c>
    </row>
    <row r="538" spans="1:17" x14ac:dyDescent="0.25">
      <c r="A538" t="str">
        <f>'Raw Data'!A538</f>
        <v>E_p110g + Ged</v>
      </c>
      <c r="B538">
        <f>'Raw Data'!B538</f>
        <v>520</v>
      </c>
      <c r="C538">
        <f>'Raw Data'!C538</f>
        <v>551</v>
      </c>
      <c r="D538" t="str">
        <f>'Raw Data'!D538</f>
        <v>LDNYCHPIALPKHQPTPDPEGDRVRAEMPNQL</v>
      </c>
      <c r="F538" s="10">
        <f>'Raw Data'!J538</f>
        <v>11.759</v>
      </c>
      <c r="G538" s="10">
        <f>'Raw Data'!P538</f>
        <v>11.72</v>
      </c>
      <c r="H538" s="10">
        <f>'Raw Data'!V538</f>
        <v>11.929</v>
      </c>
      <c r="I538" s="10">
        <f>'Raw Data'!AB538</f>
        <v>13.542</v>
      </c>
      <c r="J538" s="10">
        <f>'Raw Data'!AH538</f>
        <v>13.561</v>
      </c>
      <c r="K538" s="10">
        <f>'Raw Data'!AN538</f>
        <v>13.256</v>
      </c>
      <c r="L538" s="10">
        <f>'Raw Data'!AT538</f>
        <v>14.116</v>
      </c>
      <c r="M538" s="10">
        <f>'Raw Data'!AZ538</f>
        <v>13.928000000000001</v>
      </c>
      <c r="N538" s="10">
        <f>'Raw Data'!BF538</f>
        <v>13.909000000000001</v>
      </c>
      <c r="O538">
        <f>'Raw Data'!BL538</f>
        <v>14.122</v>
      </c>
      <c r="P538">
        <f>'Raw Data'!BR538</f>
        <v>13.912000000000001</v>
      </c>
      <c r="Q538">
        <f>'Raw Data'!BX538</f>
        <v>13.801</v>
      </c>
    </row>
    <row r="539" spans="1:17" x14ac:dyDescent="0.25">
      <c r="A539" t="str">
        <f>'Raw Data'!A539</f>
        <v>E_p110g + Ged</v>
      </c>
      <c r="B539">
        <f>'Raw Data'!B539</f>
        <v>523</v>
      </c>
      <c r="C539">
        <f>'Raw Data'!C539</f>
        <v>551</v>
      </c>
      <c r="D539" t="str">
        <f>'Raw Data'!D539</f>
        <v>YCHPIALPKHQPTPDPEGDRVRAEMPNQL</v>
      </c>
      <c r="F539" s="10">
        <f>'Raw Data'!J539</f>
        <v>10.492000000000001</v>
      </c>
      <c r="G539" s="10">
        <f>'Raw Data'!P539</f>
        <v>10.292999999999999</v>
      </c>
      <c r="H539" s="10">
        <f>'Raw Data'!V539</f>
        <v>10.567</v>
      </c>
      <c r="I539" s="10">
        <f>'Raw Data'!AB539</f>
        <v>12.363</v>
      </c>
      <c r="J539" s="10">
        <f>'Raw Data'!AH539</f>
        <v>12.413</v>
      </c>
      <c r="K539" s="10">
        <f>'Raw Data'!AN539</f>
        <v>11.975</v>
      </c>
      <c r="L539" s="10">
        <f>'Raw Data'!AT539</f>
        <v>12.666</v>
      </c>
      <c r="M539" s="10">
        <f>'Raw Data'!AZ539</f>
        <v>12.526</v>
      </c>
      <c r="N539" s="10">
        <f>'Raw Data'!BF539</f>
        <v>12.321999999999999</v>
      </c>
      <c r="O539">
        <f>'Raw Data'!BL539</f>
        <v>12.614000000000001</v>
      </c>
      <c r="P539">
        <f>'Raw Data'!BR539</f>
        <v>12.557</v>
      </c>
      <c r="Q539">
        <f>'Raw Data'!BX539</f>
        <v>12.236000000000001</v>
      </c>
    </row>
    <row r="540" spans="1:17" x14ac:dyDescent="0.25">
      <c r="A540" t="str">
        <f>'Raw Data'!A540</f>
        <v>E_p110g + Ged</v>
      </c>
      <c r="B540">
        <f>'Raw Data'!B540</f>
        <v>557</v>
      </c>
      <c r="C540">
        <f>'Raw Data'!C540</f>
        <v>573</v>
      </c>
      <c r="D540" t="str">
        <f>'Raw Data'!D540</f>
        <v>AIIATDPLNPLTAEDKE</v>
      </c>
      <c r="F540" s="10">
        <f>'Raw Data'!J540</f>
        <v>5.0129999999999999</v>
      </c>
      <c r="G540" s="10">
        <f>'Raw Data'!P540</f>
        <v>5.0140000000000002</v>
      </c>
      <c r="H540" s="10">
        <f>'Raw Data'!V540</f>
        <v>4.9720000000000004</v>
      </c>
      <c r="I540" s="10">
        <f>'Raw Data'!AB540</f>
        <v>7.835</v>
      </c>
      <c r="J540" s="10">
        <f>'Raw Data'!AH540</f>
        <v>7.9770000000000003</v>
      </c>
      <c r="K540" s="10">
        <f>'Raw Data'!AN540</f>
        <v>8.0109999999999992</v>
      </c>
      <c r="L540" s="10">
        <f>'Raw Data'!AT540</f>
        <v>9.7050000000000001</v>
      </c>
      <c r="M540" s="10">
        <f>'Raw Data'!AZ540</f>
        <v>9.6050000000000004</v>
      </c>
      <c r="N540" s="10">
        <f>'Raw Data'!BF540</f>
        <v>9.7050000000000001</v>
      </c>
      <c r="O540">
        <f>'Raw Data'!BL540</f>
        <v>9.7319999999999993</v>
      </c>
      <c r="P540">
        <f>'Raw Data'!BR540</f>
        <v>9.8119999999999994</v>
      </c>
      <c r="Q540">
        <f>'Raw Data'!BX540</f>
        <v>9.8049999999999997</v>
      </c>
    </row>
    <row r="541" spans="1:17" x14ac:dyDescent="0.25">
      <c r="A541" t="str">
        <f>'Raw Data'!A541</f>
        <v>E_p110g + Ged</v>
      </c>
      <c r="B541">
        <f>'Raw Data'!B541</f>
        <v>557</v>
      </c>
      <c r="C541">
        <f>'Raw Data'!C541</f>
        <v>578</v>
      </c>
      <c r="D541" t="str">
        <f>'Raw Data'!D541</f>
        <v>AIIATDPLNPLTAEDKELLWHF</v>
      </c>
      <c r="F541" s="10">
        <f>'Raw Data'!J541</f>
        <v>4.8170000000000002</v>
      </c>
      <c r="G541" s="10">
        <f>'Raw Data'!P541</f>
        <v>4.6449999999999996</v>
      </c>
      <c r="H541" s="10">
        <f>'Raw Data'!V541</f>
        <v>4.9249999999999998</v>
      </c>
      <c r="I541" s="10">
        <f>'Raw Data'!AB541</f>
        <v>9.5809999999999995</v>
      </c>
      <c r="J541" s="10">
        <f>'Raw Data'!AH541</f>
        <v>9.343</v>
      </c>
      <c r="K541" s="10">
        <f>'Raw Data'!AN541</f>
        <v>9.1020000000000003</v>
      </c>
      <c r="L541" s="10">
        <f>'Raw Data'!AT541</f>
        <v>12.622999999999999</v>
      </c>
      <c r="M541" s="10">
        <f>'Raw Data'!AZ541</f>
        <v>12.785</v>
      </c>
      <c r="N541" s="10">
        <f>'Raw Data'!BF541</f>
        <v>12.406000000000001</v>
      </c>
      <c r="O541">
        <f>'Raw Data'!BL541</f>
        <v>13.162000000000001</v>
      </c>
      <c r="P541">
        <f>'Raw Data'!BR541</f>
        <v>13.193</v>
      </c>
      <c r="Q541">
        <f>'Raw Data'!BX541</f>
        <v>13.083</v>
      </c>
    </row>
    <row r="542" spans="1:17" x14ac:dyDescent="0.25">
      <c r="A542" t="str">
        <f>'Raw Data'!A542</f>
        <v>E_p110g + Ged</v>
      </c>
      <c r="B542">
        <f>'Raw Data'!B542</f>
        <v>558</v>
      </c>
      <c r="C542">
        <f>'Raw Data'!C542</f>
        <v>571</v>
      </c>
      <c r="D542" t="str">
        <f>'Raw Data'!D542</f>
        <v>IIATDPLNPLTAED</v>
      </c>
      <c r="F542" s="10">
        <f>'Raw Data'!J542</f>
        <v>4.4800000000000004</v>
      </c>
      <c r="G542" s="10">
        <f>'Raw Data'!P542</f>
        <v>4.5090000000000003</v>
      </c>
      <c r="H542" s="10">
        <f>'Raw Data'!V542</f>
        <v>4.4349999999999996</v>
      </c>
      <c r="I542" s="10">
        <f>'Raw Data'!AB542</f>
        <v>6.4059999999999997</v>
      </c>
      <c r="J542" s="10">
        <f>'Raw Data'!AH542</f>
        <v>6.3719999999999999</v>
      </c>
      <c r="K542" s="10">
        <f>'Raw Data'!AN542</f>
        <v>6.4340000000000002</v>
      </c>
      <c r="L542" s="10">
        <f>'Raw Data'!AT542</f>
        <v>7.3959999999999999</v>
      </c>
      <c r="M542" s="10">
        <f>'Raw Data'!AZ542</f>
        <v>7.484</v>
      </c>
      <c r="N542" s="10">
        <f>'Raw Data'!BF542</f>
        <v>7.5590000000000002</v>
      </c>
      <c r="O542">
        <f>'Raw Data'!BL542</f>
        <v>7.508</v>
      </c>
      <c r="P542">
        <f>'Raw Data'!BR542</f>
        <v>7.4029999999999996</v>
      </c>
      <c r="Q542">
        <f>'Raw Data'!BX542</f>
        <v>7.4640000000000004</v>
      </c>
    </row>
    <row r="543" spans="1:17" x14ac:dyDescent="0.25">
      <c r="A543" t="str">
        <f>'Raw Data'!A543</f>
        <v>E_p110g + Ged</v>
      </c>
      <c r="B543">
        <f>'Raw Data'!B543</f>
        <v>558</v>
      </c>
      <c r="C543">
        <f>'Raw Data'!C543</f>
        <v>573</v>
      </c>
      <c r="D543" t="str">
        <f>'Raw Data'!D543</f>
        <v>IIATDPLNPLTAEDKE</v>
      </c>
      <c r="F543" s="10">
        <f>'Raw Data'!J543</f>
        <v>4.7</v>
      </c>
      <c r="G543" s="10">
        <f>'Raw Data'!P543</f>
        <v>4.851</v>
      </c>
      <c r="H543" s="10">
        <f>'Raw Data'!V543</f>
        <v>5.0250000000000004</v>
      </c>
      <c r="I543" s="10">
        <f>'Raw Data'!AB543</f>
        <v>7.24</v>
      </c>
      <c r="J543" s="10">
        <f>'Raw Data'!AH543</f>
        <v>7.3239999999999998</v>
      </c>
      <c r="K543" s="10">
        <f>'Raw Data'!AN543</f>
        <v>7.4189999999999996</v>
      </c>
      <c r="L543" s="10">
        <f>'Raw Data'!AT543</f>
        <v>8.6300000000000008</v>
      </c>
      <c r="M543" s="10">
        <f>'Raw Data'!AZ543</f>
        <v>8.6150000000000002</v>
      </c>
      <c r="N543" s="10">
        <f>'Raw Data'!BF543</f>
        <v>8.7829999999999995</v>
      </c>
      <c r="O543">
        <f>'Raw Data'!BL543</f>
        <v>8.5370000000000008</v>
      </c>
      <c r="P543">
        <f>'Raw Data'!BR543</f>
        <v>8.6259999999999994</v>
      </c>
      <c r="Q543">
        <f>'Raw Data'!BX543</f>
        <v>8.7590000000000003</v>
      </c>
    </row>
    <row r="544" spans="1:17" x14ac:dyDescent="0.25">
      <c r="A544" t="str">
        <f>'Raw Data'!A544</f>
        <v>E_p110g + Ged</v>
      </c>
      <c r="B544">
        <f>'Raw Data'!B544</f>
        <v>558</v>
      </c>
      <c r="C544">
        <f>'Raw Data'!C544</f>
        <v>578</v>
      </c>
      <c r="D544" t="str">
        <f>'Raw Data'!D544</f>
        <v>IIATDPLNPLTAEDKELLWHF</v>
      </c>
      <c r="F544" s="10">
        <f>'Raw Data'!J544</f>
        <v>4.75</v>
      </c>
      <c r="G544" s="10">
        <f>'Raw Data'!P544</f>
        <v>4.7569999999999997</v>
      </c>
      <c r="H544" s="10">
        <f>'Raw Data'!V544</f>
        <v>4.7569999999999997</v>
      </c>
      <c r="I544" s="10">
        <f>'Raw Data'!AB544</f>
        <v>8.4649999999999999</v>
      </c>
      <c r="J544" s="10">
        <f>'Raw Data'!AH544</f>
        <v>8.3770000000000007</v>
      </c>
      <c r="K544" s="10">
        <f>'Raw Data'!AN544</f>
        <v>8.4209999999999994</v>
      </c>
      <c r="L544" s="10">
        <f>'Raw Data'!AT544</f>
        <v>11.401</v>
      </c>
      <c r="M544" s="10">
        <f>'Raw Data'!AZ544</f>
        <v>11.17</v>
      </c>
      <c r="N544" s="10">
        <f>'Raw Data'!BF544</f>
        <v>11.183</v>
      </c>
      <c r="O544">
        <f>'Raw Data'!BL544</f>
        <v>11.813000000000001</v>
      </c>
      <c r="P544">
        <f>'Raw Data'!BR544</f>
        <v>11.811999999999999</v>
      </c>
      <c r="Q544">
        <f>'Raw Data'!BX544</f>
        <v>11.696</v>
      </c>
    </row>
    <row r="545" spans="1:17" x14ac:dyDescent="0.25">
      <c r="A545" t="str">
        <f>'Raw Data'!A545</f>
        <v>E_p110g + Ged</v>
      </c>
      <c r="B545">
        <f>'Raw Data'!B545</f>
        <v>574</v>
      </c>
      <c r="C545">
        <f>'Raw Data'!C545</f>
        <v>578</v>
      </c>
      <c r="D545" t="str">
        <f>'Raw Data'!D545</f>
        <v>LLWHF</v>
      </c>
      <c r="F545" s="10">
        <f>'Raw Data'!J545</f>
        <v>0.42899999999999999</v>
      </c>
      <c r="G545" s="10">
        <f>'Raw Data'!P545</f>
        <v>0.42399999999999999</v>
      </c>
      <c r="H545" s="10">
        <f>'Raw Data'!V545</f>
        <v>0.441</v>
      </c>
      <c r="I545" s="10">
        <f>'Raw Data'!AB545</f>
        <v>1.0620000000000001</v>
      </c>
      <c r="J545" s="10">
        <f>'Raw Data'!AH545</f>
        <v>1.1120000000000001</v>
      </c>
      <c r="K545" s="10">
        <f>'Raw Data'!AN545</f>
        <v>1.109</v>
      </c>
      <c r="L545" s="10">
        <f>'Raw Data'!AT545</f>
        <v>1.746</v>
      </c>
      <c r="M545" s="10">
        <f>'Raw Data'!AZ545</f>
        <v>1.71</v>
      </c>
      <c r="N545" s="10">
        <f>'Raw Data'!BF545</f>
        <v>1.6779999999999999</v>
      </c>
      <c r="O545">
        <f>'Raw Data'!BL545</f>
        <v>1.7509999999999999</v>
      </c>
      <c r="P545">
        <f>'Raw Data'!BR545</f>
        <v>1.8009999999999999</v>
      </c>
      <c r="Q545">
        <f>'Raw Data'!BX545</f>
        <v>1.744</v>
      </c>
    </row>
    <row r="546" spans="1:17" x14ac:dyDescent="0.25">
      <c r="A546" t="str">
        <f>'Raw Data'!A546</f>
        <v>E_p110g + Ged</v>
      </c>
      <c r="B546">
        <f>'Raw Data'!B546</f>
        <v>579</v>
      </c>
      <c r="C546">
        <f>'Raw Data'!C546</f>
        <v>592</v>
      </c>
      <c r="D546" t="str">
        <f>'Raw Data'!D546</f>
        <v>RYESLKHPKAYPKL</v>
      </c>
      <c r="F546" s="10">
        <f>'Raw Data'!J546</f>
        <v>2.4060000000000001</v>
      </c>
      <c r="G546" s="10">
        <f>'Raw Data'!P546</f>
        <v>2.347</v>
      </c>
      <c r="H546" s="10">
        <f>'Raw Data'!V546</f>
        <v>2.399</v>
      </c>
      <c r="I546" s="10">
        <f>'Raw Data'!AB546</f>
        <v>4.593</v>
      </c>
      <c r="J546" s="10">
        <f>'Raw Data'!AH546</f>
        <v>4.5780000000000003</v>
      </c>
      <c r="K546" s="10">
        <f>'Raw Data'!AN546</f>
        <v>4.4009999999999998</v>
      </c>
      <c r="L546" s="10">
        <f>'Raw Data'!AT546</f>
        <v>5.3780000000000001</v>
      </c>
      <c r="M546" s="10">
        <f>'Raw Data'!AZ546</f>
        <v>5.2830000000000004</v>
      </c>
      <c r="N546" s="10">
        <f>'Raw Data'!BF546</f>
        <v>5.3310000000000004</v>
      </c>
      <c r="O546">
        <f>'Raw Data'!BL546</f>
        <v>5.3239999999999998</v>
      </c>
      <c r="P546">
        <f>'Raw Data'!BR546</f>
        <v>5.5129999999999999</v>
      </c>
      <c r="Q546">
        <f>'Raw Data'!BX546</f>
        <v>5.2960000000000003</v>
      </c>
    </row>
    <row r="547" spans="1:17" x14ac:dyDescent="0.25">
      <c r="A547" t="str">
        <f>'Raw Data'!A547</f>
        <v>E_p110g + Ged</v>
      </c>
      <c r="B547">
        <f>'Raw Data'!B547</f>
        <v>602</v>
      </c>
      <c r="C547">
        <f>'Raw Data'!C547</f>
        <v>607</v>
      </c>
      <c r="D547" t="str">
        <f>'Raw Data'!D547</f>
        <v>EIVAKT</v>
      </c>
      <c r="F547" s="10">
        <f>'Raw Data'!J547</f>
        <v>1.115</v>
      </c>
      <c r="G547" s="10">
        <f>'Raw Data'!P547</f>
        <v>1.0660000000000001</v>
      </c>
      <c r="H547" s="10">
        <f>'Raw Data'!V547</f>
        <v>1.196</v>
      </c>
      <c r="I547" s="10">
        <f>'Raw Data'!AB547</f>
        <v>2.4420000000000002</v>
      </c>
      <c r="J547" s="10">
        <f>'Raw Data'!AH547</f>
        <v>2.524</v>
      </c>
      <c r="K547" s="10">
        <f>'Raw Data'!AN547</f>
        <v>2.4929999999999999</v>
      </c>
      <c r="L547" s="10">
        <f>'Raw Data'!AT547</f>
        <v>3.4169999999999998</v>
      </c>
      <c r="M547" s="10">
        <f>'Raw Data'!AZ547</f>
        <v>3.4180000000000001</v>
      </c>
      <c r="N547" s="10">
        <f>'Raw Data'!BF547</f>
        <v>3.3879999999999999</v>
      </c>
      <c r="O547">
        <f>'Raw Data'!BL547</f>
        <v>3.444</v>
      </c>
      <c r="P547">
        <f>'Raw Data'!BR547</f>
        <v>3.4529999999999998</v>
      </c>
      <c r="Q547">
        <f>'Raw Data'!BX547</f>
        <v>3.4009999999999998</v>
      </c>
    </row>
    <row r="548" spans="1:17" x14ac:dyDescent="0.25">
      <c r="A548" t="str">
        <f>'Raw Data'!A548</f>
        <v>E_p110g + Ged</v>
      </c>
      <c r="B548">
        <f>'Raw Data'!B548</f>
        <v>611</v>
      </c>
      <c r="C548">
        <f>'Raw Data'!C548</f>
        <v>622</v>
      </c>
      <c r="D548" t="str">
        <f>'Raw Data'!D548</f>
        <v>LARREVWDQSAL</v>
      </c>
      <c r="F548" s="10">
        <f>'Raw Data'!J548</f>
        <v>6.1159999999999997</v>
      </c>
      <c r="G548" s="10">
        <f>'Raw Data'!P548</f>
        <v>5.9370000000000003</v>
      </c>
      <c r="H548" s="10">
        <f>'Raw Data'!V548</f>
        <v>6.1420000000000003</v>
      </c>
      <c r="I548" s="10">
        <f>'Raw Data'!AB548</f>
        <v>6.6429999999999998</v>
      </c>
      <c r="J548" s="10">
        <f>'Raw Data'!AH548</f>
        <v>6.7770000000000001</v>
      </c>
      <c r="K548" s="10">
        <f>'Raw Data'!AN548</f>
        <v>6.5979999999999999</v>
      </c>
      <c r="L548" s="10">
        <f>'Raw Data'!AT548</f>
        <v>6.7480000000000002</v>
      </c>
      <c r="M548" s="10">
        <f>'Raw Data'!AZ548</f>
        <v>6.7130000000000001</v>
      </c>
      <c r="N548" s="10">
        <f>'Raw Data'!BF548</f>
        <v>6.8390000000000004</v>
      </c>
      <c r="O548">
        <f>'Raw Data'!BL548</f>
        <v>6.6479999999999997</v>
      </c>
      <c r="P548">
        <f>'Raw Data'!BR548</f>
        <v>6.665</v>
      </c>
      <c r="Q548">
        <f>'Raw Data'!BX548</f>
        <v>6.6070000000000002</v>
      </c>
    </row>
    <row r="549" spans="1:17" x14ac:dyDescent="0.25">
      <c r="A549" t="str">
        <f>'Raw Data'!A549</f>
        <v>E_p110g + Ged</v>
      </c>
      <c r="B549">
        <f>'Raw Data'!B549</f>
        <v>612</v>
      </c>
      <c r="C549">
        <f>'Raw Data'!C549</f>
        <v>622</v>
      </c>
      <c r="D549" t="str">
        <f>'Raw Data'!D549</f>
        <v>ARREVWDQSAL</v>
      </c>
      <c r="F549" s="10">
        <f>'Raw Data'!J549</f>
        <v>5.7649999999999997</v>
      </c>
      <c r="G549" s="10">
        <f>'Raw Data'!P549</f>
        <v>5.6429999999999998</v>
      </c>
      <c r="H549" s="10">
        <f>'Raw Data'!V549</f>
        <v>5.7430000000000003</v>
      </c>
      <c r="I549" s="10">
        <f>'Raw Data'!AB549</f>
        <v>6.0389999999999997</v>
      </c>
      <c r="J549" s="10">
        <f>'Raw Data'!AH549</f>
        <v>6.1020000000000003</v>
      </c>
      <c r="K549" s="10">
        <f>'Raw Data'!AN549</f>
        <v>6.0469999999999997</v>
      </c>
      <c r="L549" s="10">
        <f>'Raw Data'!AT549</f>
        <v>6.0220000000000002</v>
      </c>
      <c r="M549" s="10">
        <f>'Raw Data'!AZ549</f>
        <v>6.0010000000000003</v>
      </c>
      <c r="N549" s="10">
        <f>'Raw Data'!BF549</f>
        <v>6.1980000000000004</v>
      </c>
      <c r="O549">
        <f>'Raw Data'!BL549</f>
        <v>5.95</v>
      </c>
      <c r="P549">
        <f>'Raw Data'!BR549</f>
        <v>5.9870000000000001</v>
      </c>
      <c r="Q549">
        <f>'Raw Data'!BX549</f>
        <v>5.9770000000000003</v>
      </c>
    </row>
    <row r="550" spans="1:17" x14ac:dyDescent="0.25">
      <c r="A550" t="str">
        <f>'Raw Data'!A550</f>
        <v>E_p110g + Ged</v>
      </c>
      <c r="B550">
        <f>'Raw Data'!B550</f>
        <v>623</v>
      </c>
      <c r="C550">
        <f>'Raw Data'!C550</f>
        <v>630</v>
      </c>
      <c r="D550" t="str">
        <f>'Raw Data'!D550</f>
        <v>DVGLTMQL</v>
      </c>
      <c r="F550" s="10">
        <f>'Raw Data'!J550</f>
        <v>1.034</v>
      </c>
      <c r="G550" s="10">
        <f>'Raw Data'!P550</f>
        <v>0.79900000000000004</v>
      </c>
      <c r="H550" s="10">
        <f>'Raw Data'!V550</f>
        <v>0.84399999999999997</v>
      </c>
      <c r="I550" s="10">
        <f>'Raw Data'!AB550</f>
        <v>2.3220000000000001</v>
      </c>
      <c r="J550" s="10">
        <f>'Raw Data'!AH550</f>
        <v>2.3330000000000002</v>
      </c>
      <c r="K550" s="10">
        <f>'Raw Data'!AN550</f>
        <v>2.165</v>
      </c>
      <c r="L550" s="10">
        <f>'Raw Data'!AT550</f>
        <v>4.1630000000000003</v>
      </c>
      <c r="M550" s="10">
        <f>'Raw Data'!AZ550</f>
        <v>4.149</v>
      </c>
      <c r="N550" s="10">
        <f>'Raw Data'!BF550</f>
        <v>3.8919999999999999</v>
      </c>
      <c r="O550">
        <f>'Raw Data'!BL550</f>
        <v>5.01</v>
      </c>
      <c r="P550">
        <f>'Raw Data'!BR550</f>
        <v>5.0819999999999999</v>
      </c>
      <c r="Q550">
        <f>'Raw Data'!BX550</f>
        <v>4.6749999999999998</v>
      </c>
    </row>
    <row r="551" spans="1:17" x14ac:dyDescent="0.25">
      <c r="A551" t="str">
        <f>'Raw Data'!A551</f>
        <v>E_p110g + Ged</v>
      </c>
      <c r="B551">
        <f>'Raw Data'!B551</f>
        <v>631</v>
      </c>
      <c r="C551">
        <f>'Raw Data'!C551</f>
        <v>635</v>
      </c>
      <c r="D551" t="str">
        <f>'Raw Data'!D551</f>
        <v>LDCNF</v>
      </c>
      <c r="F551" s="10">
        <f>'Raw Data'!J551</f>
        <v>0.55500000000000005</v>
      </c>
      <c r="G551" s="10">
        <f>'Raw Data'!P551</f>
        <v>0.54400000000000004</v>
      </c>
      <c r="H551" s="10">
        <f>'Raw Data'!V551</f>
        <v>0.59699999999999998</v>
      </c>
      <c r="I551" s="10">
        <f>'Raw Data'!AB551</f>
        <v>1.3080000000000001</v>
      </c>
      <c r="J551" s="10">
        <f>'Raw Data'!AH551</f>
        <v>1.369</v>
      </c>
      <c r="K551" s="10">
        <f>'Raw Data'!AN551</f>
        <v>1.3660000000000001</v>
      </c>
      <c r="L551" s="10">
        <f>'Raw Data'!AT551</f>
        <v>2.0209999999999999</v>
      </c>
      <c r="M551" s="10">
        <f>'Raw Data'!AZ551</f>
        <v>1.966</v>
      </c>
      <c r="N551" s="10">
        <f>'Raw Data'!BF551</f>
        <v>2.04</v>
      </c>
      <c r="O551">
        <f>'Raw Data'!BL551</f>
        <v>2.0169999999999999</v>
      </c>
      <c r="P551">
        <f>'Raw Data'!BR551</f>
        <v>2.0150000000000001</v>
      </c>
      <c r="Q551">
        <f>'Raw Data'!BX551</f>
        <v>1.9910000000000001</v>
      </c>
    </row>
    <row r="552" spans="1:17" x14ac:dyDescent="0.25">
      <c r="A552" t="str">
        <f>'Raw Data'!A552</f>
        <v>E_p110g + Ged</v>
      </c>
      <c r="B552">
        <f>'Raw Data'!B552</f>
        <v>636</v>
      </c>
      <c r="C552">
        <f>'Raw Data'!C552</f>
        <v>642</v>
      </c>
      <c r="D552" t="str">
        <f>'Raw Data'!D552</f>
        <v>SDENVRA</v>
      </c>
      <c r="F552" s="10">
        <f>'Raw Data'!J552</f>
        <v>0.98199999999999998</v>
      </c>
      <c r="G552" s="10">
        <f>'Raw Data'!P552</f>
        <v>0.84499999999999997</v>
      </c>
      <c r="H552" s="10">
        <f>'Raw Data'!V552</f>
        <v>0.90300000000000002</v>
      </c>
      <c r="I552" s="10">
        <f>'Raw Data'!AB552</f>
        <v>1.4450000000000001</v>
      </c>
      <c r="J552" s="10">
        <f>'Raw Data'!AH552</f>
        <v>1.536</v>
      </c>
      <c r="K552" s="10">
        <f>'Raw Data'!AN552</f>
        <v>1.5429999999999999</v>
      </c>
      <c r="L552" s="10">
        <f>'Raw Data'!AT552</f>
        <v>2.645</v>
      </c>
      <c r="M552" s="10">
        <f>'Raw Data'!AZ552</f>
        <v>2.726</v>
      </c>
      <c r="N552" s="10">
        <f>'Raw Data'!BF552</f>
        <v>2.6309999999999998</v>
      </c>
      <c r="O552">
        <f>'Raw Data'!BL552</f>
        <v>3.7090000000000001</v>
      </c>
      <c r="P552">
        <f>'Raw Data'!BR552</f>
        <v>3.641</v>
      </c>
      <c r="Q552">
        <f>'Raw Data'!BX552</f>
        <v>3.645</v>
      </c>
    </row>
    <row r="553" spans="1:17" x14ac:dyDescent="0.25">
      <c r="A553" t="str">
        <f>'Raw Data'!A553</f>
        <v>E_p110g + Ged</v>
      </c>
      <c r="B553">
        <f>'Raw Data'!B553</f>
        <v>643</v>
      </c>
      <c r="C553">
        <f>'Raw Data'!C553</f>
        <v>651</v>
      </c>
      <c r="D553" t="str">
        <f>'Raw Data'!D553</f>
        <v>IAVQKLESL</v>
      </c>
      <c r="F553" s="10">
        <f>'Raw Data'!J553</f>
        <v>0.79</v>
      </c>
      <c r="G553" s="10">
        <f>'Raw Data'!P553</f>
        <v>0.81299999999999994</v>
      </c>
      <c r="H553" s="10">
        <f>'Raw Data'!V553</f>
        <v>0.82399999999999995</v>
      </c>
      <c r="I553" s="10">
        <f>'Raw Data'!AB553</f>
        <v>0.92500000000000004</v>
      </c>
      <c r="J553" s="10">
        <f>'Raw Data'!AH553</f>
        <v>1.05</v>
      </c>
      <c r="K553" s="10">
        <f>'Raw Data'!AN553</f>
        <v>1.089</v>
      </c>
      <c r="L553" s="10">
        <f>'Raw Data'!AT553</f>
        <v>1.9590000000000001</v>
      </c>
      <c r="M553" s="10">
        <f>'Raw Data'!AZ553</f>
        <v>1.9490000000000001</v>
      </c>
      <c r="N553" s="10">
        <f>'Raw Data'!BF553</f>
        <v>1.9430000000000001</v>
      </c>
      <c r="O553">
        <f>'Raw Data'!BL553</f>
        <v>4.843</v>
      </c>
      <c r="P553">
        <f>'Raw Data'!BR553</f>
        <v>4.7290000000000001</v>
      </c>
      <c r="Q553">
        <f>'Raw Data'!BX553</f>
        <v>4.84</v>
      </c>
    </row>
    <row r="554" spans="1:17" x14ac:dyDescent="0.25">
      <c r="A554" t="str">
        <f>'Raw Data'!A554</f>
        <v>E_p110g + Ged</v>
      </c>
      <c r="B554">
        <f>'Raw Data'!B554</f>
        <v>643</v>
      </c>
      <c r="C554">
        <f>'Raw Data'!C554</f>
        <v>654</v>
      </c>
      <c r="D554" t="str">
        <f>'Raw Data'!D554</f>
        <v>IAVQKLESLEDD</v>
      </c>
      <c r="F554" s="10">
        <f>'Raw Data'!J554</f>
        <v>1.623</v>
      </c>
      <c r="G554" s="10">
        <f>'Raw Data'!P554</f>
        <v>1.623</v>
      </c>
      <c r="H554" s="10">
        <f>'Raw Data'!V554</f>
        <v>1.736</v>
      </c>
      <c r="I554" s="10">
        <f>'Raw Data'!AB554</f>
        <v>2.355</v>
      </c>
      <c r="J554" s="10">
        <f>'Raw Data'!AH554</f>
        <v>2.3969999999999998</v>
      </c>
      <c r="K554" s="10">
        <f>'Raw Data'!AN554</f>
        <v>2.395</v>
      </c>
      <c r="L554" s="10">
        <f>'Raw Data'!AT554</f>
        <v>3.4220000000000002</v>
      </c>
      <c r="M554" s="10">
        <f>'Raw Data'!AZ554</f>
        <v>3.2759999999999998</v>
      </c>
      <c r="N554" s="10">
        <f>'Raw Data'!BF554</f>
        <v>3.4020000000000001</v>
      </c>
      <c r="O554">
        <f>'Raw Data'!BL554</f>
        <v>5.9630000000000001</v>
      </c>
      <c r="P554">
        <f>'Raw Data'!BR554</f>
        <v>5.8319999999999999</v>
      </c>
      <c r="Q554">
        <f>'Raw Data'!BX554</f>
        <v>5.8639999999999999</v>
      </c>
    </row>
    <row r="555" spans="1:17" x14ac:dyDescent="0.25">
      <c r="A555" t="str">
        <f>'Raw Data'!A555</f>
        <v>E_p110g + Ged</v>
      </c>
      <c r="B555">
        <f>'Raw Data'!B555</f>
        <v>652</v>
      </c>
      <c r="C555">
        <f>'Raw Data'!C555</f>
        <v>657</v>
      </c>
      <c r="D555" t="str">
        <f>'Raw Data'!D555</f>
        <v>EDDDVL</v>
      </c>
      <c r="F555" s="10">
        <f>'Raw Data'!J555</f>
        <v>0.14000000000000001</v>
      </c>
      <c r="G555" s="10">
        <f>'Raw Data'!P555</f>
        <v>0.22700000000000001</v>
      </c>
      <c r="H555" s="10">
        <f>'Raw Data'!V555</f>
        <v>0.16600000000000001</v>
      </c>
      <c r="I555" s="10">
        <f>'Raw Data'!AB555</f>
        <v>0.28999999999999998</v>
      </c>
      <c r="J555" s="10">
        <f>'Raw Data'!AH555</f>
        <v>0.33700000000000002</v>
      </c>
      <c r="K555" s="10">
        <f>'Raw Data'!AN555</f>
        <v>0.36799999999999999</v>
      </c>
      <c r="L555" s="10">
        <f>'Raw Data'!AT555</f>
        <v>0.79500000000000004</v>
      </c>
      <c r="M555" s="10">
        <f>'Raw Data'!AZ555</f>
        <v>0.77300000000000002</v>
      </c>
      <c r="N555" s="10">
        <f>'Raw Data'!BF555</f>
        <v>0.86199999999999999</v>
      </c>
      <c r="O555">
        <f>'Raw Data'!BL555</f>
        <v>1.046</v>
      </c>
      <c r="P555">
        <f>'Raw Data'!BR555</f>
        <v>1.1120000000000001</v>
      </c>
      <c r="Q555">
        <f>'Raw Data'!BX555</f>
        <v>1.125</v>
      </c>
    </row>
    <row r="556" spans="1:17" x14ac:dyDescent="0.25">
      <c r="A556" t="str">
        <f>'Raw Data'!A556</f>
        <v>E_p110g + Ged</v>
      </c>
      <c r="B556">
        <f>'Raw Data'!B556</f>
        <v>654</v>
      </c>
      <c r="C556">
        <f>'Raw Data'!C556</f>
        <v>662</v>
      </c>
      <c r="D556" t="str">
        <f>'Raw Data'!D556</f>
        <v>DDVLHYLLQ</v>
      </c>
      <c r="F556" s="10">
        <f>'Raw Data'!J556</f>
        <v>0.14499999999999999</v>
      </c>
      <c r="G556" s="10">
        <f>'Raw Data'!P556</f>
        <v>0.121</v>
      </c>
      <c r="H556" s="10">
        <f>'Raw Data'!V556</f>
        <v>0.111</v>
      </c>
      <c r="I556" s="10">
        <f>'Raw Data'!AB556</f>
        <v>0.34300000000000003</v>
      </c>
      <c r="J556" s="10">
        <f>'Raw Data'!AH556</f>
        <v>0.43</v>
      </c>
      <c r="K556" s="10">
        <f>'Raw Data'!AN556</f>
        <v>0.32200000000000001</v>
      </c>
      <c r="L556" s="10">
        <f>'Raw Data'!AT556</f>
        <v>1.536</v>
      </c>
      <c r="M556" s="10">
        <f>'Raw Data'!AZ556</f>
        <v>1.538</v>
      </c>
      <c r="N556" s="10">
        <f>'Raw Data'!BF556</f>
        <v>1.605</v>
      </c>
      <c r="O556">
        <f>'Raw Data'!BL556</f>
        <v>2.129</v>
      </c>
      <c r="P556">
        <f>'Raw Data'!BR556</f>
        <v>2.1579999999999999</v>
      </c>
      <c r="Q556">
        <f>'Raw Data'!BX556</f>
        <v>2.254</v>
      </c>
    </row>
    <row r="557" spans="1:17" x14ac:dyDescent="0.25">
      <c r="A557" t="str">
        <f>'Raw Data'!A557</f>
        <v>E_p110g + Ged</v>
      </c>
      <c r="B557">
        <f>'Raw Data'!B557</f>
        <v>663</v>
      </c>
      <c r="C557">
        <f>'Raw Data'!C557</f>
        <v>677</v>
      </c>
      <c r="D557" t="str">
        <f>'Raw Data'!D557</f>
        <v>LVQAVKFEPYHDSAL</v>
      </c>
      <c r="F557" s="10">
        <f>'Raw Data'!J557</f>
        <v>0.41299999999999998</v>
      </c>
      <c r="G557" s="10">
        <f>'Raw Data'!P557</f>
        <v>0.42299999999999999</v>
      </c>
      <c r="H557" s="10">
        <f>'Raw Data'!V557</f>
        <v>0.434</v>
      </c>
      <c r="I557" s="10">
        <f>'Raw Data'!AB557</f>
        <v>0.82699999999999996</v>
      </c>
      <c r="J557" s="10">
        <f>'Raw Data'!AH557</f>
        <v>0.83499999999999996</v>
      </c>
      <c r="K557" s="10">
        <f>'Raw Data'!AN557</f>
        <v>0.81699999999999995</v>
      </c>
      <c r="L557" s="10">
        <f>'Raw Data'!AT557</f>
        <v>1.0289999999999999</v>
      </c>
      <c r="M557" s="10">
        <f>'Raw Data'!AZ557</f>
        <v>1.097</v>
      </c>
      <c r="N557" s="10">
        <f>'Raw Data'!BF557</f>
        <v>1.0860000000000001</v>
      </c>
      <c r="O557">
        <f>'Raw Data'!BL557</f>
        <v>1.6160000000000001</v>
      </c>
      <c r="P557">
        <f>'Raw Data'!BR557</f>
        <v>1.595</v>
      </c>
      <c r="Q557">
        <f>'Raw Data'!BX557</f>
        <v>1.607</v>
      </c>
    </row>
    <row r="558" spans="1:17" x14ac:dyDescent="0.25">
      <c r="A558" t="str">
        <f>'Raw Data'!A558</f>
        <v>E_p110g + Ged</v>
      </c>
      <c r="B558">
        <f>'Raw Data'!B558</f>
        <v>666</v>
      </c>
      <c r="C558">
        <f>'Raw Data'!C558</f>
        <v>677</v>
      </c>
      <c r="D558" t="str">
        <f>'Raw Data'!D558</f>
        <v>AVKFEPYHDSAL</v>
      </c>
      <c r="F558" s="10">
        <f>'Raw Data'!J558</f>
        <v>0.40500000000000003</v>
      </c>
      <c r="G558" s="10">
        <f>'Raw Data'!P558</f>
        <v>0.36</v>
      </c>
      <c r="H558" s="10">
        <f>'Raw Data'!V558</f>
        <v>0.47499999999999998</v>
      </c>
      <c r="I558" s="10">
        <f>'Raw Data'!AB558</f>
        <v>0.84899999999999998</v>
      </c>
      <c r="J558" s="10">
        <f>'Raw Data'!AH558</f>
        <v>0.89900000000000002</v>
      </c>
      <c r="K558" s="10">
        <f>'Raw Data'!AN558</f>
        <v>0.875</v>
      </c>
      <c r="L558" s="10">
        <f>'Raw Data'!AT558</f>
        <v>1.0009999999999999</v>
      </c>
      <c r="M558" s="10">
        <f>'Raw Data'!AZ558</f>
        <v>1.0189999999999999</v>
      </c>
      <c r="N558" s="10">
        <f>'Raw Data'!BF558</f>
        <v>1.079</v>
      </c>
      <c r="O558">
        <f>'Raw Data'!BL558</f>
        <v>1.633</v>
      </c>
      <c r="P558">
        <f>'Raw Data'!BR558</f>
        <v>1.5780000000000001</v>
      </c>
      <c r="Q558">
        <f>'Raw Data'!BX558</f>
        <v>1.6020000000000001</v>
      </c>
    </row>
    <row r="559" spans="1:17" x14ac:dyDescent="0.25">
      <c r="A559" t="str">
        <f>'Raw Data'!A559</f>
        <v>E_p110g + Ged</v>
      </c>
      <c r="B559">
        <f>'Raw Data'!B559</f>
        <v>681</v>
      </c>
      <c r="C559">
        <f>'Raw Data'!C559</f>
        <v>697</v>
      </c>
      <c r="D559" t="str">
        <f>'Raw Data'!D559</f>
        <v>LLKRGLRNKRIGHFLFW</v>
      </c>
      <c r="F559" s="10">
        <f>'Raw Data'!J559</f>
        <v>5.8000000000000003E-2</v>
      </c>
      <c r="G559" s="10">
        <f>'Raw Data'!P559</f>
        <v>0.05</v>
      </c>
      <c r="H559" s="10">
        <f>'Raw Data'!V559</f>
        <v>2.9000000000000001E-2</v>
      </c>
      <c r="I559" s="10">
        <f>'Raw Data'!AB559</f>
        <v>9.9000000000000005E-2</v>
      </c>
      <c r="J559" s="10">
        <f>'Raw Data'!AH559</f>
        <v>7.5999999999999998E-2</v>
      </c>
      <c r="K559" s="10">
        <f>'Raw Data'!AN559</f>
        <v>5.6000000000000001E-2</v>
      </c>
      <c r="L559" s="10">
        <f>'Raw Data'!AT559</f>
        <v>0.24399999999999999</v>
      </c>
      <c r="M559" s="10">
        <f>'Raw Data'!AZ559</f>
        <v>0.20399999999999999</v>
      </c>
      <c r="N559" s="10">
        <f>'Raw Data'!BF559</f>
        <v>0.112</v>
      </c>
      <c r="O559">
        <f>'Raw Data'!BL559</f>
        <v>0.628</v>
      </c>
      <c r="P559">
        <f>'Raw Data'!BR559</f>
        <v>0.5</v>
      </c>
      <c r="Q559">
        <f>'Raw Data'!BX559</f>
        <v>0.28000000000000003</v>
      </c>
    </row>
    <row r="560" spans="1:17" x14ac:dyDescent="0.25">
      <c r="A560" t="str">
        <f>'Raw Data'!A560</f>
        <v>E_p110g + Ged</v>
      </c>
      <c r="B560">
        <f>'Raw Data'!B560</f>
        <v>700</v>
      </c>
      <c r="C560">
        <f>'Raw Data'!C560</f>
        <v>713</v>
      </c>
      <c r="D560" t="str">
        <f>'Raw Data'!D560</f>
        <v>RSEIAQSRHYQQRF</v>
      </c>
      <c r="F560" s="10">
        <f>'Raw Data'!J560</f>
        <v>0.63800000000000001</v>
      </c>
      <c r="G560" s="10">
        <f>'Raw Data'!P560</f>
        <v>0.42899999999999999</v>
      </c>
      <c r="H560" s="10">
        <f>'Raw Data'!V560</f>
        <v>0.44600000000000001</v>
      </c>
      <c r="I560" s="10">
        <f>'Raw Data'!AB560</f>
        <v>1.1439999999999999</v>
      </c>
      <c r="J560" s="10">
        <f>'Raw Data'!AH560</f>
        <v>1.111</v>
      </c>
      <c r="K560" s="10">
        <f>'Raw Data'!AN560</f>
        <v>0.97099999999999997</v>
      </c>
      <c r="L560" s="10">
        <f>'Raw Data'!AT560</f>
        <v>2.492</v>
      </c>
      <c r="M560" s="10">
        <f>'Raw Data'!AZ560</f>
        <v>2.3889999999999998</v>
      </c>
      <c r="N560" s="10">
        <f>'Raw Data'!BF560</f>
        <v>2.335</v>
      </c>
      <c r="O560">
        <f>'Raw Data'!BL560</f>
        <v>3.9550000000000001</v>
      </c>
      <c r="P560">
        <f>'Raw Data'!BR560</f>
        <v>4.01</v>
      </c>
      <c r="Q560">
        <f>'Raw Data'!BX560</f>
        <v>3.76</v>
      </c>
    </row>
    <row r="561" spans="1:17" x14ac:dyDescent="0.25">
      <c r="A561" t="str">
        <f>'Raw Data'!A561</f>
        <v>E_p110g + Ged</v>
      </c>
      <c r="B561">
        <f>'Raw Data'!B561</f>
        <v>720</v>
      </c>
      <c r="C561">
        <f>'Raw Data'!C561</f>
        <v>729</v>
      </c>
      <c r="D561" t="str">
        <f>'Raw Data'!D561</f>
        <v>YLRGCGTAML</v>
      </c>
      <c r="F561" s="10">
        <f>'Raw Data'!J561</f>
        <v>0.19</v>
      </c>
      <c r="G561" s="10">
        <f>'Raw Data'!P561</f>
        <v>0.18099999999999999</v>
      </c>
      <c r="H561" s="10">
        <f>'Raw Data'!V561</f>
        <v>0.186</v>
      </c>
      <c r="I561" s="10">
        <f>'Raw Data'!AB561</f>
        <v>0.60499999999999998</v>
      </c>
      <c r="J561" s="10">
        <f>'Raw Data'!AH561</f>
        <v>0.69499999999999995</v>
      </c>
      <c r="K561" s="10">
        <f>'Raw Data'!AN561</f>
        <v>0.57999999999999996</v>
      </c>
      <c r="L561" s="10">
        <f>'Raw Data'!AT561</f>
        <v>1.3640000000000001</v>
      </c>
      <c r="M561" s="10">
        <f>'Raw Data'!AZ561</f>
        <v>1.3360000000000001</v>
      </c>
      <c r="N561" s="10">
        <f>'Raw Data'!BF561</f>
        <v>1.349</v>
      </c>
      <c r="O561">
        <f>'Raw Data'!BL561</f>
        <v>3.4950000000000001</v>
      </c>
      <c r="P561">
        <f>'Raw Data'!BR561</f>
        <v>3.5070000000000001</v>
      </c>
      <c r="Q561">
        <f>'Raw Data'!BX561</f>
        <v>3.5310000000000001</v>
      </c>
    </row>
    <row r="562" spans="1:17" x14ac:dyDescent="0.25">
      <c r="A562" t="str">
        <f>'Raw Data'!A562</f>
        <v>E_p110g + Ged</v>
      </c>
      <c r="B562">
        <f>'Raw Data'!B562</f>
        <v>732</v>
      </c>
      <c r="C562">
        <f>'Raw Data'!C562</f>
        <v>737</v>
      </c>
      <c r="D562" t="str">
        <f>'Raw Data'!D562</f>
        <v>FTQQVQ</v>
      </c>
      <c r="F562" s="10">
        <f>'Raw Data'!J562</f>
        <v>0.11700000000000001</v>
      </c>
      <c r="G562" s="10">
        <f>'Raw Data'!P562</f>
        <v>0.108</v>
      </c>
      <c r="H562" s="10">
        <f>'Raw Data'!V562</f>
        <v>7.3999999999999996E-2</v>
      </c>
      <c r="I562" s="10">
        <f>'Raw Data'!AB562</f>
        <v>7.6999999999999999E-2</v>
      </c>
      <c r="J562" s="10">
        <f>'Raw Data'!AH562</f>
        <v>3.3000000000000002E-2</v>
      </c>
      <c r="K562" s="10">
        <f>'Raw Data'!AN562</f>
        <v>4.8000000000000001E-2</v>
      </c>
      <c r="L562" s="10">
        <f>'Raw Data'!AT562</f>
        <v>7.2999999999999995E-2</v>
      </c>
      <c r="M562" s="10">
        <f>'Raw Data'!AZ562</f>
        <v>8.4000000000000005E-2</v>
      </c>
      <c r="N562" s="10">
        <f>'Raw Data'!BF562</f>
        <v>5.8999999999999997E-2</v>
      </c>
      <c r="O562">
        <f>'Raw Data'!BL562</f>
        <v>0.13300000000000001</v>
      </c>
      <c r="P562">
        <f>'Raw Data'!BR562</f>
        <v>0.16200000000000001</v>
      </c>
      <c r="Q562">
        <f>'Raw Data'!BX562</f>
        <v>0.13700000000000001</v>
      </c>
    </row>
    <row r="563" spans="1:17" x14ac:dyDescent="0.25">
      <c r="A563" t="str">
        <f>'Raw Data'!A563</f>
        <v>E_p110g + Ged</v>
      </c>
      <c r="B563">
        <f>'Raw Data'!B563</f>
        <v>732</v>
      </c>
      <c r="C563">
        <f>'Raw Data'!C563</f>
        <v>738</v>
      </c>
      <c r="D563" t="str">
        <f>'Raw Data'!D563</f>
        <v>FTQQVQV</v>
      </c>
      <c r="F563" s="10">
        <f>'Raw Data'!J563</f>
        <v>3.6999999999999998E-2</v>
      </c>
      <c r="G563" s="10">
        <f>'Raw Data'!P563</f>
        <v>7.0000000000000007E-2</v>
      </c>
      <c r="H563" s="10">
        <f>'Raw Data'!V563</f>
        <v>5.3999999999999999E-2</v>
      </c>
      <c r="I563" s="10">
        <f>'Raw Data'!AB563</f>
        <v>0.20799999999999999</v>
      </c>
      <c r="J563" s="10">
        <f>'Raw Data'!AH563</f>
        <v>8.1000000000000003E-2</v>
      </c>
      <c r="K563" s="10">
        <f>'Raw Data'!AN563</f>
        <v>8.4000000000000005E-2</v>
      </c>
      <c r="L563" s="10">
        <f>'Raw Data'!AT563</f>
        <v>0.11799999999999999</v>
      </c>
      <c r="M563" s="10">
        <f>'Raw Data'!AZ563</f>
        <v>0.17499999999999999</v>
      </c>
      <c r="N563" s="10">
        <f>'Raw Data'!BF563</f>
        <v>0.186</v>
      </c>
      <c r="O563">
        <f>'Raw Data'!BL563</f>
        <v>0.161</v>
      </c>
      <c r="P563">
        <f>'Raw Data'!BR563</f>
        <v>0.14000000000000001</v>
      </c>
      <c r="Q563">
        <f>'Raw Data'!BX563</f>
        <v>0.15</v>
      </c>
    </row>
    <row r="564" spans="1:17" x14ac:dyDescent="0.25">
      <c r="A564" t="str">
        <f>'Raw Data'!A564</f>
        <v>E_p110g + Ged</v>
      </c>
      <c r="B564">
        <f>'Raw Data'!B564</f>
        <v>748</v>
      </c>
      <c r="C564">
        <f>'Raw Data'!C564</f>
        <v>782</v>
      </c>
      <c r="D564" t="str">
        <f>'Raw Data'!D564</f>
        <v>DIKSLSAEKYDVSSQVISQLKQKLENLQNSQLPES</v>
      </c>
      <c r="F564" s="10">
        <f>'Raw Data'!J564</f>
        <v>18.57</v>
      </c>
      <c r="G564" s="10">
        <f>'Raw Data'!P564</f>
        <v>19.209</v>
      </c>
      <c r="H564" s="10">
        <f>'Raw Data'!V564</f>
        <v>18.547999999999998</v>
      </c>
      <c r="I564" s="10">
        <f>'Raw Data'!AB564</f>
        <v>23.797000000000001</v>
      </c>
      <c r="J564" s="10">
        <f>'Raw Data'!AH564</f>
        <v>23.588999999999999</v>
      </c>
      <c r="K564" s="10">
        <f>'Raw Data'!AN564</f>
        <v>23.879000000000001</v>
      </c>
      <c r="L564" s="10">
        <f>'Raw Data'!AT564</f>
        <v>25.771000000000001</v>
      </c>
      <c r="M564" s="10">
        <f>'Raw Data'!AZ564</f>
        <v>25.309000000000001</v>
      </c>
      <c r="N564" s="10">
        <f>'Raw Data'!BF564</f>
        <v>26.175999999999998</v>
      </c>
      <c r="O564">
        <f>'Raw Data'!BL564</f>
        <v>25.506</v>
      </c>
      <c r="P564">
        <f>'Raw Data'!BR564</f>
        <v>25.404</v>
      </c>
      <c r="Q564">
        <f>'Raw Data'!BX564</f>
        <v>25.922999999999998</v>
      </c>
    </row>
    <row r="565" spans="1:17" x14ac:dyDescent="0.25">
      <c r="A565" t="str">
        <f>'Raw Data'!A565</f>
        <v>E_p110g + Ged</v>
      </c>
      <c r="B565">
        <f>'Raw Data'!B565</f>
        <v>755</v>
      </c>
      <c r="C565">
        <f>'Raw Data'!C565</f>
        <v>782</v>
      </c>
      <c r="D565" t="str">
        <f>'Raw Data'!D565</f>
        <v>EKYDVSSQVISQLKQKLENLQNSQLPES</v>
      </c>
      <c r="F565" s="10">
        <f>'Raw Data'!J565</f>
        <v>13.425000000000001</v>
      </c>
      <c r="G565" s="10">
        <f>'Raw Data'!P565</f>
        <v>13.055</v>
      </c>
      <c r="H565" s="10">
        <f>'Raw Data'!V565</f>
        <v>13.378</v>
      </c>
      <c r="I565" s="10">
        <f>'Raw Data'!AB565</f>
        <v>17.838000000000001</v>
      </c>
      <c r="J565" s="10">
        <f>'Raw Data'!AH565</f>
        <v>18.626999999999999</v>
      </c>
      <c r="K565" s="10">
        <f>'Raw Data'!AN565</f>
        <v>18.388999999999999</v>
      </c>
      <c r="L565" s="10">
        <f>'Raw Data'!AT565</f>
        <v>20.402000000000001</v>
      </c>
      <c r="M565" s="10">
        <f>'Raw Data'!AZ565</f>
        <v>20.184999999999999</v>
      </c>
      <c r="N565" s="10">
        <f>'Raw Data'!BF565</f>
        <v>20.626000000000001</v>
      </c>
      <c r="O565">
        <f>'Raw Data'!BL565</f>
        <v>20.119</v>
      </c>
      <c r="P565">
        <f>'Raw Data'!BR565</f>
        <v>20.170999999999999</v>
      </c>
      <c r="Q565">
        <f>'Raw Data'!BX565</f>
        <v>20.280999999999999</v>
      </c>
    </row>
    <row r="566" spans="1:17" x14ac:dyDescent="0.25">
      <c r="A566" t="str">
        <f>'Raw Data'!A566</f>
        <v>E_p110g + Ged</v>
      </c>
      <c r="B566">
        <f>'Raw Data'!B566</f>
        <v>768</v>
      </c>
      <c r="C566">
        <f>'Raw Data'!C566</f>
        <v>782</v>
      </c>
      <c r="D566" t="str">
        <f>'Raw Data'!D566</f>
        <v>KQKLENLQNSQLPES</v>
      </c>
      <c r="F566" s="10">
        <f>'Raw Data'!J566</f>
        <v>4.6079999999999997</v>
      </c>
      <c r="G566" s="10">
        <f>'Raw Data'!P566</f>
        <v>4.5289999999999999</v>
      </c>
      <c r="H566" s="10">
        <f>'Raw Data'!V566</f>
        <v>4.68</v>
      </c>
      <c r="I566" s="10">
        <f>'Raw Data'!AB566</f>
        <v>7.7750000000000004</v>
      </c>
      <c r="J566" s="10">
        <f>'Raw Data'!AH566</f>
        <v>7.6719999999999997</v>
      </c>
      <c r="K566" s="10">
        <f>'Raw Data'!AN566</f>
        <v>7.7590000000000003</v>
      </c>
      <c r="L566" s="10">
        <f>'Raw Data'!AT566</f>
        <v>9.3729999999999993</v>
      </c>
      <c r="M566" s="10">
        <f>'Raw Data'!AZ566</f>
        <v>9.3390000000000004</v>
      </c>
      <c r="N566" s="10">
        <f>'Raw Data'!BF566</f>
        <v>9.4789999999999992</v>
      </c>
      <c r="O566">
        <f>'Raw Data'!BL566</f>
        <v>9.2870000000000008</v>
      </c>
      <c r="P566">
        <f>'Raw Data'!BR566</f>
        <v>9.4160000000000004</v>
      </c>
      <c r="Q566">
        <f>'Raw Data'!BX566</f>
        <v>9.3249999999999993</v>
      </c>
    </row>
    <row r="567" spans="1:17" x14ac:dyDescent="0.25">
      <c r="A567" t="str">
        <f>'Raw Data'!A567</f>
        <v>E_p110g + Ged</v>
      </c>
      <c r="B567">
        <f>'Raw Data'!B567</f>
        <v>783</v>
      </c>
      <c r="C567">
        <f>'Raw Data'!C567</f>
        <v>796</v>
      </c>
      <c r="D567" t="str">
        <f>'Raw Data'!D567</f>
        <v>FRVPYDPGLKAGAL</v>
      </c>
      <c r="F567" s="10">
        <f>'Raw Data'!J567</f>
        <v>0.22800000000000001</v>
      </c>
      <c r="G567" s="10">
        <f>'Raw Data'!P567</f>
        <v>0.27200000000000002</v>
      </c>
      <c r="H567" s="10">
        <f>'Raw Data'!V567</f>
        <v>0.24199999999999999</v>
      </c>
      <c r="I567" s="10">
        <f>'Raw Data'!AB567</f>
        <v>0.41799999999999998</v>
      </c>
      <c r="J567" s="10">
        <f>'Raw Data'!AH567</f>
        <v>0.4</v>
      </c>
      <c r="K567" s="10">
        <f>'Raw Data'!AN567</f>
        <v>0.42099999999999999</v>
      </c>
      <c r="L567" s="10">
        <f>'Raw Data'!AT567</f>
        <v>1.5309999999999999</v>
      </c>
      <c r="M567" s="10">
        <f>'Raw Data'!AZ567</f>
        <v>1.6479999999999999</v>
      </c>
      <c r="N567" s="10">
        <f>'Raw Data'!BF567</f>
        <v>1.5660000000000001</v>
      </c>
      <c r="O567">
        <f>'Raw Data'!BL567</f>
        <v>2.8719999999999999</v>
      </c>
      <c r="P567">
        <f>'Raw Data'!BR567</f>
        <v>2.8679999999999999</v>
      </c>
      <c r="Q567">
        <f>'Raw Data'!BX567</f>
        <v>2.9020000000000001</v>
      </c>
    </row>
    <row r="568" spans="1:17" x14ac:dyDescent="0.25">
      <c r="A568" t="str">
        <f>'Raw Data'!A568</f>
        <v>E_p110g + Ged</v>
      </c>
      <c r="B568">
        <f>'Raw Data'!B568</f>
        <v>797</v>
      </c>
      <c r="C568">
        <f>'Raw Data'!C568</f>
        <v>812</v>
      </c>
      <c r="D568" t="str">
        <f>'Raw Data'!D568</f>
        <v>AIEKCKVMASKKKPLW</v>
      </c>
      <c r="F568" s="10">
        <f>'Raw Data'!J568</f>
        <v>2.6760000000000002</v>
      </c>
      <c r="G568" s="10">
        <f>'Raw Data'!P568</f>
        <v>2.1080000000000001</v>
      </c>
      <c r="H568" s="10">
        <f>'Raw Data'!V568</f>
        <v>2.1629999999999998</v>
      </c>
      <c r="I568" s="10">
        <f>'Raw Data'!AB568</f>
        <v>3.222</v>
      </c>
      <c r="J568" s="10">
        <f>'Raw Data'!AH568</f>
        <v>3.1779999999999999</v>
      </c>
      <c r="K568" s="10">
        <f>'Raw Data'!AN568</f>
        <v>2.6819999999999999</v>
      </c>
      <c r="L568" s="10">
        <f>'Raw Data'!AT568</f>
        <v>4.5129999999999999</v>
      </c>
      <c r="M568" s="10">
        <f>'Raw Data'!AZ568</f>
        <v>4.4329999999999998</v>
      </c>
      <c r="N568" s="10">
        <f>'Raw Data'!BF568</f>
        <v>3.9460000000000002</v>
      </c>
      <c r="O568">
        <f>'Raw Data'!BL568</f>
        <v>5.6230000000000002</v>
      </c>
      <c r="P568">
        <f>'Raw Data'!BR568</f>
        <v>5.72</v>
      </c>
      <c r="Q568">
        <f>'Raw Data'!BX568</f>
        <v>4.8550000000000004</v>
      </c>
    </row>
    <row r="569" spans="1:17" x14ac:dyDescent="0.25">
      <c r="A569" t="str">
        <f>'Raw Data'!A569</f>
        <v>E_p110g + Ged</v>
      </c>
      <c r="B569">
        <f>'Raw Data'!B569</f>
        <v>802</v>
      </c>
      <c r="C569">
        <f>'Raw Data'!C569</f>
        <v>815</v>
      </c>
      <c r="D569" t="str">
        <f>'Raw Data'!D569</f>
        <v>KVMASKKKPLWLEF</v>
      </c>
      <c r="F569" s="10">
        <f>'Raw Data'!J569</f>
        <v>1.0249999999999999</v>
      </c>
      <c r="G569" s="10">
        <f>'Raw Data'!P569</f>
        <v>0.89600000000000002</v>
      </c>
      <c r="H569" s="10">
        <f>'Raw Data'!V569</f>
        <v>0.872</v>
      </c>
      <c r="I569" s="10">
        <f>'Raw Data'!AB569</f>
        <v>1.68</v>
      </c>
      <c r="J569" s="10">
        <f>'Raw Data'!AH569</f>
        <v>1.548</v>
      </c>
      <c r="K569" s="10">
        <f>'Raw Data'!AN569</f>
        <v>1.4710000000000001</v>
      </c>
      <c r="L569" s="10">
        <f>'Raw Data'!AT569</f>
        <v>2.0419999999999998</v>
      </c>
      <c r="M569" s="10">
        <f>'Raw Data'!AZ569</f>
        <v>2.0270000000000001</v>
      </c>
      <c r="N569" s="10">
        <f>'Raw Data'!BF569</f>
        <v>2.1070000000000002</v>
      </c>
      <c r="O569">
        <f>'Raw Data'!BL569</f>
        <v>2.2559999999999998</v>
      </c>
      <c r="P569">
        <f>'Raw Data'!BR569</f>
        <v>2.109</v>
      </c>
      <c r="Q569">
        <f>'Raw Data'!BX569</f>
        <v>1.9350000000000001</v>
      </c>
    </row>
    <row r="570" spans="1:17" x14ac:dyDescent="0.25">
      <c r="A570" t="str">
        <f>'Raw Data'!A570</f>
        <v>E_p110g + Ged</v>
      </c>
      <c r="B570">
        <f>'Raw Data'!B570</f>
        <v>816</v>
      </c>
      <c r="C570">
        <f>'Raw Data'!C570</f>
        <v>825</v>
      </c>
      <c r="D570" t="str">
        <f>'Raw Data'!D570</f>
        <v>KCADPTALSN</v>
      </c>
      <c r="F570" s="10">
        <f>'Raw Data'!J570</f>
        <v>2.718</v>
      </c>
      <c r="G570" s="10">
        <f>'Raw Data'!P570</f>
        <v>2.8460000000000001</v>
      </c>
      <c r="H570" s="10">
        <f>'Raw Data'!V570</f>
        <v>2.7349999999999999</v>
      </c>
      <c r="I570" s="10">
        <f>'Raw Data'!AB570</f>
        <v>4.3369999999999997</v>
      </c>
      <c r="J570" s="10">
        <f>'Raw Data'!AH570</f>
        <v>4.4470000000000001</v>
      </c>
      <c r="K570" s="10">
        <f>'Raw Data'!AN570</f>
        <v>4.3789999999999996</v>
      </c>
      <c r="L570" s="10">
        <f>'Raw Data'!AT570</f>
        <v>5.2439999999999998</v>
      </c>
      <c r="M570" s="10">
        <f>'Raw Data'!AZ570</f>
        <v>5.282</v>
      </c>
      <c r="N570" s="10">
        <f>'Raw Data'!BF570</f>
        <v>5.1459999999999999</v>
      </c>
      <c r="O570">
        <f>'Raw Data'!BL570</f>
        <v>5.28</v>
      </c>
      <c r="P570">
        <f>'Raw Data'!BR570</f>
        <v>5.3410000000000002</v>
      </c>
      <c r="Q570">
        <f>'Raw Data'!BX570</f>
        <v>5.3460000000000001</v>
      </c>
    </row>
    <row r="571" spans="1:17" x14ac:dyDescent="0.25">
      <c r="A571" t="str">
        <f>'Raw Data'!A571</f>
        <v>E_p110g + Ged</v>
      </c>
      <c r="B571">
        <f>'Raw Data'!B571</f>
        <v>816</v>
      </c>
      <c r="C571">
        <f>'Raw Data'!C571</f>
        <v>842</v>
      </c>
      <c r="D571" t="str">
        <f>'Raw Data'!D571</f>
        <v>KCADPTALSNETIGIIFKHGDDLRQDM</v>
      </c>
      <c r="F571" s="10">
        <f>'Raw Data'!J571</f>
        <v>3.7869999999999999</v>
      </c>
      <c r="G571" s="10">
        <f>'Raw Data'!P571</f>
        <v>3.6859999999999999</v>
      </c>
      <c r="H571" s="10">
        <f>'Raw Data'!V571</f>
        <v>3.9239999999999999</v>
      </c>
      <c r="I571" s="10">
        <f>'Raw Data'!AB571</f>
        <v>5.9820000000000002</v>
      </c>
      <c r="J571" s="10">
        <f>'Raw Data'!AH571</f>
        <v>6.2160000000000002</v>
      </c>
      <c r="K571" s="10">
        <f>'Raw Data'!AN571</f>
        <v>5.9530000000000003</v>
      </c>
      <c r="L571" s="10">
        <f>'Raw Data'!AT571</f>
        <v>8.3510000000000009</v>
      </c>
      <c r="M571" s="10">
        <f>'Raw Data'!AZ571</f>
        <v>8.1460000000000008</v>
      </c>
      <c r="N571" s="10">
        <f>'Raw Data'!BF571</f>
        <v>8.4179999999999993</v>
      </c>
      <c r="O571">
        <f>'Raw Data'!BL571</f>
        <v>9.3979999999999997</v>
      </c>
      <c r="P571">
        <f>'Raw Data'!BR571</f>
        <v>9.3559999999999999</v>
      </c>
      <c r="Q571">
        <f>'Raw Data'!BX571</f>
        <v>9.5289999999999999</v>
      </c>
    </row>
    <row r="572" spans="1:17" x14ac:dyDescent="0.25">
      <c r="A572" t="str">
        <f>'Raw Data'!A572</f>
        <v>E_p110g + Ged</v>
      </c>
      <c r="B572">
        <f>'Raw Data'!B572</f>
        <v>824</v>
      </c>
      <c r="C572">
        <f>'Raw Data'!C572</f>
        <v>829</v>
      </c>
      <c r="D572" t="str">
        <f>'Raw Data'!D572</f>
        <v>SNETIG</v>
      </c>
      <c r="F572" s="10">
        <f>'Raw Data'!J572</f>
        <v>1.462</v>
      </c>
      <c r="G572" s="10">
        <f>'Raw Data'!P572</f>
        <v>1.405</v>
      </c>
      <c r="H572" s="10">
        <f>'Raw Data'!V572</f>
        <v>1.52</v>
      </c>
      <c r="I572" s="10">
        <f>'Raw Data'!AB572</f>
        <v>2.145</v>
      </c>
      <c r="J572" s="10">
        <f>'Raw Data'!AH572</f>
        <v>2.1190000000000002</v>
      </c>
      <c r="K572" s="10">
        <f>'Raw Data'!AN572</f>
        <v>2.0830000000000002</v>
      </c>
      <c r="L572" s="10">
        <f>'Raw Data'!AT572</f>
        <v>2.3130000000000002</v>
      </c>
      <c r="M572" s="10">
        <f>'Raw Data'!AZ572</f>
        <v>2.3809999999999998</v>
      </c>
      <c r="N572" s="10">
        <f>'Raw Data'!BF572</f>
        <v>2.3380000000000001</v>
      </c>
      <c r="O572">
        <f>'Raw Data'!BL572</f>
        <v>2.5680000000000001</v>
      </c>
      <c r="P572">
        <f>'Raw Data'!BR572</f>
        <v>2.57</v>
      </c>
      <c r="Q572">
        <f>'Raw Data'!BX572</f>
        <v>2.5409999999999999</v>
      </c>
    </row>
    <row r="573" spans="1:17" x14ac:dyDescent="0.25">
      <c r="A573" t="str">
        <f>'Raw Data'!A573</f>
        <v>E_p110g + Ged</v>
      </c>
      <c r="B573">
        <f>'Raw Data'!B573</f>
        <v>824</v>
      </c>
      <c r="C573">
        <f>'Raw Data'!C573</f>
        <v>842</v>
      </c>
      <c r="D573" t="str">
        <f>'Raw Data'!D573</f>
        <v>SNETIGIIFKHGDDLRQDM</v>
      </c>
      <c r="F573" s="10">
        <f>'Raw Data'!J573</f>
        <v>0.97499999999999998</v>
      </c>
      <c r="G573" s="10">
        <f>'Raw Data'!P573</f>
        <v>0.71299999999999997</v>
      </c>
      <c r="H573" s="10">
        <f>'Raw Data'!V573</f>
        <v>0.78600000000000003</v>
      </c>
      <c r="I573" s="10">
        <f>'Raw Data'!AB573</f>
        <v>1.873</v>
      </c>
      <c r="J573" s="10">
        <f>'Raw Data'!AH573</f>
        <v>1.9670000000000001</v>
      </c>
      <c r="K573" s="10">
        <f>'Raw Data'!AN573</f>
        <v>1.7070000000000001</v>
      </c>
      <c r="L573" s="10">
        <f>'Raw Data'!AT573</f>
        <v>3.3809999999999998</v>
      </c>
      <c r="M573" s="10">
        <f>'Raw Data'!AZ573</f>
        <v>3.1680000000000001</v>
      </c>
      <c r="N573" s="10">
        <f>'Raw Data'!BF573</f>
        <v>3.44</v>
      </c>
      <c r="O573">
        <f>'Raw Data'!BL573</f>
        <v>4.226</v>
      </c>
      <c r="P573">
        <f>'Raw Data'!BR573</f>
        <v>4.18</v>
      </c>
      <c r="Q573">
        <f>'Raw Data'!BX573</f>
        <v>4.29</v>
      </c>
    </row>
    <row r="574" spans="1:17" x14ac:dyDescent="0.25">
      <c r="A574" t="str">
        <f>'Raw Data'!A574</f>
        <v>E_p110g + Ged</v>
      </c>
      <c r="B574">
        <f>'Raw Data'!B574</f>
        <v>844</v>
      </c>
      <c r="C574">
        <f>'Raw Data'!C574</f>
        <v>848</v>
      </c>
      <c r="D574" t="str">
        <f>'Raw Data'!D574</f>
        <v>ILQIL</v>
      </c>
      <c r="F574" s="10">
        <f>'Raw Data'!J574</f>
        <v>3.5000000000000003E-2</v>
      </c>
      <c r="G574" s="10">
        <f>'Raw Data'!P574</f>
        <v>0.01</v>
      </c>
      <c r="H574" s="10">
        <f>'Raw Data'!V574</f>
        <v>5.0000000000000001E-3</v>
      </c>
      <c r="I574" s="10">
        <f>'Raw Data'!AB574</f>
        <v>0.02</v>
      </c>
      <c r="J574" s="10">
        <f>'Raw Data'!AH574</f>
        <v>5.0000000000000001E-3</v>
      </c>
      <c r="K574" s="10">
        <f>'Raw Data'!AN574</f>
        <v>1.4999999999999999E-2</v>
      </c>
      <c r="L574" s="10">
        <f>'Raw Data'!AT574</f>
        <v>1.2999999999999999E-2</v>
      </c>
      <c r="M574" s="10">
        <f>'Raw Data'!AZ574</f>
        <v>1.4999999999999999E-2</v>
      </c>
      <c r="N574" s="10">
        <f>'Raw Data'!BF574</f>
        <v>1.4999999999999999E-2</v>
      </c>
      <c r="O574">
        <f>'Raw Data'!BL574</f>
        <v>1.7000000000000001E-2</v>
      </c>
      <c r="P574">
        <f>'Raw Data'!BR574</f>
        <v>2.8000000000000001E-2</v>
      </c>
      <c r="Q574">
        <f>'Raw Data'!BX574</f>
        <v>-1E-3</v>
      </c>
    </row>
    <row r="575" spans="1:17" x14ac:dyDescent="0.25">
      <c r="A575" t="str">
        <f>'Raw Data'!A575</f>
        <v>E_p110g + Ged</v>
      </c>
      <c r="B575">
        <f>'Raw Data'!B575</f>
        <v>849</v>
      </c>
      <c r="C575">
        <f>'Raw Data'!C575</f>
        <v>855</v>
      </c>
      <c r="D575" t="str">
        <f>'Raw Data'!D575</f>
        <v>RIMESIW</v>
      </c>
      <c r="F575" s="10">
        <f>'Raw Data'!J575</f>
        <v>4.2999999999999997E-2</v>
      </c>
      <c r="G575" s="10">
        <f>'Raw Data'!P575</f>
        <v>2.5999999999999999E-2</v>
      </c>
      <c r="H575" s="10">
        <f>'Raw Data'!V575</f>
        <v>5.8999999999999997E-2</v>
      </c>
      <c r="I575" s="10">
        <f>'Raw Data'!AB575</f>
        <v>0.13700000000000001</v>
      </c>
      <c r="J575" s="10">
        <f>'Raw Data'!AH575</f>
        <v>0.14699999999999999</v>
      </c>
      <c r="K575" s="10">
        <f>'Raw Data'!AN575</f>
        <v>0.14000000000000001</v>
      </c>
      <c r="L575" s="10">
        <f>'Raw Data'!AT575</f>
        <v>0.114</v>
      </c>
      <c r="M575" s="10">
        <f>'Raw Data'!AZ575</f>
        <v>9.8000000000000004E-2</v>
      </c>
      <c r="N575" s="10">
        <f>'Raw Data'!BF575</f>
        <v>0.17</v>
      </c>
      <c r="O575">
        <f>'Raw Data'!BL575</f>
        <v>0.29699999999999999</v>
      </c>
      <c r="P575">
        <f>'Raw Data'!BR575</f>
        <v>0.255</v>
      </c>
      <c r="Q575">
        <f>'Raw Data'!BX575</f>
        <v>0.33500000000000002</v>
      </c>
    </row>
    <row r="576" spans="1:17" x14ac:dyDescent="0.25">
      <c r="A576" t="str">
        <f>'Raw Data'!A576</f>
        <v>E_p110g + Ged</v>
      </c>
      <c r="B576">
        <f>'Raw Data'!B576</f>
        <v>853</v>
      </c>
      <c r="C576">
        <f>'Raw Data'!C576</f>
        <v>862</v>
      </c>
      <c r="D576" t="str">
        <f>'Raw Data'!D576</f>
        <v>SIWETESLDL</v>
      </c>
      <c r="F576" s="10">
        <f>'Raw Data'!J576</f>
        <v>0.45900000000000002</v>
      </c>
      <c r="G576" s="10">
        <f>'Raw Data'!P576</f>
        <v>0.41899999999999998</v>
      </c>
      <c r="H576" s="10">
        <f>'Raw Data'!V576</f>
        <v>0.38600000000000001</v>
      </c>
      <c r="I576" s="10">
        <f>'Raw Data'!AB576</f>
        <v>0.82899999999999996</v>
      </c>
      <c r="J576" s="10">
        <f>'Raw Data'!AH576</f>
        <v>0.85399999999999998</v>
      </c>
      <c r="K576" s="10">
        <f>'Raw Data'!AN576</f>
        <v>0.76600000000000001</v>
      </c>
      <c r="L576" s="10">
        <f>'Raw Data'!AT576</f>
        <v>2.016</v>
      </c>
      <c r="M576" s="10">
        <f>'Raw Data'!AZ576</f>
        <v>2.0619999999999998</v>
      </c>
      <c r="N576" s="10">
        <f>'Raw Data'!BF576</f>
        <v>1.9990000000000001</v>
      </c>
      <c r="O576">
        <f>'Raw Data'!BL576</f>
        <v>3.5579999999999998</v>
      </c>
      <c r="P576">
        <f>'Raw Data'!BR576</f>
        <v>3.5230000000000001</v>
      </c>
      <c r="Q576">
        <f>'Raw Data'!BX576</f>
        <v>3.427</v>
      </c>
    </row>
    <row r="577" spans="1:17" x14ac:dyDescent="0.25">
      <c r="A577" t="str">
        <f>'Raw Data'!A577</f>
        <v>E_p110g + Ged</v>
      </c>
      <c r="B577">
        <f>'Raw Data'!B577</f>
        <v>862</v>
      </c>
      <c r="C577">
        <f>'Raw Data'!C577</f>
        <v>878</v>
      </c>
      <c r="D577" t="str">
        <f>'Raw Data'!D577</f>
        <v>LCLLPYGCISTGDKIGM</v>
      </c>
      <c r="F577" s="10">
        <f>'Raw Data'!J577</f>
        <v>5.0999999999999997E-2</v>
      </c>
      <c r="G577" s="10">
        <f>'Raw Data'!P577</f>
        <v>0.183</v>
      </c>
      <c r="H577" s="10">
        <f>'Raw Data'!V577</f>
        <v>8.5000000000000006E-2</v>
      </c>
      <c r="I577" s="10">
        <f>'Raw Data'!AB577</f>
        <v>0.504</v>
      </c>
      <c r="J577" s="10">
        <f>'Raw Data'!AH577</f>
        <v>0.74199999999999999</v>
      </c>
      <c r="K577" s="10">
        <f>'Raw Data'!AN577</f>
        <v>0.625</v>
      </c>
      <c r="L577" s="10">
        <f>'Raw Data'!AT577</f>
        <v>1.845</v>
      </c>
      <c r="M577" s="10">
        <f>'Raw Data'!AZ577</f>
        <v>1.982</v>
      </c>
      <c r="N577" s="10">
        <f>'Raw Data'!BF577</f>
        <v>1.7989999999999999</v>
      </c>
      <c r="O577">
        <f>'Raw Data'!BL577</f>
        <v>3.4590000000000001</v>
      </c>
      <c r="P577">
        <f>'Raw Data'!BR577</f>
        <v>3.5139999999999998</v>
      </c>
      <c r="Q577">
        <f>'Raw Data'!BX577</f>
        <v>3.4689999999999999</v>
      </c>
    </row>
    <row r="578" spans="1:17" x14ac:dyDescent="0.25">
      <c r="A578" t="str">
        <f>'Raw Data'!A578</f>
        <v>E_p110g + Ged</v>
      </c>
      <c r="B578">
        <f>'Raw Data'!B578</f>
        <v>863</v>
      </c>
      <c r="C578">
        <f>'Raw Data'!C578</f>
        <v>869</v>
      </c>
      <c r="D578" t="str">
        <f>'Raw Data'!D578</f>
        <v>CLLPYGC</v>
      </c>
      <c r="F578" s="10">
        <f>'Raw Data'!J578</f>
        <v>0.14799999999999999</v>
      </c>
      <c r="G578" s="10">
        <f>'Raw Data'!P578</f>
        <v>0.11899999999999999</v>
      </c>
      <c r="H578" s="10">
        <f>'Raw Data'!V578</f>
        <v>0.13300000000000001</v>
      </c>
      <c r="I578" s="10">
        <f>'Raw Data'!AB578</f>
        <v>0.56599999999999995</v>
      </c>
      <c r="J578" s="10">
        <f>'Raw Data'!AH578</f>
        <v>0.55300000000000005</v>
      </c>
      <c r="K578" s="10">
        <f>'Raw Data'!AN578</f>
        <v>0.53</v>
      </c>
      <c r="L578" s="10">
        <f>'Raw Data'!AT578</f>
        <v>1.2030000000000001</v>
      </c>
      <c r="M578" s="10">
        <f>'Raw Data'!AZ578</f>
        <v>1.1439999999999999</v>
      </c>
      <c r="N578" s="10">
        <f>'Raw Data'!BF578</f>
        <v>1.1160000000000001</v>
      </c>
      <c r="O578">
        <f>'Raw Data'!BL578</f>
        <v>2.2040000000000002</v>
      </c>
      <c r="P578">
        <f>'Raw Data'!BR578</f>
        <v>2.3050000000000002</v>
      </c>
      <c r="Q578">
        <f>'Raw Data'!BX578</f>
        <v>2.2509999999999999</v>
      </c>
    </row>
    <row r="579" spans="1:17" x14ac:dyDescent="0.25">
      <c r="A579" t="str">
        <f>'Raw Data'!A579</f>
        <v>E_p110g + Ged</v>
      </c>
      <c r="B579">
        <f>'Raw Data'!B579</f>
        <v>863</v>
      </c>
      <c r="C579">
        <f>'Raw Data'!C579</f>
        <v>880</v>
      </c>
      <c r="D579" t="str">
        <f>'Raw Data'!D579</f>
        <v>CLLPYGCISTGDKIGMIE</v>
      </c>
      <c r="F579" s="10">
        <f>'Raw Data'!J579</f>
        <v>0.39800000000000002</v>
      </c>
      <c r="G579" s="10">
        <f>'Raw Data'!P579</f>
        <v>0.30099999999999999</v>
      </c>
      <c r="H579" s="10">
        <f>'Raw Data'!V579</f>
        <v>0.30299999999999999</v>
      </c>
      <c r="I579" s="10">
        <f>'Raw Data'!AB579</f>
        <v>0.57699999999999996</v>
      </c>
      <c r="J579" s="10">
        <f>'Raw Data'!AH579</f>
        <v>0.90300000000000002</v>
      </c>
      <c r="K579" s="10">
        <f>'Raw Data'!AN579</f>
        <v>0.78300000000000003</v>
      </c>
      <c r="L579" s="10">
        <f>'Raw Data'!AT579</f>
        <v>2.17</v>
      </c>
      <c r="M579" s="10">
        <f>'Raw Data'!AZ579</f>
        <v>2.117</v>
      </c>
      <c r="N579" s="10">
        <f>'Raw Data'!BF579</f>
        <v>2.024</v>
      </c>
      <c r="O579">
        <f>'Raw Data'!BL579</f>
        <v>3.8069999999999999</v>
      </c>
      <c r="P579">
        <f>'Raw Data'!BR579</f>
        <v>3.7090000000000001</v>
      </c>
      <c r="Q579">
        <f>'Raw Data'!BX579</f>
        <v>3.6219999999999999</v>
      </c>
    </row>
    <row r="580" spans="1:17" x14ac:dyDescent="0.25">
      <c r="A580" t="str">
        <f>'Raw Data'!A580</f>
        <v>E_p110g + Ged</v>
      </c>
      <c r="B580">
        <f>'Raw Data'!B580</f>
        <v>879</v>
      </c>
      <c r="C580">
        <f>'Raw Data'!C580</f>
        <v>887</v>
      </c>
      <c r="D580" t="str">
        <f>'Raw Data'!D580</f>
        <v>IEIVKDATT</v>
      </c>
      <c r="F580" s="10">
        <f>'Raw Data'!J580</f>
        <v>1.302</v>
      </c>
      <c r="G580" s="10">
        <f>'Raw Data'!P580</f>
        <v>1.161</v>
      </c>
      <c r="H580" s="10">
        <f>'Raw Data'!V580</f>
        <v>1.3</v>
      </c>
      <c r="I580" s="10">
        <f>'Raw Data'!AB580</f>
        <v>2.36</v>
      </c>
      <c r="J580" s="10">
        <f>'Raw Data'!AH580</f>
        <v>2.4510000000000001</v>
      </c>
      <c r="K580" s="10">
        <f>'Raw Data'!AN580</f>
        <v>2.343</v>
      </c>
      <c r="L580" s="10">
        <f>'Raw Data'!AT580</f>
        <v>3.4129999999999998</v>
      </c>
      <c r="M580" s="10">
        <f>'Raw Data'!AZ580</f>
        <v>3.45</v>
      </c>
      <c r="N580" s="10">
        <f>'Raw Data'!BF580</f>
        <v>3.4140000000000001</v>
      </c>
      <c r="O580">
        <f>'Raw Data'!BL580</f>
        <v>3.9660000000000002</v>
      </c>
      <c r="P580">
        <f>'Raw Data'!BR580</f>
        <v>4.0259999999999998</v>
      </c>
      <c r="Q580">
        <f>'Raw Data'!BX580</f>
        <v>3.9609999999999999</v>
      </c>
    </row>
    <row r="581" spans="1:17" x14ac:dyDescent="0.25">
      <c r="A581" t="str">
        <f>'Raw Data'!A581</f>
        <v>E_p110g + Ged</v>
      </c>
      <c r="B581">
        <f>'Raw Data'!B581</f>
        <v>888</v>
      </c>
      <c r="C581">
        <f>'Raw Data'!C581</f>
        <v>902</v>
      </c>
      <c r="D581" t="str">
        <f>'Raw Data'!D581</f>
        <v>IAKIQQSTVGNTGAF</v>
      </c>
      <c r="F581" s="10">
        <f>'Raw Data'!J581</f>
        <v>6.9109999999999996</v>
      </c>
      <c r="G581" s="10">
        <f>'Raw Data'!P581</f>
        <v>6.7389999999999999</v>
      </c>
      <c r="H581" s="10">
        <f>'Raw Data'!V581</f>
        <v>7.109</v>
      </c>
      <c r="I581" s="10">
        <f>'Raw Data'!AB581</f>
        <v>7.609</v>
      </c>
      <c r="J581" s="10">
        <f>'Raw Data'!AH581</f>
        <v>7.7430000000000003</v>
      </c>
      <c r="K581" s="10">
        <f>'Raw Data'!AN581</f>
        <v>7.7039999999999997</v>
      </c>
      <c r="L581" s="10">
        <f>'Raw Data'!AT581</f>
        <v>8.4619999999999997</v>
      </c>
      <c r="M581" s="10">
        <f>'Raw Data'!AZ581</f>
        <v>8.5269999999999992</v>
      </c>
      <c r="N581" s="10">
        <f>'Raw Data'!BF581</f>
        <v>8.3819999999999997</v>
      </c>
      <c r="O581">
        <f>'Raw Data'!BL581</f>
        <v>9.5340000000000007</v>
      </c>
      <c r="P581">
        <f>'Raw Data'!BR581</f>
        <v>9.4480000000000004</v>
      </c>
      <c r="Q581">
        <f>'Raw Data'!BX581</f>
        <v>9.5410000000000004</v>
      </c>
    </row>
    <row r="582" spans="1:17" x14ac:dyDescent="0.25">
      <c r="A582" t="str">
        <f>'Raw Data'!A582</f>
        <v>E_p110g + Ged</v>
      </c>
      <c r="B582">
        <f>'Raw Data'!B582</f>
        <v>888</v>
      </c>
      <c r="C582">
        <f>'Raw Data'!C582</f>
        <v>907</v>
      </c>
      <c r="D582" t="str">
        <f>'Raw Data'!D582</f>
        <v>IAKIQQSTVGNTGAFKDEVL</v>
      </c>
      <c r="F582" s="10">
        <f>'Raw Data'!J582</f>
        <v>7.375</v>
      </c>
      <c r="G582" s="10">
        <f>'Raw Data'!P582</f>
        <v>7.2590000000000003</v>
      </c>
      <c r="H582" s="10">
        <f>'Raw Data'!V582</f>
        <v>7.14</v>
      </c>
      <c r="I582" s="10">
        <f>'Raw Data'!AB582</f>
        <v>8.7850000000000001</v>
      </c>
      <c r="J582" s="10">
        <f>'Raw Data'!AH582</f>
        <v>8.5440000000000005</v>
      </c>
      <c r="K582" s="10">
        <f>'Raw Data'!AN582</f>
        <v>8.3480000000000008</v>
      </c>
      <c r="L582" s="10">
        <f>'Raw Data'!AT582</f>
        <v>9.7989999999999995</v>
      </c>
      <c r="M582" s="10">
        <f>'Raw Data'!AZ582</f>
        <v>9.5939999999999994</v>
      </c>
      <c r="N582" s="10">
        <f>'Raw Data'!BF582</f>
        <v>9.8339999999999996</v>
      </c>
      <c r="O582">
        <f>'Raw Data'!BL582</f>
        <v>11.406000000000001</v>
      </c>
      <c r="P582">
        <f>'Raw Data'!BR582</f>
        <v>11.403</v>
      </c>
      <c r="Q582">
        <f>'Raw Data'!BX582</f>
        <v>11.366</v>
      </c>
    </row>
    <row r="583" spans="1:17" x14ac:dyDescent="0.25">
      <c r="A583" t="str">
        <f>'Raw Data'!A583</f>
        <v>E_p110g + Ged</v>
      </c>
      <c r="B583">
        <f>'Raw Data'!B583</f>
        <v>925</v>
      </c>
      <c r="C583">
        <f>'Raw Data'!C583</f>
        <v>934</v>
      </c>
      <c r="D583" t="str">
        <f>'Raw Data'!D583</f>
        <v>VERFVYSCAG</v>
      </c>
      <c r="F583" s="10">
        <f>'Raw Data'!J583</f>
        <v>7.0000000000000007E-2</v>
      </c>
      <c r="G583" s="10">
        <f>'Raw Data'!P583</f>
        <v>5.5E-2</v>
      </c>
      <c r="H583" s="10">
        <f>'Raw Data'!V583</f>
        <v>0.11899999999999999</v>
      </c>
      <c r="I583" s="10">
        <f>'Raw Data'!AB583</f>
        <v>0.124</v>
      </c>
      <c r="J583" s="10">
        <f>'Raw Data'!AH583</f>
        <v>0.151</v>
      </c>
      <c r="K583" s="10">
        <f>'Raw Data'!AN583</f>
        <v>0.20300000000000001</v>
      </c>
      <c r="L583" s="10">
        <f>'Raw Data'!AT583</f>
        <v>0.14699999999999999</v>
      </c>
      <c r="M583" s="10">
        <f>'Raw Data'!AZ583</f>
        <v>0.27500000000000002</v>
      </c>
      <c r="N583" s="10">
        <f>'Raw Data'!BF583</f>
        <v>0.20399999999999999</v>
      </c>
      <c r="O583">
        <f>'Raw Data'!BL583</f>
        <v>0.24199999999999999</v>
      </c>
      <c r="P583">
        <f>'Raw Data'!BR583</f>
        <v>0.34799999999999998</v>
      </c>
      <c r="Q583">
        <f>'Raw Data'!BX583</f>
        <v>0.185</v>
      </c>
    </row>
    <row r="584" spans="1:17" x14ac:dyDescent="0.25">
      <c r="A584" t="str">
        <f>'Raw Data'!A584</f>
        <v>E_p110g + Ged</v>
      </c>
      <c r="B584">
        <f>'Raw Data'!B584</f>
        <v>927</v>
      </c>
      <c r="C584">
        <f>'Raw Data'!C584</f>
        <v>934</v>
      </c>
      <c r="D584" t="str">
        <f>'Raw Data'!D584</f>
        <v>RFVYSCAG</v>
      </c>
      <c r="F584" s="10">
        <f>'Raw Data'!J584</f>
        <v>0.12</v>
      </c>
      <c r="G584" s="10">
        <f>'Raw Data'!P584</f>
        <v>3.3000000000000002E-2</v>
      </c>
      <c r="H584" s="10">
        <f>'Raw Data'!V584</f>
        <v>6.7000000000000004E-2</v>
      </c>
      <c r="I584" s="10">
        <f>'Raw Data'!AB584</f>
        <v>5.2999999999999999E-2</v>
      </c>
      <c r="J584" s="10">
        <f>'Raw Data'!AH584</f>
        <v>0.13200000000000001</v>
      </c>
      <c r="K584" s="10">
        <f>'Raw Data'!AN584</f>
        <v>6.6000000000000003E-2</v>
      </c>
      <c r="L584" s="10">
        <f>'Raw Data'!AT584</f>
        <v>0.14799999999999999</v>
      </c>
      <c r="M584" s="10">
        <f>'Raw Data'!AZ584</f>
        <v>0.11899999999999999</v>
      </c>
      <c r="N584" s="10">
        <f>'Raw Data'!BF584</f>
        <v>7.3999999999999996E-2</v>
      </c>
      <c r="O584">
        <f>'Raw Data'!BL584</f>
        <v>9.5000000000000001E-2</v>
      </c>
      <c r="P584">
        <f>'Raw Data'!BR584</f>
        <v>0.16200000000000001</v>
      </c>
      <c r="Q584">
        <f>'Raw Data'!BX584</f>
        <v>0.185</v>
      </c>
    </row>
    <row r="585" spans="1:17" x14ac:dyDescent="0.25">
      <c r="A585" t="str">
        <f>'Raw Data'!A585</f>
        <v>E_p110g + Ged</v>
      </c>
      <c r="B585">
        <f>'Raw Data'!B585</f>
        <v>935</v>
      </c>
      <c r="C585">
        <f>'Raw Data'!C585</f>
        <v>939</v>
      </c>
      <c r="D585" t="str">
        <f>'Raw Data'!D585</f>
        <v>YCVAT</v>
      </c>
      <c r="F585" s="10">
        <f>'Raw Data'!J585</f>
        <v>1.6E-2</v>
      </c>
      <c r="G585" s="10">
        <f>'Raw Data'!P585</f>
        <v>8.9999999999999993E-3</v>
      </c>
      <c r="H585" s="10">
        <f>'Raw Data'!V585</f>
        <v>2.1999999999999999E-2</v>
      </c>
      <c r="I585" s="10">
        <f>'Raw Data'!AB585</f>
        <v>1.4999999999999999E-2</v>
      </c>
      <c r="J585" s="10">
        <f>'Raw Data'!AH585</f>
        <v>7.0000000000000001E-3</v>
      </c>
      <c r="K585" s="10">
        <f>'Raw Data'!AN585</f>
        <v>1E-3</v>
      </c>
      <c r="L585" s="10">
        <f>'Raw Data'!AT585</f>
        <v>2.8000000000000001E-2</v>
      </c>
      <c r="M585" s="10">
        <f>'Raw Data'!AZ585</f>
        <v>0.04</v>
      </c>
      <c r="N585" s="10">
        <f>'Raw Data'!BF585</f>
        <v>4.3999999999999997E-2</v>
      </c>
      <c r="O585">
        <f>'Raw Data'!BL585</f>
        <v>0.03</v>
      </c>
      <c r="P585">
        <f>'Raw Data'!BR585</f>
        <v>3.1E-2</v>
      </c>
      <c r="Q585">
        <f>'Raw Data'!BX585</f>
        <v>2.7E-2</v>
      </c>
    </row>
    <row r="586" spans="1:17" x14ac:dyDescent="0.25">
      <c r="A586" t="str">
        <f>'Raw Data'!A586</f>
        <v>E_p110g + Ged</v>
      </c>
      <c r="B586">
        <f>'Raw Data'!B586</f>
        <v>940</v>
      </c>
      <c r="C586">
        <f>'Raw Data'!C586</f>
        <v>953</v>
      </c>
      <c r="D586" t="str">
        <f>'Raw Data'!D586</f>
        <v>FVLGIGDRHNDNIM</v>
      </c>
      <c r="F586" s="10">
        <f>'Raw Data'!J586</f>
        <v>0.245</v>
      </c>
      <c r="G586" s="10">
        <f>'Raw Data'!P586</f>
        <v>0.21</v>
      </c>
      <c r="H586" s="10">
        <f>'Raw Data'!V586</f>
        <v>0.20499999999999999</v>
      </c>
      <c r="I586" s="10">
        <f>'Raw Data'!AB586</f>
        <v>0.504</v>
      </c>
      <c r="J586" s="10">
        <f>'Raw Data'!AH586</f>
        <v>0.51300000000000001</v>
      </c>
      <c r="K586" s="10">
        <f>'Raw Data'!AN586</f>
        <v>0.40400000000000003</v>
      </c>
      <c r="L586" s="10">
        <f>'Raw Data'!AT586</f>
        <v>1.099</v>
      </c>
      <c r="M586" s="10">
        <f>'Raw Data'!AZ586</f>
        <v>1.081</v>
      </c>
      <c r="N586" s="10">
        <f>'Raw Data'!BF586</f>
        <v>0.95399999999999996</v>
      </c>
      <c r="O586">
        <f>'Raw Data'!BL586</f>
        <v>1.5309999999999999</v>
      </c>
      <c r="P586">
        <f>'Raw Data'!BR586</f>
        <v>1.486</v>
      </c>
      <c r="Q586">
        <f>'Raw Data'!BX586</f>
        <v>1.3540000000000001</v>
      </c>
    </row>
    <row r="587" spans="1:17" x14ac:dyDescent="0.25">
      <c r="A587" t="str">
        <f>'Raw Data'!A587</f>
        <v>E_p110g + Ged</v>
      </c>
      <c r="B587">
        <f>'Raw Data'!B587</f>
        <v>954</v>
      </c>
      <c r="C587">
        <f>'Raw Data'!C587</f>
        <v>960</v>
      </c>
      <c r="D587" t="str">
        <f>'Raw Data'!D587</f>
        <v>ITETGNL</v>
      </c>
      <c r="F587" s="10">
        <f>'Raw Data'!J587</f>
        <v>0.216</v>
      </c>
      <c r="G587" s="10">
        <f>'Raw Data'!P587</f>
        <v>0.193</v>
      </c>
      <c r="H587" s="10">
        <f>'Raw Data'!V587</f>
        <v>0.23100000000000001</v>
      </c>
      <c r="I587" s="10">
        <f>'Raw Data'!AB587</f>
        <v>0.77800000000000002</v>
      </c>
      <c r="J587" s="10">
        <f>'Raw Data'!AH587</f>
        <v>0.77700000000000002</v>
      </c>
      <c r="K587" s="10">
        <f>'Raw Data'!AN587</f>
        <v>0.749</v>
      </c>
      <c r="L587" s="10">
        <f>'Raw Data'!AT587</f>
        <v>1.4039999999999999</v>
      </c>
      <c r="M587" s="10">
        <f>'Raw Data'!AZ587</f>
        <v>1.494</v>
      </c>
      <c r="N587" s="10">
        <f>'Raw Data'!BF587</f>
        <v>1.407</v>
      </c>
      <c r="O587">
        <f>'Raw Data'!BL587</f>
        <v>1.6950000000000001</v>
      </c>
      <c r="P587">
        <f>'Raw Data'!BR587</f>
        <v>1.7450000000000001</v>
      </c>
      <c r="Q587">
        <f>'Raw Data'!BX587</f>
        <v>1.6970000000000001</v>
      </c>
    </row>
    <row r="588" spans="1:17" x14ac:dyDescent="0.25">
      <c r="A588" t="str">
        <f>'Raw Data'!A588</f>
        <v>E_p110g + Ged</v>
      </c>
      <c r="B588">
        <f>'Raw Data'!B588</f>
        <v>954</v>
      </c>
      <c r="C588">
        <f>'Raw Data'!C588</f>
        <v>961</v>
      </c>
      <c r="D588" t="str">
        <f>'Raw Data'!D588</f>
        <v>ITETGNLF</v>
      </c>
      <c r="F588" s="10">
        <f>'Raw Data'!J588</f>
        <v>0.28499999999999998</v>
      </c>
      <c r="G588" s="10">
        <f>'Raw Data'!P588</f>
        <v>0.27100000000000002</v>
      </c>
      <c r="H588" s="10">
        <f>'Raw Data'!V588</f>
        <v>0.24299999999999999</v>
      </c>
      <c r="I588" s="10">
        <f>'Raw Data'!AB588</f>
        <v>0.745</v>
      </c>
      <c r="J588" s="10">
        <f>'Raw Data'!AH588</f>
        <v>0.81499999999999995</v>
      </c>
      <c r="K588" s="10">
        <f>'Raw Data'!AN588</f>
        <v>0.748</v>
      </c>
      <c r="L588" s="10">
        <f>'Raw Data'!AT588</f>
        <v>1.383</v>
      </c>
      <c r="M588" s="10">
        <f>'Raw Data'!AZ588</f>
        <v>1.47</v>
      </c>
      <c r="N588" s="10">
        <f>'Raw Data'!BF588</f>
        <v>1.524</v>
      </c>
      <c r="O588">
        <f>'Raw Data'!BL588</f>
        <v>1.536</v>
      </c>
      <c r="P588">
        <f>'Raw Data'!BR588</f>
        <v>1.5669999999999999</v>
      </c>
      <c r="Q588">
        <f>'Raw Data'!BX588</f>
        <v>1.532</v>
      </c>
    </row>
    <row r="589" spans="1:17" x14ac:dyDescent="0.25">
      <c r="A589" t="str">
        <f>'Raw Data'!A589</f>
        <v>E_p110g + Ged</v>
      </c>
      <c r="B589">
        <f>'Raw Data'!B589</f>
        <v>954</v>
      </c>
      <c r="C589">
        <f>'Raw Data'!C589</f>
        <v>975</v>
      </c>
      <c r="D589" t="str">
        <f>'Raw Data'!D589</f>
        <v>ITETGNLFHIDFGHILGNYKSF</v>
      </c>
      <c r="F589" s="10">
        <f>'Raw Data'!J589</f>
        <v>5.2140000000000004</v>
      </c>
      <c r="G589" s="10">
        <f>'Raw Data'!P589</f>
        <v>5.3140000000000001</v>
      </c>
      <c r="H589" s="10">
        <f>'Raw Data'!V589</f>
        <v>5.1749999999999998</v>
      </c>
      <c r="I589" s="10">
        <f>'Raw Data'!AB589</f>
        <v>6.16</v>
      </c>
      <c r="J589" s="10">
        <f>'Raw Data'!AH589</f>
        <v>5.9349999999999996</v>
      </c>
      <c r="K589" s="10">
        <f>'Raw Data'!AN589</f>
        <v>5.9820000000000002</v>
      </c>
      <c r="L589" s="10">
        <f>'Raw Data'!AT589</f>
        <v>6.5570000000000004</v>
      </c>
      <c r="M589" s="10">
        <f>'Raw Data'!AZ589</f>
        <v>6.58</v>
      </c>
      <c r="N589" s="10">
        <f>'Raw Data'!BF589</f>
        <v>6.7329999999999997</v>
      </c>
      <c r="O589">
        <f>'Raw Data'!BL589</f>
        <v>6.944</v>
      </c>
      <c r="P589">
        <f>'Raw Data'!BR589</f>
        <v>7.016</v>
      </c>
      <c r="Q589">
        <f>'Raw Data'!BX589</f>
        <v>7.101</v>
      </c>
    </row>
    <row r="590" spans="1:17" x14ac:dyDescent="0.25">
      <c r="A590" t="str">
        <f>'Raw Data'!A590</f>
        <v>E_p110g + Ged</v>
      </c>
      <c r="B590">
        <f>'Raw Data'!B590</f>
        <v>954</v>
      </c>
      <c r="C590">
        <f>'Raw Data'!C590</f>
        <v>992</v>
      </c>
      <c r="D590" t="str">
        <f>'Raw Data'!D590</f>
        <v>ITETGNLFHIDFGHILGNYKSFLGINKERVPFVLTPDFL</v>
      </c>
      <c r="F590" s="10">
        <f>'Raw Data'!J590</f>
        <v>9.1039999999999992</v>
      </c>
      <c r="G590" s="10">
        <f>'Raw Data'!P590</f>
        <v>9.0579999999999998</v>
      </c>
      <c r="H590" s="10">
        <f>'Raw Data'!V590</f>
        <v>8.8979999999999997</v>
      </c>
      <c r="I590" s="10">
        <f>'Raw Data'!AB590</f>
        <v>10.394</v>
      </c>
      <c r="J590" s="10">
        <f>'Raw Data'!AH590</f>
        <v>10.417999999999999</v>
      </c>
      <c r="K590" s="10">
        <f>'Raw Data'!AN590</f>
        <v>10.294</v>
      </c>
      <c r="L590" s="10">
        <f>'Raw Data'!AT590</f>
        <v>11.552</v>
      </c>
      <c r="M590" s="10">
        <f>'Raw Data'!AZ590</f>
        <v>11.297000000000001</v>
      </c>
      <c r="N590" s="10">
        <f>'Raw Data'!BF590</f>
        <v>11.491</v>
      </c>
      <c r="O590">
        <f>'Raw Data'!BL590</f>
        <v>15.318</v>
      </c>
      <c r="P590">
        <f>'Raw Data'!BR590</f>
        <v>14.968999999999999</v>
      </c>
      <c r="Q590">
        <f>'Raw Data'!BX590</f>
        <v>15.369</v>
      </c>
    </row>
    <row r="591" spans="1:17" x14ac:dyDescent="0.25">
      <c r="A591" t="str">
        <f>'Raw Data'!A591</f>
        <v>E_p110g + Ged</v>
      </c>
      <c r="B591">
        <f>'Raw Data'!B591</f>
        <v>961</v>
      </c>
      <c r="C591">
        <f>'Raw Data'!C591</f>
        <v>975</v>
      </c>
      <c r="D591" t="str">
        <f>'Raw Data'!D591</f>
        <v>FHIDFGHILGNYKSF</v>
      </c>
      <c r="F591" s="10">
        <f>'Raw Data'!J591</f>
        <v>5.2990000000000004</v>
      </c>
      <c r="G591" s="10">
        <f>'Raw Data'!P591</f>
        <v>5.2</v>
      </c>
      <c r="H591" s="10">
        <f>'Raw Data'!V591</f>
        <v>5.1689999999999996</v>
      </c>
      <c r="I591" s="10">
        <f>'Raw Data'!AB591</f>
        <v>5.9139999999999997</v>
      </c>
      <c r="J591" s="10">
        <f>'Raw Data'!AH591</f>
        <v>6.0869999999999997</v>
      </c>
      <c r="K591" s="10">
        <f>'Raw Data'!AN591</f>
        <v>5.8879999999999999</v>
      </c>
      <c r="L591" s="10">
        <f>'Raw Data'!AT591</f>
        <v>6.4740000000000002</v>
      </c>
      <c r="M591" s="10">
        <f>'Raw Data'!AZ591</f>
        <v>6.3129999999999997</v>
      </c>
      <c r="N591" s="10">
        <f>'Raw Data'!BF591</f>
        <v>6.383</v>
      </c>
      <c r="O591">
        <f>'Raw Data'!BL591</f>
        <v>6.9240000000000004</v>
      </c>
      <c r="P591">
        <f>'Raw Data'!BR591</f>
        <v>6.7519999999999998</v>
      </c>
      <c r="Q591">
        <f>'Raw Data'!BX591</f>
        <v>6.758</v>
      </c>
    </row>
    <row r="592" spans="1:17" x14ac:dyDescent="0.25">
      <c r="A592" t="str">
        <f>'Raw Data'!A592</f>
        <v>E_p110g + Ged</v>
      </c>
      <c r="B592">
        <f>'Raw Data'!B592</f>
        <v>961</v>
      </c>
      <c r="C592">
        <f>'Raw Data'!C592</f>
        <v>992</v>
      </c>
      <c r="D592" t="str">
        <f>'Raw Data'!D592</f>
        <v>FHIDFGHILGNYKSFLGINKERVPFVLTPDFL</v>
      </c>
      <c r="F592" s="10">
        <f>'Raw Data'!J592</f>
        <v>9.4339999999999993</v>
      </c>
      <c r="G592" s="10">
        <f>'Raw Data'!P592</f>
        <v>9.0670000000000002</v>
      </c>
      <c r="H592" s="10">
        <f>'Raw Data'!V592</f>
        <v>8.907</v>
      </c>
      <c r="I592" s="10">
        <f>'Raw Data'!AB592</f>
        <v>10.772</v>
      </c>
      <c r="J592" s="10">
        <f>'Raw Data'!AH592</f>
        <v>10.894</v>
      </c>
      <c r="K592" s="10">
        <f>'Raw Data'!AN592</f>
        <v>10.471</v>
      </c>
      <c r="L592" s="10">
        <f>'Raw Data'!AT592</f>
        <v>11.692</v>
      </c>
      <c r="M592" s="10">
        <f>'Raw Data'!AZ592</f>
        <v>11.611000000000001</v>
      </c>
      <c r="N592" s="10">
        <f>'Raw Data'!BF592</f>
        <v>11.538</v>
      </c>
      <c r="O592">
        <f>'Raw Data'!BL592</f>
        <v>15.170999999999999</v>
      </c>
      <c r="P592">
        <f>'Raw Data'!BR592</f>
        <v>14.938000000000001</v>
      </c>
      <c r="Q592">
        <f>'Raw Data'!BX592</f>
        <v>14.747999999999999</v>
      </c>
    </row>
    <row r="593" spans="1:17" x14ac:dyDescent="0.25">
      <c r="A593" t="str">
        <f>'Raw Data'!A593</f>
        <v>E_p110g + Ged</v>
      </c>
      <c r="B593">
        <f>'Raw Data'!B593</f>
        <v>962</v>
      </c>
      <c r="C593">
        <f>'Raw Data'!C593</f>
        <v>975</v>
      </c>
      <c r="D593" t="str">
        <f>'Raw Data'!D593</f>
        <v>HIDFGHILGNYKSF</v>
      </c>
      <c r="F593" s="10">
        <f>'Raw Data'!J593</f>
        <v>5.7590000000000003</v>
      </c>
      <c r="G593" s="10">
        <f>'Raw Data'!P593</f>
        <v>5.5439999999999996</v>
      </c>
      <c r="H593" s="10">
        <f>'Raw Data'!V593</f>
        <v>5.5629999999999997</v>
      </c>
      <c r="I593" s="10">
        <f>'Raw Data'!AB593</f>
        <v>6.3929999999999998</v>
      </c>
      <c r="J593" s="10">
        <f>'Raw Data'!AH593</f>
        <v>6.5430000000000001</v>
      </c>
      <c r="K593" s="10">
        <f>'Raw Data'!AN593</f>
        <v>6.3029999999999999</v>
      </c>
      <c r="L593" s="10">
        <f>'Raw Data'!AT593</f>
        <v>6.6989999999999998</v>
      </c>
      <c r="M593" s="10">
        <f>'Raw Data'!AZ593</f>
        <v>6.7290000000000001</v>
      </c>
      <c r="N593" s="10">
        <f>'Raw Data'!BF593</f>
        <v>6.8979999999999997</v>
      </c>
      <c r="O593">
        <f>'Raw Data'!BL593</f>
        <v>6.8940000000000001</v>
      </c>
      <c r="P593">
        <f>'Raw Data'!BR593</f>
        <v>6.9210000000000003</v>
      </c>
      <c r="Q593">
        <f>'Raw Data'!BX593</f>
        <v>7.0549999999999997</v>
      </c>
    </row>
    <row r="594" spans="1:17" x14ac:dyDescent="0.25">
      <c r="A594" t="str">
        <f>'Raw Data'!A594</f>
        <v>E_p110g + Ged</v>
      </c>
      <c r="B594">
        <f>'Raw Data'!B594</f>
        <v>976</v>
      </c>
      <c r="C594">
        <f>'Raw Data'!C594</f>
        <v>992</v>
      </c>
      <c r="D594" t="str">
        <f>'Raw Data'!D594</f>
        <v>LGINKERVPFVLTPDFL</v>
      </c>
      <c r="F594" s="10">
        <f>'Raw Data'!J594</f>
        <v>2.7549999999999999</v>
      </c>
      <c r="G594" s="10">
        <f>'Raw Data'!P594</f>
        <v>2.4950000000000001</v>
      </c>
      <c r="H594" s="10">
        <f>'Raw Data'!V594</f>
        <v>2.3969999999999998</v>
      </c>
      <c r="I594" s="10">
        <f>'Raw Data'!AB594</f>
        <v>3.4329999999999998</v>
      </c>
      <c r="J594" s="10">
        <f>'Raw Data'!AH594</f>
        <v>3.2690000000000001</v>
      </c>
      <c r="K594" s="10">
        <f>'Raw Data'!AN594</f>
        <v>3.0179999999999998</v>
      </c>
      <c r="L594" s="10">
        <f>'Raw Data'!AT594</f>
        <v>3.8809999999999998</v>
      </c>
      <c r="M594" s="10">
        <f>'Raw Data'!AZ594</f>
        <v>3.8370000000000002</v>
      </c>
      <c r="N594" s="10">
        <f>'Raw Data'!BF594</f>
        <v>3.6280000000000001</v>
      </c>
      <c r="O594">
        <f>'Raw Data'!BL594</f>
        <v>7.173</v>
      </c>
      <c r="P594">
        <f>'Raw Data'!BR594</f>
        <v>7.14</v>
      </c>
      <c r="Q594">
        <f>'Raw Data'!BX594</f>
        <v>7.0220000000000002</v>
      </c>
    </row>
    <row r="595" spans="1:17" x14ac:dyDescent="0.25">
      <c r="A595" t="str">
        <f>'Raw Data'!A595</f>
        <v>E_p110g + Ged</v>
      </c>
      <c r="B595">
        <f>'Raw Data'!B595</f>
        <v>1015</v>
      </c>
      <c r="C595">
        <f>'Raw Data'!C595</f>
        <v>1027</v>
      </c>
      <c r="D595" t="str">
        <f>'Raw Data'!D595</f>
        <v>KAYLALRHHTNLL</v>
      </c>
      <c r="F595" s="10">
        <f>'Raw Data'!J595</f>
        <v>0.189</v>
      </c>
      <c r="G595" s="10">
        <f>'Raw Data'!P595</f>
        <v>0.192</v>
      </c>
      <c r="H595" s="10">
        <f>'Raw Data'!V595</f>
        <v>0.13200000000000001</v>
      </c>
      <c r="I595" s="10">
        <f>'Raw Data'!AB595</f>
        <v>0.26100000000000001</v>
      </c>
      <c r="J595" s="10">
        <f>'Raw Data'!AH595</f>
        <v>0.32100000000000001</v>
      </c>
      <c r="K595" s="10">
        <f>'Raw Data'!AN595</f>
        <v>0.26500000000000001</v>
      </c>
      <c r="L595" s="10">
        <f>'Raw Data'!AT595</f>
        <v>0.77100000000000002</v>
      </c>
      <c r="M595" s="10">
        <f>'Raw Data'!AZ595</f>
        <v>0.90500000000000003</v>
      </c>
      <c r="N595" s="10">
        <f>'Raw Data'!BF595</f>
        <v>0.60799999999999998</v>
      </c>
      <c r="O595">
        <f>'Raw Data'!BL595</f>
        <v>1.056</v>
      </c>
      <c r="P595">
        <f>'Raw Data'!BR595</f>
        <v>1.127</v>
      </c>
      <c r="Q595">
        <f>'Raw Data'!BX595</f>
        <v>0.91900000000000004</v>
      </c>
    </row>
    <row r="596" spans="1:17" x14ac:dyDescent="0.25">
      <c r="A596" t="str">
        <f>'Raw Data'!A596</f>
        <v>E_p110g + Ged</v>
      </c>
      <c r="B596">
        <f>'Raw Data'!B596</f>
        <v>1017</v>
      </c>
      <c r="C596">
        <f>'Raw Data'!C596</f>
        <v>1026</v>
      </c>
      <c r="D596" t="str">
        <f>'Raw Data'!D596</f>
        <v>YLALRHHTNL</v>
      </c>
      <c r="F596" s="10">
        <f>'Raw Data'!J596</f>
        <v>0.36399999999999999</v>
      </c>
      <c r="G596" s="10">
        <f>'Raw Data'!P596</f>
        <v>0.26400000000000001</v>
      </c>
      <c r="H596" s="10">
        <f>'Raw Data'!V596</f>
        <v>0.26500000000000001</v>
      </c>
      <c r="I596" s="10">
        <f>'Raw Data'!AB596</f>
        <v>0.44600000000000001</v>
      </c>
      <c r="J596" s="10">
        <f>'Raw Data'!AH596</f>
        <v>0.371</v>
      </c>
      <c r="K596" s="10">
        <f>'Raw Data'!AN596</f>
        <v>0.36699999999999999</v>
      </c>
      <c r="L596" s="10">
        <f>'Raw Data'!AT596</f>
        <v>0.81100000000000005</v>
      </c>
      <c r="M596" s="10">
        <f>'Raw Data'!AZ596</f>
        <v>0.79100000000000004</v>
      </c>
      <c r="N596" s="10">
        <f>'Raw Data'!BF596</f>
        <v>0.80100000000000005</v>
      </c>
      <c r="O596">
        <f>'Raw Data'!BL596</f>
        <v>1.04</v>
      </c>
      <c r="P596">
        <f>'Raw Data'!BR596</f>
        <v>1.1359999999999999</v>
      </c>
      <c r="Q596">
        <f>'Raw Data'!BX596</f>
        <v>1.101</v>
      </c>
    </row>
    <row r="597" spans="1:17" x14ac:dyDescent="0.25">
      <c r="A597" t="str">
        <f>'Raw Data'!A597</f>
        <v>E_p110g + Ged</v>
      </c>
      <c r="B597">
        <f>'Raw Data'!B597</f>
        <v>1019</v>
      </c>
      <c r="C597">
        <f>'Raw Data'!C597</f>
        <v>1026</v>
      </c>
      <c r="D597" t="str">
        <f>'Raw Data'!D597</f>
        <v>ALRHHTNL</v>
      </c>
      <c r="F597" s="10">
        <f>'Raw Data'!J597</f>
        <v>0.38400000000000001</v>
      </c>
      <c r="G597" s="10">
        <f>'Raw Data'!P597</f>
        <v>0.33200000000000002</v>
      </c>
      <c r="H597" s="10">
        <f>'Raw Data'!V597</f>
        <v>0.307</v>
      </c>
      <c r="I597" s="10">
        <f>'Raw Data'!AB597</f>
        <v>0.42699999999999999</v>
      </c>
      <c r="J597" s="10">
        <f>'Raw Data'!AH597</f>
        <v>0.44700000000000001</v>
      </c>
      <c r="K597" s="10">
        <f>'Raw Data'!AN597</f>
        <v>0.442</v>
      </c>
      <c r="L597" s="10">
        <f>'Raw Data'!AT597</f>
        <v>0.89</v>
      </c>
      <c r="M597" s="10">
        <f>'Raw Data'!AZ597</f>
        <v>0.81399999999999995</v>
      </c>
      <c r="N597" s="10">
        <f>'Raw Data'!BF597</f>
        <v>0.81299999999999994</v>
      </c>
      <c r="O597">
        <f>'Raw Data'!BL597</f>
        <v>1.0840000000000001</v>
      </c>
      <c r="P597">
        <f>'Raw Data'!BR597</f>
        <v>1.1459999999999999</v>
      </c>
      <c r="Q597">
        <f>'Raw Data'!BX597</f>
        <v>1.155</v>
      </c>
    </row>
    <row r="598" spans="1:17" x14ac:dyDescent="0.25">
      <c r="A598" t="str">
        <f>'Raw Data'!A598</f>
        <v>E_p110g + Ged</v>
      </c>
      <c r="B598">
        <f>'Raw Data'!B598</f>
        <v>1035</v>
      </c>
      <c r="C598">
        <f>'Raw Data'!C598</f>
        <v>1042</v>
      </c>
      <c r="D598" t="str">
        <f>'Raw Data'!D598</f>
        <v>LMTGMPQL</v>
      </c>
      <c r="F598" s="10">
        <f>'Raw Data'!J598</f>
        <v>1.669</v>
      </c>
      <c r="G598" s="10">
        <f>'Raw Data'!P598</f>
        <v>1.7310000000000001</v>
      </c>
      <c r="H598" s="10">
        <f>'Raw Data'!V598</f>
        <v>1.7210000000000001</v>
      </c>
      <c r="I598" s="10">
        <f>'Raw Data'!AB598</f>
        <v>2.597</v>
      </c>
      <c r="J598" s="10">
        <f>'Raw Data'!AH598</f>
        <v>2.6539999999999999</v>
      </c>
      <c r="K598" s="10">
        <f>'Raw Data'!AN598</f>
        <v>2.6819999999999999</v>
      </c>
      <c r="L598" s="10">
        <f>'Raw Data'!AT598</f>
        <v>3.4329999999999998</v>
      </c>
      <c r="M598" s="10">
        <f>'Raw Data'!AZ598</f>
        <v>3.33</v>
      </c>
      <c r="N598" s="10">
        <f>'Raw Data'!BF598</f>
        <v>3.3980000000000001</v>
      </c>
      <c r="O598">
        <f>'Raw Data'!BL598</f>
        <v>3.4710000000000001</v>
      </c>
      <c r="P598">
        <f>'Raw Data'!BR598</f>
        <v>3.4649999999999999</v>
      </c>
      <c r="Q598">
        <f>'Raw Data'!BX598</f>
        <v>3.476</v>
      </c>
    </row>
    <row r="599" spans="1:17" x14ac:dyDescent="0.25">
      <c r="A599" t="str">
        <f>'Raw Data'!A599</f>
        <v>E_p110g + Ged</v>
      </c>
      <c r="B599">
        <f>'Raw Data'!B599</f>
        <v>1050</v>
      </c>
      <c r="C599">
        <f>'Raw Data'!C599</f>
        <v>1071</v>
      </c>
      <c r="D599" t="str">
        <f>'Raw Data'!D599</f>
        <v>YIRDALTVGKNEEDAKKYFLDQ</v>
      </c>
      <c r="F599" s="10">
        <f>'Raw Data'!J599</f>
        <v>2.613</v>
      </c>
      <c r="G599" s="10">
        <f>'Raw Data'!P599</f>
        <v>2.5369999999999999</v>
      </c>
      <c r="H599" s="10">
        <f>'Raw Data'!V599</f>
        <v>2.577</v>
      </c>
      <c r="I599" s="10">
        <f>'Raw Data'!AB599</f>
        <v>3.0990000000000002</v>
      </c>
      <c r="J599" s="10">
        <f>'Raw Data'!AH599</f>
        <v>3.1480000000000001</v>
      </c>
      <c r="K599" s="10">
        <f>'Raw Data'!AN599</f>
        <v>2.9129999999999998</v>
      </c>
      <c r="L599" s="10">
        <f>'Raw Data'!AT599</f>
        <v>3.9369999999999998</v>
      </c>
      <c r="M599" s="10">
        <f>'Raw Data'!AZ599</f>
        <v>3.8759999999999999</v>
      </c>
      <c r="N599" s="10">
        <f>'Raw Data'!BF599</f>
        <v>3.8639999999999999</v>
      </c>
      <c r="O599">
        <f>'Raw Data'!BL599</f>
        <v>7.46</v>
      </c>
      <c r="P599">
        <f>'Raw Data'!BR599</f>
        <v>7.4189999999999996</v>
      </c>
      <c r="Q599">
        <f>'Raw Data'!BX599</f>
        <v>7.2530000000000001</v>
      </c>
    </row>
    <row r="600" spans="1:17" x14ac:dyDescent="0.25">
      <c r="A600" t="str">
        <f>'Raw Data'!A600</f>
        <v>E_p110g + Ged</v>
      </c>
      <c r="B600">
        <f>'Raw Data'!B600</f>
        <v>1051</v>
      </c>
      <c r="C600">
        <f>'Raw Data'!C600</f>
        <v>1071</v>
      </c>
      <c r="D600" t="str">
        <f>'Raw Data'!D600</f>
        <v>IRDALTVGKNEEDAKKYFLDQ</v>
      </c>
      <c r="F600" s="10">
        <f>'Raw Data'!J600</f>
        <v>2.6190000000000002</v>
      </c>
      <c r="G600" s="10">
        <f>'Raw Data'!P600</f>
        <v>2.403</v>
      </c>
      <c r="H600" s="10">
        <f>'Raw Data'!V600</f>
        <v>2.464</v>
      </c>
      <c r="I600" s="10">
        <f>'Raw Data'!AB600</f>
        <v>3.004</v>
      </c>
      <c r="J600" s="10">
        <f>'Raw Data'!AH600</f>
        <v>3.0270000000000001</v>
      </c>
      <c r="K600" s="10">
        <f>'Raw Data'!AN600</f>
        <v>2.7770000000000001</v>
      </c>
      <c r="L600" s="10">
        <f>'Raw Data'!AT600</f>
        <v>3.7730000000000001</v>
      </c>
      <c r="M600" s="10">
        <f>'Raw Data'!AZ600</f>
        <v>3.6389999999999998</v>
      </c>
      <c r="N600" s="10">
        <f>'Raw Data'!BF600</f>
        <v>3.4660000000000002</v>
      </c>
      <c r="O600">
        <f>'Raw Data'!BL600</f>
        <v>6.4390000000000001</v>
      </c>
      <c r="P600">
        <f>'Raw Data'!BR600</f>
        <v>6.4809999999999999</v>
      </c>
      <c r="Q600">
        <f>'Raw Data'!BX600</f>
        <v>6.2160000000000002</v>
      </c>
    </row>
    <row r="601" spans="1:17" x14ac:dyDescent="0.25">
      <c r="A601" t="str">
        <f>'Raw Data'!A601</f>
        <v>E_p110g + Ged</v>
      </c>
      <c r="B601">
        <f>'Raw Data'!B601</f>
        <v>1072</v>
      </c>
      <c r="C601">
        <f>'Raw Data'!C601</f>
        <v>1084</v>
      </c>
      <c r="D601" t="str">
        <f>'Raw Data'!D601</f>
        <v>IEVCRDKGWTVQF</v>
      </c>
      <c r="F601" s="10">
        <f>'Raw Data'!J601</f>
        <v>2.109</v>
      </c>
      <c r="G601" s="10">
        <f>'Raw Data'!P601</f>
        <v>2.0059999999999998</v>
      </c>
      <c r="H601" s="10">
        <f>'Raw Data'!V601</f>
        <v>2.105</v>
      </c>
      <c r="I601" s="10">
        <f>'Raw Data'!AB601</f>
        <v>4.8390000000000004</v>
      </c>
      <c r="J601" s="10">
        <f>'Raw Data'!AH601</f>
        <v>4.9569999999999999</v>
      </c>
      <c r="K601" s="10">
        <f>'Raw Data'!AN601</f>
        <v>4.6440000000000001</v>
      </c>
      <c r="L601" s="10">
        <f>'Raw Data'!AT601</f>
        <v>6.0039999999999996</v>
      </c>
      <c r="M601" s="10">
        <f>'Raw Data'!AZ601</f>
        <v>5.9240000000000004</v>
      </c>
      <c r="N601" s="10">
        <f>'Raw Data'!BF601</f>
        <v>5.8</v>
      </c>
      <c r="O601">
        <f>'Raw Data'!BL601</f>
        <v>6.8449999999999998</v>
      </c>
      <c r="P601">
        <f>'Raw Data'!BR601</f>
        <v>6.782</v>
      </c>
      <c r="Q601">
        <f>'Raw Data'!BX601</f>
        <v>6.7930000000000001</v>
      </c>
    </row>
    <row r="602" spans="1:17" x14ac:dyDescent="0.25">
      <c r="A602" t="str">
        <f>'Raw Data'!A602</f>
        <v>E_p110g + Ged</v>
      </c>
      <c r="B602">
        <f>'Raw Data'!B602</f>
        <v>1088</v>
      </c>
      <c r="C602">
        <f>'Raw Data'!C602</f>
        <v>1092</v>
      </c>
      <c r="D602" t="str">
        <f>'Raw Data'!D602</f>
        <v>LHLVL</v>
      </c>
      <c r="F602" s="10">
        <f>'Raw Data'!J602</f>
        <v>1.2849999999999999</v>
      </c>
      <c r="G602" s="10">
        <f>'Raw Data'!P602</f>
        <v>1.357</v>
      </c>
      <c r="H602" s="10">
        <f>'Raw Data'!V602</f>
        <v>1.31</v>
      </c>
      <c r="I602" s="10">
        <f>'Raw Data'!AB602</f>
        <v>2.5640000000000001</v>
      </c>
      <c r="J602" s="10">
        <f>'Raw Data'!AH602</f>
        <v>2.56</v>
      </c>
      <c r="K602" s="10">
        <f>'Raw Data'!AN602</f>
        <v>2.508</v>
      </c>
      <c r="L602" s="10">
        <f>'Raw Data'!AT602</f>
        <v>2.605</v>
      </c>
      <c r="M602" s="10">
        <f>'Raw Data'!AZ602</f>
        <v>2.5880000000000001</v>
      </c>
      <c r="N602" s="10">
        <f>'Raw Data'!BF602</f>
        <v>2.6320000000000001</v>
      </c>
      <c r="O602">
        <f>'Raw Data'!BL602</f>
        <v>2.6480000000000001</v>
      </c>
      <c r="P602">
        <f>'Raw Data'!BR602</f>
        <v>2.6419999999999999</v>
      </c>
      <c r="Q602">
        <f>'Raw Data'!BX602</f>
        <v>2.5939999999999999</v>
      </c>
    </row>
    <row r="603" spans="1:17" x14ac:dyDescent="0.25">
      <c r="A603" t="str">
        <f>'Raw Data'!A603</f>
        <v>F_p110g + Omi</v>
      </c>
      <c r="B603">
        <f>'Raw Data'!B603</f>
        <v>36</v>
      </c>
      <c r="C603">
        <f>'Raw Data'!C603</f>
        <v>41</v>
      </c>
      <c r="D603" t="str">
        <f>'Raw Data'!D603</f>
        <v>ELIPIE</v>
      </c>
      <c r="F603" s="10">
        <f>'Raw Data'!J603</f>
        <v>3.6999999999999998E-2</v>
      </c>
      <c r="G603" s="10">
        <f>'Raw Data'!P603</f>
        <v>4.4999999999999998E-2</v>
      </c>
      <c r="H603" s="10">
        <f>'Raw Data'!V603</f>
        <v>4.8000000000000001E-2</v>
      </c>
      <c r="I603" s="10">
        <f>'Raw Data'!AB603</f>
        <v>7.0000000000000007E-2</v>
      </c>
      <c r="J603" s="10">
        <f>'Raw Data'!AH603</f>
        <v>6.8000000000000005E-2</v>
      </c>
      <c r="K603" s="10">
        <f>'Raw Data'!AN603</f>
        <v>7.1999999999999995E-2</v>
      </c>
      <c r="L603" s="10">
        <f>'Raw Data'!AT603</f>
        <v>0.247</v>
      </c>
      <c r="M603" s="10">
        <f>'Raw Data'!AZ603</f>
        <v>0.24</v>
      </c>
      <c r="N603" s="10">
        <f>'Raw Data'!BF603</f>
        <v>0.29499999999999998</v>
      </c>
      <c r="O603">
        <f>'Raw Data'!BL603</f>
        <v>0.6</v>
      </c>
      <c r="P603">
        <f>'Raw Data'!BR603</f>
        <v>0.60099999999999998</v>
      </c>
      <c r="Q603">
        <f>'Raw Data'!BX603</f>
        <v>0.64900000000000002</v>
      </c>
    </row>
    <row r="604" spans="1:17" x14ac:dyDescent="0.25">
      <c r="A604" t="str">
        <f>'Raw Data'!A604</f>
        <v>F_p110g + Omi</v>
      </c>
      <c r="B604">
        <f>'Raw Data'!B604</f>
        <v>36</v>
      </c>
      <c r="C604">
        <f>'Raw Data'!C604</f>
        <v>42</v>
      </c>
      <c r="D604" t="str">
        <f>'Raw Data'!D604</f>
        <v>ELIPIEF</v>
      </c>
      <c r="F604" s="10">
        <f>'Raw Data'!J604</f>
        <v>7.9000000000000001E-2</v>
      </c>
      <c r="G604" s="10">
        <f>'Raw Data'!P604</f>
        <v>8.8999999999999996E-2</v>
      </c>
      <c r="H604" s="10">
        <f>'Raw Data'!V604</f>
        <v>0.106</v>
      </c>
      <c r="I604" s="10">
        <f>'Raw Data'!AB604</f>
        <v>0.21099999999999999</v>
      </c>
      <c r="J604" s="10">
        <f>'Raw Data'!AH604</f>
        <v>0.157</v>
      </c>
      <c r="K604" s="10">
        <f>'Raw Data'!AN604</f>
        <v>0.19900000000000001</v>
      </c>
      <c r="L604" s="10">
        <f>'Raw Data'!AT604</f>
        <v>0.35099999999999998</v>
      </c>
      <c r="M604" s="10">
        <f>'Raw Data'!AZ604</f>
        <v>0.36</v>
      </c>
      <c r="N604" s="10">
        <f>'Raw Data'!BF604</f>
        <v>0.39300000000000002</v>
      </c>
      <c r="O604">
        <f>'Raw Data'!BL604</f>
        <v>0.71399999999999997</v>
      </c>
      <c r="P604">
        <f>'Raw Data'!BR604</f>
        <v>0.74099999999999999</v>
      </c>
      <c r="Q604">
        <f>'Raw Data'!BX604</f>
        <v>0.69799999999999995</v>
      </c>
    </row>
    <row r="605" spans="1:17" x14ac:dyDescent="0.25">
      <c r="A605" t="str">
        <f>'Raw Data'!A605</f>
        <v>F_p110g + Omi</v>
      </c>
      <c r="B605">
        <f>'Raw Data'!B605</f>
        <v>42</v>
      </c>
      <c r="C605">
        <f>'Raw Data'!C605</f>
        <v>58</v>
      </c>
      <c r="D605" t="str">
        <f>'Raw Data'!D605</f>
        <v>FVLPTSQRKCKSPETAL</v>
      </c>
      <c r="F605" s="10">
        <f>'Raw Data'!J605</f>
        <v>4.4969999999999999</v>
      </c>
      <c r="G605" s="10">
        <f>'Raw Data'!P605</f>
        <v>4.3929999999999998</v>
      </c>
      <c r="H605" s="10">
        <f>'Raw Data'!V605</f>
        <v>4.3330000000000002</v>
      </c>
      <c r="I605" s="10">
        <f>'Raw Data'!AB605</f>
        <v>5.7640000000000002</v>
      </c>
      <c r="J605" s="10">
        <f>'Raw Data'!AH605</f>
        <v>5.6529999999999996</v>
      </c>
      <c r="K605" s="10">
        <f>'Raw Data'!AN605</f>
        <v>5.4320000000000004</v>
      </c>
      <c r="L605" s="10">
        <f>'Raw Data'!AT605</f>
        <v>6.601</v>
      </c>
      <c r="M605" s="10">
        <f>'Raw Data'!AZ605</f>
        <v>6.5069999999999997</v>
      </c>
      <c r="N605" s="10">
        <f>'Raw Data'!BF605</f>
        <v>6.3170000000000002</v>
      </c>
      <c r="O605">
        <f>'Raw Data'!BL605</f>
        <v>7.5330000000000004</v>
      </c>
      <c r="P605">
        <f>'Raw Data'!BR605</f>
        <v>7.4249999999999998</v>
      </c>
      <c r="Q605">
        <f>'Raw Data'!BX605</f>
        <v>7.2190000000000003</v>
      </c>
    </row>
    <row r="606" spans="1:17" x14ac:dyDescent="0.25">
      <c r="A606" t="str">
        <f>'Raw Data'!A606</f>
        <v>F_p110g + Omi</v>
      </c>
      <c r="B606">
        <f>'Raw Data'!B606</f>
        <v>59</v>
      </c>
      <c r="C606">
        <f>'Raw Data'!C606</f>
        <v>70</v>
      </c>
      <c r="D606" t="str">
        <f>'Raw Data'!D606</f>
        <v>LHVAGHGNVEQM</v>
      </c>
      <c r="F606" s="10">
        <f>'Raw Data'!J606</f>
        <v>1.3460000000000001</v>
      </c>
      <c r="G606" s="10">
        <f>'Raw Data'!P606</f>
        <v>1.506</v>
      </c>
      <c r="H606" s="10">
        <f>'Raw Data'!V606</f>
        <v>1.327</v>
      </c>
      <c r="I606" s="10">
        <f>'Raw Data'!AB606</f>
        <v>1.8779999999999999</v>
      </c>
      <c r="J606" s="10">
        <f>'Raw Data'!AH606</f>
        <v>1.7909999999999999</v>
      </c>
      <c r="K606" s="10">
        <f>'Raw Data'!AN606</f>
        <v>1.8460000000000001</v>
      </c>
      <c r="L606" s="10">
        <f>'Raw Data'!AT606</f>
        <v>2.319</v>
      </c>
      <c r="M606" s="10">
        <f>'Raw Data'!AZ606</f>
        <v>2.2829999999999999</v>
      </c>
      <c r="N606" s="10">
        <f>'Raw Data'!BF606</f>
        <v>2.306</v>
      </c>
      <c r="O606">
        <f>'Raw Data'!BL606</f>
        <v>3.278</v>
      </c>
      <c r="P606">
        <f>'Raw Data'!BR606</f>
        <v>3.2770000000000001</v>
      </c>
      <c r="Q606">
        <f>'Raw Data'!BX606</f>
        <v>3.2789999999999999</v>
      </c>
    </row>
    <row r="607" spans="1:17" x14ac:dyDescent="0.25">
      <c r="A607" t="str">
        <f>'Raw Data'!A607</f>
        <v>F_p110g + Omi</v>
      </c>
      <c r="B607">
        <f>'Raw Data'!B607</f>
        <v>60</v>
      </c>
      <c r="C607">
        <f>'Raw Data'!C607</f>
        <v>70</v>
      </c>
      <c r="D607" t="str">
        <f>'Raw Data'!D607</f>
        <v>HVAGHGNVEQM</v>
      </c>
      <c r="F607" s="10">
        <f>'Raw Data'!J607</f>
        <v>0.64700000000000002</v>
      </c>
      <c r="G607" s="10">
        <f>'Raw Data'!P607</f>
        <v>0.52500000000000002</v>
      </c>
      <c r="H607" s="10">
        <f>'Raw Data'!V607</f>
        <v>0.59</v>
      </c>
      <c r="I607" s="10">
        <f>'Raw Data'!AB607</f>
        <v>1.194</v>
      </c>
      <c r="J607" s="10">
        <f>'Raw Data'!AH607</f>
        <v>1.224</v>
      </c>
      <c r="K607" s="10">
        <f>'Raw Data'!AN607</f>
        <v>1.19</v>
      </c>
      <c r="L607" s="10">
        <f>'Raw Data'!AT607</f>
        <v>1.859</v>
      </c>
      <c r="M607" s="10">
        <f>'Raw Data'!AZ607</f>
        <v>1.825</v>
      </c>
      <c r="N607" s="10">
        <f>'Raw Data'!BF607</f>
        <v>1.798</v>
      </c>
      <c r="O607">
        <f>'Raw Data'!BL607</f>
        <v>3.2</v>
      </c>
      <c r="P607">
        <f>'Raw Data'!BR607</f>
        <v>3.3029999999999999</v>
      </c>
      <c r="Q607">
        <f>'Raw Data'!BX607</f>
        <v>3.194</v>
      </c>
    </row>
    <row r="608" spans="1:17" x14ac:dyDescent="0.25">
      <c r="A608" t="str">
        <f>'Raw Data'!A608</f>
        <v>F_p110g + Omi</v>
      </c>
      <c r="B608">
        <f>'Raw Data'!B608</f>
        <v>71</v>
      </c>
      <c r="C608">
        <f>'Raw Data'!C608</f>
        <v>76</v>
      </c>
      <c r="D608" t="str">
        <f>'Raw Data'!D608</f>
        <v>KAQVWL</v>
      </c>
      <c r="F608" s="10">
        <f>'Raw Data'!J608</f>
        <v>0.06</v>
      </c>
      <c r="G608" s="10">
        <f>'Raw Data'!P608</f>
        <v>6.6000000000000003E-2</v>
      </c>
      <c r="H608" s="10">
        <f>'Raw Data'!V608</f>
        <v>6.3E-2</v>
      </c>
      <c r="I608" s="10">
        <f>'Raw Data'!AB608</f>
        <v>7.1999999999999995E-2</v>
      </c>
      <c r="J608" s="10">
        <f>'Raw Data'!AH608</f>
        <v>5.8999999999999997E-2</v>
      </c>
      <c r="K608" s="10">
        <f>'Raw Data'!AN608</f>
        <v>2.8000000000000001E-2</v>
      </c>
      <c r="L608" s="10">
        <f>'Raw Data'!AT608</f>
        <v>5.3999999999999999E-2</v>
      </c>
      <c r="M608" s="10">
        <f>'Raw Data'!AZ608</f>
        <v>8.8999999999999996E-2</v>
      </c>
      <c r="N608" s="10">
        <f>'Raw Data'!BF608</f>
        <v>0.09</v>
      </c>
      <c r="O608">
        <f>'Raw Data'!BL608</f>
        <v>0.29899999999999999</v>
      </c>
      <c r="P608">
        <f>'Raw Data'!BR608</f>
        <v>0.30099999999999999</v>
      </c>
      <c r="Q608">
        <f>'Raw Data'!BX608</f>
        <v>0.30099999999999999</v>
      </c>
    </row>
    <row r="609" spans="1:17" x14ac:dyDescent="0.25">
      <c r="A609" t="str">
        <f>'Raw Data'!A609</f>
        <v>F_p110g + Omi</v>
      </c>
      <c r="B609">
        <f>'Raw Data'!B609</f>
        <v>77</v>
      </c>
      <c r="C609">
        <f>'Raw Data'!C609</f>
        <v>84</v>
      </c>
      <c r="D609" t="str">
        <f>'Raw Data'!D609</f>
        <v>RALETSVA</v>
      </c>
      <c r="F609" s="10">
        <f>'Raw Data'!J609</f>
        <v>2.3969999999999998</v>
      </c>
      <c r="G609" s="10">
        <f>'Raw Data'!P609</f>
        <v>2.3450000000000002</v>
      </c>
      <c r="H609" s="10">
        <f>'Raw Data'!V609</f>
        <v>2.4470000000000001</v>
      </c>
      <c r="I609" s="10">
        <f>'Raw Data'!AB609</f>
        <v>3.2589999999999999</v>
      </c>
      <c r="J609" s="10">
        <f>'Raw Data'!AH609</f>
        <v>3.3580000000000001</v>
      </c>
      <c r="K609" s="10">
        <f>'Raw Data'!AN609</f>
        <v>3.262</v>
      </c>
      <c r="L609" s="10">
        <f>'Raw Data'!AT609</f>
        <v>3.91</v>
      </c>
      <c r="M609" s="10">
        <f>'Raw Data'!AZ609</f>
        <v>3.8079999999999998</v>
      </c>
      <c r="N609" s="10">
        <f>'Raw Data'!BF609</f>
        <v>3.86</v>
      </c>
      <c r="O609">
        <f>'Raw Data'!BL609</f>
        <v>4.7290000000000001</v>
      </c>
      <c r="P609">
        <f>'Raw Data'!BR609</f>
        <v>4.7949999999999999</v>
      </c>
      <c r="Q609">
        <f>'Raw Data'!BX609</f>
        <v>4.6139999999999999</v>
      </c>
    </row>
    <row r="610" spans="1:17" x14ac:dyDescent="0.25">
      <c r="A610" t="str">
        <f>'Raw Data'!A610</f>
        <v>F_p110g + Omi</v>
      </c>
      <c r="B610">
        <f>'Raw Data'!B610</f>
        <v>79</v>
      </c>
      <c r="C610">
        <f>'Raw Data'!C610</f>
        <v>84</v>
      </c>
      <c r="D610" t="str">
        <f>'Raw Data'!D610</f>
        <v>LETSVA</v>
      </c>
      <c r="F610" s="10">
        <f>'Raw Data'!J610</f>
        <v>2.4060000000000001</v>
      </c>
      <c r="G610" s="10">
        <f>'Raw Data'!P610</f>
        <v>2.3580000000000001</v>
      </c>
      <c r="H610" s="10">
        <f>'Raw Data'!V610</f>
        <v>2.395</v>
      </c>
      <c r="I610" s="10">
        <f>'Raw Data'!AB610</f>
        <v>3.1589999999999998</v>
      </c>
      <c r="J610" s="10">
        <f>'Raw Data'!AH610</f>
        <v>3.21</v>
      </c>
      <c r="K610" s="10">
        <f>'Raw Data'!AN610</f>
        <v>3.1339999999999999</v>
      </c>
      <c r="L610" s="10">
        <f>'Raw Data'!AT610</f>
        <v>3.4329999999999998</v>
      </c>
      <c r="M610" s="10">
        <f>'Raw Data'!AZ610</f>
        <v>3.4169999999999998</v>
      </c>
      <c r="N610" s="10">
        <f>'Raw Data'!BF610</f>
        <v>3.4369999999999998</v>
      </c>
      <c r="O610">
        <f>'Raw Data'!BL610</f>
        <v>3.4260000000000002</v>
      </c>
      <c r="P610">
        <f>'Raw Data'!BR610</f>
        <v>3.4630000000000001</v>
      </c>
      <c r="Q610">
        <f>'Raw Data'!BX610</f>
        <v>3.4289999999999998</v>
      </c>
    </row>
    <row r="611" spans="1:17" x14ac:dyDescent="0.25">
      <c r="A611" t="str">
        <f>'Raw Data'!A611</f>
        <v>F_p110g + Omi</v>
      </c>
      <c r="B611">
        <f>'Raw Data'!B611</f>
        <v>87</v>
      </c>
      <c r="C611">
        <f>'Raw Data'!C611</f>
        <v>99</v>
      </c>
      <c r="D611" t="str">
        <f>'Raw Data'!D611</f>
        <v>FYHRLGPHHFLLL</v>
      </c>
      <c r="F611" s="10">
        <f>'Raw Data'!J611</f>
        <v>0.35499999999999998</v>
      </c>
      <c r="G611" s="10">
        <f>'Raw Data'!P611</f>
        <v>0.33700000000000002</v>
      </c>
      <c r="H611" s="10">
        <f>'Raw Data'!V611</f>
        <v>0.36399999999999999</v>
      </c>
      <c r="I611" s="10">
        <f>'Raw Data'!AB611</f>
        <v>0.84599999999999997</v>
      </c>
      <c r="J611" s="10">
        <f>'Raw Data'!AH611</f>
        <v>0.67500000000000004</v>
      </c>
      <c r="K611" s="10">
        <f>'Raw Data'!AN611</f>
        <v>0.63700000000000001</v>
      </c>
      <c r="L611" s="10">
        <f>'Raw Data'!AT611</f>
        <v>1.0589999999999999</v>
      </c>
      <c r="M611" s="10">
        <f>'Raw Data'!AZ611</f>
        <v>0.98099999999999998</v>
      </c>
      <c r="N611" s="10">
        <f>'Raw Data'!BF611</f>
        <v>0.87</v>
      </c>
      <c r="O611">
        <f>'Raw Data'!BL611</f>
        <v>1.5860000000000001</v>
      </c>
      <c r="P611">
        <f>'Raw Data'!BR611</f>
        <v>1.488</v>
      </c>
      <c r="Q611">
        <f>'Raw Data'!BX611</f>
        <v>1.4670000000000001</v>
      </c>
    </row>
    <row r="612" spans="1:17" x14ac:dyDescent="0.25">
      <c r="A612" t="str">
        <f>'Raw Data'!A612</f>
        <v>F_p110g + Omi</v>
      </c>
      <c r="B612">
        <f>'Raw Data'!B612</f>
        <v>88</v>
      </c>
      <c r="C612">
        <f>'Raw Data'!C612</f>
        <v>98</v>
      </c>
      <c r="D612" t="str">
        <f>'Raw Data'!D612</f>
        <v>YHRLGPHHFLL</v>
      </c>
      <c r="F612" s="10">
        <f>'Raw Data'!J612</f>
        <v>0.46899999999999997</v>
      </c>
      <c r="G612" s="10">
        <f>'Raw Data'!P612</f>
        <v>0.36799999999999999</v>
      </c>
      <c r="H612" s="10">
        <f>'Raw Data'!V612</f>
        <v>0.42399999999999999</v>
      </c>
      <c r="I612" s="10">
        <f>'Raw Data'!AB612</f>
        <v>0.88900000000000001</v>
      </c>
      <c r="J612" s="10">
        <f>'Raw Data'!AH612</f>
        <v>0.80800000000000005</v>
      </c>
      <c r="K612" s="10">
        <f>'Raw Data'!AN612</f>
        <v>0.81</v>
      </c>
      <c r="L612" s="10">
        <f>'Raw Data'!AT612</f>
        <v>1.1539999999999999</v>
      </c>
      <c r="M612" s="10">
        <f>'Raw Data'!AZ612</f>
        <v>1.1419999999999999</v>
      </c>
      <c r="N612" s="10">
        <f>'Raw Data'!BF612</f>
        <v>1.0489999999999999</v>
      </c>
      <c r="O612">
        <f>'Raw Data'!BL612</f>
        <v>1.665</v>
      </c>
      <c r="P612">
        <f>'Raw Data'!BR612</f>
        <v>1.68</v>
      </c>
      <c r="Q612">
        <f>'Raw Data'!BX612</f>
        <v>1.5489999999999999</v>
      </c>
    </row>
    <row r="613" spans="1:17" x14ac:dyDescent="0.25">
      <c r="A613" t="str">
        <f>'Raw Data'!A613</f>
        <v>F_p110g + Omi</v>
      </c>
      <c r="B613">
        <f>'Raw Data'!B613</f>
        <v>88</v>
      </c>
      <c r="C613">
        <f>'Raw Data'!C613</f>
        <v>99</v>
      </c>
      <c r="D613" t="str">
        <f>'Raw Data'!D613</f>
        <v>YHRLGPHHFLLL</v>
      </c>
      <c r="F613" s="10">
        <f>'Raw Data'!J613</f>
        <v>0.41699999999999998</v>
      </c>
      <c r="G613" s="10">
        <f>'Raw Data'!P613</f>
        <v>0.374</v>
      </c>
      <c r="H613" s="10">
        <f>'Raw Data'!V613</f>
        <v>0.373</v>
      </c>
      <c r="I613" s="10">
        <f>'Raw Data'!AB613</f>
        <v>0.81699999999999995</v>
      </c>
      <c r="J613" s="10">
        <f>'Raw Data'!AH613</f>
        <v>0.75900000000000001</v>
      </c>
      <c r="K613" s="10">
        <f>'Raw Data'!AN613</f>
        <v>0.70799999999999996</v>
      </c>
      <c r="L613" s="10">
        <f>'Raw Data'!AT613</f>
        <v>1.0289999999999999</v>
      </c>
      <c r="M613" s="10">
        <f>'Raw Data'!AZ613</f>
        <v>0.998</v>
      </c>
      <c r="N613" s="10">
        <f>'Raw Data'!BF613</f>
        <v>0.90200000000000002</v>
      </c>
      <c r="O613">
        <f>'Raw Data'!BL613</f>
        <v>1.629</v>
      </c>
      <c r="P613">
        <f>'Raw Data'!BR613</f>
        <v>1.5229999999999999</v>
      </c>
      <c r="Q613">
        <f>'Raw Data'!BX613</f>
        <v>1.415</v>
      </c>
    </row>
    <row r="614" spans="1:17" x14ac:dyDescent="0.25">
      <c r="A614" t="str">
        <f>'Raw Data'!A614</f>
        <v>F_p110g + Omi</v>
      </c>
      <c r="B614">
        <f>'Raw Data'!B614</f>
        <v>100</v>
      </c>
      <c r="C614">
        <f>'Raw Data'!C614</f>
        <v>106</v>
      </c>
      <c r="D614" t="str">
        <f>'Raw Data'!D614</f>
        <v>YQKKGQW</v>
      </c>
      <c r="F614" s="10">
        <f>'Raw Data'!J614</f>
        <v>1.7130000000000001</v>
      </c>
      <c r="G614" s="10">
        <f>'Raw Data'!P614</f>
        <v>1.6</v>
      </c>
      <c r="H614" s="10">
        <f>'Raw Data'!V614</f>
        <v>1.6739999999999999</v>
      </c>
      <c r="I614" s="10">
        <f>'Raw Data'!AB614</f>
        <v>2.7130000000000001</v>
      </c>
      <c r="J614" s="10">
        <f>'Raw Data'!AH614</f>
        <v>2.7149999999999999</v>
      </c>
      <c r="K614" s="10">
        <f>'Raw Data'!AN614</f>
        <v>2.6349999999999998</v>
      </c>
      <c r="L614" s="10">
        <f>'Raw Data'!AT614</f>
        <v>3.052</v>
      </c>
      <c r="M614" s="10">
        <f>'Raw Data'!AZ614</f>
        <v>2.9620000000000002</v>
      </c>
      <c r="N614" s="10">
        <f>'Raw Data'!BF614</f>
        <v>3.0569999999999999</v>
      </c>
      <c r="O614">
        <f>'Raw Data'!BL614</f>
        <v>3.2480000000000002</v>
      </c>
      <c r="P614">
        <f>'Raw Data'!BR614</f>
        <v>3.2010000000000001</v>
      </c>
      <c r="Q614">
        <f>'Raw Data'!BX614</f>
        <v>3.22</v>
      </c>
    </row>
    <row r="615" spans="1:17" x14ac:dyDescent="0.25">
      <c r="A615" t="str">
        <f>'Raw Data'!A615</f>
        <v>F_p110g + Omi</v>
      </c>
      <c r="B615">
        <f>'Raw Data'!B615</f>
        <v>107</v>
      </c>
      <c r="C615">
        <f>'Raw Data'!C615</f>
        <v>118</v>
      </c>
      <c r="D615" t="str">
        <f>'Raw Data'!D615</f>
        <v>YEIYDKYQVVQT</v>
      </c>
      <c r="F615" s="10">
        <f>'Raw Data'!J615</f>
        <v>1.3640000000000001</v>
      </c>
      <c r="G615" s="10">
        <f>'Raw Data'!P615</f>
        <v>1.361</v>
      </c>
      <c r="H615" s="10">
        <f>'Raw Data'!V615</f>
        <v>1.256</v>
      </c>
      <c r="I615" s="10">
        <f>'Raw Data'!AB615</f>
        <v>2.2290000000000001</v>
      </c>
      <c r="J615" s="10">
        <f>'Raw Data'!AH615</f>
        <v>2.1440000000000001</v>
      </c>
      <c r="K615" s="10">
        <f>'Raw Data'!AN615</f>
        <v>2.101</v>
      </c>
      <c r="L615" s="10">
        <f>'Raw Data'!AT615</f>
        <v>3.448</v>
      </c>
      <c r="M615" s="10">
        <f>'Raw Data'!AZ615</f>
        <v>3.4510000000000001</v>
      </c>
      <c r="N615" s="10">
        <f>'Raw Data'!BF615</f>
        <v>3.3690000000000002</v>
      </c>
      <c r="O615">
        <f>'Raw Data'!BL615</f>
        <v>5.5540000000000003</v>
      </c>
      <c r="P615">
        <f>'Raw Data'!BR615</f>
        <v>5.532</v>
      </c>
      <c r="Q615">
        <f>'Raw Data'!BX615</f>
        <v>5.4509999999999996</v>
      </c>
    </row>
    <row r="616" spans="1:17" x14ac:dyDescent="0.25">
      <c r="A616" t="str">
        <f>'Raw Data'!A616</f>
        <v>F_p110g + Omi</v>
      </c>
      <c r="B616">
        <f>'Raw Data'!B616</f>
        <v>107</v>
      </c>
      <c r="C616">
        <f>'Raw Data'!C616</f>
        <v>121</v>
      </c>
      <c r="D616" t="str">
        <f>'Raw Data'!D616</f>
        <v>YEIYDKYQVVQTLDC</v>
      </c>
      <c r="F616" s="10">
        <f>'Raw Data'!J616</f>
        <v>2.464</v>
      </c>
      <c r="G616" s="10">
        <f>'Raw Data'!P616</f>
        <v>2.5110000000000001</v>
      </c>
      <c r="H616" s="10">
        <f>'Raw Data'!V616</f>
        <v>2.3809999999999998</v>
      </c>
      <c r="I616" s="10">
        <f>'Raw Data'!AB616</f>
        <v>3.3650000000000002</v>
      </c>
      <c r="J616" s="10">
        <f>'Raw Data'!AH616</f>
        <v>3.4119999999999999</v>
      </c>
      <c r="K616" s="10">
        <f>'Raw Data'!AN616</f>
        <v>3.2490000000000001</v>
      </c>
      <c r="L616" s="10">
        <f>'Raw Data'!AT616</f>
        <v>4.63</v>
      </c>
      <c r="M616" s="10">
        <f>'Raw Data'!AZ616</f>
        <v>4.7809999999999997</v>
      </c>
      <c r="N616" s="10">
        <f>'Raw Data'!BF616</f>
        <v>4.609</v>
      </c>
      <c r="O616">
        <f>'Raw Data'!BL616</f>
        <v>6.899</v>
      </c>
      <c r="P616">
        <f>'Raw Data'!BR616</f>
        <v>6.859</v>
      </c>
      <c r="Q616">
        <f>'Raw Data'!BX616</f>
        <v>6.8730000000000002</v>
      </c>
    </row>
    <row r="617" spans="1:17" x14ac:dyDescent="0.25">
      <c r="A617" t="str">
        <f>'Raw Data'!A617</f>
        <v>F_p110g + Omi</v>
      </c>
      <c r="B617">
        <f>'Raw Data'!B617</f>
        <v>114</v>
      </c>
      <c r="C617">
        <f>'Raw Data'!C617</f>
        <v>119</v>
      </c>
      <c r="D617" t="str">
        <f>'Raw Data'!D617</f>
        <v>QVVQTL</v>
      </c>
      <c r="F617" s="10">
        <f>'Raw Data'!J617</f>
        <v>6.7000000000000004E-2</v>
      </c>
      <c r="G617" s="10">
        <f>'Raw Data'!P617</f>
        <v>5.8000000000000003E-2</v>
      </c>
      <c r="H617" s="10">
        <f>'Raw Data'!V617</f>
        <v>6.5000000000000002E-2</v>
      </c>
      <c r="I617" s="10">
        <f>'Raw Data'!AB617</f>
        <v>6.2E-2</v>
      </c>
      <c r="J617" s="10">
        <f>'Raw Data'!AH617</f>
        <v>7.9000000000000001E-2</v>
      </c>
      <c r="K617" s="10">
        <f>'Raw Data'!AN617</f>
        <v>6.2E-2</v>
      </c>
      <c r="L617" s="10">
        <f>'Raw Data'!AT617</f>
        <v>0.14099999999999999</v>
      </c>
      <c r="M617" s="10">
        <f>'Raw Data'!AZ617</f>
        <v>0.16300000000000001</v>
      </c>
      <c r="N617" s="10">
        <f>'Raw Data'!BF617</f>
        <v>0.20699999999999999</v>
      </c>
      <c r="O617">
        <f>'Raw Data'!BL617</f>
        <v>1.171</v>
      </c>
      <c r="P617">
        <f>'Raw Data'!BR617</f>
        <v>1.2330000000000001</v>
      </c>
      <c r="Q617">
        <f>'Raw Data'!BX617</f>
        <v>1.3109999999999999</v>
      </c>
    </row>
    <row r="618" spans="1:17" x14ac:dyDescent="0.25">
      <c r="A618" t="str">
        <f>'Raw Data'!A618</f>
        <v>F_p110g + Omi</v>
      </c>
      <c r="B618">
        <f>'Raw Data'!B618</f>
        <v>122</v>
      </c>
      <c r="C618">
        <f>'Raw Data'!C618</f>
        <v>137</v>
      </c>
      <c r="D618" t="str">
        <f>'Raw Data'!D618</f>
        <v>LRYWKATHRSPGQIHL</v>
      </c>
      <c r="F618" s="10">
        <f>'Raw Data'!J618</f>
        <v>0.74299999999999999</v>
      </c>
      <c r="G618" s="10">
        <f>'Raw Data'!P618</f>
        <v>0.56699999999999995</v>
      </c>
      <c r="H618" s="10">
        <f>'Raw Data'!V618</f>
        <v>0.53300000000000003</v>
      </c>
      <c r="I618" s="10">
        <f>'Raw Data'!AB618</f>
        <v>1.7969999999999999</v>
      </c>
      <c r="J618" s="10">
        <f>'Raw Data'!AH618</f>
        <v>1.341</v>
      </c>
      <c r="K618" s="10">
        <f>'Raw Data'!AN618</f>
        <v>1.2809999999999999</v>
      </c>
      <c r="L618" s="10">
        <f>'Raw Data'!AT618</f>
        <v>3.149</v>
      </c>
      <c r="M618" s="10">
        <f>'Raw Data'!AZ618</f>
        <v>2.93</v>
      </c>
      <c r="N618" s="10">
        <f>'Raw Data'!BF618</f>
        <v>2.274</v>
      </c>
      <c r="O618">
        <f>'Raw Data'!BL618</f>
        <v>4.3230000000000004</v>
      </c>
      <c r="P618">
        <f>'Raw Data'!BR618</f>
        <v>4.3410000000000002</v>
      </c>
      <c r="Q618">
        <f>'Raw Data'!BX618</f>
        <v>3.3559999999999999</v>
      </c>
    </row>
    <row r="619" spans="1:17" x14ac:dyDescent="0.25">
      <c r="A619" t="str">
        <f>'Raw Data'!A619</f>
        <v>F_p110g + Omi</v>
      </c>
      <c r="B619">
        <f>'Raw Data'!B619</f>
        <v>122</v>
      </c>
      <c r="C619">
        <f>'Raw Data'!C619</f>
        <v>149</v>
      </c>
      <c r="D619" t="str">
        <f>'Raw Data'!D619</f>
        <v>LRYWKATHRSPGQIHLVQRHPPSEESQA</v>
      </c>
      <c r="F619" s="10">
        <f>'Raw Data'!J619</f>
        <v>3.1080000000000001</v>
      </c>
      <c r="G619" s="10">
        <f>'Raw Data'!P619</f>
        <v>2.4340000000000002</v>
      </c>
      <c r="H619" s="10">
        <f>'Raw Data'!V619</f>
        <v>2.4009999999999998</v>
      </c>
      <c r="I619" s="10">
        <f>'Raw Data'!AB619</f>
        <v>5.327</v>
      </c>
      <c r="J619" s="10">
        <f>'Raw Data'!AH619</f>
        <v>4.7409999999999997</v>
      </c>
      <c r="K619" s="10">
        <f>'Raw Data'!AN619</f>
        <v>4.0469999999999997</v>
      </c>
      <c r="L619" s="10">
        <f>'Raw Data'!AT619</f>
        <v>7.9930000000000003</v>
      </c>
      <c r="M619" s="10">
        <f>'Raw Data'!AZ619</f>
        <v>7.3070000000000004</v>
      </c>
      <c r="N619" s="10">
        <f>'Raw Data'!BF619</f>
        <v>6.0129999999999999</v>
      </c>
      <c r="O619">
        <f>'Raw Data'!BL619</f>
        <v>9.1679999999999993</v>
      </c>
      <c r="P619">
        <f>'Raw Data'!BR619</f>
        <v>9.0519999999999996</v>
      </c>
      <c r="Q619">
        <f>'Raw Data'!BX619</f>
        <v>7.05</v>
      </c>
    </row>
    <row r="620" spans="1:17" x14ac:dyDescent="0.25">
      <c r="A620" t="str">
        <f>'Raw Data'!A620</f>
        <v>F_p110g + Omi</v>
      </c>
      <c r="B620">
        <f>'Raw Data'!B620</f>
        <v>138</v>
      </c>
      <c r="C620">
        <f>'Raw Data'!C620</f>
        <v>149</v>
      </c>
      <c r="D620" t="str">
        <f>'Raw Data'!D620</f>
        <v>VQRHPPSEESQA</v>
      </c>
      <c r="F620" s="10">
        <f>'Raw Data'!J620</f>
        <v>3.2970000000000002</v>
      </c>
      <c r="G620" s="10">
        <f>'Raw Data'!P620</f>
        <v>3.2829999999999999</v>
      </c>
      <c r="H620" s="10">
        <f>'Raw Data'!V620</f>
        <v>3.2189999999999999</v>
      </c>
      <c r="I620" s="10">
        <f>'Raw Data'!AB620</f>
        <v>4.1829999999999998</v>
      </c>
      <c r="J620" s="10">
        <f>'Raw Data'!AH620</f>
        <v>4.3099999999999996</v>
      </c>
      <c r="K620" s="10">
        <f>'Raw Data'!AN620</f>
        <v>4.1390000000000002</v>
      </c>
      <c r="L620" s="10">
        <f>'Raw Data'!AT620</f>
        <v>5.2030000000000003</v>
      </c>
      <c r="M620" s="10">
        <f>'Raw Data'!AZ620</f>
        <v>5.1980000000000004</v>
      </c>
      <c r="N620" s="10">
        <f>'Raw Data'!BF620</f>
        <v>5.141</v>
      </c>
      <c r="O620">
        <f>'Raw Data'!BL620</f>
        <v>5.2140000000000004</v>
      </c>
      <c r="P620">
        <f>'Raw Data'!BR620</f>
        <v>5.2619999999999996</v>
      </c>
      <c r="Q620">
        <f>'Raw Data'!BX620</f>
        <v>5.1970000000000001</v>
      </c>
    </row>
    <row r="621" spans="1:17" x14ac:dyDescent="0.25">
      <c r="A621" t="str">
        <f>'Raw Data'!A621</f>
        <v>F_p110g + Omi</v>
      </c>
      <c r="B621">
        <f>'Raw Data'!B621</f>
        <v>150</v>
      </c>
      <c r="C621">
        <f>'Raw Data'!C621</f>
        <v>157</v>
      </c>
      <c r="D621" t="str">
        <f>'Raw Data'!D621</f>
        <v>FQRQLTAL</v>
      </c>
      <c r="F621" s="10">
        <f>'Raw Data'!J621</f>
        <v>0.16</v>
      </c>
      <c r="G621" s="10">
        <f>'Raw Data'!P621</f>
        <v>0.18</v>
      </c>
      <c r="H621" s="10">
        <f>'Raw Data'!V621</f>
        <v>0.158</v>
      </c>
      <c r="I621" s="10">
        <f>'Raw Data'!AB621</f>
        <v>0.30299999999999999</v>
      </c>
      <c r="J621" s="10">
        <f>'Raw Data'!AH621</f>
        <v>0.33300000000000002</v>
      </c>
      <c r="K621" s="10">
        <f>'Raw Data'!AN621</f>
        <v>0.32</v>
      </c>
      <c r="L621" s="10">
        <f>'Raw Data'!AT621</f>
        <v>1.109</v>
      </c>
      <c r="M621" s="10">
        <f>'Raw Data'!AZ621</f>
        <v>1.101</v>
      </c>
      <c r="N621" s="10">
        <f>'Raw Data'!BF621</f>
        <v>1.151</v>
      </c>
      <c r="O621">
        <f>'Raw Data'!BL621</f>
        <v>2.508</v>
      </c>
      <c r="P621">
        <f>'Raw Data'!BR621</f>
        <v>2.508</v>
      </c>
      <c r="Q621">
        <f>'Raw Data'!BX621</f>
        <v>2.5579999999999998</v>
      </c>
    </row>
    <row r="622" spans="1:17" x14ac:dyDescent="0.25">
      <c r="A622" t="str">
        <f>'Raw Data'!A622</f>
        <v>F_p110g + Omi</v>
      </c>
      <c r="B622">
        <f>'Raw Data'!B622</f>
        <v>151</v>
      </c>
      <c r="C622">
        <f>'Raw Data'!C622</f>
        <v>157</v>
      </c>
      <c r="D622" t="str">
        <f>'Raw Data'!D622</f>
        <v>QRQLTAL</v>
      </c>
      <c r="F622" s="10">
        <f>'Raw Data'!J622</f>
        <v>0.13500000000000001</v>
      </c>
      <c r="G622" s="10">
        <f>'Raw Data'!P622</f>
        <v>0.153</v>
      </c>
      <c r="H622" s="10">
        <f>'Raw Data'!V622</f>
        <v>0.126</v>
      </c>
      <c r="I622" s="10">
        <f>'Raw Data'!AB622</f>
        <v>0.27500000000000002</v>
      </c>
      <c r="J622" s="10">
        <f>'Raw Data'!AH622</f>
        <v>0.307</v>
      </c>
      <c r="K622" s="10">
        <f>'Raw Data'!AN622</f>
        <v>0.27500000000000002</v>
      </c>
      <c r="L622" s="10">
        <f>'Raw Data'!AT622</f>
        <v>0.99099999999999999</v>
      </c>
      <c r="M622" s="10">
        <f>'Raw Data'!AZ622</f>
        <v>0.996</v>
      </c>
      <c r="N622" s="10">
        <f>'Raw Data'!BF622</f>
        <v>1.05</v>
      </c>
      <c r="O622">
        <f>'Raw Data'!BL622</f>
        <v>2.0049999999999999</v>
      </c>
      <c r="P622">
        <f>'Raw Data'!BR622</f>
        <v>2.0390000000000001</v>
      </c>
      <c r="Q622">
        <f>'Raw Data'!BX622</f>
        <v>2.0430000000000001</v>
      </c>
    </row>
    <row r="623" spans="1:17" x14ac:dyDescent="0.25">
      <c r="A623" t="str">
        <f>'Raw Data'!A623</f>
        <v>F_p110g + Omi</v>
      </c>
      <c r="B623">
        <f>'Raw Data'!B623</f>
        <v>158</v>
      </c>
      <c r="C623">
        <f>'Raw Data'!C623</f>
        <v>164</v>
      </c>
      <c r="D623" t="str">
        <f>'Raw Data'!D623</f>
        <v>IGYDVTD</v>
      </c>
      <c r="F623" s="10">
        <f>'Raw Data'!J623</f>
        <v>0.76600000000000001</v>
      </c>
      <c r="G623" s="10">
        <f>'Raw Data'!P623</f>
        <v>0.77800000000000002</v>
      </c>
      <c r="H623" s="10">
        <f>'Raw Data'!V623</f>
        <v>0.73699999999999999</v>
      </c>
      <c r="I623" s="10">
        <f>'Raw Data'!AB623</f>
        <v>1.0980000000000001</v>
      </c>
      <c r="J623" s="10">
        <f>'Raw Data'!AH623</f>
        <v>1.0569999999999999</v>
      </c>
      <c r="K623" s="10">
        <f>'Raw Data'!AN623</f>
        <v>1.0780000000000001</v>
      </c>
      <c r="L623" s="10">
        <f>'Raw Data'!AT623</f>
        <v>2.3580000000000001</v>
      </c>
      <c r="M623" s="10">
        <f>'Raw Data'!AZ623</f>
        <v>2.3959999999999999</v>
      </c>
      <c r="N623" s="10">
        <f>'Raw Data'!BF623</f>
        <v>2.367</v>
      </c>
      <c r="O623">
        <f>'Raw Data'!BL623</f>
        <v>3.3919999999999999</v>
      </c>
      <c r="P623">
        <f>'Raw Data'!BR623</f>
        <v>3.4540000000000002</v>
      </c>
      <c r="Q623">
        <f>'Raw Data'!BX623</f>
        <v>3.2989999999999999</v>
      </c>
    </row>
    <row r="624" spans="1:17" x14ac:dyDescent="0.25">
      <c r="A624" t="str">
        <f>'Raw Data'!A624</f>
        <v>F_p110g + Omi</v>
      </c>
      <c r="B624">
        <f>'Raw Data'!B624</f>
        <v>161</v>
      </c>
      <c r="C624">
        <f>'Raw Data'!C624</f>
        <v>174</v>
      </c>
      <c r="D624" t="str">
        <f>'Raw Data'!D624</f>
        <v>DVTDVSNVHDDELE</v>
      </c>
      <c r="F624" s="10">
        <f>'Raw Data'!J624</f>
        <v>3.1920000000000002</v>
      </c>
      <c r="G624" s="10">
        <f>'Raw Data'!P624</f>
        <v>3.1389999999999998</v>
      </c>
      <c r="H624" s="10">
        <f>'Raw Data'!V624</f>
        <v>3.1640000000000001</v>
      </c>
      <c r="I624" s="10">
        <f>'Raw Data'!AB624</f>
        <v>4.5</v>
      </c>
      <c r="J624" s="10">
        <f>'Raw Data'!AH624</f>
        <v>4.8220000000000001</v>
      </c>
      <c r="K624" s="10">
        <f>'Raw Data'!AN624</f>
        <v>4.335</v>
      </c>
      <c r="L624" s="10">
        <f>'Raw Data'!AT624</f>
        <v>5.4290000000000003</v>
      </c>
      <c r="M624" s="10">
        <f>'Raw Data'!AZ624</f>
        <v>5.4939999999999998</v>
      </c>
      <c r="N624" s="10">
        <f>'Raw Data'!BF624</f>
        <v>5.5140000000000002</v>
      </c>
      <c r="O624">
        <f>'Raw Data'!BL624</f>
        <v>6.4390000000000001</v>
      </c>
      <c r="P624">
        <f>'Raw Data'!BR624</f>
        <v>6.5190000000000001</v>
      </c>
      <c r="Q624">
        <f>'Raw Data'!BX624</f>
        <v>6.5590000000000002</v>
      </c>
    </row>
    <row r="625" spans="1:17" x14ac:dyDescent="0.25">
      <c r="A625" t="str">
        <f>'Raw Data'!A625</f>
        <v>F_p110g + Omi</v>
      </c>
      <c r="B625">
        <f>'Raw Data'!B625</f>
        <v>174</v>
      </c>
      <c r="C625">
        <f>'Raw Data'!C625</f>
        <v>182</v>
      </c>
      <c r="D625" t="str">
        <f>'Raw Data'!D625</f>
        <v>EFTRRGLVT</v>
      </c>
      <c r="F625" s="10">
        <f>'Raw Data'!J625</f>
        <v>0.19900000000000001</v>
      </c>
      <c r="G625" s="10">
        <f>'Raw Data'!P625</f>
        <v>0.19400000000000001</v>
      </c>
      <c r="H625" s="10">
        <f>'Raw Data'!V625</f>
        <v>0.19400000000000001</v>
      </c>
      <c r="I625" s="10">
        <f>'Raw Data'!AB625</f>
        <v>0.245</v>
      </c>
      <c r="J625" s="10">
        <f>'Raw Data'!AH625</f>
        <v>0.251</v>
      </c>
      <c r="K625" s="10">
        <f>'Raw Data'!AN625</f>
        <v>0.27</v>
      </c>
      <c r="L625" s="10">
        <f>'Raw Data'!AT625</f>
        <v>0.66</v>
      </c>
      <c r="M625" s="10">
        <f>'Raw Data'!AZ625</f>
        <v>0.68799999999999994</v>
      </c>
      <c r="N625" s="10">
        <f>'Raw Data'!BF625</f>
        <v>0.71799999999999997</v>
      </c>
      <c r="O625">
        <f>'Raw Data'!BL625</f>
        <v>1.115</v>
      </c>
      <c r="P625">
        <f>'Raw Data'!BR625</f>
        <v>1.1299999999999999</v>
      </c>
      <c r="Q625">
        <f>'Raw Data'!BX625</f>
        <v>1.1379999999999999</v>
      </c>
    </row>
    <row r="626" spans="1:17" x14ac:dyDescent="0.25">
      <c r="A626" t="str">
        <f>'Raw Data'!A626</f>
        <v>F_p110g + Omi</v>
      </c>
      <c r="B626">
        <f>'Raw Data'!B626</f>
        <v>174</v>
      </c>
      <c r="C626">
        <f>'Raw Data'!C626</f>
        <v>187</v>
      </c>
      <c r="D626" t="str">
        <f>'Raw Data'!D626</f>
        <v>EFTRRGLVTPRMAE</v>
      </c>
      <c r="F626" s="10">
        <f>'Raw Data'!J626</f>
        <v>0.33400000000000002</v>
      </c>
      <c r="G626" s="10">
        <f>'Raw Data'!P626</f>
        <v>0.41199999999999998</v>
      </c>
      <c r="H626" s="10">
        <f>'Raw Data'!V626</f>
        <v>0.252</v>
      </c>
      <c r="I626" s="10">
        <f>'Raw Data'!AB626</f>
        <v>0.29099999999999998</v>
      </c>
      <c r="J626" s="10">
        <f>'Raw Data'!AH626</f>
        <v>0.34899999999999998</v>
      </c>
      <c r="K626" s="10">
        <f>'Raw Data'!AN626</f>
        <v>0.40500000000000003</v>
      </c>
      <c r="L626" s="10">
        <f>'Raw Data'!AT626</f>
        <v>0.92500000000000004</v>
      </c>
      <c r="M626" s="10">
        <f>'Raw Data'!AZ626</f>
        <v>1.0029999999999999</v>
      </c>
      <c r="N626" s="10">
        <f>'Raw Data'!BF626</f>
        <v>0.92400000000000004</v>
      </c>
      <c r="O626">
        <f>'Raw Data'!BL626</f>
        <v>2.1139999999999999</v>
      </c>
      <c r="P626">
        <f>'Raw Data'!BR626</f>
        <v>2.145</v>
      </c>
      <c r="Q626">
        <f>'Raw Data'!BX626</f>
        <v>2.2200000000000002</v>
      </c>
    </row>
    <row r="627" spans="1:17" x14ac:dyDescent="0.25">
      <c r="A627" t="str">
        <f>'Raw Data'!A627</f>
        <v>F_p110g + Omi</v>
      </c>
      <c r="B627">
        <f>'Raw Data'!B627</f>
        <v>176</v>
      </c>
      <c r="C627">
        <f>'Raw Data'!C627</f>
        <v>182</v>
      </c>
      <c r="D627" t="str">
        <f>'Raw Data'!D627</f>
        <v>TRRGLVT</v>
      </c>
      <c r="F627" s="10">
        <f>'Raw Data'!J627</f>
        <v>0.17100000000000001</v>
      </c>
      <c r="G627" s="10">
        <f>'Raw Data'!P627</f>
        <v>0.15</v>
      </c>
      <c r="H627" s="10">
        <f>'Raw Data'!V627</f>
        <v>0.16</v>
      </c>
      <c r="I627" s="10">
        <f>'Raw Data'!AB627</f>
        <v>0.183</v>
      </c>
      <c r="J627" s="10">
        <f>'Raw Data'!AH627</f>
        <v>0.186</v>
      </c>
      <c r="K627" s="10">
        <f>'Raw Data'!AN627</f>
        <v>0.17100000000000001</v>
      </c>
      <c r="L627" s="10">
        <f>'Raw Data'!AT627</f>
        <v>0.61399999999999999</v>
      </c>
      <c r="M627" s="10">
        <f>'Raw Data'!AZ627</f>
        <v>0.64500000000000002</v>
      </c>
      <c r="N627" s="10">
        <f>'Raw Data'!BF627</f>
        <v>0.629</v>
      </c>
      <c r="O627">
        <f>'Raw Data'!BL627</f>
        <v>1.0860000000000001</v>
      </c>
      <c r="P627">
        <f>'Raw Data'!BR627</f>
        <v>1.1200000000000001</v>
      </c>
      <c r="Q627">
        <f>'Raw Data'!BX627</f>
        <v>1.1140000000000001</v>
      </c>
    </row>
    <row r="628" spans="1:17" x14ac:dyDescent="0.25">
      <c r="A628" t="str">
        <f>'Raw Data'!A628</f>
        <v>F_p110g + Omi</v>
      </c>
      <c r="B628">
        <f>'Raw Data'!B628</f>
        <v>176</v>
      </c>
      <c r="C628">
        <f>'Raw Data'!C628</f>
        <v>185</v>
      </c>
      <c r="D628" t="str">
        <f>'Raw Data'!D628</f>
        <v>TRRGLVTPRM</v>
      </c>
      <c r="F628" s="10">
        <f>'Raw Data'!J628</f>
        <v>0.158</v>
      </c>
      <c r="G628" s="10">
        <f>'Raw Data'!P628</f>
        <v>0.219</v>
      </c>
      <c r="H628" s="10">
        <f>'Raw Data'!V628</f>
        <v>0.248</v>
      </c>
      <c r="I628" s="10">
        <f>'Raw Data'!AB628</f>
        <v>0.247</v>
      </c>
      <c r="J628" s="10">
        <f>'Raw Data'!AH628</f>
        <v>0.28199999999999997</v>
      </c>
      <c r="K628" s="10">
        <f>'Raw Data'!AN628</f>
        <v>0.23599999999999999</v>
      </c>
      <c r="L628" s="10">
        <f>'Raw Data'!AT628</f>
        <v>0.67700000000000005</v>
      </c>
      <c r="M628" s="10">
        <f>'Raw Data'!AZ628</f>
        <v>0.67</v>
      </c>
      <c r="N628" s="10">
        <f>'Raw Data'!BF628</f>
        <v>0.67400000000000004</v>
      </c>
      <c r="O628">
        <f>'Raw Data'!BL628</f>
        <v>1.097</v>
      </c>
      <c r="P628">
        <f>'Raw Data'!BR628</f>
        <v>1.1499999999999999</v>
      </c>
      <c r="Q628">
        <f>'Raw Data'!BX628</f>
        <v>1.1659999999999999</v>
      </c>
    </row>
    <row r="629" spans="1:17" x14ac:dyDescent="0.25">
      <c r="A629" t="str">
        <f>'Raw Data'!A629</f>
        <v>F_p110g + Omi</v>
      </c>
      <c r="B629">
        <f>'Raw Data'!B629</f>
        <v>186</v>
      </c>
      <c r="C629">
        <f>'Raw Data'!C629</f>
        <v>195</v>
      </c>
      <c r="D629" t="str">
        <f>'Raw Data'!D629</f>
        <v>AEVASRDPKL</v>
      </c>
      <c r="F629" s="10">
        <f>'Raw Data'!J629</f>
        <v>1.1659999999999999</v>
      </c>
      <c r="G629" s="10">
        <f>'Raw Data'!P629</f>
        <v>1.2</v>
      </c>
      <c r="H629" s="10">
        <f>'Raw Data'!V629</f>
        <v>1.165</v>
      </c>
      <c r="I629" s="10">
        <f>'Raw Data'!AB629</f>
        <v>1.8149999999999999</v>
      </c>
      <c r="J629" s="10">
        <f>'Raw Data'!AH629</f>
        <v>1.915</v>
      </c>
      <c r="K629" s="10">
        <f>'Raw Data'!AN629</f>
        <v>1.8520000000000001</v>
      </c>
      <c r="L629" s="10">
        <f>'Raw Data'!AT629</f>
        <v>3.004</v>
      </c>
      <c r="M629" s="10">
        <f>'Raw Data'!AZ629</f>
        <v>2.9750000000000001</v>
      </c>
      <c r="N629" s="10">
        <f>'Raw Data'!BF629</f>
        <v>3.0019999999999998</v>
      </c>
      <c r="O629">
        <f>'Raw Data'!BL629</f>
        <v>4.085</v>
      </c>
      <c r="P629">
        <f>'Raw Data'!BR629</f>
        <v>4.1790000000000003</v>
      </c>
      <c r="Q629">
        <f>'Raw Data'!BX629</f>
        <v>4.0599999999999996</v>
      </c>
    </row>
    <row r="630" spans="1:17" x14ac:dyDescent="0.25">
      <c r="A630" t="str">
        <f>'Raw Data'!A630</f>
        <v>F_p110g + Omi</v>
      </c>
      <c r="B630">
        <f>'Raw Data'!B630</f>
        <v>188</v>
      </c>
      <c r="C630">
        <f>'Raw Data'!C630</f>
        <v>195</v>
      </c>
      <c r="D630" t="str">
        <f>'Raw Data'!D630</f>
        <v>VASRDPKL</v>
      </c>
      <c r="F630" s="10">
        <f>'Raw Data'!J630</f>
        <v>1.1259999999999999</v>
      </c>
      <c r="G630" s="10">
        <f>'Raw Data'!P630</f>
        <v>1.1439999999999999</v>
      </c>
      <c r="H630" s="10">
        <f>'Raw Data'!V630</f>
        <v>1.157</v>
      </c>
      <c r="I630" s="10">
        <f>'Raw Data'!AB630</f>
        <v>1.7130000000000001</v>
      </c>
      <c r="J630" s="10">
        <f>'Raw Data'!AH630</f>
        <v>1.831</v>
      </c>
      <c r="K630" s="10">
        <f>'Raw Data'!AN630</f>
        <v>1.718</v>
      </c>
      <c r="L630" s="10">
        <f>'Raw Data'!AT630</f>
        <v>2.5019999999999998</v>
      </c>
      <c r="M630" s="10">
        <f>'Raw Data'!AZ630</f>
        <v>2.4889999999999999</v>
      </c>
      <c r="N630" s="10">
        <f>'Raw Data'!BF630</f>
        <v>2.464</v>
      </c>
      <c r="O630">
        <f>'Raw Data'!BL630</f>
        <v>3.0449999999999999</v>
      </c>
      <c r="P630">
        <f>'Raw Data'!BR630</f>
        <v>3.1019999999999999</v>
      </c>
      <c r="Q630">
        <f>'Raw Data'!BX630</f>
        <v>3.0289999999999999</v>
      </c>
    </row>
    <row r="631" spans="1:17" x14ac:dyDescent="0.25">
      <c r="A631" t="str">
        <f>'Raw Data'!A631</f>
        <v>F_p110g + Omi</v>
      </c>
      <c r="B631">
        <f>'Raw Data'!B631</f>
        <v>196</v>
      </c>
      <c r="C631">
        <f>'Raw Data'!C631</f>
        <v>211</v>
      </c>
      <c r="D631" t="str">
        <f>'Raw Data'!D631</f>
        <v>YAMHPWVTSKPLPEYL</v>
      </c>
      <c r="F631" s="10">
        <f>'Raw Data'!J631</f>
        <v>3.0760000000000001</v>
      </c>
      <c r="G631" s="10">
        <f>'Raw Data'!P631</f>
        <v>3.085</v>
      </c>
      <c r="H631" s="10">
        <f>'Raw Data'!V631</f>
        <v>3.04</v>
      </c>
      <c r="I631" s="10">
        <f>'Raw Data'!AB631</f>
        <v>4.282</v>
      </c>
      <c r="J631" s="10">
        <f>'Raw Data'!AH631</f>
        <v>4.2409999999999997</v>
      </c>
      <c r="K631" s="10">
        <f>'Raw Data'!AN631</f>
        <v>4.0839999999999996</v>
      </c>
      <c r="L631" s="10">
        <f>'Raw Data'!AT631</f>
        <v>5.6219999999999999</v>
      </c>
      <c r="M631" s="10">
        <f>'Raw Data'!AZ631</f>
        <v>5.6239999999999997</v>
      </c>
      <c r="N631" s="10">
        <f>'Raw Data'!BF631</f>
        <v>5.49</v>
      </c>
      <c r="O631">
        <f>'Raw Data'!BL631</f>
        <v>6.6829999999999998</v>
      </c>
      <c r="P631">
        <f>'Raw Data'!BR631</f>
        <v>6.6449999999999996</v>
      </c>
      <c r="Q631">
        <f>'Raw Data'!BX631</f>
        <v>6.4640000000000004</v>
      </c>
    </row>
    <row r="632" spans="1:17" x14ac:dyDescent="0.25">
      <c r="A632" t="str">
        <f>'Raw Data'!A632</f>
        <v>F_p110g + Omi</v>
      </c>
      <c r="B632">
        <f>'Raw Data'!B632</f>
        <v>212</v>
      </c>
      <c r="C632">
        <f>'Raw Data'!C632</f>
        <v>221</v>
      </c>
      <c r="D632" t="str">
        <f>'Raw Data'!D632</f>
        <v>WKKIANNCIF</v>
      </c>
      <c r="F632" s="10">
        <f>'Raw Data'!J632</f>
        <v>1.9630000000000001</v>
      </c>
      <c r="G632" s="10">
        <f>'Raw Data'!P632</f>
        <v>1.9570000000000001</v>
      </c>
      <c r="H632" s="10">
        <f>'Raw Data'!V632</f>
        <v>1.907</v>
      </c>
      <c r="I632" s="10">
        <f>'Raw Data'!AB632</f>
        <v>3.2290000000000001</v>
      </c>
      <c r="J632" s="10">
        <f>'Raw Data'!AH632</f>
        <v>3.1739999999999999</v>
      </c>
      <c r="K632" s="10">
        <f>'Raw Data'!AN632</f>
        <v>3.0569999999999999</v>
      </c>
      <c r="L632" s="10">
        <f>'Raw Data'!AT632</f>
        <v>4.7300000000000004</v>
      </c>
      <c r="M632" s="10">
        <f>'Raw Data'!AZ632</f>
        <v>4.7119999999999997</v>
      </c>
      <c r="N632" s="10">
        <f>'Raw Data'!BF632</f>
        <v>4.6669999999999998</v>
      </c>
      <c r="O632">
        <f>'Raw Data'!BL632</f>
        <v>5.2069999999999999</v>
      </c>
      <c r="P632">
        <f>'Raw Data'!BR632</f>
        <v>5.0670000000000002</v>
      </c>
      <c r="Q632">
        <f>'Raw Data'!BX632</f>
        <v>5.0019999999999998</v>
      </c>
    </row>
    <row r="633" spans="1:17" x14ac:dyDescent="0.25">
      <c r="A633" t="str">
        <f>'Raw Data'!A633</f>
        <v>F_p110g + Omi</v>
      </c>
      <c r="B633">
        <f>'Raw Data'!B633</f>
        <v>222</v>
      </c>
      <c r="C633">
        <f>'Raw Data'!C633</f>
        <v>232</v>
      </c>
      <c r="D633" t="str">
        <f>'Raw Data'!D633</f>
        <v>IVIHRSTTSQT</v>
      </c>
      <c r="F633" s="10">
        <f>'Raw Data'!J633</f>
        <v>3.1030000000000002</v>
      </c>
      <c r="G633" s="10">
        <f>'Raw Data'!P633</f>
        <v>2.9980000000000002</v>
      </c>
      <c r="H633" s="10">
        <f>'Raw Data'!V633</f>
        <v>2.9580000000000002</v>
      </c>
      <c r="I633" s="10">
        <f>'Raw Data'!AB633</f>
        <v>3.198</v>
      </c>
      <c r="J633" s="10">
        <f>'Raw Data'!AH633</f>
        <v>3.2909999999999999</v>
      </c>
      <c r="K633" s="10">
        <f>'Raw Data'!AN633</f>
        <v>3.1120000000000001</v>
      </c>
      <c r="L633" s="10">
        <f>'Raw Data'!AT633</f>
        <v>3.5630000000000002</v>
      </c>
      <c r="M633" s="10">
        <f>'Raw Data'!AZ633</f>
        <v>3.4929999999999999</v>
      </c>
      <c r="N633" s="10">
        <f>'Raw Data'!BF633</f>
        <v>3.399</v>
      </c>
      <c r="O633">
        <f>'Raw Data'!BL633</f>
        <v>3.9580000000000002</v>
      </c>
      <c r="P633">
        <f>'Raw Data'!BR633</f>
        <v>4.0640000000000001</v>
      </c>
      <c r="Q633">
        <f>'Raw Data'!BX633</f>
        <v>3.871</v>
      </c>
    </row>
    <row r="634" spans="1:17" x14ac:dyDescent="0.25">
      <c r="A634" t="str">
        <f>'Raw Data'!A634</f>
        <v>F_p110g + Omi</v>
      </c>
      <c r="B634">
        <f>'Raw Data'!B634</f>
        <v>223</v>
      </c>
      <c r="C634">
        <f>'Raw Data'!C634</f>
        <v>233</v>
      </c>
      <c r="D634" t="str">
        <f>'Raw Data'!D634</f>
        <v>VIHRSTTSQTI</v>
      </c>
      <c r="F634" s="10">
        <f>'Raw Data'!J634</f>
        <v>3.18</v>
      </c>
      <c r="G634" s="10">
        <f>'Raw Data'!P634</f>
        <v>3.371</v>
      </c>
      <c r="H634" s="10">
        <f>'Raw Data'!V634</f>
        <v>3.2469999999999999</v>
      </c>
      <c r="I634" s="10">
        <f>'Raw Data'!AB634</f>
        <v>3.21</v>
      </c>
      <c r="J634" s="10">
        <f>'Raw Data'!AH634</f>
        <v>3.2730000000000001</v>
      </c>
      <c r="K634" s="10">
        <f>'Raw Data'!AN634</f>
        <v>3.3849999999999998</v>
      </c>
      <c r="L634" s="10">
        <f>'Raw Data'!AT634</f>
        <v>3.5630000000000002</v>
      </c>
      <c r="M634" s="10">
        <f>'Raw Data'!AZ634</f>
        <v>3.544</v>
      </c>
      <c r="N634" s="10">
        <f>'Raw Data'!BF634</f>
        <v>3.4620000000000002</v>
      </c>
      <c r="O634">
        <f>'Raw Data'!BL634</f>
        <v>3.9460000000000002</v>
      </c>
      <c r="P634">
        <f>'Raw Data'!BR634</f>
        <v>4.0439999999999996</v>
      </c>
      <c r="Q634">
        <f>'Raw Data'!BX634</f>
        <v>3.863</v>
      </c>
    </row>
    <row r="635" spans="1:17" x14ac:dyDescent="0.25">
      <c r="A635" t="str">
        <f>'Raw Data'!A635</f>
        <v>F_p110g + Omi</v>
      </c>
      <c r="B635">
        <f>'Raw Data'!B635</f>
        <v>232</v>
      </c>
      <c r="C635">
        <f>'Raw Data'!C635</f>
        <v>245</v>
      </c>
      <c r="D635" t="str">
        <f>'Raw Data'!D635</f>
        <v>TIKVSPDDTPGAIL</v>
      </c>
      <c r="F635" s="10">
        <f>'Raw Data'!J635</f>
        <v>1.339</v>
      </c>
      <c r="G635" s="10">
        <f>'Raw Data'!P635</f>
        <v>1.3069999999999999</v>
      </c>
      <c r="H635" s="10">
        <f>'Raw Data'!V635</f>
        <v>1.3</v>
      </c>
      <c r="I635" s="10">
        <f>'Raw Data'!AB635</f>
        <v>2.1560000000000001</v>
      </c>
      <c r="J635" s="10">
        <f>'Raw Data'!AH635</f>
        <v>2.1539999999999999</v>
      </c>
      <c r="K635" s="10">
        <f>'Raw Data'!AN635</f>
        <v>2.1190000000000002</v>
      </c>
      <c r="L635" s="10">
        <f>'Raw Data'!AT635</f>
        <v>3.0649999999999999</v>
      </c>
      <c r="M635" s="10">
        <f>'Raw Data'!AZ635</f>
        <v>3.07</v>
      </c>
      <c r="N635" s="10">
        <f>'Raw Data'!BF635</f>
        <v>3.0619999999999998</v>
      </c>
      <c r="O635">
        <f>'Raw Data'!BL635</f>
        <v>4.2140000000000004</v>
      </c>
      <c r="P635">
        <f>'Raw Data'!BR635</f>
        <v>4.0869999999999997</v>
      </c>
      <c r="Q635">
        <f>'Raw Data'!BX635</f>
        <v>4.2119999999999997</v>
      </c>
    </row>
    <row r="636" spans="1:17" x14ac:dyDescent="0.25">
      <c r="A636" t="str">
        <f>'Raw Data'!A636</f>
        <v>F_p110g + Omi</v>
      </c>
      <c r="B636">
        <f>'Raw Data'!B636</f>
        <v>233</v>
      </c>
      <c r="C636">
        <f>'Raw Data'!C636</f>
        <v>245</v>
      </c>
      <c r="D636" t="str">
        <f>'Raw Data'!D636</f>
        <v>IKVSPDDTPGAIL</v>
      </c>
      <c r="F636" s="10">
        <f>'Raw Data'!J636</f>
        <v>0.96199999999999997</v>
      </c>
      <c r="G636" s="10">
        <f>'Raw Data'!P636</f>
        <v>0.95699999999999996</v>
      </c>
      <c r="H636" s="10">
        <f>'Raw Data'!V636</f>
        <v>0.92700000000000005</v>
      </c>
      <c r="I636" s="10">
        <f>'Raw Data'!AB636</f>
        <v>1.2889999999999999</v>
      </c>
      <c r="J636" s="10">
        <f>'Raw Data'!AH636</f>
        <v>1.3129999999999999</v>
      </c>
      <c r="K636" s="10">
        <f>'Raw Data'!AN636</f>
        <v>1.2749999999999999</v>
      </c>
      <c r="L636" s="10">
        <f>'Raw Data'!AT636</f>
        <v>2.2010000000000001</v>
      </c>
      <c r="M636" s="10">
        <f>'Raw Data'!AZ636</f>
        <v>2.202</v>
      </c>
      <c r="N636" s="10">
        <f>'Raw Data'!BF636</f>
        <v>2.1560000000000001</v>
      </c>
      <c r="O636">
        <f>'Raw Data'!BL636</f>
        <v>3.327</v>
      </c>
      <c r="P636">
        <f>'Raw Data'!BR636</f>
        <v>3.242</v>
      </c>
      <c r="Q636">
        <f>'Raw Data'!BX636</f>
        <v>3.2210000000000001</v>
      </c>
    </row>
    <row r="637" spans="1:17" x14ac:dyDescent="0.25">
      <c r="A637" t="str">
        <f>'Raw Data'!A637</f>
        <v>F_p110g + Omi</v>
      </c>
      <c r="B637">
        <f>'Raw Data'!B637</f>
        <v>249</v>
      </c>
      <c r="C637">
        <f>'Raw Data'!C637</f>
        <v>269</v>
      </c>
      <c r="D637" t="str">
        <f>'Raw Data'!D637</f>
        <v>FTKMAKKKSLMDIPESQSEQD</v>
      </c>
      <c r="F637" s="10">
        <f>'Raw Data'!J637</f>
        <v>9.9819999999999993</v>
      </c>
      <c r="G637" s="10">
        <f>'Raw Data'!P637</f>
        <v>9.5310000000000006</v>
      </c>
      <c r="H637" s="10">
        <f>'Raw Data'!V637</f>
        <v>9.6189999999999998</v>
      </c>
      <c r="I637" s="10">
        <f>'Raw Data'!AB637</f>
        <v>10.632999999999999</v>
      </c>
      <c r="J637" s="10">
        <f>'Raw Data'!AH637</f>
        <v>10.397</v>
      </c>
      <c r="K637" s="10">
        <f>'Raw Data'!AN637</f>
        <v>10.212999999999999</v>
      </c>
      <c r="L637" s="10">
        <f>'Raw Data'!AT637</f>
        <v>10.853999999999999</v>
      </c>
      <c r="M637" s="10">
        <f>'Raw Data'!AZ637</f>
        <v>10.702999999999999</v>
      </c>
      <c r="N637" s="10">
        <f>'Raw Data'!BF637</f>
        <v>10.494999999999999</v>
      </c>
      <c r="O637">
        <f>'Raw Data'!BL637</f>
        <v>10.839</v>
      </c>
      <c r="P637">
        <f>'Raw Data'!BR637</f>
        <v>11.005000000000001</v>
      </c>
      <c r="Q637">
        <f>'Raw Data'!BX637</f>
        <v>10.634</v>
      </c>
    </row>
    <row r="638" spans="1:17" x14ac:dyDescent="0.25">
      <c r="A638" t="str">
        <f>'Raw Data'!A638</f>
        <v>F_p110g + Omi</v>
      </c>
      <c r="B638">
        <f>'Raw Data'!B638</f>
        <v>270</v>
      </c>
      <c r="C638">
        <f>'Raw Data'!C638</f>
        <v>278</v>
      </c>
      <c r="D638" t="str">
        <f>'Raw Data'!D638</f>
        <v>FVLRVCGRD</v>
      </c>
      <c r="F638" s="10">
        <f>'Raw Data'!J638</f>
        <v>0.28999999999999998</v>
      </c>
      <c r="G638" s="10">
        <f>'Raw Data'!P638</f>
        <v>0.307</v>
      </c>
      <c r="H638" s="10">
        <f>'Raw Data'!V638</f>
        <v>0.219</v>
      </c>
      <c r="I638" s="10">
        <f>'Raw Data'!AB638</f>
        <v>0.37</v>
      </c>
      <c r="J638" s="10">
        <f>'Raw Data'!AH638</f>
        <v>0.33200000000000002</v>
      </c>
      <c r="K638" s="10">
        <f>'Raw Data'!AN638</f>
        <v>0.32800000000000001</v>
      </c>
      <c r="L638" s="10">
        <f>'Raw Data'!AT638</f>
        <v>0.78300000000000003</v>
      </c>
      <c r="M638" s="10">
        <f>'Raw Data'!AZ638</f>
        <v>0.89</v>
      </c>
      <c r="N638" s="10">
        <f>'Raw Data'!BF638</f>
        <v>0.72599999999999998</v>
      </c>
      <c r="O638">
        <f>'Raw Data'!BL638</f>
        <v>1.351</v>
      </c>
      <c r="P638">
        <f>'Raw Data'!BR638</f>
        <v>1.3180000000000001</v>
      </c>
      <c r="Q638">
        <f>'Raw Data'!BX638</f>
        <v>1.2470000000000001</v>
      </c>
    </row>
    <row r="639" spans="1:17" x14ac:dyDescent="0.25">
      <c r="A639" t="str">
        <f>'Raw Data'!A639</f>
        <v>F_p110g + Omi</v>
      </c>
      <c r="B639">
        <f>'Raw Data'!B639</f>
        <v>270</v>
      </c>
      <c r="C639">
        <f>'Raw Data'!C639</f>
        <v>281</v>
      </c>
      <c r="D639" t="str">
        <f>'Raw Data'!D639</f>
        <v>FVLRVCGRDEYL</v>
      </c>
      <c r="F639" s="10">
        <f>'Raw Data'!J639</f>
        <v>0.24299999999999999</v>
      </c>
      <c r="G639" s="10">
        <f>'Raw Data'!P639</f>
        <v>0.23100000000000001</v>
      </c>
      <c r="H639" s="10">
        <f>'Raw Data'!V639</f>
        <v>0.17399999999999999</v>
      </c>
      <c r="I639" s="10">
        <f>'Raw Data'!AB639</f>
        <v>0.315</v>
      </c>
      <c r="J639" s="10">
        <f>'Raw Data'!AH639</f>
        <v>0.25600000000000001</v>
      </c>
      <c r="K639" s="10">
        <f>'Raw Data'!AN639</f>
        <v>0.245</v>
      </c>
      <c r="L639" s="10">
        <f>'Raw Data'!AT639</f>
        <v>0.71799999999999997</v>
      </c>
      <c r="M639" s="10">
        <f>'Raw Data'!AZ639</f>
        <v>0.81200000000000006</v>
      </c>
      <c r="N639" s="10">
        <f>'Raw Data'!BF639</f>
        <v>0.63700000000000001</v>
      </c>
      <c r="O639">
        <f>'Raw Data'!BL639</f>
        <v>1.1060000000000001</v>
      </c>
      <c r="P639">
        <f>'Raw Data'!BR639</f>
        <v>1.0620000000000001</v>
      </c>
      <c r="Q639">
        <f>'Raw Data'!BX639</f>
        <v>0.95399999999999996</v>
      </c>
    </row>
    <row r="640" spans="1:17" x14ac:dyDescent="0.25">
      <c r="A640" t="str">
        <f>'Raw Data'!A640</f>
        <v>F_p110g + Omi</v>
      </c>
      <c r="B640">
        <f>'Raw Data'!B640</f>
        <v>282</v>
      </c>
      <c r="C640">
        <f>'Raw Data'!C640</f>
        <v>291</v>
      </c>
      <c r="D640" t="str">
        <f>'Raw Data'!D640</f>
        <v>VGETPIKNFQ</v>
      </c>
      <c r="F640" s="10">
        <f>'Raw Data'!J640</f>
        <v>0.66600000000000004</v>
      </c>
      <c r="G640" s="10">
        <f>'Raw Data'!P640</f>
        <v>0.70199999999999996</v>
      </c>
      <c r="H640" s="10">
        <f>'Raw Data'!V640</f>
        <v>0.70399999999999996</v>
      </c>
      <c r="I640" s="10">
        <f>'Raw Data'!AB640</f>
        <v>0.64300000000000002</v>
      </c>
      <c r="J640" s="10">
        <f>'Raw Data'!AH640</f>
        <v>0.68500000000000005</v>
      </c>
      <c r="K640" s="10">
        <f>'Raw Data'!AN640</f>
        <v>0.69499999999999995</v>
      </c>
      <c r="L640" s="10">
        <f>'Raw Data'!AT640</f>
        <v>0.74199999999999999</v>
      </c>
      <c r="M640" s="10">
        <f>'Raw Data'!AZ640</f>
        <v>0.79400000000000004</v>
      </c>
      <c r="N640" s="10">
        <f>'Raw Data'!BF640</f>
        <v>0.82</v>
      </c>
      <c r="O640">
        <f>'Raw Data'!BL640</f>
        <v>1.33</v>
      </c>
      <c r="P640">
        <f>'Raw Data'!BR640</f>
        <v>1.3340000000000001</v>
      </c>
      <c r="Q640">
        <f>'Raw Data'!BX640</f>
        <v>1.3660000000000001</v>
      </c>
    </row>
    <row r="641" spans="1:17" x14ac:dyDescent="0.25">
      <c r="A641" t="str">
        <f>'Raw Data'!A641</f>
        <v>F_p110g + Omi</v>
      </c>
      <c r="B641">
        <f>'Raw Data'!B641</f>
        <v>282</v>
      </c>
      <c r="C641">
        <f>'Raw Data'!C641</f>
        <v>307</v>
      </c>
      <c r="D641" t="str">
        <f>'Raw Data'!D641</f>
        <v>VGETPIKNFQWVRHCLKNGEEIHVVL</v>
      </c>
      <c r="F641" s="10">
        <f>'Raw Data'!J641</f>
        <v>1.125</v>
      </c>
      <c r="G641" s="10">
        <f>'Raw Data'!P641</f>
        <v>1.121</v>
      </c>
      <c r="H641" s="10">
        <f>'Raw Data'!V641</f>
        <v>1.123</v>
      </c>
      <c r="I641" s="10">
        <f>'Raw Data'!AB641</f>
        <v>3.7530000000000001</v>
      </c>
      <c r="J641" s="10">
        <f>'Raw Data'!AH641</f>
        <v>3.3769999999999998</v>
      </c>
      <c r="K641" s="10">
        <f>'Raw Data'!AN641</f>
        <v>3.181</v>
      </c>
      <c r="L641" s="10">
        <f>'Raw Data'!AT641</f>
        <v>4.8040000000000003</v>
      </c>
      <c r="M641" s="10">
        <f>'Raw Data'!AZ641</f>
        <v>4.7889999999999997</v>
      </c>
      <c r="N641" s="10">
        <f>'Raw Data'!BF641</f>
        <v>4.4560000000000004</v>
      </c>
      <c r="O641">
        <f>'Raw Data'!BL641</f>
        <v>5.4649999999999999</v>
      </c>
      <c r="P641">
        <f>'Raw Data'!BR641</f>
        <v>5.3339999999999996</v>
      </c>
      <c r="Q641">
        <f>'Raw Data'!BX641</f>
        <v>4.97</v>
      </c>
    </row>
    <row r="642" spans="1:17" x14ac:dyDescent="0.25">
      <c r="A642" t="str">
        <f>'Raw Data'!A642</f>
        <v>F_p110g + Omi</v>
      </c>
      <c r="B642">
        <f>'Raw Data'!B642</f>
        <v>292</v>
      </c>
      <c r="C642">
        <f>'Raw Data'!C642</f>
        <v>302</v>
      </c>
      <c r="D642" t="str">
        <f>'Raw Data'!D642</f>
        <v>WVRHCLKNGEE</v>
      </c>
      <c r="F642" s="10">
        <f>'Raw Data'!J642</f>
        <v>0.72699999999999998</v>
      </c>
      <c r="G642" s="10">
        <f>'Raw Data'!P642</f>
        <v>0.65300000000000002</v>
      </c>
      <c r="H642" s="10">
        <f>'Raw Data'!V642</f>
        <v>0.625</v>
      </c>
      <c r="I642" s="10">
        <f>'Raw Data'!AB642</f>
        <v>1.996</v>
      </c>
      <c r="J642" s="10">
        <f>'Raw Data'!AH642</f>
        <v>1.996</v>
      </c>
      <c r="K642" s="10">
        <f>'Raw Data'!AN642</f>
        <v>1.9390000000000001</v>
      </c>
      <c r="L642" s="10">
        <f>'Raw Data'!AT642</f>
        <v>2.3109999999999999</v>
      </c>
      <c r="M642" s="10">
        <f>'Raw Data'!AZ642</f>
        <v>2.323</v>
      </c>
      <c r="N642" s="10">
        <f>'Raw Data'!BF642</f>
        <v>2.1669999999999998</v>
      </c>
      <c r="O642">
        <f>'Raw Data'!BL642</f>
        <v>2.399</v>
      </c>
      <c r="P642">
        <f>'Raw Data'!BR642</f>
        <v>2.415</v>
      </c>
      <c r="Q642">
        <f>'Raw Data'!BX642</f>
        <v>2.2210000000000001</v>
      </c>
    </row>
    <row r="643" spans="1:17" x14ac:dyDescent="0.25">
      <c r="A643" t="str">
        <f>'Raw Data'!A643</f>
        <v>F_p110g + Omi</v>
      </c>
      <c r="B643">
        <f>'Raw Data'!B643</f>
        <v>308</v>
      </c>
      <c r="C643">
        <f>'Raw Data'!C643</f>
        <v>315</v>
      </c>
      <c r="D643" t="str">
        <f>'Raw Data'!D643</f>
        <v>DTPPDPAL</v>
      </c>
      <c r="F643" s="10">
        <f>'Raw Data'!J643</f>
        <v>0.58099999999999996</v>
      </c>
      <c r="G643" s="10">
        <f>'Raw Data'!P643</f>
        <v>0.60299999999999998</v>
      </c>
      <c r="H643" s="10">
        <f>'Raw Data'!V643</f>
        <v>0.60399999999999998</v>
      </c>
      <c r="I643" s="10">
        <f>'Raw Data'!AB643</f>
        <v>1.3440000000000001</v>
      </c>
      <c r="J643" s="10">
        <f>'Raw Data'!AH643</f>
        <v>1.3560000000000001</v>
      </c>
      <c r="K643" s="10">
        <f>'Raw Data'!AN643</f>
        <v>1.3839999999999999</v>
      </c>
      <c r="L643" s="10">
        <f>'Raw Data'!AT643</f>
        <v>1.7</v>
      </c>
      <c r="M643" s="10">
        <f>'Raw Data'!AZ643</f>
        <v>1.698</v>
      </c>
      <c r="N643" s="10">
        <f>'Raw Data'!BF643</f>
        <v>1.7450000000000001</v>
      </c>
      <c r="O643">
        <f>'Raw Data'!BL643</f>
        <v>2.0870000000000002</v>
      </c>
      <c r="P643">
        <f>'Raw Data'!BR643</f>
        <v>2.0739999999999998</v>
      </c>
      <c r="Q643">
        <f>'Raw Data'!BX643</f>
        <v>2.1120000000000001</v>
      </c>
    </row>
    <row r="644" spans="1:17" x14ac:dyDescent="0.25">
      <c r="A644" t="str">
        <f>'Raw Data'!A644</f>
        <v>F_p110g + Omi</v>
      </c>
      <c r="B644">
        <f>'Raw Data'!B644</f>
        <v>316</v>
      </c>
      <c r="C644">
        <f>'Raw Data'!C644</f>
        <v>335</v>
      </c>
      <c r="D644" t="str">
        <f>'Raw Data'!D644</f>
        <v>DEVRKEEWPLVDDCTGVTGY</v>
      </c>
      <c r="F644" s="10">
        <f>'Raw Data'!J644</f>
        <v>7.87</v>
      </c>
      <c r="G644" s="10">
        <f>'Raw Data'!P644</f>
        <v>7.8380000000000001</v>
      </c>
      <c r="H644" s="10">
        <f>'Raw Data'!V644</f>
        <v>7.6589999999999998</v>
      </c>
      <c r="I644" s="10">
        <f>'Raw Data'!AB644</f>
        <v>8.6829999999999998</v>
      </c>
      <c r="J644" s="10">
        <f>'Raw Data'!AH644</f>
        <v>8.7629999999999999</v>
      </c>
      <c r="K644" s="10">
        <f>'Raw Data'!AN644</f>
        <v>8.4339999999999993</v>
      </c>
      <c r="L644" s="10">
        <f>'Raw Data'!AT644</f>
        <v>9.5869999999999997</v>
      </c>
      <c r="M644" s="10">
        <f>'Raw Data'!AZ644</f>
        <v>9.6319999999999997</v>
      </c>
      <c r="N644" s="10">
        <f>'Raw Data'!BF644</f>
        <v>9.4779999999999998</v>
      </c>
      <c r="O644">
        <f>'Raw Data'!BL644</f>
        <v>10.368</v>
      </c>
      <c r="P644">
        <f>'Raw Data'!BR644</f>
        <v>10.351000000000001</v>
      </c>
      <c r="Q644">
        <f>'Raw Data'!BX644</f>
        <v>10.41</v>
      </c>
    </row>
    <row r="645" spans="1:17" x14ac:dyDescent="0.25">
      <c r="A645" t="str">
        <f>'Raw Data'!A645</f>
        <v>F_p110g + Omi</v>
      </c>
      <c r="B645">
        <f>'Raw Data'!B645</f>
        <v>316</v>
      </c>
      <c r="C645">
        <f>'Raw Data'!C645</f>
        <v>339</v>
      </c>
      <c r="D645" t="str">
        <f>'Raw Data'!D645</f>
        <v>DEVRKEEWPLVDDCTGVTGYHEQL</v>
      </c>
      <c r="F645" s="10">
        <f>'Raw Data'!J645</f>
        <v>9.2850000000000001</v>
      </c>
      <c r="G645" s="10">
        <f>'Raw Data'!P645</f>
        <v>9.4770000000000003</v>
      </c>
      <c r="H645" s="10">
        <f>'Raw Data'!V645</f>
        <v>9.36</v>
      </c>
      <c r="I645" s="10">
        <f>'Raw Data'!AB645</f>
        <v>9.9529999999999994</v>
      </c>
      <c r="J645" s="10">
        <f>'Raw Data'!AH645</f>
        <v>10.221</v>
      </c>
      <c r="K645" s="10">
        <f>'Raw Data'!AN645</f>
        <v>9.7910000000000004</v>
      </c>
      <c r="L645" s="10">
        <f>'Raw Data'!AT645</f>
        <v>10.57</v>
      </c>
      <c r="M645" s="10">
        <f>'Raw Data'!AZ645</f>
        <v>10.573</v>
      </c>
      <c r="N645" s="10">
        <f>'Raw Data'!BF645</f>
        <v>11.009</v>
      </c>
      <c r="O645">
        <f>'Raw Data'!BL645</f>
        <v>11.715999999999999</v>
      </c>
      <c r="P645">
        <f>'Raw Data'!BR645</f>
        <v>11.585000000000001</v>
      </c>
      <c r="Q645">
        <f>'Raw Data'!BX645</f>
        <v>11.353999999999999</v>
      </c>
    </row>
    <row r="646" spans="1:17" x14ac:dyDescent="0.25">
      <c r="A646" t="str">
        <f>'Raw Data'!A646</f>
        <v>F_p110g + Omi</v>
      </c>
      <c r="B646">
        <f>'Raw Data'!B646</f>
        <v>340</v>
      </c>
      <c r="C646">
        <f>'Raw Data'!C646</f>
        <v>350</v>
      </c>
      <c r="D646" t="str">
        <f>'Raw Data'!D646</f>
        <v>TIHGKDHESVF</v>
      </c>
      <c r="F646" s="10">
        <f>'Raw Data'!J646</f>
        <v>2.4609999999999999</v>
      </c>
      <c r="G646" s="10">
        <f>'Raw Data'!P646</f>
        <v>2.2650000000000001</v>
      </c>
      <c r="H646" s="10">
        <f>'Raw Data'!V646</f>
        <v>2.33</v>
      </c>
      <c r="I646" s="10">
        <f>'Raw Data'!AB646</f>
        <v>2.4940000000000002</v>
      </c>
      <c r="J646" s="10">
        <f>'Raw Data'!AH646</f>
        <v>2.4540000000000002</v>
      </c>
      <c r="K646" s="10">
        <f>'Raw Data'!AN646</f>
        <v>2.3889999999999998</v>
      </c>
      <c r="L646" s="10">
        <f>'Raw Data'!AT646</f>
        <v>2.5739999999999998</v>
      </c>
      <c r="M646" s="10">
        <f>'Raw Data'!AZ646</f>
        <v>2.5150000000000001</v>
      </c>
      <c r="N646" s="10">
        <f>'Raw Data'!BF646</f>
        <v>2.504</v>
      </c>
      <c r="O646">
        <f>'Raw Data'!BL646</f>
        <v>2.5139999999999998</v>
      </c>
      <c r="P646">
        <f>'Raw Data'!BR646</f>
        <v>2.5640000000000001</v>
      </c>
      <c r="Q646">
        <f>'Raw Data'!BX646</f>
        <v>2.4329999999999998</v>
      </c>
    </row>
    <row r="647" spans="1:17" x14ac:dyDescent="0.25">
      <c r="A647" t="str">
        <f>'Raw Data'!A647</f>
        <v>F_p110g + Omi</v>
      </c>
      <c r="B647">
        <f>'Raw Data'!B647</f>
        <v>355</v>
      </c>
      <c r="C647">
        <f>'Raw Data'!C647</f>
        <v>379</v>
      </c>
      <c r="D647" t="str">
        <f>'Raw Data'!D647</f>
        <v>WDCDRKFRVKIRGIDIPVLPRNTDL</v>
      </c>
      <c r="F647" s="10">
        <f>'Raw Data'!J647</f>
        <v>3.2959999999999998</v>
      </c>
      <c r="G647" s="10">
        <f>'Raw Data'!P647</f>
        <v>3.278</v>
      </c>
      <c r="H647" s="10">
        <f>'Raw Data'!V647</f>
        <v>3.2109999999999999</v>
      </c>
      <c r="I647" s="10">
        <f>'Raw Data'!AB647</f>
        <v>4.5960000000000001</v>
      </c>
      <c r="J647" s="10">
        <f>'Raw Data'!AH647</f>
        <v>4.3879999999999999</v>
      </c>
      <c r="K647" s="10">
        <f>'Raw Data'!AN647</f>
        <v>4.1360000000000001</v>
      </c>
      <c r="L647" s="10">
        <f>'Raw Data'!AT647</f>
        <v>5.5110000000000001</v>
      </c>
      <c r="M647" s="10">
        <f>'Raw Data'!AZ647</f>
        <v>5.6150000000000002</v>
      </c>
      <c r="N647" s="10">
        <f>'Raw Data'!BF647</f>
        <v>5.4109999999999996</v>
      </c>
      <c r="O647">
        <f>'Raw Data'!BL647</f>
        <v>7.8540000000000001</v>
      </c>
      <c r="P647">
        <f>'Raw Data'!BR647</f>
        <v>7.38</v>
      </c>
      <c r="Q647">
        <f>'Raw Data'!BX647</f>
        <v>7.1150000000000002</v>
      </c>
    </row>
    <row r="648" spans="1:17" x14ac:dyDescent="0.25">
      <c r="A648" t="str">
        <f>'Raw Data'!A648</f>
        <v>F_p110g + Omi</v>
      </c>
      <c r="B648">
        <f>'Raw Data'!B648</f>
        <v>370</v>
      </c>
      <c r="C648">
        <f>'Raw Data'!C648</f>
        <v>379</v>
      </c>
      <c r="D648" t="str">
        <f>'Raw Data'!D648</f>
        <v>IPVLPRNTDL</v>
      </c>
      <c r="F648" s="10">
        <f>'Raw Data'!J648</f>
        <v>3.89</v>
      </c>
      <c r="G648" s="10">
        <f>'Raw Data'!P648</f>
        <v>3.8140000000000001</v>
      </c>
      <c r="H648" s="10">
        <f>'Raw Data'!V648</f>
        <v>3.903</v>
      </c>
      <c r="I648" s="10">
        <f>'Raw Data'!AB648</f>
        <v>4.4870000000000001</v>
      </c>
      <c r="J648" s="10">
        <f>'Raw Data'!AH648</f>
        <v>4.484</v>
      </c>
      <c r="K648" s="10">
        <f>'Raw Data'!AN648</f>
        <v>4.3769999999999998</v>
      </c>
      <c r="L648" s="10">
        <f>'Raw Data'!AT648</f>
        <v>5.3890000000000002</v>
      </c>
      <c r="M648" s="10">
        <f>'Raw Data'!AZ648</f>
        <v>5.4640000000000004</v>
      </c>
      <c r="N648" s="10">
        <f>'Raw Data'!BF648</f>
        <v>5.5670000000000002</v>
      </c>
      <c r="O648">
        <f>'Raw Data'!BL648</f>
        <v>5.6070000000000002</v>
      </c>
      <c r="P648">
        <f>'Raw Data'!BR648</f>
        <v>5.5369999999999999</v>
      </c>
      <c r="Q648">
        <f>'Raw Data'!BX648</f>
        <v>5.6289999999999996</v>
      </c>
    </row>
    <row r="649" spans="1:17" x14ac:dyDescent="0.25">
      <c r="A649" t="str">
        <f>'Raw Data'!A649</f>
        <v>F_p110g + Omi</v>
      </c>
      <c r="B649">
        <f>'Raw Data'!B649</f>
        <v>382</v>
      </c>
      <c r="C649">
        <f>'Raw Data'!C649</f>
        <v>394</v>
      </c>
      <c r="D649" t="str">
        <f>'Raw Data'!D649</f>
        <v>FVEANIQHGQQVL</v>
      </c>
      <c r="F649" s="10">
        <f>'Raw Data'!J649</f>
        <v>1.252</v>
      </c>
      <c r="G649" s="10">
        <f>'Raw Data'!P649</f>
        <v>1.266</v>
      </c>
      <c r="H649" s="10">
        <f>'Raw Data'!V649</f>
        <v>1.284</v>
      </c>
      <c r="I649" s="10">
        <f>'Raw Data'!AB649</f>
        <v>2.0449999999999999</v>
      </c>
      <c r="J649" s="10">
        <f>'Raw Data'!AH649</f>
        <v>2.2010000000000001</v>
      </c>
      <c r="K649" s="10">
        <f>'Raw Data'!AN649</f>
        <v>2.0710000000000002</v>
      </c>
      <c r="L649" s="10">
        <f>'Raw Data'!AT649</f>
        <v>2.3439999999999999</v>
      </c>
      <c r="M649" s="10">
        <f>'Raw Data'!AZ649</f>
        <v>2.3620000000000001</v>
      </c>
      <c r="N649" s="10">
        <f>'Raw Data'!BF649</f>
        <v>2.4830000000000001</v>
      </c>
      <c r="O649">
        <f>'Raw Data'!BL649</f>
        <v>3.512</v>
      </c>
      <c r="P649">
        <f>'Raw Data'!BR649</f>
        <v>3.4710000000000001</v>
      </c>
      <c r="Q649">
        <f>'Raw Data'!BX649</f>
        <v>3.544</v>
      </c>
    </row>
    <row r="650" spans="1:17" x14ac:dyDescent="0.25">
      <c r="A650" t="str">
        <f>'Raw Data'!A650</f>
        <v>F_p110g + Omi</v>
      </c>
      <c r="B650">
        <f>'Raw Data'!B650</f>
        <v>383</v>
      </c>
      <c r="C650">
        <f>'Raw Data'!C650</f>
        <v>394</v>
      </c>
      <c r="D650" t="str">
        <f>'Raw Data'!D650</f>
        <v>VEANIQHGQQVL</v>
      </c>
      <c r="F650" s="10">
        <f>'Raw Data'!J650</f>
        <v>1.202</v>
      </c>
      <c r="G650" s="10">
        <f>'Raw Data'!P650</f>
        <v>1.2430000000000001</v>
      </c>
      <c r="H650" s="10">
        <f>'Raw Data'!V650</f>
        <v>1.2689999999999999</v>
      </c>
      <c r="I650" s="10">
        <f>'Raw Data'!AB650</f>
        <v>1.996</v>
      </c>
      <c r="J650" s="10">
        <f>'Raw Data'!AH650</f>
        <v>2.081</v>
      </c>
      <c r="K650" s="10">
        <f>'Raw Data'!AN650</f>
        <v>2.0670000000000002</v>
      </c>
      <c r="L650" s="10">
        <f>'Raw Data'!AT650</f>
        <v>2.4580000000000002</v>
      </c>
      <c r="M650" s="10">
        <f>'Raw Data'!AZ650</f>
        <v>2.4569999999999999</v>
      </c>
      <c r="N650" s="10">
        <f>'Raw Data'!BF650</f>
        <v>2.532</v>
      </c>
      <c r="O650">
        <f>'Raw Data'!BL650</f>
        <v>3.5920000000000001</v>
      </c>
      <c r="P650">
        <f>'Raw Data'!BR650</f>
        <v>3.6080000000000001</v>
      </c>
      <c r="Q650">
        <f>'Raw Data'!BX650</f>
        <v>3.57</v>
      </c>
    </row>
    <row r="651" spans="1:17" x14ac:dyDescent="0.25">
      <c r="A651" t="str">
        <f>'Raw Data'!A651</f>
        <v>F_p110g + Omi</v>
      </c>
      <c r="B651">
        <f>'Raw Data'!B651</f>
        <v>395</v>
      </c>
      <c r="C651">
        <f>'Raw Data'!C651</f>
        <v>407</v>
      </c>
      <c r="D651" t="str">
        <f>'Raw Data'!D651</f>
        <v>CQRRTSPKPFTEE</v>
      </c>
      <c r="F651" s="10">
        <f>'Raw Data'!J651</f>
        <v>1.077</v>
      </c>
      <c r="G651" s="10">
        <f>'Raw Data'!P651</f>
        <v>0.97499999999999998</v>
      </c>
      <c r="H651" s="10">
        <f>'Raw Data'!V651</f>
        <v>1.016</v>
      </c>
      <c r="I651" s="10">
        <f>'Raw Data'!AB651</f>
        <v>1.796</v>
      </c>
      <c r="J651" s="10">
        <f>'Raw Data'!AH651</f>
        <v>1.839</v>
      </c>
      <c r="K651" s="10">
        <f>'Raw Data'!AN651</f>
        <v>1.75</v>
      </c>
      <c r="L651" s="10">
        <f>'Raw Data'!AT651</f>
        <v>2.8849999999999998</v>
      </c>
      <c r="M651" s="10">
        <f>'Raw Data'!AZ651</f>
        <v>2.82</v>
      </c>
      <c r="N651" s="10">
        <f>'Raw Data'!BF651</f>
        <v>2.7559999999999998</v>
      </c>
      <c r="O651">
        <f>'Raw Data'!BL651</f>
        <v>3.4590000000000001</v>
      </c>
      <c r="P651">
        <f>'Raw Data'!BR651</f>
        <v>3.4969999999999999</v>
      </c>
      <c r="Q651">
        <f>'Raw Data'!BX651</f>
        <v>3.3210000000000002</v>
      </c>
    </row>
    <row r="652" spans="1:17" x14ac:dyDescent="0.25">
      <c r="A652" t="str">
        <f>'Raw Data'!A652</f>
        <v>F_p110g + Omi</v>
      </c>
      <c r="B652">
        <f>'Raw Data'!B652</f>
        <v>417</v>
      </c>
      <c r="C652">
        <f>'Raw Data'!C652</f>
        <v>428</v>
      </c>
      <c r="D652" t="str">
        <f>'Raw Data'!D652</f>
        <v>SIKIKDLPKGAL</v>
      </c>
      <c r="F652" s="10">
        <f>'Raw Data'!J652</f>
        <v>0.312</v>
      </c>
      <c r="G652" s="10">
        <f>'Raw Data'!P652</f>
        <v>0.34699999999999998</v>
      </c>
      <c r="H652" s="10">
        <f>'Raw Data'!V652</f>
        <v>0.27200000000000002</v>
      </c>
      <c r="I652" s="10">
        <f>'Raw Data'!AB652</f>
        <v>0.73</v>
      </c>
      <c r="J652" s="10">
        <f>'Raw Data'!AH652</f>
        <v>0.70599999999999996</v>
      </c>
      <c r="K652" s="10">
        <f>'Raw Data'!AN652</f>
        <v>0.72899999999999998</v>
      </c>
      <c r="L652" s="10">
        <f>'Raw Data'!AT652</f>
        <v>1.7270000000000001</v>
      </c>
      <c r="M652" s="10">
        <f>'Raw Data'!AZ652</f>
        <v>1.7549999999999999</v>
      </c>
      <c r="N652" s="10">
        <f>'Raw Data'!BF652</f>
        <v>1.802</v>
      </c>
      <c r="O652">
        <f>'Raw Data'!BL652</f>
        <v>3.3210000000000002</v>
      </c>
      <c r="P652">
        <f>'Raw Data'!BR652</f>
        <v>3.3319999999999999</v>
      </c>
      <c r="Q652">
        <f>'Raw Data'!BX652</f>
        <v>3.3130000000000002</v>
      </c>
    </row>
    <row r="653" spans="1:17" x14ac:dyDescent="0.25">
      <c r="A653" t="str">
        <f>'Raw Data'!A653</f>
        <v>F_p110g + Omi</v>
      </c>
      <c r="B653">
        <f>'Raw Data'!B653</f>
        <v>463</v>
      </c>
      <c r="C653">
        <f>'Raw Data'!C653</f>
        <v>468</v>
      </c>
      <c r="D653" t="str">
        <f>'Raw Data'!D653</f>
        <v>YVNLLL</v>
      </c>
      <c r="F653" s="10">
        <f>'Raw Data'!J653</f>
        <v>0.17299999999999999</v>
      </c>
      <c r="G653" s="10">
        <f>'Raw Data'!P653</f>
        <v>0.182</v>
      </c>
      <c r="H653" s="10">
        <f>'Raw Data'!V653</f>
        <v>0.23100000000000001</v>
      </c>
      <c r="I653" s="10">
        <f>'Raw Data'!AB653</f>
        <v>0.193</v>
      </c>
      <c r="J653" s="10">
        <f>'Raw Data'!AH653</f>
        <v>0.20899999999999999</v>
      </c>
      <c r="K653" s="10">
        <f>'Raw Data'!AN653</f>
        <v>0.20899999999999999</v>
      </c>
      <c r="L653" s="10">
        <f>'Raw Data'!AT653</f>
        <v>0.38500000000000001</v>
      </c>
      <c r="M653" s="10">
        <f>'Raw Data'!AZ653</f>
        <v>0.373</v>
      </c>
      <c r="N653" s="10">
        <f>'Raw Data'!BF653</f>
        <v>0.40200000000000002</v>
      </c>
      <c r="O653">
        <f>'Raw Data'!BL653</f>
        <v>0.95</v>
      </c>
      <c r="P653">
        <f>'Raw Data'!BR653</f>
        <v>0.96499999999999997</v>
      </c>
      <c r="Q653">
        <f>'Raw Data'!BX653</f>
        <v>1.012</v>
      </c>
    </row>
    <row r="654" spans="1:17" x14ac:dyDescent="0.25">
      <c r="A654" t="str">
        <f>'Raw Data'!A654</f>
        <v>F_p110g + Omi</v>
      </c>
      <c r="B654">
        <f>'Raw Data'!B654</f>
        <v>467</v>
      </c>
      <c r="C654">
        <f>'Raw Data'!C654</f>
        <v>479</v>
      </c>
      <c r="D654" t="str">
        <f>'Raw Data'!D654</f>
        <v>LLIDHRFLLRRGE</v>
      </c>
      <c r="F654" s="10">
        <f>'Raw Data'!J654</f>
        <v>0.624</v>
      </c>
      <c r="G654" s="10">
        <f>'Raw Data'!P654</f>
        <v>0.621</v>
      </c>
      <c r="H654" s="10">
        <f>'Raw Data'!V654</f>
        <v>0.56799999999999995</v>
      </c>
      <c r="I654" s="10">
        <f>'Raw Data'!AB654</f>
        <v>1.619</v>
      </c>
      <c r="J654" s="10">
        <f>'Raw Data'!AH654</f>
        <v>1.554</v>
      </c>
      <c r="K654" s="10">
        <f>'Raw Data'!AN654</f>
        <v>1.4930000000000001</v>
      </c>
      <c r="L654" s="10">
        <f>'Raw Data'!AT654</f>
        <v>2.4079999999999999</v>
      </c>
      <c r="M654" s="10">
        <f>'Raw Data'!AZ654</f>
        <v>2.4220000000000002</v>
      </c>
      <c r="N654" s="10">
        <f>'Raw Data'!BF654</f>
        <v>2.327</v>
      </c>
      <c r="O654">
        <f>'Raw Data'!BL654</f>
        <v>3.1640000000000001</v>
      </c>
      <c r="P654">
        <f>'Raw Data'!BR654</f>
        <v>3.052</v>
      </c>
      <c r="Q654">
        <f>'Raw Data'!BX654</f>
        <v>2.9590000000000001</v>
      </c>
    </row>
    <row r="655" spans="1:17" x14ac:dyDescent="0.25">
      <c r="A655" t="str">
        <f>'Raw Data'!A655</f>
        <v>F_p110g + Omi</v>
      </c>
      <c r="B655">
        <f>'Raw Data'!B655</f>
        <v>467</v>
      </c>
      <c r="C655">
        <f>'Raw Data'!C655</f>
        <v>480</v>
      </c>
      <c r="D655" t="str">
        <f>'Raw Data'!D655</f>
        <v>LLIDHRFLLRRGEY</v>
      </c>
      <c r="F655" s="10">
        <f>'Raw Data'!J655</f>
        <v>0.68300000000000005</v>
      </c>
      <c r="G655" s="10">
        <f>'Raw Data'!P655</f>
        <v>0.60899999999999999</v>
      </c>
      <c r="H655" s="10">
        <f>'Raw Data'!V655</f>
        <v>0.57399999999999995</v>
      </c>
      <c r="I655" s="10">
        <f>'Raw Data'!AB655</f>
        <v>1.6519999999999999</v>
      </c>
      <c r="J655" s="10">
        <f>'Raw Data'!AH655</f>
        <v>1.518</v>
      </c>
      <c r="K655" s="10">
        <f>'Raw Data'!AN655</f>
        <v>1.5149999999999999</v>
      </c>
      <c r="L655" s="10">
        <f>'Raw Data'!AT655</f>
        <v>2.4900000000000002</v>
      </c>
      <c r="M655" s="10">
        <f>'Raw Data'!AZ655</f>
        <v>2.44</v>
      </c>
      <c r="N655" s="10">
        <f>'Raw Data'!BF655</f>
        <v>2.2789999999999999</v>
      </c>
      <c r="O655">
        <f>'Raw Data'!BL655</f>
        <v>3.1509999999999998</v>
      </c>
      <c r="P655">
        <f>'Raw Data'!BR655</f>
        <v>3.028</v>
      </c>
      <c r="Q655">
        <f>'Raw Data'!BX655</f>
        <v>2.8969999999999998</v>
      </c>
    </row>
    <row r="656" spans="1:17" x14ac:dyDescent="0.25">
      <c r="A656" t="str">
        <f>'Raw Data'!A656</f>
        <v>F_p110g + Omi</v>
      </c>
      <c r="B656">
        <f>'Raw Data'!B656</f>
        <v>485</v>
      </c>
      <c r="C656">
        <f>'Raw Data'!C656</f>
        <v>497</v>
      </c>
      <c r="D656" t="str">
        <f>'Raw Data'!D656</f>
        <v>WQISGKGEDQGSF</v>
      </c>
      <c r="F656" s="10">
        <f>'Raw Data'!J656</f>
        <v>6.4779999999999998</v>
      </c>
      <c r="G656" s="10">
        <f>'Raw Data'!P656</f>
        <v>6.16</v>
      </c>
      <c r="H656" s="10">
        <f>'Raw Data'!V656</f>
        <v>6.3049999999999997</v>
      </c>
      <c r="I656" s="10">
        <f>'Raw Data'!AB656</f>
        <v>6.7889999999999997</v>
      </c>
      <c r="J656" s="10">
        <f>'Raw Data'!AH656</f>
        <v>6.508</v>
      </c>
      <c r="K656" s="10">
        <f>'Raw Data'!AN656</f>
        <v>6.069</v>
      </c>
      <c r="L656" s="10">
        <f>'Raw Data'!AT656</f>
        <v>7.649</v>
      </c>
      <c r="M656" s="10">
        <f>'Raw Data'!AZ656</f>
        <v>7.7489999999999997</v>
      </c>
      <c r="N656" s="10">
        <f>'Raw Data'!BF656</f>
        <v>7.0579999999999998</v>
      </c>
      <c r="O656">
        <f>'Raw Data'!BL656</f>
        <v>7.9370000000000003</v>
      </c>
      <c r="P656">
        <f>'Raw Data'!BR656</f>
        <v>7.7249999999999996</v>
      </c>
      <c r="Q656">
        <f>'Raw Data'!BX656</f>
        <v>7.117</v>
      </c>
    </row>
    <row r="657" spans="1:17" x14ac:dyDescent="0.25">
      <c r="A657" t="str">
        <f>'Raw Data'!A657</f>
        <v>F_p110g + Omi</v>
      </c>
      <c r="B657">
        <f>'Raw Data'!B657</f>
        <v>498</v>
      </c>
      <c r="C657">
        <f>'Raw Data'!C657</f>
        <v>515</v>
      </c>
      <c r="D657" t="str">
        <f>'Raw Data'!D657</f>
        <v>NADKLTSATNPDKENSMS</v>
      </c>
      <c r="F657" s="10">
        <f>'Raw Data'!J657</f>
        <v>2.625</v>
      </c>
      <c r="G657" s="10">
        <f>'Raw Data'!P657</f>
        <v>2.5779999999999998</v>
      </c>
      <c r="H657" s="10">
        <f>'Raw Data'!V657</f>
        <v>2.609</v>
      </c>
      <c r="I657" s="10">
        <f>'Raw Data'!AB657</f>
        <v>4.29</v>
      </c>
      <c r="J657" s="10">
        <f>'Raw Data'!AH657</f>
        <v>4.4580000000000002</v>
      </c>
      <c r="K657" s="10">
        <f>'Raw Data'!AN657</f>
        <v>4.2779999999999996</v>
      </c>
      <c r="L657" s="10">
        <f>'Raw Data'!AT657</f>
        <v>5.9139999999999997</v>
      </c>
      <c r="M657" s="10">
        <f>'Raw Data'!AZ657</f>
        <v>5.8330000000000002</v>
      </c>
      <c r="N657" s="10">
        <f>'Raw Data'!BF657</f>
        <v>5.83</v>
      </c>
      <c r="O657">
        <f>'Raw Data'!BL657</f>
        <v>8.3829999999999991</v>
      </c>
      <c r="P657">
        <f>'Raw Data'!BR657</f>
        <v>8.5410000000000004</v>
      </c>
      <c r="Q657">
        <f>'Raw Data'!BX657</f>
        <v>8.3780000000000001</v>
      </c>
    </row>
    <row r="658" spans="1:17" x14ac:dyDescent="0.25">
      <c r="A658" t="str">
        <f>'Raw Data'!A658</f>
        <v>F_p110g + Omi</v>
      </c>
      <c r="B658">
        <f>'Raw Data'!B658</f>
        <v>520</v>
      </c>
      <c r="C658">
        <f>'Raw Data'!C658</f>
        <v>551</v>
      </c>
      <c r="D658" t="str">
        <f>'Raw Data'!D658</f>
        <v>LDNYCHPIALPKHQPTPDPEGDRVRAEMPNQL</v>
      </c>
      <c r="F658" s="10">
        <f>'Raw Data'!J658</f>
        <v>11.863</v>
      </c>
      <c r="G658" s="10">
        <f>'Raw Data'!P658</f>
        <v>11.77</v>
      </c>
      <c r="H658" s="10">
        <f>'Raw Data'!V658</f>
        <v>11.497</v>
      </c>
      <c r="I658" s="10">
        <f>'Raw Data'!AB658</f>
        <v>13.297000000000001</v>
      </c>
      <c r="J658" s="10">
        <f>'Raw Data'!AH658</f>
        <v>13.44</v>
      </c>
      <c r="K658" s="10">
        <f>'Raw Data'!AN658</f>
        <v>13.021000000000001</v>
      </c>
      <c r="L658" s="10">
        <f>'Raw Data'!AT658</f>
        <v>13.951000000000001</v>
      </c>
      <c r="M658" s="10">
        <f>'Raw Data'!AZ658</f>
        <v>14.013</v>
      </c>
      <c r="N658" s="10">
        <f>'Raw Data'!BF658</f>
        <v>13.768000000000001</v>
      </c>
      <c r="O658">
        <f>'Raw Data'!BL658</f>
        <v>14.284000000000001</v>
      </c>
      <c r="P658">
        <f>'Raw Data'!BR658</f>
        <v>14.004</v>
      </c>
      <c r="Q658">
        <f>'Raw Data'!BX658</f>
        <v>13.926</v>
      </c>
    </row>
    <row r="659" spans="1:17" x14ac:dyDescent="0.25">
      <c r="A659" t="str">
        <f>'Raw Data'!A659</f>
        <v>F_p110g + Omi</v>
      </c>
      <c r="B659">
        <f>'Raw Data'!B659</f>
        <v>523</v>
      </c>
      <c r="C659">
        <f>'Raw Data'!C659</f>
        <v>551</v>
      </c>
      <c r="D659" t="str">
        <f>'Raw Data'!D659</f>
        <v>YCHPIALPKHQPTPDPEGDRVRAEMPNQL</v>
      </c>
      <c r="F659" s="10">
        <f>'Raw Data'!J659</f>
        <v>10.592000000000001</v>
      </c>
      <c r="G659" s="10">
        <f>'Raw Data'!P659</f>
        <v>10.593999999999999</v>
      </c>
      <c r="H659" s="10">
        <f>'Raw Data'!V659</f>
        <v>10.41</v>
      </c>
      <c r="I659" s="10">
        <f>'Raw Data'!AB659</f>
        <v>11.898999999999999</v>
      </c>
      <c r="J659" s="10">
        <f>'Raw Data'!AH659</f>
        <v>11.927</v>
      </c>
      <c r="K659" s="10">
        <f>'Raw Data'!AN659</f>
        <v>11.704000000000001</v>
      </c>
      <c r="L659" s="10">
        <f>'Raw Data'!AT659</f>
        <v>12.678000000000001</v>
      </c>
      <c r="M659" s="10">
        <f>'Raw Data'!AZ659</f>
        <v>12.654</v>
      </c>
      <c r="N659" s="10">
        <f>'Raw Data'!BF659</f>
        <v>12.352</v>
      </c>
      <c r="O659">
        <f>'Raw Data'!BL659</f>
        <v>12.826000000000001</v>
      </c>
      <c r="P659">
        <f>'Raw Data'!BR659</f>
        <v>12.680999999999999</v>
      </c>
      <c r="Q659">
        <f>'Raw Data'!BX659</f>
        <v>12.316000000000001</v>
      </c>
    </row>
    <row r="660" spans="1:17" x14ac:dyDescent="0.25">
      <c r="A660" t="str">
        <f>'Raw Data'!A660</f>
        <v>F_p110g + Omi</v>
      </c>
      <c r="B660">
        <f>'Raw Data'!B660</f>
        <v>557</v>
      </c>
      <c r="C660">
        <f>'Raw Data'!C660</f>
        <v>573</v>
      </c>
      <c r="D660" t="str">
        <f>'Raw Data'!D660</f>
        <v>AIIATDPLNPLTAEDKE</v>
      </c>
      <c r="F660" s="10">
        <f>'Raw Data'!J660</f>
        <v>4.726</v>
      </c>
      <c r="G660" s="10">
        <f>'Raw Data'!P660</f>
        <v>4.8570000000000002</v>
      </c>
      <c r="H660" s="10">
        <f>'Raw Data'!V660</f>
        <v>4.3959999999999999</v>
      </c>
      <c r="I660" s="10">
        <f>'Raw Data'!AB660</f>
        <v>6.9349999999999996</v>
      </c>
      <c r="J660" s="10">
        <f>'Raw Data'!AH660</f>
        <v>6.9859999999999998</v>
      </c>
      <c r="K660" s="10">
        <f>'Raw Data'!AN660</f>
        <v>6.859</v>
      </c>
      <c r="L660" s="10">
        <f>'Raw Data'!AT660</f>
        <v>9.3859999999999992</v>
      </c>
      <c r="M660" s="10">
        <f>'Raw Data'!AZ660</f>
        <v>9.4740000000000002</v>
      </c>
      <c r="N660" s="10">
        <f>'Raw Data'!BF660</f>
        <v>9.4459999999999997</v>
      </c>
      <c r="O660">
        <f>'Raw Data'!BL660</f>
        <v>9.923</v>
      </c>
      <c r="P660">
        <f>'Raw Data'!BR660</f>
        <v>9.7249999999999996</v>
      </c>
      <c r="Q660">
        <f>'Raw Data'!BX660</f>
        <v>9.8040000000000003</v>
      </c>
    </row>
    <row r="661" spans="1:17" x14ac:dyDescent="0.25">
      <c r="A661" t="str">
        <f>'Raw Data'!A661</f>
        <v>F_p110g + Omi</v>
      </c>
      <c r="B661">
        <f>'Raw Data'!B661</f>
        <v>557</v>
      </c>
      <c r="C661">
        <f>'Raw Data'!C661</f>
        <v>578</v>
      </c>
      <c r="D661" t="str">
        <f>'Raw Data'!D661</f>
        <v>AIIATDPLNPLTAEDKELLWHF</v>
      </c>
      <c r="F661" s="10">
        <f>'Raw Data'!J661</f>
        <v>5.22</v>
      </c>
      <c r="G661" s="10">
        <f>'Raw Data'!P661</f>
        <v>4.9800000000000004</v>
      </c>
      <c r="H661" s="10">
        <f>'Raw Data'!V661</f>
        <v>4.6340000000000003</v>
      </c>
      <c r="I661" s="10">
        <f>'Raw Data'!AB661</f>
        <v>7.7930000000000001</v>
      </c>
      <c r="J661" s="10">
        <f>'Raw Data'!AH661</f>
        <v>7.774</v>
      </c>
      <c r="K661" s="10">
        <f>'Raw Data'!AN661</f>
        <v>7.3959999999999999</v>
      </c>
      <c r="L661" s="10">
        <f>'Raw Data'!AT661</f>
        <v>11.896000000000001</v>
      </c>
      <c r="M661" s="10">
        <f>'Raw Data'!AZ661</f>
        <v>11.702999999999999</v>
      </c>
      <c r="N661" s="10">
        <f>'Raw Data'!BF661</f>
        <v>12.058</v>
      </c>
      <c r="O661">
        <f>'Raw Data'!BL661</f>
        <v>13.102</v>
      </c>
      <c r="P661">
        <f>'Raw Data'!BR661</f>
        <v>13.065</v>
      </c>
      <c r="Q661">
        <f>'Raw Data'!BX661</f>
        <v>12.942</v>
      </c>
    </row>
    <row r="662" spans="1:17" x14ac:dyDescent="0.25">
      <c r="A662" t="str">
        <f>'Raw Data'!A662</f>
        <v>F_p110g + Omi</v>
      </c>
      <c r="B662">
        <f>'Raw Data'!B662</f>
        <v>558</v>
      </c>
      <c r="C662">
        <f>'Raw Data'!C662</f>
        <v>571</v>
      </c>
      <c r="D662" t="str">
        <f>'Raw Data'!D662</f>
        <v>IIATDPLNPLTAED</v>
      </c>
      <c r="F662" s="10">
        <f>'Raw Data'!J662</f>
        <v>4.1859999999999999</v>
      </c>
      <c r="G662" s="10">
        <f>'Raw Data'!P662</f>
        <v>4.3719999999999999</v>
      </c>
      <c r="H662" s="10">
        <f>'Raw Data'!V662</f>
        <v>4.1970000000000001</v>
      </c>
      <c r="I662" s="10">
        <f>'Raw Data'!AB662</f>
        <v>5.8650000000000002</v>
      </c>
      <c r="J662" s="10">
        <f>'Raw Data'!AH662</f>
        <v>5.915</v>
      </c>
      <c r="K662" s="10">
        <f>'Raw Data'!AN662</f>
        <v>6.0620000000000003</v>
      </c>
      <c r="L662" s="10">
        <f>'Raw Data'!AT662</f>
        <v>7.3109999999999999</v>
      </c>
      <c r="M662" s="10">
        <f>'Raw Data'!AZ662</f>
        <v>7.3019999999999996</v>
      </c>
      <c r="N662" s="10">
        <f>'Raw Data'!BF662</f>
        <v>7.4390000000000001</v>
      </c>
      <c r="O662">
        <f>'Raw Data'!BL662</f>
        <v>7.54</v>
      </c>
      <c r="P662">
        <f>'Raw Data'!BR662</f>
        <v>7.4189999999999996</v>
      </c>
      <c r="Q662">
        <f>'Raw Data'!BX662</f>
        <v>7.2069999999999999</v>
      </c>
    </row>
    <row r="663" spans="1:17" x14ac:dyDescent="0.25">
      <c r="A663" t="str">
        <f>'Raw Data'!A663</f>
        <v>F_p110g + Omi</v>
      </c>
      <c r="B663">
        <f>'Raw Data'!B663</f>
        <v>558</v>
      </c>
      <c r="C663">
        <f>'Raw Data'!C663</f>
        <v>573</v>
      </c>
      <c r="D663" t="str">
        <f>'Raw Data'!D663</f>
        <v>IIATDPLNPLTAEDKE</v>
      </c>
      <c r="F663" s="10">
        <f>'Raw Data'!J663</f>
        <v>4.7320000000000002</v>
      </c>
      <c r="G663" s="10">
        <f>'Raw Data'!P663</f>
        <v>4.87</v>
      </c>
      <c r="H663" s="10">
        <f>'Raw Data'!V663</f>
        <v>4.8449999999999998</v>
      </c>
      <c r="I663" s="10">
        <f>'Raw Data'!AB663</f>
        <v>6.3810000000000002</v>
      </c>
      <c r="J663" s="10">
        <f>'Raw Data'!AH663</f>
        <v>6.37</v>
      </c>
      <c r="K663" s="10">
        <f>'Raw Data'!AN663</f>
        <v>6.26</v>
      </c>
      <c r="L663" s="10">
        <f>'Raw Data'!AT663</f>
        <v>8.2720000000000002</v>
      </c>
      <c r="M663" s="10">
        <f>'Raw Data'!AZ663</f>
        <v>8.31</v>
      </c>
      <c r="N663" s="10">
        <f>'Raw Data'!BF663</f>
        <v>8.4659999999999993</v>
      </c>
      <c r="O663">
        <f>'Raw Data'!BL663</f>
        <v>8.7270000000000003</v>
      </c>
      <c r="P663">
        <f>'Raw Data'!BR663</f>
        <v>8.61</v>
      </c>
      <c r="Q663">
        <f>'Raw Data'!BX663</f>
        <v>8.7279999999999998</v>
      </c>
    </row>
    <row r="664" spans="1:17" x14ac:dyDescent="0.25">
      <c r="A664" t="str">
        <f>'Raw Data'!A664</f>
        <v>F_p110g + Omi</v>
      </c>
      <c r="B664">
        <f>'Raw Data'!B664</f>
        <v>558</v>
      </c>
      <c r="C664">
        <f>'Raw Data'!C664</f>
        <v>578</v>
      </c>
      <c r="D664" t="str">
        <f>'Raw Data'!D664</f>
        <v>IIATDPLNPLTAEDKELLWHF</v>
      </c>
      <c r="F664" s="10">
        <f>'Raw Data'!J664</f>
        <v>5.0750000000000002</v>
      </c>
      <c r="G664" s="10">
        <f>'Raw Data'!P664</f>
        <v>4.9000000000000004</v>
      </c>
      <c r="H664" s="10">
        <f>'Raw Data'!V664</f>
        <v>4.5439999999999996</v>
      </c>
      <c r="I664" s="10">
        <f>'Raw Data'!AB664</f>
        <v>7.1180000000000003</v>
      </c>
      <c r="J664" s="10">
        <f>'Raw Data'!AH664</f>
        <v>7.194</v>
      </c>
      <c r="K664" s="10">
        <f>'Raw Data'!AN664</f>
        <v>6.8380000000000001</v>
      </c>
      <c r="L664" s="10">
        <f>'Raw Data'!AT664</f>
        <v>10.858000000000001</v>
      </c>
      <c r="M664" s="10">
        <f>'Raw Data'!AZ664</f>
        <v>10.827999999999999</v>
      </c>
      <c r="N664" s="10">
        <f>'Raw Data'!BF664</f>
        <v>10.743</v>
      </c>
      <c r="O664">
        <f>'Raw Data'!BL664</f>
        <v>11.746</v>
      </c>
      <c r="P664">
        <f>'Raw Data'!BR664</f>
        <v>11.662000000000001</v>
      </c>
      <c r="Q664">
        <f>'Raw Data'!BX664</f>
        <v>11.432</v>
      </c>
    </row>
    <row r="665" spans="1:17" x14ac:dyDescent="0.25">
      <c r="A665" t="str">
        <f>'Raw Data'!A665</f>
        <v>F_p110g + Omi</v>
      </c>
      <c r="B665">
        <f>'Raw Data'!B665</f>
        <v>574</v>
      </c>
      <c r="C665">
        <f>'Raw Data'!C665</f>
        <v>578</v>
      </c>
      <c r="D665" t="str">
        <f>'Raw Data'!D665</f>
        <v>LLWHF</v>
      </c>
      <c r="F665" s="10">
        <f>'Raw Data'!J665</f>
        <v>0.434</v>
      </c>
      <c r="G665" s="10">
        <f>'Raw Data'!P665</f>
        <v>0.375</v>
      </c>
      <c r="H665" s="10">
        <f>'Raw Data'!V665</f>
        <v>0.35799999999999998</v>
      </c>
      <c r="I665" s="10">
        <f>'Raw Data'!AB665</f>
        <v>0.81599999999999995</v>
      </c>
      <c r="J665" s="10">
        <f>'Raw Data'!AH665</f>
        <v>0.79</v>
      </c>
      <c r="K665" s="10">
        <f>'Raw Data'!AN665</f>
        <v>0.75600000000000001</v>
      </c>
      <c r="L665" s="10">
        <f>'Raw Data'!AT665</f>
        <v>1.5760000000000001</v>
      </c>
      <c r="M665" s="10">
        <f>'Raw Data'!AZ665</f>
        <v>1.5389999999999999</v>
      </c>
      <c r="N665" s="10">
        <f>'Raw Data'!BF665</f>
        <v>1.4970000000000001</v>
      </c>
      <c r="O665">
        <f>'Raw Data'!BL665</f>
        <v>1.796</v>
      </c>
      <c r="P665">
        <f>'Raw Data'!BR665</f>
        <v>1.8140000000000001</v>
      </c>
      <c r="Q665">
        <f>'Raw Data'!BX665</f>
        <v>1.776</v>
      </c>
    </row>
    <row r="666" spans="1:17" x14ac:dyDescent="0.25">
      <c r="A666" t="str">
        <f>'Raw Data'!A666</f>
        <v>F_p110g + Omi</v>
      </c>
      <c r="B666">
        <f>'Raw Data'!B666</f>
        <v>579</v>
      </c>
      <c r="C666">
        <f>'Raw Data'!C666</f>
        <v>592</v>
      </c>
      <c r="D666" t="str">
        <f>'Raw Data'!D666</f>
        <v>RYESLKHPKAYPKL</v>
      </c>
      <c r="F666" s="10">
        <f>'Raw Data'!J666</f>
        <v>2.016</v>
      </c>
      <c r="G666" s="10">
        <f>'Raw Data'!P666</f>
        <v>1.9710000000000001</v>
      </c>
      <c r="H666" s="10">
        <f>'Raw Data'!V666</f>
        <v>1.8129999999999999</v>
      </c>
      <c r="I666" s="10">
        <f>'Raw Data'!AB666</f>
        <v>3.6920000000000002</v>
      </c>
      <c r="J666" s="10">
        <f>'Raw Data'!AH666</f>
        <v>3.5409999999999999</v>
      </c>
      <c r="K666" s="10">
        <f>'Raw Data'!AN666</f>
        <v>3.8530000000000002</v>
      </c>
      <c r="L666" s="10">
        <f>'Raw Data'!AT666</f>
        <v>5.42</v>
      </c>
      <c r="M666" s="10">
        <f>'Raw Data'!AZ666</f>
        <v>5.242</v>
      </c>
      <c r="N666" s="10">
        <f>'Raw Data'!BF666</f>
        <v>5.202</v>
      </c>
      <c r="O666">
        <f>'Raw Data'!BL666</f>
        <v>5.4189999999999996</v>
      </c>
      <c r="P666">
        <f>'Raw Data'!BR666</f>
        <v>5.5179999999999998</v>
      </c>
      <c r="Q666">
        <f>'Raw Data'!BX666</f>
        <v>5.2880000000000003</v>
      </c>
    </row>
    <row r="667" spans="1:17" x14ac:dyDescent="0.25">
      <c r="A667" t="str">
        <f>'Raw Data'!A667</f>
        <v>F_p110g + Omi</v>
      </c>
      <c r="B667">
        <f>'Raw Data'!B667</f>
        <v>602</v>
      </c>
      <c r="C667">
        <f>'Raw Data'!C667</f>
        <v>607</v>
      </c>
      <c r="D667" t="str">
        <f>'Raw Data'!D667</f>
        <v>EIVAKT</v>
      </c>
      <c r="F667" s="10">
        <f>'Raw Data'!J667</f>
        <v>0.876</v>
      </c>
      <c r="G667" s="10">
        <f>'Raw Data'!P667</f>
        <v>0.94599999999999995</v>
      </c>
      <c r="H667" s="10">
        <f>'Raw Data'!V667</f>
        <v>0.81200000000000006</v>
      </c>
      <c r="I667" s="10">
        <f>'Raw Data'!AB667</f>
        <v>1.8160000000000001</v>
      </c>
      <c r="J667" s="10">
        <f>'Raw Data'!AH667</f>
        <v>1.74</v>
      </c>
      <c r="K667" s="10">
        <f>'Raw Data'!AN667</f>
        <v>1.835</v>
      </c>
      <c r="L667" s="10">
        <f>'Raw Data'!AT667</f>
        <v>3.286</v>
      </c>
      <c r="M667" s="10">
        <f>'Raw Data'!AZ667</f>
        <v>3.3450000000000002</v>
      </c>
      <c r="N667" s="10">
        <f>'Raw Data'!BF667</f>
        <v>3.2679999999999998</v>
      </c>
      <c r="O667">
        <f>'Raw Data'!BL667</f>
        <v>3.5009999999999999</v>
      </c>
      <c r="P667">
        <f>'Raw Data'!BR667</f>
        <v>3.5150000000000001</v>
      </c>
      <c r="Q667">
        <f>'Raw Data'!BX667</f>
        <v>3.427</v>
      </c>
    </row>
    <row r="668" spans="1:17" x14ac:dyDescent="0.25">
      <c r="A668" t="str">
        <f>'Raw Data'!A668</f>
        <v>F_p110g + Omi</v>
      </c>
      <c r="B668">
        <f>'Raw Data'!B668</f>
        <v>611</v>
      </c>
      <c r="C668">
        <f>'Raw Data'!C668</f>
        <v>622</v>
      </c>
      <c r="D668" t="str">
        <f>'Raw Data'!D668</f>
        <v>LARREVWDQSAL</v>
      </c>
      <c r="F668" s="10">
        <f>'Raw Data'!J668</f>
        <v>6.3280000000000003</v>
      </c>
      <c r="G668" s="10">
        <f>'Raw Data'!P668</f>
        <v>6.2320000000000002</v>
      </c>
      <c r="H668" s="10">
        <f>'Raw Data'!V668</f>
        <v>6.2380000000000004</v>
      </c>
      <c r="I668" s="10">
        <f>'Raw Data'!AB668</f>
        <v>6.7430000000000003</v>
      </c>
      <c r="J668" s="10">
        <f>'Raw Data'!AH668</f>
        <v>6.7359999999999998</v>
      </c>
      <c r="K668" s="10">
        <f>'Raw Data'!AN668</f>
        <v>6.6139999999999999</v>
      </c>
      <c r="L668" s="10">
        <f>'Raw Data'!AT668</f>
        <v>6.6529999999999996</v>
      </c>
      <c r="M668" s="10">
        <f>'Raw Data'!AZ668</f>
        <v>6.7629999999999999</v>
      </c>
      <c r="N668" s="10">
        <f>'Raw Data'!BF668</f>
        <v>6.7</v>
      </c>
      <c r="O668">
        <f>'Raw Data'!BL668</f>
        <v>6.8319999999999999</v>
      </c>
      <c r="P668">
        <f>'Raw Data'!BR668</f>
        <v>6.7009999999999996</v>
      </c>
      <c r="Q668">
        <f>'Raw Data'!BX668</f>
        <v>6.6429999999999998</v>
      </c>
    </row>
    <row r="669" spans="1:17" x14ac:dyDescent="0.25">
      <c r="A669" t="str">
        <f>'Raw Data'!A669</f>
        <v>F_p110g + Omi</v>
      </c>
      <c r="B669">
        <f>'Raw Data'!B669</f>
        <v>612</v>
      </c>
      <c r="C669">
        <f>'Raw Data'!C669</f>
        <v>622</v>
      </c>
      <c r="D669" t="str">
        <f>'Raw Data'!D669</f>
        <v>ARREVWDQSAL</v>
      </c>
      <c r="F669" s="10">
        <f>'Raw Data'!J669</f>
        <v>5.82</v>
      </c>
      <c r="G669" s="10">
        <f>'Raw Data'!P669</f>
        <v>5.8949999999999996</v>
      </c>
      <c r="H669" s="10">
        <f>'Raw Data'!V669</f>
        <v>5.8170000000000002</v>
      </c>
      <c r="I669" s="10">
        <f>'Raw Data'!AB669</f>
        <v>6.0490000000000004</v>
      </c>
      <c r="J669" s="10">
        <f>'Raw Data'!AH669</f>
        <v>6.1070000000000002</v>
      </c>
      <c r="K669" s="10">
        <f>'Raw Data'!AN669</f>
        <v>6.0019999999999998</v>
      </c>
      <c r="L669" s="10">
        <f>'Raw Data'!AT669</f>
        <v>5.9870000000000001</v>
      </c>
      <c r="M669" s="10">
        <f>'Raw Data'!AZ669</f>
        <v>6.0279999999999996</v>
      </c>
      <c r="N669" s="10">
        <f>'Raw Data'!BF669</f>
        <v>6.1449999999999996</v>
      </c>
      <c r="O669">
        <f>'Raw Data'!BL669</f>
        <v>6.0640000000000001</v>
      </c>
      <c r="P669">
        <f>'Raw Data'!BR669</f>
        <v>6.0259999999999998</v>
      </c>
      <c r="Q669">
        <f>'Raw Data'!BX669</f>
        <v>6.0529999999999999</v>
      </c>
    </row>
    <row r="670" spans="1:17" x14ac:dyDescent="0.25">
      <c r="A670" t="str">
        <f>'Raw Data'!A670</f>
        <v>F_p110g + Omi</v>
      </c>
      <c r="B670">
        <f>'Raw Data'!B670</f>
        <v>623</v>
      </c>
      <c r="C670">
        <f>'Raw Data'!C670</f>
        <v>630</v>
      </c>
      <c r="D670" t="str">
        <f>'Raw Data'!D670</f>
        <v>DVGLTMQL</v>
      </c>
      <c r="F670" s="10">
        <f>'Raw Data'!J670</f>
        <v>1.39</v>
      </c>
      <c r="G670" s="10">
        <f>'Raw Data'!P670</f>
        <v>1.6930000000000001</v>
      </c>
      <c r="H670" s="10">
        <f>'Raw Data'!V670</f>
        <v>0.41</v>
      </c>
      <c r="I670" s="10">
        <f>'Raw Data'!AB670</f>
        <v>2.169</v>
      </c>
      <c r="J670" s="10">
        <f>'Raw Data'!AH670</f>
        <v>1.857</v>
      </c>
      <c r="K670" s="10">
        <f>'Raw Data'!AN670</f>
        <v>1.863</v>
      </c>
      <c r="L670" s="10">
        <f>'Raw Data'!AT670</f>
        <v>3.7240000000000002</v>
      </c>
      <c r="M670" s="10">
        <f>'Raw Data'!AZ670</f>
        <v>3.8159999999999998</v>
      </c>
      <c r="N670" s="10">
        <f>'Raw Data'!BF670</f>
        <v>3.5590000000000002</v>
      </c>
      <c r="O670">
        <f>'Raw Data'!BL670</f>
        <v>4.9770000000000003</v>
      </c>
      <c r="P670">
        <f>'Raw Data'!BR670</f>
        <v>5.0220000000000002</v>
      </c>
      <c r="Q670">
        <f>'Raw Data'!BX670</f>
        <v>4.5650000000000004</v>
      </c>
    </row>
    <row r="671" spans="1:17" x14ac:dyDescent="0.25">
      <c r="A671" t="str">
        <f>'Raw Data'!A671</f>
        <v>F_p110g + Omi</v>
      </c>
      <c r="B671">
        <f>'Raw Data'!B671</f>
        <v>631</v>
      </c>
      <c r="C671">
        <f>'Raw Data'!C671</f>
        <v>635</v>
      </c>
      <c r="D671" t="str">
        <f>'Raw Data'!D671</f>
        <v>LDCNF</v>
      </c>
      <c r="F671" s="10">
        <f>'Raw Data'!J671</f>
        <v>0.54200000000000004</v>
      </c>
      <c r="G671" s="10">
        <f>'Raw Data'!P671</f>
        <v>0.63900000000000001</v>
      </c>
      <c r="H671" s="10">
        <f>'Raw Data'!V671</f>
        <v>0.503</v>
      </c>
      <c r="I671" s="10">
        <f>'Raw Data'!AB671</f>
        <v>1.155</v>
      </c>
      <c r="J671" s="10">
        <f>'Raw Data'!AH671</f>
        <v>1.121</v>
      </c>
      <c r="K671" s="10">
        <f>'Raw Data'!AN671</f>
        <v>1.097</v>
      </c>
      <c r="L671" s="10">
        <f>'Raw Data'!AT671</f>
        <v>1.9350000000000001</v>
      </c>
      <c r="M671" s="10">
        <f>'Raw Data'!AZ671</f>
        <v>1.929</v>
      </c>
      <c r="N671" s="10">
        <f>'Raw Data'!BF671</f>
        <v>1.956</v>
      </c>
      <c r="O671">
        <f>'Raw Data'!BL671</f>
        <v>2.0640000000000001</v>
      </c>
      <c r="P671">
        <f>'Raw Data'!BR671</f>
        <v>2.0110000000000001</v>
      </c>
      <c r="Q671">
        <f>'Raw Data'!BX671</f>
        <v>2.016</v>
      </c>
    </row>
    <row r="672" spans="1:17" x14ac:dyDescent="0.25">
      <c r="A672" t="str">
        <f>'Raw Data'!A672</f>
        <v>F_p110g + Omi</v>
      </c>
      <c r="B672">
        <f>'Raw Data'!B672</f>
        <v>636</v>
      </c>
      <c r="C672">
        <f>'Raw Data'!C672</f>
        <v>642</v>
      </c>
      <c r="D672" t="str">
        <f>'Raw Data'!D672</f>
        <v>SDENVRA</v>
      </c>
      <c r="F672" s="10">
        <f>'Raw Data'!J672</f>
        <v>0.96399999999999997</v>
      </c>
      <c r="G672" s="10">
        <f>'Raw Data'!P672</f>
        <v>0.92100000000000004</v>
      </c>
      <c r="H672" s="10">
        <f>'Raw Data'!V672</f>
        <v>0.82399999999999995</v>
      </c>
      <c r="I672" s="10">
        <f>'Raw Data'!AB672</f>
        <v>1.258</v>
      </c>
      <c r="J672" s="10">
        <f>'Raw Data'!AH672</f>
        <v>1.1970000000000001</v>
      </c>
      <c r="K672" s="10">
        <f>'Raw Data'!AN672</f>
        <v>1.19</v>
      </c>
      <c r="L672" s="10">
        <f>'Raw Data'!AT672</f>
        <v>2.4390000000000001</v>
      </c>
      <c r="M672" s="10">
        <f>'Raw Data'!AZ672</f>
        <v>2.4140000000000001</v>
      </c>
      <c r="N672" s="10">
        <f>'Raw Data'!BF672</f>
        <v>2.3650000000000002</v>
      </c>
      <c r="O672">
        <f>'Raw Data'!BL672</f>
        <v>3.6259999999999999</v>
      </c>
      <c r="P672">
        <f>'Raw Data'!BR672</f>
        <v>3.7050000000000001</v>
      </c>
      <c r="Q672">
        <f>'Raw Data'!BX672</f>
        <v>3.66</v>
      </c>
    </row>
    <row r="673" spans="1:17" x14ac:dyDescent="0.25">
      <c r="A673" t="str">
        <f>'Raw Data'!A673</f>
        <v>F_p110g + Omi</v>
      </c>
      <c r="B673">
        <f>'Raw Data'!B673</f>
        <v>643</v>
      </c>
      <c r="C673">
        <f>'Raw Data'!C673</f>
        <v>651</v>
      </c>
      <c r="D673" t="str">
        <f>'Raw Data'!D673</f>
        <v>IAVQKLESL</v>
      </c>
      <c r="F673" s="10">
        <f>'Raw Data'!J673</f>
        <v>0.79</v>
      </c>
      <c r="G673" s="10">
        <f>'Raw Data'!P673</f>
        <v>0.83699999999999997</v>
      </c>
      <c r="H673" s="10">
        <f>'Raw Data'!V673</f>
        <v>0.78400000000000003</v>
      </c>
      <c r="I673" s="10">
        <f>'Raw Data'!AB673</f>
        <v>1.1020000000000001</v>
      </c>
      <c r="J673" s="10">
        <f>'Raw Data'!AH673</f>
        <v>1.018</v>
      </c>
      <c r="K673" s="10">
        <f>'Raw Data'!AN673</f>
        <v>1.046</v>
      </c>
      <c r="L673" s="10">
        <f>'Raw Data'!AT673</f>
        <v>1.7490000000000001</v>
      </c>
      <c r="M673" s="10">
        <f>'Raw Data'!AZ673</f>
        <v>1.714</v>
      </c>
      <c r="N673" s="10">
        <f>'Raw Data'!BF673</f>
        <v>1.8560000000000001</v>
      </c>
      <c r="O673">
        <f>'Raw Data'!BL673</f>
        <v>4.4489999999999998</v>
      </c>
      <c r="P673">
        <f>'Raw Data'!BR673</f>
        <v>4.4690000000000003</v>
      </c>
      <c r="Q673">
        <f>'Raw Data'!BX673</f>
        <v>4.5449999999999999</v>
      </c>
    </row>
    <row r="674" spans="1:17" x14ac:dyDescent="0.25">
      <c r="A674" t="str">
        <f>'Raw Data'!A674</f>
        <v>F_p110g + Omi</v>
      </c>
      <c r="B674">
        <f>'Raw Data'!B674</f>
        <v>643</v>
      </c>
      <c r="C674">
        <f>'Raw Data'!C674</f>
        <v>654</v>
      </c>
      <c r="D674" t="str">
        <f>'Raw Data'!D674</f>
        <v>IAVQKLESLEDD</v>
      </c>
      <c r="F674" s="10">
        <f>'Raw Data'!J674</f>
        <v>1.649</v>
      </c>
      <c r="G674" s="10">
        <f>'Raw Data'!P674</f>
        <v>1.7390000000000001</v>
      </c>
      <c r="H674" s="10">
        <f>'Raw Data'!V674</f>
        <v>1.637</v>
      </c>
      <c r="I674" s="10">
        <f>'Raw Data'!AB674</f>
        <v>2.359</v>
      </c>
      <c r="J674" s="10">
        <f>'Raw Data'!AH674</f>
        <v>2.488</v>
      </c>
      <c r="K674" s="10">
        <f>'Raw Data'!AN674</f>
        <v>2.387</v>
      </c>
      <c r="L674" s="10">
        <f>'Raw Data'!AT674</f>
        <v>3.2810000000000001</v>
      </c>
      <c r="M674" s="10">
        <f>'Raw Data'!AZ674</f>
        <v>3.194</v>
      </c>
      <c r="N674" s="10">
        <f>'Raw Data'!BF674</f>
        <v>3.3330000000000002</v>
      </c>
      <c r="O674">
        <f>'Raw Data'!BL674</f>
        <v>5.7220000000000004</v>
      </c>
      <c r="P674">
        <f>'Raw Data'!BR674</f>
        <v>5.5720000000000001</v>
      </c>
      <c r="Q674">
        <f>'Raw Data'!BX674</f>
        <v>5.76</v>
      </c>
    </row>
    <row r="675" spans="1:17" x14ac:dyDescent="0.25">
      <c r="A675" t="str">
        <f>'Raw Data'!A675</f>
        <v>F_p110g + Omi</v>
      </c>
      <c r="B675">
        <f>'Raw Data'!B675</f>
        <v>652</v>
      </c>
      <c r="C675">
        <f>'Raw Data'!C675</f>
        <v>657</v>
      </c>
      <c r="D675" t="str">
        <f>'Raw Data'!D675</f>
        <v>EDDDVL</v>
      </c>
      <c r="F675" s="10">
        <f>'Raw Data'!J675</f>
        <v>0.155</v>
      </c>
      <c r="G675" s="10">
        <f>'Raw Data'!P675</f>
        <v>0.17399999999999999</v>
      </c>
      <c r="H675" s="10">
        <f>'Raw Data'!V675</f>
        <v>0.14099999999999999</v>
      </c>
      <c r="I675" s="10">
        <f>'Raw Data'!AB675</f>
        <v>0.16700000000000001</v>
      </c>
      <c r="J675" s="10">
        <f>'Raw Data'!AH675</f>
        <v>0.22600000000000001</v>
      </c>
      <c r="K675" s="10">
        <f>'Raw Data'!AN675</f>
        <v>0.3</v>
      </c>
      <c r="L675" s="10">
        <f>'Raw Data'!AT675</f>
        <v>0.56299999999999994</v>
      </c>
      <c r="M675" s="10">
        <f>'Raw Data'!AZ675</f>
        <v>0.54500000000000004</v>
      </c>
      <c r="N675" s="10">
        <f>'Raw Data'!BF675</f>
        <v>0.628</v>
      </c>
      <c r="O675">
        <f>'Raw Data'!BL675</f>
        <v>1.1000000000000001</v>
      </c>
      <c r="P675">
        <f>'Raw Data'!BR675</f>
        <v>1.0720000000000001</v>
      </c>
      <c r="Q675">
        <f>'Raw Data'!BX675</f>
        <v>1.1599999999999999</v>
      </c>
    </row>
    <row r="676" spans="1:17" x14ac:dyDescent="0.25">
      <c r="A676" t="str">
        <f>'Raw Data'!A676</f>
        <v>F_p110g + Omi</v>
      </c>
      <c r="B676">
        <f>'Raw Data'!B676</f>
        <v>654</v>
      </c>
      <c r="C676">
        <f>'Raw Data'!C676</f>
        <v>662</v>
      </c>
      <c r="D676" t="str">
        <f>'Raw Data'!D676</f>
        <v>DDVLHYLLQ</v>
      </c>
      <c r="F676" s="10">
        <f>'Raw Data'!J676</f>
        <v>0.156</v>
      </c>
      <c r="G676" s="10">
        <f>'Raw Data'!P676</f>
        <v>0.109</v>
      </c>
      <c r="H676" s="10">
        <f>'Raw Data'!V676</f>
        <v>9.1999999999999998E-2</v>
      </c>
      <c r="I676" s="10">
        <f>'Raw Data'!AB676</f>
        <v>0.16900000000000001</v>
      </c>
      <c r="J676" s="10">
        <f>'Raw Data'!AH676</f>
        <v>0.19700000000000001</v>
      </c>
      <c r="K676" s="10">
        <f>'Raw Data'!AN676</f>
        <v>0.22500000000000001</v>
      </c>
      <c r="L676" s="10">
        <f>'Raw Data'!AT676</f>
        <v>1.1919999999999999</v>
      </c>
      <c r="M676" s="10">
        <f>'Raw Data'!AZ676</f>
        <v>1.258</v>
      </c>
      <c r="N676" s="10">
        <f>'Raw Data'!BF676</f>
        <v>1.3029999999999999</v>
      </c>
      <c r="O676">
        <f>'Raw Data'!BL676</f>
        <v>2.2509999999999999</v>
      </c>
      <c r="P676">
        <f>'Raw Data'!BR676</f>
        <v>2.145</v>
      </c>
      <c r="Q676">
        <f>'Raw Data'!BX676</f>
        <v>2.3109999999999999</v>
      </c>
    </row>
    <row r="677" spans="1:17" x14ac:dyDescent="0.25">
      <c r="A677" t="str">
        <f>'Raw Data'!A677</f>
        <v>F_p110g + Omi</v>
      </c>
      <c r="B677">
        <f>'Raw Data'!B677</f>
        <v>663</v>
      </c>
      <c r="C677">
        <f>'Raw Data'!C677</f>
        <v>677</v>
      </c>
      <c r="D677" t="str">
        <f>'Raw Data'!D677</f>
        <v>LVQAVKFEPYHDSAL</v>
      </c>
      <c r="F677" s="10">
        <f>'Raw Data'!J677</f>
        <v>0.39400000000000002</v>
      </c>
      <c r="G677" s="10">
        <f>'Raw Data'!P677</f>
        <v>0.5</v>
      </c>
      <c r="H677" s="10">
        <f>'Raw Data'!V677</f>
        <v>0.36099999999999999</v>
      </c>
      <c r="I677" s="10">
        <f>'Raw Data'!AB677</f>
        <v>0.73399999999999999</v>
      </c>
      <c r="J677" s="10">
        <f>'Raw Data'!AH677</f>
        <v>0.81100000000000005</v>
      </c>
      <c r="K677" s="10">
        <f>'Raw Data'!AN677</f>
        <v>0.78600000000000003</v>
      </c>
      <c r="L677" s="10">
        <f>'Raw Data'!AT677</f>
        <v>1.0449999999999999</v>
      </c>
      <c r="M677" s="10">
        <f>'Raw Data'!AZ677</f>
        <v>0.99299999999999999</v>
      </c>
      <c r="N677" s="10">
        <f>'Raw Data'!BF677</f>
        <v>0.99199999999999999</v>
      </c>
      <c r="O677">
        <f>'Raw Data'!BL677</f>
        <v>1.58</v>
      </c>
      <c r="P677">
        <f>'Raw Data'!BR677</f>
        <v>1.5660000000000001</v>
      </c>
      <c r="Q677">
        <f>'Raw Data'!BX677</f>
        <v>1.585</v>
      </c>
    </row>
    <row r="678" spans="1:17" x14ac:dyDescent="0.25">
      <c r="A678" t="str">
        <f>'Raw Data'!A678</f>
        <v>F_p110g + Omi</v>
      </c>
      <c r="B678">
        <f>'Raw Data'!B678</f>
        <v>666</v>
      </c>
      <c r="C678">
        <f>'Raw Data'!C678</f>
        <v>677</v>
      </c>
      <c r="D678" t="str">
        <f>'Raw Data'!D678</f>
        <v>AVKFEPYHDSAL</v>
      </c>
      <c r="F678" s="10">
        <f>'Raw Data'!J678</f>
        <v>0.40699999999999997</v>
      </c>
      <c r="G678" s="10">
        <f>'Raw Data'!P678</f>
        <v>0.48399999999999999</v>
      </c>
      <c r="H678" s="10">
        <f>'Raw Data'!V678</f>
        <v>0.38</v>
      </c>
      <c r="I678" s="10">
        <f>'Raw Data'!AB678</f>
        <v>0.83799999999999997</v>
      </c>
      <c r="J678" s="10">
        <f>'Raw Data'!AH678</f>
        <v>0.86</v>
      </c>
      <c r="K678" s="10">
        <f>'Raw Data'!AN678</f>
        <v>0.82699999999999996</v>
      </c>
      <c r="L678" s="10">
        <f>'Raw Data'!AT678</f>
        <v>0.99399999999999999</v>
      </c>
      <c r="M678" s="10">
        <f>'Raw Data'!AZ678</f>
        <v>1.0129999999999999</v>
      </c>
      <c r="N678" s="10">
        <f>'Raw Data'!BF678</f>
        <v>1.0069999999999999</v>
      </c>
      <c r="O678">
        <f>'Raw Data'!BL678</f>
        <v>1.607</v>
      </c>
      <c r="P678">
        <f>'Raw Data'!BR678</f>
        <v>1.629</v>
      </c>
      <c r="Q678">
        <f>'Raw Data'!BX678</f>
        <v>1.56</v>
      </c>
    </row>
    <row r="679" spans="1:17" x14ac:dyDescent="0.25">
      <c r="A679" t="str">
        <f>'Raw Data'!A679</f>
        <v>F_p110g + Omi</v>
      </c>
      <c r="B679">
        <f>'Raw Data'!B679</f>
        <v>681</v>
      </c>
      <c r="C679">
        <f>'Raw Data'!C679</f>
        <v>697</v>
      </c>
      <c r="D679" t="str">
        <f>'Raw Data'!D679</f>
        <v>LLKRGLRNKRIGHFLFW</v>
      </c>
      <c r="F679" s="10">
        <f>'Raw Data'!J679</f>
        <v>7.4999999999999997E-2</v>
      </c>
      <c r="G679" s="10">
        <f>'Raw Data'!P679</f>
        <v>2.1000000000000001E-2</v>
      </c>
      <c r="H679" s="10">
        <f>'Raw Data'!V679</f>
        <v>4.3999999999999997E-2</v>
      </c>
      <c r="I679" s="10">
        <f>'Raw Data'!AB679</f>
        <v>9.5000000000000001E-2</v>
      </c>
      <c r="J679" s="10">
        <f>'Raw Data'!AH679</f>
        <v>7.0000000000000001E-3</v>
      </c>
      <c r="K679" s="10">
        <f>'Raw Data'!AN679</f>
        <v>1.4E-2</v>
      </c>
      <c r="L679" s="10">
        <f>'Raw Data'!AT679</f>
        <v>0.19</v>
      </c>
      <c r="M679" s="10">
        <f>'Raw Data'!AZ679</f>
        <v>0.191</v>
      </c>
      <c r="N679" s="10">
        <f>'Raw Data'!BF679</f>
        <v>9.6000000000000002E-2</v>
      </c>
      <c r="O679">
        <f>'Raw Data'!BL679</f>
        <v>0.62</v>
      </c>
      <c r="P679">
        <f>'Raw Data'!BR679</f>
        <v>0.47699999999999998</v>
      </c>
      <c r="Q679">
        <f>'Raw Data'!BX679</f>
        <v>0.27300000000000002</v>
      </c>
    </row>
    <row r="680" spans="1:17" x14ac:dyDescent="0.25">
      <c r="A680" t="str">
        <f>'Raw Data'!A680</f>
        <v>F_p110g + Omi</v>
      </c>
      <c r="B680">
        <f>'Raw Data'!B680</f>
        <v>700</v>
      </c>
      <c r="C680">
        <f>'Raw Data'!C680</f>
        <v>713</v>
      </c>
      <c r="D680" t="str">
        <f>'Raw Data'!D680</f>
        <v>RSEIAQSRHYQQRF</v>
      </c>
      <c r="F680" s="10">
        <f>'Raw Data'!J680</f>
        <v>0.61499999999999999</v>
      </c>
      <c r="G680" s="10">
        <f>'Raw Data'!P680</f>
        <v>0.40799999999999997</v>
      </c>
      <c r="H680" s="10">
        <f>'Raw Data'!V680</f>
        <v>0.41599999999999998</v>
      </c>
      <c r="I680" s="10">
        <f>'Raw Data'!AB680</f>
        <v>0.83599999999999997</v>
      </c>
      <c r="J680" s="10">
        <f>'Raw Data'!AH680</f>
        <v>0.72099999999999997</v>
      </c>
      <c r="K680" s="10">
        <f>'Raw Data'!AN680</f>
        <v>0.65400000000000003</v>
      </c>
      <c r="L680" s="10">
        <f>'Raw Data'!AT680</f>
        <v>2.1269999999999998</v>
      </c>
      <c r="M680" s="10">
        <f>'Raw Data'!AZ680</f>
        <v>1.998</v>
      </c>
      <c r="N680" s="10">
        <f>'Raw Data'!BF680</f>
        <v>1.879</v>
      </c>
      <c r="O680">
        <f>'Raw Data'!BL680</f>
        <v>3.7810000000000001</v>
      </c>
      <c r="P680">
        <f>'Raw Data'!BR680</f>
        <v>3.9</v>
      </c>
      <c r="Q680">
        <f>'Raw Data'!BX680</f>
        <v>3.593</v>
      </c>
    </row>
    <row r="681" spans="1:17" x14ac:dyDescent="0.25">
      <c r="A681" t="str">
        <f>'Raw Data'!A681</f>
        <v>F_p110g + Omi</v>
      </c>
      <c r="B681">
        <f>'Raw Data'!B681</f>
        <v>720</v>
      </c>
      <c r="C681">
        <f>'Raw Data'!C681</f>
        <v>729</v>
      </c>
      <c r="D681" t="str">
        <f>'Raw Data'!D681</f>
        <v>YLRGCGTAML</v>
      </c>
      <c r="F681" s="10">
        <f>'Raw Data'!J681</f>
        <v>0.193</v>
      </c>
      <c r="G681" s="10">
        <f>'Raw Data'!P681</f>
        <v>0.246</v>
      </c>
      <c r="H681" s="10">
        <f>'Raw Data'!V681</f>
        <v>0.191</v>
      </c>
      <c r="I681" s="10">
        <f>'Raw Data'!AB681</f>
        <v>0.66100000000000003</v>
      </c>
      <c r="J681" s="10">
        <f>'Raw Data'!AH681</f>
        <v>0.65500000000000003</v>
      </c>
      <c r="K681" s="10">
        <f>'Raw Data'!AN681</f>
        <v>0.621</v>
      </c>
      <c r="L681" s="10">
        <f>'Raw Data'!AT681</f>
        <v>1.216</v>
      </c>
      <c r="M681" s="10">
        <f>'Raw Data'!AZ681</f>
        <v>1.161</v>
      </c>
      <c r="N681" s="10">
        <f>'Raw Data'!BF681</f>
        <v>1.1910000000000001</v>
      </c>
      <c r="O681">
        <f>'Raw Data'!BL681</f>
        <v>3.3460000000000001</v>
      </c>
      <c r="P681">
        <f>'Raw Data'!BR681</f>
        <v>3.2709999999999999</v>
      </c>
      <c r="Q681">
        <f>'Raw Data'!BX681</f>
        <v>3.2469999999999999</v>
      </c>
    </row>
    <row r="682" spans="1:17" x14ac:dyDescent="0.25">
      <c r="A682" t="str">
        <f>'Raw Data'!A682</f>
        <v>F_p110g + Omi</v>
      </c>
      <c r="B682">
        <f>'Raw Data'!B682</f>
        <v>732</v>
      </c>
      <c r="C682">
        <f>'Raw Data'!C682</f>
        <v>737</v>
      </c>
      <c r="D682" t="str">
        <f>'Raw Data'!D682</f>
        <v>FTQQVQ</v>
      </c>
      <c r="F682" s="10">
        <f>'Raw Data'!J682</f>
        <v>0.191</v>
      </c>
      <c r="G682" s="10">
        <f>'Raw Data'!P682</f>
        <v>0.16800000000000001</v>
      </c>
      <c r="H682" s="10">
        <f>'Raw Data'!V682</f>
        <v>0.13200000000000001</v>
      </c>
      <c r="I682" s="10">
        <f>'Raw Data'!AB682</f>
        <v>4.8000000000000001E-2</v>
      </c>
      <c r="J682" s="10">
        <f>'Raw Data'!AH682</f>
        <v>6.4000000000000001E-2</v>
      </c>
      <c r="K682" s="10">
        <f>'Raw Data'!AN682</f>
        <v>0.11899999999999999</v>
      </c>
      <c r="L682" s="10">
        <f>'Raw Data'!AT682</f>
        <v>2.7E-2</v>
      </c>
      <c r="M682" s="10">
        <f>'Raw Data'!AZ682</f>
        <v>9.5000000000000001E-2</v>
      </c>
      <c r="N682" s="10">
        <f>'Raw Data'!BF682</f>
        <v>0.10100000000000001</v>
      </c>
      <c r="O682">
        <f>'Raw Data'!BL682</f>
        <v>0.12</v>
      </c>
      <c r="P682">
        <f>'Raw Data'!BR682</f>
        <v>0.13800000000000001</v>
      </c>
      <c r="Q682">
        <f>'Raw Data'!BX682</f>
        <v>0.13</v>
      </c>
    </row>
    <row r="683" spans="1:17" x14ac:dyDescent="0.25">
      <c r="A683" t="str">
        <f>'Raw Data'!A683</f>
        <v>F_p110g + Omi</v>
      </c>
      <c r="B683">
        <f>'Raw Data'!B683</f>
        <v>732</v>
      </c>
      <c r="C683">
        <f>'Raw Data'!C683</f>
        <v>738</v>
      </c>
      <c r="D683" t="str">
        <f>'Raw Data'!D683</f>
        <v>FTQQVQV</v>
      </c>
      <c r="F683" s="10">
        <f>'Raw Data'!J683</f>
        <v>2.8000000000000001E-2</v>
      </c>
      <c r="G683" s="10">
        <f>'Raw Data'!P683</f>
        <v>4.2999999999999997E-2</v>
      </c>
      <c r="H683" s="10">
        <f>'Raw Data'!V683</f>
        <v>8.6999999999999994E-2</v>
      </c>
      <c r="I683" s="10">
        <f>'Raw Data'!AB683</f>
        <v>5.6000000000000001E-2</v>
      </c>
      <c r="J683" s="10">
        <f>'Raw Data'!AH683</f>
        <v>8.2000000000000003E-2</v>
      </c>
      <c r="K683" s="10">
        <f>'Raw Data'!AN683</f>
        <v>0.17699999999999999</v>
      </c>
      <c r="L683" s="10">
        <f>'Raw Data'!AT683</f>
        <v>0.05</v>
      </c>
      <c r="M683" s="10">
        <f>'Raw Data'!AZ683</f>
        <v>4.8000000000000001E-2</v>
      </c>
      <c r="N683" s="10">
        <f>'Raw Data'!BF683</f>
        <v>8.8999999999999996E-2</v>
      </c>
      <c r="O683">
        <f>'Raw Data'!BL683</f>
        <v>0.128</v>
      </c>
      <c r="P683">
        <f>'Raw Data'!BR683</f>
        <v>0.13400000000000001</v>
      </c>
      <c r="Q683">
        <f>'Raw Data'!BX683</f>
        <v>0.125</v>
      </c>
    </row>
    <row r="684" spans="1:17" x14ac:dyDescent="0.25">
      <c r="A684" t="str">
        <f>'Raw Data'!A684</f>
        <v>F_p110g + Omi</v>
      </c>
      <c r="B684">
        <f>'Raw Data'!B684</f>
        <v>748</v>
      </c>
      <c r="C684">
        <f>'Raw Data'!C684</f>
        <v>782</v>
      </c>
      <c r="D684" t="str">
        <f>'Raw Data'!D684</f>
        <v>DIKSLSAEKYDVSSQVISQLKQKLENLQNSQLPES</v>
      </c>
      <c r="F684" s="10">
        <f>'Raw Data'!J684</f>
        <v>18.501999999999999</v>
      </c>
      <c r="G684" s="10">
        <f>'Raw Data'!P684</f>
        <v>18.911000000000001</v>
      </c>
      <c r="H684" s="10">
        <f>'Raw Data'!V684</f>
        <v>18.576000000000001</v>
      </c>
      <c r="I684" s="10">
        <f>'Raw Data'!AB684</f>
        <v>23.783999999999999</v>
      </c>
      <c r="J684" s="10">
        <f>'Raw Data'!AH684</f>
        <v>23.808</v>
      </c>
      <c r="K684" s="10">
        <f>'Raw Data'!AN684</f>
        <v>23.641999999999999</v>
      </c>
      <c r="L684" s="10">
        <f>'Raw Data'!AT684</f>
        <v>25.411999999999999</v>
      </c>
      <c r="M684" s="10">
        <f>'Raw Data'!AZ684</f>
        <v>25.456</v>
      </c>
      <c r="N684" s="10">
        <f>'Raw Data'!BF684</f>
        <v>25.734999999999999</v>
      </c>
      <c r="O684">
        <f>'Raw Data'!BL684</f>
        <v>25.396000000000001</v>
      </c>
      <c r="P684">
        <f>'Raw Data'!BR684</f>
        <v>25.363</v>
      </c>
      <c r="Q684">
        <f>'Raw Data'!BX684</f>
        <v>25.913</v>
      </c>
    </row>
    <row r="685" spans="1:17" x14ac:dyDescent="0.25">
      <c r="A685" t="str">
        <f>'Raw Data'!A685</f>
        <v>F_p110g + Omi</v>
      </c>
      <c r="B685">
        <f>'Raw Data'!B685</f>
        <v>755</v>
      </c>
      <c r="C685">
        <f>'Raw Data'!C685</f>
        <v>782</v>
      </c>
      <c r="D685" t="str">
        <f>'Raw Data'!D685</f>
        <v>EKYDVSSQVISQLKQKLENLQNSQLPES</v>
      </c>
      <c r="F685" s="10">
        <f>'Raw Data'!J685</f>
        <v>13.295</v>
      </c>
      <c r="G685" s="10">
        <f>'Raw Data'!P685</f>
        <v>13.084</v>
      </c>
      <c r="H685" s="10">
        <f>'Raw Data'!V685</f>
        <v>13.206</v>
      </c>
      <c r="I685" s="10">
        <f>'Raw Data'!AB685</f>
        <v>18.210999999999999</v>
      </c>
      <c r="J685" s="10">
        <f>'Raw Data'!AH685</f>
        <v>18.402999999999999</v>
      </c>
      <c r="K685" s="10">
        <f>'Raw Data'!AN685</f>
        <v>18.084</v>
      </c>
      <c r="L685" s="10">
        <f>'Raw Data'!AT685</f>
        <v>20.215</v>
      </c>
      <c r="M685" s="10">
        <f>'Raw Data'!AZ685</f>
        <v>20.361999999999998</v>
      </c>
      <c r="N685" s="10">
        <f>'Raw Data'!BF685</f>
        <v>20.135999999999999</v>
      </c>
      <c r="O685">
        <f>'Raw Data'!BL685</f>
        <v>20.140999999999998</v>
      </c>
      <c r="P685">
        <f>'Raw Data'!BR685</f>
        <v>20.324000000000002</v>
      </c>
      <c r="Q685">
        <f>'Raw Data'!BX685</f>
        <v>20.187999999999999</v>
      </c>
    </row>
    <row r="686" spans="1:17" x14ac:dyDescent="0.25">
      <c r="A686" t="str">
        <f>'Raw Data'!A686</f>
        <v>F_p110g + Omi</v>
      </c>
      <c r="B686">
        <f>'Raw Data'!B686</f>
        <v>768</v>
      </c>
      <c r="C686">
        <f>'Raw Data'!C686</f>
        <v>782</v>
      </c>
      <c r="D686" t="str">
        <f>'Raw Data'!D686</f>
        <v>KQKLENLQNSQLPES</v>
      </c>
      <c r="F686" s="10">
        <f>'Raw Data'!J686</f>
        <v>4.5250000000000004</v>
      </c>
      <c r="G686" s="10">
        <f>'Raw Data'!P686</f>
        <v>4.6230000000000002</v>
      </c>
      <c r="H686" s="10">
        <f>'Raw Data'!V686</f>
        <v>4.5060000000000002</v>
      </c>
      <c r="I686" s="10">
        <f>'Raw Data'!AB686</f>
        <v>7.6219999999999999</v>
      </c>
      <c r="J686" s="10">
        <f>'Raw Data'!AH686</f>
        <v>7.7080000000000002</v>
      </c>
      <c r="K686" s="10">
        <f>'Raw Data'!AN686</f>
        <v>7.6150000000000002</v>
      </c>
      <c r="L686" s="10">
        <f>'Raw Data'!AT686</f>
        <v>9.4629999999999992</v>
      </c>
      <c r="M686" s="10">
        <f>'Raw Data'!AZ686</f>
        <v>9.4</v>
      </c>
      <c r="N686" s="10">
        <f>'Raw Data'!BF686</f>
        <v>9.3699999999999992</v>
      </c>
      <c r="O686">
        <f>'Raw Data'!BL686</f>
        <v>9.3330000000000002</v>
      </c>
      <c r="P686">
        <f>'Raw Data'!BR686</f>
        <v>9.4130000000000003</v>
      </c>
      <c r="Q686">
        <f>'Raw Data'!BX686</f>
        <v>9.3249999999999993</v>
      </c>
    </row>
    <row r="687" spans="1:17" x14ac:dyDescent="0.25">
      <c r="A687" t="str">
        <f>'Raw Data'!A687</f>
        <v>F_p110g + Omi</v>
      </c>
      <c r="B687">
        <f>'Raw Data'!B687</f>
        <v>783</v>
      </c>
      <c r="C687">
        <f>'Raw Data'!C687</f>
        <v>796</v>
      </c>
      <c r="D687" t="str">
        <f>'Raw Data'!D687</f>
        <v>FRVPYDPGLKAGAL</v>
      </c>
      <c r="F687" s="10">
        <f>'Raw Data'!J687</f>
        <v>0.22500000000000001</v>
      </c>
      <c r="G687" s="10">
        <f>'Raw Data'!P687</f>
        <v>0.33900000000000002</v>
      </c>
      <c r="H687" s="10">
        <f>'Raw Data'!V687</f>
        <v>0.23400000000000001</v>
      </c>
      <c r="I687" s="10">
        <f>'Raw Data'!AB687</f>
        <v>0.41699999999999998</v>
      </c>
      <c r="J687" s="10">
        <f>'Raw Data'!AH687</f>
        <v>0.45900000000000002</v>
      </c>
      <c r="K687" s="10">
        <f>'Raw Data'!AN687</f>
        <v>0.41</v>
      </c>
      <c r="L687" s="10">
        <f>'Raw Data'!AT687</f>
        <v>1.605</v>
      </c>
      <c r="M687" s="10">
        <f>'Raw Data'!AZ687</f>
        <v>1.6160000000000001</v>
      </c>
      <c r="N687" s="10">
        <f>'Raw Data'!BF687</f>
        <v>1.6379999999999999</v>
      </c>
      <c r="O687">
        <f>'Raw Data'!BL687</f>
        <v>2.7749999999999999</v>
      </c>
      <c r="P687">
        <f>'Raw Data'!BR687</f>
        <v>2.8029999999999999</v>
      </c>
      <c r="Q687">
        <f>'Raw Data'!BX687</f>
        <v>2.8889999999999998</v>
      </c>
    </row>
    <row r="688" spans="1:17" x14ac:dyDescent="0.25">
      <c r="A688" t="str">
        <f>'Raw Data'!A688</f>
        <v>F_p110g + Omi</v>
      </c>
      <c r="B688">
        <f>'Raw Data'!B688</f>
        <v>797</v>
      </c>
      <c r="C688">
        <f>'Raw Data'!C688</f>
        <v>812</v>
      </c>
      <c r="D688" t="str">
        <f>'Raw Data'!D688</f>
        <v>AIEKCKVMASKKKPLW</v>
      </c>
      <c r="F688" s="10">
        <f>'Raw Data'!J688</f>
        <v>2.5720000000000001</v>
      </c>
      <c r="G688" s="10">
        <f>'Raw Data'!P688</f>
        <v>2.0790000000000002</v>
      </c>
      <c r="H688" s="10">
        <f>'Raw Data'!V688</f>
        <v>2.0230000000000001</v>
      </c>
      <c r="I688" s="10">
        <f>'Raw Data'!AB688</f>
        <v>2.9409999999999998</v>
      </c>
      <c r="J688" s="10">
        <f>'Raw Data'!AH688</f>
        <v>2.411</v>
      </c>
      <c r="K688" s="10">
        <f>'Raw Data'!AN688</f>
        <v>2.2970000000000002</v>
      </c>
      <c r="L688" s="10">
        <f>'Raw Data'!AT688</f>
        <v>4.4809999999999999</v>
      </c>
      <c r="M688" s="10">
        <f>'Raw Data'!AZ688</f>
        <v>4.2510000000000003</v>
      </c>
      <c r="N688" s="10">
        <f>'Raw Data'!BF688</f>
        <v>3.76</v>
      </c>
      <c r="O688">
        <f>'Raw Data'!BL688</f>
        <v>5.6079999999999997</v>
      </c>
      <c r="P688">
        <f>'Raw Data'!BR688</f>
        <v>5.7160000000000002</v>
      </c>
      <c r="Q688">
        <f>'Raw Data'!BX688</f>
        <v>4.7990000000000004</v>
      </c>
    </row>
    <row r="689" spans="1:17" x14ac:dyDescent="0.25">
      <c r="A689" t="str">
        <f>'Raw Data'!A689</f>
        <v>F_p110g + Omi</v>
      </c>
      <c r="B689">
        <f>'Raw Data'!B689</f>
        <v>802</v>
      </c>
      <c r="C689">
        <f>'Raw Data'!C689</f>
        <v>815</v>
      </c>
      <c r="D689" t="str">
        <f>'Raw Data'!D689</f>
        <v>KVMASKKKPLWLEF</v>
      </c>
      <c r="F689" s="10">
        <f>'Raw Data'!J689</f>
        <v>1.097</v>
      </c>
      <c r="G689" s="10">
        <f>'Raw Data'!P689</f>
        <v>0.92900000000000005</v>
      </c>
      <c r="H689" s="10">
        <f>'Raw Data'!V689</f>
        <v>0.79200000000000004</v>
      </c>
      <c r="I689" s="10">
        <f>'Raw Data'!AB689</f>
        <v>1.111</v>
      </c>
      <c r="J689" s="10">
        <f>'Raw Data'!AH689</f>
        <v>1.0129999999999999</v>
      </c>
      <c r="K689" s="10">
        <f>'Raw Data'!AN689</f>
        <v>0.879</v>
      </c>
      <c r="L689" s="10">
        <f>'Raw Data'!AT689</f>
        <v>1.8380000000000001</v>
      </c>
      <c r="M689" s="10">
        <f>'Raw Data'!AZ689</f>
        <v>1.7509999999999999</v>
      </c>
      <c r="N689" s="10">
        <f>'Raw Data'!BF689</f>
        <v>1.702</v>
      </c>
      <c r="O689">
        <f>'Raw Data'!BL689</f>
        <v>2.286</v>
      </c>
      <c r="P689">
        <f>'Raw Data'!BR689</f>
        <v>2.1019999999999999</v>
      </c>
      <c r="Q689">
        <f>'Raw Data'!BX689</f>
        <v>1.9419999999999999</v>
      </c>
    </row>
    <row r="690" spans="1:17" x14ac:dyDescent="0.25">
      <c r="A690" t="str">
        <f>'Raw Data'!A690</f>
        <v>F_p110g + Omi</v>
      </c>
      <c r="B690">
        <f>'Raw Data'!B690</f>
        <v>816</v>
      </c>
      <c r="C690">
        <f>'Raw Data'!C690</f>
        <v>825</v>
      </c>
      <c r="D690" t="str">
        <f>'Raw Data'!D690</f>
        <v>KCADPTALSN</v>
      </c>
      <c r="F690" s="10">
        <f>'Raw Data'!J690</f>
        <v>2.6680000000000001</v>
      </c>
      <c r="G690" s="10">
        <f>'Raw Data'!P690</f>
        <v>2.8050000000000002</v>
      </c>
      <c r="H690" s="10">
        <f>'Raw Data'!V690</f>
        <v>2.5779999999999998</v>
      </c>
      <c r="I690" s="10">
        <f>'Raw Data'!AB690</f>
        <v>4.1779999999999999</v>
      </c>
      <c r="J690" s="10">
        <f>'Raw Data'!AH690</f>
        <v>4.2590000000000003</v>
      </c>
      <c r="K690" s="10">
        <f>'Raw Data'!AN690</f>
        <v>4.1779999999999999</v>
      </c>
      <c r="L690" s="10">
        <f>'Raw Data'!AT690</f>
        <v>5.3550000000000004</v>
      </c>
      <c r="M690" s="10">
        <f>'Raw Data'!AZ690</f>
        <v>5.306</v>
      </c>
      <c r="N690" s="10">
        <f>'Raw Data'!BF690</f>
        <v>5.36</v>
      </c>
      <c r="O690">
        <f>'Raw Data'!BL690</f>
        <v>5.3129999999999997</v>
      </c>
      <c r="P690">
        <f>'Raw Data'!BR690</f>
        <v>5.3810000000000002</v>
      </c>
      <c r="Q690">
        <f>'Raw Data'!BX690</f>
        <v>5.3630000000000004</v>
      </c>
    </row>
    <row r="691" spans="1:17" x14ac:dyDescent="0.25">
      <c r="A691" t="str">
        <f>'Raw Data'!A691</f>
        <v>F_p110g + Omi</v>
      </c>
      <c r="B691">
        <f>'Raw Data'!B691</f>
        <v>816</v>
      </c>
      <c r="C691">
        <f>'Raw Data'!C691</f>
        <v>842</v>
      </c>
      <c r="D691" t="str">
        <f>'Raw Data'!D691</f>
        <v>KCADPTALSNETIGIIFKHGDDLRQDM</v>
      </c>
      <c r="F691" s="10">
        <f>'Raw Data'!J691</f>
        <v>3.6</v>
      </c>
      <c r="G691" s="10">
        <f>'Raw Data'!P691</f>
        <v>3.7669999999999999</v>
      </c>
      <c r="H691" s="10">
        <f>'Raw Data'!V691</f>
        <v>3.6859999999999999</v>
      </c>
      <c r="I691" s="10">
        <f>'Raw Data'!AB691</f>
        <v>6.0629999999999997</v>
      </c>
      <c r="J691" s="10">
        <f>'Raw Data'!AH691</f>
        <v>6.1029999999999998</v>
      </c>
      <c r="K691" s="10">
        <f>'Raw Data'!AN691</f>
        <v>5.9189999999999996</v>
      </c>
      <c r="L691" s="10">
        <f>'Raw Data'!AT691</f>
        <v>8.2639999999999993</v>
      </c>
      <c r="M691" s="10">
        <f>'Raw Data'!AZ691</f>
        <v>8.5</v>
      </c>
      <c r="N691" s="10">
        <f>'Raw Data'!BF691</f>
        <v>8.6519999999999992</v>
      </c>
      <c r="O691">
        <f>'Raw Data'!BL691</f>
        <v>9.4459999999999997</v>
      </c>
      <c r="P691">
        <f>'Raw Data'!BR691</f>
        <v>9.4649999999999999</v>
      </c>
      <c r="Q691">
        <f>'Raw Data'!BX691</f>
        <v>9.59</v>
      </c>
    </row>
    <row r="692" spans="1:17" x14ac:dyDescent="0.25">
      <c r="A692" t="str">
        <f>'Raw Data'!A692</f>
        <v>F_p110g + Omi</v>
      </c>
      <c r="B692">
        <f>'Raw Data'!B692</f>
        <v>824</v>
      </c>
      <c r="C692">
        <f>'Raw Data'!C692</f>
        <v>829</v>
      </c>
      <c r="D692" t="str">
        <f>'Raw Data'!D692</f>
        <v>SNETIG</v>
      </c>
      <c r="F692" s="10">
        <f>'Raw Data'!J692</f>
        <v>1.387</v>
      </c>
      <c r="G692" s="10">
        <f>'Raw Data'!P692</f>
        <v>1.4570000000000001</v>
      </c>
      <c r="H692" s="10">
        <f>'Raw Data'!V692</f>
        <v>1.371</v>
      </c>
      <c r="I692" s="10">
        <f>'Raw Data'!AB692</f>
        <v>2.0579999999999998</v>
      </c>
      <c r="J692" s="10">
        <f>'Raw Data'!AH692</f>
        <v>2.0760000000000001</v>
      </c>
      <c r="K692" s="10">
        <f>'Raw Data'!AN692</f>
        <v>2.0009999999999999</v>
      </c>
      <c r="L692" s="10">
        <f>'Raw Data'!AT692</f>
        <v>2.35</v>
      </c>
      <c r="M692" s="10">
        <f>'Raw Data'!AZ692</f>
        <v>2.274</v>
      </c>
      <c r="N692" s="10">
        <f>'Raw Data'!BF692</f>
        <v>2.3159999999999998</v>
      </c>
      <c r="O692">
        <f>'Raw Data'!BL692</f>
        <v>2.548</v>
      </c>
      <c r="P692">
        <f>'Raw Data'!BR692</f>
        <v>2.5979999999999999</v>
      </c>
      <c r="Q692">
        <f>'Raw Data'!BX692</f>
        <v>2.476</v>
      </c>
    </row>
    <row r="693" spans="1:17" x14ac:dyDescent="0.25">
      <c r="A693" t="str">
        <f>'Raw Data'!A693</f>
        <v>F_p110g + Omi</v>
      </c>
      <c r="B693">
        <f>'Raw Data'!B693</f>
        <v>824</v>
      </c>
      <c r="C693">
        <f>'Raw Data'!C693</f>
        <v>842</v>
      </c>
      <c r="D693" t="str">
        <f>'Raw Data'!D693</f>
        <v>SNETIGIIFKHGDDLRQDM</v>
      </c>
      <c r="F693" s="10">
        <f>'Raw Data'!J693</f>
        <v>0.84299999999999997</v>
      </c>
      <c r="G693" s="10">
        <f>'Raw Data'!P693</f>
        <v>0.69199999999999995</v>
      </c>
      <c r="H693" s="10">
        <f>'Raw Data'!V693</f>
        <v>0.67700000000000005</v>
      </c>
      <c r="I693" s="10">
        <f>'Raw Data'!AB693</f>
        <v>2.0190000000000001</v>
      </c>
      <c r="J693" s="10">
        <f>'Raw Data'!AH693</f>
        <v>1.8220000000000001</v>
      </c>
      <c r="K693" s="10">
        <f>'Raw Data'!AN693</f>
        <v>1.756</v>
      </c>
      <c r="L693" s="10">
        <f>'Raw Data'!AT693</f>
        <v>3.4220000000000002</v>
      </c>
      <c r="M693" s="10">
        <f>'Raw Data'!AZ693</f>
        <v>3.4039999999999999</v>
      </c>
      <c r="N693" s="10">
        <f>'Raw Data'!BF693</f>
        <v>3.5310000000000001</v>
      </c>
      <c r="O693">
        <f>'Raw Data'!BL693</f>
        <v>4.681</v>
      </c>
      <c r="P693">
        <f>'Raw Data'!BR693</f>
        <v>4.375</v>
      </c>
      <c r="Q693">
        <f>'Raw Data'!BX693</f>
        <v>4.4619999999999997</v>
      </c>
    </row>
    <row r="694" spans="1:17" x14ac:dyDescent="0.25">
      <c r="A694" t="str">
        <f>'Raw Data'!A694</f>
        <v>F_p110g + Omi</v>
      </c>
      <c r="B694">
        <f>'Raw Data'!B694</f>
        <v>844</v>
      </c>
      <c r="C694">
        <f>'Raw Data'!C694</f>
        <v>848</v>
      </c>
      <c r="D694" t="str">
        <f>'Raw Data'!D694</f>
        <v>ILQIL</v>
      </c>
      <c r="F694" s="10">
        <f>'Raw Data'!J694</f>
        <v>1.7000000000000001E-2</v>
      </c>
      <c r="G694" s="10">
        <f>'Raw Data'!P694</f>
        <v>3.2000000000000001E-2</v>
      </c>
      <c r="H694" s="10">
        <f>'Raw Data'!V694</f>
        <v>3.1E-2</v>
      </c>
      <c r="I694" s="10">
        <f>'Raw Data'!AB694</f>
        <v>1.4E-2</v>
      </c>
      <c r="J694" s="10">
        <f>'Raw Data'!AH694</f>
        <v>5.0000000000000001E-3</v>
      </c>
      <c r="K694" s="10">
        <f>'Raw Data'!AN694</f>
        <v>2.9000000000000001E-2</v>
      </c>
      <c r="L694" s="10">
        <f>'Raw Data'!AT694</f>
        <v>1.6E-2</v>
      </c>
      <c r="M694" s="10">
        <f>'Raw Data'!AZ694</f>
        <v>1.7000000000000001E-2</v>
      </c>
      <c r="N694" s="10">
        <f>'Raw Data'!BF694</f>
        <v>1.7000000000000001E-2</v>
      </c>
      <c r="O694">
        <f>'Raw Data'!BL694</f>
        <v>8.9999999999999993E-3</v>
      </c>
      <c r="P694">
        <f>'Raw Data'!BR694</f>
        <v>4.0000000000000001E-3</v>
      </c>
      <c r="Q694">
        <f>'Raw Data'!BX694</f>
        <v>2.1999999999999999E-2</v>
      </c>
    </row>
    <row r="695" spans="1:17" x14ac:dyDescent="0.25">
      <c r="A695" t="str">
        <f>'Raw Data'!A695</f>
        <v>F_p110g + Omi</v>
      </c>
      <c r="B695">
        <f>'Raw Data'!B695</f>
        <v>849</v>
      </c>
      <c r="C695">
        <f>'Raw Data'!C695</f>
        <v>855</v>
      </c>
      <c r="D695" t="str">
        <f>'Raw Data'!D695</f>
        <v>RIMESIW</v>
      </c>
      <c r="F695" s="10">
        <f>'Raw Data'!J695</f>
        <v>5.1999999999999998E-2</v>
      </c>
      <c r="G695" s="10">
        <f>'Raw Data'!P695</f>
        <v>0.14000000000000001</v>
      </c>
      <c r="H695" s="10">
        <f>'Raw Data'!V695</f>
        <v>0.127</v>
      </c>
      <c r="I695" s="10">
        <f>'Raw Data'!AB695</f>
        <v>0.09</v>
      </c>
      <c r="J695" s="10">
        <f>'Raw Data'!AH695</f>
        <v>4.3999999999999997E-2</v>
      </c>
      <c r="K695" s="10">
        <f>'Raw Data'!AN695</f>
        <v>0.13100000000000001</v>
      </c>
      <c r="L695" s="10">
        <f>'Raw Data'!AT695</f>
        <v>0.114</v>
      </c>
      <c r="M695" s="10">
        <f>'Raw Data'!AZ695</f>
        <v>0.108</v>
      </c>
      <c r="N695" s="10">
        <f>'Raw Data'!BF695</f>
        <v>0.14799999999999999</v>
      </c>
      <c r="O695">
        <f>'Raw Data'!BL695</f>
        <v>0.19800000000000001</v>
      </c>
      <c r="P695">
        <f>'Raw Data'!BR695</f>
        <v>0.188</v>
      </c>
      <c r="Q695">
        <f>'Raw Data'!BX695</f>
        <v>0.23899999999999999</v>
      </c>
    </row>
    <row r="696" spans="1:17" x14ac:dyDescent="0.25">
      <c r="A696" t="str">
        <f>'Raw Data'!A696</f>
        <v>F_p110g + Omi</v>
      </c>
      <c r="B696">
        <f>'Raw Data'!B696</f>
        <v>853</v>
      </c>
      <c r="C696">
        <f>'Raw Data'!C696</f>
        <v>862</v>
      </c>
      <c r="D696" t="str">
        <f>'Raw Data'!D696</f>
        <v>SIWETESLDL</v>
      </c>
      <c r="F696" s="10">
        <f>'Raw Data'!J696</f>
        <v>0.30199999999999999</v>
      </c>
      <c r="G696" s="10">
        <f>'Raw Data'!P696</f>
        <v>0.39400000000000002</v>
      </c>
      <c r="H696" s="10">
        <f>'Raw Data'!V696</f>
        <v>0.32700000000000001</v>
      </c>
      <c r="I696" s="10">
        <f>'Raw Data'!AB696</f>
        <v>0.82199999999999995</v>
      </c>
      <c r="J696" s="10">
        <f>'Raw Data'!AH696</f>
        <v>0.77200000000000002</v>
      </c>
      <c r="K696" s="10">
        <f>'Raw Data'!AN696</f>
        <v>0.71599999999999997</v>
      </c>
      <c r="L696" s="10">
        <f>'Raw Data'!AT696</f>
        <v>1.7549999999999999</v>
      </c>
      <c r="M696" s="10">
        <f>'Raw Data'!AZ696</f>
        <v>1.7230000000000001</v>
      </c>
      <c r="N696" s="10">
        <f>'Raw Data'!BF696</f>
        <v>1.6080000000000001</v>
      </c>
      <c r="O696">
        <f>'Raw Data'!BL696</f>
        <v>3.2389999999999999</v>
      </c>
      <c r="P696">
        <f>'Raw Data'!BR696</f>
        <v>3.1619999999999999</v>
      </c>
      <c r="Q696">
        <f>'Raw Data'!BX696</f>
        <v>3.044</v>
      </c>
    </row>
    <row r="697" spans="1:17" x14ac:dyDescent="0.25">
      <c r="A697" t="str">
        <f>'Raw Data'!A697</f>
        <v>F_p110g + Omi</v>
      </c>
      <c r="B697">
        <f>'Raw Data'!B697</f>
        <v>862</v>
      </c>
      <c r="C697">
        <f>'Raw Data'!C697</f>
        <v>878</v>
      </c>
      <c r="D697" t="str">
        <f>'Raw Data'!D697</f>
        <v>LCLLPYGCISTGDKIGM</v>
      </c>
      <c r="F697" s="10">
        <f>'Raw Data'!J697</f>
        <v>5.0999999999999997E-2</v>
      </c>
      <c r="G697" s="10">
        <f>'Raw Data'!P697</f>
        <v>7.5999999999999998E-2</v>
      </c>
      <c r="H697" s="10">
        <f>'Raw Data'!V697</f>
        <v>2.4E-2</v>
      </c>
      <c r="I697" s="10">
        <f>'Raw Data'!AB697</f>
        <v>0.27300000000000002</v>
      </c>
      <c r="J697" s="10">
        <f>'Raw Data'!AH697</f>
        <v>0.36299999999999999</v>
      </c>
      <c r="K697" s="10">
        <f>'Raw Data'!AN697</f>
        <v>0.34200000000000003</v>
      </c>
      <c r="L697" s="10">
        <f>'Raw Data'!AT697</f>
        <v>1.3260000000000001</v>
      </c>
      <c r="M697" s="10">
        <f>'Raw Data'!AZ697</f>
        <v>1.304</v>
      </c>
      <c r="N697" s="10">
        <f>'Raw Data'!BF697</f>
        <v>1.1459999999999999</v>
      </c>
      <c r="O697">
        <f>'Raw Data'!BL697</f>
        <v>2.258</v>
      </c>
      <c r="P697">
        <f>'Raw Data'!BR697</f>
        <v>2.125</v>
      </c>
      <c r="Q697">
        <f>'Raw Data'!BX697</f>
        <v>2.016</v>
      </c>
    </row>
    <row r="698" spans="1:17" x14ac:dyDescent="0.25">
      <c r="A698" t="str">
        <f>'Raw Data'!A698</f>
        <v>F_p110g + Omi</v>
      </c>
      <c r="B698">
        <f>'Raw Data'!B698</f>
        <v>863</v>
      </c>
      <c r="C698">
        <f>'Raw Data'!C698</f>
        <v>869</v>
      </c>
      <c r="D698" t="str">
        <f>'Raw Data'!D698</f>
        <v>CLLPYGC</v>
      </c>
      <c r="F698" s="10">
        <f>'Raw Data'!J698</f>
        <v>0.115</v>
      </c>
      <c r="G698" s="10">
        <f>'Raw Data'!P698</f>
        <v>7.5999999999999998E-2</v>
      </c>
      <c r="H698" s="10">
        <f>'Raw Data'!V698</f>
        <v>9.8000000000000004E-2</v>
      </c>
      <c r="I698" s="10">
        <f>'Raw Data'!AB698</f>
        <v>0.21199999999999999</v>
      </c>
      <c r="J698" s="10">
        <f>'Raw Data'!AH698</f>
        <v>0.193</v>
      </c>
      <c r="K698" s="10">
        <f>'Raw Data'!AN698</f>
        <v>0.215</v>
      </c>
      <c r="L698" s="10">
        <f>'Raw Data'!AT698</f>
        <v>0.752</v>
      </c>
      <c r="M698" s="10">
        <f>'Raw Data'!AZ698</f>
        <v>0.72899999999999998</v>
      </c>
      <c r="N698" s="10">
        <f>'Raw Data'!BF698</f>
        <v>0.71299999999999997</v>
      </c>
      <c r="O698">
        <f>'Raw Data'!BL698</f>
        <v>0.97399999999999998</v>
      </c>
      <c r="P698">
        <f>'Raw Data'!BR698</f>
        <v>0.96399999999999997</v>
      </c>
      <c r="Q698">
        <f>'Raw Data'!BX698</f>
        <v>1.018</v>
      </c>
    </row>
    <row r="699" spans="1:17" x14ac:dyDescent="0.25">
      <c r="A699" t="str">
        <f>'Raw Data'!A699</f>
        <v>F_p110g + Omi</v>
      </c>
      <c r="B699">
        <f>'Raw Data'!B699</f>
        <v>863</v>
      </c>
      <c r="C699">
        <f>'Raw Data'!C699</f>
        <v>880</v>
      </c>
      <c r="D699" t="str">
        <f>'Raw Data'!D699</f>
        <v>CLLPYGCISTGDKIGMIE</v>
      </c>
      <c r="F699" s="10">
        <f>'Raw Data'!J699</f>
        <v>0.44600000000000001</v>
      </c>
      <c r="G699" s="10">
        <f>'Raw Data'!P699</f>
        <v>0.31</v>
      </c>
      <c r="H699" s="10">
        <f>'Raw Data'!V699</f>
        <v>0.33</v>
      </c>
      <c r="I699" s="10">
        <f>'Raw Data'!AB699</f>
        <v>0.46500000000000002</v>
      </c>
      <c r="J699" s="10">
        <f>'Raw Data'!AH699</f>
        <v>0.48699999999999999</v>
      </c>
      <c r="K699" s="10">
        <f>'Raw Data'!AN699</f>
        <v>0.437</v>
      </c>
      <c r="L699" s="10">
        <f>'Raw Data'!AT699</f>
        <v>1.4470000000000001</v>
      </c>
      <c r="M699" s="10">
        <f>'Raw Data'!AZ699</f>
        <v>1.482</v>
      </c>
      <c r="N699" s="10">
        <f>'Raw Data'!BF699</f>
        <v>1.3380000000000001</v>
      </c>
      <c r="O699">
        <f>'Raw Data'!BL699</f>
        <v>2.444</v>
      </c>
      <c r="P699">
        <f>'Raw Data'!BR699</f>
        <v>2.375</v>
      </c>
      <c r="Q699">
        <f>'Raw Data'!BX699</f>
        <v>2.3460000000000001</v>
      </c>
    </row>
    <row r="700" spans="1:17" x14ac:dyDescent="0.25">
      <c r="A700" t="str">
        <f>'Raw Data'!A700</f>
        <v>F_p110g + Omi</v>
      </c>
      <c r="B700">
        <f>'Raw Data'!B700</f>
        <v>879</v>
      </c>
      <c r="C700">
        <f>'Raw Data'!C700</f>
        <v>887</v>
      </c>
      <c r="D700" t="str">
        <f>'Raw Data'!D700</f>
        <v>IEIVKDATT</v>
      </c>
      <c r="F700" s="10">
        <f>'Raw Data'!J700</f>
        <v>1.1990000000000001</v>
      </c>
      <c r="G700" s="10">
        <f>'Raw Data'!P700</f>
        <v>1.1850000000000001</v>
      </c>
      <c r="H700" s="10">
        <f>'Raw Data'!V700</f>
        <v>1.2150000000000001</v>
      </c>
      <c r="I700" s="10">
        <f>'Raw Data'!AB700</f>
        <v>1.869</v>
      </c>
      <c r="J700" s="10">
        <f>'Raw Data'!AH700</f>
        <v>1.8620000000000001</v>
      </c>
      <c r="K700" s="10">
        <f>'Raw Data'!AN700</f>
        <v>1.891</v>
      </c>
      <c r="L700" s="10">
        <f>'Raw Data'!AT700</f>
        <v>2.8860000000000001</v>
      </c>
      <c r="M700" s="10">
        <f>'Raw Data'!AZ700</f>
        <v>2.859</v>
      </c>
      <c r="N700" s="10">
        <f>'Raw Data'!BF700</f>
        <v>2.839</v>
      </c>
      <c r="O700">
        <f>'Raw Data'!BL700</f>
        <v>3.1160000000000001</v>
      </c>
      <c r="P700">
        <f>'Raw Data'!BR700</f>
        <v>3.181</v>
      </c>
      <c r="Q700">
        <f>'Raw Data'!BX700</f>
        <v>3.0859999999999999</v>
      </c>
    </row>
    <row r="701" spans="1:17" x14ac:dyDescent="0.25">
      <c r="A701" t="str">
        <f>'Raw Data'!A701</f>
        <v>F_p110g + Omi</v>
      </c>
      <c r="B701">
        <f>'Raw Data'!B701</f>
        <v>888</v>
      </c>
      <c r="C701">
        <f>'Raw Data'!C701</f>
        <v>902</v>
      </c>
      <c r="D701" t="str">
        <f>'Raw Data'!D701</f>
        <v>IAKIQQSTVGNTGAF</v>
      </c>
      <c r="F701" s="10">
        <f>'Raw Data'!J701</f>
        <v>7.069</v>
      </c>
      <c r="G701" s="10">
        <f>'Raw Data'!P701</f>
        <v>7.0810000000000004</v>
      </c>
      <c r="H701" s="10">
        <f>'Raw Data'!V701</f>
        <v>7.1820000000000004</v>
      </c>
      <c r="I701" s="10">
        <f>'Raw Data'!AB701</f>
        <v>7.9829999999999997</v>
      </c>
      <c r="J701" s="10">
        <f>'Raw Data'!AH701</f>
        <v>8.1639999999999997</v>
      </c>
      <c r="K701" s="10">
        <f>'Raw Data'!AN701</f>
        <v>7.9690000000000003</v>
      </c>
      <c r="L701" s="10">
        <f>'Raw Data'!AT701</f>
        <v>8.5709999999999997</v>
      </c>
      <c r="M701" s="10">
        <f>'Raw Data'!AZ701</f>
        <v>8.6709999999999994</v>
      </c>
      <c r="N701" s="10">
        <f>'Raw Data'!BF701</f>
        <v>8.3810000000000002</v>
      </c>
      <c r="O701">
        <f>'Raw Data'!BL701</f>
        <v>9.7520000000000007</v>
      </c>
      <c r="P701">
        <f>'Raw Data'!BR701</f>
        <v>9.7959999999999994</v>
      </c>
      <c r="Q701">
        <f>'Raw Data'!BX701</f>
        <v>9.8339999999999996</v>
      </c>
    </row>
    <row r="702" spans="1:17" x14ac:dyDescent="0.25">
      <c r="A702" t="str">
        <f>'Raw Data'!A702</f>
        <v>F_p110g + Omi</v>
      </c>
      <c r="B702">
        <f>'Raw Data'!B702</f>
        <v>888</v>
      </c>
      <c r="C702">
        <f>'Raw Data'!C702</f>
        <v>907</v>
      </c>
      <c r="D702" t="str">
        <f>'Raw Data'!D702</f>
        <v>IAKIQQSTVGNTGAFKDEVL</v>
      </c>
      <c r="F702" s="10">
        <f>'Raw Data'!J702</f>
        <v>7.3380000000000001</v>
      </c>
      <c r="G702" s="10">
        <f>'Raw Data'!P702</f>
        <v>7.2489999999999997</v>
      </c>
      <c r="H702" s="10">
        <f>'Raw Data'!V702</f>
        <v>7.3529999999999998</v>
      </c>
      <c r="I702" s="10">
        <f>'Raw Data'!AB702</f>
        <v>8.7590000000000003</v>
      </c>
      <c r="J702" s="10">
        <f>'Raw Data'!AH702</f>
        <v>8.9649999999999999</v>
      </c>
      <c r="K702" s="10">
        <f>'Raw Data'!AN702</f>
        <v>8.5549999999999997</v>
      </c>
      <c r="L702" s="10">
        <f>'Raw Data'!AT702</f>
        <v>9.9459999999999997</v>
      </c>
      <c r="M702" s="10">
        <f>'Raw Data'!AZ702</f>
        <v>9.6270000000000007</v>
      </c>
      <c r="N702" s="10">
        <f>'Raw Data'!BF702</f>
        <v>9.9269999999999996</v>
      </c>
      <c r="O702">
        <f>'Raw Data'!BL702</f>
        <v>11.666</v>
      </c>
      <c r="P702">
        <f>'Raw Data'!BR702</f>
        <v>11.471</v>
      </c>
      <c r="Q702">
        <f>'Raw Data'!BX702</f>
        <v>11.369</v>
      </c>
    </row>
    <row r="703" spans="1:17" x14ac:dyDescent="0.25">
      <c r="A703" t="str">
        <f>'Raw Data'!A703</f>
        <v>F_p110g + Omi</v>
      </c>
      <c r="B703">
        <f>'Raw Data'!B703</f>
        <v>925</v>
      </c>
      <c r="C703">
        <f>'Raw Data'!C703</f>
        <v>934</v>
      </c>
      <c r="D703" t="str">
        <f>'Raw Data'!D703</f>
        <v>VERFVYSCAG</v>
      </c>
      <c r="F703" s="10">
        <f>'Raw Data'!J703</f>
        <v>0.14599999999999999</v>
      </c>
      <c r="G703" s="10">
        <f>'Raw Data'!P703</f>
        <v>0.17599999999999999</v>
      </c>
      <c r="H703" s="10">
        <f>'Raw Data'!V703</f>
        <v>7.4999999999999997E-2</v>
      </c>
      <c r="I703" s="10">
        <f>'Raw Data'!AB703</f>
        <v>0.16700000000000001</v>
      </c>
      <c r="J703" s="10">
        <f>'Raw Data'!AH703</f>
        <v>7.0000000000000001E-3</v>
      </c>
      <c r="K703" s="10">
        <f>'Raw Data'!AN703</f>
        <v>0.157</v>
      </c>
      <c r="L703" s="10">
        <f>'Raw Data'!AT703</f>
        <v>0.186</v>
      </c>
      <c r="M703" s="10">
        <f>'Raw Data'!AZ703</f>
        <v>0.17899999999999999</v>
      </c>
      <c r="N703" s="10">
        <f>'Raw Data'!BF703</f>
        <v>0.24399999999999999</v>
      </c>
      <c r="O703">
        <f>'Raw Data'!BL703</f>
        <v>0.17100000000000001</v>
      </c>
      <c r="P703">
        <f>'Raw Data'!BR703</f>
        <v>0.32100000000000001</v>
      </c>
      <c r="Q703">
        <f>'Raw Data'!BX703</f>
        <v>0.22500000000000001</v>
      </c>
    </row>
    <row r="704" spans="1:17" x14ac:dyDescent="0.25">
      <c r="A704" t="str">
        <f>'Raw Data'!A704</f>
        <v>F_p110g + Omi</v>
      </c>
      <c r="B704">
        <f>'Raw Data'!B704</f>
        <v>927</v>
      </c>
      <c r="C704">
        <f>'Raw Data'!C704</f>
        <v>934</v>
      </c>
      <c r="D704" t="str">
        <f>'Raw Data'!D704</f>
        <v>RFVYSCAG</v>
      </c>
      <c r="F704" s="10">
        <f>'Raw Data'!J704</f>
        <v>0.16400000000000001</v>
      </c>
      <c r="G704" s="10">
        <f>'Raw Data'!P704</f>
        <v>0.10199999999999999</v>
      </c>
      <c r="H704" s="10">
        <f>'Raw Data'!V704</f>
        <v>0.1</v>
      </c>
      <c r="I704" s="10">
        <f>'Raw Data'!AB704</f>
        <v>0.123</v>
      </c>
      <c r="J704" s="10">
        <f>'Raw Data'!AH704</f>
        <v>6.7000000000000004E-2</v>
      </c>
      <c r="K704" s="10">
        <f>'Raw Data'!AN704</f>
        <v>0.109</v>
      </c>
      <c r="L704" s="10">
        <f>'Raw Data'!AT704</f>
        <v>8.2000000000000003E-2</v>
      </c>
      <c r="M704" s="10">
        <f>'Raw Data'!AZ704</f>
        <v>7.2999999999999995E-2</v>
      </c>
      <c r="N704" s="10">
        <f>'Raw Data'!BF704</f>
        <v>3.6999999999999998E-2</v>
      </c>
      <c r="O704">
        <f>'Raw Data'!BL704</f>
        <v>0.13100000000000001</v>
      </c>
      <c r="P704">
        <f>'Raw Data'!BR704</f>
        <v>0.13800000000000001</v>
      </c>
      <c r="Q704">
        <f>'Raw Data'!BX704</f>
        <v>0.13600000000000001</v>
      </c>
    </row>
    <row r="705" spans="1:17" x14ac:dyDescent="0.25">
      <c r="A705" t="str">
        <f>'Raw Data'!A705</f>
        <v>F_p110g + Omi</v>
      </c>
      <c r="B705">
        <f>'Raw Data'!B705</f>
        <v>935</v>
      </c>
      <c r="C705">
        <f>'Raw Data'!C705</f>
        <v>939</v>
      </c>
      <c r="D705" t="str">
        <f>'Raw Data'!D705</f>
        <v>YCVAT</v>
      </c>
      <c r="F705" s="10">
        <f>'Raw Data'!J705</f>
        <v>2.7E-2</v>
      </c>
      <c r="G705" s="10">
        <f>'Raw Data'!P705</f>
        <v>2.9000000000000001E-2</v>
      </c>
      <c r="H705" s="10">
        <f>'Raw Data'!V705</f>
        <v>1.7999999999999999E-2</v>
      </c>
      <c r="I705" s="10">
        <f>'Raw Data'!AB705</f>
        <v>2.9000000000000001E-2</v>
      </c>
      <c r="J705" s="10">
        <f>'Raw Data'!AH705</f>
        <v>2.7E-2</v>
      </c>
      <c r="K705" s="10">
        <f>'Raw Data'!AN705</f>
        <v>2.1999999999999999E-2</v>
      </c>
      <c r="L705" s="10">
        <f>'Raw Data'!AT705</f>
        <v>1.9E-2</v>
      </c>
      <c r="M705" s="10">
        <f>'Raw Data'!AZ705</f>
        <v>3.5999999999999997E-2</v>
      </c>
      <c r="N705" s="10">
        <f>'Raw Data'!BF705</f>
        <v>2.5000000000000001E-2</v>
      </c>
      <c r="O705">
        <f>'Raw Data'!BL705</f>
        <v>4.2000000000000003E-2</v>
      </c>
      <c r="P705">
        <f>'Raw Data'!BR705</f>
        <v>0.03</v>
      </c>
      <c r="Q705">
        <f>'Raw Data'!BX705</f>
        <v>4.7E-2</v>
      </c>
    </row>
    <row r="706" spans="1:17" x14ac:dyDescent="0.25">
      <c r="A706" t="str">
        <f>'Raw Data'!A706</f>
        <v>F_p110g + Omi</v>
      </c>
      <c r="B706">
        <f>'Raw Data'!B706</f>
        <v>940</v>
      </c>
      <c r="C706">
        <f>'Raw Data'!C706</f>
        <v>953</v>
      </c>
      <c r="D706" t="str">
        <f>'Raw Data'!D706</f>
        <v>FVLGIGDRHNDNIM</v>
      </c>
      <c r="F706" s="10">
        <f>'Raw Data'!J706</f>
        <v>0.17699999999999999</v>
      </c>
      <c r="G706" s="10">
        <f>'Raw Data'!P706</f>
        <v>0.151</v>
      </c>
      <c r="H706" s="10">
        <f>'Raw Data'!V706</f>
        <v>0.157</v>
      </c>
      <c r="I706" s="10">
        <f>'Raw Data'!AB706</f>
        <v>0.32900000000000001</v>
      </c>
      <c r="J706" s="10">
        <f>'Raw Data'!AH706</f>
        <v>0.29399999999999998</v>
      </c>
      <c r="K706" s="10">
        <f>'Raw Data'!AN706</f>
        <v>0.29799999999999999</v>
      </c>
      <c r="L706" s="10">
        <f>'Raw Data'!AT706</f>
        <v>0.89500000000000002</v>
      </c>
      <c r="M706" s="10">
        <f>'Raw Data'!AZ706</f>
        <v>0.91</v>
      </c>
      <c r="N706" s="10">
        <f>'Raw Data'!BF706</f>
        <v>0.82199999999999995</v>
      </c>
      <c r="O706">
        <f>'Raw Data'!BL706</f>
        <v>1.4119999999999999</v>
      </c>
      <c r="P706">
        <f>'Raw Data'!BR706</f>
        <v>1.343</v>
      </c>
      <c r="Q706">
        <f>'Raw Data'!BX706</f>
        <v>1.242</v>
      </c>
    </row>
    <row r="707" spans="1:17" x14ac:dyDescent="0.25">
      <c r="A707" t="str">
        <f>'Raw Data'!A707</f>
        <v>F_p110g + Omi</v>
      </c>
      <c r="B707">
        <f>'Raw Data'!B707</f>
        <v>954</v>
      </c>
      <c r="C707">
        <f>'Raw Data'!C707</f>
        <v>960</v>
      </c>
      <c r="D707" t="str">
        <f>'Raw Data'!D707</f>
        <v>ITETGNL</v>
      </c>
      <c r="F707" s="10">
        <f>'Raw Data'!J707</f>
        <v>0.23200000000000001</v>
      </c>
      <c r="G707" s="10">
        <f>'Raw Data'!P707</f>
        <v>0.248</v>
      </c>
      <c r="H707" s="10">
        <f>'Raw Data'!V707</f>
        <v>0.186</v>
      </c>
      <c r="I707" s="10">
        <f>'Raw Data'!AB707</f>
        <v>0.74399999999999999</v>
      </c>
      <c r="J707" s="10">
        <f>'Raw Data'!AH707</f>
        <v>0.71899999999999997</v>
      </c>
      <c r="K707" s="10">
        <f>'Raw Data'!AN707</f>
        <v>0.69699999999999995</v>
      </c>
      <c r="L707" s="10">
        <f>'Raw Data'!AT707</f>
        <v>1.226</v>
      </c>
      <c r="M707" s="10">
        <f>'Raw Data'!AZ707</f>
        <v>1.2989999999999999</v>
      </c>
      <c r="N707" s="10">
        <f>'Raw Data'!BF707</f>
        <v>1.2470000000000001</v>
      </c>
      <c r="O707">
        <f>'Raw Data'!BL707</f>
        <v>1.7549999999999999</v>
      </c>
      <c r="P707">
        <f>'Raw Data'!BR707</f>
        <v>1.7929999999999999</v>
      </c>
      <c r="Q707">
        <f>'Raw Data'!BX707</f>
        <v>1.7070000000000001</v>
      </c>
    </row>
    <row r="708" spans="1:17" x14ac:dyDescent="0.25">
      <c r="A708" t="str">
        <f>'Raw Data'!A708</f>
        <v>F_p110g + Omi</v>
      </c>
      <c r="B708">
        <f>'Raw Data'!B708</f>
        <v>954</v>
      </c>
      <c r="C708">
        <f>'Raw Data'!C708</f>
        <v>961</v>
      </c>
      <c r="D708" t="str">
        <f>'Raw Data'!D708</f>
        <v>ITETGNLF</v>
      </c>
      <c r="F708" s="10">
        <f>'Raw Data'!J708</f>
        <v>0.26400000000000001</v>
      </c>
      <c r="G708" s="10">
        <f>'Raw Data'!P708</f>
        <v>0.29199999999999998</v>
      </c>
      <c r="H708" s="10">
        <f>'Raw Data'!V708</f>
        <v>0.373</v>
      </c>
      <c r="I708" s="10">
        <f>'Raw Data'!AB708</f>
        <v>0.80100000000000005</v>
      </c>
      <c r="J708" s="10">
        <f>'Raw Data'!AH708</f>
        <v>0.83</v>
      </c>
      <c r="K708" s="10">
        <f>'Raw Data'!AN708</f>
        <v>0.76300000000000001</v>
      </c>
      <c r="L708" s="10">
        <f>'Raw Data'!AT708</f>
        <v>1.2030000000000001</v>
      </c>
      <c r="M708" s="10">
        <f>'Raw Data'!AZ708</f>
        <v>1.1990000000000001</v>
      </c>
      <c r="N708" s="10">
        <f>'Raw Data'!BF708</f>
        <v>1.1739999999999999</v>
      </c>
      <c r="O708">
        <f>'Raw Data'!BL708</f>
        <v>1.647</v>
      </c>
      <c r="P708">
        <f>'Raw Data'!BR708</f>
        <v>1.544</v>
      </c>
      <c r="Q708">
        <f>'Raw Data'!BX708</f>
        <v>1.597</v>
      </c>
    </row>
    <row r="709" spans="1:17" x14ac:dyDescent="0.25">
      <c r="A709" t="str">
        <f>'Raw Data'!A709</f>
        <v>F_p110g + Omi</v>
      </c>
      <c r="B709">
        <f>'Raw Data'!B709</f>
        <v>954</v>
      </c>
      <c r="C709">
        <f>'Raw Data'!C709</f>
        <v>975</v>
      </c>
      <c r="D709" t="str">
        <f>'Raw Data'!D709</f>
        <v>ITETGNLFHIDFGHILGNYKSF</v>
      </c>
      <c r="F709" s="10">
        <f>'Raw Data'!J709</f>
        <v>4.3600000000000003</v>
      </c>
      <c r="G709" s="10">
        <f>'Raw Data'!P709</f>
        <v>4.444</v>
      </c>
      <c r="H709" s="10">
        <f>'Raw Data'!V709</f>
        <v>4.718</v>
      </c>
      <c r="I709" s="10">
        <f>'Raw Data'!AB709</f>
        <v>5.968</v>
      </c>
      <c r="J709" s="10">
        <f>'Raw Data'!AH709</f>
        <v>6.351</v>
      </c>
      <c r="K709" s="10">
        <f>'Raw Data'!AN709</f>
        <v>6.1310000000000002</v>
      </c>
      <c r="L709" s="10">
        <f>'Raw Data'!AT709</f>
        <v>6.375</v>
      </c>
      <c r="M709" s="10">
        <f>'Raw Data'!AZ709</f>
        <v>6.343</v>
      </c>
      <c r="N709" s="10">
        <f>'Raw Data'!BF709</f>
        <v>6.5750000000000002</v>
      </c>
      <c r="O709">
        <f>'Raw Data'!BL709</f>
        <v>6.88</v>
      </c>
      <c r="P709">
        <f>'Raw Data'!BR709</f>
        <v>6.766</v>
      </c>
      <c r="Q709">
        <f>'Raw Data'!BX709</f>
        <v>6.9489999999999998</v>
      </c>
    </row>
    <row r="710" spans="1:17" x14ac:dyDescent="0.25">
      <c r="A710" t="str">
        <f>'Raw Data'!A710</f>
        <v>F_p110g + Omi</v>
      </c>
      <c r="B710">
        <f>'Raw Data'!B710</f>
        <v>954</v>
      </c>
      <c r="C710">
        <f>'Raw Data'!C710</f>
        <v>992</v>
      </c>
      <c r="D710" t="str">
        <f>'Raw Data'!D710</f>
        <v>ITETGNLFHIDFGHILGNYKSFLGINKERVPFVLTPDFL</v>
      </c>
      <c r="F710" s="10">
        <f>'Raw Data'!J710</f>
        <v>8.2260000000000009</v>
      </c>
      <c r="G710" s="10">
        <f>'Raw Data'!P710</f>
        <v>7.843</v>
      </c>
      <c r="H710" s="10">
        <f>'Raw Data'!V710</f>
        <v>8.4930000000000003</v>
      </c>
      <c r="I710" s="10">
        <f>'Raw Data'!AB710</f>
        <v>10.603</v>
      </c>
      <c r="J710" s="10">
        <f>'Raw Data'!AH710</f>
        <v>11.13</v>
      </c>
      <c r="K710" s="10">
        <f>'Raw Data'!AN710</f>
        <v>10.087</v>
      </c>
      <c r="L710" s="10">
        <f>'Raw Data'!AT710</f>
        <v>11.244999999999999</v>
      </c>
      <c r="M710" s="10">
        <f>'Raw Data'!AZ710</f>
        <v>11.097</v>
      </c>
      <c r="N710" s="10">
        <f>'Raw Data'!BF710</f>
        <v>11.494</v>
      </c>
      <c r="O710">
        <f>'Raw Data'!BL710</f>
        <v>14.276999999999999</v>
      </c>
      <c r="P710">
        <f>'Raw Data'!BR710</f>
        <v>13.615</v>
      </c>
      <c r="Q710">
        <f>'Raw Data'!BX710</f>
        <v>14.212</v>
      </c>
    </row>
    <row r="711" spans="1:17" x14ac:dyDescent="0.25">
      <c r="A711" t="str">
        <f>'Raw Data'!A711</f>
        <v>F_p110g + Omi</v>
      </c>
      <c r="B711">
        <f>'Raw Data'!B711</f>
        <v>961</v>
      </c>
      <c r="C711">
        <f>'Raw Data'!C711</f>
        <v>975</v>
      </c>
      <c r="D711" t="str">
        <f>'Raw Data'!D711</f>
        <v>FHIDFGHILGNYKSF</v>
      </c>
      <c r="F711" s="10">
        <f>'Raw Data'!J711</f>
        <v>4.4269999999999996</v>
      </c>
      <c r="G711" s="10">
        <f>'Raw Data'!P711</f>
        <v>4.2690000000000001</v>
      </c>
      <c r="H711" s="10">
        <f>'Raw Data'!V711</f>
        <v>4.649</v>
      </c>
      <c r="I711" s="10">
        <f>'Raw Data'!AB711</f>
        <v>5.944</v>
      </c>
      <c r="J711" s="10">
        <f>'Raw Data'!AH711</f>
        <v>5.9790000000000001</v>
      </c>
      <c r="K711" s="10">
        <f>'Raw Data'!AN711</f>
        <v>5.7919999999999998</v>
      </c>
      <c r="L711" s="10">
        <f>'Raw Data'!AT711</f>
        <v>6.2480000000000002</v>
      </c>
      <c r="M711" s="10">
        <f>'Raw Data'!AZ711</f>
        <v>6.2149999999999999</v>
      </c>
      <c r="N711" s="10">
        <f>'Raw Data'!BF711</f>
        <v>6.2850000000000001</v>
      </c>
      <c r="O711">
        <f>'Raw Data'!BL711</f>
        <v>6.5129999999999999</v>
      </c>
      <c r="P711">
        <f>'Raw Data'!BR711</f>
        <v>6.5890000000000004</v>
      </c>
      <c r="Q711">
        <f>'Raw Data'!BX711</f>
        <v>6.4</v>
      </c>
    </row>
    <row r="712" spans="1:17" x14ac:dyDescent="0.25">
      <c r="A712" t="str">
        <f>'Raw Data'!A712</f>
        <v>F_p110g + Omi</v>
      </c>
      <c r="B712">
        <f>'Raw Data'!B712</f>
        <v>961</v>
      </c>
      <c r="C712">
        <f>'Raw Data'!C712</f>
        <v>992</v>
      </c>
      <c r="D712" t="str">
        <f>'Raw Data'!D712</f>
        <v>FHIDFGHILGNYKSFLGINKERVPFVLTPDFL</v>
      </c>
      <c r="F712" s="10">
        <f>'Raw Data'!J712</f>
        <v>8.7140000000000004</v>
      </c>
      <c r="G712" s="10">
        <f>'Raw Data'!P712</f>
        <v>7.9909999999999997</v>
      </c>
      <c r="H712" s="10">
        <f>'Raw Data'!V712</f>
        <v>8.4380000000000006</v>
      </c>
      <c r="I712" s="10">
        <f>'Raw Data'!AB712</f>
        <v>10.698</v>
      </c>
      <c r="J712" s="10">
        <f>'Raw Data'!AH712</f>
        <v>11.125999999999999</v>
      </c>
      <c r="K712" s="10">
        <f>'Raw Data'!AN712</f>
        <v>10.208</v>
      </c>
      <c r="L712" s="10">
        <f>'Raw Data'!AT712</f>
        <v>11.487</v>
      </c>
      <c r="M712" s="10">
        <f>'Raw Data'!AZ712</f>
        <v>11.276</v>
      </c>
      <c r="N712" s="10">
        <f>'Raw Data'!BF712</f>
        <v>11.369</v>
      </c>
      <c r="O712">
        <f>'Raw Data'!BL712</f>
        <v>14.119</v>
      </c>
      <c r="P712">
        <f>'Raw Data'!BR712</f>
        <v>14.02</v>
      </c>
      <c r="Q712">
        <f>'Raw Data'!BX712</f>
        <v>13.856999999999999</v>
      </c>
    </row>
    <row r="713" spans="1:17" x14ac:dyDescent="0.25">
      <c r="A713" t="str">
        <f>'Raw Data'!A713</f>
        <v>F_p110g + Omi</v>
      </c>
      <c r="B713">
        <f>'Raw Data'!B713</f>
        <v>962</v>
      </c>
      <c r="C713">
        <f>'Raw Data'!C713</f>
        <v>975</v>
      </c>
      <c r="D713" t="str">
        <f>'Raw Data'!D713</f>
        <v>HIDFGHILGNYKSF</v>
      </c>
      <c r="F713" s="10">
        <f>'Raw Data'!J713</f>
        <v>4.9080000000000004</v>
      </c>
      <c r="G713" s="10">
        <f>'Raw Data'!P713</f>
        <v>4.8070000000000004</v>
      </c>
      <c r="H713" s="10">
        <f>'Raw Data'!V713</f>
        <v>5.0469999999999997</v>
      </c>
      <c r="I713" s="10">
        <f>'Raw Data'!AB713</f>
        <v>6.34</v>
      </c>
      <c r="J713" s="10">
        <f>'Raw Data'!AH713</f>
        <v>6.2889999999999997</v>
      </c>
      <c r="K713" s="10">
        <f>'Raw Data'!AN713</f>
        <v>6.2539999999999996</v>
      </c>
      <c r="L713" s="10">
        <f>'Raw Data'!AT713</f>
        <v>6.5590000000000002</v>
      </c>
      <c r="M713" s="10">
        <f>'Raw Data'!AZ713</f>
        <v>6.59</v>
      </c>
      <c r="N713" s="10">
        <f>'Raw Data'!BF713</f>
        <v>6.6420000000000003</v>
      </c>
      <c r="O713">
        <f>'Raw Data'!BL713</f>
        <v>6.8620000000000001</v>
      </c>
      <c r="P713">
        <f>'Raw Data'!BR713</f>
        <v>6.819</v>
      </c>
      <c r="Q713">
        <f>'Raw Data'!BX713</f>
        <v>6.7759999999999998</v>
      </c>
    </row>
    <row r="714" spans="1:17" x14ac:dyDescent="0.25">
      <c r="A714" t="str">
        <f>'Raw Data'!A714</f>
        <v>F_p110g + Omi</v>
      </c>
      <c r="B714">
        <f>'Raw Data'!B714</f>
        <v>976</v>
      </c>
      <c r="C714">
        <f>'Raw Data'!C714</f>
        <v>992</v>
      </c>
      <c r="D714" t="str">
        <f>'Raw Data'!D714</f>
        <v>LGINKERVPFVLTPDFL</v>
      </c>
      <c r="F714" s="10">
        <f>'Raw Data'!J714</f>
        <v>2.7029999999999998</v>
      </c>
      <c r="G714" s="10">
        <f>'Raw Data'!P714</f>
        <v>2.5459999999999998</v>
      </c>
      <c r="H714" s="10">
        <f>'Raw Data'!V714</f>
        <v>2.3250000000000002</v>
      </c>
      <c r="I714" s="10">
        <f>'Raw Data'!AB714</f>
        <v>3.2290000000000001</v>
      </c>
      <c r="J714" s="10">
        <f>'Raw Data'!AH714</f>
        <v>3.13</v>
      </c>
      <c r="K714" s="10">
        <f>'Raw Data'!AN714</f>
        <v>2.8889999999999998</v>
      </c>
      <c r="L714" s="10">
        <f>'Raw Data'!AT714</f>
        <v>3.7370000000000001</v>
      </c>
      <c r="M714" s="10">
        <f>'Raw Data'!AZ714</f>
        <v>3.698</v>
      </c>
      <c r="N714" s="10">
        <f>'Raw Data'!BF714</f>
        <v>3.4529999999999998</v>
      </c>
      <c r="O714">
        <f>'Raw Data'!BL714</f>
        <v>6.1920000000000002</v>
      </c>
      <c r="P714">
        <f>'Raw Data'!BR714</f>
        <v>6.2</v>
      </c>
      <c r="Q714">
        <f>'Raw Data'!BX714</f>
        <v>5.9560000000000004</v>
      </c>
    </row>
    <row r="715" spans="1:17" x14ac:dyDescent="0.25">
      <c r="A715" t="str">
        <f>'Raw Data'!A715</f>
        <v>F_p110g + Omi</v>
      </c>
      <c r="B715">
        <f>'Raw Data'!B715</f>
        <v>1015</v>
      </c>
      <c r="C715">
        <f>'Raw Data'!C715</f>
        <v>1027</v>
      </c>
      <c r="D715" t="str">
        <f>'Raw Data'!D715</f>
        <v>KAYLALRHHTNLL</v>
      </c>
      <c r="F715" s="10">
        <f>'Raw Data'!J715</f>
        <v>0.28000000000000003</v>
      </c>
      <c r="G715" s="10">
        <f>'Raw Data'!P715</f>
        <v>0.105</v>
      </c>
      <c r="H715" s="10">
        <f>'Raw Data'!V715</f>
        <v>0.104</v>
      </c>
      <c r="I715" s="10">
        <f>'Raw Data'!AB715</f>
        <v>0.26900000000000002</v>
      </c>
      <c r="J715" s="10">
        <f>'Raw Data'!AH715</f>
        <v>0.191</v>
      </c>
      <c r="K715" s="10">
        <f>'Raw Data'!AN715</f>
        <v>0.16200000000000001</v>
      </c>
      <c r="L715" s="10">
        <f>'Raw Data'!AT715</f>
        <v>0.70599999999999996</v>
      </c>
      <c r="M715" s="10">
        <f>'Raw Data'!AZ715</f>
        <v>0.63600000000000001</v>
      </c>
      <c r="N715" s="10">
        <f>'Raw Data'!BF715</f>
        <v>0.49399999999999999</v>
      </c>
      <c r="O715">
        <f>'Raw Data'!BL715</f>
        <v>1.0489999999999999</v>
      </c>
      <c r="P715">
        <f>'Raw Data'!BR715</f>
        <v>1.0680000000000001</v>
      </c>
      <c r="Q715">
        <f>'Raw Data'!BX715</f>
        <v>1.1970000000000001</v>
      </c>
    </row>
    <row r="716" spans="1:17" x14ac:dyDescent="0.25">
      <c r="A716" t="str">
        <f>'Raw Data'!A716</f>
        <v>F_p110g + Omi</v>
      </c>
      <c r="B716">
        <f>'Raw Data'!B716</f>
        <v>1017</v>
      </c>
      <c r="C716">
        <f>'Raw Data'!C716</f>
        <v>1026</v>
      </c>
      <c r="D716" t="str">
        <f>'Raw Data'!D716</f>
        <v>YLALRHHTNL</v>
      </c>
      <c r="F716" s="10">
        <f>'Raw Data'!J716</f>
        <v>0.314</v>
      </c>
      <c r="G716" s="10">
        <f>'Raw Data'!P716</f>
        <v>0.251</v>
      </c>
      <c r="H716" s="10">
        <f>'Raw Data'!V716</f>
        <v>0.23699999999999999</v>
      </c>
      <c r="I716" s="10">
        <f>'Raw Data'!AB716</f>
        <v>0.36699999999999999</v>
      </c>
      <c r="J716" s="10">
        <f>'Raw Data'!AH716</f>
        <v>0.27500000000000002</v>
      </c>
      <c r="K716" s="10">
        <f>'Raw Data'!AN716</f>
        <v>0.254</v>
      </c>
      <c r="L716" s="10">
        <f>'Raw Data'!AT716</f>
        <v>0.68899999999999995</v>
      </c>
      <c r="M716" s="10">
        <f>'Raw Data'!AZ716</f>
        <v>0.65100000000000002</v>
      </c>
      <c r="N716" s="10">
        <f>'Raw Data'!BF716</f>
        <v>0.58699999999999997</v>
      </c>
      <c r="O716">
        <f>'Raw Data'!BL716</f>
        <v>1.149</v>
      </c>
      <c r="P716">
        <f>'Raw Data'!BR716</f>
        <v>1.159</v>
      </c>
      <c r="Q716">
        <f>'Raw Data'!BX716</f>
        <v>1.0209999999999999</v>
      </c>
    </row>
    <row r="717" spans="1:17" x14ac:dyDescent="0.25">
      <c r="A717" t="str">
        <f>'Raw Data'!A717</f>
        <v>F_p110g + Omi</v>
      </c>
      <c r="B717">
        <f>'Raw Data'!B717</f>
        <v>1019</v>
      </c>
      <c r="C717">
        <f>'Raw Data'!C717</f>
        <v>1026</v>
      </c>
      <c r="D717" t="str">
        <f>'Raw Data'!D717</f>
        <v>ALRHHTNL</v>
      </c>
      <c r="F717" s="10">
        <f>'Raw Data'!J717</f>
        <v>0.35</v>
      </c>
      <c r="G717" s="10">
        <f>'Raw Data'!P717</f>
        <v>0.29099999999999998</v>
      </c>
      <c r="H717" s="10">
        <f>'Raw Data'!V717</f>
        <v>0.26900000000000002</v>
      </c>
      <c r="I717" s="10">
        <f>'Raw Data'!AB717</f>
        <v>0.41399999999999998</v>
      </c>
      <c r="J717" s="10">
        <f>'Raw Data'!AH717</f>
        <v>0.38500000000000001</v>
      </c>
      <c r="K717" s="10">
        <f>'Raw Data'!AN717</f>
        <v>0.34699999999999998</v>
      </c>
      <c r="L717" s="10">
        <f>'Raw Data'!AT717</f>
        <v>0.71599999999999997</v>
      </c>
      <c r="M717" s="10">
        <f>'Raw Data'!AZ717</f>
        <v>0.748</v>
      </c>
      <c r="N717" s="10">
        <f>'Raw Data'!BF717</f>
        <v>0.71299999999999997</v>
      </c>
      <c r="O717">
        <f>'Raw Data'!BL717</f>
        <v>1.2</v>
      </c>
      <c r="P717">
        <f>'Raw Data'!BR717</f>
        <v>1.2110000000000001</v>
      </c>
      <c r="Q717">
        <f>'Raw Data'!BX717</f>
        <v>1.1240000000000001</v>
      </c>
    </row>
    <row r="718" spans="1:17" x14ac:dyDescent="0.25">
      <c r="A718" t="str">
        <f>'Raw Data'!A718</f>
        <v>F_p110g + Omi</v>
      </c>
      <c r="B718">
        <f>'Raw Data'!B718</f>
        <v>1035</v>
      </c>
      <c r="C718">
        <f>'Raw Data'!C718</f>
        <v>1042</v>
      </c>
      <c r="D718" t="str">
        <f>'Raw Data'!D718</f>
        <v>LMTGMPQL</v>
      </c>
      <c r="F718" s="10">
        <f>'Raw Data'!J718</f>
        <v>1.671</v>
      </c>
      <c r="G718" s="10">
        <f>'Raw Data'!P718</f>
        <v>1.698</v>
      </c>
      <c r="H718" s="10">
        <f>'Raw Data'!V718</f>
        <v>1.7450000000000001</v>
      </c>
      <c r="I718" s="10">
        <f>'Raw Data'!AB718</f>
        <v>2.5419999999999998</v>
      </c>
      <c r="J718" s="10">
        <f>'Raw Data'!AH718</f>
        <v>2.66</v>
      </c>
      <c r="K718" s="10">
        <f>'Raw Data'!AN718</f>
        <v>2.605</v>
      </c>
      <c r="L718" s="10">
        <f>'Raw Data'!AT718</f>
        <v>3.351</v>
      </c>
      <c r="M718" s="10">
        <f>'Raw Data'!AZ718</f>
        <v>3.3130000000000002</v>
      </c>
      <c r="N718" s="10">
        <f>'Raw Data'!BF718</f>
        <v>3.44</v>
      </c>
      <c r="O718">
        <f>'Raw Data'!BL718</f>
        <v>3.4580000000000002</v>
      </c>
      <c r="P718">
        <f>'Raw Data'!BR718</f>
        <v>3.4460000000000002</v>
      </c>
      <c r="Q718">
        <f>'Raw Data'!BX718</f>
        <v>3.5169999999999999</v>
      </c>
    </row>
    <row r="719" spans="1:17" x14ac:dyDescent="0.25">
      <c r="A719" t="str">
        <f>'Raw Data'!A719</f>
        <v>F_p110g + Omi</v>
      </c>
      <c r="B719">
        <f>'Raw Data'!B719</f>
        <v>1050</v>
      </c>
      <c r="C719">
        <f>'Raw Data'!C719</f>
        <v>1071</v>
      </c>
      <c r="D719" t="str">
        <f>'Raw Data'!D719</f>
        <v>YIRDALTVGKNEEDAKKYFLDQ</v>
      </c>
      <c r="F719" s="10">
        <f>'Raw Data'!J719</f>
        <v>2.504</v>
      </c>
      <c r="G719" s="10">
        <f>'Raw Data'!P719</f>
        <v>2.5379999999999998</v>
      </c>
      <c r="H719" s="10">
        <f>'Raw Data'!V719</f>
        <v>2.4289999999999998</v>
      </c>
      <c r="I719" s="10">
        <f>'Raw Data'!AB719</f>
        <v>2.8460000000000001</v>
      </c>
      <c r="J719" s="10">
        <f>'Raw Data'!AH719</f>
        <v>2.782</v>
      </c>
      <c r="K719" s="10">
        <f>'Raw Data'!AN719</f>
        <v>2.7090000000000001</v>
      </c>
      <c r="L719" s="10">
        <f>'Raw Data'!AT719</f>
        <v>3.4350000000000001</v>
      </c>
      <c r="M719" s="10">
        <f>'Raw Data'!AZ719</f>
        <v>3.4420000000000002</v>
      </c>
      <c r="N719" s="10">
        <f>'Raw Data'!BF719</f>
        <v>3.3860000000000001</v>
      </c>
      <c r="O719">
        <f>'Raw Data'!BL719</f>
        <v>6.194</v>
      </c>
      <c r="P719">
        <f>'Raw Data'!BR719</f>
        <v>5.79</v>
      </c>
      <c r="Q719">
        <f>'Raw Data'!BX719</f>
        <v>5.968</v>
      </c>
    </row>
    <row r="720" spans="1:17" x14ac:dyDescent="0.25">
      <c r="A720" t="str">
        <f>'Raw Data'!A720</f>
        <v>F_p110g + Omi</v>
      </c>
      <c r="B720">
        <f>'Raw Data'!B720</f>
        <v>1051</v>
      </c>
      <c r="C720">
        <f>'Raw Data'!C720</f>
        <v>1071</v>
      </c>
      <c r="D720" t="str">
        <f>'Raw Data'!D720</f>
        <v>IRDALTVGKNEEDAKKYFLDQ</v>
      </c>
      <c r="F720" s="10">
        <f>'Raw Data'!J720</f>
        <v>2.5070000000000001</v>
      </c>
      <c r="G720" s="10">
        <f>'Raw Data'!P720</f>
        <v>2.4540000000000002</v>
      </c>
      <c r="H720" s="10">
        <f>'Raw Data'!V720</f>
        <v>2.3119999999999998</v>
      </c>
      <c r="I720" s="10">
        <f>'Raw Data'!AB720</f>
        <v>2.7050000000000001</v>
      </c>
      <c r="J720" s="10">
        <f>'Raw Data'!AH720</f>
        <v>2.6539999999999999</v>
      </c>
      <c r="K720" s="10">
        <f>'Raw Data'!AN720</f>
        <v>2.5640000000000001</v>
      </c>
      <c r="L720" s="10">
        <f>'Raw Data'!AT720</f>
        <v>3.1850000000000001</v>
      </c>
      <c r="M720" s="10">
        <f>'Raw Data'!AZ720</f>
        <v>3.278</v>
      </c>
      <c r="N720" s="10">
        <f>'Raw Data'!BF720</f>
        <v>3.1150000000000002</v>
      </c>
      <c r="O720">
        <f>'Raw Data'!BL720</f>
        <v>5.4169999999999998</v>
      </c>
      <c r="P720">
        <f>'Raw Data'!BR720</f>
        <v>5.2640000000000002</v>
      </c>
      <c r="Q720">
        <f>'Raw Data'!BX720</f>
        <v>4.923</v>
      </c>
    </row>
    <row r="721" spans="1:17" x14ac:dyDescent="0.25">
      <c r="A721" t="str">
        <f>'Raw Data'!A721</f>
        <v>F_p110g + Omi</v>
      </c>
      <c r="B721">
        <f>'Raw Data'!B721</f>
        <v>1072</v>
      </c>
      <c r="C721">
        <f>'Raw Data'!C721</f>
        <v>1084</v>
      </c>
      <c r="D721" t="str">
        <f>'Raw Data'!D721</f>
        <v>IEVCRDKGWTVQF</v>
      </c>
      <c r="F721" s="10">
        <f>'Raw Data'!J721</f>
        <v>1.629</v>
      </c>
      <c r="G721" s="10">
        <f>'Raw Data'!P721</f>
        <v>1.75</v>
      </c>
      <c r="H721" s="10">
        <f>'Raw Data'!V721</f>
        <v>1.7789999999999999</v>
      </c>
      <c r="I721" s="10">
        <f>'Raw Data'!AB721</f>
        <v>4.6280000000000001</v>
      </c>
      <c r="J721" s="10">
        <f>'Raw Data'!AH721</f>
        <v>4.423</v>
      </c>
      <c r="K721" s="10">
        <f>'Raw Data'!AN721</f>
        <v>4.3979999999999997</v>
      </c>
      <c r="L721" s="10">
        <f>'Raw Data'!AT721</f>
        <v>5.8179999999999996</v>
      </c>
      <c r="M721" s="10">
        <f>'Raw Data'!AZ721</f>
        <v>5.7869999999999999</v>
      </c>
      <c r="N721" s="10">
        <f>'Raw Data'!BF721</f>
        <v>5.6219999999999999</v>
      </c>
      <c r="O721">
        <f>'Raw Data'!BL721</f>
        <v>6.56</v>
      </c>
      <c r="P721">
        <f>'Raw Data'!BR721</f>
        <v>6.4960000000000004</v>
      </c>
      <c r="Q721">
        <f>'Raw Data'!BX721</f>
        <v>6.4580000000000002</v>
      </c>
    </row>
    <row r="722" spans="1:17" x14ac:dyDescent="0.25">
      <c r="A722" t="str">
        <f>'Raw Data'!A722</f>
        <v>F_p110g + Omi</v>
      </c>
      <c r="B722">
        <f>'Raw Data'!B722</f>
        <v>1088</v>
      </c>
      <c r="C722">
        <f>'Raw Data'!C722</f>
        <v>1092</v>
      </c>
      <c r="D722" t="str">
        <f>'Raw Data'!D722</f>
        <v>LHLVL</v>
      </c>
      <c r="F722" s="10">
        <f>'Raw Data'!J722</f>
        <v>1.254</v>
      </c>
      <c r="G722" s="10">
        <f>'Raw Data'!P722</f>
        <v>0.96199999999999997</v>
      </c>
      <c r="H722" s="10">
        <f>'Raw Data'!V722</f>
        <v>1.3340000000000001</v>
      </c>
      <c r="I722" s="10">
        <f>'Raw Data'!AB722</f>
        <v>2.6989999999999998</v>
      </c>
      <c r="J722" s="10">
        <f>'Raw Data'!AH722</f>
        <v>2.4580000000000002</v>
      </c>
      <c r="K722" s="10">
        <f>'Raw Data'!AN722</f>
        <v>2.5190000000000001</v>
      </c>
      <c r="L722" s="10">
        <f>'Raw Data'!AT722</f>
        <v>2.621</v>
      </c>
      <c r="M722" s="10">
        <f>'Raw Data'!AZ722</f>
        <v>2.581</v>
      </c>
      <c r="N722" s="10">
        <f>'Raw Data'!BF722</f>
        <v>2.62</v>
      </c>
      <c r="O722">
        <f>'Raw Data'!BL722</f>
        <v>2.5739999999999998</v>
      </c>
      <c r="P722">
        <f>'Raw Data'!BR722</f>
        <v>2.6389999999999998</v>
      </c>
      <c r="Q722">
        <f>'Raw Data'!BX722</f>
        <v>2.6160000000000001</v>
      </c>
    </row>
    <row r="723" spans="1:17" x14ac:dyDescent="0.25">
      <c r="A723" t="str">
        <f>'Raw Data'!A723</f>
        <v>G_p110g + RD-HBC 520</v>
      </c>
      <c r="B723">
        <f>'Raw Data'!B723</f>
        <v>36</v>
      </c>
      <c r="C723">
        <f>'Raw Data'!C723</f>
        <v>41</v>
      </c>
      <c r="D723" t="str">
        <f>'Raw Data'!D723</f>
        <v>ELIPIE</v>
      </c>
      <c r="F723" s="10">
        <f>'Raw Data'!J723</f>
        <v>4.9000000000000002E-2</v>
      </c>
      <c r="G723" s="10">
        <f>'Raw Data'!P723</f>
        <v>4.8000000000000001E-2</v>
      </c>
      <c r="H723" s="10">
        <f>'Raw Data'!V723</f>
        <v>4.2000000000000003E-2</v>
      </c>
      <c r="I723" s="10">
        <f>'Raw Data'!AB723</f>
        <v>6.2E-2</v>
      </c>
      <c r="J723" s="10">
        <f>'Raw Data'!AH723</f>
        <v>6.3E-2</v>
      </c>
      <c r="K723" s="10">
        <f>'Raw Data'!AN723</f>
        <v>6.8000000000000005E-2</v>
      </c>
      <c r="L723" s="10">
        <f>'Raw Data'!AT723</f>
        <v>0.26</v>
      </c>
      <c r="M723" s="10">
        <f>'Raw Data'!AZ723</f>
        <v>0.254</v>
      </c>
      <c r="N723" s="10">
        <f>'Raw Data'!BF723</f>
        <v>0.28799999999999998</v>
      </c>
      <c r="O723">
        <f>'Raw Data'!BL723</f>
        <v>0.60899999999999999</v>
      </c>
      <c r="P723">
        <f>'Raw Data'!BR723</f>
        <v>0.61099999999999999</v>
      </c>
      <c r="Q723">
        <f>'Raw Data'!BX723</f>
        <v>0.61099999999999999</v>
      </c>
    </row>
    <row r="724" spans="1:17" x14ac:dyDescent="0.25">
      <c r="A724" t="str">
        <f>'Raw Data'!A724</f>
        <v>G_p110g + RD-HBC 520</v>
      </c>
      <c r="B724">
        <f>'Raw Data'!B724</f>
        <v>36</v>
      </c>
      <c r="C724">
        <f>'Raw Data'!C724</f>
        <v>42</v>
      </c>
      <c r="D724" t="str">
        <f>'Raw Data'!D724</f>
        <v>ELIPIEF</v>
      </c>
      <c r="F724" s="10">
        <f>'Raw Data'!J724</f>
        <v>7.0999999999999994E-2</v>
      </c>
      <c r="G724" s="10">
        <f>'Raw Data'!P724</f>
        <v>0.13800000000000001</v>
      </c>
      <c r="H724" s="10">
        <f>'Raw Data'!V724</f>
        <v>0.06</v>
      </c>
      <c r="I724" s="10">
        <f>'Raw Data'!AB724</f>
        <v>0.11700000000000001</v>
      </c>
      <c r="J724" s="10">
        <f>'Raw Data'!AH724</f>
        <v>0.104</v>
      </c>
      <c r="K724" s="10">
        <f>'Raw Data'!AN724</f>
        <v>0.16600000000000001</v>
      </c>
      <c r="L724" s="10">
        <f>'Raw Data'!AT724</f>
        <v>0.33800000000000002</v>
      </c>
      <c r="M724" s="10">
        <f>'Raw Data'!AZ724</f>
        <v>0.33300000000000002</v>
      </c>
      <c r="N724" s="10">
        <f>'Raw Data'!BF724</f>
        <v>0.29199999999999998</v>
      </c>
      <c r="O724">
        <f>'Raw Data'!BL724</f>
        <v>0.745</v>
      </c>
      <c r="P724">
        <f>'Raw Data'!BR724</f>
        <v>0.70599999999999996</v>
      </c>
      <c r="Q724">
        <f>'Raw Data'!BX724</f>
        <v>0.71899999999999997</v>
      </c>
    </row>
    <row r="725" spans="1:17" x14ac:dyDescent="0.25">
      <c r="A725" t="str">
        <f>'Raw Data'!A725</f>
        <v>G_p110g + RD-HBC 520</v>
      </c>
      <c r="B725">
        <f>'Raw Data'!B725</f>
        <v>42</v>
      </c>
      <c r="C725">
        <f>'Raw Data'!C725</f>
        <v>58</v>
      </c>
      <c r="D725" t="str">
        <f>'Raw Data'!D725</f>
        <v>FVLPTSQRKCKSPETAL</v>
      </c>
      <c r="F725" s="10">
        <f>'Raw Data'!J725</f>
        <v>4.6310000000000002</v>
      </c>
      <c r="G725" s="10">
        <f>'Raw Data'!P725</f>
        <v>4.5019999999999998</v>
      </c>
      <c r="H725" s="10">
        <f>'Raw Data'!V725</f>
        <v>4.4219999999999997</v>
      </c>
      <c r="I725" s="10">
        <f>'Raw Data'!AB725</f>
        <v>5.8019999999999996</v>
      </c>
      <c r="J725" s="10">
        <f>'Raw Data'!AH725</f>
        <v>5.6669999999999998</v>
      </c>
      <c r="K725" s="10">
        <f>'Raw Data'!AN725</f>
        <v>5.5350000000000001</v>
      </c>
      <c r="L725" s="10">
        <f>'Raw Data'!AT725</f>
        <v>6.6379999999999999</v>
      </c>
      <c r="M725" s="10">
        <f>'Raw Data'!AZ725</f>
        <v>6.5209999999999999</v>
      </c>
      <c r="N725" s="10">
        <f>'Raw Data'!BF725</f>
        <v>6.3010000000000002</v>
      </c>
      <c r="O725">
        <f>'Raw Data'!BL725</f>
        <v>7.5330000000000004</v>
      </c>
      <c r="P725">
        <f>'Raw Data'!BR725</f>
        <v>7.3310000000000004</v>
      </c>
      <c r="Q725">
        <f>'Raw Data'!BX725</f>
        <v>7.21</v>
      </c>
    </row>
    <row r="726" spans="1:17" x14ac:dyDescent="0.25">
      <c r="A726" t="str">
        <f>'Raw Data'!A726</f>
        <v>G_p110g + RD-HBC 520</v>
      </c>
      <c r="B726">
        <f>'Raw Data'!B726</f>
        <v>59</v>
      </c>
      <c r="C726">
        <f>'Raw Data'!C726</f>
        <v>70</v>
      </c>
      <c r="D726" t="str">
        <f>'Raw Data'!D726</f>
        <v>LHVAGHGNVEQM</v>
      </c>
      <c r="F726" s="10">
        <f>'Raw Data'!J726</f>
        <v>1.413</v>
      </c>
      <c r="G726" s="10">
        <f>'Raw Data'!P726</f>
        <v>1.42</v>
      </c>
      <c r="H726" s="10">
        <f>'Raw Data'!V726</f>
        <v>1.409</v>
      </c>
      <c r="I726" s="10">
        <f>'Raw Data'!AB726</f>
        <v>1.966</v>
      </c>
      <c r="J726" s="10">
        <f>'Raw Data'!AH726</f>
        <v>1.85</v>
      </c>
      <c r="K726" s="10">
        <f>'Raw Data'!AN726</f>
        <v>1.88</v>
      </c>
      <c r="L726" s="10">
        <f>'Raw Data'!AT726</f>
        <v>2.2829999999999999</v>
      </c>
      <c r="M726" s="10">
        <f>'Raw Data'!AZ726</f>
        <v>2.2000000000000002</v>
      </c>
      <c r="N726" s="10">
        <f>'Raw Data'!BF726</f>
        <v>2.024</v>
      </c>
      <c r="O726">
        <f>'Raw Data'!BL726</f>
        <v>3.45</v>
      </c>
      <c r="P726">
        <f>'Raw Data'!BR726</f>
        <v>3.423</v>
      </c>
      <c r="Q726">
        <f>'Raw Data'!BX726</f>
        <v>3.4129999999999998</v>
      </c>
    </row>
    <row r="727" spans="1:17" x14ac:dyDescent="0.25">
      <c r="A727" t="str">
        <f>'Raw Data'!A727</f>
        <v>G_p110g + RD-HBC 520</v>
      </c>
      <c r="B727">
        <f>'Raw Data'!B727</f>
        <v>60</v>
      </c>
      <c r="C727">
        <f>'Raw Data'!C727</f>
        <v>70</v>
      </c>
      <c r="D727" t="str">
        <f>'Raw Data'!D727</f>
        <v>HVAGHGNVEQM</v>
      </c>
      <c r="F727" s="10">
        <f>'Raw Data'!J727</f>
        <v>0.65300000000000002</v>
      </c>
      <c r="G727" s="10">
        <f>'Raw Data'!P727</f>
        <v>0.621</v>
      </c>
      <c r="H727" s="10">
        <f>'Raw Data'!V727</f>
        <v>0.60499999999999998</v>
      </c>
      <c r="I727" s="10">
        <f>'Raw Data'!AB727</f>
        <v>1.26</v>
      </c>
      <c r="J727" s="10">
        <f>'Raw Data'!AH727</f>
        <v>1.214</v>
      </c>
      <c r="K727" s="10">
        <f>'Raw Data'!AN727</f>
        <v>1.171</v>
      </c>
      <c r="L727" s="10">
        <f>'Raw Data'!AT727</f>
        <v>1.855</v>
      </c>
      <c r="M727" s="10">
        <f>'Raw Data'!AZ727</f>
        <v>1.772</v>
      </c>
      <c r="N727" s="10">
        <f>'Raw Data'!BF727</f>
        <v>1.8480000000000001</v>
      </c>
      <c r="O727">
        <f>'Raw Data'!BL727</f>
        <v>3.278</v>
      </c>
      <c r="P727">
        <f>'Raw Data'!BR727</f>
        <v>3.2970000000000002</v>
      </c>
      <c r="Q727">
        <f>'Raw Data'!BX727</f>
        <v>3.1970000000000001</v>
      </c>
    </row>
    <row r="728" spans="1:17" x14ac:dyDescent="0.25">
      <c r="A728" t="str">
        <f>'Raw Data'!A728</f>
        <v>G_p110g + RD-HBC 520</v>
      </c>
      <c r="B728">
        <f>'Raw Data'!B728</f>
        <v>71</v>
      </c>
      <c r="C728">
        <f>'Raw Data'!C728</f>
        <v>76</v>
      </c>
      <c r="D728" t="str">
        <f>'Raw Data'!D728</f>
        <v>KAQVWL</v>
      </c>
      <c r="F728" s="10">
        <f>'Raw Data'!J728</f>
        <v>7.2999999999999995E-2</v>
      </c>
      <c r="G728" s="10">
        <f>'Raw Data'!P728</f>
        <v>6.2E-2</v>
      </c>
      <c r="H728" s="10">
        <f>'Raw Data'!V728</f>
        <v>4.9000000000000002E-2</v>
      </c>
      <c r="I728" s="10">
        <f>'Raw Data'!AB728</f>
        <v>7.0999999999999994E-2</v>
      </c>
      <c r="J728" s="10">
        <f>'Raw Data'!AH728</f>
        <v>5.6000000000000001E-2</v>
      </c>
      <c r="K728" s="10">
        <f>'Raw Data'!AN728</f>
        <v>4.2000000000000003E-2</v>
      </c>
      <c r="L728" s="10">
        <f>'Raw Data'!AT728</f>
        <v>6.6000000000000003E-2</v>
      </c>
      <c r="M728" s="10">
        <f>'Raw Data'!AZ728</f>
        <v>6.6000000000000003E-2</v>
      </c>
      <c r="N728" s="10">
        <f>'Raw Data'!BF728</f>
        <v>6.2E-2</v>
      </c>
      <c r="O728">
        <f>'Raw Data'!BL728</f>
        <v>0.36199999999999999</v>
      </c>
      <c r="P728">
        <f>'Raw Data'!BR728</f>
        <v>0.34499999999999997</v>
      </c>
      <c r="Q728">
        <f>'Raw Data'!BX728</f>
        <v>0.312</v>
      </c>
    </row>
    <row r="729" spans="1:17" x14ac:dyDescent="0.25">
      <c r="A729" t="str">
        <f>'Raw Data'!A729</f>
        <v>G_p110g + RD-HBC 520</v>
      </c>
      <c r="B729">
        <f>'Raw Data'!B729</f>
        <v>77</v>
      </c>
      <c r="C729">
        <f>'Raw Data'!C729</f>
        <v>84</v>
      </c>
      <c r="D729" t="str">
        <f>'Raw Data'!D729</f>
        <v>RALETSVA</v>
      </c>
      <c r="F729" s="10">
        <f>'Raw Data'!J729</f>
        <v>2.4409999999999998</v>
      </c>
      <c r="G729" s="10">
        <f>'Raw Data'!P729</f>
        <v>2.5950000000000002</v>
      </c>
      <c r="H729" s="10">
        <f>'Raw Data'!V729</f>
        <v>2.512</v>
      </c>
      <c r="I729" s="10">
        <f>'Raw Data'!AB729</f>
        <v>3.3140000000000001</v>
      </c>
      <c r="J729" s="10">
        <f>'Raw Data'!AH729</f>
        <v>3.3260000000000001</v>
      </c>
      <c r="K729" s="10">
        <f>'Raw Data'!AN729</f>
        <v>3.2949999999999999</v>
      </c>
      <c r="L729" s="10">
        <f>'Raw Data'!AT729</f>
        <v>3.903</v>
      </c>
      <c r="M729" s="10">
        <f>'Raw Data'!AZ729</f>
        <v>3.8740000000000001</v>
      </c>
      <c r="N729" s="10">
        <f>'Raw Data'!BF729</f>
        <v>3.9750000000000001</v>
      </c>
      <c r="O729">
        <f>'Raw Data'!BL729</f>
        <v>4.7709999999999999</v>
      </c>
      <c r="P729">
        <f>'Raw Data'!BR729</f>
        <v>4.7619999999999996</v>
      </c>
      <c r="Q729">
        <f>'Raw Data'!BX729</f>
        <v>4.8239999999999998</v>
      </c>
    </row>
    <row r="730" spans="1:17" x14ac:dyDescent="0.25">
      <c r="A730" t="str">
        <f>'Raw Data'!A730</f>
        <v>G_p110g + RD-HBC 520</v>
      </c>
      <c r="B730">
        <f>'Raw Data'!B730</f>
        <v>79</v>
      </c>
      <c r="C730">
        <f>'Raw Data'!C730</f>
        <v>84</v>
      </c>
      <c r="D730" t="str">
        <f>'Raw Data'!D730</f>
        <v>LETSVA</v>
      </c>
      <c r="F730" s="10">
        <f>'Raw Data'!J730</f>
        <v>2.3540000000000001</v>
      </c>
      <c r="G730" s="10">
        <f>'Raw Data'!P730</f>
        <v>2.427</v>
      </c>
      <c r="H730" s="10">
        <f>'Raw Data'!V730</f>
        <v>2.379</v>
      </c>
      <c r="I730" s="10">
        <f>'Raw Data'!AB730</f>
        <v>3.1869999999999998</v>
      </c>
      <c r="J730" s="10">
        <f>'Raw Data'!AH730</f>
        <v>3.177</v>
      </c>
      <c r="K730" s="10">
        <f>'Raw Data'!AN730</f>
        <v>3.145</v>
      </c>
      <c r="L730" s="10">
        <f>'Raw Data'!AT730</f>
        <v>3.4470000000000001</v>
      </c>
      <c r="M730" s="10">
        <f>'Raw Data'!AZ730</f>
        <v>3.4460000000000002</v>
      </c>
      <c r="N730" s="10">
        <f>'Raw Data'!BF730</f>
        <v>3.5</v>
      </c>
      <c r="O730">
        <f>'Raw Data'!BL730</f>
        <v>3.4319999999999999</v>
      </c>
      <c r="P730">
        <f>'Raw Data'!BR730</f>
        <v>3.472</v>
      </c>
      <c r="Q730">
        <f>'Raw Data'!BX730</f>
        <v>3.427</v>
      </c>
    </row>
    <row r="731" spans="1:17" x14ac:dyDescent="0.25">
      <c r="A731" t="str">
        <f>'Raw Data'!A731</f>
        <v>G_p110g + RD-HBC 520</v>
      </c>
      <c r="B731">
        <f>'Raw Data'!B731</f>
        <v>87</v>
      </c>
      <c r="C731">
        <f>'Raw Data'!C731</f>
        <v>99</v>
      </c>
      <c r="D731" t="str">
        <f>'Raw Data'!D731</f>
        <v>FYHRLGPHHFLLL</v>
      </c>
      <c r="F731" s="10">
        <f>'Raw Data'!J731</f>
        <v>0.40699999999999997</v>
      </c>
      <c r="G731" s="10">
        <f>'Raw Data'!P731</f>
        <v>0.39100000000000001</v>
      </c>
      <c r="H731" s="10">
        <f>'Raw Data'!V731</f>
        <v>0.34100000000000003</v>
      </c>
      <c r="I731" s="10">
        <f>'Raw Data'!AB731</f>
        <v>0.85</v>
      </c>
      <c r="J731" s="10">
        <f>'Raw Data'!AH731</f>
        <v>0.66300000000000003</v>
      </c>
      <c r="K731" s="10">
        <f>'Raw Data'!AN731</f>
        <v>0.67100000000000004</v>
      </c>
      <c r="L731" s="10">
        <f>'Raw Data'!AT731</f>
        <v>1.0029999999999999</v>
      </c>
      <c r="M731" s="10">
        <f>'Raw Data'!AZ731</f>
        <v>0.96699999999999997</v>
      </c>
      <c r="N731" s="10">
        <f>'Raw Data'!BF731</f>
        <v>0.96799999999999997</v>
      </c>
      <c r="O731">
        <f>'Raw Data'!BL731</f>
        <v>1.5640000000000001</v>
      </c>
      <c r="P731">
        <f>'Raw Data'!BR731</f>
        <v>1.5249999999999999</v>
      </c>
      <c r="Q731">
        <f>'Raw Data'!BX731</f>
        <v>1.49</v>
      </c>
    </row>
    <row r="732" spans="1:17" x14ac:dyDescent="0.25">
      <c r="A732" t="str">
        <f>'Raw Data'!A732</f>
        <v>G_p110g + RD-HBC 520</v>
      </c>
      <c r="B732">
        <f>'Raw Data'!B732</f>
        <v>88</v>
      </c>
      <c r="C732">
        <f>'Raw Data'!C732</f>
        <v>98</v>
      </c>
      <c r="D732" t="str">
        <f>'Raw Data'!D732</f>
        <v>YHRLGPHHFLL</v>
      </c>
      <c r="F732" s="10">
        <f>'Raw Data'!J732</f>
        <v>0.433</v>
      </c>
      <c r="G732" s="10">
        <f>'Raw Data'!P732</f>
        <v>0.41499999999999998</v>
      </c>
      <c r="H732" s="10">
        <f>'Raw Data'!V732</f>
        <v>0.375</v>
      </c>
      <c r="I732" s="10">
        <f>'Raw Data'!AB732</f>
        <v>0.97399999999999998</v>
      </c>
      <c r="J732" s="10">
        <f>'Raw Data'!AH732</f>
        <v>0.82299999999999995</v>
      </c>
      <c r="K732" s="10">
        <f>'Raw Data'!AN732</f>
        <v>0.82399999999999995</v>
      </c>
      <c r="L732" s="10">
        <f>'Raw Data'!AT732</f>
        <v>1.1679999999999999</v>
      </c>
      <c r="M732" s="10">
        <f>'Raw Data'!AZ732</f>
        <v>1.1539999999999999</v>
      </c>
      <c r="N732" s="10">
        <f>'Raw Data'!BF732</f>
        <v>1.018</v>
      </c>
      <c r="O732">
        <f>'Raw Data'!BL732</f>
        <v>1.643</v>
      </c>
      <c r="P732">
        <f>'Raw Data'!BR732</f>
        <v>1.57</v>
      </c>
      <c r="Q732">
        <f>'Raw Data'!BX732</f>
        <v>1.4510000000000001</v>
      </c>
    </row>
    <row r="733" spans="1:17" x14ac:dyDescent="0.25">
      <c r="A733" t="str">
        <f>'Raw Data'!A733</f>
        <v>G_p110g + RD-HBC 520</v>
      </c>
      <c r="B733">
        <f>'Raw Data'!B733</f>
        <v>88</v>
      </c>
      <c r="C733">
        <f>'Raw Data'!C733</f>
        <v>99</v>
      </c>
      <c r="D733" t="str">
        <f>'Raw Data'!D733</f>
        <v>YHRLGPHHFLLL</v>
      </c>
      <c r="F733" s="10">
        <f>'Raw Data'!J733</f>
        <v>0.43</v>
      </c>
      <c r="G733" s="10">
        <f>'Raw Data'!P733</f>
        <v>0.44500000000000001</v>
      </c>
      <c r="H733" s="10">
        <f>'Raw Data'!V733</f>
        <v>0.36699999999999999</v>
      </c>
      <c r="I733" s="10">
        <f>'Raw Data'!AB733</f>
        <v>0.872</v>
      </c>
      <c r="J733" s="10">
        <f>'Raw Data'!AH733</f>
        <v>0.73299999999999998</v>
      </c>
      <c r="K733" s="10">
        <f>'Raw Data'!AN733</f>
        <v>0.72599999999999998</v>
      </c>
      <c r="L733" s="10">
        <f>'Raw Data'!AT733</f>
        <v>1.085</v>
      </c>
      <c r="M733" s="10">
        <f>'Raw Data'!AZ733</f>
        <v>1.022</v>
      </c>
      <c r="N733" s="10">
        <f>'Raw Data'!BF733</f>
        <v>0.9</v>
      </c>
      <c r="O733">
        <f>'Raw Data'!BL733</f>
        <v>1.613</v>
      </c>
      <c r="P733">
        <f>'Raw Data'!BR733</f>
        <v>1.583</v>
      </c>
      <c r="Q733">
        <f>'Raw Data'!BX733</f>
        <v>1.472</v>
      </c>
    </row>
    <row r="734" spans="1:17" x14ac:dyDescent="0.25">
      <c r="A734" t="str">
        <f>'Raw Data'!A734</f>
        <v>G_p110g + RD-HBC 520</v>
      </c>
      <c r="B734">
        <f>'Raw Data'!B734</f>
        <v>100</v>
      </c>
      <c r="C734">
        <f>'Raw Data'!C734</f>
        <v>106</v>
      </c>
      <c r="D734" t="str">
        <f>'Raw Data'!D734</f>
        <v>YQKKGQW</v>
      </c>
      <c r="F734" s="10">
        <f>'Raw Data'!J734</f>
        <v>1.645</v>
      </c>
      <c r="G734" s="10">
        <f>'Raw Data'!P734</f>
        <v>1.657</v>
      </c>
      <c r="H734" s="10">
        <f>'Raw Data'!V734</f>
        <v>1.6559999999999999</v>
      </c>
      <c r="I734" s="10">
        <f>'Raw Data'!AB734</f>
        <v>2.698</v>
      </c>
      <c r="J734" s="10">
        <f>'Raw Data'!AH734</f>
        <v>2.7029999999999998</v>
      </c>
      <c r="K734" s="10">
        <f>'Raw Data'!AN734</f>
        <v>2.7210000000000001</v>
      </c>
      <c r="L734" s="10">
        <f>'Raw Data'!AT734</f>
        <v>3.089</v>
      </c>
      <c r="M734" s="10">
        <f>'Raw Data'!AZ734</f>
        <v>3.008</v>
      </c>
      <c r="N734" s="10">
        <f>'Raw Data'!BF734</f>
        <v>3.0059999999999998</v>
      </c>
      <c r="O734">
        <f>'Raw Data'!BL734</f>
        <v>3.18</v>
      </c>
      <c r="P734">
        <f>'Raw Data'!BR734</f>
        <v>3.1629999999999998</v>
      </c>
      <c r="Q734">
        <f>'Raw Data'!BX734</f>
        <v>3.1269999999999998</v>
      </c>
    </row>
    <row r="735" spans="1:17" x14ac:dyDescent="0.25">
      <c r="A735" t="str">
        <f>'Raw Data'!A735</f>
        <v>G_p110g + RD-HBC 520</v>
      </c>
      <c r="B735">
        <f>'Raw Data'!B735</f>
        <v>107</v>
      </c>
      <c r="C735">
        <f>'Raw Data'!C735</f>
        <v>118</v>
      </c>
      <c r="D735" t="str">
        <f>'Raw Data'!D735</f>
        <v>YEIYDKYQVVQT</v>
      </c>
      <c r="F735" s="10">
        <f>'Raw Data'!J735</f>
        <v>1.341</v>
      </c>
      <c r="G735" s="10">
        <f>'Raw Data'!P735</f>
        <v>1.29</v>
      </c>
      <c r="H735" s="10">
        <f>'Raw Data'!V735</f>
        <v>1.226</v>
      </c>
      <c r="I735" s="10">
        <f>'Raw Data'!AB735</f>
        <v>2.3279999999999998</v>
      </c>
      <c r="J735" s="10">
        <f>'Raw Data'!AH735</f>
        <v>2.1320000000000001</v>
      </c>
      <c r="K735" s="10">
        <f>'Raw Data'!AN735</f>
        <v>2.1150000000000002</v>
      </c>
      <c r="L735" s="10">
        <f>'Raw Data'!AT735</f>
        <v>3.54</v>
      </c>
      <c r="M735" s="10">
        <f>'Raw Data'!AZ735</f>
        <v>3.4820000000000002</v>
      </c>
      <c r="N735" s="10">
        <f>'Raw Data'!BF735</f>
        <v>3.4359999999999999</v>
      </c>
      <c r="O735">
        <f>'Raw Data'!BL735</f>
        <v>5.5439999999999996</v>
      </c>
      <c r="P735">
        <f>'Raw Data'!BR735</f>
        <v>5.6479999999999997</v>
      </c>
      <c r="Q735">
        <f>'Raw Data'!BX735</f>
        <v>5.3819999999999997</v>
      </c>
    </row>
    <row r="736" spans="1:17" x14ac:dyDescent="0.25">
      <c r="A736" t="str">
        <f>'Raw Data'!A736</f>
        <v>G_p110g + RD-HBC 520</v>
      </c>
      <c r="B736">
        <f>'Raw Data'!B736</f>
        <v>107</v>
      </c>
      <c r="C736">
        <f>'Raw Data'!C736</f>
        <v>121</v>
      </c>
      <c r="D736" t="str">
        <f>'Raw Data'!D736</f>
        <v>YEIYDKYQVVQTLDC</v>
      </c>
      <c r="F736" s="10">
        <f>'Raw Data'!J736</f>
        <v>2.431</v>
      </c>
      <c r="G736" s="10">
        <f>'Raw Data'!P736</f>
        <v>2.3940000000000001</v>
      </c>
      <c r="H736" s="10">
        <f>'Raw Data'!V736</f>
        <v>2.3690000000000002</v>
      </c>
      <c r="I736" s="10">
        <f>'Raw Data'!AB736</f>
        <v>3.5819999999999999</v>
      </c>
      <c r="J736" s="10">
        <f>'Raw Data'!AH736</f>
        <v>3.3809999999999998</v>
      </c>
      <c r="K736" s="10">
        <f>'Raw Data'!AN736</f>
        <v>3.2109999999999999</v>
      </c>
      <c r="L736" s="10">
        <f>'Raw Data'!AT736</f>
        <v>4.6639999999999997</v>
      </c>
      <c r="M736" s="10">
        <f>'Raw Data'!AZ736</f>
        <v>4.7789999999999999</v>
      </c>
      <c r="N736" s="10">
        <f>'Raw Data'!BF736</f>
        <v>4.7140000000000004</v>
      </c>
      <c r="O736">
        <f>'Raw Data'!BL736</f>
        <v>6.87</v>
      </c>
      <c r="P736">
        <f>'Raw Data'!BR736</f>
        <v>6.9969999999999999</v>
      </c>
      <c r="Q736">
        <f>'Raw Data'!BX736</f>
        <v>6.8769999999999998</v>
      </c>
    </row>
    <row r="737" spans="1:17" x14ac:dyDescent="0.25">
      <c r="A737" t="str">
        <f>'Raw Data'!A737</f>
        <v>G_p110g + RD-HBC 520</v>
      </c>
      <c r="B737">
        <f>'Raw Data'!B737</f>
        <v>114</v>
      </c>
      <c r="C737">
        <f>'Raw Data'!C737</f>
        <v>119</v>
      </c>
      <c r="D737" t="str">
        <f>'Raw Data'!D737</f>
        <v>QVVQTL</v>
      </c>
      <c r="F737" s="10">
        <f>'Raw Data'!J737</f>
        <v>4.3999999999999997E-2</v>
      </c>
      <c r="G737" s="10">
        <f>'Raw Data'!P737</f>
        <v>6.6000000000000003E-2</v>
      </c>
      <c r="H737" s="10">
        <f>'Raw Data'!V737</f>
        <v>3.9E-2</v>
      </c>
      <c r="I737" s="10">
        <f>'Raw Data'!AB737</f>
        <v>0.09</v>
      </c>
      <c r="J737" s="10">
        <f>'Raw Data'!AH737</f>
        <v>5.2999999999999999E-2</v>
      </c>
      <c r="K737" s="10">
        <f>'Raw Data'!AN737</f>
        <v>6.9000000000000006E-2</v>
      </c>
      <c r="L737" s="10">
        <f>'Raw Data'!AT737</f>
        <v>0.18099999999999999</v>
      </c>
      <c r="M737" s="10">
        <f>'Raw Data'!AZ737</f>
        <v>0.15</v>
      </c>
      <c r="N737" s="10">
        <f>'Raw Data'!BF737</f>
        <v>0.19</v>
      </c>
      <c r="O737">
        <f>'Raw Data'!BL737</f>
        <v>1.2569999999999999</v>
      </c>
      <c r="P737">
        <f>'Raw Data'!BR737</f>
        <v>1.2749999999999999</v>
      </c>
      <c r="Q737">
        <f>'Raw Data'!BX737</f>
        <v>1.3080000000000001</v>
      </c>
    </row>
    <row r="738" spans="1:17" x14ac:dyDescent="0.25">
      <c r="A738" t="str">
        <f>'Raw Data'!A738</f>
        <v>G_p110g + RD-HBC 520</v>
      </c>
      <c r="B738">
        <f>'Raw Data'!B738</f>
        <v>122</v>
      </c>
      <c r="C738">
        <f>'Raw Data'!C738</f>
        <v>137</v>
      </c>
      <c r="D738" t="str">
        <f>'Raw Data'!D738</f>
        <v>LRYWKATHRSPGQIHL</v>
      </c>
      <c r="F738" s="10">
        <f>'Raw Data'!J738</f>
        <v>0.83899999999999997</v>
      </c>
      <c r="G738" s="10">
        <f>'Raw Data'!P738</f>
        <v>0.56399999999999995</v>
      </c>
      <c r="H738" s="10">
        <f>'Raw Data'!V738</f>
        <v>0.505</v>
      </c>
      <c r="I738" s="10">
        <f>'Raw Data'!AB738</f>
        <v>1.748</v>
      </c>
      <c r="J738" s="10">
        <f>'Raw Data'!AH738</f>
        <v>1.288</v>
      </c>
      <c r="K738" s="10">
        <f>'Raw Data'!AN738</f>
        <v>1.2490000000000001</v>
      </c>
      <c r="L738" s="10">
        <f>'Raw Data'!AT738</f>
        <v>3.0670000000000002</v>
      </c>
      <c r="M738" s="10">
        <f>'Raw Data'!AZ738</f>
        <v>2.8969999999999998</v>
      </c>
      <c r="N738" s="10">
        <f>'Raw Data'!BF738</f>
        <v>2.33</v>
      </c>
      <c r="O738">
        <f>'Raw Data'!BL738</f>
        <v>4.4340000000000002</v>
      </c>
      <c r="P738">
        <f>'Raw Data'!BR738</f>
        <v>4.1890000000000001</v>
      </c>
      <c r="Q738">
        <f>'Raw Data'!BX738</f>
        <v>3.3490000000000002</v>
      </c>
    </row>
    <row r="739" spans="1:17" x14ac:dyDescent="0.25">
      <c r="A739" t="str">
        <f>'Raw Data'!A739</f>
        <v>G_p110g + RD-HBC 520</v>
      </c>
      <c r="B739">
        <f>'Raw Data'!B739</f>
        <v>122</v>
      </c>
      <c r="C739">
        <f>'Raw Data'!C739</f>
        <v>149</v>
      </c>
      <c r="D739" t="str">
        <f>'Raw Data'!D739</f>
        <v>LRYWKATHRSPGQIHLVQRHPPSEESQA</v>
      </c>
      <c r="F739" s="10">
        <f>'Raw Data'!J739</f>
        <v>2.9569999999999999</v>
      </c>
      <c r="G739" s="10">
        <f>'Raw Data'!P739</f>
        <v>2.4409999999999998</v>
      </c>
      <c r="H739" s="10">
        <f>'Raw Data'!V739</f>
        <v>2.508</v>
      </c>
      <c r="I739" s="10">
        <f>'Raw Data'!AB739</f>
        <v>5.3460000000000001</v>
      </c>
      <c r="J739" s="10">
        <f>'Raw Data'!AH739</f>
        <v>4.3179999999999996</v>
      </c>
      <c r="K739" s="10">
        <f>'Raw Data'!AN739</f>
        <v>4.0439999999999996</v>
      </c>
      <c r="L739" s="10">
        <f>'Raw Data'!AT739</f>
        <v>7.8280000000000003</v>
      </c>
      <c r="M739" s="10">
        <f>'Raw Data'!AZ739</f>
        <v>7.133</v>
      </c>
      <c r="N739" s="10">
        <f>'Raw Data'!BF739</f>
        <v>5.992</v>
      </c>
      <c r="O739">
        <f>'Raw Data'!BL739</f>
        <v>9.2089999999999996</v>
      </c>
      <c r="P739">
        <f>'Raw Data'!BR739</f>
        <v>8.7110000000000003</v>
      </c>
      <c r="Q739">
        <f>'Raw Data'!BX739</f>
        <v>6.9740000000000002</v>
      </c>
    </row>
    <row r="740" spans="1:17" x14ac:dyDescent="0.25">
      <c r="A740" t="str">
        <f>'Raw Data'!A740</f>
        <v>G_p110g + RD-HBC 520</v>
      </c>
      <c r="B740">
        <f>'Raw Data'!B740</f>
        <v>138</v>
      </c>
      <c r="C740">
        <f>'Raw Data'!C740</f>
        <v>149</v>
      </c>
      <c r="D740" t="str">
        <f>'Raw Data'!D740</f>
        <v>VQRHPPSEESQA</v>
      </c>
      <c r="F740" s="10">
        <f>'Raw Data'!J740</f>
        <v>3.4449999999999998</v>
      </c>
      <c r="G740" s="10">
        <f>'Raw Data'!P740</f>
        <v>3.3340000000000001</v>
      </c>
      <c r="H740" s="10">
        <f>'Raw Data'!V740</f>
        <v>3.2930000000000001</v>
      </c>
      <c r="I740" s="10">
        <f>'Raw Data'!AB740</f>
        <v>4.1379999999999999</v>
      </c>
      <c r="J740" s="10">
        <f>'Raw Data'!AH740</f>
        <v>4.1399999999999997</v>
      </c>
      <c r="K740" s="10">
        <f>'Raw Data'!AN740</f>
        <v>4.1589999999999998</v>
      </c>
      <c r="L740" s="10">
        <f>'Raw Data'!AT740</f>
        <v>5.1950000000000003</v>
      </c>
      <c r="M740" s="10">
        <f>'Raw Data'!AZ740</f>
        <v>5.274</v>
      </c>
      <c r="N740" s="10">
        <f>'Raw Data'!BF740</f>
        <v>5.1260000000000003</v>
      </c>
      <c r="O740">
        <f>'Raw Data'!BL740</f>
        <v>5.2229999999999999</v>
      </c>
      <c r="P740">
        <f>'Raw Data'!BR740</f>
        <v>5.2859999999999996</v>
      </c>
      <c r="Q740">
        <f>'Raw Data'!BX740</f>
        <v>5.1580000000000004</v>
      </c>
    </row>
    <row r="741" spans="1:17" x14ac:dyDescent="0.25">
      <c r="A741" t="str">
        <f>'Raw Data'!A741</f>
        <v>G_p110g + RD-HBC 520</v>
      </c>
      <c r="B741">
        <f>'Raw Data'!B741</f>
        <v>150</v>
      </c>
      <c r="C741">
        <f>'Raw Data'!C741</f>
        <v>157</v>
      </c>
      <c r="D741" t="str">
        <f>'Raw Data'!D741</f>
        <v>FQRQLTAL</v>
      </c>
      <c r="F741" s="10">
        <f>'Raw Data'!J741</f>
        <v>0.16600000000000001</v>
      </c>
      <c r="G741" s="10">
        <f>'Raw Data'!P741</f>
        <v>0.185</v>
      </c>
      <c r="H741" s="10">
        <f>'Raw Data'!V741</f>
        <v>0.16800000000000001</v>
      </c>
      <c r="I741" s="10">
        <f>'Raw Data'!AB741</f>
        <v>0.35099999999999998</v>
      </c>
      <c r="J741" s="10">
        <f>'Raw Data'!AH741</f>
        <v>0.35199999999999998</v>
      </c>
      <c r="K741" s="10">
        <f>'Raw Data'!AN741</f>
        <v>0.35199999999999998</v>
      </c>
      <c r="L741" s="10">
        <f>'Raw Data'!AT741</f>
        <v>1.0960000000000001</v>
      </c>
      <c r="M741" s="10">
        <f>'Raw Data'!AZ741</f>
        <v>1.0840000000000001</v>
      </c>
      <c r="N741" s="10">
        <f>'Raw Data'!BF741</f>
        <v>1.163</v>
      </c>
      <c r="O741">
        <f>'Raw Data'!BL741</f>
        <v>2.5219999999999998</v>
      </c>
      <c r="P741">
        <f>'Raw Data'!BR741</f>
        <v>2.5630000000000002</v>
      </c>
      <c r="Q741">
        <f>'Raw Data'!BX741</f>
        <v>2.601</v>
      </c>
    </row>
    <row r="742" spans="1:17" x14ac:dyDescent="0.25">
      <c r="A742" t="str">
        <f>'Raw Data'!A742</f>
        <v>G_p110g + RD-HBC 520</v>
      </c>
      <c r="B742">
        <f>'Raw Data'!B742</f>
        <v>151</v>
      </c>
      <c r="C742">
        <f>'Raw Data'!C742</f>
        <v>157</v>
      </c>
      <c r="D742" t="str">
        <f>'Raw Data'!D742</f>
        <v>QRQLTAL</v>
      </c>
      <c r="F742" s="10">
        <f>'Raw Data'!J742</f>
        <v>0.151</v>
      </c>
      <c r="G742" s="10">
        <f>'Raw Data'!P742</f>
        <v>0.14199999999999999</v>
      </c>
      <c r="H742" s="10">
        <f>'Raw Data'!V742</f>
        <v>0.124</v>
      </c>
      <c r="I742" s="10">
        <f>'Raw Data'!AB742</f>
        <v>0.32</v>
      </c>
      <c r="J742" s="10">
        <f>'Raw Data'!AH742</f>
        <v>0.32300000000000001</v>
      </c>
      <c r="K742" s="10">
        <f>'Raw Data'!AN742</f>
        <v>0.316</v>
      </c>
      <c r="L742" s="10">
        <f>'Raw Data'!AT742</f>
        <v>1.022</v>
      </c>
      <c r="M742" s="10">
        <f>'Raw Data'!AZ742</f>
        <v>1.014</v>
      </c>
      <c r="N742" s="10">
        <f>'Raw Data'!BF742</f>
        <v>1.073</v>
      </c>
      <c r="O742">
        <f>'Raw Data'!BL742</f>
        <v>2.0139999999999998</v>
      </c>
      <c r="P742">
        <f>'Raw Data'!BR742</f>
        <v>2.0550000000000002</v>
      </c>
      <c r="Q742">
        <f>'Raw Data'!BX742</f>
        <v>2.08</v>
      </c>
    </row>
    <row r="743" spans="1:17" x14ac:dyDescent="0.25">
      <c r="A743" t="str">
        <f>'Raw Data'!A743</f>
        <v>G_p110g + RD-HBC 520</v>
      </c>
      <c r="B743">
        <f>'Raw Data'!B743</f>
        <v>158</v>
      </c>
      <c r="C743">
        <f>'Raw Data'!C743</f>
        <v>164</v>
      </c>
      <c r="D743" t="str">
        <f>'Raw Data'!D743</f>
        <v>IGYDVTD</v>
      </c>
      <c r="F743" s="10">
        <f>'Raw Data'!J743</f>
        <v>0.81799999999999995</v>
      </c>
      <c r="G743" s="10">
        <f>'Raw Data'!P743</f>
        <v>0.753</v>
      </c>
      <c r="H743" s="10">
        <f>'Raw Data'!V743</f>
        <v>0.8</v>
      </c>
      <c r="I743" s="10">
        <f>'Raw Data'!AB743</f>
        <v>1.1579999999999999</v>
      </c>
      <c r="J743" s="10">
        <f>'Raw Data'!AH743</f>
        <v>1.097</v>
      </c>
      <c r="K743" s="10">
        <f>'Raw Data'!AN743</f>
        <v>1.1839999999999999</v>
      </c>
      <c r="L743" s="10">
        <f>'Raw Data'!AT743</f>
        <v>2.3940000000000001</v>
      </c>
      <c r="M743" s="10">
        <f>'Raw Data'!AZ743</f>
        <v>2.3940000000000001</v>
      </c>
      <c r="N743" s="10">
        <f>'Raw Data'!BF743</f>
        <v>2.4369999999999998</v>
      </c>
      <c r="O743">
        <f>'Raw Data'!BL743</f>
        <v>3.4159999999999999</v>
      </c>
      <c r="P743">
        <f>'Raw Data'!BR743</f>
        <v>3.4129999999999998</v>
      </c>
      <c r="Q743">
        <f>'Raw Data'!BX743</f>
        <v>3.3330000000000002</v>
      </c>
    </row>
    <row r="744" spans="1:17" x14ac:dyDescent="0.25">
      <c r="A744" t="str">
        <f>'Raw Data'!A744</f>
        <v>G_p110g + RD-HBC 520</v>
      </c>
      <c r="B744">
        <f>'Raw Data'!B744</f>
        <v>161</v>
      </c>
      <c r="C744">
        <f>'Raw Data'!C744</f>
        <v>174</v>
      </c>
      <c r="D744" t="str">
        <f>'Raw Data'!D744</f>
        <v>DVTDVSNVHDDELE</v>
      </c>
      <c r="F744" s="10">
        <f>'Raw Data'!J744</f>
        <v>3.2890000000000001</v>
      </c>
      <c r="G744" s="10">
        <f>'Raw Data'!P744</f>
        <v>2.976</v>
      </c>
      <c r="H744" s="10">
        <f>'Raw Data'!V744</f>
        <v>3.1230000000000002</v>
      </c>
      <c r="I744" s="10">
        <f>'Raw Data'!AB744</f>
        <v>4.4349999999999996</v>
      </c>
      <c r="J744" s="10">
        <f>'Raw Data'!AH744</f>
        <v>4.5460000000000003</v>
      </c>
      <c r="K744" s="10">
        <f>'Raw Data'!AN744</f>
        <v>4.4109999999999996</v>
      </c>
      <c r="L744" s="10">
        <f>'Raw Data'!AT744</f>
        <v>5.4320000000000004</v>
      </c>
      <c r="M744" s="10">
        <f>'Raw Data'!AZ744</f>
        <v>5.46</v>
      </c>
      <c r="N744" s="10">
        <f>'Raw Data'!BF744</f>
        <v>5.2949999999999999</v>
      </c>
      <c r="O744">
        <f>'Raw Data'!BL744</f>
        <v>6.5129999999999999</v>
      </c>
      <c r="P744">
        <f>'Raw Data'!BR744</f>
        <v>6.4089999999999998</v>
      </c>
      <c r="Q744">
        <f>'Raw Data'!BX744</f>
        <v>6.2690000000000001</v>
      </c>
    </row>
    <row r="745" spans="1:17" x14ac:dyDescent="0.25">
      <c r="A745" t="str">
        <f>'Raw Data'!A745</f>
        <v>G_p110g + RD-HBC 520</v>
      </c>
      <c r="B745">
        <f>'Raw Data'!B745</f>
        <v>174</v>
      </c>
      <c r="C745">
        <f>'Raw Data'!C745</f>
        <v>182</v>
      </c>
      <c r="D745" t="str">
        <f>'Raw Data'!D745</f>
        <v>EFTRRGLVT</v>
      </c>
      <c r="F745" s="10">
        <f>'Raw Data'!J745</f>
        <v>0.214</v>
      </c>
      <c r="G745" s="10">
        <f>'Raw Data'!P745</f>
        <v>0.21</v>
      </c>
      <c r="H745" s="10">
        <f>'Raw Data'!V745</f>
        <v>0.188</v>
      </c>
      <c r="I745" s="10">
        <f>'Raw Data'!AB745</f>
        <v>0.247</v>
      </c>
      <c r="J745" s="10">
        <f>'Raw Data'!AH745</f>
        <v>0.26200000000000001</v>
      </c>
      <c r="K745" s="10">
        <f>'Raw Data'!AN745</f>
        <v>0.24199999999999999</v>
      </c>
      <c r="L745" s="10">
        <f>'Raw Data'!AT745</f>
        <v>0.627</v>
      </c>
      <c r="M745" s="10">
        <f>'Raw Data'!AZ745</f>
        <v>0.63800000000000001</v>
      </c>
      <c r="N745" s="10">
        <f>'Raw Data'!BF745</f>
        <v>0.71099999999999997</v>
      </c>
      <c r="O745">
        <f>'Raw Data'!BL745</f>
        <v>1.1160000000000001</v>
      </c>
      <c r="P745">
        <f>'Raw Data'!BR745</f>
        <v>1.125</v>
      </c>
      <c r="Q745">
        <f>'Raw Data'!BX745</f>
        <v>1.1850000000000001</v>
      </c>
    </row>
    <row r="746" spans="1:17" x14ac:dyDescent="0.25">
      <c r="A746" t="str">
        <f>'Raw Data'!A746</f>
        <v>G_p110g + RD-HBC 520</v>
      </c>
      <c r="B746">
        <f>'Raw Data'!B746</f>
        <v>174</v>
      </c>
      <c r="C746">
        <f>'Raw Data'!C746</f>
        <v>187</v>
      </c>
      <c r="D746" t="str">
        <f>'Raw Data'!D746</f>
        <v>EFTRRGLVTPRMAE</v>
      </c>
      <c r="F746" s="10">
        <f>'Raw Data'!J746</f>
        <v>0.58799999999999997</v>
      </c>
      <c r="G746" s="10">
        <f>'Raw Data'!P746</f>
        <v>0.39500000000000002</v>
      </c>
      <c r="H746" s="10">
        <f>'Raw Data'!V746</f>
        <v>0.42699999999999999</v>
      </c>
      <c r="I746" s="10">
        <f>'Raw Data'!AB746</f>
        <v>0.432</v>
      </c>
      <c r="J746" s="10">
        <f>'Raw Data'!AH746</f>
        <v>0.47399999999999998</v>
      </c>
      <c r="K746" s="10">
        <f>'Raw Data'!AN746</f>
        <v>0.48099999999999998</v>
      </c>
      <c r="L746" s="10">
        <f>'Raw Data'!AT746</f>
        <v>0.93899999999999995</v>
      </c>
      <c r="M746" s="10">
        <f>'Raw Data'!AZ746</f>
        <v>0.94199999999999995</v>
      </c>
      <c r="N746" s="10">
        <f>'Raw Data'!BF746</f>
        <v>0.98199999999999998</v>
      </c>
      <c r="O746">
        <f>'Raw Data'!BL746</f>
        <v>2.1840000000000002</v>
      </c>
      <c r="P746">
        <f>'Raw Data'!BR746</f>
        <v>2.423</v>
      </c>
      <c r="Q746">
        <f>'Raw Data'!BX746</f>
        <v>2.1920000000000002</v>
      </c>
    </row>
    <row r="747" spans="1:17" x14ac:dyDescent="0.25">
      <c r="A747" t="str">
        <f>'Raw Data'!A747</f>
        <v>G_p110g + RD-HBC 520</v>
      </c>
      <c r="B747">
        <f>'Raw Data'!B747</f>
        <v>176</v>
      </c>
      <c r="C747">
        <f>'Raw Data'!C747</f>
        <v>182</v>
      </c>
      <c r="D747" t="str">
        <f>'Raw Data'!D747</f>
        <v>TRRGLVT</v>
      </c>
      <c r="F747" s="10">
        <f>'Raw Data'!J747</f>
        <v>0.182</v>
      </c>
      <c r="G747" s="10">
        <f>'Raw Data'!P747</f>
        <v>0.16900000000000001</v>
      </c>
      <c r="H747" s="10">
        <f>'Raw Data'!V747</f>
        <v>0.18</v>
      </c>
      <c r="I747" s="10">
        <f>'Raw Data'!AB747</f>
        <v>0.23100000000000001</v>
      </c>
      <c r="J747" s="10">
        <f>'Raw Data'!AH747</f>
        <v>0.182</v>
      </c>
      <c r="K747" s="10">
        <f>'Raw Data'!AN747</f>
        <v>0.22800000000000001</v>
      </c>
      <c r="L747" s="10">
        <f>'Raw Data'!AT747</f>
        <v>0.68200000000000005</v>
      </c>
      <c r="M747" s="10">
        <f>'Raw Data'!AZ747</f>
        <v>0.58599999999999997</v>
      </c>
      <c r="N747" s="10">
        <f>'Raw Data'!BF747</f>
        <v>0.65900000000000003</v>
      </c>
      <c r="O747">
        <f>'Raw Data'!BL747</f>
        <v>1.079</v>
      </c>
      <c r="P747">
        <f>'Raw Data'!BR747</f>
        <v>1.123</v>
      </c>
      <c r="Q747">
        <f>'Raw Data'!BX747</f>
        <v>1.1259999999999999</v>
      </c>
    </row>
    <row r="748" spans="1:17" x14ac:dyDescent="0.25">
      <c r="A748" t="str">
        <f>'Raw Data'!A748</f>
        <v>G_p110g + RD-HBC 520</v>
      </c>
      <c r="B748">
        <f>'Raw Data'!B748</f>
        <v>176</v>
      </c>
      <c r="C748">
        <f>'Raw Data'!C748</f>
        <v>185</v>
      </c>
      <c r="D748" t="str">
        <f>'Raw Data'!D748</f>
        <v>TRRGLVTPRM</v>
      </c>
      <c r="F748" s="10">
        <f>'Raw Data'!J748</f>
        <v>0.25800000000000001</v>
      </c>
      <c r="G748" s="10">
        <f>'Raw Data'!P748</f>
        <v>0.26900000000000002</v>
      </c>
      <c r="H748" s="10">
        <f>'Raw Data'!V748</f>
        <v>0.26500000000000001</v>
      </c>
      <c r="I748" s="10">
        <f>'Raw Data'!AB748</f>
        <v>0.29099999999999998</v>
      </c>
      <c r="J748" s="10">
        <f>'Raw Data'!AH748</f>
        <v>0.28599999999999998</v>
      </c>
      <c r="K748" s="10">
        <f>'Raw Data'!AN748</f>
        <v>0.25700000000000001</v>
      </c>
      <c r="L748" s="10">
        <f>'Raw Data'!AT748</f>
        <v>0.7</v>
      </c>
      <c r="M748" s="10">
        <f>'Raw Data'!AZ748</f>
        <v>0.66100000000000003</v>
      </c>
      <c r="N748" s="10">
        <f>'Raw Data'!BF748</f>
        <v>0.74399999999999999</v>
      </c>
      <c r="O748">
        <f>'Raw Data'!BL748</f>
        <v>1.139</v>
      </c>
      <c r="P748">
        <f>'Raw Data'!BR748</f>
        <v>1.149</v>
      </c>
      <c r="Q748">
        <f>'Raw Data'!BX748</f>
        <v>1.2709999999999999</v>
      </c>
    </row>
    <row r="749" spans="1:17" x14ac:dyDescent="0.25">
      <c r="A749" t="str">
        <f>'Raw Data'!A749</f>
        <v>G_p110g + RD-HBC 520</v>
      </c>
      <c r="B749">
        <f>'Raw Data'!B749</f>
        <v>186</v>
      </c>
      <c r="C749">
        <f>'Raw Data'!C749</f>
        <v>195</v>
      </c>
      <c r="D749" t="str">
        <f>'Raw Data'!D749</f>
        <v>AEVASRDPKL</v>
      </c>
      <c r="F749" s="10">
        <f>'Raw Data'!J749</f>
        <v>1.2250000000000001</v>
      </c>
      <c r="G749" s="10">
        <f>'Raw Data'!P749</f>
        <v>1.3129999999999999</v>
      </c>
      <c r="H749" s="10">
        <f>'Raw Data'!V749</f>
        <v>1.2549999999999999</v>
      </c>
      <c r="I749" s="10">
        <f>'Raw Data'!AB749</f>
        <v>1.847</v>
      </c>
      <c r="J749" s="10">
        <f>'Raw Data'!AH749</f>
        <v>1.8660000000000001</v>
      </c>
      <c r="K749" s="10">
        <f>'Raw Data'!AN749</f>
        <v>1.8520000000000001</v>
      </c>
      <c r="L749" s="10">
        <f>'Raw Data'!AT749</f>
        <v>3.0249999999999999</v>
      </c>
      <c r="M749" s="10">
        <f>'Raw Data'!AZ749</f>
        <v>3.016</v>
      </c>
      <c r="N749" s="10">
        <f>'Raw Data'!BF749</f>
        <v>3.04</v>
      </c>
      <c r="O749">
        <f>'Raw Data'!BL749</f>
        <v>4.1580000000000004</v>
      </c>
      <c r="P749">
        <f>'Raw Data'!BR749</f>
        <v>4.2080000000000002</v>
      </c>
      <c r="Q749">
        <f>'Raw Data'!BX749</f>
        <v>4.1500000000000004</v>
      </c>
    </row>
    <row r="750" spans="1:17" x14ac:dyDescent="0.25">
      <c r="A750" t="str">
        <f>'Raw Data'!A750</f>
        <v>G_p110g + RD-HBC 520</v>
      </c>
      <c r="B750">
        <f>'Raw Data'!B750</f>
        <v>188</v>
      </c>
      <c r="C750">
        <f>'Raw Data'!C750</f>
        <v>195</v>
      </c>
      <c r="D750" t="str">
        <f>'Raw Data'!D750</f>
        <v>VASRDPKL</v>
      </c>
      <c r="F750" s="10">
        <f>'Raw Data'!J750</f>
        <v>1.1830000000000001</v>
      </c>
      <c r="G750" s="10">
        <f>'Raw Data'!P750</f>
        <v>1.2589999999999999</v>
      </c>
      <c r="H750" s="10">
        <f>'Raw Data'!V750</f>
        <v>1.232</v>
      </c>
      <c r="I750" s="10">
        <f>'Raw Data'!AB750</f>
        <v>1.7410000000000001</v>
      </c>
      <c r="J750" s="10">
        <f>'Raw Data'!AH750</f>
        <v>1.7569999999999999</v>
      </c>
      <c r="K750" s="10">
        <f>'Raw Data'!AN750</f>
        <v>1.732</v>
      </c>
      <c r="L750" s="10">
        <f>'Raw Data'!AT750</f>
        <v>2.508</v>
      </c>
      <c r="M750" s="10">
        <f>'Raw Data'!AZ750</f>
        <v>2.476</v>
      </c>
      <c r="N750" s="10">
        <f>'Raw Data'!BF750</f>
        <v>2.5179999999999998</v>
      </c>
      <c r="O750">
        <f>'Raw Data'!BL750</f>
        <v>3.09</v>
      </c>
      <c r="P750">
        <f>'Raw Data'!BR750</f>
        <v>3.1469999999999998</v>
      </c>
      <c r="Q750">
        <f>'Raw Data'!BX750</f>
        <v>3.0830000000000002</v>
      </c>
    </row>
    <row r="751" spans="1:17" x14ac:dyDescent="0.25">
      <c r="A751" t="str">
        <f>'Raw Data'!A751</f>
        <v>G_p110g + RD-HBC 520</v>
      </c>
      <c r="B751">
        <f>'Raw Data'!B751</f>
        <v>196</v>
      </c>
      <c r="C751">
        <f>'Raw Data'!C751</f>
        <v>211</v>
      </c>
      <c r="D751" t="str">
        <f>'Raw Data'!D751</f>
        <v>YAMHPWVTSKPLPEYL</v>
      </c>
      <c r="F751" s="10">
        <f>'Raw Data'!J751</f>
        <v>3.1629999999999998</v>
      </c>
      <c r="G751" s="10">
        <f>'Raw Data'!P751</f>
        <v>3.1320000000000001</v>
      </c>
      <c r="H751" s="10">
        <f>'Raw Data'!V751</f>
        <v>3.0190000000000001</v>
      </c>
      <c r="I751" s="10">
        <f>'Raw Data'!AB751</f>
        <v>4.3179999999999996</v>
      </c>
      <c r="J751" s="10">
        <f>'Raw Data'!AH751</f>
        <v>4.1609999999999996</v>
      </c>
      <c r="K751" s="10">
        <f>'Raw Data'!AN751</f>
        <v>4.1139999999999999</v>
      </c>
      <c r="L751" s="10">
        <f>'Raw Data'!AT751</f>
        <v>5.6840000000000002</v>
      </c>
      <c r="M751" s="10">
        <f>'Raw Data'!AZ751</f>
        <v>5.641</v>
      </c>
      <c r="N751" s="10">
        <f>'Raw Data'!BF751</f>
        <v>5.5519999999999996</v>
      </c>
      <c r="O751">
        <f>'Raw Data'!BL751</f>
        <v>6.6319999999999997</v>
      </c>
      <c r="P751">
        <f>'Raw Data'!BR751</f>
        <v>6.7069999999999999</v>
      </c>
      <c r="Q751">
        <f>'Raw Data'!BX751</f>
        <v>6.431</v>
      </c>
    </row>
    <row r="752" spans="1:17" x14ac:dyDescent="0.25">
      <c r="A752" t="str">
        <f>'Raw Data'!A752</f>
        <v>G_p110g + RD-HBC 520</v>
      </c>
      <c r="B752">
        <f>'Raw Data'!B752</f>
        <v>212</v>
      </c>
      <c r="C752">
        <f>'Raw Data'!C752</f>
        <v>221</v>
      </c>
      <c r="D752" t="str">
        <f>'Raw Data'!D752</f>
        <v>WKKIANNCIF</v>
      </c>
      <c r="F752" s="10">
        <f>'Raw Data'!J752</f>
        <v>2.0259999999999998</v>
      </c>
      <c r="G752" s="10">
        <f>'Raw Data'!P752</f>
        <v>2.0049999999999999</v>
      </c>
      <c r="H752" s="10">
        <f>'Raw Data'!V752</f>
        <v>1.8759999999999999</v>
      </c>
      <c r="I752" s="10">
        <f>'Raw Data'!AB752</f>
        <v>3.2130000000000001</v>
      </c>
      <c r="J752" s="10">
        <f>'Raw Data'!AH752</f>
        <v>3.081</v>
      </c>
      <c r="K752" s="10">
        <f>'Raw Data'!AN752</f>
        <v>3.04</v>
      </c>
      <c r="L752" s="10">
        <f>'Raw Data'!AT752</f>
        <v>4.78</v>
      </c>
      <c r="M752" s="10">
        <f>'Raw Data'!AZ752</f>
        <v>4.7039999999999997</v>
      </c>
      <c r="N752" s="10">
        <f>'Raw Data'!BF752</f>
        <v>4.673</v>
      </c>
      <c r="O752">
        <f>'Raw Data'!BL752</f>
        <v>5.1719999999999997</v>
      </c>
      <c r="P752">
        <f>'Raw Data'!BR752</f>
        <v>5.1719999999999997</v>
      </c>
      <c r="Q752">
        <f>'Raw Data'!BX752</f>
        <v>5.0519999999999996</v>
      </c>
    </row>
    <row r="753" spans="1:17" x14ac:dyDescent="0.25">
      <c r="A753" t="str">
        <f>'Raw Data'!A753</f>
        <v>G_p110g + RD-HBC 520</v>
      </c>
      <c r="B753">
        <f>'Raw Data'!B753</f>
        <v>222</v>
      </c>
      <c r="C753">
        <f>'Raw Data'!C753</f>
        <v>232</v>
      </c>
      <c r="D753" t="str">
        <f>'Raw Data'!D753</f>
        <v>IVIHRSTTSQT</v>
      </c>
      <c r="F753" s="10">
        <f>'Raw Data'!J753</f>
        <v>3.238</v>
      </c>
      <c r="G753" s="10">
        <f>'Raw Data'!P753</f>
        <v>3.028</v>
      </c>
      <c r="H753" s="10">
        <f>'Raw Data'!V753</f>
        <v>3.1160000000000001</v>
      </c>
      <c r="I753" s="10">
        <f>'Raw Data'!AB753</f>
        <v>3.2269999999999999</v>
      </c>
      <c r="J753" s="10">
        <f>'Raw Data'!AH753</f>
        <v>3.1659999999999999</v>
      </c>
      <c r="K753" s="10">
        <f>'Raw Data'!AN753</f>
        <v>3.141</v>
      </c>
      <c r="L753" s="10">
        <f>'Raw Data'!AT753</f>
        <v>3.54</v>
      </c>
      <c r="M753" s="10">
        <f>'Raw Data'!AZ753</f>
        <v>3.5139999999999998</v>
      </c>
      <c r="N753" s="10">
        <f>'Raw Data'!BF753</f>
        <v>3.431</v>
      </c>
      <c r="O753">
        <f>'Raw Data'!BL753</f>
        <v>3.948</v>
      </c>
      <c r="P753">
        <f>'Raw Data'!BR753</f>
        <v>3.9729999999999999</v>
      </c>
      <c r="Q753">
        <f>'Raw Data'!BX753</f>
        <v>3.875</v>
      </c>
    </row>
    <row r="754" spans="1:17" x14ac:dyDescent="0.25">
      <c r="A754" t="str">
        <f>'Raw Data'!A754</f>
        <v>G_p110g + RD-HBC 520</v>
      </c>
      <c r="B754">
        <f>'Raw Data'!B754</f>
        <v>223</v>
      </c>
      <c r="C754">
        <f>'Raw Data'!C754</f>
        <v>233</v>
      </c>
      <c r="D754" t="str">
        <f>'Raw Data'!D754</f>
        <v>VIHRSTTSQTI</v>
      </c>
      <c r="F754" s="10">
        <f>'Raw Data'!J754</f>
        <v>3.2109999999999999</v>
      </c>
      <c r="G754" s="10">
        <f>'Raw Data'!P754</f>
        <v>2.972</v>
      </c>
      <c r="H754" s="10">
        <f>'Raw Data'!V754</f>
        <v>3.0880000000000001</v>
      </c>
      <c r="I754" s="10">
        <f>'Raw Data'!AB754</f>
        <v>3.254</v>
      </c>
      <c r="J754" s="10">
        <f>'Raw Data'!AH754</f>
        <v>3.1659999999999999</v>
      </c>
      <c r="K754" s="10">
        <f>'Raw Data'!AN754</f>
        <v>3.137</v>
      </c>
      <c r="L754" s="10">
        <f>'Raw Data'!AT754</f>
        <v>3.5049999999999999</v>
      </c>
      <c r="M754" s="10">
        <f>'Raw Data'!AZ754</f>
        <v>3.556</v>
      </c>
      <c r="N754" s="10">
        <f>'Raw Data'!BF754</f>
        <v>3.4009999999999998</v>
      </c>
      <c r="O754">
        <f>'Raw Data'!BL754</f>
        <v>3.9710000000000001</v>
      </c>
      <c r="P754">
        <f>'Raw Data'!BR754</f>
        <v>4.01</v>
      </c>
      <c r="Q754">
        <f>'Raw Data'!BX754</f>
        <v>3.9049999999999998</v>
      </c>
    </row>
    <row r="755" spans="1:17" x14ac:dyDescent="0.25">
      <c r="A755" t="str">
        <f>'Raw Data'!A755</f>
        <v>G_p110g + RD-HBC 520</v>
      </c>
      <c r="B755">
        <f>'Raw Data'!B755</f>
        <v>232</v>
      </c>
      <c r="C755">
        <f>'Raw Data'!C755</f>
        <v>245</v>
      </c>
      <c r="D755" t="str">
        <f>'Raw Data'!D755</f>
        <v>TIKVSPDDTPGAIL</v>
      </c>
      <c r="F755" s="10">
        <f>'Raw Data'!J755</f>
        <v>1.41</v>
      </c>
      <c r="G755" s="10">
        <f>'Raw Data'!P755</f>
        <v>1.3480000000000001</v>
      </c>
      <c r="H755" s="10">
        <f>'Raw Data'!V755</f>
        <v>1.288</v>
      </c>
      <c r="I755" s="10">
        <f>'Raw Data'!AB755</f>
        <v>2.2349999999999999</v>
      </c>
      <c r="J755" s="10">
        <f>'Raw Data'!AH755</f>
        <v>2.1749999999999998</v>
      </c>
      <c r="K755" s="10">
        <f>'Raw Data'!AN755</f>
        <v>2.15</v>
      </c>
      <c r="L755" s="10">
        <f>'Raw Data'!AT755</f>
        <v>3.1059999999999999</v>
      </c>
      <c r="M755" s="10">
        <f>'Raw Data'!AZ755</f>
        <v>2.9529999999999998</v>
      </c>
      <c r="N755" s="10">
        <f>'Raw Data'!BF755</f>
        <v>3.1280000000000001</v>
      </c>
      <c r="O755">
        <f>'Raw Data'!BL755</f>
        <v>4.1459999999999999</v>
      </c>
      <c r="P755">
        <f>'Raw Data'!BR755</f>
        <v>4.1420000000000003</v>
      </c>
      <c r="Q755">
        <f>'Raw Data'!BX755</f>
        <v>4.1219999999999999</v>
      </c>
    </row>
    <row r="756" spans="1:17" x14ac:dyDescent="0.25">
      <c r="A756" t="str">
        <f>'Raw Data'!A756</f>
        <v>G_p110g + RD-HBC 520</v>
      </c>
      <c r="B756">
        <f>'Raw Data'!B756</f>
        <v>233</v>
      </c>
      <c r="C756">
        <f>'Raw Data'!C756</f>
        <v>245</v>
      </c>
      <c r="D756" t="str">
        <f>'Raw Data'!D756</f>
        <v>IKVSPDDTPGAIL</v>
      </c>
      <c r="F756" s="10">
        <f>'Raw Data'!J756</f>
        <v>0.97799999999999998</v>
      </c>
      <c r="G756" s="10">
        <f>'Raw Data'!P756</f>
        <v>0.97699999999999998</v>
      </c>
      <c r="H756" s="10">
        <f>'Raw Data'!V756</f>
        <v>0.96199999999999997</v>
      </c>
      <c r="I756" s="10">
        <f>'Raw Data'!AB756</f>
        <v>1.3</v>
      </c>
      <c r="J756" s="10">
        <f>'Raw Data'!AH756</f>
        <v>1.294</v>
      </c>
      <c r="K756" s="10">
        <f>'Raw Data'!AN756</f>
        <v>1.274</v>
      </c>
      <c r="L756" s="10">
        <f>'Raw Data'!AT756</f>
        <v>2.194</v>
      </c>
      <c r="M756" s="10">
        <f>'Raw Data'!AZ756</f>
        <v>2.2010000000000001</v>
      </c>
      <c r="N756" s="10">
        <f>'Raw Data'!BF756</f>
        <v>2.1419999999999999</v>
      </c>
      <c r="O756">
        <f>'Raw Data'!BL756</f>
        <v>3.3380000000000001</v>
      </c>
      <c r="P756">
        <f>'Raw Data'!BR756</f>
        <v>3.3610000000000002</v>
      </c>
      <c r="Q756">
        <f>'Raw Data'!BX756</f>
        <v>3.238</v>
      </c>
    </row>
    <row r="757" spans="1:17" x14ac:dyDescent="0.25">
      <c r="A757" t="str">
        <f>'Raw Data'!A757</f>
        <v>G_p110g + RD-HBC 520</v>
      </c>
      <c r="B757">
        <f>'Raw Data'!B757</f>
        <v>249</v>
      </c>
      <c r="C757">
        <f>'Raw Data'!C757</f>
        <v>269</v>
      </c>
      <c r="D757" t="str">
        <f>'Raw Data'!D757</f>
        <v>FTKMAKKKSLMDIPESQSEQD</v>
      </c>
      <c r="F757" s="10">
        <f>'Raw Data'!J757</f>
        <v>9.6910000000000007</v>
      </c>
      <c r="G757" s="10">
        <f>'Raw Data'!P757</f>
        <v>9.4290000000000003</v>
      </c>
      <c r="H757" s="10">
        <f>'Raw Data'!V757</f>
        <v>9.6720000000000006</v>
      </c>
      <c r="I757" s="10">
        <f>'Raw Data'!AB757</f>
        <v>10.558</v>
      </c>
      <c r="J757" s="10">
        <f>'Raw Data'!AH757</f>
        <v>10.345000000000001</v>
      </c>
      <c r="K757" s="10">
        <f>'Raw Data'!AN757</f>
        <v>10.413</v>
      </c>
      <c r="L757" s="10">
        <f>'Raw Data'!AT757</f>
        <v>11.036</v>
      </c>
      <c r="M757" s="10">
        <f>'Raw Data'!AZ757</f>
        <v>10.718999999999999</v>
      </c>
      <c r="N757" s="10">
        <f>'Raw Data'!BF757</f>
        <v>10.484999999999999</v>
      </c>
      <c r="O757">
        <f>'Raw Data'!BL757</f>
        <v>10.872999999999999</v>
      </c>
      <c r="P757">
        <f>'Raw Data'!BR757</f>
        <v>10.765000000000001</v>
      </c>
      <c r="Q757">
        <f>'Raw Data'!BX757</f>
        <v>10.541</v>
      </c>
    </row>
    <row r="758" spans="1:17" x14ac:dyDescent="0.25">
      <c r="A758" t="str">
        <f>'Raw Data'!A758</f>
        <v>G_p110g + RD-HBC 520</v>
      </c>
      <c r="B758">
        <f>'Raw Data'!B758</f>
        <v>270</v>
      </c>
      <c r="C758">
        <f>'Raw Data'!C758</f>
        <v>278</v>
      </c>
      <c r="D758" t="str">
        <f>'Raw Data'!D758</f>
        <v>FVLRVCGRD</v>
      </c>
      <c r="F758" s="10">
        <f>'Raw Data'!J758</f>
        <v>0.27</v>
      </c>
      <c r="G758" s="10">
        <f>'Raw Data'!P758</f>
        <v>0.27800000000000002</v>
      </c>
      <c r="H758" s="10">
        <f>'Raw Data'!V758</f>
        <v>0.27500000000000002</v>
      </c>
      <c r="I758" s="10">
        <f>'Raw Data'!AB758</f>
        <v>0.56799999999999995</v>
      </c>
      <c r="J758" s="10">
        <f>'Raw Data'!AH758</f>
        <v>0.45200000000000001</v>
      </c>
      <c r="K758" s="10">
        <f>'Raw Data'!AN758</f>
        <v>0.47599999999999998</v>
      </c>
      <c r="L758" s="10">
        <f>'Raw Data'!AT758</f>
        <v>0.99299999999999999</v>
      </c>
      <c r="M758" s="10">
        <f>'Raw Data'!AZ758</f>
        <v>0.96599999999999997</v>
      </c>
      <c r="N758" s="10">
        <f>'Raw Data'!BF758</f>
        <v>0.879</v>
      </c>
      <c r="O758">
        <f>'Raw Data'!BL758</f>
        <v>1.32</v>
      </c>
      <c r="P758">
        <f>'Raw Data'!BR758</f>
        <v>1.2929999999999999</v>
      </c>
      <c r="Q758">
        <f>'Raw Data'!BX758</f>
        <v>1.2030000000000001</v>
      </c>
    </row>
    <row r="759" spans="1:17" x14ac:dyDescent="0.25">
      <c r="A759" t="str">
        <f>'Raw Data'!A759</f>
        <v>G_p110g + RD-HBC 520</v>
      </c>
      <c r="B759">
        <f>'Raw Data'!B759</f>
        <v>270</v>
      </c>
      <c r="C759">
        <f>'Raw Data'!C759</f>
        <v>281</v>
      </c>
      <c r="D759" t="str">
        <f>'Raw Data'!D759</f>
        <v>FVLRVCGRDEYL</v>
      </c>
      <c r="F759" s="10">
        <f>'Raw Data'!J759</f>
        <v>0.24199999999999999</v>
      </c>
      <c r="G759" s="10">
        <f>'Raw Data'!P759</f>
        <v>0.21099999999999999</v>
      </c>
      <c r="H759" s="10">
        <f>'Raw Data'!V759</f>
        <v>0.223</v>
      </c>
      <c r="I759" s="10">
        <f>'Raw Data'!AB759</f>
        <v>0.496</v>
      </c>
      <c r="J759" s="10">
        <f>'Raw Data'!AH759</f>
        <v>0.33900000000000002</v>
      </c>
      <c r="K759" s="10">
        <f>'Raw Data'!AN759</f>
        <v>0.32600000000000001</v>
      </c>
      <c r="L759" s="10">
        <f>'Raw Data'!AT759</f>
        <v>0.84299999999999997</v>
      </c>
      <c r="M759" s="10">
        <f>'Raw Data'!AZ759</f>
        <v>0.98899999999999999</v>
      </c>
      <c r="N759" s="10">
        <f>'Raw Data'!BF759</f>
        <v>0.70899999999999996</v>
      </c>
      <c r="O759">
        <f>'Raw Data'!BL759</f>
        <v>1.1140000000000001</v>
      </c>
      <c r="P759">
        <f>'Raw Data'!BR759</f>
        <v>1.1870000000000001</v>
      </c>
      <c r="Q759">
        <f>'Raw Data'!BX759</f>
        <v>1</v>
      </c>
    </row>
    <row r="760" spans="1:17" x14ac:dyDescent="0.25">
      <c r="A760" t="str">
        <f>'Raw Data'!A760</f>
        <v>G_p110g + RD-HBC 520</v>
      </c>
      <c r="B760">
        <f>'Raw Data'!B760</f>
        <v>282</v>
      </c>
      <c r="C760">
        <f>'Raw Data'!C760</f>
        <v>291</v>
      </c>
      <c r="D760" t="str">
        <f>'Raw Data'!D760</f>
        <v>VGETPIKNFQ</v>
      </c>
      <c r="F760" s="10">
        <f>'Raw Data'!J760</f>
        <v>0.69699999999999995</v>
      </c>
      <c r="G760" s="10">
        <f>'Raw Data'!P760</f>
        <v>0.69899999999999995</v>
      </c>
      <c r="H760" s="10">
        <f>'Raw Data'!V760</f>
        <v>0.67600000000000005</v>
      </c>
      <c r="I760" s="10">
        <f>'Raw Data'!AB760</f>
        <v>0.72399999999999998</v>
      </c>
      <c r="J760" s="10">
        <f>'Raw Data'!AH760</f>
        <v>0.72599999999999998</v>
      </c>
      <c r="K760" s="10">
        <f>'Raw Data'!AN760</f>
        <v>0.70699999999999996</v>
      </c>
      <c r="L760" s="10">
        <f>'Raw Data'!AT760</f>
        <v>0.74099999999999999</v>
      </c>
      <c r="M760" s="10">
        <f>'Raw Data'!AZ760</f>
        <v>0.75700000000000001</v>
      </c>
      <c r="N760" s="10">
        <f>'Raw Data'!BF760</f>
        <v>0.81299999999999994</v>
      </c>
      <c r="O760">
        <f>'Raw Data'!BL760</f>
        <v>1.361</v>
      </c>
      <c r="P760">
        <f>'Raw Data'!BR760</f>
        <v>1.4039999999999999</v>
      </c>
      <c r="Q760">
        <f>'Raw Data'!BX760</f>
        <v>1.3959999999999999</v>
      </c>
    </row>
    <row r="761" spans="1:17" x14ac:dyDescent="0.25">
      <c r="A761" t="str">
        <f>'Raw Data'!A761</f>
        <v>G_p110g + RD-HBC 520</v>
      </c>
      <c r="B761">
        <f>'Raw Data'!B761</f>
        <v>282</v>
      </c>
      <c r="C761">
        <f>'Raw Data'!C761</f>
        <v>307</v>
      </c>
      <c r="D761" t="str">
        <f>'Raw Data'!D761</f>
        <v>VGETPIKNFQWVRHCLKNGEEIHVVL</v>
      </c>
      <c r="F761" s="10">
        <f>'Raw Data'!J761</f>
        <v>1.27</v>
      </c>
      <c r="G761" s="10">
        <f>'Raw Data'!P761</f>
        <v>1.1990000000000001</v>
      </c>
      <c r="H761" s="10">
        <f>'Raw Data'!V761</f>
        <v>1.101</v>
      </c>
      <c r="I761" s="10">
        <f>'Raw Data'!AB761</f>
        <v>3.577</v>
      </c>
      <c r="J761" s="10">
        <f>'Raw Data'!AH761</f>
        <v>3.2690000000000001</v>
      </c>
      <c r="K761" s="10">
        <f>'Raw Data'!AN761</f>
        <v>3.214</v>
      </c>
      <c r="L761" s="10">
        <f>'Raw Data'!AT761</f>
        <v>4.8460000000000001</v>
      </c>
      <c r="M761" s="10">
        <f>'Raw Data'!AZ761</f>
        <v>4.7169999999999996</v>
      </c>
      <c r="N761" s="10">
        <f>'Raw Data'!BF761</f>
        <v>4.5759999999999996</v>
      </c>
      <c r="O761">
        <f>'Raw Data'!BL761</f>
        <v>5.3449999999999998</v>
      </c>
      <c r="P761">
        <f>'Raw Data'!BR761</f>
        <v>5.7720000000000002</v>
      </c>
      <c r="Q761">
        <f>'Raw Data'!BX761</f>
        <v>5.0309999999999997</v>
      </c>
    </row>
    <row r="762" spans="1:17" x14ac:dyDescent="0.25">
      <c r="A762" t="str">
        <f>'Raw Data'!A762</f>
        <v>G_p110g + RD-HBC 520</v>
      </c>
      <c r="B762">
        <f>'Raw Data'!B762</f>
        <v>292</v>
      </c>
      <c r="C762">
        <f>'Raw Data'!C762</f>
        <v>302</v>
      </c>
      <c r="D762" t="str">
        <f>'Raw Data'!D762</f>
        <v>WVRHCLKNGEE</v>
      </c>
      <c r="F762" s="10">
        <f>'Raw Data'!J762</f>
        <v>0.73199999999999998</v>
      </c>
      <c r="G762" s="10">
        <f>'Raw Data'!P762</f>
        <v>0.71799999999999997</v>
      </c>
      <c r="H762" s="10">
        <f>'Raw Data'!V762</f>
        <v>0.64</v>
      </c>
      <c r="I762" s="10">
        <f>'Raw Data'!AB762</f>
        <v>1.9690000000000001</v>
      </c>
      <c r="J762" s="10">
        <f>'Raw Data'!AH762</f>
        <v>1.8680000000000001</v>
      </c>
      <c r="K762" s="10">
        <f>'Raw Data'!AN762</f>
        <v>1.865</v>
      </c>
      <c r="L762" s="10">
        <f>'Raw Data'!AT762</f>
        <v>2.355</v>
      </c>
      <c r="M762" s="10">
        <f>'Raw Data'!AZ762</f>
        <v>2.2469999999999999</v>
      </c>
      <c r="N762" s="10">
        <f>'Raw Data'!BF762</f>
        <v>2.2040000000000002</v>
      </c>
      <c r="O762">
        <f>'Raw Data'!BL762</f>
        <v>2.379</v>
      </c>
      <c r="P762">
        <f>'Raw Data'!BR762</f>
        <v>2.375</v>
      </c>
      <c r="Q762">
        <f>'Raw Data'!BX762</f>
        <v>2.278</v>
      </c>
    </row>
    <row r="763" spans="1:17" x14ac:dyDescent="0.25">
      <c r="A763" t="str">
        <f>'Raw Data'!A763</f>
        <v>G_p110g + RD-HBC 520</v>
      </c>
      <c r="B763">
        <f>'Raw Data'!B763</f>
        <v>308</v>
      </c>
      <c r="C763">
        <f>'Raw Data'!C763</f>
        <v>315</v>
      </c>
      <c r="D763" t="str">
        <f>'Raw Data'!D763</f>
        <v>DTPPDPAL</v>
      </c>
      <c r="F763" s="10">
        <f>'Raw Data'!J763</f>
        <v>0.61699999999999999</v>
      </c>
      <c r="G763" s="10">
        <f>'Raw Data'!P763</f>
        <v>0.68400000000000005</v>
      </c>
      <c r="H763" s="10">
        <f>'Raw Data'!V763</f>
        <v>0.61899999999999999</v>
      </c>
      <c r="I763" s="10">
        <f>'Raw Data'!AB763</f>
        <v>1.36</v>
      </c>
      <c r="J763" s="10">
        <f>'Raw Data'!AH763</f>
        <v>1.38</v>
      </c>
      <c r="K763" s="10">
        <f>'Raw Data'!AN763</f>
        <v>1.395</v>
      </c>
      <c r="L763" s="10">
        <f>'Raw Data'!AT763</f>
        <v>1.7170000000000001</v>
      </c>
      <c r="M763" s="10">
        <f>'Raw Data'!AZ763</f>
        <v>1.712</v>
      </c>
      <c r="N763" s="10">
        <f>'Raw Data'!BF763</f>
        <v>1.7769999999999999</v>
      </c>
      <c r="O763">
        <f>'Raw Data'!BL763</f>
        <v>2.085</v>
      </c>
      <c r="P763">
        <f>'Raw Data'!BR763</f>
        <v>2.1110000000000002</v>
      </c>
      <c r="Q763">
        <f>'Raw Data'!BX763</f>
        <v>2.0920000000000001</v>
      </c>
    </row>
    <row r="764" spans="1:17" x14ac:dyDescent="0.25">
      <c r="A764" t="str">
        <f>'Raw Data'!A764</f>
        <v>G_p110g + RD-HBC 520</v>
      </c>
      <c r="B764">
        <f>'Raw Data'!B764</f>
        <v>316</v>
      </c>
      <c r="C764">
        <f>'Raw Data'!C764</f>
        <v>335</v>
      </c>
      <c r="D764" t="str">
        <f>'Raw Data'!D764</f>
        <v>DEVRKEEWPLVDDCTGVTGY</v>
      </c>
      <c r="F764" s="10">
        <f>'Raw Data'!J764</f>
        <v>7.9859999999999998</v>
      </c>
      <c r="G764" s="10">
        <f>'Raw Data'!P764</f>
        <v>7.8819999999999997</v>
      </c>
      <c r="H764" s="10">
        <f>'Raw Data'!V764</f>
        <v>7.6820000000000004</v>
      </c>
      <c r="I764" s="10">
        <f>'Raw Data'!AB764</f>
        <v>8.49</v>
      </c>
      <c r="J764" s="10">
        <f>'Raw Data'!AH764</f>
        <v>8.7249999999999996</v>
      </c>
      <c r="K764" s="10">
        <f>'Raw Data'!AN764</f>
        <v>8.42</v>
      </c>
      <c r="L764" s="10">
        <f>'Raw Data'!AT764</f>
        <v>9.6460000000000008</v>
      </c>
      <c r="M764" s="10">
        <f>'Raw Data'!AZ764</f>
        <v>9.7289999999999992</v>
      </c>
      <c r="N764" s="10">
        <f>'Raw Data'!BF764</f>
        <v>9.6839999999999993</v>
      </c>
      <c r="O764">
        <f>'Raw Data'!BL764</f>
        <v>10.425000000000001</v>
      </c>
      <c r="P764">
        <f>'Raw Data'!BR764</f>
        <v>10.487</v>
      </c>
      <c r="Q764">
        <f>'Raw Data'!BX764</f>
        <v>10.417</v>
      </c>
    </row>
    <row r="765" spans="1:17" x14ac:dyDescent="0.25">
      <c r="A765" t="str">
        <f>'Raw Data'!A765</f>
        <v>G_p110g + RD-HBC 520</v>
      </c>
      <c r="B765">
        <f>'Raw Data'!B765</f>
        <v>316</v>
      </c>
      <c r="C765">
        <f>'Raw Data'!C765</f>
        <v>339</v>
      </c>
      <c r="D765" t="str">
        <f>'Raw Data'!D765</f>
        <v>DEVRKEEWPLVDDCTGVTGYHEQL</v>
      </c>
      <c r="F765" s="10">
        <f>'Raw Data'!J765</f>
        <v>9.01</v>
      </c>
      <c r="G765" s="10">
        <f>'Raw Data'!P765</f>
        <v>9.0830000000000002</v>
      </c>
      <c r="H765" s="10">
        <f>'Raw Data'!V765</f>
        <v>9.1</v>
      </c>
      <c r="I765" s="10">
        <f>'Raw Data'!AB765</f>
        <v>10.037000000000001</v>
      </c>
      <c r="J765" s="10">
        <f>'Raw Data'!AH765</f>
        <v>10.042</v>
      </c>
      <c r="K765" s="10">
        <f>'Raw Data'!AN765</f>
        <v>9.6340000000000003</v>
      </c>
      <c r="L765" s="10">
        <f>'Raw Data'!AT765</f>
        <v>10.895</v>
      </c>
      <c r="M765" s="10">
        <f>'Raw Data'!AZ765</f>
        <v>10.942</v>
      </c>
      <c r="N765" s="10">
        <f>'Raw Data'!BF765</f>
        <v>11.186999999999999</v>
      </c>
      <c r="O765">
        <f>'Raw Data'!BL765</f>
        <v>11.782999999999999</v>
      </c>
      <c r="P765">
        <f>'Raw Data'!BR765</f>
        <v>12.000999999999999</v>
      </c>
      <c r="Q765">
        <f>'Raw Data'!BX765</f>
        <v>11.869</v>
      </c>
    </row>
    <row r="766" spans="1:17" x14ac:dyDescent="0.25">
      <c r="A766" t="str">
        <f>'Raw Data'!A766</f>
        <v>G_p110g + RD-HBC 520</v>
      </c>
      <c r="B766">
        <f>'Raw Data'!B766</f>
        <v>340</v>
      </c>
      <c r="C766">
        <f>'Raw Data'!C766</f>
        <v>350</v>
      </c>
      <c r="D766" t="str">
        <f>'Raw Data'!D766</f>
        <v>TIHGKDHESVF</v>
      </c>
      <c r="F766" s="10">
        <f>'Raw Data'!J766</f>
        <v>2.3889999999999998</v>
      </c>
      <c r="G766" s="10">
        <f>'Raw Data'!P766</f>
        <v>2.347</v>
      </c>
      <c r="H766" s="10">
        <f>'Raw Data'!V766</f>
        <v>2.4009999999999998</v>
      </c>
      <c r="I766" s="10">
        <f>'Raw Data'!AB766</f>
        <v>2.4870000000000001</v>
      </c>
      <c r="J766" s="10">
        <f>'Raw Data'!AH766</f>
        <v>2.3980000000000001</v>
      </c>
      <c r="K766" s="10">
        <f>'Raw Data'!AN766</f>
        <v>2.4119999999999999</v>
      </c>
      <c r="L766" s="10">
        <f>'Raw Data'!AT766</f>
        <v>2.54</v>
      </c>
      <c r="M766" s="10">
        <f>'Raw Data'!AZ766</f>
        <v>2.4780000000000002</v>
      </c>
      <c r="N766" s="10">
        <f>'Raw Data'!BF766</f>
        <v>2.4910000000000001</v>
      </c>
      <c r="O766">
        <f>'Raw Data'!BL766</f>
        <v>2.5750000000000002</v>
      </c>
      <c r="P766">
        <f>'Raw Data'!BR766</f>
        <v>2.5259999999999998</v>
      </c>
      <c r="Q766">
        <f>'Raw Data'!BX766</f>
        <v>2.444</v>
      </c>
    </row>
    <row r="767" spans="1:17" x14ac:dyDescent="0.25">
      <c r="A767" t="str">
        <f>'Raw Data'!A767</f>
        <v>G_p110g + RD-HBC 520</v>
      </c>
      <c r="B767">
        <f>'Raw Data'!B767</f>
        <v>355</v>
      </c>
      <c r="C767">
        <f>'Raw Data'!C767</f>
        <v>379</v>
      </c>
      <c r="D767" t="str">
        <f>'Raw Data'!D767</f>
        <v>WDCDRKFRVKIRGIDIPVLPRNTDL</v>
      </c>
      <c r="F767" s="10">
        <f>'Raw Data'!J767</f>
        <v>3.431</v>
      </c>
      <c r="G767" s="10">
        <f>'Raw Data'!P767</f>
        <v>3.335</v>
      </c>
      <c r="H767" s="10">
        <f>'Raw Data'!V767</f>
        <v>3.2559999999999998</v>
      </c>
      <c r="I767" s="10">
        <f>'Raw Data'!AB767</f>
        <v>4.5960000000000001</v>
      </c>
      <c r="J767" s="10">
        <f>'Raw Data'!AH767</f>
        <v>4.3540000000000001</v>
      </c>
      <c r="K767" s="10">
        <f>'Raw Data'!AN767</f>
        <v>4.0659999999999998</v>
      </c>
      <c r="L767" s="10">
        <f>'Raw Data'!AT767</f>
        <v>5.9109999999999996</v>
      </c>
      <c r="M767" s="10">
        <f>'Raw Data'!AZ767</f>
        <v>5.5890000000000004</v>
      </c>
      <c r="N767" s="10">
        <f>'Raw Data'!BF767</f>
        <v>5.4390000000000001</v>
      </c>
      <c r="O767">
        <f>'Raw Data'!BL767</f>
        <v>7.556</v>
      </c>
      <c r="P767">
        <f>'Raw Data'!BR767</f>
        <v>7.5839999999999996</v>
      </c>
      <c r="Q767">
        <f>'Raw Data'!BX767</f>
        <v>7.2149999999999999</v>
      </c>
    </row>
    <row r="768" spans="1:17" x14ac:dyDescent="0.25">
      <c r="A768" t="str">
        <f>'Raw Data'!A768</f>
        <v>G_p110g + RD-HBC 520</v>
      </c>
      <c r="B768">
        <f>'Raw Data'!B768</f>
        <v>370</v>
      </c>
      <c r="C768">
        <f>'Raw Data'!C768</f>
        <v>379</v>
      </c>
      <c r="D768" t="str">
        <f>'Raw Data'!D768</f>
        <v>IPVLPRNTDL</v>
      </c>
      <c r="F768" s="10">
        <f>'Raw Data'!J768</f>
        <v>3.8919999999999999</v>
      </c>
      <c r="G768" s="10">
        <f>'Raw Data'!P768</f>
        <v>4.0250000000000004</v>
      </c>
      <c r="H768" s="10">
        <f>'Raw Data'!V768</f>
        <v>4.0149999999999997</v>
      </c>
      <c r="I768" s="10">
        <f>'Raw Data'!AB768</f>
        <v>4.7560000000000002</v>
      </c>
      <c r="J768" s="10">
        <f>'Raw Data'!AH768</f>
        <v>4.8239999999999998</v>
      </c>
      <c r="K768" s="10">
        <f>'Raw Data'!AN768</f>
        <v>4.758</v>
      </c>
      <c r="L768" s="10">
        <f>'Raw Data'!AT768</f>
        <v>5.4790000000000001</v>
      </c>
      <c r="M768" s="10">
        <f>'Raw Data'!AZ768</f>
        <v>5.4409999999999998</v>
      </c>
      <c r="N768" s="10">
        <f>'Raw Data'!BF768</f>
        <v>5.5439999999999996</v>
      </c>
      <c r="O768">
        <f>'Raw Data'!BL768</f>
        <v>5.2359999999999998</v>
      </c>
      <c r="P768">
        <f>'Raw Data'!BR768</f>
        <v>5.2910000000000004</v>
      </c>
      <c r="Q768">
        <f>'Raw Data'!BX768</f>
        <v>5.3659999999999997</v>
      </c>
    </row>
    <row r="769" spans="1:17" x14ac:dyDescent="0.25">
      <c r="A769" t="str">
        <f>'Raw Data'!A769</f>
        <v>G_p110g + RD-HBC 520</v>
      </c>
      <c r="B769">
        <f>'Raw Data'!B769</f>
        <v>382</v>
      </c>
      <c r="C769">
        <f>'Raw Data'!C769</f>
        <v>394</v>
      </c>
      <c r="D769" t="str">
        <f>'Raw Data'!D769</f>
        <v>FVEANIQHGQQVL</v>
      </c>
      <c r="F769" s="10">
        <f>'Raw Data'!J769</f>
        <v>1.25</v>
      </c>
      <c r="G769" s="10">
        <f>'Raw Data'!P769</f>
        <v>1.397</v>
      </c>
      <c r="H769" s="10">
        <f>'Raw Data'!V769</f>
        <v>1.2589999999999999</v>
      </c>
      <c r="I769" s="10">
        <f>'Raw Data'!AB769</f>
        <v>2.073</v>
      </c>
      <c r="J769" s="10">
        <f>'Raw Data'!AH769</f>
        <v>2.1659999999999999</v>
      </c>
      <c r="K769" s="10">
        <f>'Raw Data'!AN769</f>
        <v>2.09</v>
      </c>
      <c r="L769" s="10">
        <f>'Raw Data'!AT769</f>
        <v>2.3730000000000002</v>
      </c>
      <c r="M769" s="10">
        <f>'Raw Data'!AZ769</f>
        <v>2.371</v>
      </c>
      <c r="N769" s="10">
        <f>'Raw Data'!BF769</f>
        <v>2.4809999999999999</v>
      </c>
      <c r="O769">
        <f>'Raw Data'!BL769</f>
        <v>3.5110000000000001</v>
      </c>
      <c r="P769">
        <f>'Raw Data'!BR769</f>
        <v>3.4750000000000001</v>
      </c>
      <c r="Q769">
        <f>'Raw Data'!BX769</f>
        <v>3.5289999999999999</v>
      </c>
    </row>
    <row r="770" spans="1:17" x14ac:dyDescent="0.25">
      <c r="A770" t="str">
        <f>'Raw Data'!A770</f>
        <v>G_p110g + RD-HBC 520</v>
      </c>
      <c r="B770">
        <f>'Raw Data'!B770</f>
        <v>383</v>
      </c>
      <c r="C770">
        <f>'Raw Data'!C770</f>
        <v>394</v>
      </c>
      <c r="D770" t="str">
        <f>'Raw Data'!D770</f>
        <v>VEANIQHGQQVL</v>
      </c>
      <c r="F770" s="10">
        <f>'Raw Data'!J770</f>
        <v>1.232</v>
      </c>
      <c r="G770" s="10">
        <f>'Raw Data'!P770</f>
        <v>1.359</v>
      </c>
      <c r="H770" s="10">
        <f>'Raw Data'!V770</f>
        <v>1.278</v>
      </c>
      <c r="I770" s="10">
        <f>'Raw Data'!AB770</f>
        <v>1.9890000000000001</v>
      </c>
      <c r="J770" s="10">
        <f>'Raw Data'!AH770</f>
        <v>2.1030000000000002</v>
      </c>
      <c r="K770" s="10">
        <f>'Raw Data'!AN770</f>
        <v>2.069</v>
      </c>
      <c r="L770" s="10">
        <f>'Raw Data'!AT770</f>
        <v>2.4409999999999998</v>
      </c>
      <c r="M770" s="10">
        <f>'Raw Data'!AZ770</f>
        <v>2.4039999999999999</v>
      </c>
      <c r="N770" s="10">
        <f>'Raw Data'!BF770</f>
        <v>2.4969999999999999</v>
      </c>
      <c r="O770">
        <f>'Raw Data'!BL770</f>
        <v>3.5990000000000002</v>
      </c>
      <c r="P770">
        <f>'Raw Data'!BR770</f>
        <v>3.5710000000000002</v>
      </c>
      <c r="Q770">
        <f>'Raw Data'!BX770</f>
        <v>3.5510000000000002</v>
      </c>
    </row>
    <row r="771" spans="1:17" x14ac:dyDescent="0.25">
      <c r="A771" t="str">
        <f>'Raw Data'!A771</f>
        <v>G_p110g + RD-HBC 520</v>
      </c>
      <c r="B771">
        <f>'Raw Data'!B771</f>
        <v>395</v>
      </c>
      <c r="C771">
        <f>'Raw Data'!C771</f>
        <v>407</v>
      </c>
      <c r="D771" t="str">
        <f>'Raw Data'!D771</f>
        <v>CQRRTSPKPFTEE</v>
      </c>
      <c r="F771" s="10">
        <f>'Raw Data'!J771</f>
        <v>0.97399999999999998</v>
      </c>
      <c r="G771" s="10">
        <f>'Raw Data'!P771</f>
        <v>1.0820000000000001</v>
      </c>
      <c r="H771" s="10">
        <f>'Raw Data'!V771</f>
        <v>1.06</v>
      </c>
      <c r="I771" s="10">
        <f>'Raw Data'!AB771</f>
        <v>1.752</v>
      </c>
      <c r="J771" s="10">
        <f>'Raw Data'!AH771</f>
        <v>1.71</v>
      </c>
      <c r="K771" s="10">
        <f>'Raw Data'!AN771</f>
        <v>1.7689999999999999</v>
      </c>
      <c r="L771" s="10">
        <f>'Raw Data'!AT771</f>
        <v>2.8210000000000002</v>
      </c>
      <c r="M771" s="10">
        <f>'Raw Data'!AZ771</f>
        <v>2.7469999999999999</v>
      </c>
      <c r="N771" s="10">
        <f>'Raw Data'!BF771</f>
        <v>2.7509999999999999</v>
      </c>
      <c r="O771">
        <f>'Raw Data'!BL771</f>
        <v>3.419</v>
      </c>
      <c r="P771">
        <f>'Raw Data'!BR771</f>
        <v>3.4159999999999999</v>
      </c>
      <c r="Q771">
        <f>'Raw Data'!BX771</f>
        <v>3.2749999999999999</v>
      </c>
    </row>
    <row r="772" spans="1:17" x14ac:dyDescent="0.25">
      <c r="A772" t="str">
        <f>'Raw Data'!A772</f>
        <v>G_p110g + RD-HBC 520</v>
      </c>
      <c r="B772">
        <f>'Raw Data'!B772</f>
        <v>417</v>
      </c>
      <c r="C772">
        <f>'Raw Data'!C772</f>
        <v>428</v>
      </c>
      <c r="D772" t="str">
        <f>'Raw Data'!D772</f>
        <v>SIKIKDLPKGAL</v>
      </c>
      <c r="F772" s="10">
        <f>'Raw Data'!J772</f>
        <v>0.27100000000000002</v>
      </c>
      <c r="G772" s="10">
        <f>'Raw Data'!P772</f>
        <v>0.30199999999999999</v>
      </c>
      <c r="H772" s="10">
        <f>'Raw Data'!V772</f>
        <v>0.28499999999999998</v>
      </c>
      <c r="I772" s="10">
        <f>'Raw Data'!AB772</f>
        <v>0.83499999999999996</v>
      </c>
      <c r="J772" s="10">
        <f>'Raw Data'!AH772</f>
        <v>0.78200000000000003</v>
      </c>
      <c r="K772" s="10">
        <f>'Raw Data'!AN772</f>
        <v>0.76200000000000001</v>
      </c>
      <c r="L772" s="10">
        <f>'Raw Data'!AT772</f>
        <v>1.8520000000000001</v>
      </c>
      <c r="M772" s="10">
        <f>'Raw Data'!AZ772</f>
        <v>1.8129999999999999</v>
      </c>
      <c r="N772" s="10">
        <f>'Raw Data'!BF772</f>
        <v>1.893</v>
      </c>
      <c r="O772">
        <f>'Raw Data'!BL772</f>
        <v>3.3410000000000002</v>
      </c>
      <c r="P772">
        <f>'Raw Data'!BR772</f>
        <v>3.3039999999999998</v>
      </c>
      <c r="Q772">
        <f>'Raw Data'!BX772</f>
        <v>3.234</v>
      </c>
    </row>
    <row r="773" spans="1:17" x14ac:dyDescent="0.25">
      <c r="A773" t="str">
        <f>'Raw Data'!A773</f>
        <v>G_p110g + RD-HBC 520</v>
      </c>
      <c r="B773">
        <f>'Raw Data'!B773</f>
        <v>463</v>
      </c>
      <c r="C773">
        <f>'Raw Data'!C773</f>
        <v>468</v>
      </c>
      <c r="D773" t="str">
        <f>'Raw Data'!D773</f>
        <v>YVNLLL</v>
      </c>
      <c r="F773" s="10">
        <f>'Raw Data'!J773</f>
        <v>0.127</v>
      </c>
      <c r="G773" s="10">
        <f>'Raw Data'!P773</f>
        <v>0.16300000000000001</v>
      </c>
      <c r="H773" s="10">
        <f>'Raw Data'!V773</f>
        <v>0.20499999999999999</v>
      </c>
      <c r="I773" s="10">
        <f>'Raw Data'!AB773</f>
        <v>0.18</v>
      </c>
      <c r="J773" s="10">
        <f>'Raw Data'!AH773</f>
        <v>0.124</v>
      </c>
      <c r="K773" s="10">
        <f>'Raw Data'!AN773</f>
        <v>0.114</v>
      </c>
      <c r="L773" s="10">
        <f>'Raw Data'!AT773</f>
        <v>0.432</v>
      </c>
      <c r="M773" s="10">
        <f>'Raw Data'!AZ773</f>
        <v>0.371</v>
      </c>
      <c r="N773" s="10">
        <f>'Raw Data'!BF773</f>
        <v>0.32</v>
      </c>
      <c r="O773">
        <f>'Raw Data'!BL773</f>
        <v>0.98099999999999998</v>
      </c>
      <c r="P773">
        <f>'Raw Data'!BR773</f>
        <v>0.97099999999999997</v>
      </c>
      <c r="Q773">
        <f>'Raw Data'!BX773</f>
        <v>0.96199999999999997</v>
      </c>
    </row>
    <row r="774" spans="1:17" x14ac:dyDescent="0.25">
      <c r="A774" t="str">
        <f>'Raw Data'!A774</f>
        <v>G_p110g + RD-HBC 520</v>
      </c>
      <c r="B774">
        <f>'Raw Data'!B774</f>
        <v>467</v>
      </c>
      <c r="C774">
        <f>'Raw Data'!C774</f>
        <v>479</v>
      </c>
      <c r="D774" t="str">
        <f>'Raw Data'!D774</f>
        <v>LLIDHRFLLRRGE</v>
      </c>
      <c r="F774" s="10">
        <f>'Raw Data'!J774</f>
        <v>0.58399999999999996</v>
      </c>
      <c r="G774" s="10">
        <f>'Raw Data'!P774</f>
        <v>0.64</v>
      </c>
      <c r="H774" s="10">
        <f>'Raw Data'!V774</f>
        <v>0.56799999999999995</v>
      </c>
      <c r="I774" s="10">
        <f>'Raw Data'!AB774</f>
        <v>1.6359999999999999</v>
      </c>
      <c r="J774" s="10">
        <f>'Raw Data'!AH774</f>
        <v>1.53</v>
      </c>
      <c r="K774" s="10">
        <f>'Raw Data'!AN774</f>
        <v>1.492</v>
      </c>
      <c r="L774" s="10">
        <f>'Raw Data'!AT774</f>
        <v>2.5129999999999999</v>
      </c>
      <c r="M774" s="10">
        <f>'Raw Data'!AZ774</f>
        <v>2.4500000000000002</v>
      </c>
      <c r="N774" s="10">
        <f>'Raw Data'!BF774</f>
        <v>2.39</v>
      </c>
      <c r="O774">
        <f>'Raw Data'!BL774</f>
        <v>3.1829999999999998</v>
      </c>
      <c r="P774">
        <f>'Raw Data'!BR774</f>
        <v>3.0819999999999999</v>
      </c>
      <c r="Q774">
        <f>'Raw Data'!BX774</f>
        <v>2.9489999999999998</v>
      </c>
    </row>
    <row r="775" spans="1:17" x14ac:dyDescent="0.25">
      <c r="A775" t="str">
        <f>'Raw Data'!A775</f>
        <v>G_p110g + RD-HBC 520</v>
      </c>
      <c r="B775">
        <f>'Raw Data'!B775</f>
        <v>467</v>
      </c>
      <c r="C775">
        <f>'Raw Data'!C775</f>
        <v>480</v>
      </c>
      <c r="D775" t="str">
        <f>'Raw Data'!D775</f>
        <v>LLIDHRFLLRRGEY</v>
      </c>
      <c r="F775" s="10">
        <f>'Raw Data'!J775</f>
        <v>0.64900000000000002</v>
      </c>
      <c r="G775" s="10">
        <f>'Raw Data'!P775</f>
        <v>0.628</v>
      </c>
      <c r="H775" s="10">
        <f>'Raw Data'!V775</f>
        <v>0.56599999999999995</v>
      </c>
      <c r="I775" s="10">
        <f>'Raw Data'!AB775</f>
        <v>1.6850000000000001</v>
      </c>
      <c r="J775" s="10">
        <f>'Raw Data'!AH775</f>
        <v>1.5409999999999999</v>
      </c>
      <c r="K775" s="10">
        <f>'Raw Data'!AN775</f>
        <v>1.4870000000000001</v>
      </c>
      <c r="L775" s="10">
        <f>'Raw Data'!AT775</f>
        <v>2.5289999999999999</v>
      </c>
      <c r="M775" s="10">
        <f>'Raw Data'!AZ775</f>
        <v>2.4500000000000002</v>
      </c>
      <c r="N775" s="10">
        <f>'Raw Data'!BF775</f>
        <v>2.3420000000000001</v>
      </c>
      <c r="O775">
        <f>'Raw Data'!BL775</f>
        <v>3.2029999999999998</v>
      </c>
      <c r="P775">
        <f>'Raw Data'!BR775</f>
        <v>3.0939999999999999</v>
      </c>
      <c r="Q775">
        <f>'Raw Data'!BX775</f>
        <v>2.871</v>
      </c>
    </row>
    <row r="776" spans="1:17" x14ac:dyDescent="0.25">
      <c r="A776" t="str">
        <f>'Raw Data'!A776</f>
        <v>G_p110g + RD-HBC 520</v>
      </c>
      <c r="B776">
        <f>'Raw Data'!B776</f>
        <v>485</v>
      </c>
      <c r="C776">
        <f>'Raw Data'!C776</f>
        <v>497</v>
      </c>
      <c r="D776" t="str">
        <f>'Raw Data'!D776</f>
        <v>WQISGKGEDQGSF</v>
      </c>
      <c r="F776" s="10">
        <f>'Raw Data'!J776</f>
        <v>6.694</v>
      </c>
      <c r="G776" s="10">
        <f>'Raw Data'!P776</f>
        <v>5.9509999999999996</v>
      </c>
      <c r="H776" s="10">
        <f>'Raw Data'!V776</f>
        <v>6.39</v>
      </c>
      <c r="I776" s="10">
        <f>'Raw Data'!AB776</f>
        <v>6.8040000000000003</v>
      </c>
      <c r="J776" s="10">
        <f>'Raw Data'!AH776</f>
        <v>6.5359999999999996</v>
      </c>
      <c r="K776" s="10">
        <f>'Raw Data'!AN776</f>
        <v>6.3440000000000003</v>
      </c>
      <c r="L776" s="10">
        <f>'Raw Data'!AT776</f>
        <v>7.4530000000000003</v>
      </c>
      <c r="M776" s="10">
        <f>'Raw Data'!AZ776</f>
        <v>7.8239999999999998</v>
      </c>
      <c r="N776" s="10">
        <f>'Raw Data'!BF776</f>
        <v>7.0049999999999999</v>
      </c>
      <c r="O776">
        <f>'Raw Data'!BL776</f>
        <v>7.7830000000000004</v>
      </c>
      <c r="P776">
        <f>'Raw Data'!BR776</f>
        <v>7.0359999999999996</v>
      </c>
      <c r="Q776">
        <f>'Raw Data'!BX776</f>
        <v>6.9359999999999999</v>
      </c>
    </row>
    <row r="777" spans="1:17" x14ac:dyDescent="0.25">
      <c r="A777" t="str">
        <f>'Raw Data'!A777</f>
        <v>G_p110g + RD-HBC 520</v>
      </c>
      <c r="B777">
        <f>'Raw Data'!B777</f>
        <v>498</v>
      </c>
      <c r="C777">
        <f>'Raw Data'!C777</f>
        <v>515</v>
      </c>
      <c r="D777" t="str">
        <f>'Raw Data'!D777</f>
        <v>NADKLTSATNPDKENSMS</v>
      </c>
      <c r="F777" s="10">
        <f>'Raw Data'!J777</f>
        <v>2.6440000000000001</v>
      </c>
      <c r="G777" s="10">
        <f>'Raw Data'!P777</f>
        <v>2.72</v>
      </c>
      <c r="H777" s="10">
        <f>'Raw Data'!V777</f>
        <v>2.6640000000000001</v>
      </c>
      <c r="I777" s="10">
        <f>'Raw Data'!AB777</f>
        <v>4.3120000000000003</v>
      </c>
      <c r="J777" s="10">
        <f>'Raw Data'!AH777</f>
        <v>4.3680000000000003</v>
      </c>
      <c r="K777" s="10">
        <f>'Raw Data'!AN777</f>
        <v>4.3559999999999999</v>
      </c>
      <c r="L777" s="10">
        <f>'Raw Data'!AT777</f>
        <v>6.0019999999999998</v>
      </c>
      <c r="M777" s="10">
        <f>'Raw Data'!AZ777</f>
        <v>5.8310000000000004</v>
      </c>
      <c r="N777" s="10">
        <f>'Raw Data'!BF777</f>
        <v>5.968</v>
      </c>
      <c r="O777">
        <f>'Raw Data'!BL777</f>
        <v>8.4909999999999997</v>
      </c>
      <c r="P777">
        <f>'Raw Data'!BR777</f>
        <v>8.5359999999999996</v>
      </c>
      <c r="Q777">
        <f>'Raw Data'!BX777</f>
        <v>8.4920000000000009</v>
      </c>
    </row>
    <row r="778" spans="1:17" x14ac:dyDescent="0.25">
      <c r="A778" t="str">
        <f>'Raw Data'!A778</f>
        <v>G_p110g + RD-HBC 520</v>
      </c>
      <c r="B778">
        <f>'Raw Data'!B778</f>
        <v>520</v>
      </c>
      <c r="C778">
        <f>'Raw Data'!C778</f>
        <v>551</v>
      </c>
      <c r="D778" t="str">
        <f>'Raw Data'!D778</f>
        <v>LDNYCHPIALPKHQPTPDPEGDRVRAEMPNQL</v>
      </c>
      <c r="F778" s="10">
        <f>'Raw Data'!J778</f>
        <v>11.833</v>
      </c>
      <c r="G778" s="10">
        <f>'Raw Data'!P778</f>
        <v>11.942</v>
      </c>
      <c r="H778" s="10">
        <f>'Raw Data'!V778</f>
        <v>11.582000000000001</v>
      </c>
      <c r="I778" s="10">
        <f>'Raw Data'!AB778</f>
        <v>13.502000000000001</v>
      </c>
      <c r="J778" s="10">
        <f>'Raw Data'!AH778</f>
        <v>13.497999999999999</v>
      </c>
      <c r="K778" s="10">
        <f>'Raw Data'!AN778</f>
        <v>13.164</v>
      </c>
      <c r="L778" s="10">
        <f>'Raw Data'!AT778</f>
        <v>14.125</v>
      </c>
      <c r="M778" s="10">
        <f>'Raw Data'!AZ778</f>
        <v>14.007999999999999</v>
      </c>
      <c r="N778" s="10">
        <f>'Raw Data'!BF778</f>
        <v>13.769</v>
      </c>
      <c r="O778">
        <f>'Raw Data'!BL778</f>
        <v>14.252000000000001</v>
      </c>
      <c r="P778">
        <f>'Raw Data'!BR778</f>
        <v>14.122999999999999</v>
      </c>
      <c r="Q778">
        <f>'Raw Data'!BX778</f>
        <v>13.81</v>
      </c>
    </row>
    <row r="779" spans="1:17" x14ac:dyDescent="0.25">
      <c r="A779" t="str">
        <f>'Raw Data'!A779</f>
        <v>G_p110g + RD-HBC 520</v>
      </c>
      <c r="B779">
        <f>'Raw Data'!B779</f>
        <v>523</v>
      </c>
      <c r="C779">
        <f>'Raw Data'!C779</f>
        <v>551</v>
      </c>
      <c r="D779" t="str">
        <f>'Raw Data'!D779</f>
        <v>YCHPIALPKHQPTPDPEGDRVRAEMPNQL</v>
      </c>
      <c r="F779" s="10">
        <f>'Raw Data'!J779</f>
        <v>10.845000000000001</v>
      </c>
      <c r="G779" s="10">
        <f>'Raw Data'!P779</f>
        <v>10.462</v>
      </c>
      <c r="H779" s="10">
        <f>'Raw Data'!V779</f>
        <v>10.282</v>
      </c>
      <c r="I779" s="10">
        <f>'Raw Data'!AB779</f>
        <v>12.21</v>
      </c>
      <c r="J779" s="10">
        <f>'Raw Data'!AH779</f>
        <v>11.959</v>
      </c>
      <c r="K779" s="10">
        <f>'Raw Data'!AN779</f>
        <v>11.741</v>
      </c>
      <c r="L779" s="10">
        <f>'Raw Data'!AT779</f>
        <v>12.68</v>
      </c>
      <c r="M779" s="10">
        <f>'Raw Data'!AZ779</f>
        <v>12.632</v>
      </c>
      <c r="N779" s="10">
        <f>'Raw Data'!BF779</f>
        <v>12.212</v>
      </c>
      <c r="O779">
        <f>'Raw Data'!BL779</f>
        <v>12.726000000000001</v>
      </c>
      <c r="P779">
        <f>'Raw Data'!BR779</f>
        <v>12.65</v>
      </c>
      <c r="Q779">
        <f>'Raw Data'!BX779</f>
        <v>12.285</v>
      </c>
    </row>
    <row r="780" spans="1:17" x14ac:dyDescent="0.25">
      <c r="A780" t="str">
        <f>'Raw Data'!A780</f>
        <v>G_p110g + RD-HBC 520</v>
      </c>
      <c r="B780">
        <f>'Raw Data'!B780</f>
        <v>557</v>
      </c>
      <c r="C780">
        <f>'Raw Data'!C780</f>
        <v>573</v>
      </c>
      <c r="D780" t="str">
        <f>'Raw Data'!D780</f>
        <v>AIIATDPLNPLTAEDKE</v>
      </c>
      <c r="F780" s="10">
        <f>'Raw Data'!J780</f>
        <v>4.7610000000000001</v>
      </c>
      <c r="G780" s="10">
        <f>'Raw Data'!P780</f>
        <v>4.6219999999999999</v>
      </c>
      <c r="H780" s="10">
        <f>'Raw Data'!V780</f>
        <v>4.5019999999999998</v>
      </c>
      <c r="I780" s="10">
        <f>'Raw Data'!AB780</f>
        <v>7.2320000000000002</v>
      </c>
      <c r="J780" s="10">
        <f>'Raw Data'!AH780</f>
        <v>7.27</v>
      </c>
      <c r="K780" s="10">
        <f>'Raw Data'!AN780</f>
        <v>7.0810000000000004</v>
      </c>
      <c r="L780" s="10">
        <f>'Raw Data'!AT780</f>
        <v>9.6110000000000007</v>
      </c>
      <c r="M780" s="10">
        <f>'Raw Data'!AZ780</f>
        <v>9.5109999999999992</v>
      </c>
      <c r="N780" s="10">
        <f>'Raw Data'!BF780</f>
        <v>9.5129999999999999</v>
      </c>
      <c r="O780">
        <f>'Raw Data'!BL780</f>
        <v>9.7650000000000006</v>
      </c>
      <c r="P780">
        <f>'Raw Data'!BR780</f>
        <v>9.8689999999999998</v>
      </c>
      <c r="Q780">
        <f>'Raw Data'!BX780</f>
        <v>9.73</v>
      </c>
    </row>
    <row r="781" spans="1:17" x14ac:dyDescent="0.25">
      <c r="A781" t="str">
        <f>'Raw Data'!A781</f>
        <v>G_p110g + RD-HBC 520</v>
      </c>
      <c r="B781">
        <f>'Raw Data'!B781</f>
        <v>557</v>
      </c>
      <c r="C781">
        <f>'Raw Data'!C781</f>
        <v>578</v>
      </c>
      <c r="D781" t="str">
        <f>'Raw Data'!D781</f>
        <v>AIIATDPLNPLTAEDKELLWHF</v>
      </c>
      <c r="F781" s="10">
        <f>'Raw Data'!J781</f>
        <v>4.782</v>
      </c>
      <c r="G781" s="10">
        <f>'Raw Data'!P781</f>
        <v>4.4480000000000004</v>
      </c>
      <c r="H781" s="10">
        <f>'Raw Data'!V781</f>
        <v>4.4260000000000002</v>
      </c>
      <c r="I781" s="10">
        <f>'Raw Data'!AB781</f>
        <v>8.27</v>
      </c>
      <c r="J781" s="10">
        <f>'Raw Data'!AH781</f>
        <v>7.8570000000000002</v>
      </c>
      <c r="K781" s="10">
        <f>'Raw Data'!AN781</f>
        <v>7.742</v>
      </c>
      <c r="L781" s="10">
        <f>'Raw Data'!AT781</f>
        <v>12.294</v>
      </c>
      <c r="M781" s="10">
        <f>'Raw Data'!AZ781</f>
        <v>12.19</v>
      </c>
      <c r="N781" s="10">
        <f>'Raw Data'!BF781</f>
        <v>12.262</v>
      </c>
      <c r="O781">
        <f>'Raw Data'!BL781</f>
        <v>13.242000000000001</v>
      </c>
      <c r="P781">
        <f>'Raw Data'!BR781</f>
        <v>13.137</v>
      </c>
      <c r="Q781">
        <f>'Raw Data'!BX781</f>
        <v>12.923999999999999</v>
      </c>
    </row>
    <row r="782" spans="1:17" x14ac:dyDescent="0.25">
      <c r="A782" t="str">
        <f>'Raw Data'!A782</f>
        <v>G_p110g + RD-HBC 520</v>
      </c>
      <c r="B782">
        <f>'Raw Data'!B782</f>
        <v>558</v>
      </c>
      <c r="C782">
        <f>'Raw Data'!C782</f>
        <v>571</v>
      </c>
      <c r="D782" t="str">
        <f>'Raw Data'!D782</f>
        <v>IIATDPLNPLTAED</v>
      </c>
      <c r="F782" s="10">
        <f>'Raw Data'!J782</f>
        <v>4.2619999999999996</v>
      </c>
      <c r="G782" s="10">
        <f>'Raw Data'!P782</f>
        <v>4.2359999999999998</v>
      </c>
      <c r="H782" s="10">
        <f>'Raw Data'!V782</f>
        <v>4.0659999999999998</v>
      </c>
      <c r="I782" s="10">
        <f>'Raw Data'!AB782</f>
        <v>6.125</v>
      </c>
      <c r="J782" s="10">
        <f>'Raw Data'!AH782</f>
        <v>6.1059999999999999</v>
      </c>
      <c r="K782" s="10">
        <f>'Raw Data'!AN782</f>
        <v>6.0010000000000003</v>
      </c>
      <c r="L782" s="10">
        <f>'Raw Data'!AT782</f>
        <v>7.282</v>
      </c>
      <c r="M782" s="10">
        <f>'Raw Data'!AZ782</f>
        <v>7.3360000000000003</v>
      </c>
      <c r="N782" s="10">
        <f>'Raw Data'!BF782</f>
        <v>7.4530000000000003</v>
      </c>
      <c r="O782">
        <f>'Raw Data'!BL782</f>
        <v>7.4989999999999997</v>
      </c>
      <c r="P782">
        <f>'Raw Data'!BR782</f>
        <v>7.5659999999999998</v>
      </c>
      <c r="Q782">
        <f>'Raw Data'!BX782</f>
        <v>7.4279999999999999</v>
      </c>
    </row>
    <row r="783" spans="1:17" x14ac:dyDescent="0.25">
      <c r="A783" t="str">
        <f>'Raw Data'!A783</f>
        <v>G_p110g + RD-HBC 520</v>
      </c>
      <c r="B783">
        <f>'Raw Data'!B783</f>
        <v>558</v>
      </c>
      <c r="C783">
        <f>'Raw Data'!C783</f>
        <v>573</v>
      </c>
      <c r="D783" t="str">
        <f>'Raw Data'!D783</f>
        <v>IIATDPLNPLTAEDKE</v>
      </c>
      <c r="F783" s="10">
        <f>'Raw Data'!J783</f>
        <v>4.5309999999999997</v>
      </c>
      <c r="G783" s="10">
        <f>'Raw Data'!P783</f>
        <v>4.4939999999999998</v>
      </c>
      <c r="H783" s="10">
        <f>'Raw Data'!V783</f>
        <v>4.3049999999999997</v>
      </c>
      <c r="I783" s="10">
        <f>'Raw Data'!AB783</f>
        <v>6.5780000000000003</v>
      </c>
      <c r="J783" s="10">
        <f>'Raw Data'!AH783</f>
        <v>6.7430000000000003</v>
      </c>
      <c r="K783" s="10">
        <f>'Raw Data'!AN783</f>
        <v>6.6159999999999997</v>
      </c>
      <c r="L783" s="10">
        <f>'Raw Data'!AT783</f>
        <v>8.6259999999999994</v>
      </c>
      <c r="M783" s="10">
        <f>'Raw Data'!AZ783</f>
        <v>8.8949999999999996</v>
      </c>
      <c r="N783" s="10">
        <f>'Raw Data'!BF783</f>
        <v>8.73</v>
      </c>
      <c r="O783">
        <f>'Raw Data'!BL783</f>
        <v>8.6920000000000002</v>
      </c>
      <c r="P783">
        <f>'Raw Data'!BR783</f>
        <v>8.8729999999999993</v>
      </c>
      <c r="Q783">
        <f>'Raw Data'!BX783</f>
        <v>8.6920000000000002</v>
      </c>
    </row>
    <row r="784" spans="1:17" x14ac:dyDescent="0.25">
      <c r="A784" t="str">
        <f>'Raw Data'!A784</f>
        <v>G_p110g + RD-HBC 520</v>
      </c>
      <c r="B784">
        <f>'Raw Data'!B784</f>
        <v>558</v>
      </c>
      <c r="C784">
        <f>'Raw Data'!C784</f>
        <v>578</v>
      </c>
      <c r="D784" t="str">
        <f>'Raw Data'!D784</f>
        <v>IIATDPLNPLTAEDKELLWHF</v>
      </c>
      <c r="F784" s="10">
        <f>'Raw Data'!J784</f>
        <v>4.63</v>
      </c>
      <c r="G784" s="10">
        <f>'Raw Data'!P784</f>
        <v>4.4260000000000002</v>
      </c>
      <c r="H784" s="10">
        <f>'Raw Data'!V784</f>
        <v>4.2779999999999996</v>
      </c>
      <c r="I784" s="10">
        <f>'Raw Data'!AB784</f>
        <v>7.48</v>
      </c>
      <c r="J784" s="10">
        <f>'Raw Data'!AH784</f>
        <v>7.3849999999999998</v>
      </c>
      <c r="K784" s="10">
        <f>'Raw Data'!AN784</f>
        <v>7.1740000000000004</v>
      </c>
      <c r="L784" s="10">
        <f>'Raw Data'!AT784</f>
        <v>11.066000000000001</v>
      </c>
      <c r="M784" s="10">
        <f>'Raw Data'!AZ784</f>
        <v>10.896000000000001</v>
      </c>
      <c r="N784" s="10">
        <f>'Raw Data'!BF784</f>
        <v>10.875999999999999</v>
      </c>
      <c r="O784">
        <f>'Raw Data'!BL784</f>
        <v>11.813000000000001</v>
      </c>
      <c r="P784">
        <f>'Raw Data'!BR784</f>
        <v>11.693</v>
      </c>
      <c r="Q784">
        <f>'Raw Data'!BX784</f>
        <v>11.624000000000001</v>
      </c>
    </row>
    <row r="785" spans="1:17" x14ac:dyDescent="0.25">
      <c r="A785" t="str">
        <f>'Raw Data'!A785</f>
        <v>G_p110g + RD-HBC 520</v>
      </c>
      <c r="B785">
        <f>'Raw Data'!B785</f>
        <v>574</v>
      </c>
      <c r="C785">
        <f>'Raw Data'!C785</f>
        <v>578</v>
      </c>
      <c r="D785" t="str">
        <f>'Raw Data'!D785</f>
        <v>LLWHF</v>
      </c>
      <c r="F785" s="10">
        <f>'Raw Data'!J785</f>
        <v>0.46500000000000002</v>
      </c>
      <c r="G785" s="10">
        <f>'Raw Data'!P785</f>
        <v>0.42099999999999999</v>
      </c>
      <c r="H785" s="10">
        <f>'Raw Data'!V785</f>
        <v>0.40100000000000002</v>
      </c>
      <c r="I785" s="10">
        <f>'Raw Data'!AB785</f>
        <v>0.88700000000000001</v>
      </c>
      <c r="J785" s="10">
        <f>'Raw Data'!AH785</f>
        <v>0.92</v>
      </c>
      <c r="K785" s="10">
        <f>'Raw Data'!AN785</f>
        <v>0.84199999999999997</v>
      </c>
      <c r="L785" s="10">
        <f>'Raw Data'!AT785</f>
        <v>1.6519999999999999</v>
      </c>
      <c r="M785" s="10">
        <f>'Raw Data'!AZ785</f>
        <v>1.6639999999999999</v>
      </c>
      <c r="N785" s="10">
        <f>'Raw Data'!BF785</f>
        <v>1.619</v>
      </c>
      <c r="O785">
        <f>'Raw Data'!BL785</f>
        <v>1.8180000000000001</v>
      </c>
      <c r="P785">
        <f>'Raw Data'!BR785</f>
        <v>1.786</v>
      </c>
      <c r="Q785">
        <f>'Raw Data'!BX785</f>
        <v>1.73</v>
      </c>
    </row>
    <row r="786" spans="1:17" x14ac:dyDescent="0.25">
      <c r="A786" t="str">
        <f>'Raw Data'!A786</f>
        <v>G_p110g + RD-HBC 520</v>
      </c>
      <c r="B786">
        <f>'Raw Data'!B786</f>
        <v>579</v>
      </c>
      <c r="C786">
        <f>'Raw Data'!C786</f>
        <v>592</v>
      </c>
      <c r="D786" t="str">
        <f>'Raw Data'!D786</f>
        <v>RYESLKHPKAYPKL</v>
      </c>
      <c r="F786" s="10">
        <f>'Raw Data'!J786</f>
        <v>1.964</v>
      </c>
      <c r="G786" s="10">
        <f>'Raw Data'!P786</f>
        <v>1.915</v>
      </c>
      <c r="H786" s="10">
        <f>'Raw Data'!V786</f>
        <v>1.7729999999999999</v>
      </c>
      <c r="I786" s="10">
        <f>'Raw Data'!AB786</f>
        <v>3.8149999999999999</v>
      </c>
      <c r="J786" s="10">
        <f>'Raw Data'!AH786</f>
        <v>3.72</v>
      </c>
      <c r="K786" s="10">
        <f>'Raw Data'!AN786</f>
        <v>3.5630000000000002</v>
      </c>
      <c r="L786" s="10">
        <f>'Raw Data'!AT786</f>
        <v>5.4029999999999996</v>
      </c>
      <c r="M786" s="10">
        <f>'Raw Data'!AZ786</f>
        <v>5.2329999999999997</v>
      </c>
      <c r="N786" s="10">
        <f>'Raw Data'!BF786</f>
        <v>5.319</v>
      </c>
      <c r="O786">
        <f>'Raw Data'!BL786</f>
        <v>5.4180000000000001</v>
      </c>
      <c r="P786">
        <f>'Raw Data'!BR786</f>
        <v>5.3849999999999998</v>
      </c>
      <c r="Q786">
        <f>'Raw Data'!BX786</f>
        <v>5.3760000000000003</v>
      </c>
    </row>
    <row r="787" spans="1:17" x14ac:dyDescent="0.25">
      <c r="A787" t="str">
        <f>'Raw Data'!A787</f>
        <v>G_p110g + RD-HBC 520</v>
      </c>
      <c r="B787">
        <f>'Raw Data'!B787</f>
        <v>602</v>
      </c>
      <c r="C787">
        <f>'Raw Data'!C787</f>
        <v>607</v>
      </c>
      <c r="D787" t="str">
        <f>'Raw Data'!D787</f>
        <v>EIVAKT</v>
      </c>
      <c r="F787" s="10">
        <f>'Raw Data'!J787</f>
        <v>0.97799999999999998</v>
      </c>
      <c r="G787" s="10">
        <f>'Raw Data'!P787</f>
        <v>0.91300000000000003</v>
      </c>
      <c r="H787" s="10">
        <f>'Raw Data'!V787</f>
        <v>0.89700000000000002</v>
      </c>
      <c r="I787" s="10">
        <f>'Raw Data'!AB787</f>
        <v>1.986</v>
      </c>
      <c r="J787" s="10">
        <f>'Raw Data'!AH787</f>
        <v>2.0419999999999998</v>
      </c>
      <c r="K787" s="10">
        <f>'Raw Data'!AN787</f>
        <v>1.9590000000000001</v>
      </c>
      <c r="L787" s="10">
        <f>'Raw Data'!AT787</f>
        <v>3.3610000000000002</v>
      </c>
      <c r="M787" s="10">
        <f>'Raw Data'!AZ787</f>
        <v>3.347</v>
      </c>
      <c r="N787" s="10">
        <f>'Raw Data'!BF787</f>
        <v>3.371</v>
      </c>
      <c r="O787">
        <f>'Raw Data'!BL787</f>
        <v>3.472</v>
      </c>
      <c r="P787">
        <f>'Raw Data'!BR787</f>
        <v>3.5369999999999999</v>
      </c>
      <c r="Q787">
        <f>'Raw Data'!BX787</f>
        <v>3.4329999999999998</v>
      </c>
    </row>
    <row r="788" spans="1:17" x14ac:dyDescent="0.25">
      <c r="A788" t="str">
        <f>'Raw Data'!A788</f>
        <v>G_p110g + RD-HBC 520</v>
      </c>
      <c r="B788">
        <f>'Raw Data'!B788</f>
        <v>611</v>
      </c>
      <c r="C788">
        <f>'Raw Data'!C788</f>
        <v>622</v>
      </c>
      <c r="D788" t="str">
        <f>'Raw Data'!D788</f>
        <v>LARREVWDQSAL</v>
      </c>
      <c r="F788" s="10">
        <f>'Raw Data'!J788</f>
        <v>6.3079999999999998</v>
      </c>
      <c r="G788" s="10">
        <f>'Raw Data'!P788</f>
        <v>6.3410000000000002</v>
      </c>
      <c r="H788" s="10">
        <f>'Raw Data'!V788</f>
        <v>6.1920000000000002</v>
      </c>
      <c r="I788" s="10">
        <f>'Raw Data'!AB788</f>
        <v>6.8239999999999998</v>
      </c>
      <c r="J788" s="10">
        <f>'Raw Data'!AH788</f>
        <v>6.6929999999999996</v>
      </c>
      <c r="K788" s="10">
        <f>'Raw Data'!AN788</f>
        <v>6.633</v>
      </c>
      <c r="L788" s="10">
        <f>'Raw Data'!AT788</f>
        <v>6.8</v>
      </c>
      <c r="M788" s="10">
        <f>'Raw Data'!AZ788</f>
        <v>6.7750000000000004</v>
      </c>
      <c r="N788" s="10">
        <f>'Raw Data'!BF788</f>
        <v>6.6779999999999999</v>
      </c>
      <c r="O788">
        <f>'Raw Data'!BL788</f>
        <v>6.8280000000000003</v>
      </c>
      <c r="P788">
        <f>'Raw Data'!BR788</f>
        <v>6.7119999999999997</v>
      </c>
      <c r="Q788">
        <f>'Raw Data'!BX788</f>
        <v>6.63</v>
      </c>
    </row>
    <row r="789" spans="1:17" x14ac:dyDescent="0.25">
      <c r="A789" t="str">
        <f>'Raw Data'!A789</f>
        <v>G_p110g + RD-HBC 520</v>
      </c>
      <c r="B789">
        <f>'Raw Data'!B789</f>
        <v>612</v>
      </c>
      <c r="C789">
        <f>'Raw Data'!C789</f>
        <v>622</v>
      </c>
      <c r="D789" t="str">
        <f>'Raw Data'!D789</f>
        <v>ARREVWDQSAL</v>
      </c>
      <c r="F789" s="10">
        <f>'Raw Data'!J789</f>
        <v>5.9160000000000004</v>
      </c>
      <c r="G789" s="10">
        <f>'Raw Data'!P789</f>
        <v>5.9370000000000003</v>
      </c>
      <c r="H789" s="10">
        <f>'Raw Data'!V789</f>
        <v>5.827</v>
      </c>
      <c r="I789" s="10">
        <f>'Raw Data'!AB789</f>
        <v>6.077</v>
      </c>
      <c r="J789" s="10">
        <f>'Raw Data'!AH789</f>
        <v>6.0609999999999999</v>
      </c>
      <c r="K789" s="10">
        <f>'Raw Data'!AN789</f>
        <v>5.9969999999999999</v>
      </c>
      <c r="L789" s="10">
        <f>'Raw Data'!AT789</f>
        <v>6.0880000000000001</v>
      </c>
      <c r="M789" s="10">
        <f>'Raw Data'!AZ789</f>
        <v>6.056</v>
      </c>
      <c r="N789" s="10">
        <f>'Raw Data'!BF789</f>
        <v>6.0709999999999997</v>
      </c>
      <c r="O789">
        <f>'Raw Data'!BL789</f>
        <v>6.0819999999999999</v>
      </c>
      <c r="P789">
        <f>'Raw Data'!BR789</f>
        <v>6.1029999999999998</v>
      </c>
      <c r="Q789">
        <f>'Raw Data'!BX789</f>
        <v>6.0010000000000003</v>
      </c>
    </row>
    <row r="790" spans="1:17" x14ac:dyDescent="0.25">
      <c r="A790" t="str">
        <f>'Raw Data'!A790</f>
        <v>G_p110g + RD-HBC 520</v>
      </c>
      <c r="B790">
        <f>'Raw Data'!B790</f>
        <v>623</v>
      </c>
      <c r="C790">
        <f>'Raw Data'!C790</f>
        <v>630</v>
      </c>
      <c r="D790" t="str">
        <f>'Raw Data'!D790</f>
        <v>DVGLTMQL</v>
      </c>
      <c r="F790" s="10">
        <f>'Raw Data'!J790</f>
        <v>1.0389999999999999</v>
      </c>
      <c r="G790" s="10">
        <f>'Raw Data'!P790</f>
        <v>0.90900000000000003</v>
      </c>
      <c r="H790" s="10">
        <f>'Raw Data'!V790</f>
        <v>0.82699999999999996</v>
      </c>
      <c r="I790" s="10">
        <f>'Raw Data'!AB790</f>
        <v>2.4020000000000001</v>
      </c>
      <c r="J790" s="10">
        <f>'Raw Data'!AH790</f>
        <v>2.0840000000000001</v>
      </c>
      <c r="K790" s="10">
        <f>'Raw Data'!AN790</f>
        <v>2.0230000000000001</v>
      </c>
      <c r="L790" s="10">
        <f>'Raw Data'!AT790</f>
        <v>3.9689999999999999</v>
      </c>
      <c r="M790" s="10">
        <f>'Raw Data'!AZ790</f>
        <v>3.95</v>
      </c>
      <c r="N790" s="10">
        <f>'Raw Data'!BF790</f>
        <v>3.6890000000000001</v>
      </c>
      <c r="O790">
        <f>'Raw Data'!BL790</f>
        <v>5.0060000000000002</v>
      </c>
      <c r="P790">
        <f>'Raw Data'!BR790</f>
        <v>5.0579999999999998</v>
      </c>
      <c r="Q790">
        <f>'Raw Data'!BX790</f>
        <v>4.5949999999999998</v>
      </c>
    </row>
    <row r="791" spans="1:17" x14ac:dyDescent="0.25">
      <c r="A791" t="str">
        <f>'Raw Data'!A791</f>
        <v>G_p110g + RD-HBC 520</v>
      </c>
      <c r="B791">
        <f>'Raw Data'!B791</f>
        <v>631</v>
      </c>
      <c r="C791">
        <f>'Raw Data'!C791</f>
        <v>635</v>
      </c>
      <c r="D791" t="str">
        <f>'Raw Data'!D791</f>
        <v>LDCNF</v>
      </c>
      <c r="F791" s="10">
        <f>'Raw Data'!J791</f>
        <v>0.54100000000000004</v>
      </c>
      <c r="G791" s="10">
        <f>'Raw Data'!P791</f>
        <v>0.51900000000000002</v>
      </c>
      <c r="H791" s="10">
        <f>'Raw Data'!V791</f>
        <v>0.496</v>
      </c>
      <c r="I791" s="10">
        <f>'Raw Data'!AB791</f>
        <v>1.1499999999999999</v>
      </c>
      <c r="J791" s="10">
        <f>'Raw Data'!AH791</f>
        <v>1.1890000000000001</v>
      </c>
      <c r="K791" s="10">
        <f>'Raw Data'!AN791</f>
        <v>1.145</v>
      </c>
      <c r="L791" s="10">
        <f>'Raw Data'!AT791</f>
        <v>1.9179999999999999</v>
      </c>
      <c r="M791" s="10">
        <f>'Raw Data'!AZ791</f>
        <v>1.95</v>
      </c>
      <c r="N791" s="10">
        <f>'Raw Data'!BF791</f>
        <v>2.0049999999999999</v>
      </c>
      <c r="O791">
        <f>'Raw Data'!BL791</f>
        <v>2.016</v>
      </c>
      <c r="P791">
        <f>'Raw Data'!BR791</f>
        <v>2.0590000000000002</v>
      </c>
      <c r="Q791">
        <f>'Raw Data'!BX791</f>
        <v>1.9890000000000001</v>
      </c>
    </row>
    <row r="792" spans="1:17" x14ac:dyDescent="0.25">
      <c r="A792" t="str">
        <f>'Raw Data'!A792</f>
        <v>G_p110g + RD-HBC 520</v>
      </c>
      <c r="B792">
        <f>'Raw Data'!B792</f>
        <v>636</v>
      </c>
      <c r="C792">
        <f>'Raw Data'!C792</f>
        <v>642</v>
      </c>
      <c r="D792" t="str">
        <f>'Raw Data'!D792</f>
        <v>SDENVRA</v>
      </c>
      <c r="F792" s="10">
        <f>'Raw Data'!J792</f>
        <v>0.84399999999999997</v>
      </c>
      <c r="G792" s="10">
        <f>'Raw Data'!P792</f>
        <v>0.86299999999999999</v>
      </c>
      <c r="H792" s="10">
        <f>'Raw Data'!V792</f>
        <v>0.84699999999999998</v>
      </c>
      <c r="I792" s="10">
        <f>'Raw Data'!AB792</f>
        <v>1.3460000000000001</v>
      </c>
      <c r="J792" s="10">
        <f>'Raw Data'!AH792</f>
        <v>1.3520000000000001</v>
      </c>
      <c r="K792" s="10">
        <f>'Raw Data'!AN792</f>
        <v>1.3460000000000001</v>
      </c>
      <c r="L792" s="10">
        <f>'Raw Data'!AT792</f>
        <v>2.42</v>
      </c>
      <c r="M792" s="10">
        <f>'Raw Data'!AZ792</f>
        <v>2.4089999999999998</v>
      </c>
      <c r="N792" s="10">
        <f>'Raw Data'!BF792</f>
        <v>2.44</v>
      </c>
      <c r="O792">
        <f>'Raw Data'!BL792</f>
        <v>3.625</v>
      </c>
      <c r="P792">
        <f>'Raw Data'!BR792</f>
        <v>3.7</v>
      </c>
      <c r="Q792">
        <f>'Raw Data'!BX792</f>
        <v>3.6909999999999998</v>
      </c>
    </row>
    <row r="793" spans="1:17" x14ac:dyDescent="0.25">
      <c r="A793" t="str">
        <f>'Raw Data'!A793</f>
        <v>G_p110g + RD-HBC 520</v>
      </c>
      <c r="B793">
        <f>'Raw Data'!B793</f>
        <v>643</v>
      </c>
      <c r="C793">
        <f>'Raw Data'!C793</f>
        <v>651</v>
      </c>
      <c r="D793" t="str">
        <f>'Raw Data'!D793</f>
        <v>IAVQKLESL</v>
      </c>
      <c r="F793" s="10">
        <f>'Raw Data'!J793</f>
        <v>0.85199999999999998</v>
      </c>
      <c r="G793" s="10">
        <f>'Raw Data'!P793</f>
        <v>0.86099999999999999</v>
      </c>
      <c r="H793" s="10">
        <f>'Raw Data'!V793</f>
        <v>0.80500000000000005</v>
      </c>
      <c r="I793" s="10">
        <f>'Raw Data'!AB793</f>
        <v>1.0609999999999999</v>
      </c>
      <c r="J793" s="10">
        <f>'Raw Data'!AH793</f>
        <v>1.0109999999999999</v>
      </c>
      <c r="K793" s="10">
        <f>'Raw Data'!AN793</f>
        <v>1.0169999999999999</v>
      </c>
      <c r="L793" s="10">
        <f>'Raw Data'!AT793</f>
        <v>1.99</v>
      </c>
      <c r="M793" s="10">
        <f>'Raw Data'!AZ793</f>
        <v>1.946</v>
      </c>
      <c r="N793" s="10">
        <f>'Raw Data'!BF793</f>
        <v>2</v>
      </c>
      <c r="O793">
        <f>'Raw Data'!BL793</f>
        <v>4.6239999999999997</v>
      </c>
      <c r="P793">
        <f>'Raw Data'!BR793</f>
        <v>4.4740000000000002</v>
      </c>
      <c r="Q793">
        <f>'Raw Data'!BX793</f>
        <v>4.4489999999999998</v>
      </c>
    </row>
    <row r="794" spans="1:17" x14ac:dyDescent="0.25">
      <c r="A794" t="str">
        <f>'Raw Data'!A794</f>
        <v>G_p110g + RD-HBC 520</v>
      </c>
      <c r="B794">
        <f>'Raw Data'!B794</f>
        <v>643</v>
      </c>
      <c r="C794">
        <f>'Raw Data'!C794</f>
        <v>654</v>
      </c>
      <c r="D794" t="str">
        <f>'Raw Data'!D794</f>
        <v>IAVQKLESLEDD</v>
      </c>
      <c r="F794" s="10">
        <f>'Raw Data'!J794</f>
        <v>1.673</v>
      </c>
      <c r="G794" s="10">
        <f>'Raw Data'!P794</f>
        <v>1.792</v>
      </c>
      <c r="H794" s="10">
        <f>'Raw Data'!V794</f>
        <v>1.6419999999999999</v>
      </c>
      <c r="I794" s="10">
        <f>'Raw Data'!AB794</f>
        <v>2.4289999999999998</v>
      </c>
      <c r="J794" s="10">
        <f>'Raw Data'!AH794</f>
        <v>2.4769999999999999</v>
      </c>
      <c r="K794" s="10">
        <f>'Raw Data'!AN794</f>
        <v>2.3650000000000002</v>
      </c>
      <c r="L794" s="10">
        <f>'Raw Data'!AT794</f>
        <v>3.3260000000000001</v>
      </c>
      <c r="M794" s="10">
        <f>'Raw Data'!AZ794</f>
        <v>3.2610000000000001</v>
      </c>
      <c r="N794" s="10">
        <f>'Raw Data'!BF794</f>
        <v>3.4969999999999999</v>
      </c>
      <c r="O794">
        <f>'Raw Data'!BL794</f>
        <v>5.71</v>
      </c>
      <c r="P794">
        <f>'Raw Data'!BR794</f>
        <v>5.4710000000000001</v>
      </c>
      <c r="Q794">
        <f>'Raw Data'!BX794</f>
        <v>5.5789999999999997</v>
      </c>
    </row>
    <row r="795" spans="1:17" x14ac:dyDescent="0.25">
      <c r="A795" t="str">
        <f>'Raw Data'!A795</f>
        <v>G_p110g + RD-HBC 520</v>
      </c>
      <c r="B795">
        <f>'Raw Data'!B795</f>
        <v>652</v>
      </c>
      <c r="C795">
        <f>'Raw Data'!C795</f>
        <v>657</v>
      </c>
      <c r="D795" t="str">
        <f>'Raw Data'!D795</f>
        <v>EDDDVL</v>
      </c>
      <c r="F795" s="10">
        <f>'Raw Data'!J795</f>
        <v>0.13600000000000001</v>
      </c>
      <c r="G795" s="10">
        <f>'Raw Data'!P795</f>
        <v>0.18</v>
      </c>
      <c r="H795" s="10">
        <f>'Raw Data'!V795</f>
        <v>0.13900000000000001</v>
      </c>
      <c r="I795" s="10">
        <f>'Raw Data'!AB795</f>
        <v>0.22500000000000001</v>
      </c>
      <c r="J795" s="10">
        <f>'Raw Data'!AH795</f>
        <v>0.21299999999999999</v>
      </c>
      <c r="K795" s="10">
        <f>'Raw Data'!AN795</f>
        <v>0.26</v>
      </c>
      <c r="L795" s="10">
        <f>'Raw Data'!AT795</f>
        <v>0.69</v>
      </c>
      <c r="M795" s="10">
        <f>'Raw Data'!AZ795</f>
        <v>0.72799999999999998</v>
      </c>
      <c r="N795" s="10">
        <f>'Raw Data'!BF795</f>
        <v>0.73399999999999999</v>
      </c>
      <c r="O795">
        <f>'Raw Data'!BL795</f>
        <v>1.266</v>
      </c>
      <c r="P795">
        <f>'Raw Data'!BR795</f>
        <v>1.268</v>
      </c>
      <c r="Q795">
        <f>'Raw Data'!BX795</f>
        <v>1.1890000000000001</v>
      </c>
    </row>
    <row r="796" spans="1:17" x14ac:dyDescent="0.25">
      <c r="A796" t="str">
        <f>'Raw Data'!A796</f>
        <v>G_p110g + RD-HBC 520</v>
      </c>
      <c r="B796">
        <f>'Raw Data'!B796</f>
        <v>654</v>
      </c>
      <c r="C796">
        <f>'Raw Data'!C796</f>
        <v>662</v>
      </c>
      <c r="D796" t="str">
        <f>'Raw Data'!D796</f>
        <v>DDVLHYLLQ</v>
      </c>
      <c r="F796" s="10">
        <f>'Raw Data'!J796</f>
        <v>9.9000000000000005E-2</v>
      </c>
      <c r="G796" s="10">
        <f>'Raw Data'!P796</f>
        <v>9.2999999999999999E-2</v>
      </c>
      <c r="H796" s="10">
        <f>'Raw Data'!V796</f>
        <v>0.11</v>
      </c>
      <c r="I796" s="10">
        <f>'Raw Data'!AB796</f>
        <v>0.184</v>
      </c>
      <c r="J796" s="10">
        <f>'Raw Data'!AH796</f>
        <v>0.29899999999999999</v>
      </c>
      <c r="K796" s="10">
        <f>'Raw Data'!AN796</f>
        <v>0.25800000000000001</v>
      </c>
      <c r="L796" s="10">
        <f>'Raw Data'!AT796</f>
        <v>1.262</v>
      </c>
      <c r="M796" s="10">
        <f>'Raw Data'!AZ796</f>
        <v>1.377</v>
      </c>
      <c r="N796" s="10">
        <f>'Raw Data'!BF796</f>
        <v>1.26</v>
      </c>
      <c r="O796">
        <f>'Raw Data'!BL796</f>
        <v>2.294</v>
      </c>
      <c r="P796">
        <f>'Raw Data'!BR796</f>
        <v>2.2280000000000002</v>
      </c>
      <c r="Q796">
        <f>'Raw Data'!BX796</f>
        <v>2.3479999999999999</v>
      </c>
    </row>
    <row r="797" spans="1:17" x14ac:dyDescent="0.25">
      <c r="A797" t="str">
        <f>'Raw Data'!A797</f>
        <v>G_p110g + RD-HBC 520</v>
      </c>
      <c r="B797">
        <f>'Raw Data'!B797</f>
        <v>663</v>
      </c>
      <c r="C797">
        <f>'Raw Data'!C797</f>
        <v>677</v>
      </c>
      <c r="D797" t="str">
        <f>'Raw Data'!D797</f>
        <v>LVQAVKFEPYHDSAL</v>
      </c>
      <c r="F797" s="10">
        <f>'Raw Data'!J797</f>
        <v>0.45500000000000002</v>
      </c>
      <c r="G797" s="10">
        <f>'Raw Data'!P797</f>
        <v>0.45</v>
      </c>
      <c r="H797" s="10">
        <f>'Raw Data'!V797</f>
        <v>0.40200000000000002</v>
      </c>
      <c r="I797" s="10">
        <f>'Raw Data'!AB797</f>
        <v>0.86199999999999999</v>
      </c>
      <c r="J797" s="10">
        <f>'Raw Data'!AH797</f>
        <v>0.82099999999999995</v>
      </c>
      <c r="K797" s="10">
        <f>'Raw Data'!AN797</f>
        <v>0.81899999999999995</v>
      </c>
      <c r="L797" s="10">
        <f>'Raw Data'!AT797</f>
        <v>1.026</v>
      </c>
      <c r="M797" s="10">
        <f>'Raw Data'!AZ797</f>
        <v>0.97699999999999998</v>
      </c>
      <c r="N797" s="10">
        <f>'Raw Data'!BF797</f>
        <v>0.995</v>
      </c>
      <c r="O797">
        <f>'Raw Data'!BL797</f>
        <v>1.5880000000000001</v>
      </c>
      <c r="P797">
        <f>'Raw Data'!BR797</f>
        <v>1.6180000000000001</v>
      </c>
      <c r="Q797">
        <f>'Raw Data'!BX797</f>
        <v>1.5640000000000001</v>
      </c>
    </row>
    <row r="798" spans="1:17" x14ac:dyDescent="0.25">
      <c r="A798" t="str">
        <f>'Raw Data'!A798</f>
        <v>G_p110g + RD-HBC 520</v>
      </c>
      <c r="B798">
        <f>'Raw Data'!B798</f>
        <v>666</v>
      </c>
      <c r="C798">
        <f>'Raw Data'!C798</f>
        <v>677</v>
      </c>
      <c r="D798" t="str">
        <f>'Raw Data'!D798</f>
        <v>AVKFEPYHDSAL</v>
      </c>
      <c r="F798" s="10">
        <f>'Raw Data'!J798</f>
        <v>0.41899999999999998</v>
      </c>
      <c r="G798" s="10">
        <f>'Raw Data'!P798</f>
        <v>0.434</v>
      </c>
      <c r="H798" s="10">
        <f>'Raw Data'!V798</f>
        <v>0.38500000000000001</v>
      </c>
      <c r="I798" s="10">
        <f>'Raw Data'!AB798</f>
        <v>0.83299999999999996</v>
      </c>
      <c r="J798" s="10">
        <f>'Raw Data'!AH798</f>
        <v>0.75900000000000001</v>
      </c>
      <c r="K798" s="10">
        <f>'Raw Data'!AN798</f>
        <v>0.81399999999999995</v>
      </c>
      <c r="L798" s="10">
        <f>'Raw Data'!AT798</f>
        <v>1.04</v>
      </c>
      <c r="M798" s="10">
        <f>'Raw Data'!AZ798</f>
        <v>1.0069999999999999</v>
      </c>
      <c r="N798" s="10">
        <f>'Raw Data'!BF798</f>
        <v>1.016</v>
      </c>
      <c r="O798">
        <f>'Raw Data'!BL798</f>
        <v>1.583</v>
      </c>
      <c r="P798">
        <f>'Raw Data'!BR798</f>
        <v>1.603</v>
      </c>
      <c r="Q798">
        <f>'Raw Data'!BX798</f>
        <v>1.518</v>
      </c>
    </row>
    <row r="799" spans="1:17" x14ac:dyDescent="0.25">
      <c r="A799" t="str">
        <f>'Raw Data'!A799</f>
        <v>G_p110g + RD-HBC 520</v>
      </c>
      <c r="B799">
        <f>'Raw Data'!B799</f>
        <v>681</v>
      </c>
      <c r="C799">
        <f>'Raw Data'!C799</f>
        <v>697</v>
      </c>
      <c r="D799" t="str">
        <f>'Raw Data'!D799</f>
        <v>LLKRGLRNKRIGHFLFW</v>
      </c>
      <c r="F799" s="10">
        <f>'Raw Data'!J799</f>
        <v>6.5000000000000002E-2</v>
      </c>
      <c r="G799" s="10">
        <f>'Raw Data'!P799</f>
        <v>4.2000000000000003E-2</v>
      </c>
      <c r="H799" s="10">
        <f>'Raw Data'!V799</f>
        <v>3.1E-2</v>
      </c>
      <c r="I799" s="10">
        <f>'Raw Data'!AB799</f>
        <v>0.12</v>
      </c>
      <c r="J799" s="10">
        <f>'Raw Data'!AH799</f>
        <v>4.2000000000000003E-2</v>
      </c>
      <c r="K799" s="10">
        <f>'Raw Data'!AN799</f>
        <v>4.7E-2</v>
      </c>
      <c r="L799" s="10">
        <f>'Raw Data'!AT799</f>
        <v>0.23100000000000001</v>
      </c>
      <c r="M799" s="10">
        <f>'Raw Data'!AZ799</f>
        <v>0.182</v>
      </c>
      <c r="N799" s="10">
        <f>'Raw Data'!BF799</f>
        <v>0.128</v>
      </c>
      <c r="O799">
        <f>'Raw Data'!BL799</f>
        <v>0.60499999999999998</v>
      </c>
      <c r="P799">
        <f>'Raw Data'!BR799</f>
        <v>0.54900000000000004</v>
      </c>
      <c r="Q799">
        <f>'Raw Data'!BX799</f>
        <v>0.26700000000000002</v>
      </c>
    </row>
    <row r="800" spans="1:17" x14ac:dyDescent="0.25">
      <c r="A800" t="str">
        <f>'Raw Data'!A800</f>
        <v>G_p110g + RD-HBC 520</v>
      </c>
      <c r="B800">
        <f>'Raw Data'!B800</f>
        <v>700</v>
      </c>
      <c r="C800">
        <f>'Raw Data'!C800</f>
        <v>713</v>
      </c>
      <c r="D800" t="str">
        <f>'Raw Data'!D800</f>
        <v>RSEIAQSRHYQQRF</v>
      </c>
      <c r="F800" s="10">
        <f>'Raw Data'!J800</f>
        <v>0.52500000000000002</v>
      </c>
      <c r="G800" s="10">
        <f>'Raw Data'!P800</f>
        <v>0.42499999999999999</v>
      </c>
      <c r="H800" s="10">
        <f>'Raw Data'!V800</f>
        <v>0.45500000000000002</v>
      </c>
      <c r="I800" s="10">
        <f>'Raw Data'!AB800</f>
        <v>0.91800000000000004</v>
      </c>
      <c r="J800" s="10">
        <f>'Raw Data'!AH800</f>
        <v>0.72399999999999998</v>
      </c>
      <c r="K800" s="10">
        <f>'Raw Data'!AN800</f>
        <v>0.71799999999999997</v>
      </c>
      <c r="L800" s="10">
        <f>'Raw Data'!AT800</f>
        <v>2.19</v>
      </c>
      <c r="M800" s="10">
        <f>'Raw Data'!AZ800</f>
        <v>2.0720000000000001</v>
      </c>
      <c r="N800" s="10">
        <f>'Raw Data'!BF800</f>
        <v>1.944</v>
      </c>
      <c r="O800">
        <f>'Raw Data'!BL800</f>
        <v>3.9289999999999998</v>
      </c>
      <c r="P800">
        <f>'Raw Data'!BR800</f>
        <v>3.8220000000000001</v>
      </c>
      <c r="Q800">
        <f>'Raw Data'!BX800</f>
        <v>3.6030000000000002</v>
      </c>
    </row>
    <row r="801" spans="1:17" x14ac:dyDescent="0.25">
      <c r="A801" t="str">
        <f>'Raw Data'!A801</f>
        <v>G_p110g + RD-HBC 520</v>
      </c>
      <c r="B801">
        <f>'Raw Data'!B801</f>
        <v>720</v>
      </c>
      <c r="C801">
        <f>'Raw Data'!C801</f>
        <v>729</v>
      </c>
      <c r="D801" t="str">
        <f>'Raw Data'!D801</f>
        <v>YLRGCGTAML</v>
      </c>
      <c r="F801" s="10">
        <f>'Raw Data'!J801</f>
        <v>0.21299999999999999</v>
      </c>
      <c r="G801" s="10">
        <f>'Raw Data'!P801</f>
        <v>0.23100000000000001</v>
      </c>
      <c r="H801" s="10">
        <f>'Raw Data'!V801</f>
        <v>0.193</v>
      </c>
      <c r="I801" s="10">
        <f>'Raw Data'!AB801</f>
        <v>0.73199999999999998</v>
      </c>
      <c r="J801" s="10">
        <f>'Raw Data'!AH801</f>
        <v>0.63</v>
      </c>
      <c r="K801" s="10">
        <f>'Raw Data'!AN801</f>
        <v>0.59599999999999997</v>
      </c>
      <c r="L801" s="10">
        <f>'Raw Data'!AT801</f>
        <v>1.3480000000000001</v>
      </c>
      <c r="M801" s="10">
        <f>'Raw Data'!AZ801</f>
        <v>1.3520000000000001</v>
      </c>
      <c r="N801" s="10">
        <f>'Raw Data'!BF801</f>
        <v>1.381</v>
      </c>
      <c r="O801">
        <f>'Raw Data'!BL801</f>
        <v>3.66</v>
      </c>
      <c r="P801">
        <f>'Raw Data'!BR801</f>
        <v>3.5960000000000001</v>
      </c>
      <c r="Q801">
        <f>'Raw Data'!BX801</f>
        <v>3.5089999999999999</v>
      </c>
    </row>
    <row r="802" spans="1:17" x14ac:dyDescent="0.25">
      <c r="A802" t="str">
        <f>'Raw Data'!A802</f>
        <v>G_p110g + RD-HBC 520</v>
      </c>
      <c r="B802">
        <f>'Raw Data'!B802</f>
        <v>732</v>
      </c>
      <c r="C802">
        <f>'Raw Data'!C802</f>
        <v>737</v>
      </c>
      <c r="D802" t="str">
        <f>'Raw Data'!D802</f>
        <v>FTQQVQ</v>
      </c>
      <c r="F802" s="10">
        <f>'Raw Data'!J802</f>
        <v>0.17299999999999999</v>
      </c>
      <c r="G802" s="10">
        <f>'Raw Data'!P802</f>
        <v>5.8999999999999997E-2</v>
      </c>
      <c r="H802" s="10">
        <f>'Raw Data'!V802</f>
        <v>0.11600000000000001</v>
      </c>
      <c r="I802" s="10">
        <f>'Raw Data'!AB802</f>
        <v>5.3999999999999999E-2</v>
      </c>
      <c r="J802" s="10">
        <f>'Raw Data'!AH802</f>
        <v>8.8999999999999996E-2</v>
      </c>
      <c r="K802" s="10">
        <f>'Raw Data'!AN802</f>
        <v>7.1999999999999995E-2</v>
      </c>
      <c r="L802" s="10">
        <f>'Raw Data'!AT802</f>
        <v>0.10299999999999999</v>
      </c>
      <c r="M802" s="10">
        <f>'Raw Data'!AZ802</f>
        <v>8.4000000000000005E-2</v>
      </c>
      <c r="N802" s="10">
        <f>'Raw Data'!BF802</f>
        <v>0.111</v>
      </c>
      <c r="O802">
        <f>'Raw Data'!BL802</f>
        <v>0.156</v>
      </c>
      <c r="P802">
        <f>'Raw Data'!BR802</f>
        <v>0.14399999999999999</v>
      </c>
      <c r="Q802">
        <f>'Raw Data'!BX802</f>
        <v>0.16800000000000001</v>
      </c>
    </row>
    <row r="803" spans="1:17" x14ac:dyDescent="0.25">
      <c r="A803" t="str">
        <f>'Raw Data'!A803</f>
        <v>G_p110g + RD-HBC 520</v>
      </c>
      <c r="B803">
        <f>'Raw Data'!B803</f>
        <v>732</v>
      </c>
      <c r="C803">
        <f>'Raw Data'!C803</f>
        <v>738</v>
      </c>
      <c r="D803" t="str">
        <f>'Raw Data'!D803</f>
        <v>FTQQVQV</v>
      </c>
      <c r="F803" s="10">
        <f>'Raw Data'!J803</f>
        <v>0.05</v>
      </c>
      <c r="G803" s="10">
        <f>'Raw Data'!P803</f>
        <v>4.8000000000000001E-2</v>
      </c>
      <c r="H803" s="10">
        <f>'Raw Data'!V803</f>
        <v>5.7000000000000002E-2</v>
      </c>
      <c r="I803" s="10">
        <f>'Raw Data'!AB803</f>
        <v>0.153</v>
      </c>
      <c r="J803" s="10">
        <f>'Raw Data'!AH803</f>
        <v>6.8000000000000005E-2</v>
      </c>
      <c r="K803" s="10">
        <f>'Raw Data'!AN803</f>
        <v>0.22500000000000001</v>
      </c>
      <c r="L803" s="10">
        <f>'Raw Data'!AT803</f>
        <v>0.187</v>
      </c>
      <c r="M803" s="10">
        <f>'Raw Data'!AZ803</f>
        <v>0.251</v>
      </c>
      <c r="N803" s="10">
        <f>'Raw Data'!BF803</f>
        <v>8.5000000000000006E-2</v>
      </c>
      <c r="O803">
        <f>'Raw Data'!BL803</f>
        <v>0.311</v>
      </c>
      <c r="P803">
        <f>'Raw Data'!BR803</f>
        <v>0.20799999999999999</v>
      </c>
      <c r="Q803">
        <f>'Raw Data'!BX803</f>
        <v>0.30299999999999999</v>
      </c>
    </row>
    <row r="804" spans="1:17" x14ac:dyDescent="0.25">
      <c r="A804" t="str">
        <f>'Raw Data'!A804</f>
        <v>G_p110g + RD-HBC 520</v>
      </c>
      <c r="B804">
        <f>'Raw Data'!B804</f>
        <v>748</v>
      </c>
      <c r="C804">
        <f>'Raw Data'!C804</f>
        <v>782</v>
      </c>
      <c r="D804" t="str">
        <f>'Raw Data'!D804</f>
        <v>DIKSLSAEKYDVSSQVISQLKQKLENLQNSQLPES</v>
      </c>
      <c r="F804" s="10">
        <f>'Raw Data'!J804</f>
        <v>18.337</v>
      </c>
      <c r="G804" s="10">
        <f>'Raw Data'!P804</f>
        <v>18.661999999999999</v>
      </c>
      <c r="H804" s="10">
        <f>'Raw Data'!V804</f>
        <v>18.276</v>
      </c>
      <c r="I804" s="10">
        <f>'Raw Data'!AB804</f>
        <v>23.565999999999999</v>
      </c>
      <c r="J804" s="10">
        <f>'Raw Data'!AH804</f>
        <v>23.879000000000001</v>
      </c>
      <c r="K804" s="10">
        <f>'Raw Data'!AN804</f>
        <v>23.437000000000001</v>
      </c>
      <c r="L804" s="10">
        <f>'Raw Data'!AT804</f>
        <v>25.576000000000001</v>
      </c>
      <c r="M804" s="10">
        <f>'Raw Data'!AZ804</f>
        <v>25.550999999999998</v>
      </c>
      <c r="N804" s="10">
        <f>'Raw Data'!BF804</f>
        <v>26.09</v>
      </c>
      <c r="O804">
        <f>'Raw Data'!BL804</f>
        <v>25.382000000000001</v>
      </c>
      <c r="P804">
        <f>'Raw Data'!BR804</f>
        <v>25.34</v>
      </c>
      <c r="Q804">
        <f>'Raw Data'!BX804</f>
        <v>25.806000000000001</v>
      </c>
    </row>
    <row r="805" spans="1:17" x14ac:dyDescent="0.25">
      <c r="A805" t="str">
        <f>'Raw Data'!A805</f>
        <v>G_p110g + RD-HBC 520</v>
      </c>
      <c r="B805">
        <f>'Raw Data'!B805</f>
        <v>755</v>
      </c>
      <c r="C805">
        <f>'Raw Data'!C805</f>
        <v>782</v>
      </c>
      <c r="D805" t="str">
        <f>'Raw Data'!D805</f>
        <v>EKYDVSSQVISQLKQKLENLQNSQLPES</v>
      </c>
      <c r="F805" s="10">
        <f>'Raw Data'!J805</f>
        <v>13.207000000000001</v>
      </c>
      <c r="G805" s="10">
        <f>'Raw Data'!P805</f>
        <v>13.221</v>
      </c>
      <c r="H805" s="10">
        <f>'Raw Data'!V805</f>
        <v>12.877000000000001</v>
      </c>
      <c r="I805" s="10">
        <f>'Raw Data'!AB805</f>
        <v>18.814</v>
      </c>
      <c r="J805" s="10">
        <f>'Raw Data'!AH805</f>
        <v>18.143999999999998</v>
      </c>
      <c r="K805" s="10">
        <f>'Raw Data'!AN805</f>
        <v>17.823</v>
      </c>
      <c r="L805" s="10">
        <f>'Raw Data'!AT805</f>
        <v>20.283000000000001</v>
      </c>
      <c r="M805" s="10">
        <f>'Raw Data'!AZ805</f>
        <v>20.344999999999999</v>
      </c>
      <c r="N805" s="10">
        <f>'Raw Data'!BF805</f>
        <v>20.577999999999999</v>
      </c>
      <c r="O805">
        <f>'Raw Data'!BL805</f>
        <v>20.177</v>
      </c>
      <c r="P805">
        <f>'Raw Data'!BR805</f>
        <v>20.241</v>
      </c>
      <c r="Q805">
        <f>'Raw Data'!BX805</f>
        <v>19.707000000000001</v>
      </c>
    </row>
    <row r="806" spans="1:17" x14ac:dyDescent="0.25">
      <c r="A806" t="str">
        <f>'Raw Data'!A806</f>
        <v>G_p110g + RD-HBC 520</v>
      </c>
      <c r="B806">
        <f>'Raw Data'!B806</f>
        <v>768</v>
      </c>
      <c r="C806">
        <f>'Raw Data'!C806</f>
        <v>782</v>
      </c>
      <c r="D806" t="str">
        <f>'Raw Data'!D806</f>
        <v>KQKLENLQNSQLPES</v>
      </c>
      <c r="F806" s="10">
        <f>'Raw Data'!J806</f>
        <v>4.5650000000000004</v>
      </c>
      <c r="G806" s="10">
        <f>'Raw Data'!P806</f>
        <v>4.673</v>
      </c>
      <c r="H806" s="10">
        <f>'Raw Data'!V806</f>
        <v>4.508</v>
      </c>
      <c r="I806" s="10">
        <f>'Raw Data'!AB806</f>
        <v>7.5659999999999998</v>
      </c>
      <c r="J806" s="10">
        <f>'Raw Data'!AH806</f>
        <v>7.5810000000000004</v>
      </c>
      <c r="K806" s="10">
        <f>'Raw Data'!AN806</f>
        <v>7.5259999999999998</v>
      </c>
      <c r="L806" s="10">
        <f>'Raw Data'!AT806</f>
        <v>9.3789999999999996</v>
      </c>
      <c r="M806" s="10">
        <f>'Raw Data'!AZ806</f>
        <v>9.4550000000000001</v>
      </c>
      <c r="N806" s="10">
        <f>'Raw Data'!BF806</f>
        <v>9.359</v>
      </c>
      <c r="O806">
        <f>'Raw Data'!BL806</f>
        <v>9.3670000000000009</v>
      </c>
      <c r="P806">
        <f>'Raw Data'!BR806</f>
        <v>9.3559999999999999</v>
      </c>
      <c r="Q806">
        <f>'Raw Data'!BX806</f>
        <v>9.2899999999999991</v>
      </c>
    </row>
    <row r="807" spans="1:17" x14ac:dyDescent="0.25">
      <c r="A807" t="str">
        <f>'Raw Data'!A807</f>
        <v>G_p110g + RD-HBC 520</v>
      </c>
      <c r="B807">
        <f>'Raw Data'!B807</f>
        <v>783</v>
      </c>
      <c r="C807">
        <f>'Raw Data'!C807</f>
        <v>796</v>
      </c>
      <c r="D807" t="str">
        <f>'Raw Data'!D807</f>
        <v>FRVPYDPGLKAGAL</v>
      </c>
      <c r="F807" s="10">
        <f>'Raw Data'!J807</f>
        <v>0.33100000000000002</v>
      </c>
      <c r="G807" s="10">
        <f>'Raw Data'!P807</f>
        <v>0.316</v>
      </c>
      <c r="H807" s="10">
        <f>'Raw Data'!V807</f>
        <v>0.29299999999999998</v>
      </c>
      <c r="I807" s="10">
        <f>'Raw Data'!AB807</f>
        <v>0.46700000000000003</v>
      </c>
      <c r="J807" s="10">
        <f>'Raw Data'!AH807</f>
        <v>0.44900000000000001</v>
      </c>
      <c r="K807" s="10">
        <f>'Raw Data'!AN807</f>
        <v>0.45600000000000002</v>
      </c>
      <c r="L807" s="10">
        <f>'Raw Data'!AT807</f>
        <v>1.637</v>
      </c>
      <c r="M807" s="10">
        <f>'Raw Data'!AZ807</f>
        <v>1.6339999999999999</v>
      </c>
      <c r="N807" s="10">
        <f>'Raw Data'!BF807</f>
        <v>1.696</v>
      </c>
      <c r="O807">
        <f>'Raw Data'!BL807</f>
        <v>2.859</v>
      </c>
      <c r="P807">
        <f>'Raw Data'!BR807</f>
        <v>2.7869999999999999</v>
      </c>
      <c r="Q807">
        <f>'Raw Data'!BX807</f>
        <v>2.8929999999999998</v>
      </c>
    </row>
    <row r="808" spans="1:17" x14ac:dyDescent="0.25">
      <c r="A808" t="str">
        <f>'Raw Data'!A808</f>
        <v>G_p110g + RD-HBC 520</v>
      </c>
      <c r="B808">
        <f>'Raw Data'!B808</f>
        <v>797</v>
      </c>
      <c r="C808">
        <f>'Raw Data'!C808</f>
        <v>812</v>
      </c>
      <c r="D808" t="str">
        <f>'Raw Data'!D808</f>
        <v>AIEKCKVMASKKKPLW</v>
      </c>
      <c r="F808" s="10">
        <f>'Raw Data'!J808</f>
        <v>2.5059999999999998</v>
      </c>
      <c r="G808" s="10">
        <f>'Raw Data'!P808</f>
        <v>2.097</v>
      </c>
      <c r="H808" s="10">
        <f>'Raw Data'!V808</f>
        <v>2.1520000000000001</v>
      </c>
      <c r="I808" s="10">
        <f>'Raw Data'!AB808</f>
        <v>3.1859999999999999</v>
      </c>
      <c r="J808" s="10">
        <f>'Raw Data'!AH808</f>
        <v>2.79</v>
      </c>
      <c r="K808" s="10">
        <f>'Raw Data'!AN808</f>
        <v>2.6850000000000001</v>
      </c>
      <c r="L808" s="10">
        <f>'Raw Data'!AT808</f>
        <v>4.5339999999999998</v>
      </c>
      <c r="M808" s="10">
        <f>'Raw Data'!AZ808</f>
        <v>4.4539999999999997</v>
      </c>
      <c r="N808" s="10">
        <f>'Raw Data'!BF808</f>
        <v>3.9359999999999999</v>
      </c>
      <c r="O808">
        <f>'Raw Data'!BL808</f>
        <v>5.9210000000000003</v>
      </c>
      <c r="P808">
        <f>'Raw Data'!BR808</f>
        <v>5.6340000000000003</v>
      </c>
      <c r="Q808">
        <f>'Raw Data'!BX808</f>
        <v>4.8540000000000001</v>
      </c>
    </row>
    <row r="809" spans="1:17" x14ac:dyDescent="0.25">
      <c r="A809" t="str">
        <f>'Raw Data'!A809</f>
        <v>G_p110g + RD-HBC 520</v>
      </c>
      <c r="B809">
        <f>'Raw Data'!B809</f>
        <v>802</v>
      </c>
      <c r="C809">
        <f>'Raw Data'!C809</f>
        <v>815</v>
      </c>
      <c r="D809" t="str">
        <f>'Raw Data'!D809</f>
        <v>KVMASKKKPLWLEF</v>
      </c>
      <c r="F809" s="10">
        <f>'Raw Data'!J809</f>
        <v>1.1639999999999999</v>
      </c>
      <c r="G809" s="10">
        <f>'Raw Data'!P809</f>
        <v>0.97899999999999998</v>
      </c>
      <c r="H809" s="10">
        <f>'Raw Data'!V809</f>
        <v>1.087</v>
      </c>
      <c r="I809" s="10">
        <f>'Raw Data'!AB809</f>
        <v>1.536</v>
      </c>
      <c r="J809" s="10">
        <f>'Raw Data'!AH809</f>
        <v>1.284</v>
      </c>
      <c r="K809" s="10">
        <f>'Raw Data'!AN809</f>
        <v>1.2989999999999999</v>
      </c>
      <c r="L809" s="10">
        <f>'Raw Data'!AT809</f>
        <v>1.919</v>
      </c>
      <c r="M809" s="10">
        <f>'Raw Data'!AZ809</f>
        <v>1.901</v>
      </c>
      <c r="N809" s="10">
        <f>'Raw Data'!BF809</f>
        <v>1.7769999999999999</v>
      </c>
      <c r="O809">
        <f>'Raw Data'!BL809</f>
        <v>2.323</v>
      </c>
      <c r="P809">
        <f>'Raw Data'!BR809</f>
        <v>2.2730000000000001</v>
      </c>
      <c r="Q809">
        <f>'Raw Data'!BX809</f>
        <v>2.1829999999999998</v>
      </c>
    </row>
    <row r="810" spans="1:17" x14ac:dyDescent="0.25">
      <c r="A810" t="str">
        <f>'Raw Data'!A810</f>
        <v>G_p110g + RD-HBC 520</v>
      </c>
      <c r="B810">
        <f>'Raw Data'!B810</f>
        <v>816</v>
      </c>
      <c r="C810">
        <f>'Raw Data'!C810</f>
        <v>825</v>
      </c>
      <c r="D810" t="str">
        <f>'Raw Data'!D810</f>
        <v>KCADPTALSN</v>
      </c>
      <c r="F810" s="10">
        <f>'Raw Data'!J810</f>
        <v>2.84</v>
      </c>
      <c r="G810" s="10">
        <f>'Raw Data'!P810</f>
        <v>2.952</v>
      </c>
      <c r="H810" s="10">
        <f>'Raw Data'!V810</f>
        <v>2.7919999999999998</v>
      </c>
      <c r="I810" s="10">
        <f>'Raw Data'!AB810</f>
        <v>4.6159999999999997</v>
      </c>
      <c r="J810" s="10">
        <f>'Raw Data'!AH810</f>
        <v>4.5910000000000002</v>
      </c>
      <c r="K810" s="10">
        <f>'Raw Data'!AN810</f>
        <v>4.6050000000000004</v>
      </c>
      <c r="L810" s="10">
        <f>'Raw Data'!AT810</f>
        <v>5.391</v>
      </c>
      <c r="M810" s="10">
        <f>'Raw Data'!AZ810</f>
        <v>5.2949999999999999</v>
      </c>
      <c r="N810" s="10">
        <f>'Raw Data'!BF810</f>
        <v>5.41</v>
      </c>
      <c r="O810">
        <f>'Raw Data'!BL810</f>
        <v>5.2679999999999998</v>
      </c>
      <c r="P810">
        <f>'Raw Data'!BR810</f>
        <v>5.3890000000000002</v>
      </c>
      <c r="Q810">
        <f>'Raw Data'!BX810</f>
        <v>5.2770000000000001</v>
      </c>
    </row>
    <row r="811" spans="1:17" x14ac:dyDescent="0.25">
      <c r="A811" t="str">
        <f>'Raw Data'!A811</f>
        <v>G_p110g + RD-HBC 520</v>
      </c>
      <c r="B811">
        <f>'Raw Data'!B811</f>
        <v>816</v>
      </c>
      <c r="C811">
        <f>'Raw Data'!C811</f>
        <v>842</v>
      </c>
      <c r="D811" t="str">
        <f>'Raw Data'!D811</f>
        <v>KCADPTALSNETIGIIFKHGDDLRQDM</v>
      </c>
      <c r="F811" s="10">
        <f>'Raw Data'!J811</f>
        <v>3.8719999999999999</v>
      </c>
      <c r="G811" s="10">
        <f>'Raw Data'!P811</f>
        <v>3.9750000000000001</v>
      </c>
      <c r="H811" s="10">
        <f>'Raw Data'!V811</f>
        <v>3.8610000000000002</v>
      </c>
      <c r="I811" s="10">
        <f>'Raw Data'!AB811</f>
        <v>6.5170000000000003</v>
      </c>
      <c r="J811" s="10">
        <f>'Raw Data'!AH811</f>
        <v>6.6589999999999998</v>
      </c>
      <c r="K811" s="10">
        <f>'Raw Data'!AN811</f>
        <v>6.444</v>
      </c>
      <c r="L811" s="10">
        <f>'Raw Data'!AT811</f>
        <v>8.7729999999999997</v>
      </c>
      <c r="M811" s="10">
        <f>'Raw Data'!AZ811</f>
        <v>8.7490000000000006</v>
      </c>
      <c r="N811" s="10">
        <f>'Raw Data'!BF811</f>
        <v>9.1929999999999996</v>
      </c>
      <c r="O811">
        <f>'Raw Data'!BL811</f>
        <v>9.6880000000000006</v>
      </c>
      <c r="P811">
        <f>'Raw Data'!BR811</f>
        <v>9.9670000000000005</v>
      </c>
      <c r="Q811">
        <f>'Raw Data'!BX811</f>
        <v>10.209</v>
      </c>
    </row>
    <row r="812" spans="1:17" x14ac:dyDescent="0.25">
      <c r="A812" t="str">
        <f>'Raw Data'!A812</f>
        <v>G_p110g + RD-HBC 520</v>
      </c>
      <c r="B812">
        <f>'Raw Data'!B812</f>
        <v>824</v>
      </c>
      <c r="C812">
        <f>'Raw Data'!C812</f>
        <v>829</v>
      </c>
      <c r="D812" t="str">
        <f>'Raw Data'!D812</f>
        <v>SNETIG</v>
      </c>
      <c r="F812" s="10">
        <f>'Raw Data'!J812</f>
        <v>1.345</v>
      </c>
      <c r="G812" s="10">
        <f>'Raw Data'!P812</f>
        <v>1.401</v>
      </c>
      <c r="H812" s="10">
        <f>'Raw Data'!V812</f>
        <v>1.419</v>
      </c>
      <c r="I812" s="10">
        <f>'Raw Data'!AB812</f>
        <v>1.9119999999999999</v>
      </c>
      <c r="J812" s="10">
        <f>'Raw Data'!AH812</f>
        <v>1.925</v>
      </c>
      <c r="K812" s="10">
        <f>'Raw Data'!AN812</f>
        <v>1.8819999999999999</v>
      </c>
      <c r="L812" s="10">
        <f>'Raw Data'!AT812</f>
        <v>2.37</v>
      </c>
      <c r="M812" s="10">
        <f>'Raw Data'!AZ812</f>
        <v>2.4129999999999998</v>
      </c>
      <c r="N812" s="10">
        <f>'Raw Data'!BF812</f>
        <v>2.3570000000000002</v>
      </c>
      <c r="O812">
        <f>'Raw Data'!BL812</f>
        <v>2.6320000000000001</v>
      </c>
      <c r="P812">
        <f>'Raw Data'!BR812</f>
        <v>2.6160000000000001</v>
      </c>
      <c r="Q812">
        <f>'Raw Data'!BX812</f>
        <v>2.669</v>
      </c>
    </row>
    <row r="813" spans="1:17" x14ac:dyDescent="0.25">
      <c r="A813" t="str">
        <f>'Raw Data'!A813</f>
        <v>G_p110g + RD-HBC 520</v>
      </c>
      <c r="B813">
        <f>'Raw Data'!B813</f>
        <v>824</v>
      </c>
      <c r="C813">
        <f>'Raw Data'!C813</f>
        <v>842</v>
      </c>
      <c r="D813" t="str">
        <f>'Raw Data'!D813</f>
        <v>SNETIGIIFKHGDDLRQDM</v>
      </c>
      <c r="F813" s="10">
        <f>'Raw Data'!J813</f>
        <v>0.77</v>
      </c>
      <c r="G813" s="10">
        <f>'Raw Data'!P813</f>
        <v>0.82099999999999995</v>
      </c>
      <c r="H813" s="10">
        <f>'Raw Data'!V813</f>
        <v>0.73</v>
      </c>
      <c r="I813" s="10">
        <f>'Raw Data'!AB813</f>
        <v>2.31</v>
      </c>
      <c r="J813" s="10">
        <f>'Raw Data'!AH813</f>
        <v>2.0640000000000001</v>
      </c>
      <c r="K813" s="10">
        <f>'Raw Data'!AN813</f>
        <v>1.996</v>
      </c>
      <c r="L813" s="10">
        <f>'Raw Data'!AT813</f>
        <v>3.9430000000000001</v>
      </c>
      <c r="M813" s="10">
        <f>'Raw Data'!AZ813</f>
        <v>3.73</v>
      </c>
      <c r="N813" s="10">
        <f>'Raw Data'!BF813</f>
        <v>3.7970000000000002</v>
      </c>
      <c r="O813">
        <f>'Raw Data'!BL813</f>
        <v>4.8070000000000004</v>
      </c>
      <c r="P813">
        <f>'Raw Data'!BR813</f>
        <v>4.9619999999999997</v>
      </c>
      <c r="Q813">
        <f>'Raw Data'!BX813</f>
        <v>4.6020000000000003</v>
      </c>
    </row>
    <row r="814" spans="1:17" x14ac:dyDescent="0.25">
      <c r="A814" t="str">
        <f>'Raw Data'!A814</f>
        <v>G_p110g + RD-HBC 520</v>
      </c>
      <c r="B814">
        <f>'Raw Data'!B814</f>
        <v>844</v>
      </c>
      <c r="C814">
        <f>'Raw Data'!C814</f>
        <v>848</v>
      </c>
      <c r="D814" t="str">
        <f>'Raw Data'!D814</f>
        <v>ILQIL</v>
      </c>
      <c r="F814" s="10">
        <f>'Raw Data'!J814</f>
        <v>1.2999999999999999E-2</v>
      </c>
      <c r="G814" s="10">
        <f>'Raw Data'!P814</f>
        <v>8.9999999999999993E-3</v>
      </c>
      <c r="H814" s="10">
        <f>'Raw Data'!V814</f>
        <v>0.02</v>
      </c>
      <c r="I814" s="10">
        <f>'Raw Data'!AB814</f>
        <v>8.0000000000000002E-3</v>
      </c>
      <c r="J814" s="10">
        <f>'Raw Data'!AH814</f>
        <v>2.5000000000000001E-2</v>
      </c>
      <c r="K814" s="10">
        <f>'Raw Data'!AN814</f>
        <v>4.4999999999999998E-2</v>
      </c>
      <c r="L814" s="10">
        <f>'Raw Data'!AT814</f>
        <v>5.0000000000000001E-3</v>
      </c>
      <c r="M814" s="10">
        <f>'Raw Data'!AZ814</f>
        <v>0.02</v>
      </c>
      <c r="N814" s="10">
        <f>'Raw Data'!BF814</f>
        <v>2.1999999999999999E-2</v>
      </c>
      <c r="O814">
        <f>'Raw Data'!BL814</f>
        <v>3.5999999999999997E-2</v>
      </c>
      <c r="P814">
        <f>'Raw Data'!BR814</f>
        <v>3.3000000000000002E-2</v>
      </c>
      <c r="Q814">
        <f>'Raw Data'!BX814</f>
        <v>2.9000000000000001E-2</v>
      </c>
    </row>
    <row r="815" spans="1:17" x14ac:dyDescent="0.25">
      <c r="A815" t="str">
        <f>'Raw Data'!A815</f>
        <v>G_p110g + RD-HBC 520</v>
      </c>
      <c r="B815">
        <f>'Raw Data'!B815</f>
        <v>849</v>
      </c>
      <c r="C815">
        <f>'Raw Data'!C815</f>
        <v>855</v>
      </c>
      <c r="D815" t="str">
        <f>'Raw Data'!D815</f>
        <v>RIMESIW</v>
      </c>
      <c r="F815" s="10">
        <f>'Raw Data'!J815</f>
        <v>5.6000000000000001E-2</v>
      </c>
      <c r="G815" s="10">
        <f>'Raw Data'!P815</f>
        <v>0.12</v>
      </c>
      <c r="H815" s="10">
        <f>'Raw Data'!V815</f>
        <v>3.1E-2</v>
      </c>
      <c r="I815" s="10">
        <f>'Raw Data'!AB815</f>
        <v>0.05</v>
      </c>
      <c r="J815" s="10">
        <f>'Raw Data'!AH815</f>
        <v>0.105</v>
      </c>
      <c r="K815" s="10">
        <f>'Raw Data'!AN815</f>
        <v>0.14299999999999999</v>
      </c>
      <c r="L815" s="10">
        <f>'Raw Data'!AT815</f>
        <v>0.123</v>
      </c>
      <c r="M815" s="10">
        <f>'Raw Data'!AZ815</f>
        <v>5.5E-2</v>
      </c>
      <c r="N815" s="10">
        <f>'Raw Data'!BF815</f>
        <v>0.09</v>
      </c>
      <c r="O815">
        <f>'Raw Data'!BL815</f>
        <v>0.26500000000000001</v>
      </c>
      <c r="P815">
        <f>'Raw Data'!BR815</f>
        <v>0.26800000000000002</v>
      </c>
      <c r="Q815">
        <f>'Raw Data'!BX815</f>
        <v>0.254</v>
      </c>
    </row>
    <row r="816" spans="1:17" x14ac:dyDescent="0.25">
      <c r="A816" t="str">
        <f>'Raw Data'!A816</f>
        <v>G_p110g + RD-HBC 520</v>
      </c>
      <c r="B816">
        <f>'Raw Data'!B816</f>
        <v>853</v>
      </c>
      <c r="C816">
        <f>'Raw Data'!C816</f>
        <v>862</v>
      </c>
      <c r="D816" t="str">
        <f>'Raw Data'!D816</f>
        <v>SIWETESLDL</v>
      </c>
      <c r="F816" s="10">
        <f>'Raw Data'!J816</f>
        <v>0.46400000000000002</v>
      </c>
      <c r="G816" s="10">
        <f>'Raw Data'!P816</f>
        <v>0.43099999999999999</v>
      </c>
      <c r="H816" s="10">
        <f>'Raw Data'!V816</f>
        <v>0.38800000000000001</v>
      </c>
      <c r="I816" s="10">
        <f>'Raw Data'!AB816</f>
        <v>1.0349999999999999</v>
      </c>
      <c r="J816" s="10">
        <f>'Raw Data'!AH816</f>
        <v>0.91300000000000003</v>
      </c>
      <c r="K816" s="10">
        <f>'Raw Data'!AN816</f>
        <v>0.95099999999999996</v>
      </c>
      <c r="L816" s="10">
        <f>'Raw Data'!AT816</f>
        <v>1.946</v>
      </c>
      <c r="M816" s="10">
        <f>'Raw Data'!AZ816</f>
        <v>1.9059999999999999</v>
      </c>
      <c r="N816" s="10">
        <f>'Raw Data'!BF816</f>
        <v>1.923</v>
      </c>
      <c r="O816">
        <f>'Raw Data'!BL816</f>
        <v>3.3860000000000001</v>
      </c>
      <c r="P816">
        <f>'Raw Data'!BR816</f>
        <v>3.468</v>
      </c>
      <c r="Q816">
        <f>'Raw Data'!BX816</f>
        <v>3.3460000000000001</v>
      </c>
    </row>
    <row r="817" spans="1:17" x14ac:dyDescent="0.25">
      <c r="A817" t="str">
        <f>'Raw Data'!A817</f>
        <v>G_p110g + RD-HBC 520</v>
      </c>
      <c r="B817">
        <f>'Raw Data'!B817</f>
        <v>862</v>
      </c>
      <c r="C817">
        <f>'Raw Data'!C817</f>
        <v>878</v>
      </c>
      <c r="D817" t="str">
        <f>'Raw Data'!D817</f>
        <v>LCLLPYGCISTGDKIGM</v>
      </c>
      <c r="F817" s="10">
        <f>'Raw Data'!J817</f>
        <v>1.7999999999999999E-2</v>
      </c>
      <c r="G817" s="10">
        <f>'Raw Data'!P817</f>
        <v>0.248</v>
      </c>
      <c r="H817" s="10">
        <f>'Raw Data'!V817</f>
        <v>1E-3</v>
      </c>
      <c r="I817" s="10">
        <f>'Raw Data'!AB817</f>
        <v>0.44600000000000001</v>
      </c>
      <c r="J817" s="10">
        <f>'Raw Data'!AH817</f>
        <v>0.54300000000000004</v>
      </c>
      <c r="K817" s="10">
        <f>'Raw Data'!AN817</f>
        <v>0.39200000000000002</v>
      </c>
      <c r="L817" s="10">
        <f>'Raw Data'!AT817</f>
        <v>1.6739999999999999</v>
      </c>
      <c r="M817" s="10">
        <f>'Raw Data'!AZ817</f>
        <v>1.718</v>
      </c>
      <c r="N817" s="10">
        <f>'Raw Data'!BF817</f>
        <v>1.7310000000000001</v>
      </c>
      <c r="O817">
        <f>'Raw Data'!BL817</f>
        <v>3.0880000000000001</v>
      </c>
      <c r="P817">
        <f>'Raw Data'!BR817</f>
        <v>3.161</v>
      </c>
      <c r="Q817">
        <f>'Raw Data'!BX817</f>
        <v>3.1869999999999998</v>
      </c>
    </row>
    <row r="818" spans="1:17" x14ac:dyDescent="0.25">
      <c r="A818" t="str">
        <f>'Raw Data'!A818</f>
        <v>G_p110g + RD-HBC 520</v>
      </c>
      <c r="B818">
        <f>'Raw Data'!B818</f>
        <v>863</v>
      </c>
      <c r="C818">
        <f>'Raw Data'!C818</f>
        <v>869</v>
      </c>
      <c r="D818" t="str">
        <f>'Raw Data'!D818</f>
        <v>CLLPYGC</v>
      </c>
      <c r="F818" s="10">
        <f>'Raw Data'!J818</f>
        <v>0.11799999999999999</v>
      </c>
      <c r="G818" s="10">
        <f>'Raw Data'!P818</f>
        <v>0.10299999999999999</v>
      </c>
      <c r="H818" s="10">
        <f>'Raw Data'!V818</f>
        <v>0.11600000000000001</v>
      </c>
      <c r="I818" s="10">
        <f>'Raw Data'!AB818</f>
        <v>0.39700000000000002</v>
      </c>
      <c r="J818" s="10">
        <f>'Raw Data'!AH818</f>
        <v>0.40100000000000002</v>
      </c>
      <c r="K818" s="10">
        <f>'Raw Data'!AN818</f>
        <v>0.34499999999999997</v>
      </c>
      <c r="L818" s="10">
        <f>'Raw Data'!AT818</f>
        <v>0.96199999999999997</v>
      </c>
      <c r="M818" s="10">
        <f>'Raw Data'!AZ818</f>
        <v>0.98899999999999999</v>
      </c>
      <c r="N818" s="10">
        <f>'Raw Data'!BF818</f>
        <v>0.98699999999999999</v>
      </c>
      <c r="O818">
        <f>'Raw Data'!BL818</f>
        <v>2.0139999999999998</v>
      </c>
      <c r="P818">
        <f>'Raw Data'!BR818</f>
        <v>2.113</v>
      </c>
      <c r="Q818">
        <f>'Raw Data'!BX818</f>
        <v>2.0609999999999999</v>
      </c>
    </row>
    <row r="819" spans="1:17" x14ac:dyDescent="0.25">
      <c r="A819" t="str">
        <f>'Raw Data'!A819</f>
        <v>G_p110g + RD-HBC 520</v>
      </c>
      <c r="B819">
        <f>'Raw Data'!B819</f>
        <v>863</v>
      </c>
      <c r="C819">
        <f>'Raw Data'!C819</f>
        <v>880</v>
      </c>
      <c r="D819" t="str">
        <f>'Raw Data'!D819</f>
        <v>CLLPYGCISTGDKIGMIE</v>
      </c>
      <c r="F819" s="10">
        <f>'Raw Data'!J819</f>
        <v>0.36899999999999999</v>
      </c>
      <c r="G819" s="10">
        <f>'Raw Data'!P819</f>
        <v>0.33900000000000002</v>
      </c>
      <c r="H819" s="10">
        <f>'Raw Data'!V819</f>
        <v>0.33</v>
      </c>
      <c r="I819" s="10">
        <f>'Raw Data'!AB819</f>
        <v>0.68100000000000005</v>
      </c>
      <c r="J819" s="10">
        <f>'Raw Data'!AH819</f>
        <v>0.67500000000000004</v>
      </c>
      <c r="K819" s="10">
        <f>'Raw Data'!AN819</f>
        <v>0.60899999999999999</v>
      </c>
      <c r="L819" s="10">
        <f>'Raw Data'!AT819</f>
        <v>1.859</v>
      </c>
      <c r="M819" s="10">
        <f>'Raw Data'!AZ819</f>
        <v>1.8109999999999999</v>
      </c>
      <c r="N819" s="10">
        <f>'Raw Data'!BF819</f>
        <v>1.85</v>
      </c>
      <c r="O819">
        <f>'Raw Data'!BL819</f>
        <v>3.5339999999999998</v>
      </c>
      <c r="P819">
        <f>'Raw Data'!BR819</f>
        <v>3.577</v>
      </c>
      <c r="Q819">
        <f>'Raw Data'!BX819</f>
        <v>3.3780000000000001</v>
      </c>
    </row>
    <row r="820" spans="1:17" x14ac:dyDescent="0.25">
      <c r="A820" t="str">
        <f>'Raw Data'!A820</f>
        <v>G_p110g + RD-HBC 520</v>
      </c>
      <c r="B820">
        <f>'Raw Data'!B820</f>
        <v>879</v>
      </c>
      <c r="C820">
        <f>'Raw Data'!C820</f>
        <v>887</v>
      </c>
      <c r="D820" t="str">
        <f>'Raw Data'!D820</f>
        <v>IEIVKDATT</v>
      </c>
      <c r="F820" s="10">
        <f>'Raw Data'!J820</f>
        <v>1.7509999999999999</v>
      </c>
      <c r="G820" s="10">
        <f>'Raw Data'!P820</f>
        <v>1.804</v>
      </c>
      <c r="H820" s="10">
        <f>'Raw Data'!V820</f>
        <v>1.734</v>
      </c>
      <c r="I820" s="10">
        <f>'Raw Data'!AB820</f>
        <v>2.5110000000000001</v>
      </c>
      <c r="J820" s="10">
        <f>'Raw Data'!AH820</f>
        <v>2.472</v>
      </c>
      <c r="K820" s="10">
        <f>'Raw Data'!AN820</f>
        <v>2.4609999999999999</v>
      </c>
      <c r="L820" s="10">
        <f>'Raw Data'!AT820</f>
        <v>3.3929999999999998</v>
      </c>
      <c r="M820" s="10">
        <f>'Raw Data'!AZ820</f>
        <v>3.39</v>
      </c>
      <c r="N820" s="10">
        <f>'Raw Data'!BF820</f>
        <v>3.4089999999999998</v>
      </c>
      <c r="O820">
        <f>'Raw Data'!BL820</f>
        <v>4.0410000000000004</v>
      </c>
      <c r="P820">
        <f>'Raw Data'!BR820</f>
        <v>4.0620000000000003</v>
      </c>
      <c r="Q820">
        <f>'Raw Data'!BX820</f>
        <v>3.9580000000000002</v>
      </c>
    </row>
    <row r="821" spans="1:17" x14ac:dyDescent="0.25">
      <c r="A821" t="str">
        <f>'Raw Data'!A821</f>
        <v>G_p110g + RD-HBC 520</v>
      </c>
      <c r="B821">
        <f>'Raw Data'!B821</f>
        <v>888</v>
      </c>
      <c r="C821">
        <f>'Raw Data'!C821</f>
        <v>902</v>
      </c>
      <c r="D821" t="str">
        <f>'Raw Data'!D821</f>
        <v>IAKIQQSTVGNTGAF</v>
      </c>
      <c r="F821" s="10">
        <f>'Raw Data'!J821</f>
        <v>7.0359999999999996</v>
      </c>
      <c r="G821" s="10">
        <f>'Raw Data'!P821</f>
        <v>6.7830000000000004</v>
      </c>
      <c r="H821" s="10">
        <f>'Raw Data'!V821</f>
        <v>6.82</v>
      </c>
      <c r="I821" s="10">
        <f>'Raw Data'!AB821</f>
        <v>7.9</v>
      </c>
      <c r="J821" s="10">
        <f>'Raw Data'!AH821</f>
        <v>8.0549999999999997</v>
      </c>
      <c r="K821" s="10">
        <f>'Raw Data'!AN821</f>
        <v>7.923</v>
      </c>
      <c r="L821" s="10">
        <f>'Raw Data'!AT821</f>
        <v>8.49</v>
      </c>
      <c r="M821" s="10">
        <f>'Raw Data'!AZ821</f>
        <v>8.56</v>
      </c>
      <c r="N821" s="10">
        <f>'Raw Data'!BF821</f>
        <v>8.5399999999999991</v>
      </c>
      <c r="O821">
        <f>'Raw Data'!BL821</f>
        <v>9.6519999999999992</v>
      </c>
      <c r="P821">
        <f>'Raw Data'!BR821</f>
        <v>9.3810000000000002</v>
      </c>
      <c r="Q821">
        <f>'Raw Data'!BX821</f>
        <v>9.4629999999999992</v>
      </c>
    </row>
    <row r="822" spans="1:17" x14ac:dyDescent="0.25">
      <c r="A822" t="str">
        <f>'Raw Data'!A822</f>
        <v>G_p110g + RD-HBC 520</v>
      </c>
      <c r="B822">
        <f>'Raw Data'!B822</f>
        <v>888</v>
      </c>
      <c r="C822">
        <f>'Raw Data'!C822</f>
        <v>907</v>
      </c>
      <c r="D822" t="str">
        <f>'Raw Data'!D822</f>
        <v>IAKIQQSTVGNTGAFKDEVL</v>
      </c>
      <c r="F822" s="10">
        <f>'Raw Data'!J822</f>
        <v>7.2569999999999997</v>
      </c>
      <c r="G822" s="10">
        <f>'Raw Data'!P822</f>
        <v>7.3369999999999997</v>
      </c>
      <c r="H822" s="10">
        <f>'Raw Data'!V822</f>
        <v>7.1130000000000004</v>
      </c>
      <c r="I822" s="10">
        <f>'Raw Data'!AB822</f>
        <v>8.7080000000000002</v>
      </c>
      <c r="J822" s="10">
        <f>'Raw Data'!AH822</f>
        <v>8.6790000000000003</v>
      </c>
      <c r="K822" s="10">
        <f>'Raw Data'!AN822</f>
        <v>8.5579999999999998</v>
      </c>
      <c r="L822" s="10">
        <f>'Raw Data'!AT822</f>
        <v>9.9109999999999996</v>
      </c>
      <c r="M822" s="10">
        <f>'Raw Data'!AZ822</f>
        <v>9.9350000000000005</v>
      </c>
      <c r="N822" s="10">
        <f>'Raw Data'!BF822</f>
        <v>9.7870000000000008</v>
      </c>
      <c r="O822">
        <f>'Raw Data'!BL822</f>
        <v>11.401999999999999</v>
      </c>
      <c r="P822">
        <f>'Raw Data'!BR822</f>
        <v>11.680999999999999</v>
      </c>
      <c r="Q822">
        <f>'Raw Data'!BX822</f>
        <v>11.186</v>
      </c>
    </row>
    <row r="823" spans="1:17" x14ac:dyDescent="0.25">
      <c r="A823" t="str">
        <f>'Raw Data'!A823</f>
        <v>G_p110g + RD-HBC 520</v>
      </c>
      <c r="B823">
        <f>'Raw Data'!B823</f>
        <v>925</v>
      </c>
      <c r="C823">
        <f>'Raw Data'!C823</f>
        <v>934</v>
      </c>
      <c r="D823" t="str">
        <f>'Raw Data'!D823</f>
        <v>VERFVYSCAG</v>
      </c>
      <c r="F823" s="10">
        <f>'Raw Data'!J823</f>
        <v>0.189</v>
      </c>
      <c r="G823" s="10">
        <f>'Raw Data'!P823</f>
        <v>0.13800000000000001</v>
      </c>
      <c r="H823" s="10">
        <f>'Raw Data'!V823</f>
        <v>0.158</v>
      </c>
      <c r="I823" s="10">
        <f>'Raw Data'!AB823</f>
        <v>0.13900000000000001</v>
      </c>
      <c r="J823" s="10">
        <f>'Raw Data'!AH823</f>
        <v>6.0999999999999999E-2</v>
      </c>
      <c r="K823" s="10">
        <f>'Raw Data'!AN823</f>
        <v>0.105</v>
      </c>
      <c r="L823" s="10">
        <f>'Raw Data'!AT823</f>
        <v>0.1</v>
      </c>
      <c r="M823" s="10">
        <f>'Raw Data'!AZ823</f>
        <v>0.19700000000000001</v>
      </c>
      <c r="N823" s="10">
        <f>'Raw Data'!BF823</f>
        <v>0.16700000000000001</v>
      </c>
      <c r="O823">
        <f>'Raw Data'!BL823</f>
        <v>0.32800000000000001</v>
      </c>
      <c r="P823">
        <f>'Raw Data'!BR823</f>
        <v>0.49</v>
      </c>
      <c r="Q823">
        <f>'Raw Data'!BX823</f>
        <v>0.25</v>
      </c>
    </row>
    <row r="824" spans="1:17" x14ac:dyDescent="0.25">
      <c r="A824" t="str">
        <f>'Raw Data'!A824</f>
        <v>G_p110g + RD-HBC 520</v>
      </c>
      <c r="B824">
        <f>'Raw Data'!B824</f>
        <v>927</v>
      </c>
      <c r="C824">
        <f>'Raw Data'!C824</f>
        <v>934</v>
      </c>
      <c r="D824" t="str">
        <f>'Raw Data'!D824</f>
        <v>RFVYSCAG</v>
      </c>
      <c r="F824" s="10">
        <f>'Raw Data'!J824</f>
        <v>0.16700000000000001</v>
      </c>
      <c r="G824" s="10">
        <f>'Raw Data'!P824</f>
        <v>0.09</v>
      </c>
      <c r="H824" s="10">
        <f>'Raw Data'!V824</f>
        <v>0.113</v>
      </c>
      <c r="I824" s="10">
        <f>'Raw Data'!AB824</f>
        <v>0.113</v>
      </c>
      <c r="J824" s="10">
        <f>'Raw Data'!AH824</f>
        <v>6.2E-2</v>
      </c>
      <c r="K824" s="10">
        <f>'Raw Data'!AN824</f>
        <v>0.107</v>
      </c>
      <c r="L824" s="10">
        <f>'Raw Data'!AT824</f>
        <v>0.11700000000000001</v>
      </c>
      <c r="M824" s="10">
        <f>'Raw Data'!AZ824</f>
        <v>6.8000000000000005E-2</v>
      </c>
      <c r="N824" s="10">
        <f>'Raw Data'!BF824</f>
        <v>0.113</v>
      </c>
      <c r="O824">
        <f>'Raw Data'!BL824</f>
        <v>0.10100000000000001</v>
      </c>
      <c r="P824">
        <f>'Raw Data'!BR824</f>
        <v>0.20399999999999999</v>
      </c>
      <c r="Q824">
        <f>'Raw Data'!BX824</f>
        <v>0.19400000000000001</v>
      </c>
    </row>
    <row r="825" spans="1:17" x14ac:dyDescent="0.25">
      <c r="A825" t="str">
        <f>'Raw Data'!A825</f>
        <v>G_p110g + RD-HBC 520</v>
      </c>
      <c r="B825">
        <f>'Raw Data'!B825</f>
        <v>935</v>
      </c>
      <c r="C825">
        <f>'Raw Data'!C825</f>
        <v>939</v>
      </c>
      <c r="D825" t="str">
        <f>'Raw Data'!D825</f>
        <v>YCVAT</v>
      </c>
      <c r="F825" s="10">
        <f>'Raw Data'!J825</f>
        <v>2.8000000000000001E-2</v>
      </c>
      <c r="G825" s="10">
        <f>'Raw Data'!P825</f>
        <v>1.9E-2</v>
      </c>
      <c r="H825" s="10">
        <f>'Raw Data'!V825</f>
        <v>2.1999999999999999E-2</v>
      </c>
      <c r="I825" s="10">
        <f>'Raw Data'!AB825</f>
        <v>1.7000000000000001E-2</v>
      </c>
      <c r="J825" s="10">
        <f>'Raw Data'!AH825</f>
        <v>2.5000000000000001E-2</v>
      </c>
      <c r="K825" s="10">
        <f>'Raw Data'!AN825</f>
        <v>2.1000000000000001E-2</v>
      </c>
      <c r="L825" s="10">
        <f>'Raw Data'!AT825</f>
        <v>2.9000000000000001E-2</v>
      </c>
      <c r="M825" s="10">
        <f>'Raw Data'!AZ825</f>
        <v>2.4E-2</v>
      </c>
      <c r="N825" s="10">
        <f>'Raw Data'!BF825</f>
        <v>1.9E-2</v>
      </c>
      <c r="O825">
        <f>'Raw Data'!BL825</f>
        <v>2.5999999999999999E-2</v>
      </c>
      <c r="P825">
        <f>'Raw Data'!BR825</f>
        <v>3.7999999999999999E-2</v>
      </c>
      <c r="Q825">
        <f>'Raw Data'!BX825</f>
        <v>0.04</v>
      </c>
    </row>
    <row r="826" spans="1:17" x14ac:dyDescent="0.25">
      <c r="A826" t="str">
        <f>'Raw Data'!A826</f>
        <v>G_p110g + RD-HBC 520</v>
      </c>
      <c r="B826">
        <f>'Raw Data'!B826</f>
        <v>940</v>
      </c>
      <c r="C826">
        <f>'Raw Data'!C826</f>
        <v>953</v>
      </c>
      <c r="D826" t="str">
        <f>'Raw Data'!D826</f>
        <v>FVLGIGDRHNDNIM</v>
      </c>
      <c r="F826" s="10">
        <f>'Raw Data'!J826</f>
        <v>0.2</v>
      </c>
      <c r="G826" s="10">
        <f>'Raw Data'!P826</f>
        <v>0.187</v>
      </c>
      <c r="H826" s="10">
        <f>'Raw Data'!V826</f>
        <v>0.16</v>
      </c>
      <c r="I826" s="10">
        <f>'Raw Data'!AB826</f>
        <v>0.33600000000000002</v>
      </c>
      <c r="J826" s="10">
        <f>'Raw Data'!AH826</f>
        <v>0.27400000000000002</v>
      </c>
      <c r="K826" s="10">
        <f>'Raw Data'!AN826</f>
        <v>0.27700000000000002</v>
      </c>
      <c r="L826" s="10">
        <f>'Raw Data'!AT826</f>
        <v>0.94299999999999995</v>
      </c>
      <c r="M826" s="10">
        <f>'Raw Data'!AZ826</f>
        <v>1.014</v>
      </c>
      <c r="N826" s="10">
        <f>'Raw Data'!BF826</f>
        <v>0.879</v>
      </c>
      <c r="O826">
        <f>'Raw Data'!BL826</f>
        <v>1.5409999999999999</v>
      </c>
      <c r="P826">
        <f>'Raw Data'!BR826</f>
        <v>1.5860000000000001</v>
      </c>
      <c r="Q826">
        <f>'Raw Data'!BX826</f>
        <v>1.409</v>
      </c>
    </row>
    <row r="827" spans="1:17" x14ac:dyDescent="0.25">
      <c r="A827" t="str">
        <f>'Raw Data'!A827</f>
        <v>G_p110g + RD-HBC 520</v>
      </c>
      <c r="B827">
        <f>'Raw Data'!B827</f>
        <v>954</v>
      </c>
      <c r="C827">
        <f>'Raw Data'!C827</f>
        <v>960</v>
      </c>
      <c r="D827" t="str">
        <f>'Raw Data'!D827</f>
        <v>ITETGNL</v>
      </c>
      <c r="F827" s="10">
        <f>'Raw Data'!J827</f>
        <v>0.22500000000000001</v>
      </c>
      <c r="G827" s="10">
        <f>'Raw Data'!P827</f>
        <v>0.23100000000000001</v>
      </c>
      <c r="H827" s="10">
        <f>'Raw Data'!V827</f>
        <v>0.23400000000000001</v>
      </c>
      <c r="I827" s="10">
        <f>'Raw Data'!AB827</f>
        <v>0.78200000000000003</v>
      </c>
      <c r="J827" s="10">
        <f>'Raw Data'!AH827</f>
        <v>0.69599999999999995</v>
      </c>
      <c r="K827" s="10">
        <f>'Raw Data'!AN827</f>
        <v>0.69199999999999995</v>
      </c>
      <c r="L827" s="10">
        <f>'Raw Data'!AT827</f>
        <v>1.2609999999999999</v>
      </c>
      <c r="M827" s="10">
        <f>'Raw Data'!AZ827</f>
        <v>1.204</v>
      </c>
      <c r="N827" s="10">
        <f>'Raw Data'!BF827</f>
        <v>1.222</v>
      </c>
      <c r="O827">
        <f>'Raw Data'!BL827</f>
        <v>1.736</v>
      </c>
      <c r="P827">
        <f>'Raw Data'!BR827</f>
        <v>1.7549999999999999</v>
      </c>
      <c r="Q827">
        <f>'Raw Data'!BX827</f>
        <v>1.7050000000000001</v>
      </c>
    </row>
    <row r="828" spans="1:17" x14ac:dyDescent="0.25">
      <c r="A828" t="str">
        <f>'Raw Data'!A828</f>
        <v>G_p110g + RD-HBC 520</v>
      </c>
      <c r="B828">
        <f>'Raw Data'!B828</f>
        <v>954</v>
      </c>
      <c r="C828">
        <f>'Raw Data'!C828</f>
        <v>961</v>
      </c>
      <c r="D828" t="str">
        <f>'Raw Data'!D828</f>
        <v>ITETGNLF</v>
      </c>
      <c r="F828" s="10">
        <f>'Raw Data'!J828</f>
        <v>0.28100000000000003</v>
      </c>
      <c r="G828" s="10">
        <f>'Raw Data'!P828</f>
        <v>0.23400000000000001</v>
      </c>
      <c r="H828" s="10">
        <f>'Raw Data'!V828</f>
        <v>0.28499999999999998</v>
      </c>
      <c r="I828" s="10">
        <f>'Raw Data'!AB828</f>
        <v>0.80300000000000005</v>
      </c>
      <c r="J828" s="10">
        <f>'Raw Data'!AH828</f>
        <v>0.72399999999999998</v>
      </c>
      <c r="K828" s="10">
        <f>'Raw Data'!AN828</f>
        <v>0.74199999999999999</v>
      </c>
      <c r="L828" s="10">
        <f>'Raw Data'!AT828</f>
        <v>1.284</v>
      </c>
      <c r="M828" s="10">
        <f>'Raw Data'!AZ828</f>
        <v>1.294</v>
      </c>
      <c r="N828" s="10">
        <f>'Raw Data'!BF828</f>
        <v>1.2509999999999999</v>
      </c>
      <c r="O828">
        <f>'Raw Data'!BL828</f>
        <v>1.51</v>
      </c>
      <c r="P828">
        <f>'Raw Data'!BR828</f>
        <v>1.5069999999999999</v>
      </c>
      <c r="Q828">
        <f>'Raw Data'!BX828</f>
        <v>1.5049999999999999</v>
      </c>
    </row>
    <row r="829" spans="1:17" x14ac:dyDescent="0.25">
      <c r="A829" t="str">
        <f>'Raw Data'!A829</f>
        <v>G_p110g + RD-HBC 520</v>
      </c>
      <c r="B829">
        <f>'Raw Data'!B829</f>
        <v>954</v>
      </c>
      <c r="C829">
        <f>'Raw Data'!C829</f>
        <v>975</v>
      </c>
      <c r="D829" t="str">
        <f>'Raw Data'!D829</f>
        <v>ITETGNLFHIDFGHILGNYKSF</v>
      </c>
      <c r="F829" s="10">
        <f>'Raw Data'!J829</f>
        <v>5.4470000000000001</v>
      </c>
      <c r="G829" s="10">
        <f>'Raw Data'!P829</f>
        <v>5.7240000000000002</v>
      </c>
      <c r="H829" s="10">
        <f>'Raw Data'!V829</f>
        <v>5.4340000000000002</v>
      </c>
      <c r="I829" s="10">
        <f>'Raw Data'!AB829</f>
        <v>6.2789999999999999</v>
      </c>
      <c r="J829" s="10">
        <f>'Raw Data'!AH829</f>
        <v>6.6109999999999998</v>
      </c>
      <c r="K829" s="10">
        <f>'Raw Data'!AN829</f>
        <v>6.2169999999999996</v>
      </c>
      <c r="L829" s="10">
        <f>'Raw Data'!AT829</f>
        <v>6.8719999999999999</v>
      </c>
      <c r="M829" s="10">
        <f>'Raw Data'!AZ829</f>
        <v>6.7649999999999997</v>
      </c>
      <c r="N829" s="10">
        <f>'Raw Data'!BF829</f>
        <v>6.9359999999999999</v>
      </c>
      <c r="O829">
        <f>'Raw Data'!BL829</f>
        <v>7.3490000000000002</v>
      </c>
      <c r="P829">
        <f>'Raw Data'!BR829</f>
        <v>7.0419999999999998</v>
      </c>
      <c r="Q829">
        <f>'Raw Data'!BX829</f>
        <v>7.39</v>
      </c>
    </row>
    <row r="830" spans="1:17" x14ac:dyDescent="0.25">
      <c r="A830" t="str">
        <f>'Raw Data'!A830</f>
        <v>G_p110g + RD-HBC 520</v>
      </c>
      <c r="B830">
        <f>'Raw Data'!B830</f>
        <v>954</v>
      </c>
      <c r="C830">
        <f>'Raw Data'!C830</f>
        <v>992</v>
      </c>
      <c r="D830" t="str">
        <f>'Raw Data'!D830</f>
        <v>ITETGNLFHIDFGHILGNYKSFLGINKERVPFVLTPDFL</v>
      </c>
      <c r="F830" s="10">
        <f>'Raw Data'!J830</f>
        <v>9.1679999999999993</v>
      </c>
      <c r="G830" s="10">
        <f>'Raw Data'!P830</f>
        <v>9.4209999999999994</v>
      </c>
      <c r="H830" s="10">
        <f>'Raw Data'!V830</f>
        <v>9.0470000000000006</v>
      </c>
      <c r="I830" s="10">
        <f>'Raw Data'!AB830</f>
        <v>10.829000000000001</v>
      </c>
      <c r="J830" s="10">
        <f>'Raw Data'!AH830</f>
        <v>11.007999999999999</v>
      </c>
      <c r="K830" s="10">
        <f>'Raw Data'!AN830</f>
        <v>10.164</v>
      </c>
      <c r="L830" s="10">
        <f>'Raw Data'!AT830</f>
        <v>11.632999999999999</v>
      </c>
      <c r="M830" s="10">
        <f>'Raw Data'!AZ830</f>
        <v>11.36</v>
      </c>
      <c r="N830" s="10">
        <f>'Raw Data'!BF830</f>
        <v>11.401</v>
      </c>
      <c r="O830">
        <f>'Raw Data'!BL830</f>
        <v>13.225</v>
      </c>
      <c r="P830">
        <f>'Raw Data'!BR830</f>
        <v>12.877000000000001</v>
      </c>
      <c r="Q830">
        <f>'Raw Data'!BX830</f>
        <v>13.276999999999999</v>
      </c>
    </row>
    <row r="831" spans="1:17" x14ac:dyDescent="0.25">
      <c r="A831" t="str">
        <f>'Raw Data'!A831</f>
        <v>G_p110g + RD-HBC 520</v>
      </c>
      <c r="B831">
        <f>'Raw Data'!B831</f>
        <v>961</v>
      </c>
      <c r="C831">
        <f>'Raw Data'!C831</f>
        <v>975</v>
      </c>
      <c r="D831" t="str">
        <f>'Raw Data'!D831</f>
        <v>FHIDFGHILGNYKSF</v>
      </c>
      <c r="F831" s="10">
        <f>'Raw Data'!J831</f>
        <v>5.4290000000000003</v>
      </c>
      <c r="G831" s="10">
        <f>'Raw Data'!P831</f>
        <v>5.6580000000000004</v>
      </c>
      <c r="H831" s="10">
        <f>'Raw Data'!V831</f>
        <v>5.46</v>
      </c>
      <c r="I831" s="10">
        <f>'Raw Data'!AB831</f>
        <v>6.17</v>
      </c>
      <c r="J831" s="10">
        <f>'Raw Data'!AH831</f>
        <v>6.2149999999999999</v>
      </c>
      <c r="K831" s="10">
        <f>'Raw Data'!AN831</f>
        <v>6.0570000000000004</v>
      </c>
      <c r="L831" s="10">
        <f>'Raw Data'!AT831</f>
        <v>6.5880000000000001</v>
      </c>
      <c r="M831" s="10">
        <f>'Raw Data'!AZ831</f>
        <v>6.55</v>
      </c>
      <c r="N831" s="10">
        <f>'Raw Data'!BF831</f>
        <v>6.5730000000000004</v>
      </c>
      <c r="O831">
        <f>'Raw Data'!BL831</f>
        <v>6.8940000000000001</v>
      </c>
      <c r="P831">
        <f>'Raw Data'!BR831</f>
        <v>6.98</v>
      </c>
      <c r="Q831">
        <f>'Raw Data'!BX831</f>
        <v>6.82</v>
      </c>
    </row>
    <row r="832" spans="1:17" x14ac:dyDescent="0.25">
      <c r="A832" t="str">
        <f>'Raw Data'!A832</f>
        <v>G_p110g + RD-HBC 520</v>
      </c>
      <c r="B832">
        <f>'Raw Data'!B832</f>
        <v>961</v>
      </c>
      <c r="C832">
        <f>'Raw Data'!C832</f>
        <v>992</v>
      </c>
      <c r="D832" t="str">
        <f>'Raw Data'!D832</f>
        <v>FHIDFGHILGNYKSFLGINKERVPFVLTPDFL</v>
      </c>
      <c r="F832" s="10">
        <f>'Raw Data'!J832</f>
        <v>9.4990000000000006</v>
      </c>
      <c r="G832" s="10">
        <f>'Raw Data'!P832</f>
        <v>9.1910000000000007</v>
      </c>
      <c r="H832" s="10">
        <f>'Raw Data'!V832</f>
        <v>9.0069999999999997</v>
      </c>
      <c r="I832" s="10">
        <f>'Raw Data'!AB832</f>
        <v>10.801</v>
      </c>
      <c r="J832" s="10">
        <f>'Raw Data'!AH832</f>
        <v>11.013999999999999</v>
      </c>
      <c r="K832" s="10">
        <f>'Raw Data'!AN832</f>
        <v>10.241</v>
      </c>
      <c r="L832" s="10">
        <f>'Raw Data'!AT832</f>
        <v>11.657</v>
      </c>
      <c r="M832" s="10">
        <f>'Raw Data'!AZ832</f>
        <v>11.33</v>
      </c>
      <c r="N832" s="10">
        <f>'Raw Data'!BF832</f>
        <v>11.129</v>
      </c>
      <c r="O832">
        <f>'Raw Data'!BL832</f>
        <v>13.202</v>
      </c>
      <c r="P832">
        <f>'Raw Data'!BR832</f>
        <v>12.782999999999999</v>
      </c>
      <c r="Q832">
        <f>'Raw Data'!BX832</f>
        <v>12.634</v>
      </c>
    </row>
    <row r="833" spans="1:17" x14ac:dyDescent="0.25">
      <c r="A833" t="str">
        <f>'Raw Data'!A833</f>
        <v>G_p110g + RD-HBC 520</v>
      </c>
      <c r="B833">
        <f>'Raw Data'!B833</f>
        <v>962</v>
      </c>
      <c r="C833">
        <f>'Raw Data'!C833</f>
        <v>975</v>
      </c>
      <c r="D833" t="str">
        <f>'Raw Data'!D833</f>
        <v>HIDFGHILGNYKSF</v>
      </c>
      <c r="F833" s="10">
        <f>'Raw Data'!J833</f>
        <v>5.9980000000000002</v>
      </c>
      <c r="G833" s="10">
        <f>'Raw Data'!P833</f>
        <v>5.8879999999999999</v>
      </c>
      <c r="H833" s="10">
        <f>'Raw Data'!V833</f>
        <v>5.7969999999999997</v>
      </c>
      <c r="I833" s="10">
        <f>'Raw Data'!AB833</f>
        <v>6.5579999999999998</v>
      </c>
      <c r="J833" s="10">
        <f>'Raw Data'!AH833</f>
        <v>6.5359999999999996</v>
      </c>
      <c r="K833" s="10">
        <f>'Raw Data'!AN833</f>
        <v>6.4539999999999997</v>
      </c>
      <c r="L833" s="10">
        <f>'Raw Data'!AT833</f>
        <v>6.8609999999999998</v>
      </c>
      <c r="M833" s="10">
        <f>'Raw Data'!AZ833</f>
        <v>6.8979999999999997</v>
      </c>
      <c r="N833" s="10">
        <f>'Raw Data'!BF833</f>
        <v>6.9480000000000004</v>
      </c>
      <c r="O833">
        <f>'Raw Data'!BL833</f>
        <v>7.1740000000000004</v>
      </c>
      <c r="P833">
        <f>'Raw Data'!BR833</f>
        <v>7.22</v>
      </c>
      <c r="Q833">
        <f>'Raw Data'!BX833</f>
        <v>7.1180000000000003</v>
      </c>
    </row>
    <row r="834" spans="1:17" x14ac:dyDescent="0.25">
      <c r="A834" t="str">
        <f>'Raw Data'!A834</f>
        <v>G_p110g + RD-HBC 520</v>
      </c>
      <c r="B834">
        <f>'Raw Data'!B834</f>
        <v>976</v>
      </c>
      <c r="C834">
        <f>'Raw Data'!C834</f>
        <v>992</v>
      </c>
      <c r="D834" t="str">
        <f>'Raw Data'!D834</f>
        <v>LGINKERVPFVLTPDFL</v>
      </c>
      <c r="F834" s="10">
        <f>'Raw Data'!J834</f>
        <v>2.6509999999999998</v>
      </c>
      <c r="G834" s="10">
        <f>'Raw Data'!P834</f>
        <v>2.3959999999999999</v>
      </c>
      <c r="H834" s="10">
        <f>'Raw Data'!V834</f>
        <v>2.2799999999999998</v>
      </c>
      <c r="I834" s="10">
        <f>'Raw Data'!AB834</f>
        <v>3.125</v>
      </c>
      <c r="J834" s="10">
        <f>'Raw Data'!AH834</f>
        <v>2.871</v>
      </c>
      <c r="K834" s="10">
        <f>'Raw Data'!AN834</f>
        <v>2.7320000000000002</v>
      </c>
      <c r="L834" s="10">
        <f>'Raw Data'!AT834</f>
        <v>3.6349999999999998</v>
      </c>
      <c r="M834" s="10">
        <f>'Raw Data'!AZ834</f>
        <v>3.5569999999999999</v>
      </c>
      <c r="N834" s="10">
        <f>'Raw Data'!BF834</f>
        <v>3.343</v>
      </c>
      <c r="O834">
        <f>'Raw Data'!BL834</f>
        <v>4.9569999999999999</v>
      </c>
      <c r="P834">
        <f>'Raw Data'!BR834</f>
        <v>4.8410000000000002</v>
      </c>
      <c r="Q834">
        <f>'Raw Data'!BX834</f>
        <v>4.6369999999999996</v>
      </c>
    </row>
    <row r="835" spans="1:17" x14ac:dyDescent="0.25">
      <c r="A835" t="str">
        <f>'Raw Data'!A835</f>
        <v>G_p110g + RD-HBC 520</v>
      </c>
      <c r="B835">
        <f>'Raw Data'!B835</f>
        <v>1015</v>
      </c>
      <c r="C835">
        <f>'Raw Data'!C835</f>
        <v>1027</v>
      </c>
      <c r="D835" t="str">
        <f>'Raw Data'!D835</f>
        <v>KAYLALRHHTNLL</v>
      </c>
      <c r="F835" s="10">
        <f>'Raw Data'!J835</f>
        <v>0.25</v>
      </c>
      <c r="G835" s="10">
        <f>'Raw Data'!P835</f>
        <v>0.10100000000000001</v>
      </c>
      <c r="H835" s="10">
        <f>'Raw Data'!V835</f>
        <v>0.10299999999999999</v>
      </c>
      <c r="I835" s="10">
        <f>'Raw Data'!AB835</f>
        <v>0.27200000000000002</v>
      </c>
      <c r="J835" s="10">
        <f>'Raw Data'!AH835</f>
        <v>0.186</v>
      </c>
      <c r="K835" s="10">
        <f>'Raw Data'!AN835</f>
        <v>0.14799999999999999</v>
      </c>
      <c r="L835" s="10">
        <f>'Raw Data'!AT835</f>
        <v>0.65900000000000003</v>
      </c>
      <c r="M835" s="10">
        <f>'Raw Data'!AZ835</f>
        <v>0.68200000000000005</v>
      </c>
      <c r="N835" s="10">
        <f>'Raw Data'!BF835</f>
        <v>0.64200000000000002</v>
      </c>
      <c r="O835">
        <f>'Raw Data'!BL835</f>
        <v>1.131</v>
      </c>
      <c r="P835">
        <f>'Raw Data'!BR835</f>
        <v>1.04</v>
      </c>
      <c r="Q835">
        <f>'Raw Data'!BX835</f>
        <v>1.1180000000000001</v>
      </c>
    </row>
    <row r="836" spans="1:17" x14ac:dyDescent="0.25">
      <c r="A836" t="str">
        <f>'Raw Data'!A836</f>
        <v>G_p110g + RD-HBC 520</v>
      </c>
      <c r="B836">
        <f>'Raw Data'!B836</f>
        <v>1017</v>
      </c>
      <c r="C836">
        <f>'Raw Data'!C836</f>
        <v>1026</v>
      </c>
      <c r="D836" t="str">
        <f>'Raw Data'!D836</f>
        <v>YLALRHHTNL</v>
      </c>
      <c r="F836" s="10">
        <f>'Raw Data'!J836</f>
        <v>0.30399999999999999</v>
      </c>
      <c r="G836" s="10">
        <f>'Raw Data'!P836</f>
        <v>0.247</v>
      </c>
      <c r="H836" s="10">
        <f>'Raw Data'!V836</f>
        <v>0.25600000000000001</v>
      </c>
      <c r="I836" s="10">
        <f>'Raw Data'!AB836</f>
        <v>0.37</v>
      </c>
      <c r="J836" s="10">
        <f>'Raw Data'!AH836</f>
        <v>0.26200000000000001</v>
      </c>
      <c r="K836" s="10">
        <f>'Raw Data'!AN836</f>
        <v>0.28299999999999997</v>
      </c>
      <c r="L836" s="10">
        <f>'Raw Data'!AT836</f>
        <v>0.70499999999999996</v>
      </c>
      <c r="M836" s="10">
        <f>'Raw Data'!AZ836</f>
        <v>0.68100000000000005</v>
      </c>
      <c r="N836" s="10">
        <f>'Raw Data'!BF836</f>
        <v>0.65700000000000003</v>
      </c>
      <c r="O836">
        <f>'Raw Data'!BL836</f>
        <v>1.1160000000000001</v>
      </c>
      <c r="P836">
        <f>'Raw Data'!BR836</f>
        <v>1.125</v>
      </c>
      <c r="Q836">
        <f>'Raw Data'!BX836</f>
        <v>1.0249999999999999</v>
      </c>
    </row>
    <row r="837" spans="1:17" x14ac:dyDescent="0.25">
      <c r="A837" t="str">
        <f>'Raw Data'!A837</f>
        <v>G_p110g + RD-HBC 520</v>
      </c>
      <c r="B837">
        <f>'Raw Data'!B837</f>
        <v>1019</v>
      </c>
      <c r="C837">
        <f>'Raw Data'!C837</f>
        <v>1026</v>
      </c>
      <c r="D837" t="str">
        <f>'Raw Data'!D837</f>
        <v>ALRHHTNL</v>
      </c>
      <c r="F837" s="10">
        <f>'Raw Data'!J837</f>
        <v>0.35299999999999998</v>
      </c>
      <c r="G837" s="10">
        <f>'Raw Data'!P837</f>
        <v>0.26600000000000001</v>
      </c>
      <c r="H837" s="10">
        <f>'Raw Data'!V837</f>
        <v>0.34899999999999998</v>
      </c>
      <c r="I837" s="10">
        <f>'Raw Data'!AB837</f>
        <v>0.432</v>
      </c>
      <c r="J837" s="10">
        <f>'Raw Data'!AH837</f>
        <v>0.35299999999999998</v>
      </c>
      <c r="K837" s="10">
        <f>'Raw Data'!AN837</f>
        <v>0.39700000000000002</v>
      </c>
      <c r="L837" s="10">
        <f>'Raw Data'!AT837</f>
        <v>0.752</v>
      </c>
      <c r="M837" s="10">
        <f>'Raw Data'!AZ837</f>
        <v>0.752</v>
      </c>
      <c r="N837" s="10">
        <f>'Raw Data'!BF837</f>
        <v>0.747</v>
      </c>
      <c r="O837">
        <f>'Raw Data'!BL837</f>
        <v>1.22</v>
      </c>
      <c r="P837">
        <f>'Raw Data'!BR837</f>
        <v>1.236</v>
      </c>
      <c r="Q837">
        <f>'Raw Data'!BX837</f>
        <v>1.234</v>
      </c>
    </row>
    <row r="838" spans="1:17" x14ac:dyDescent="0.25">
      <c r="A838" t="str">
        <f>'Raw Data'!A838</f>
        <v>G_p110g + RD-HBC 520</v>
      </c>
      <c r="B838">
        <f>'Raw Data'!B838</f>
        <v>1035</v>
      </c>
      <c r="C838">
        <f>'Raw Data'!C838</f>
        <v>1042</v>
      </c>
      <c r="D838" t="str">
        <f>'Raw Data'!D838</f>
        <v>LMTGMPQL</v>
      </c>
      <c r="F838" s="10">
        <f>'Raw Data'!J838</f>
        <v>1.8660000000000001</v>
      </c>
      <c r="G838" s="10">
        <f>'Raw Data'!P838</f>
        <v>1.855</v>
      </c>
      <c r="H838" s="10">
        <f>'Raw Data'!V838</f>
        <v>1.869</v>
      </c>
      <c r="I838" s="10">
        <f>'Raw Data'!AB838</f>
        <v>2.8380000000000001</v>
      </c>
      <c r="J838" s="10">
        <f>'Raw Data'!AH838</f>
        <v>2.8</v>
      </c>
      <c r="K838" s="10">
        <f>'Raw Data'!AN838</f>
        <v>2.8260000000000001</v>
      </c>
      <c r="L838" s="10">
        <f>'Raw Data'!AT838</f>
        <v>3.383</v>
      </c>
      <c r="M838" s="10">
        <f>'Raw Data'!AZ838</f>
        <v>3.4</v>
      </c>
      <c r="N838" s="10">
        <f>'Raw Data'!BF838</f>
        <v>3.43</v>
      </c>
      <c r="O838">
        <f>'Raw Data'!BL838</f>
        <v>3.48</v>
      </c>
      <c r="P838">
        <f>'Raw Data'!BR838</f>
        <v>3.5219999999999998</v>
      </c>
      <c r="Q838">
        <f>'Raw Data'!BX838</f>
        <v>3.44</v>
      </c>
    </row>
    <row r="839" spans="1:17" x14ac:dyDescent="0.25">
      <c r="A839" t="str">
        <f>'Raw Data'!A839</f>
        <v>G_p110g + RD-HBC 520</v>
      </c>
      <c r="B839">
        <f>'Raw Data'!B839</f>
        <v>1050</v>
      </c>
      <c r="C839">
        <f>'Raw Data'!C839</f>
        <v>1071</v>
      </c>
      <c r="D839" t="str">
        <f>'Raw Data'!D839</f>
        <v>YIRDALTVGKNEEDAKKYFLDQ</v>
      </c>
      <c r="F839" s="10">
        <f>'Raw Data'!J839</f>
        <v>2.5609999999999999</v>
      </c>
      <c r="G839" s="10">
        <f>'Raw Data'!P839</f>
        <v>2.5579999999999998</v>
      </c>
      <c r="H839" s="10">
        <f>'Raw Data'!V839</f>
        <v>2.4340000000000002</v>
      </c>
      <c r="I839" s="10">
        <f>'Raw Data'!AB839</f>
        <v>2.92</v>
      </c>
      <c r="J839" s="10">
        <f>'Raw Data'!AH839</f>
        <v>2.7879999999999998</v>
      </c>
      <c r="K839" s="10">
        <f>'Raw Data'!AN839</f>
        <v>2.746</v>
      </c>
      <c r="L839" s="10">
        <f>'Raw Data'!AT839</f>
        <v>3.621</v>
      </c>
      <c r="M839" s="10">
        <f>'Raw Data'!AZ839</f>
        <v>3.5139999999999998</v>
      </c>
      <c r="N839" s="10">
        <f>'Raw Data'!BF839</f>
        <v>3.488</v>
      </c>
      <c r="O839">
        <f>'Raw Data'!BL839</f>
        <v>6.032</v>
      </c>
      <c r="P839">
        <f>'Raw Data'!BR839</f>
        <v>6.0350000000000001</v>
      </c>
      <c r="Q839">
        <f>'Raw Data'!BX839</f>
        <v>5.76</v>
      </c>
    </row>
    <row r="840" spans="1:17" x14ac:dyDescent="0.25">
      <c r="A840" t="str">
        <f>'Raw Data'!A840</f>
        <v>G_p110g + RD-HBC 520</v>
      </c>
      <c r="B840">
        <f>'Raw Data'!B840</f>
        <v>1051</v>
      </c>
      <c r="C840">
        <f>'Raw Data'!C840</f>
        <v>1071</v>
      </c>
      <c r="D840" t="str">
        <f>'Raw Data'!D840</f>
        <v>IRDALTVGKNEEDAKKYFLDQ</v>
      </c>
      <c r="F840" s="10">
        <f>'Raw Data'!J840</f>
        <v>2.5939999999999999</v>
      </c>
      <c r="G840" s="10">
        <f>'Raw Data'!P840</f>
        <v>2.5099999999999998</v>
      </c>
      <c r="H840" s="10">
        <f>'Raw Data'!V840</f>
        <v>2.3759999999999999</v>
      </c>
      <c r="I840" s="10">
        <f>'Raw Data'!AB840</f>
        <v>2.8530000000000002</v>
      </c>
      <c r="J840" s="10">
        <f>'Raw Data'!AH840</f>
        <v>2.6120000000000001</v>
      </c>
      <c r="K840" s="10">
        <f>'Raw Data'!AN840</f>
        <v>2.625</v>
      </c>
      <c r="L840" s="10">
        <f>'Raw Data'!AT840</f>
        <v>3.3580000000000001</v>
      </c>
      <c r="M840" s="10">
        <f>'Raw Data'!AZ840</f>
        <v>3.3039999999999998</v>
      </c>
      <c r="N840" s="10">
        <f>'Raw Data'!BF840</f>
        <v>3.2120000000000002</v>
      </c>
      <c r="O840">
        <f>'Raw Data'!BL840</f>
        <v>5.3929999999999998</v>
      </c>
      <c r="P840">
        <f>'Raw Data'!BR840</f>
        <v>5.24</v>
      </c>
      <c r="Q840">
        <f>'Raw Data'!BX840</f>
        <v>4.8099999999999996</v>
      </c>
    </row>
    <row r="841" spans="1:17" x14ac:dyDescent="0.25">
      <c r="A841" t="str">
        <f>'Raw Data'!A841</f>
        <v>G_p110g + RD-HBC 520</v>
      </c>
      <c r="B841">
        <f>'Raw Data'!B841</f>
        <v>1072</v>
      </c>
      <c r="C841">
        <f>'Raw Data'!C841</f>
        <v>1084</v>
      </c>
      <c r="D841" t="str">
        <f>'Raw Data'!D841</f>
        <v>IEVCRDKGWTVQF</v>
      </c>
      <c r="F841" s="10">
        <f>'Raw Data'!J841</f>
        <v>1.5309999999999999</v>
      </c>
      <c r="G841" s="10">
        <f>'Raw Data'!P841</f>
        <v>1.448</v>
      </c>
      <c r="H841" s="10">
        <f>'Raw Data'!V841</f>
        <v>1.44</v>
      </c>
      <c r="I841" s="10">
        <f>'Raw Data'!AB841</f>
        <v>3.891</v>
      </c>
      <c r="J841" s="10">
        <f>'Raw Data'!AH841</f>
        <v>3.726</v>
      </c>
      <c r="K841" s="10">
        <f>'Raw Data'!AN841</f>
        <v>3.7429999999999999</v>
      </c>
      <c r="L841" s="10">
        <f>'Raw Data'!AT841</f>
        <v>5.7110000000000003</v>
      </c>
      <c r="M841" s="10">
        <f>'Raw Data'!AZ841</f>
        <v>5.7409999999999997</v>
      </c>
      <c r="N841" s="10">
        <f>'Raw Data'!BF841</f>
        <v>5.508</v>
      </c>
      <c r="O841">
        <f>'Raw Data'!BL841</f>
        <v>6.2469999999999999</v>
      </c>
      <c r="P841">
        <f>'Raw Data'!BR841</f>
        <v>6.4219999999999997</v>
      </c>
      <c r="Q841">
        <f>'Raw Data'!BX841</f>
        <v>6.2089999999999996</v>
      </c>
    </row>
    <row r="842" spans="1:17" x14ac:dyDescent="0.25">
      <c r="A842" t="str">
        <f>'Raw Data'!A842</f>
        <v>G_p110g + RD-HBC 520</v>
      </c>
      <c r="B842">
        <f>'Raw Data'!B842</f>
        <v>1088</v>
      </c>
      <c r="C842">
        <f>'Raw Data'!C842</f>
        <v>1092</v>
      </c>
      <c r="D842" t="str">
        <f>'Raw Data'!D842</f>
        <v>LHLVL</v>
      </c>
      <c r="F842" s="10">
        <f>'Raw Data'!J842</f>
        <v>1.212</v>
      </c>
      <c r="G842" s="10">
        <f>'Raw Data'!P842</f>
        <v>1.278</v>
      </c>
      <c r="H842" s="10">
        <f>'Raw Data'!V842</f>
        <v>1.0609999999999999</v>
      </c>
      <c r="I842" s="10">
        <f>'Raw Data'!AB842</f>
        <v>2.5379999999999998</v>
      </c>
      <c r="J842" s="10">
        <f>'Raw Data'!AH842</f>
        <v>2.472</v>
      </c>
      <c r="K842" s="10">
        <f>'Raw Data'!AN842</f>
        <v>2.5390000000000001</v>
      </c>
      <c r="L842" s="10">
        <f>'Raw Data'!AT842</f>
        <v>2.673</v>
      </c>
      <c r="M842" s="10">
        <f>'Raw Data'!AZ842</f>
        <v>2.6629999999999998</v>
      </c>
      <c r="N842" s="10">
        <f>'Raw Data'!BF842</f>
        <v>2.5870000000000002</v>
      </c>
      <c r="O842">
        <f>'Raw Data'!BL842</f>
        <v>2.601</v>
      </c>
      <c r="P842">
        <f>'Raw Data'!BR842</f>
        <v>2.6739999999999999</v>
      </c>
      <c r="Q842">
        <f>'Raw Data'!BX842</f>
        <v>2.5230000000000001</v>
      </c>
    </row>
    <row r="843" spans="1:17" x14ac:dyDescent="0.25">
      <c r="A843" t="str">
        <f>'Raw Data'!A843</f>
        <v>H_p110g + Pik 90</v>
      </c>
      <c r="B843">
        <f>'Raw Data'!B843</f>
        <v>36</v>
      </c>
      <c r="C843">
        <f>'Raw Data'!C843</f>
        <v>41</v>
      </c>
      <c r="D843" t="str">
        <f>'Raw Data'!D843</f>
        <v>ELIPIE</v>
      </c>
      <c r="F843" s="10">
        <f>'Raw Data'!J843</f>
        <v>6.2E-2</v>
      </c>
      <c r="G843" s="10">
        <f>'Raw Data'!P843</f>
        <v>4.7E-2</v>
      </c>
      <c r="H843" s="10">
        <f>'Raw Data'!V843</f>
        <v>4.8000000000000001E-2</v>
      </c>
      <c r="I843" s="10">
        <f>'Raw Data'!AB843</f>
        <v>6.3E-2</v>
      </c>
      <c r="J843" s="10">
        <f>'Raw Data'!AH843</f>
        <v>7.5999999999999998E-2</v>
      </c>
      <c r="K843" s="10">
        <f>'Raw Data'!AN843</f>
        <v>6.9000000000000006E-2</v>
      </c>
      <c r="L843" s="10">
        <f>'Raw Data'!AT843</f>
        <v>0.23799999999999999</v>
      </c>
      <c r="M843" s="10">
        <f>'Raw Data'!AZ843</f>
        <v>0.27900000000000003</v>
      </c>
      <c r="N843" s="10">
        <f>'Raw Data'!BF843</f>
        <v>0.27100000000000002</v>
      </c>
      <c r="O843">
        <f>'Raw Data'!BL843</f>
        <v>0.57199999999999995</v>
      </c>
      <c r="P843">
        <f>'Raw Data'!BR843</f>
        <v>0.61299999999999999</v>
      </c>
      <c r="Q843">
        <f>'Raw Data'!BX843</f>
        <v>0.61099999999999999</v>
      </c>
    </row>
    <row r="844" spans="1:17" x14ac:dyDescent="0.25">
      <c r="A844" t="str">
        <f>'Raw Data'!A844</f>
        <v>H_p110g + Pik 90</v>
      </c>
      <c r="B844">
        <f>'Raw Data'!B844</f>
        <v>36</v>
      </c>
      <c r="C844">
        <f>'Raw Data'!C844</f>
        <v>42</v>
      </c>
      <c r="D844" t="str">
        <f>'Raw Data'!D844</f>
        <v>ELIPIEF</v>
      </c>
      <c r="F844" s="10">
        <f>'Raw Data'!J844</f>
        <v>0.104</v>
      </c>
      <c r="G844" s="10">
        <f>'Raw Data'!P844</f>
        <v>0.107</v>
      </c>
      <c r="H844" s="10">
        <f>'Raw Data'!V844</f>
        <v>0.13600000000000001</v>
      </c>
      <c r="I844" s="10">
        <f>'Raw Data'!AB844</f>
        <v>0.153</v>
      </c>
      <c r="J844" s="10">
        <f>'Raw Data'!AH844</f>
        <v>0.192</v>
      </c>
      <c r="K844" s="10">
        <f>'Raw Data'!AN844</f>
        <v>0.21</v>
      </c>
      <c r="L844" s="10">
        <f>'Raw Data'!AT844</f>
        <v>0.29499999999999998</v>
      </c>
      <c r="M844" s="10">
        <f>'Raw Data'!AZ844</f>
        <v>0.34699999999999998</v>
      </c>
      <c r="N844" s="10">
        <f>'Raw Data'!BF844</f>
        <v>0.254</v>
      </c>
      <c r="O844">
        <f>'Raw Data'!BL844</f>
        <v>0.83</v>
      </c>
      <c r="P844">
        <f>'Raw Data'!BR844</f>
        <v>0.85299999999999998</v>
      </c>
      <c r="Q844">
        <f>'Raw Data'!BX844</f>
        <v>0.85499999999999998</v>
      </c>
    </row>
    <row r="845" spans="1:17" x14ac:dyDescent="0.25">
      <c r="A845" t="str">
        <f>'Raw Data'!A845</f>
        <v>H_p110g + Pik 90</v>
      </c>
      <c r="B845">
        <f>'Raw Data'!B845</f>
        <v>42</v>
      </c>
      <c r="C845">
        <f>'Raw Data'!C845</f>
        <v>58</v>
      </c>
      <c r="D845" t="str">
        <f>'Raw Data'!D845</f>
        <v>FVLPTSQRKCKSPETAL</v>
      </c>
      <c r="F845" s="10">
        <f>'Raw Data'!J845</f>
        <v>4.3220000000000001</v>
      </c>
      <c r="G845" s="10">
        <f>'Raw Data'!P845</f>
        <v>4.4139999999999997</v>
      </c>
      <c r="H845" s="10">
        <f>'Raw Data'!V845</f>
        <v>4.3869999999999996</v>
      </c>
      <c r="I845" s="10">
        <f>'Raw Data'!AB845</f>
        <v>5.7629999999999999</v>
      </c>
      <c r="J845" s="10">
        <f>'Raw Data'!AH845</f>
        <v>5.593</v>
      </c>
      <c r="K845" s="10">
        <f>'Raw Data'!AN845</f>
        <v>5.4390000000000001</v>
      </c>
      <c r="L845" s="10">
        <f>'Raw Data'!AT845</f>
        <v>6.5979999999999999</v>
      </c>
      <c r="M845" s="10">
        <f>'Raw Data'!AZ845</f>
        <v>6.5739999999999998</v>
      </c>
      <c r="N845" s="10">
        <f>'Raw Data'!BF845</f>
        <v>6.4790000000000001</v>
      </c>
      <c r="O845">
        <f>'Raw Data'!BL845</f>
        <v>7.3940000000000001</v>
      </c>
      <c r="P845">
        <f>'Raw Data'!BR845</f>
        <v>7.343</v>
      </c>
      <c r="Q845">
        <f>'Raw Data'!BX845</f>
        <v>7.1280000000000001</v>
      </c>
    </row>
    <row r="846" spans="1:17" x14ac:dyDescent="0.25">
      <c r="A846" t="str">
        <f>'Raw Data'!A846</f>
        <v>H_p110g + Pik 90</v>
      </c>
      <c r="B846">
        <f>'Raw Data'!B846</f>
        <v>59</v>
      </c>
      <c r="C846">
        <f>'Raw Data'!C846</f>
        <v>70</v>
      </c>
      <c r="D846" t="str">
        <f>'Raw Data'!D846</f>
        <v>LHVAGHGNVEQM</v>
      </c>
      <c r="F846" s="10">
        <f>'Raw Data'!J846</f>
        <v>1.466</v>
      </c>
      <c r="G846" s="10">
        <f>'Raw Data'!P846</f>
        <v>1.4890000000000001</v>
      </c>
      <c r="H846" s="10">
        <f>'Raw Data'!V846</f>
        <v>1.5860000000000001</v>
      </c>
      <c r="I846" s="10">
        <f>'Raw Data'!AB846</f>
        <v>1.8</v>
      </c>
      <c r="J846" s="10">
        <f>'Raw Data'!AH846</f>
        <v>1.6220000000000001</v>
      </c>
      <c r="K846" s="10">
        <f>'Raw Data'!AN846</f>
        <v>1.6120000000000001</v>
      </c>
      <c r="L846" s="10">
        <f>'Raw Data'!AT846</f>
        <v>2.3759999999999999</v>
      </c>
      <c r="M846" s="10">
        <f>'Raw Data'!AZ846</f>
        <v>2.2999999999999998</v>
      </c>
      <c r="N846" s="10">
        <f>'Raw Data'!BF846</f>
        <v>2.3410000000000002</v>
      </c>
      <c r="O846">
        <f>'Raw Data'!BL846</f>
        <v>3.298</v>
      </c>
      <c r="P846">
        <f>'Raw Data'!BR846</f>
        <v>3.4129999999999998</v>
      </c>
      <c r="Q846">
        <f>'Raw Data'!BX846</f>
        <v>3.161</v>
      </c>
    </row>
    <row r="847" spans="1:17" x14ac:dyDescent="0.25">
      <c r="A847" t="str">
        <f>'Raw Data'!A847</f>
        <v>H_p110g + Pik 90</v>
      </c>
      <c r="B847">
        <f>'Raw Data'!B847</f>
        <v>60</v>
      </c>
      <c r="C847">
        <f>'Raw Data'!C847</f>
        <v>70</v>
      </c>
      <c r="D847" t="str">
        <f>'Raw Data'!D847</f>
        <v>HVAGHGNVEQM</v>
      </c>
      <c r="F847" s="10">
        <f>'Raw Data'!J847</f>
        <v>0.59799999999999998</v>
      </c>
      <c r="G847" s="10">
        <f>'Raw Data'!P847</f>
        <v>0.57999999999999996</v>
      </c>
      <c r="H847" s="10">
        <f>'Raw Data'!V847</f>
        <v>0.55900000000000005</v>
      </c>
      <c r="I847" s="10">
        <f>'Raw Data'!AB847</f>
        <v>1.23</v>
      </c>
      <c r="J847" s="10">
        <f>'Raw Data'!AH847</f>
        <v>1.1579999999999999</v>
      </c>
      <c r="K847" s="10">
        <f>'Raw Data'!AN847</f>
        <v>1.198</v>
      </c>
      <c r="L847" s="10">
        <f>'Raw Data'!AT847</f>
        <v>1.8169999999999999</v>
      </c>
      <c r="M847" s="10">
        <f>'Raw Data'!AZ847</f>
        <v>1.8420000000000001</v>
      </c>
      <c r="N847" s="10">
        <f>'Raw Data'!BF847</f>
        <v>1.8149999999999999</v>
      </c>
      <c r="O847">
        <f>'Raw Data'!BL847</f>
        <v>3.1739999999999999</v>
      </c>
      <c r="P847">
        <f>'Raw Data'!BR847</f>
        <v>3.3639999999999999</v>
      </c>
      <c r="Q847">
        <f>'Raw Data'!BX847</f>
        <v>3.2709999999999999</v>
      </c>
    </row>
    <row r="848" spans="1:17" x14ac:dyDescent="0.25">
      <c r="A848" t="str">
        <f>'Raw Data'!A848</f>
        <v>H_p110g + Pik 90</v>
      </c>
      <c r="B848">
        <f>'Raw Data'!B848</f>
        <v>71</v>
      </c>
      <c r="C848">
        <f>'Raw Data'!C848</f>
        <v>76</v>
      </c>
      <c r="D848" t="str">
        <f>'Raw Data'!D848</f>
        <v>KAQVWL</v>
      </c>
      <c r="F848" s="10">
        <f>'Raw Data'!J848</f>
        <v>3.6999999999999998E-2</v>
      </c>
      <c r="G848" s="10">
        <f>'Raw Data'!P848</f>
        <v>0.04</v>
      </c>
      <c r="H848" s="10">
        <f>'Raw Data'!V848</f>
        <v>6.3E-2</v>
      </c>
      <c r="I848" s="10">
        <f>'Raw Data'!AB848</f>
        <v>6.5000000000000002E-2</v>
      </c>
      <c r="J848" s="10">
        <f>'Raw Data'!AH848</f>
        <v>6.3E-2</v>
      </c>
      <c r="K848" s="10">
        <f>'Raw Data'!AN848</f>
        <v>4.2000000000000003E-2</v>
      </c>
      <c r="L848" s="10">
        <f>'Raw Data'!AT848</f>
        <v>6.8000000000000005E-2</v>
      </c>
      <c r="M848" s="10">
        <f>'Raw Data'!AZ848</f>
        <v>5.6000000000000001E-2</v>
      </c>
      <c r="N848" s="10">
        <f>'Raw Data'!BF848</f>
        <v>8.3000000000000004E-2</v>
      </c>
      <c r="O848">
        <f>'Raw Data'!BL848</f>
        <v>0.32100000000000001</v>
      </c>
      <c r="P848">
        <f>'Raw Data'!BR848</f>
        <v>0.38300000000000001</v>
      </c>
      <c r="Q848">
        <f>'Raw Data'!BX848</f>
        <v>0.313</v>
      </c>
    </row>
    <row r="849" spans="1:17" x14ac:dyDescent="0.25">
      <c r="A849" t="str">
        <f>'Raw Data'!A849</f>
        <v>H_p110g + Pik 90</v>
      </c>
      <c r="B849">
        <f>'Raw Data'!B849</f>
        <v>77</v>
      </c>
      <c r="C849">
        <f>'Raw Data'!C849</f>
        <v>84</v>
      </c>
      <c r="D849" t="str">
        <f>'Raw Data'!D849</f>
        <v>RALETSVA</v>
      </c>
      <c r="F849" s="10">
        <f>'Raw Data'!J849</f>
        <v>2.5369999999999999</v>
      </c>
      <c r="G849" s="10">
        <f>'Raw Data'!P849</f>
        <v>2.411</v>
      </c>
      <c r="H849" s="10">
        <f>'Raw Data'!V849</f>
        <v>2.48</v>
      </c>
      <c r="I849" s="10">
        <f>'Raw Data'!AB849</f>
        <v>3.3570000000000002</v>
      </c>
      <c r="J849" s="10">
        <f>'Raw Data'!AH849</f>
        <v>3.375</v>
      </c>
      <c r="K849" s="10">
        <f>'Raw Data'!AN849</f>
        <v>3.2959999999999998</v>
      </c>
      <c r="L849" s="10">
        <f>'Raw Data'!AT849</f>
        <v>3.8690000000000002</v>
      </c>
      <c r="M849" s="10">
        <f>'Raw Data'!AZ849</f>
        <v>3.875</v>
      </c>
      <c r="N849" s="10">
        <f>'Raw Data'!BF849</f>
        <v>3.7989999999999999</v>
      </c>
      <c r="O849">
        <f>'Raw Data'!BL849</f>
        <v>4.7539999999999996</v>
      </c>
      <c r="P849">
        <f>'Raw Data'!BR849</f>
        <v>4.7539999999999996</v>
      </c>
      <c r="Q849">
        <f>'Raw Data'!BX849</f>
        <v>4.6929999999999996</v>
      </c>
    </row>
    <row r="850" spans="1:17" x14ac:dyDescent="0.25">
      <c r="A850" t="str">
        <f>'Raw Data'!A850</f>
        <v>H_p110g + Pik 90</v>
      </c>
      <c r="B850">
        <f>'Raw Data'!B850</f>
        <v>79</v>
      </c>
      <c r="C850">
        <f>'Raw Data'!C850</f>
        <v>84</v>
      </c>
      <c r="D850" t="str">
        <f>'Raw Data'!D850</f>
        <v>LETSVA</v>
      </c>
      <c r="F850" s="10">
        <f>'Raw Data'!J850</f>
        <v>2.4119999999999999</v>
      </c>
      <c r="G850" s="10">
        <f>'Raw Data'!P850</f>
        <v>2.37</v>
      </c>
      <c r="H850" s="10">
        <f>'Raw Data'!V850</f>
        <v>2.403</v>
      </c>
      <c r="I850" s="10">
        <f>'Raw Data'!AB850</f>
        <v>3.0960000000000001</v>
      </c>
      <c r="J850" s="10">
        <f>'Raw Data'!AH850</f>
        <v>3.1560000000000001</v>
      </c>
      <c r="K850" s="10">
        <f>'Raw Data'!AN850</f>
        <v>3.15</v>
      </c>
      <c r="L850" s="10">
        <f>'Raw Data'!AT850</f>
        <v>3.411</v>
      </c>
      <c r="M850" s="10">
        <f>'Raw Data'!AZ850</f>
        <v>3.484</v>
      </c>
      <c r="N850" s="10">
        <f>'Raw Data'!BF850</f>
        <v>3.4750000000000001</v>
      </c>
      <c r="O850">
        <f>'Raw Data'!BL850</f>
        <v>3.4159999999999999</v>
      </c>
      <c r="P850">
        <f>'Raw Data'!BR850</f>
        <v>3.419</v>
      </c>
      <c r="Q850">
        <f>'Raw Data'!BX850</f>
        <v>3.3719999999999999</v>
      </c>
    </row>
    <row r="851" spans="1:17" x14ac:dyDescent="0.25">
      <c r="A851" t="str">
        <f>'Raw Data'!A851</f>
        <v>H_p110g + Pik 90</v>
      </c>
      <c r="B851">
        <f>'Raw Data'!B851</f>
        <v>87</v>
      </c>
      <c r="C851">
        <f>'Raw Data'!C851</f>
        <v>99</v>
      </c>
      <c r="D851" t="str">
        <f>'Raw Data'!D851</f>
        <v>FYHRLGPHHFLLL</v>
      </c>
      <c r="F851" s="10">
        <f>'Raw Data'!J851</f>
        <v>0.38</v>
      </c>
      <c r="G851" s="10">
        <f>'Raw Data'!P851</f>
        <v>0.32900000000000001</v>
      </c>
      <c r="H851" s="10">
        <f>'Raw Data'!V851</f>
        <v>0.32900000000000001</v>
      </c>
      <c r="I851" s="10">
        <f>'Raw Data'!AB851</f>
        <v>0.78900000000000003</v>
      </c>
      <c r="J851" s="10">
        <f>'Raw Data'!AH851</f>
        <v>0.65</v>
      </c>
      <c r="K851" s="10">
        <f>'Raw Data'!AN851</f>
        <v>0.61399999999999999</v>
      </c>
      <c r="L851" s="10">
        <f>'Raw Data'!AT851</f>
        <v>0.98399999999999999</v>
      </c>
      <c r="M851" s="10">
        <f>'Raw Data'!AZ851</f>
        <v>1.0129999999999999</v>
      </c>
      <c r="N851" s="10">
        <f>'Raw Data'!BF851</f>
        <v>1.022</v>
      </c>
      <c r="O851">
        <f>'Raw Data'!BL851</f>
        <v>1.57</v>
      </c>
      <c r="P851">
        <f>'Raw Data'!BR851</f>
        <v>1.5069999999999999</v>
      </c>
      <c r="Q851">
        <f>'Raw Data'!BX851</f>
        <v>1.5980000000000001</v>
      </c>
    </row>
    <row r="852" spans="1:17" x14ac:dyDescent="0.25">
      <c r="A852" t="str">
        <f>'Raw Data'!A852</f>
        <v>H_p110g + Pik 90</v>
      </c>
      <c r="B852">
        <f>'Raw Data'!B852</f>
        <v>88</v>
      </c>
      <c r="C852">
        <f>'Raw Data'!C852</f>
        <v>98</v>
      </c>
      <c r="D852" t="str">
        <f>'Raw Data'!D852</f>
        <v>YHRLGPHHFLL</v>
      </c>
      <c r="F852" s="10">
        <f>'Raw Data'!J852</f>
        <v>0.45600000000000002</v>
      </c>
      <c r="G852" s="10">
        <f>'Raw Data'!P852</f>
        <v>0.36899999999999999</v>
      </c>
      <c r="H852" s="10">
        <f>'Raw Data'!V852</f>
        <v>0.41699999999999998</v>
      </c>
      <c r="I852" s="10">
        <f>'Raw Data'!AB852</f>
        <v>0.89500000000000002</v>
      </c>
      <c r="J852" s="10">
        <f>'Raw Data'!AH852</f>
        <v>0.80900000000000005</v>
      </c>
      <c r="K852" s="10">
        <f>'Raw Data'!AN852</f>
        <v>0.77100000000000002</v>
      </c>
      <c r="L852" s="10">
        <f>'Raw Data'!AT852</f>
        <v>1.0660000000000001</v>
      </c>
      <c r="M852" s="10">
        <f>'Raw Data'!AZ852</f>
        <v>1.1910000000000001</v>
      </c>
      <c r="N852" s="10">
        <f>'Raw Data'!BF852</f>
        <v>0.97599999999999998</v>
      </c>
      <c r="O852">
        <f>'Raw Data'!BL852</f>
        <v>1.5629999999999999</v>
      </c>
      <c r="P852">
        <f>'Raw Data'!BR852</f>
        <v>1.647</v>
      </c>
      <c r="Q852">
        <f>'Raw Data'!BX852</f>
        <v>1.5529999999999999</v>
      </c>
    </row>
    <row r="853" spans="1:17" x14ac:dyDescent="0.25">
      <c r="A853" t="str">
        <f>'Raw Data'!A853</f>
        <v>H_p110g + Pik 90</v>
      </c>
      <c r="B853">
        <f>'Raw Data'!B853</f>
        <v>88</v>
      </c>
      <c r="C853">
        <f>'Raw Data'!C853</f>
        <v>99</v>
      </c>
      <c r="D853" t="str">
        <f>'Raw Data'!D853</f>
        <v>YHRLGPHHFLLL</v>
      </c>
      <c r="F853" s="10">
        <f>'Raw Data'!J853</f>
        <v>0.40799999999999997</v>
      </c>
      <c r="G853" s="10">
        <f>'Raw Data'!P853</f>
        <v>0.378</v>
      </c>
      <c r="H853" s="10">
        <f>'Raw Data'!V853</f>
        <v>0.38900000000000001</v>
      </c>
      <c r="I853" s="10">
        <f>'Raw Data'!AB853</f>
        <v>0.877</v>
      </c>
      <c r="J853" s="10">
        <f>'Raw Data'!AH853</f>
        <v>0.72699999999999998</v>
      </c>
      <c r="K853" s="10">
        <f>'Raw Data'!AN853</f>
        <v>0.72799999999999998</v>
      </c>
      <c r="L853" s="10">
        <f>'Raw Data'!AT853</f>
        <v>1.0449999999999999</v>
      </c>
      <c r="M853" s="10">
        <f>'Raw Data'!AZ853</f>
        <v>1.0680000000000001</v>
      </c>
      <c r="N853" s="10">
        <f>'Raw Data'!BF853</f>
        <v>0.92</v>
      </c>
      <c r="O853">
        <f>'Raw Data'!BL853</f>
        <v>1.5720000000000001</v>
      </c>
      <c r="P853">
        <f>'Raw Data'!BR853</f>
        <v>1.5549999999999999</v>
      </c>
      <c r="Q853">
        <f>'Raw Data'!BX853</f>
        <v>1.407</v>
      </c>
    </row>
    <row r="854" spans="1:17" x14ac:dyDescent="0.25">
      <c r="A854" t="str">
        <f>'Raw Data'!A854</f>
        <v>H_p110g + Pik 90</v>
      </c>
      <c r="B854">
        <f>'Raw Data'!B854</f>
        <v>100</v>
      </c>
      <c r="C854">
        <f>'Raw Data'!C854</f>
        <v>106</v>
      </c>
      <c r="D854" t="str">
        <f>'Raw Data'!D854</f>
        <v>YQKKGQW</v>
      </c>
      <c r="F854" s="10">
        <f>'Raw Data'!J854</f>
        <v>1.6990000000000001</v>
      </c>
      <c r="G854" s="10">
        <f>'Raw Data'!P854</f>
        <v>1.6619999999999999</v>
      </c>
      <c r="H854" s="10">
        <f>'Raw Data'!V854</f>
        <v>1.651</v>
      </c>
      <c r="I854" s="10">
        <f>'Raw Data'!AB854</f>
        <v>2.6909999999999998</v>
      </c>
      <c r="J854" s="10">
        <f>'Raw Data'!AH854</f>
        <v>2.6829999999999998</v>
      </c>
      <c r="K854" s="10">
        <f>'Raw Data'!AN854</f>
        <v>2.7250000000000001</v>
      </c>
      <c r="L854" s="10">
        <f>'Raw Data'!AT854</f>
        <v>2.9790000000000001</v>
      </c>
      <c r="M854" s="10">
        <f>'Raw Data'!AZ854</f>
        <v>3.0369999999999999</v>
      </c>
      <c r="N854" s="10">
        <f>'Raw Data'!BF854</f>
        <v>3.0609999999999999</v>
      </c>
      <c r="O854">
        <f>'Raw Data'!BL854</f>
        <v>3.1230000000000002</v>
      </c>
      <c r="P854">
        <f>'Raw Data'!BR854</f>
        <v>3.1659999999999999</v>
      </c>
      <c r="Q854">
        <f>'Raw Data'!BX854</f>
        <v>3.1789999999999998</v>
      </c>
    </row>
    <row r="855" spans="1:17" x14ac:dyDescent="0.25">
      <c r="A855" t="str">
        <f>'Raw Data'!A855</f>
        <v>H_p110g + Pik 90</v>
      </c>
      <c r="B855">
        <f>'Raw Data'!B855</f>
        <v>107</v>
      </c>
      <c r="C855">
        <f>'Raw Data'!C855</f>
        <v>118</v>
      </c>
      <c r="D855" t="str">
        <f>'Raw Data'!D855</f>
        <v>YEIYDKYQVVQT</v>
      </c>
      <c r="F855" s="10">
        <f>'Raw Data'!J855</f>
        <v>1.3560000000000001</v>
      </c>
      <c r="G855" s="10">
        <f>'Raw Data'!P855</f>
        <v>1.226</v>
      </c>
      <c r="H855" s="10">
        <f>'Raw Data'!V855</f>
        <v>1.2170000000000001</v>
      </c>
      <c r="I855" s="10">
        <f>'Raw Data'!AB855</f>
        <v>2.254</v>
      </c>
      <c r="J855" s="10">
        <f>'Raw Data'!AH855</f>
        <v>2.1379999999999999</v>
      </c>
      <c r="K855" s="10">
        <f>'Raw Data'!AN855</f>
        <v>2.0779999999999998</v>
      </c>
      <c r="L855" s="10">
        <f>'Raw Data'!AT855</f>
        <v>3.43</v>
      </c>
      <c r="M855" s="10">
        <f>'Raw Data'!AZ855</f>
        <v>3.589</v>
      </c>
      <c r="N855" s="10">
        <f>'Raw Data'!BF855</f>
        <v>3.419</v>
      </c>
      <c r="O855">
        <f>'Raw Data'!BL855</f>
        <v>5.5039999999999996</v>
      </c>
      <c r="P855">
        <f>'Raw Data'!BR855</f>
        <v>5.6070000000000002</v>
      </c>
      <c r="Q855">
        <f>'Raw Data'!BX855</f>
        <v>5.4459999999999997</v>
      </c>
    </row>
    <row r="856" spans="1:17" x14ac:dyDescent="0.25">
      <c r="A856" t="str">
        <f>'Raw Data'!A856</f>
        <v>H_p110g + Pik 90</v>
      </c>
      <c r="B856">
        <f>'Raw Data'!B856</f>
        <v>107</v>
      </c>
      <c r="C856">
        <f>'Raw Data'!C856</f>
        <v>121</v>
      </c>
      <c r="D856" t="str">
        <f>'Raw Data'!D856</f>
        <v>YEIYDKYQVVQTLDC</v>
      </c>
      <c r="F856" s="10">
        <f>'Raw Data'!J856</f>
        <v>2.4209999999999998</v>
      </c>
      <c r="G856" s="10">
        <f>'Raw Data'!P856</f>
        <v>2.2850000000000001</v>
      </c>
      <c r="H856" s="10">
        <f>'Raw Data'!V856</f>
        <v>2.371</v>
      </c>
      <c r="I856" s="10">
        <f>'Raw Data'!AB856</f>
        <v>3.5329999999999999</v>
      </c>
      <c r="J856" s="10">
        <f>'Raw Data'!AH856</f>
        <v>3.343</v>
      </c>
      <c r="K856" s="10">
        <f>'Raw Data'!AN856</f>
        <v>3.2610000000000001</v>
      </c>
      <c r="L856" s="10">
        <f>'Raw Data'!AT856</f>
        <v>4.6189999999999998</v>
      </c>
      <c r="M856" s="10">
        <f>'Raw Data'!AZ856</f>
        <v>4.6390000000000002</v>
      </c>
      <c r="N856" s="10">
        <f>'Raw Data'!BF856</f>
        <v>4.5949999999999998</v>
      </c>
      <c r="O856">
        <f>'Raw Data'!BL856</f>
        <v>6.8140000000000001</v>
      </c>
      <c r="P856">
        <f>'Raw Data'!BR856</f>
        <v>6.9550000000000001</v>
      </c>
      <c r="Q856">
        <f>'Raw Data'!BX856</f>
        <v>6.81</v>
      </c>
    </row>
    <row r="857" spans="1:17" x14ac:dyDescent="0.25">
      <c r="A857" t="str">
        <f>'Raw Data'!A857</f>
        <v>H_p110g + Pik 90</v>
      </c>
      <c r="B857">
        <f>'Raw Data'!B857</f>
        <v>114</v>
      </c>
      <c r="C857">
        <f>'Raw Data'!C857</f>
        <v>119</v>
      </c>
      <c r="D857" t="str">
        <f>'Raw Data'!D857</f>
        <v>QVVQTL</v>
      </c>
      <c r="F857" s="10">
        <f>'Raw Data'!J857</f>
        <v>6.7000000000000004E-2</v>
      </c>
      <c r="G857" s="10">
        <f>'Raw Data'!P857</f>
        <v>0.09</v>
      </c>
      <c r="H857" s="10">
        <f>'Raw Data'!V857</f>
        <v>3.4000000000000002E-2</v>
      </c>
      <c r="I857" s="10">
        <f>'Raw Data'!AB857</f>
        <v>0.06</v>
      </c>
      <c r="J857" s="10">
        <f>'Raw Data'!AH857</f>
        <v>6.6000000000000003E-2</v>
      </c>
      <c r="K857" s="10">
        <f>'Raw Data'!AN857</f>
        <v>7.9000000000000001E-2</v>
      </c>
      <c r="L857" s="10">
        <f>'Raw Data'!AT857</f>
        <v>0.20599999999999999</v>
      </c>
      <c r="M857" s="10">
        <f>'Raw Data'!AZ857</f>
        <v>0.24099999999999999</v>
      </c>
      <c r="N857" s="10">
        <f>'Raw Data'!BF857</f>
        <v>0.23499999999999999</v>
      </c>
      <c r="O857">
        <f>'Raw Data'!BL857</f>
        <v>1.194</v>
      </c>
      <c r="P857">
        <f>'Raw Data'!BR857</f>
        <v>1.2669999999999999</v>
      </c>
      <c r="Q857">
        <f>'Raw Data'!BX857</f>
        <v>1.216</v>
      </c>
    </row>
    <row r="858" spans="1:17" x14ac:dyDescent="0.25">
      <c r="A858" t="str">
        <f>'Raw Data'!A858</f>
        <v>H_p110g + Pik 90</v>
      </c>
      <c r="B858">
        <f>'Raw Data'!B858</f>
        <v>122</v>
      </c>
      <c r="C858">
        <f>'Raw Data'!C858</f>
        <v>137</v>
      </c>
      <c r="D858" t="str">
        <f>'Raw Data'!D858</f>
        <v>LRYWKATHRSPGQIHL</v>
      </c>
      <c r="F858" s="10">
        <f>'Raw Data'!J858</f>
        <v>0.77200000000000002</v>
      </c>
      <c r="G858" s="10">
        <f>'Raw Data'!P858</f>
        <v>0.55200000000000005</v>
      </c>
      <c r="H858" s="10">
        <f>'Raw Data'!V858</f>
        <v>0.51600000000000001</v>
      </c>
      <c r="I858" s="10">
        <f>'Raw Data'!AB858</f>
        <v>1.7330000000000001</v>
      </c>
      <c r="J858" s="10">
        <f>'Raw Data'!AH858</f>
        <v>1.3180000000000001</v>
      </c>
      <c r="K858" s="10">
        <f>'Raw Data'!AN858</f>
        <v>1.284</v>
      </c>
      <c r="L858" s="10">
        <f>'Raw Data'!AT858</f>
        <v>3.2160000000000002</v>
      </c>
      <c r="M858" s="10">
        <f>'Raw Data'!AZ858</f>
        <v>2.9390000000000001</v>
      </c>
      <c r="N858" s="10">
        <f>'Raw Data'!BF858</f>
        <v>2.3079999999999998</v>
      </c>
      <c r="O858">
        <f>'Raw Data'!BL858</f>
        <v>4.3310000000000004</v>
      </c>
      <c r="P858">
        <f>'Raw Data'!BR858</f>
        <v>4.1980000000000004</v>
      </c>
      <c r="Q858">
        <f>'Raw Data'!BX858</f>
        <v>3.3</v>
      </c>
    </row>
    <row r="859" spans="1:17" x14ac:dyDescent="0.25">
      <c r="A859" t="str">
        <f>'Raw Data'!A859</f>
        <v>H_p110g + Pik 90</v>
      </c>
      <c r="B859">
        <f>'Raw Data'!B859</f>
        <v>122</v>
      </c>
      <c r="C859">
        <f>'Raw Data'!C859</f>
        <v>149</v>
      </c>
      <c r="D859" t="str">
        <f>'Raw Data'!D859</f>
        <v>LRYWKATHRSPGQIHLVQRHPPSEESQA</v>
      </c>
      <c r="F859" s="10">
        <f>'Raw Data'!J859</f>
        <v>3.1469999999999998</v>
      </c>
      <c r="G859" s="10">
        <f>'Raw Data'!P859</f>
        <v>2.3319999999999999</v>
      </c>
      <c r="H859" s="10">
        <f>'Raw Data'!V859</f>
        <v>2.37</v>
      </c>
      <c r="I859" s="10">
        <f>'Raw Data'!AB859</f>
        <v>5.3520000000000003</v>
      </c>
      <c r="J859" s="10">
        <f>'Raw Data'!AH859</f>
        <v>4.2539999999999996</v>
      </c>
      <c r="K859" s="10">
        <f>'Raw Data'!AN859</f>
        <v>4.0730000000000004</v>
      </c>
      <c r="L859" s="10">
        <f>'Raw Data'!AT859</f>
        <v>8.0470000000000006</v>
      </c>
      <c r="M859" s="10">
        <f>'Raw Data'!AZ859</f>
        <v>7.4619999999999997</v>
      </c>
      <c r="N859" s="10">
        <f>'Raw Data'!BF859</f>
        <v>6.0250000000000004</v>
      </c>
      <c r="O859">
        <f>'Raw Data'!BL859</f>
        <v>9.2230000000000008</v>
      </c>
      <c r="P859">
        <f>'Raw Data'!BR859</f>
        <v>8.7759999999999998</v>
      </c>
      <c r="Q859">
        <f>'Raw Data'!BX859</f>
        <v>7.0090000000000003</v>
      </c>
    </row>
    <row r="860" spans="1:17" x14ac:dyDescent="0.25">
      <c r="A860" t="str">
        <f>'Raw Data'!A860</f>
        <v>H_p110g + Pik 90</v>
      </c>
      <c r="B860">
        <f>'Raw Data'!B860</f>
        <v>138</v>
      </c>
      <c r="C860">
        <f>'Raw Data'!C860</f>
        <v>149</v>
      </c>
      <c r="D860" t="str">
        <f>'Raw Data'!D860</f>
        <v>VQRHPPSEESQA</v>
      </c>
      <c r="F860" s="10">
        <f>'Raw Data'!J860</f>
        <v>3.302</v>
      </c>
      <c r="G860" s="10">
        <f>'Raw Data'!P860</f>
        <v>3.2869999999999999</v>
      </c>
      <c r="H860" s="10">
        <f>'Raw Data'!V860</f>
        <v>3.2610000000000001</v>
      </c>
      <c r="I860" s="10">
        <f>'Raw Data'!AB860</f>
        <v>4.1500000000000004</v>
      </c>
      <c r="J860" s="10">
        <f>'Raw Data'!AH860</f>
        <v>4.1340000000000003</v>
      </c>
      <c r="K860" s="10">
        <f>'Raw Data'!AN860</f>
        <v>4.1779999999999999</v>
      </c>
      <c r="L860" s="10">
        <f>'Raw Data'!AT860</f>
        <v>5.1619999999999999</v>
      </c>
      <c r="M860" s="10">
        <f>'Raw Data'!AZ860</f>
        <v>5.141</v>
      </c>
      <c r="N860" s="10">
        <f>'Raw Data'!BF860</f>
        <v>5.1239999999999997</v>
      </c>
      <c r="O860">
        <f>'Raw Data'!BL860</f>
        <v>5.2530000000000001</v>
      </c>
      <c r="P860">
        <f>'Raw Data'!BR860</f>
        <v>5.2839999999999998</v>
      </c>
      <c r="Q860">
        <f>'Raw Data'!BX860</f>
        <v>5.2919999999999998</v>
      </c>
    </row>
    <row r="861" spans="1:17" x14ac:dyDescent="0.25">
      <c r="A861" t="str">
        <f>'Raw Data'!A861</f>
        <v>H_p110g + Pik 90</v>
      </c>
      <c r="B861">
        <f>'Raw Data'!B861</f>
        <v>150</v>
      </c>
      <c r="C861">
        <f>'Raw Data'!C861</f>
        <v>157</v>
      </c>
      <c r="D861" t="str">
        <f>'Raw Data'!D861</f>
        <v>FQRQLTAL</v>
      </c>
      <c r="F861" s="10">
        <f>'Raw Data'!J861</f>
        <v>0.20899999999999999</v>
      </c>
      <c r="G861" s="10">
        <f>'Raw Data'!P861</f>
        <v>0.183</v>
      </c>
      <c r="H861" s="10">
        <f>'Raw Data'!V861</f>
        <v>0.14799999999999999</v>
      </c>
      <c r="I861" s="10">
        <f>'Raw Data'!AB861</f>
        <v>0.30099999999999999</v>
      </c>
      <c r="J861" s="10">
        <f>'Raw Data'!AH861</f>
        <v>0.32200000000000001</v>
      </c>
      <c r="K861" s="10">
        <f>'Raw Data'!AN861</f>
        <v>0.311</v>
      </c>
      <c r="L861" s="10">
        <f>'Raw Data'!AT861</f>
        <v>1.052</v>
      </c>
      <c r="M861" s="10">
        <f>'Raw Data'!AZ861</f>
        <v>1.113</v>
      </c>
      <c r="N861" s="10">
        <f>'Raw Data'!BF861</f>
        <v>1.145</v>
      </c>
      <c r="O861">
        <f>'Raw Data'!BL861</f>
        <v>2.4809999999999999</v>
      </c>
      <c r="P861">
        <f>'Raw Data'!BR861</f>
        <v>2.5539999999999998</v>
      </c>
      <c r="Q861">
        <f>'Raw Data'!BX861</f>
        <v>2.524</v>
      </c>
    </row>
    <row r="862" spans="1:17" x14ac:dyDescent="0.25">
      <c r="A862" t="str">
        <f>'Raw Data'!A862</f>
        <v>H_p110g + Pik 90</v>
      </c>
      <c r="B862">
        <f>'Raw Data'!B862</f>
        <v>151</v>
      </c>
      <c r="C862">
        <f>'Raw Data'!C862</f>
        <v>157</v>
      </c>
      <c r="D862" t="str">
        <f>'Raw Data'!D862</f>
        <v>QRQLTAL</v>
      </c>
      <c r="F862" s="10">
        <f>'Raw Data'!J862</f>
        <v>0.13500000000000001</v>
      </c>
      <c r="G862" s="10">
        <f>'Raw Data'!P862</f>
        <v>0.14299999999999999</v>
      </c>
      <c r="H862" s="10">
        <f>'Raw Data'!V862</f>
        <v>0.115</v>
      </c>
      <c r="I862" s="10">
        <f>'Raw Data'!AB862</f>
        <v>0.29299999999999998</v>
      </c>
      <c r="J862" s="10">
        <f>'Raw Data'!AH862</f>
        <v>0.28799999999999998</v>
      </c>
      <c r="K862" s="10">
        <f>'Raw Data'!AN862</f>
        <v>0.28799999999999998</v>
      </c>
      <c r="L862" s="10">
        <f>'Raw Data'!AT862</f>
        <v>1</v>
      </c>
      <c r="M862" s="10">
        <f>'Raw Data'!AZ862</f>
        <v>1.0669999999999999</v>
      </c>
      <c r="N862" s="10">
        <f>'Raw Data'!BF862</f>
        <v>1.022</v>
      </c>
      <c r="O862">
        <f>'Raw Data'!BL862</f>
        <v>1.9870000000000001</v>
      </c>
      <c r="P862">
        <f>'Raw Data'!BR862</f>
        <v>2.0630000000000002</v>
      </c>
      <c r="Q862">
        <f>'Raw Data'!BX862</f>
        <v>2.012</v>
      </c>
    </row>
    <row r="863" spans="1:17" x14ac:dyDescent="0.25">
      <c r="A863" t="str">
        <f>'Raw Data'!A863</f>
        <v>H_p110g + Pik 90</v>
      </c>
      <c r="B863">
        <f>'Raw Data'!B863</f>
        <v>158</v>
      </c>
      <c r="C863">
        <f>'Raw Data'!C863</f>
        <v>164</v>
      </c>
      <c r="D863" t="str">
        <f>'Raw Data'!D863</f>
        <v>IGYDVTD</v>
      </c>
      <c r="F863" s="10">
        <f>'Raw Data'!J863</f>
        <v>0.81100000000000005</v>
      </c>
      <c r="G863" s="10">
        <f>'Raw Data'!P863</f>
        <v>0.82099999999999995</v>
      </c>
      <c r="H863" s="10">
        <f>'Raw Data'!V863</f>
        <v>0.754</v>
      </c>
      <c r="I863" s="10">
        <f>'Raw Data'!AB863</f>
        <v>1.0960000000000001</v>
      </c>
      <c r="J863" s="10">
        <f>'Raw Data'!AH863</f>
        <v>1.0660000000000001</v>
      </c>
      <c r="K863" s="10">
        <f>'Raw Data'!AN863</f>
        <v>1.0720000000000001</v>
      </c>
      <c r="L863" s="10">
        <f>'Raw Data'!AT863</f>
        <v>2.3650000000000002</v>
      </c>
      <c r="M863" s="10">
        <f>'Raw Data'!AZ863</f>
        <v>2.4700000000000002</v>
      </c>
      <c r="N863" s="10">
        <f>'Raw Data'!BF863</f>
        <v>2.4</v>
      </c>
      <c r="O863">
        <f>'Raw Data'!BL863</f>
        <v>3.3559999999999999</v>
      </c>
      <c r="P863">
        <f>'Raw Data'!BR863</f>
        <v>3.4369999999999998</v>
      </c>
      <c r="Q863">
        <f>'Raw Data'!BX863</f>
        <v>3.3050000000000002</v>
      </c>
    </row>
    <row r="864" spans="1:17" x14ac:dyDescent="0.25">
      <c r="A864" t="str">
        <f>'Raw Data'!A864</f>
        <v>H_p110g + Pik 90</v>
      </c>
      <c r="B864">
        <f>'Raw Data'!B864</f>
        <v>161</v>
      </c>
      <c r="C864">
        <f>'Raw Data'!C864</f>
        <v>174</v>
      </c>
      <c r="D864" t="str">
        <f>'Raw Data'!D864</f>
        <v>DVTDVSNVHDDELE</v>
      </c>
      <c r="F864" s="10">
        <f>'Raw Data'!J864</f>
        <v>3.2839999999999998</v>
      </c>
      <c r="G864" s="10">
        <f>'Raw Data'!P864</f>
        <v>3.0430000000000001</v>
      </c>
      <c r="H864" s="10">
        <f>'Raw Data'!V864</f>
        <v>3.1749999999999998</v>
      </c>
      <c r="I864" s="10">
        <f>'Raw Data'!AB864</f>
        <v>4.508</v>
      </c>
      <c r="J864" s="10">
        <f>'Raw Data'!AH864</f>
        <v>4.6390000000000002</v>
      </c>
      <c r="K864" s="10">
        <f>'Raw Data'!AN864</f>
        <v>4.3920000000000003</v>
      </c>
      <c r="L864" s="10">
        <f>'Raw Data'!AT864</f>
        <v>5.6379999999999999</v>
      </c>
      <c r="M864" s="10">
        <f>'Raw Data'!AZ864</f>
        <v>5.7220000000000004</v>
      </c>
      <c r="N864" s="10">
        <f>'Raw Data'!BF864</f>
        <v>5.3559999999999999</v>
      </c>
      <c r="O864">
        <f>'Raw Data'!BL864</f>
        <v>6.52</v>
      </c>
      <c r="P864">
        <f>'Raw Data'!BR864</f>
        <v>6.6639999999999997</v>
      </c>
      <c r="Q864">
        <f>'Raw Data'!BX864</f>
        <v>6.5720000000000001</v>
      </c>
    </row>
    <row r="865" spans="1:17" x14ac:dyDescent="0.25">
      <c r="A865" t="str">
        <f>'Raw Data'!A865</f>
        <v>H_p110g + Pik 90</v>
      </c>
      <c r="B865">
        <f>'Raw Data'!B865</f>
        <v>174</v>
      </c>
      <c r="C865">
        <f>'Raw Data'!C865</f>
        <v>182</v>
      </c>
      <c r="D865" t="str">
        <f>'Raw Data'!D865</f>
        <v>EFTRRGLVT</v>
      </c>
      <c r="F865" s="10">
        <f>'Raw Data'!J865</f>
        <v>0.191</v>
      </c>
      <c r="G865" s="10">
        <f>'Raw Data'!P865</f>
        <v>0.24199999999999999</v>
      </c>
      <c r="H865" s="10">
        <f>'Raw Data'!V865</f>
        <v>0.188</v>
      </c>
      <c r="I865" s="10">
        <f>'Raw Data'!AB865</f>
        <v>0.25900000000000001</v>
      </c>
      <c r="J865" s="10">
        <f>'Raw Data'!AH865</f>
        <v>0.27100000000000002</v>
      </c>
      <c r="K865" s="10">
        <f>'Raw Data'!AN865</f>
        <v>0.252</v>
      </c>
      <c r="L865" s="10">
        <f>'Raw Data'!AT865</f>
        <v>0.69099999999999995</v>
      </c>
      <c r="M865" s="10">
        <f>'Raw Data'!AZ865</f>
        <v>0.67800000000000005</v>
      </c>
      <c r="N865" s="10">
        <f>'Raw Data'!BF865</f>
        <v>0.70599999999999996</v>
      </c>
      <c r="O865">
        <f>'Raw Data'!BL865</f>
        <v>1.1060000000000001</v>
      </c>
      <c r="P865">
        <f>'Raw Data'!BR865</f>
        <v>1.1539999999999999</v>
      </c>
      <c r="Q865">
        <f>'Raw Data'!BX865</f>
        <v>1.1519999999999999</v>
      </c>
    </row>
    <row r="866" spans="1:17" x14ac:dyDescent="0.25">
      <c r="A866" t="str">
        <f>'Raw Data'!A866</f>
        <v>H_p110g + Pik 90</v>
      </c>
      <c r="B866">
        <f>'Raw Data'!B866</f>
        <v>174</v>
      </c>
      <c r="C866">
        <f>'Raw Data'!C866</f>
        <v>187</v>
      </c>
      <c r="D866" t="str">
        <f>'Raw Data'!D866</f>
        <v>EFTRRGLVTPRMAE</v>
      </c>
      <c r="F866" s="10">
        <f>'Raw Data'!J866</f>
        <v>0.28199999999999997</v>
      </c>
      <c r="G866" s="10">
        <f>'Raw Data'!P866</f>
        <v>0.39600000000000002</v>
      </c>
      <c r="H866" s="10">
        <f>'Raw Data'!V866</f>
        <v>0.23400000000000001</v>
      </c>
      <c r="I866" s="10">
        <f>'Raw Data'!AB866</f>
        <v>0.43099999999999999</v>
      </c>
      <c r="J866" s="10">
        <f>'Raw Data'!AH866</f>
        <v>0.437</v>
      </c>
      <c r="K866" s="10">
        <f>'Raw Data'!AN866</f>
        <v>0.41499999999999998</v>
      </c>
      <c r="L866" s="10">
        <f>'Raw Data'!AT866</f>
        <v>0.88900000000000001</v>
      </c>
      <c r="M866" s="10">
        <f>'Raw Data'!AZ866</f>
        <v>1</v>
      </c>
      <c r="N866" s="10">
        <f>'Raw Data'!BF866</f>
        <v>0.98199999999999998</v>
      </c>
      <c r="O866">
        <f>'Raw Data'!BL866</f>
        <v>2.2010000000000001</v>
      </c>
      <c r="P866">
        <f>'Raw Data'!BR866</f>
        <v>2.2010000000000001</v>
      </c>
      <c r="Q866">
        <f>'Raw Data'!BX866</f>
        <v>2.246</v>
      </c>
    </row>
    <row r="867" spans="1:17" x14ac:dyDescent="0.25">
      <c r="A867" t="str">
        <f>'Raw Data'!A867</f>
        <v>H_p110g + Pik 90</v>
      </c>
      <c r="B867">
        <f>'Raw Data'!B867</f>
        <v>176</v>
      </c>
      <c r="C867">
        <f>'Raw Data'!C867</f>
        <v>182</v>
      </c>
      <c r="D867" t="str">
        <f>'Raw Data'!D867</f>
        <v>TRRGLVT</v>
      </c>
      <c r="F867" s="10">
        <f>'Raw Data'!J867</f>
        <v>0.14599999999999999</v>
      </c>
      <c r="G867" s="10">
        <f>'Raw Data'!P867</f>
        <v>0.20599999999999999</v>
      </c>
      <c r="H867" s="10">
        <f>'Raw Data'!V867</f>
        <v>0.115</v>
      </c>
      <c r="I867" s="10">
        <f>'Raw Data'!AB867</f>
        <v>0.24</v>
      </c>
      <c r="J867" s="10">
        <f>'Raw Data'!AH867</f>
        <v>0.20499999999999999</v>
      </c>
      <c r="K867" s="10">
        <f>'Raw Data'!AN867</f>
        <v>0.23699999999999999</v>
      </c>
      <c r="L867" s="10">
        <f>'Raw Data'!AT867</f>
        <v>0.63500000000000001</v>
      </c>
      <c r="M867" s="10">
        <f>'Raw Data'!AZ867</f>
        <v>0.63600000000000001</v>
      </c>
      <c r="N867" s="10">
        <f>'Raw Data'!BF867</f>
        <v>0.65</v>
      </c>
      <c r="O867">
        <f>'Raw Data'!BL867</f>
        <v>1.133</v>
      </c>
      <c r="P867">
        <f>'Raw Data'!BR867</f>
        <v>1.1259999999999999</v>
      </c>
      <c r="Q867">
        <f>'Raw Data'!BX867</f>
        <v>1.1299999999999999</v>
      </c>
    </row>
    <row r="868" spans="1:17" x14ac:dyDescent="0.25">
      <c r="A868" t="str">
        <f>'Raw Data'!A868</f>
        <v>H_p110g + Pik 90</v>
      </c>
      <c r="B868">
        <f>'Raw Data'!B868</f>
        <v>176</v>
      </c>
      <c r="C868">
        <f>'Raw Data'!C868</f>
        <v>185</v>
      </c>
      <c r="D868" t="str">
        <f>'Raw Data'!D868</f>
        <v>TRRGLVTPRM</v>
      </c>
      <c r="F868" s="10">
        <f>'Raw Data'!J868</f>
        <v>0.19600000000000001</v>
      </c>
      <c r="G868" s="10">
        <f>'Raw Data'!P868</f>
        <v>0.18</v>
      </c>
      <c r="H868" s="10">
        <f>'Raw Data'!V868</f>
        <v>0.224</v>
      </c>
      <c r="I868" s="10">
        <f>'Raw Data'!AB868</f>
        <v>0.29899999999999999</v>
      </c>
      <c r="J868" s="10">
        <f>'Raw Data'!AH868</f>
        <v>0.29699999999999999</v>
      </c>
      <c r="K868" s="10">
        <f>'Raw Data'!AN868</f>
        <v>0.26600000000000001</v>
      </c>
      <c r="L868" s="10">
        <f>'Raw Data'!AT868</f>
        <v>0.61299999999999999</v>
      </c>
      <c r="M868" s="10">
        <f>'Raw Data'!AZ868</f>
        <v>0.75800000000000001</v>
      </c>
      <c r="N868" s="10">
        <f>'Raw Data'!BF868</f>
        <v>0.68100000000000005</v>
      </c>
      <c r="O868">
        <f>'Raw Data'!BL868</f>
        <v>1.095</v>
      </c>
      <c r="P868">
        <f>'Raw Data'!BR868</f>
        <v>1.141</v>
      </c>
      <c r="Q868">
        <f>'Raw Data'!BX868</f>
        <v>1.2110000000000001</v>
      </c>
    </row>
    <row r="869" spans="1:17" x14ac:dyDescent="0.25">
      <c r="A869" t="str">
        <f>'Raw Data'!A869</f>
        <v>H_p110g + Pik 90</v>
      </c>
      <c r="B869">
        <f>'Raw Data'!B869</f>
        <v>186</v>
      </c>
      <c r="C869">
        <f>'Raw Data'!C869</f>
        <v>195</v>
      </c>
      <c r="D869" t="str">
        <f>'Raw Data'!D869</f>
        <v>AEVASRDPKL</v>
      </c>
      <c r="F869" s="10">
        <f>'Raw Data'!J869</f>
        <v>1.204</v>
      </c>
      <c r="G869" s="10">
        <f>'Raw Data'!P869</f>
        <v>1.1950000000000001</v>
      </c>
      <c r="H869" s="10">
        <f>'Raw Data'!V869</f>
        <v>1.1519999999999999</v>
      </c>
      <c r="I869" s="10">
        <f>'Raw Data'!AB869</f>
        <v>1.86</v>
      </c>
      <c r="J869" s="10">
        <f>'Raw Data'!AH869</f>
        <v>1.9019999999999999</v>
      </c>
      <c r="K869" s="10">
        <f>'Raw Data'!AN869</f>
        <v>1.9079999999999999</v>
      </c>
      <c r="L869" s="10">
        <f>'Raw Data'!AT869</f>
        <v>2.9750000000000001</v>
      </c>
      <c r="M869" s="10">
        <f>'Raw Data'!AZ869</f>
        <v>2.988</v>
      </c>
      <c r="N869" s="10">
        <f>'Raw Data'!BF869</f>
        <v>2.99</v>
      </c>
      <c r="O869">
        <f>'Raw Data'!BL869</f>
        <v>4.1180000000000003</v>
      </c>
      <c r="P869">
        <f>'Raw Data'!BR869</f>
        <v>4.2080000000000002</v>
      </c>
      <c r="Q869">
        <f>'Raw Data'!BX869</f>
        <v>4.1289999999999996</v>
      </c>
    </row>
    <row r="870" spans="1:17" x14ac:dyDescent="0.25">
      <c r="A870" t="str">
        <f>'Raw Data'!A870</f>
        <v>H_p110g + Pik 90</v>
      </c>
      <c r="B870">
        <f>'Raw Data'!B870</f>
        <v>188</v>
      </c>
      <c r="C870">
        <f>'Raw Data'!C870</f>
        <v>195</v>
      </c>
      <c r="D870" t="str">
        <f>'Raw Data'!D870</f>
        <v>VASRDPKL</v>
      </c>
      <c r="F870" s="10">
        <f>'Raw Data'!J870</f>
        <v>1.175</v>
      </c>
      <c r="G870" s="10">
        <f>'Raw Data'!P870</f>
        <v>1.123</v>
      </c>
      <c r="H870" s="10">
        <f>'Raw Data'!V870</f>
        <v>1.103</v>
      </c>
      <c r="I870" s="10">
        <f>'Raw Data'!AB870</f>
        <v>1.7350000000000001</v>
      </c>
      <c r="J870" s="10">
        <f>'Raw Data'!AH870</f>
        <v>1.8169999999999999</v>
      </c>
      <c r="K870" s="10">
        <f>'Raw Data'!AN870</f>
        <v>1.74</v>
      </c>
      <c r="L870" s="10">
        <f>'Raw Data'!AT870</f>
        <v>2.492</v>
      </c>
      <c r="M870" s="10">
        <f>'Raw Data'!AZ870</f>
        <v>2.4860000000000002</v>
      </c>
      <c r="N870" s="10">
        <f>'Raw Data'!BF870</f>
        <v>2.4910000000000001</v>
      </c>
      <c r="O870">
        <f>'Raw Data'!BL870</f>
        <v>3.0609999999999999</v>
      </c>
      <c r="P870">
        <f>'Raw Data'!BR870</f>
        <v>3.1520000000000001</v>
      </c>
      <c r="Q870">
        <f>'Raw Data'!BX870</f>
        <v>3.1110000000000002</v>
      </c>
    </row>
    <row r="871" spans="1:17" x14ac:dyDescent="0.25">
      <c r="A871" t="str">
        <f>'Raw Data'!A871</f>
        <v>H_p110g + Pik 90</v>
      </c>
      <c r="B871">
        <f>'Raw Data'!B871</f>
        <v>196</v>
      </c>
      <c r="C871">
        <f>'Raw Data'!C871</f>
        <v>211</v>
      </c>
      <c r="D871" t="str">
        <f>'Raw Data'!D871</f>
        <v>YAMHPWVTSKPLPEYL</v>
      </c>
      <c r="F871" s="10">
        <f>'Raw Data'!J871</f>
        <v>3.1680000000000001</v>
      </c>
      <c r="G871" s="10">
        <f>'Raw Data'!P871</f>
        <v>3.0960000000000001</v>
      </c>
      <c r="H871" s="10">
        <f>'Raw Data'!V871</f>
        <v>3.0350000000000001</v>
      </c>
      <c r="I871" s="10">
        <f>'Raw Data'!AB871</f>
        <v>4.3079999999999998</v>
      </c>
      <c r="J871" s="10">
        <f>'Raw Data'!AH871</f>
        <v>4.1980000000000004</v>
      </c>
      <c r="K871" s="10">
        <f>'Raw Data'!AN871</f>
        <v>4.1340000000000003</v>
      </c>
      <c r="L871" s="10">
        <f>'Raw Data'!AT871</f>
        <v>5.7069999999999999</v>
      </c>
      <c r="M871" s="10">
        <f>'Raw Data'!AZ871</f>
        <v>5.7149999999999999</v>
      </c>
      <c r="N871" s="10">
        <f>'Raw Data'!BF871</f>
        <v>5.54</v>
      </c>
      <c r="O871">
        <f>'Raw Data'!BL871</f>
        <v>6.6680000000000001</v>
      </c>
      <c r="P871">
        <f>'Raw Data'!BR871</f>
        <v>6.726</v>
      </c>
      <c r="Q871">
        <f>'Raw Data'!BX871</f>
        <v>6.4829999999999997</v>
      </c>
    </row>
    <row r="872" spans="1:17" x14ac:dyDescent="0.25">
      <c r="A872" t="str">
        <f>'Raw Data'!A872</f>
        <v>H_p110g + Pik 90</v>
      </c>
      <c r="B872">
        <f>'Raw Data'!B872</f>
        <v>212</v>
      </c>
      <c r="C872">
        <f>'Raw Data'!C872</f>
        <v>221</v>
      </c>
      <c r="D872" t="str">
        <f>'Raw Data'!D872</f>
        <v>WKKIANNCIF</v>
      </c>
      <c r="F872" s="10">
        <f>'Raw Data'!J872</f>
        <v>2.0049999999999999</v>
      </c>
      <c r="G872" s="10">
        <f>'Raw Data'!P872</f>
        <v>1.95</v>
      </c>
      <c r="H872" s="10">
        <f>'Raw Data'!V872</f>
        <v>1.897</v>
      </c>
      <c r="I872" s="10">
        <f>'Raw Data'!AB872</f>
        <v>3.2559999999999998</v>
      </c>
      <c r="J872" s="10">
        <f>'Raw Data'!AH872</f>
        <v>3.1459999999999999</v>
      </c>
      <c r="K872" s="10">
        <f>'Raw Data'!AN872</f>
        <v>3.0750000000000002</v>
      </c>
      <c r="L872" s="10">
        <f>'Raw Data'!AT872</f>
        <v>4.6920000000000002</v>
      </c>
      <c r="M872" s="10">
        <f>'Raw Data'!AZ872</f>
        <v>4.7850000000000001</v>
      </c>
      <c r="N872" s="10">
        <f>'Raw Data'!BF872</f>
        <v>4.6609999999999996</v>
      </c>
      <c r="O872">
        <f>'Raw Data'!BL872</f>
        <v>5.1639999999999997</v>
      </c>
      <c r="P872">
        <f>'Raw Data'!BR872</f>
        <v>5.1710000000000003</v>
      </c>
      <c r="Q872">
        <f>'Raw Data'!BX872</f>
        <v>5.0620000000000003</v>
      </c>
    </row>
    <row r="873" spans="1:17" x14ac:dyDescent="0.25">
      <c r="A873" t="str">
        <f>'Raw Data'!A873</f>
        <v>H_p110g + Pik 90</v>
      </c>
      <c r="B873">
        <f>'Raw Data'!B873</f>
        <v>222</v>
      </c>
      <c r="C873">
        <f>'Raw Data'!C873</f>
        <v>232</v>
      </c>
      <c r="D873" t="str">
        <f>'Raw Data'!D873</f>
        <v>IVIHRSTTSQT</v>
      </c>
      <c r="F873" s="10">
        <f>'Raw Data'!J873</f>
        <v>3.109</v>
      </c>
      <c r="G873" s="10">
        <f>'Raw Data'!P873</f>
        <v>2.9860000000000002</v>
      </c>
      <c r="H873" s="10">
        <f>'Raw Data'!V873</f>
        <v>3.0129999999999999</v>
      </c>
      <c r="I873" s="10">
        <f>'Raw Data'!AB873</f>
        <v>3.3119999999999998</v>
      </c>
      <c r="J873" s="10">
        <f>'Raw Data'!AH873</f>
        <v>3.13</v>
      </c>
      <c r="K873" s="10">
        <f>'Raw Data'!AN873</f>
        <v>3.181</v>
      </c>
      <c r="L873" s="10">
        <f>'Raw Data'!AT873</f>
        <v>3.4969999999999999</v>
      </c>
      <c r="M873" s="10">
        <f>'Raw Data'!AZ873</f>
        <v>3.56</v>
      </c>
      <c r="N873" s="10">
        <f>'Raw Data'!BF873</f>
        <v>3.4279999999999999</v>
      </c>
      <c r="O873">
        <f>'Raw Data'!BL873</f>
        <v>3.91</v>
      </c>
      <c r="P873">
        <f>'Raw Data'!BR873</f>
        <v>3.9969999999999999</v>
      </c>
      <c r="Q873">
        <f>'Raw Data'!BX873</f>
        <v>3.9289999999999998</v>
      </c>
    </row>
    <row r="874" spans="1:17" x14ac:dyDescent="0.25">
      <c r="A874" t="str">
        <f>'Raw Data'!A874</f>
        <v>H_p110g + Pik 90</v>
      </c>
      <c r="B874">
        <f>'Raw Data'!B874</f>
        <v>223</v>
      </c>
      <c r="C874">
        <f>'Raw Data'!C874</f>
        <v>233</v>
      </c>
      <c r="D874" t="str">
        <f>'Raw Data'!D874</f>
        <v>VIHRSTTSQTI</v>
      </c>
      <c r="F874" s="10">
        <f>'Raw Data'!J874</f>
        <v>3.1240000000000001</v>
      </c>
      <c r="G874" s="10">
        <f>'Raw Data'!P874</f>
        <v>2.9950000000000001</v>
      </c>
      <c r="H874" s="10">
        <f>'Raw Data'!V874</f>
        <v>2.9550000000000001</v>
      </c>
      <c r="I874" s="10">
        <f>'Raw Data'!AB874</f>
        <v>3.2829999999999999</v>
      </c>
      <c r="J874" s="10">
        <f>'Raw Data'!AH874</f>
        <v>3.181</v>
      </c>
      <c r="K874" s="10">
        <f>'Raw Data'!AN874</f>
        <v>3.1459999999999999</v>
      </c>
      <c r="L874" s="10">
        <f>'Raw Data'!AT874</f>
        <v>3.4409999999999998</v>
      </c>
      <c r="M874" s="10">
        <f>'Raw Data'!AZ874</f>
        <v>3.4990000000000001</v>
      </c>
      <c r="N874" s="10">
        <f>'Raw Data'!BF874</f>
        <v>3.464</v>
      </c>
      <c r="O874">
        <f>'Raw Data'!BL874</f>
        <v>4.0839999999999996</v>
      </c>
      <c r="P874">
        <f>'Raw Data'!BR874</f>
        <v>4.101</v>
      </c>
      <c r="Q874">
        <f>'Raw Data'!BX874</f>
        <v>4.0019999999999998</v>
      </c>
    </row>
    <row r="875" spans="1:17" x14ac:dyDescent="0.25">
      <c r="A875" t="str">
        <f>'Raw Data'!A875</f>
        <v>H_p110g + Pik 90</v>
      </c>
      <c r="B875">
        <f>'Raw Data'!B875</f>
        <v>232</v>
      </c>
      <c r="C875">
        <f>'Raw Data'!C875</f>
        <v>245</v>
      </c>
      <c r="D875" t="str">
        <f>'Raw Data'!D875</f>
        <v>TIKVSPDDTPGAIL</v>
      </c>
      <c r="F875" s="10">
        <f>'Raw Data'!J875</f>
        <v>1.282</v>
      </c>
      <c r="G875" s="10">
        <f>'Raw Data'!P875</f>
        <v>1.365</v>
      </c>
      <c r="H875" s="10">
        <f>'Raw Data'!V875</f>
        <v>1.26</v>
      </c>
      <c r="I875" s="10">
        <f>'Raw Data'!AB875</f>
        <v>2.2130000000000001</v>
      </c>
      <c r="J875" s="10">
        <f>'Raw Data'!AH875</f>
        <v>2.1949999999999998</v>
      </c>
      <c r="K875" s="10">
        <f>'Raw Data'!AN875</f>
        <v>2.0979999999999999</v>
      </c>
      <c r="L875" s="10">
        <f>'Raw Data'!AT875</f>
        <v>2.9910000000000001</v>
      </c>
      <c r="M875" s="10">
        <f>'Raw Data'!AZ875</f>
        <v>3.1030000000000002</v>
      </c>
      <c r="N875" s="10">
        <f>'Raw Data'!BF875</f>
        <v>3.028</v>
      </c>
      <c r="O875">
        <f>'Raw Data'!BL875</f>
        <v>4.1929999999999996</v>
      </c>
      <c r="P875">
        <f>'Raw Data'!BR875</f>
        <v>4.1070000000000002</v>
      </c>
      <c r="Q875">
        <f>'Raw Data'!BX875</f>
        <v>4.0910000000000002</v>
      </c>
    </row>
    <row r="876" spans="1:17" x14ac:dyDescent="0.25">
      <c r="A876" t="str">
        <f>'Raw Data'!A876</f>
        <v>H_p110g + Pik 90</v>
      </c>
      <c r="B876">
        <f>'Raw Data'!B876</f>
        <v>233</v>
      </c>
      <c r="C876">
        <f>'Raw Data'!C876</f>
        <v>245</v>
      </c>
      <c r="D876" t="str">
        <f>'Raw Data'!D876</f>
        <v>IKVSPDDTPGAIL</v>
      </c>
      <c r="F876" s="10">
        <f>'Raw Data'!J876</f>
        <v>0.96299999999999997</v>
      </c>
      <c r="G876" s="10">
        <f>'Raw Data'!P876</f>
        <v>0.97799999999999998</v>
      </c>
      <c r="H876" s="10">
        <f>'Raw Data'!V876</f>
        <v>0.97499999999999998</v>
      </c>
      <c r="I876" s="10">
        <f>'Raw Data'!AB876</f>
        <v>1.3260000000000001</v>
      </c>
      <c r="J876" s="10">
        <f>'Raw Data'!AH876</f>
        <v>1.27</v>
      </c>
      <c r="K876" s="10">
        <f>'Raw Data'!AN876</f>
        <v>1.2929999999999999</v>
      </c>
      <c r="L876" s="10">
        <f>'Raw Data'!AT876</f>
        <v>2.149</v>
      </c>
      <c r="M876" s="10">
        <f>'Raw Data'!AZ876</f>
        <v>2.2090000000000001</v>
      </c>
      <c r="N876" s="10">
        <f>'Raw Data'!BF876</f>
        <v>2.1579999999999999</v>
      </c>
      <c r="O876">
        <f>'Raw Data'!BL876</f>
        <v>3.2839999999999998</v>
      </c>
      <c r="P876">
        <f>'Raw Data'!BR876</f>
        <v>3.2810000000000001</v>
      </c>
      <c r="Q876">
        <f>'Raw Data'!BX876</f>
        <v>3.2490000000000001</v>
      </c>
    </row>
    <row r="877" spans="1:17" x14ac:dyDescent="0.25">
      <c r="A877" t="str">
        <f>'Raw Data'!A877</f>
        <v>H_p110g + Pik 90</v>
      </c>
      <c r="B877">
        <f>'Raw Data'!B877</f>
        <v>249</v>
      </c>
      <c r="C877">
        <f>'Raw Data'!C877</f>
        <v>269</v>
      </c>
      <c r="D877" t="str">
        <f>'Raw Data'!D877</f>
        <v>FTKMAKKKSLMDIPESQSEQD</v>
      </c>
      <c r="F877" s="10">
        <f>'Raw Data'!J877</f>
        <v>10.367000000000001</v>
      </c>
      <c r="G877" s="10">
        <f>'Raw Data'!P877</f>
        <v>10.105</v>
      </c>
      <c r="H877" s="10">
        <f>'Raw Data'!V877</f>
        <v>10.102</v>
      </c>
      <c r="I877" s="10">
        <f>'Raw Data'!AB877</f>
        <v>10.486000000000001</v>
      </c>
      <c r="J877" s="10">
        <f>'Raw Data'!AH877</f>
        <v>10.372</v>
      </c>
      <c r="K877" s="10">
        <f>'Raw Data'!AN877</f>
        <v>10.202999999999999</v>
      </c>
      <c r="L877" s="10">
        <f>'Raw Data'!AT877</f>
        <v>11.116</v>
      </c>
      <c r="M877" s="10">
        <f>'Raw Data'!AZ877</f>
        <v>10.832000000000001</v>
      </c>
      <c r="N877" s="10">
        <f>'Raw Data'!BF877</f>
        <v>10.622</v>
      </c>
      <c r="O877">
        <f>'Raw Data'!BL877</f>
        <v>10.643000000000001</v>
      </c>
      <c r="P877">
        <f>'Raw Data'!BR877</f>
        <v>10.499000000000001</v>
      </c>
      <c r="Q877">
        <f>'Raw Data'!BX877</f>
        <v>10.525</v>
      </c>
    </row>
    <row r="878" spans="1:17" x14ac:dyDescent="0.25">
      <c r="A878" t="str">
        <f>'Raw Data'!A878</f>
        <v>H_p110g + Pik 90</v>
      </c>
      <c r="B878">
        <f>'Raw Data'!B878</f>
        <v>270</v>
      </c>
      <c r="C878">
        <f>'Raw Data'!C878</f>
        <v>278</v>
      </c>
      <c r="D878" t="str">
        <f>'Raw Data'!D878</f>
        <v>FVLRVCGRD</v>
      </c>
      <c r="F878" s="10">
        <f>'Raw Data'!J878</f>
        <v>0.254</v>
      </c>
      <c r="G878" s="10">
        <f>'Raw Data'!P878</f>
        <v>0.29299999999999998</v>
      </c>
      <c r="H878" s="10">
        <f>'Raw Data'!V878</f>
        <v>0.27900000000000003</v>
      </c>
      <c r="I878" s="10">
        <f>'Raw Data'!AB878</f>
        <v>0.38500000000000001</v>
      </c>
      <c r="J878" s="10">
        <f>'Raw Data'!AH878</f>
        <v>0.34799999999999998</v>
      </c>
      <c r="K878" s="10">
        <f>'Raw Data'!AN878</f>
        <v>0.35499999999999998</v>
      </c>
      <c r="L878" s="10">
        <f>'Raw Data'!AT878</f>
        <v>0.82099999999999995</v>
      </c>
      <c r="M878" s="10">
        <f>'Raw Data'!AZ878</f>
        <v>0.85199999999999998</v>
      </c>
      <c r="N878" s="10">
        <f>'Raw Data'!BF878</f>
        <v>0.73199999999999998</v>
      </c>
      <c r="O878">
        <f>'Raw Data'!BL878</f>
        <v>1.2749999999999999</v>
      </c>
      <c r="P878">
        <f>'Raw Data'!BR878</f>
        <v>1.3160000000000001</v>
      </c>
      <c r="Q878">
        <f>'Raw Data'!BX878</f>
        <v>1.0449999999999999</v>
      </c>
    </row>
    <row r="879" spans="1:17" x14ac:dyDescent="0.25">
      <c r="A879" t="str">
        <f>'Raw Data'!A879</f>
        <v>H_p110g + Pik 90</v>
      </c>
      <c r="B879">
        <f>'Raw Data'!B879</f>
        <v>270</v>
      </c>
      <c r="C879">
        <f>'Raw Data'!C879</f>
        <v>281</v>
      </c>
      <c r="D879" t="str">
        <f>'Raw Data'!D879</f>
        <v>FVLRVCGRDEYL</v>
      </c>
      <c r="F879" s="10">
        <f>'Raw Data'!J879</f>
        <v>0.251</v>
      </c>
      <c r="G879" s="10">
        <f>'Raw Data'!P879</f>
        <v>0.21099999999999999</v>
      </c>
      <c r="H879" s="10">
        <f>'Raw Data'!V879</f>
        <v>0.20200000000000001</v>
      </c>
      <c r="I879" s="10">
        <f>'Raw Data'!AB879</f>
        <v>0.36099999999999999</v>
      </c>
      <c r="J879" s="10">
        <f>'Raw Data'!AH879</f>
        <v>0.245</v>
      </c>
      <c r="K879" s="10">
        <f>'Raw Data'!AN879</f>
        <v>0.224</v>
      </c>
      <c r="L879" s="10">
        <f>'Raw Data'!AT879</f>
        <v>0.72399999999999998</v>
      </c>
      <c r="M879" s="10">
        <f>'Raw Data'!AZ879</f>
        <v>0.83199999999999996</v>
      </c>
      <c r="N879" s="10">
        <f>'Raw Data'!BF879</f>
        <v>0.65600000000000003</v>
      </c>
      <c r="O879">
        <f>'Raw Data'!BL879</f>
        <v>1.1220000000000001</v>
      </c>
      <c r="P879">
        <f>'Raw Data'!BR879</f>
        <v>1.1339999999999999</v>
      </c>
      <c r="Q879">
        <f>'Raw Data'!BX879</f>
        <v>0.94499999999999995</v>
      </c>
    </row>
    <row r="880" spans="1:17" x14ac:dyDescent="0.25">
      <c r="A880" t="str">
        <f>'Raw Data'!A880</f>
        <v>H_p110g + Pik 90</v>
      </c>
      <c r="B880">
        <f>'Raw Data'!B880</f>
        <v>282</v>
      </c>
      <c r="C880">
        <f>'Raw Data'!C880</f>
        <v>291</v>
      </c>
      <c r="D880" t="str">
        <f>'Raw Data'!D880</f>
        <v>VGETPIKNFQ</v>
      </c>
      <c r="F880" s="10">
        <f>'Raw Data'!J880</f>
        <v>0.69499999999999995</v>
      </c>
      <c r="G880" s="10">
        <f>'Raw Data'!P880</f>
        <v>0.68300000000000005</v>
      </c>
      <c r="H880" s="10">
        <f>'Raw Data'!V880</f>
        <v>0.64</v>
      </c>
      <c r="I880" s="10">
        <f>'Raw Data'!AB880</f>
        <v>0.67</v>
      </c>
      <c r="J880" s="10">
        <f>'Raw Data'!AH880</f>
        <v>0.64800000000000002</v>
      </c>
      <c r="K880" s="10">
        <f>'Raw Data'!AN880</f>
        <v>0.67800000000000005</v>
      </c>
      <c r="L880" s="10">
        <f>'Raw Data'!AT880</f>
        <v>0.72</v>
      </c>
      <c r="M880" s="10">
        <f>'Raw Data'!AZ880</f>
        <v>0.83799999999999997</v>
      </c>
      <c r="N880" s="10">
        <f>'Raw Data'!BF880</f>
        <v>0.79300000000000004</v>
      </c>
      <c r="O880">
        <f>'Raw Data'!BL880</f>
        <v>1.4119999999999999</v>
      </c>
      <c r="P880">
        <f>'Raw Data'!BR880</f>
        <v>1.3919999999999999</v>
      </c>
      <c r="Q880">
        <f>'Raw Data'!BX880</f>
        <v>1.377</v>
      </c>
    </row>
    <row r="881" spans="1:17" x14ac:dyDescent="0.25">
      <c r="A881" t="str">
        <f>'Raw Data'!A881</f>
        <v>H_p110g + Pik 90</v>
      </c>
      <c r="B881">
        <f>'Raw Data'!B881</f>
        <v>282</v>
      </c>
      <c r="C881">
        <f>'Raw Data'!C881</f>
        <v>307</v>
      </c>
      <c r="D881" t="str">
        <f>'Raw Data'!D881</f>
        <v>VGETPIKNFQWVRHCLKNGEEIHVVL</v>
      </c>
      <c r="F881" s="10">
        <f>'Raw Data'!J881</f>
        <v>1.371</v>
      </c>
      <c r="G881" s="10">
        <f>'Raw Data'!P881</f>
        <v>1.121</v>
      </c>
      <c r="H881" s="10">
        <f>'Raw Data'!V881</f>
        <v>1.0049999999999999</v>
      </c>
      <c r="I881" s="10">
        <f>'Raw Data'!AB881</f>
        <v>3.7320000000000002</v>
      </c>
      <c r="J881" s="10">
        <f>'Raw Data'!AH881</f>
        <v>3.3279999999999998</v>
      </c>
      <c r="K881" s="10">
        <f>'Raw Data'!AN881</f>
        <v>3.3530000000000002</v>
      </c>
      <c r="L881" s="10">
        <f>'Raw Data'!AT881</f>
        <v>4.7610000000000001</v>
      </c>
      <c r="M881" s="10">
        <f>'Raw Data'!AZ881</f>
        <v>4.8819999999999997</v>
      </c>
      <c r="N881" s="10">
        <f>'Raw Data'!BF881</f>
        <v>4.4400000000000004</v>
      </c>
      <c r="O881">
        <f>'Raw Data'!BL881</f>
        <v>5.4580000000000002</v>
      </c>
      <c r="P881">
        <f>'Raw Data'!BR881</f>
        <v>5.5469999999999997</v>
      </c>
      <c r="Q881">
        <f>'Raw Data'!BX881</f>
        <v>5.0510000000000002</v>
      </c>
    </row>
    <row r="882" spans="1:17" x14ac:dyDescent="0.25">
      <c r="A882" t="str">
        <f>'Raw Data'!A882</f>
        <v>H_p110g + Pik 90</v>
      </c>
      <c r="B882">
        <f>'Raw Data'!B882</f>
        <v>292</v>
      </c>
      <c r="C882">
        <f>'Raw Data'!C882</f>
        <v>302</v>
      </c>
      <c r="D882" t="str">
        <f>'Raw Data'!D882</f>
        <v>WVRHCLKNGEE</v>
      </c>
      <c r="F882" s="10">
        <f>'Raw Data'!J882</f>
        <v>0.67200000000000004</v>
      </c>
      <c r="G882" s="10">
        <f>'Raw Data'!P882</f>
        <v>0.63500000000000001</v>
      </c>
      <c r="H882" s="10">
        <f>'Raw Data'!V882</f>
        <v>0.628</v>
      </c>
      <c r="I882" s="10">
        <f>'Raw Data'!AB882</f>
        <v>2</v>
      </c>
      <c r="J882" s="10">
        <f>'Raw Data'!AH882</f>
        <v>1.9059999999999999</v>
      </c>
      <c r="K882" s="10">
        <f>'Raw Data'!AN882</f>
        <v>1.9350000000000001</v>
      </c>
      <c r="L882" s="10">
        <f>'Raw Data'!AT882</f>
        <v>2.2930000000000001</v>
      </c>
      <c r="M882" s="10">
        <f>'Raw Data'!AZ882</f>
        <v>2.2919999999999998</v>
      </c>
      <c r="N882" s="10">
        <f>'Raw Data'!BF882</f>
        <v>2.2080000000000002</v>
      </c>
      <c r="O882">
        <f>'Raw Data'!BL882</f>
        <v>2.4</v>
      </c>
      <c r="P882">
        <f>'Raw Data'!BR882</f>
        <v>2.4790000000000001</v>
      </c>
      <c r="Q882">
        <f>'Raw Data'!BX882</f>
        <v>2.36</v>
      </c>
    </row>
    <row r="883" spans="1:17" x14ac:dyDescent="0.25">
      <c r="A883" t="str">
        <f>'Raw Data'!A883</f>
        <v>H_p110g + Pik 90</v>
      </c>
      <c r="B883">
        <f>'Raw Data'!B883</f>
        <v>308</v>
      </c>
      <c r="C883">
        <f>'Raw Data'!C883</f>
        <v>315</v>
      </c>
      <c r="D883" t="str">
        <f>'Raw Data'!D883</f>
        <v>DTPPDPAL</v>
      </c>
      <c r="F883" s="10">
        <f>'Raw Data'!J883</f>
        <v>0.623</v>
      </c>
      <c r="G883" s="10">
        <f>'Raw Data'!P883</f>
        <v>0.63600000000000001</v>
      </c>
      <c r="H883" s="10">
        <f>'Raw Data'!V883</f>
        <v>0.59199999999999997</v>
      </c>
      <c r="I883" s="10">
        <f>'Raw Data'!AB883</f>
        <v>1.343</v>
      </c>
      <c r="J883" s="10">
        <f>'Raw Data'!AH883</f>
        <v>1.3720000000000001</v>
      </c>
      <c r="K883" s="10">
        <f>'Raw Data'!AN883</f>
        <v>1.4019999999999999</v>
      </c>
      <c r="L883" s="10">
        <f>'Raw Data'!AT883</f>
        <v>1.7030000000000001</v>
      </c>
      <c r="M883" s="10">
        <f>'Raw Data'!AZ883</f>
        <v>1.756</v>
      </c>
      <c r="N883" s="10">
        <f>'Raw Data'!BF883</f>
        <v>1.774</v>
      </c>
      <c r="O883">
        <f>'Raw Data'!BL883</f>
        <v>2.0529999999999999</v>
      </c>
      <c r="P883">
        <f>'Raw Data'!BR883</f>
        <v>2.1040000000000001</v>
      </c>
      <c r="Q883">
        <f>'Raw Data'!BX883</f>
        <v>2.1059999999999999</v>
      </c>
    </row>
    <row r="884" spans="1:17" x14ac:dyDescent="0.25">
      <c r="A884" t="str">
        <f>'Raw Data'!A884</f>
        <v>H_p110g + Pik 90</v>
      </c>
      <c r="B884">
        <f>'Raw Data'!B884</f>
        <v>316</v>
      </c>
      <c r="C884">
        <f>'Raw Data'!C884</f>
        <v>335</v>
      </c>
      <c r="D884" t="str">
        <f>'Raw Data'!D884</f>
        <v>DEVRKEEWPLVDDCTGVTGY</v>
      </c>
      <c r="F884" s="10">
        <f>'Raw Data'!J884</f>
        <v>7.9459999999999997</v>
      </c>
      <c r="G884" s="10">
        <f>'Raw Data'!P884</f>
        <v>7.8789999999999996</v>
      </c>
      <c r="H884" s="10">
        <f>'Raw Data'!V884</f>
        <v>7.61</v>
      </c>
      <c r="I884" s="10">
        <f>'Raw Data'!AB884</f>
        <v>8.8369999999999997</v>
      </c>
      <c r="J884" s="10">
        <f>'Raw Data'!AH884</f>
        <v>8.65</v>
      </c>
      <c r="K884" s="10">
        <f>'Raw Data'!AN884</f>
        <v>8.4339999999999993</v>
      </c>
      <c r="L884" s="10">
        <f>'Raw Data'!AT884</f>
        <v>9.4949999999999992</v>
      </c>
      <c r="M884" s="10">
        <f>'Raw Data'!AZ884</f>
        <v>9.5399999999999991</v>
      </c>
      <c r="N884" s="10">
        <f>'Raw Data'!BF884</f>
        <v>9.5869999999999997</v>
      </c>
      <c r="O884">
        <f>'Raw Data'!BL884</f>
        <v>10.478</v>
      </c>
      <c r="P884">
        <f>'Raw Data'!BR884</f>
        <v>10.64</v>
      </c>
      <c r="Q884">
        <f>'Raw Data'!BX884</f>
        <v>10.585000000000001</v>
      </c>
    </row>
    <row r="885" spans="1:17" x14ac:dyDescent="0.25">
      <c r="A885" t="str">
        <f>'Raw Data'!A885</f>
        <v>H_p110g + Pik 90</v>
      </c>
      <c r="B885">
        <f>'Raw Data'!B885</f>
        <v>316</v>
      </c>
      <c r="C885">
        <f>'Raw Data'!C885</f>
        <v>339</v>
      </c>
      <c r="D885" t="str">
        <f>'Raw Data'!D885</f>
        <v>DEVRKEEWPLVDDCTGVTGYHEQL</v>
      </c>
      <c r="F885" s="10">
        <f>'Raw Data'!J885</f>
        <v>9.3089999999999993</v>
      </c>
      <c r="G885" s="10">
        <f>'Raw Data'!P885</f>
        <v>9.5670000000000002</v>
      </c>
      <c r="H885" s="10">
        <f>'Raw Data'!V885</f>
        <v>9.2279999999999998</v>
      </c>
      <c r="I885" s="10">
        <f>'Raw Data'!AB885</f>
        <v>10.333</v>
      </c>
      <c r="J885" s="10">
        <f>'Raw Data'!AH885</f>
        <v>10.507</v>
      </c>
      <c r="K885" s="10">
        <f>'Raw Data'!AN885</f>
        <v>10.016999999999999</v>
      </c>
      <c r="L885" s="10">
        <f>'Raw Data'!AT885</f>
        <v>10.823</v>
      </c>
      <c r="M885" s="10">
        <f>'Raw Data'!AZ885</f>
        <v>10.866</v>
      </c>
      <c r="N885" s="10">
        <f>'Raw Data'!BF885</f>
        <v>11.172000000000001</v>
      </c>
      <c r="O885">
        <f>'Raw Data'!BL885</f>
        <v>11.775</v>
      </c>
      <c r="P885">
        <f>'Raw Data'!BR885</f>
        <v>12.209</v>
      </c>
      <c r="Q885">
        <f>'Raw Data'!BX885</f>
        <v>11.928000000000001</v>
      </c>
    </row>
    <row r="886" spans="1:17" x14ac:dyDescent="0.25">
      <c r="A886" t="str">
        <f>'Raw Data'!A886</f>
        <v>H_p110g + Pik 90</v>
      </c>
      <c r="B886">
        <f>'Raw Data'!B886</f>
        <v>340</v>
      </c>
      <c r="C886">
        <f>'Raw Data'!C886</f>
        <v>350</v>
      </c>
      <c r="D886" t="str">
        <f>'Raw Data'!D886</f>
        <v>TIHGKDHESVF</v>
      </c>
      <c r="F886" s="10">
        <f>'Raw Data'!J886</f>
        <v>2.5139999999999998</v>
      </c>
      <c r="G886" s="10">
        <f>'Raw Data'!P886</f>
        <v>2.3239999999999998</v>
      </c>
      <c r="H886" s="10">
        <f>'Raw Data'!V886</f>
        <v>2.2789999999999999</v>
      </c>
      <c r="I886" s="10">
        <f>'Raw Data'!AB886</f>
        <v>2.516</v>
      </c>
      <c r="J886" s="10">
        <f>'Raw Data'!AH886</f>
        <v>2.4239999999999999</v>
      </c>
      <c r="K886" s="10">
        <f>'Raw Data'!AN886</f>
        <v>2.3969999999999998</v>
      </c>
      <c r="L886" s="10">
        <f>'Raw Data'!AT886</f>
        <v>2.5110000000000001</v>
      </c>
      <c r="M886" s="10">
        <f>'Raw Data'!AZ886</f>
        <v>2.536</v>
      </c>
      <c r="N886" s="10">
        <f>'Raw Data'!BF886</f>
        <v>2.48</v>
      </c>
      <c r="O886">
        <f>'Raw Data'!BL886</f>
        <v>2.5259999999999998</v>
      </c>
      <c r="P886">
        <f>'Raw Data'!BR886</f>
        <v>2.5950000000000002</v>
      </c>
      <c r="Q886">
        <f>'Raw Data'!BX886</f>
        <v>2.4039999999999999</v>
      </c>
    </row>
    <row r="887" spans="1:17" x14ac:dyDescent="0.25">
      <c r="A887" t="str">
        <f>'Raw Data'!A887</f>
        <v>H_p110g + Pik 90</v>
      </c>
      <c r="B887">
        <f>'Raw Data'!B887</f>
        <v>355</v>
      </c>
      <c r="C887">
        <f>'Raw Data'!C887</f>
        <v>379</v>
      </c>
      <c r="D887" t="str">
        <f>'Raw Data'!D887</f>
        <v>WDCDRKFRVKIRGIDIPVLPRNTDL</v>
      </c>
      <c r="F887" s="10">
        <f>'Raw Data'!J887</f>
        <v>3.4180000000000001</v>
      </c>
      <c r="G887" s="10">
        <f>'Raw Data'!P887</f>
        <v>3.1190000000000002</v>
      </c>
      <c r="H887" s="10">
        <f>'Raw Data'!V887</f>
        <v>3.153</v>
      </c>
      <c r="I887" s="10">
        <f>'Raw Data'!AB887</f>
        <v>4.593</v>
      </c>
      <c r="J887" s="10">
        <f>'Raw Data'!AH887</f>
        <v>4.2789999999999999</v>
      </c>
      <c r="K887" s="10">
        <f>'Raw Data'!AN887</f>
        <v>4.1390000000000002</v>
      </c>
      <c r="L887" s="10">
        <f>'Raw Data'!AT887</f>
        <v>5.758</v>
      </c>
      <c r="M887" s="10">
        <f>'Raw Data'!AZ887</f>
        <v>5.9749999999999996</v>
      </c>
      <c r="N887" s="10">
        <f>'Raw Data'!BF887</f>
        <v>5.38</v>
      </c>
      <c r="O887">
        <f>'Raw Data'!BL887</f>
        <v>7.468</v>
      </c>
      <c r="P887">
        <f>'Raw Data'!BR887</f>
        <v>7.4139999999999997</v>
      </c>
      <c r="Q887">
        <f>'Raw Data'!BX887</f>
        <v>7.29</v>
      </c>
    </row>
    <row r="888" spans="1:17" x14ac:dyDescent="0.25">
      <c r="A888" t="str">
        <f>'Raw Data'!A888</f>
        <v>H_p110g + Pik 90</v>
      </c>
      <c r="B888">
        <f>'Raw Data'!B888</f>
        <v>370</v>
      </c>
      <c r="C888">
        <f>'Raw Data'!C888</f>
        <v>379</v>
      </c>
      <c r="D888" t="str">
        <f>'Raw Data'!D888</f>
        <v>IPVLPRNTDL</v>
      </c>
      <c r="F888" s="10">
        <f>'Raw Data'!J888</f>
        <v>3.681</v>
      </c>
      <c r="G888" s="10">
        <f>'Raw Data'!P888</f>
        <v>3.831</v>
      </c>
      <c r="H888" s="10">
        <f>'Raw Data'!V888</f>
        <v>4.069</v>
      </c>
      <c r="I888" s="10">
        <f>'Raw Data'!AB888</f>
        <v>4.7190000000000003</v>
      </c>
      <c r="J888" s="10">
        <f>'Raw Data'!AH888</f>
        <v>4.8289999999999997</v>
      </c>
      <c r="K888" s="10">
        <f>'Raw Data'!AN888</f>
        <v>4.7640000000000002</v>
      </c>
      <c r="L888" s="10">
        <f>'Raw Data'!AT888</f>
        <v>5.4710000000000001</v>
      </c>
      <c r="M888" s="10">
        <f>'Raw Data'!AZ888</f>
        <v>5.5620000000000003</v>
      </c>
      <c r="N888" s="10">
        <f>'Raw Data'!BF888</f>
        <v>5.5540000000000003</v>
      </c>
      <c r="O888">
        <f>'Raw Data'!BL888</f>
        <v>5.5549999999999997</v>
      </c>
      <c r="P888">
        <f>'Raw Data'!BR888</f>
        <v>5.55</v>
      </c>
      <c r="Q888">
        <f>'Raw Data'!BX888</f>
        <v>5.577</v>
      </c>
    </row>
    <row r="889" spans="1:17" x14ac:dyDescent="0.25">
      <c r="A889" t="str">
        <f>'Raw Data'!A889</f>
        <v>H_p110g + Pik 90</v>
      </c>
      <c r="B889">
        <f>'Raw Data'!B889</f>
        <v>382</v>
      </c>
      <c r="C889">
        <f>'Raw Data'!C889</f>
        <v>394</v>
      </c>
      <c r="D889" t="str">
        <f>'Raw Data'!D889</f>
        <v>FVEANIQHGQQVL</v>
      </c>
      <c r="F889" s="10">
        <f>'Raw Data'!J889</f>
        <v>1.236</v>
      </c>
      <c r="G889" s="10">
        <f>'Raw Data'!P889</f>
        <v>1.177</v>
      </c>
      <c r="H889" s="10">
        <f>'Raw Data'!V889</f>
        <v>1.248</v>
      </c>
      <c r="I889" s="10">
        <f>'Raw Data'!AB889</f>
        <v>2.04</v>
      </c>
      <c r="J889" s="10">
        <f>'Raw Data'!AH889</f>
        <v>2.1139999999999999</v>
      </c>
      <c r="K889" s="10">
        <f>'Raw Data'!AN889</f>
        <v>2.056</v>
      </c>
      <c r="L889" s="10">
        <f>'Raw Data'!AT889</f>
        <v>2.3260000000000001</v>
      </c>
      <c r="M889" s="10">
        <f>'Raw Data'!AZ889</f>
        <v>2.3929999999999998</v>
      </c>
      <c r="N889" s="10">
        <f>'Raw Data'!BF889</f>
        <v>2.5049999999999999</v>
      </c>
      <c r="O889">
        <f>'Raw Data'!BL889</f>
        <v>3.4940000000000002</v>
      </c>
      <c r="P889">
        <f>'Raw Data'!BR889</f>
        <v>3.5150000000000001</v>
      </c>
      <c r="Q889">
        <f>'Raw Data'!BX889</f>
        <v>3.5430000000000001</v>
      </c>
    </row>
    <row r="890" spans="1:17" x14ac:dyDescent="0.25">
      <c r="A890" t="str">
        <f>'Raw Data'!A890</f>
        <v>H_p110g + Pik 90</v>
      </c>
      <c r="B890">
        <f>'Raw Data'!B890</f>
        <v>383</v>
      </c>
      <c r="C890">
        <f>'Raw Data'!C890</f>
        <v>394</v>
      </c>
      <c r="D890" t="str">
        <f>'Raw Data'!D890</f>
        <v>VEANIQHGQQVL</v>
      </c>
      <c r="F890" s="10">
        <f>'Raw Data'!J890</f>
        <v>1.2210000000000001</v>
      </c>
      <c r="G890" s="10">
        <f>'Raw Data'!P890</f>
        <v>1.196</v>
      </c>
      <c r="H890" s="10">
        <f>'Raw Data'!V890</f>
        <v>1.2290000000000001</v>
      </c>
      <c r="I890" s="10">
        <f>'Raw Data'!AB890</f>
        <v>2.0059999999999998</v>
      </c>
      <c r="J890" s="10">
        <f>'Raw Data'!AH890</f>
        <v>2.085</v>
      </c>
      <c r="K890" s="10">
        <f>'Raw Data'!AN890</f>
        <v>2.0339999999999998</v>
      </c>
      <c r="L890" s="10">
        <f>'Raw Data'!AT890</f>
        <v>2.4889999999999999</v>
      </c>
      <c r="M890" s="10">
        <f>'Raw Data'!AZ890</f>
        <v>2.444</v>
      </c>
      <c r="N890" s="10">
        <f>'Raw Data'!BF890</f>
        <v>2.5470000000000002</v>
      </c>
      <c r="O890">
        <f>'Raw Data'!BL890</f>
        <v>3.5920000000000001</v>
      </c>
      <c r="P890">
        <f>'Raw Data'!BR890</f>
        <v>3.6160000000000001</v>
      </c>
      <c r="Q890">
        <f>'Raw Data'!BX890</f>
        <v>3.589</v>
      </c>
    </row>
    <row r="891" spans="1:17" x14ac:dyDescent="0.25">
      <c r="A891" t="str">
        <f>'Raw Data'!A891</f>
        <v>H_p110g + Pik 90</v>
      </c>
      <c r="B891">
        <f>'Raw Data'!B891</f>
        <v>395</v>
      </c>
      <c r="C891">
        <f>'Raw Data'!C891</f>
        <v>407</v>
      </c>
      <c r="D891" t="str">
        <f>'Raw Data'!D891</f>
        <v>CQRRTSPKPFTEE</v>
      </c>
      <c r="F891" s="10">
        <f>'Raw Data'!J891</f>
        <v>1.03</v>
      </c>
      <c r="G891" s="10">
        <f>'Raw Data'!P891</f>
        <v>1.08</v>
      </c>
      <c r="H891" s="10">
        <f>'Raw Data'!V891</f>
        <v>1.052</v>
      </c>
      <c r="I891" s="10">
        <f>'Raw Data'!AB891</f>
        <v>1.7230000000000001</v>
      </c>
      <c r="J891" s="10">
        <f>'Raw Data'!AH891</f>
        <v>1.7370000000000001</v>
      </c>
      <c r="K891" s="10">
        <f>'Raw Data'!AN891</f>
        <v>1.7809999999999999</v>
      </c>
      <c r="L891" s="10">
        <f>'Raw Data'!AT891</f>
        <v>2.83</v>
      </c>
      <c r="M891" s="10">
        <f>'Raw Data'!AZ891</f>
        <v>2.7890000000000001</v>
      </c>
      <c r="N891" s="10">
        <f>'Raw Data'!BF891</f>
        <v>2.7690000000000001</v>
      </c>
      <c r="O891">
        <f>'Raw Data'!BL891</f>
        <v>3.4359999999999999</v>
      </c>
      <c r="P891">
        <f>'Raw Data'!BR891</f>
        <v>3.3969999999999998</v>
      </c>
      <c r="Q891">
        <f>'Raw Data'!BX891</f>
        <v>3.3660000000000001</v>
      </c>
    </row>
    <row r="892" spans="1:17" x14ac:dyDescent="0.25">
      <c r="A892" t="str">
        <f>'Raw Data'!A892</f>
        <v>H_p110g + Pik 90</v>
      </c>
      <c r="B892">
        <f>'Raw Data'!B892</f>
        <v>417</v>
      </c>
      <c r="C892">
        <f>'Raw Data'!C892</f>
        <v>428</v>
      </c>
      <c r="D892" t="str">
        <f>'Raw Data'!D892</f>
        <v>SIKIKDLPKGAL</v>
      </c>
      <c r="F892" s="10">
        <f>'Raw Data'!J892</f>
        <v>0.313</v>
      </c>
      <c r="G892" s="10">
        <f>'Raw Data'!P892</f>
        <v>0.29599999999999999</v>
      </c>
      <c r="H892" s="10">
        <f>'Raw Data'!V892</f>
        <v>0.29699999999999999</v>
      </c>
      <c r="I892" s="10">
        <f>'Raw Data'!AB892</f>
        <v>0.71499999999999997</v>
      </c>
      <c r="J892" s="10">
        <f>'Raw Data'!AH892</f>
        <v>0.74399999999999999</v>
      </c>
      <c r="K892" s="10">
        <f>'Raw Data'!AN892</f>
        <v>0.70699999999999996</v>
      </c>
      <c r="L892" s="10">
        <f>'Raw Data'!AT892</f>
        <v>1.784</v>
      </c>
      <c r="M892" s="10">
        <f>'Raw Data'!AZ892</f>
        <v>1.8069999999999999</v>
      </c>
      <c r="N892" s="10">
        <f>'Raw Data'!BF892</f>
        <v>1.784</v>
      </c>
      <c r="O892">
        <f>'Raw Data'!BL892</f>
        <v>3.2410000000000001</v>
      </c>
      <c r="P892">
        <f>'Raw Data'!BR892</f>
        <v>3.3</v>
      </c>
      <c r="Q892">
        <f>'Raw Data'!BX892</f>
        <v>3.1829999999999998</v>
      </c>
    </row>
    <row r="893" spans="1:17" x14ac:dyDescent="0.25">
      <c r="A893" t="str">
        <f>'Raw Data'!A893</f>
        <v>H_p110g + Pik 90</v>
      </c>
      <c r="B893">
        <f>'Raw Data'!B893</f>
        <v>463</v>
      </c>
      <c r="C893">
        <f>'Raw Data'!C893</f>
        <v>468</v>
      </c>
      <c r="D893" t="str">
        <f>'Raw Data'!D893</f>
        <v>YVNLLL</v>
      </c>
      <c r="F893" s="10">
        <f>'Raw Data'!J893</f>
        <v>0.19400000000000001</v>
      </c>
      <c r="G893" s="10">
        <f>'Raw Data'!P893</f>
        <v>0.19600000000000001</v>
      </c>
      <c r="H893" s="10">
        <f>'Raw Data'!V893</f>
        <v>0.20499999999999999</v>
      </c>
      <c r="I893" s="10">
        <f>'Raw Data'!AB893</f>
        <v>0.20399999999999999</v>
      </c>
      <c r="J893" s="10">
        <f>'Raw Data'!AH893</f>
        <v>0.113</v>
      </c>
      <c r="K893" s="10">
        <f>'Raw Data'!AN893</f>
        <v>0.183</v>
      </c>
      <c r="L893" s="10">
        <f>'Raw Data'!AT893</f>
        <v>0.41199999999999998</v>
      </c>
      <c r="M893" s="10">
        <f>'Raw Data'!AZ893</f>
        <v>0.47699999999999998</v>
      </c>
      <c r="N893" s="10">
        <f>'Raw Data'!BF893</f>
        <v>0.47</v>
      </c>
      <c r="O893">
        <f>'Raw Data'!BL893</f>
        <v>0.97</v>
      </c>
      <c r="P893">
        <f>'Raw Data'!BR893</f>
        <v>0.96299999999999997</v>
      </c>
      <c r="Q893">
        <f>'Raw Data'!BX893</f>
        <v>0.92400000000000004</v>
      </c>
    </row>
    <row r="894" spans="1:17" x14ac:dyDescent="0.25">
      <c r="A894" t="str">
        <f>'Raw Data'!A894</f>
        <v>H_p110g + Pik 90</v>
      </c>
      <c r="B894">
        <f>'Raw Data'!B894</f>
        <v>467</v>
      </c>
      <c r="C894">
        <f>'Raw Data'!C894</f>
        <v>479</v>
      </c>
      <c r="D894" t="str">
        <f>'Raw Data'!D894</f>
        <v>LLIDHRFLLRRGE</v>
      </c>
      <c r="F894" s="10">
        <f>'Raw Data'!J894</f>
        <v>0.61199999999999999</v>
      </c>
      <c r="G894" s="10">
        <f>'Raw Data'!P894</f>
        <v>0.60799999999999998</v>
      </c>
      <c r="H894" s="10">
        <f>'Raw Data'!V894</f>
        <v>0.57199999999999995</v>
      </c>
      <c r="I894" s="10">
        <f>'Raw Data'!AB894</f>
        <v>1.502</v>
      </c>
      <c r="J894" s="10">
        <f>'Raw Data'!AH894</f>
        <v>1.587</v>
      </c>
      <c r="K894" s="10">
        <f>'Raw Data'!AN894</f>
        <v>1.5409999999999999</v>
      </c>
      <c r="L894" s="10">
        <f>'Raw Data'!AT894</f>
        <v>2.4140000000000001</v>
      </c>
      <c r="M894" s="10">
        <f>'Raw Data'!AZ894</f>
        <v>2.4830000000000001</v>
      </c>
      <c r="N894" s="10">
        <f>'Raw Data'!BF894</f>
        <v>2.3730000000000002</v>
      </c>
      <c r="O894">
        <f>'Raw Data'!BL894</f>
        <v>2.97</v>
      </c>
      <c r="P894">
        <f>'Raw Data'!BR894</f>
        <v>3.024</v>
      </c>
      <c r="Q894">
        <f>'Raw Data'!BX894</f>
        <v>2.847</v>
      </c>
    </row>
    <row r="895" spans="1:17" x14ac:dyDescent="0.25">
      <c r="A895" t="str">
        <f>'Raw Data'!A895</f>
        <v>H_p110g + Pik 90</v>
      </c>
      <c r="B895">
        <f>'Raw Data'!B895</f>
        <v>467</v>
      </c>
      <c r="C895">
        <f>'Raw Data'!C895</f>
        <v>480</v>
      </c>
      <c r="D895" t="str">
        <f>'Raw Data'!D895</f>
        <v>LLIDHRFLLRRGEY</v>
      </c>
      <c r="F895" s="10">
        <f>'Raw Data'!J895</f>
        <v>0.627</v>
      </c>
      <c r="G895" s="10">
        <f>'Raw Data'!P895</f>
        <v>0.57599999999999996</v>
      </c>
      <c r="H895" s="10">
        <f>'Raw Data'!V895</f>
        <v>0.57999999999999996</v>
      </c>
      <c r="I895" s="10">
        <f>'Raw Data'!AB895</f>
        <v>1.653</v>
      </c>
      <c r="J895" s="10">
        <f>'Raw Data'!AH895</f>
        <v>1.5229999999999999</v>
      </c>
      <c r="K895" s="10">
        <f>'Raw Data'!AN895</f>
        <v>1.4590000000000001</v>
      </c>
      <c r="L895" s="10">
        <f>'Raw Data'!AT895</f>
        <v>2.4550000000000001</v>
      </c>
      <c r="M895" s="10">
        <f>'Raw Data'!AZ895</f>
        <v>2.5209999999999999</v>
      </c>
      <c r="N895" s="10">
        <f>'Raw Data'!BF895</f>
        <v>2.2919999999999998</v>
      </c>
      <c r="O895">
        <f>'Raw Data'!BL895</f>
        <v>3.0219999999999998</v>
      </c>
      <c r="P895">
        <f>'Raw Data'!BR895</f>
        <v>3.06</v>
      </c>
      <c r="Q895">
        <f>'Raw Data'!BX895</f>
        <v>2.8380000000000001</v>
      </c>
    </row>
    <row r="896" spans="1:17" x14ac:dyDescent="0.25">
      <c r="A896" t="str">
        <f>'Raw Data'!A896</f>
        <v>H_p110g + Pik 90</v>
      </c>
      <c r="B896">
        <f>'Raw Data'!B896</f>
        <v>485</v>
      </c>
      <c r="C896">
        <f>'Raw Data'!C896</f>
        <v>497</v>
      </c>
      <c r="D896" t="str">
        <f>'Raw Data'!D896</f>
        <v>WQISGKGEDQGSF</v>
      </c>
      <c r="F896" s="10">
        <f>'Raw Data'!J896</f>
        <v>6.5970000000000004</v>
      </c>
      <c r="G896" s="10">
        <f>'Raw Data'!P896</f>
        <v>5.6379999999999999</v>
      </c>
      <c r="H896" s="10">
        <f>'Raw Data'!V896</f>
        <v>6.4660000000000002</v>
      </c>
      <c r="I896" s="10">
        <f>'Raw Data'!AB896</f>
        <v>6.9189999999999996</v>
      </c>
      <c r="J896" s="10">
        <f>'Raw Data'!AH896</f>
        <v>6.5279999999999996</v>
      </c>
      <c r="K896" s="10">
        <f>'Raw Data'!AN896</f>
        <v>6.1829999999999998</v>
      </c>
      <c r="L896" s="10">
        <f>'Raw Data'!AT896</f>
        <v>7.5220000000000002</v>
      </c>
      <c r="M896" s="10">
        <f>'Raw Data'!AZ896</f>
        <v>7.6349999999999998</v>
      </c>
      <c r="N896" s="10">
        <f>'Raw Data'!BF896</f>
        <v>7.0419999999999998</v>
      </c>
      <c r="O896">
        <f>'Raw Data'!BL896</f>
        <v>7.7770000000000001</v>
      </c>
      <c r="P896">
        <f>'Raw Data'!BR896</f>
        <v>7.8</v>
      </c>
      <c r="Q896">
        <f>'Raw Data'!BX896</f>
        <v>6.867</v>
      </c>
    </row>
    <row r="897" spans="1:17" x14ac:dyDescent="0.25">
      <c r="A897" t="str">
        <f>'Raw Data'!A897</f>
        <v>H_p110g + Pik 90</v>
      </c>
      <c r="B897">
        <f>'Raw Data'!B897</f>
        <v>498</v>
      </c>
      <c r="C897">
        <f>'Raw Data'!C897</f>
        <v>515</v>
      </c>
      <c r="D897" t="str">
        <f>'Raw Data'!D897</f>
        <v>NADKLTSATNPDKENSMS</v>
      </c>
      <c r="F897" s="10">
        <f>'Raw Data'!J897</f>
        <v>2.6339999999999999</v>
      </c>
      <c r="G897" s="10">
        <f>'Raw Data'!P897</f>
        <v>2.5070000000000001</v>
      </c>
      <c r="H897" s="10">
        <f>'Raw Data'!V897</f>
        <v>2.5339999999999998</v>
      </c>
      <c r="I897" s="10">
        <f>'Raw Data'!AB897</f>
        <v>4.2539999999999996</v>
      </c>
      <c r="J897" s="10">
        <f>'Raw Data'!AH897</f>
        <v>4.2450000000000001</v>
      </c>
      <c r="K897" s="10">
        <f>'Raw Data'!AN897</f>
        <v>4.2729999999999997</v>
      </c>
      <c r="L897" s="10">
        <f>'Raw Data'!AT897</f>
        <v>5.7720000000000002</v>
      </c>
      <c r="M897" s="10">
        <f>'Raw Data'!AZ897</f>
        <v>5.6879999999999997</v>
      </c>
      <c r="N897" s="10">
        <f>'Raw Data'!BF897</f>
        <v>5.73</v>
      </c>
      <c r="O897">
        <f>'Raw Data'!BL897</f>
        <v>7.8339999999999996</v>
      </c>
      <c r="P897">
        <f>'Raw Data'!BR897</f>
        <v>7.89</v>
      </c>
      <c r="Q897">
        <f>'Raw Data'!BX897</f>
        <v>7.7510000000000003</v>
      </c>
    </row>
    <row r="898" spans="1:17" x14ac:dyDescent="0.25">
      <c r="A898" t="str">
        <f>'Raw Data'!A898</f>
        <v>H_p110g + Pik 90</v>
      </c>
      <c r="B898">
        <f>'Raw Data'!B898</f>
        <v>520</v>
      </c>
      <c r="C898">
        <f>'Raw Data'!C898</f>
        <v>551</v>
      </c>
      <c r="D898" t="str">
        <f>'Raw Data'!D898</f>
        <v>LDNYCHPIALPKHQPTPDPEGDRVRAEMPNQL</v>
      </c>
      <c r="F898" s="10">
        <f>'Raw Data'!J898</f>
        <v>11.842000000000001</v>
      </c>
      <c r="G898" s="10">
        <f>'Raw Data'!P898</f>
        <v>11.346</v>
      </c>
      <c r="H898" s="10">
        <f>'Raw Data'!V898</f>
        <v>11.685</v>
      </c>
      <c r="I898" s="10">
        <f>'Raw Data'!AB898</f>
        <v>13.265000000000001</v>
      </c>
      <c r="J898" s="10">
        <f>'Raw Data'!AH898</f>
        <v>13.409000000000001</v>
      </c>
      <c r="K898" s="10">
        <f>'Raw Data'!AN898</f>
        <v>13.029</v>
      </c>
      <c r="L898" s="10">
        <f>'Raw Data'!AT898</f>
        <v>14.026999999999999</v>
      </c>
      <c r="M898" s="10">
        <f>'Raw Data'!AZ898</f>
        <v>14.085000000000001</v>
      </c>
      <c r="N898" s="10">
        <f>'Raw Data'!BF898</f>
        <v>13.801</v>
      </c>
      <c r="O898">
        <f>'Raw Data'!BL898</f>
        <v>14.096</v>
      </c>
      <c r="P898">
        <f>'Raw Data'!BR898</f>
        <v>13.989000000000001</v>
      </c>
      <c r="Q898">
        <f>'Raw Data'!BX898</f>
        <v>13.757</v>
      </c>
    </row>
    <row r="899" spans="1:17" x14ac:dyDescent="0.25">
      <c r="A899" t="str">
        <f>'Raw Data'!A899</f>
        <v>H_p110g + Pik 90</v>
      </c>
      <c r="B899">
        <f>'Raw Data'!B899</f>
        <v>523</v>
      </c>
      <c r="C899">
        <f>'Raw Data'!C899</f>
        <v>551</v>
      </c>
      <c r="D899" t="str">
        <f>'Raw Data'!D899</f>
        <v>YCHPIALPKHQPTPDPEGDRVRAEMPNQL</v>
      </c>
      <c r="F899" s="10">
        <f>'Raw Data'!J899</f>
        <v>10.746</v>
      </c>
      <c r="G899" s="10">
        <f>'Raw Data'!P899</f>
        <v>10.377000000000001</v>
      </c>
      <c r="H899" s="10">
        <f>'Raw Data'!V899</f>
        <v>10.54</v>
      </c>
      <c r="I899" s="10">
        <f>'Raw Data'!AB899</f>
        <v>12.117000000000001</v>
      </c>
      <c r="J899" s="10">
        <f>'Raw Data'!AH899</f>
        <v>11.837</v>
      </c>
      <c r="K899" s="10">
        <f>'Raw Data'!AN899</f>
        <v>11.712</v>
      </c>
      <c r="L899" s="10">
        <f>'Raw Data'!AT899</f>
        <v>12.766</v>
      </c>
      <c r="M899" s="10">
        <f>'Raw Data'!AZ899</f>
        <v>12.61</v>
      </c>
      <c r="N899" s="10">
        <f>'Raw Data'!BF899</f>
        <v>12.265000000000001</v>
      </c>
      <c r="O899">
        <f>'Raw Data'!BL899</f>
        <v>12.625999999999999</v>
      </c>
      <c r="P899">
        <f>'Raw Data'!BR899</f>
        <v>12.622</v>
      </c>
      <c r="Q899">
        <f>'Raw Data'!BX899</f>
        <v>12.256</v>
      </c>
    </row>
    <row r="900" spans="1:17" x14ac:dyDescent="0.25">
      <c r="A900" t="str">
        <f>'Raw Data'!A900</f>
        <v>H_p110g + Pik 90</v>
      </c>
      <c r="B900">
        <f>'Raw Data'!B900</f>
        <v>557</v>
      </c>
      <c r="C900">
        <f>'Raw Data'!C900</f>
        <v>573</v>
      </c>
      <c r="D900" t="str">
        <f>'Raw Data'!D900</f>
        <v>AIIATDPLNPLTAEDKE</v>
      </c>
      <c r="F900" s="10">
        <f>'Raw Data'!J900</f>
        <v>4.7030000000000003</v>
      </c>
      <c r="G900" s="10">
        <f>'Raw Data'!P900</f>
        <v>4.2889999999999997</v>
      </c>
      <c r="H900" s="10">
        <f>'Raw Data'!V900</f>
        <v>4.4340000000000002</v>
      </c>
      <c r="I900" s="10">
        <f>'Raw Data'!AB900</f>
        <v>6.9359999999999999</v>
      </c>
      <c r="J900" s="10">
        <f>'Raw Data'!AH900</f>
        <v>6.8369999999999997</v>
      </c>
      <c r="K900" s="10">
        <f>'Raw Data'!AN900</f>
        <v>6.6760000000000002</v>
      </c>
      <c r="L900" s="10">
        <f>'Raw Data'!AT900</f>
        <v>9.2899999999999991</v>
      </c>
      <c r="M900" s="10">
        <f>'Raw Data'!AZ900</f>
        <v>9.4779999999999998</v>
      </c>
      <c r="N900" s="10">
        <f>'Raw Data'!BF900</f>
        <v>9.3049999999999997</v>
      </c>
      <c r="O900">
        <f>'Raw Data'!BL900</f>
        <v>9.7240000000000002</v>
      </c>
      <c r="P900">
        <f>'Raw Data'!BR900</f>
        <v>9.8930000000000007</v>
      </c>
      <c r="Q900">
        <f>'Raw Data'!BX900</f>
        <v>9.7309999999999999</v>
      </c>
    </row>
    <row r="901" spans="1:17" x14ac:dyDescent="0.25">
      <c r="A901" t="str">
        <f>'Raw Data'!A901</f>
        <v>H_p110g + Pik 90</v>
      </c>
      <c r="B901">
        <f>'Raw Data'!B901</f>
        <v>557</v>
      </c>
      <c r="C901">
        <f>'Raw Data'!C901</f>
        <v>578</v>
      </c>
      <c r="D901" t="str">
        <f>'Raw Data'!D901</f>
        <v>AIIATDPLNPLTAEDKELLWHF</v>
      </c>
      <c r="F901" s="10">
        <f>'Raw Data'!J901</f>
        <v>4.766</v>
      </c>
      <c r="G901" s="10">
        <f>'Raw Data'!P901</f>
        <v>4.3380000000000001</v>
      </c>
      <c r="H901" s="10">
        <f>'Raw Data'!V901</f>
        <v>4.4000000000000004</v>
      </c>
      <c r="I901" s="10">
        <f>'Raw Data'!AB901</f>
        <v>7.7430000000000003</v>
      </c>
      <c r="J901" s="10">
        <f>'Raw Data'!AH901</f>
        <v>7.6509999999999998</v>
      </c>
      <c r="K901" s="10">
        <f>'Raw Data'!AN901</f>
        <v>7.3949999999999996</v>
      </c>
      <c r="L901" s="10">
        <f>'Raw Data'!AT901</f>
        <v>11.904999999999999</v>
      </c>
      <c r="M901" s="10">
        <f>'Raw Data'!AZ901</f>
        <v>11.851000000000001</v>
      </c>
      <c r="N901" s="10">
        <f>'Raw Data'!BF901</f>
        <v>11.705</v>
      </c>
      <c r="O901">
        <f>'Raw Data'!BL901</f>
        <v>13.23</v>
      </c>
      <c r="P901">
        <f>'Raw Data'!BR901</f>
        <v>13.278</v>
      </c>
      <c r="Q901">
        <f>'Raw Data'!BX901</f>
        <v>12.958</v>
      </c>
    </row>
    <row r="902" spans="1:17" x14ac:dyDescent="0.25">
      <c r="A902" t="str">
        <f>'Raw Data'!A902</f>
        <v>H_p110g + Pik 90</v>
      </c>
      <c r="B902">
        <f>'Raw Data'!B902</f>
        <v>558</v>
      </c>
      <c r="C902">
        <f>'Raw Data'!C902</f>
        <v>571</v>
      </c>
      <c r="D902" t="str">
        <f>'Raw Data'!D902</f>
        <v>IIATDPLNPLTAED</v>
      </c>
      <c r="F902" s="10">
        <f>'Raw Data'!J902</f>
        <v>4.117</v>
      </c>
      <c r="G902" s="10">
        <f>'Raw Data'!P902</f>
        <v>4.1210000000000004</v>
      </c>
      <c r="H902" s="10">
        <f>'Raw Data'!V902</f>
        <v>4.0510000000000002</v>
      </c>
      <c r="I902" s="10">
        <f>'Raw Data'!AB902</f>
        <v>5.77</v>
      </c>
      <c r="J902" s="10">
        <f>'Raw Data'!AH902</f>
        <v>5.8449999999999998</v>
      </c>
      <c r="K902" s="10">
        <f>'Raw Data'!AN902</f>
        <v>5.7549999999999999</v>
      </c>
      <c r="L902" s="10">
        <f>'Raw Data'!AT902</f>
        <v>7.5149999999999997</v>
      </c>
      <c r="M902" s="10">
        <f>'Raw Data'!AZ902</f>
        <v>7.4569999999999999</v>
      </c>
      <c r="N902" s="10">
        <f>'Raw Data'!BF902</f>
        <v>7.3529999999999998</v>
      </c>
      <c r="O902">
        <f>'Raw Data'!BL902</f>
        <v>7.6749999999999998</v>
      </c>
      <c r="P902">
        <f>'Raw Data'!BR902</f>
        <v>7.4939999999999998</v>
      </c>
      <c r="Q902">
        <f>'Raw Data'!BX902</f>
        <v>7.5149999999999997</v>
      </c>
    </row>
    <row r="903" spans="1:17" x14ac:dyDescent="0.25">
      <c r="A903" t="str">
        <f>'Raw Data'!A903</f>
        <v>H_p110g + Pik 90</v>
      </c>
      <c r="B903">
        <f>'Raw Data'!B903</f>
        <v>558</v>
      </c>
      <c r="C903">
        <f>'Raw Data'!C903</f>
        <v>573</v>
      </c>
      <c r="D903" t="str">
        <f>'Raw Data'!D903</f>
        <v>IIATDPLNPLTAEDKE</v>
      </c>
      <c r="F903" s="10">
        <f>'Raw Data'!J903</f>
        <v>4.34</v>
      </c>
      <c r="G903" s="10">
        <f>'Raw Data'!P903</f>
        <v>4.2220000000000004</v>
      </c>
      <c r="H903" s="10">
        <f>'Raw Data'!V903</f>
        <v>4.335</v>
      </c>
      <c r="I903" s="10">
        <f>'Raw Data'!AB903</f>
        <v>6.3129999999999997</v>
      </c>
      <c r="J903" s="10">
        <f>'Raw Data'!AH903</f>
        <v>6.2939999999999996</v>
      </c>
      <c r="K903" s="10">
        <f>'Raw Data'!AN903</f>
        <v>6.3120000000000003</v>
      </c>
      <c r="L903" s="10">
        <f>'Raw Data'!AT903</f>
        <v>8.4580000000000002</v>
      </c>
      <c r="M903" s="10">
        <f>'Raw Data'!AZ903</f>
        <v>8.6059999999999999</v>
      </c>
      <c r="N903" s="10">
        <f>'Raw Data'!BF903</f>
        <v>8.4770000000000003</v>
      </c>
      <c r="O903">
        <f>'Raw Data'!BL903</f>
        <v>8.7210000000000001</v>
      </c>
      <c r="P903">
        <f>'Raw Data'!BR903</f>
        <v>8.6379999999999999</v>
      </c>
      <c r="Q903">
        <f>'Raw Data'!BX903</f>
        <v>8.8010000000000002</v>
      </c>
    </row>
    <row r="904" spans="1:17" x14ac:dyDescent="0.25">
      <c r="A904" t="str">
        <f>'Raw Data'!A904</f>
        <v>H_p110g + Pik 90</v>
      </c>
      <c r="B904">
        <f>'Raw Data'!B904</f>
        <v>558</v>
      </c>
      <c r="C904">
        <f>'Raw Data'!C904</f>
        <v>578</v>
      </c>
      <c r="D904" t="str">
        <f>'Raw Data'!D904</f>
        <v>IIATDPLNPLTAEDKELLWHF</v>
      </c>
      <c r="F904" s="10">
        <f>'Raw Data'!J904</f>
        <v>4.5890000000000004</v>
      </c>
      <c r="G904" s="10">
        <f>'Raw Data'!P904</f>
        <v>4.1669999999999998</v>
      </c>
      <c r="H904" s="10">
        <f>'Raw Data'!V904</f>
        <v>4.1040000000000001</v>
      </c>
      <c r="I904" s="10">
        <f>'Raw Data'!AB904</f>
        <v>7.1070000000000002</v>
      </c>
      <c r="J904" s="10">
        <f>'Raw Data'!AH904</f>
        <v>6.9530000000000003</v>
      </c>
      <c r="K904" s="10">
        <f>'Raw Data'!AN904</f>
        <v>6.6219999999999999</v>
      </c>
      <c r="L904" s="10">
        <f>'Raw Data'!AT904</f>
        <v>10.561999999999999</v>
      </c>
      <c r="M904" s="10">
        <f>'Raw Data'!AZ904</f>
        <v>10.808999999999999</v>
      </c>
      <c r="N904" s="10">
        <f>'Raw Data'!BF904</f>
        <v>10.567</v>
      </c>
      <c r="O904">
        <f>'Raw Data'!BL904</f>
        <v>11.79</v>
      </c>
      <c r="P904">
        <f>'Raw Data'!BR904</f>
        <v>11.756</v>
      </c>
      <c r="Q904">
        <f>'Raw Data'!BX904</f>
        <v>11.606999999999999</v>
      </c>
    </row>
    <row r="905" spans="1:17" x14ac:dyDescent="0.25">
      <c r="A905" t="str">
        <f>'Raw Data'!A905</f>
        <v>H_p110g + Pik 90</v>
      </c>
      <c r="B905">
        <f>'Raw Data'!B905</f>
        <v>574</v>
      </c>
      <c r="C905">
        <f>'Raw Data'!C905</f>
        <v>578</v>
      </c>
      <c r="D905" t="str">
        <f>'Raw Data'!D905</f>
        <v>LLWHF</v>
      </c>
      <c r="F905" s="10">
        <f>'Raw Data'!J905</f>
        <v>0.40699999999999997</v>
      </c>
      <c r="G905" s="10">
        <f>'Raw Data'!P905</f>
        <v>0.38200000000000001</v>
      </c>
      <c r="H905" s="10">
        <f>'Raw Data'!V905</f>
        <v>0.33600000000000002</v>
      </c>
      <c r="I905" s="10">
        <f>'Raw Data'!AB905</f>
        <v>0.81200000000000006</v>
      </c>
      <c r="J905" s="10">
        <f>'Raw Data'!AH905</f>
        <v>0.78700000000000003</v>
      </c>
      <c r="K905" s="10">
        <f>'Raw Data'!AN905</f>
        <v>0.73499999999999999</v>
      </c>
      <c r="L905" s="10">
        <f>'Raw Data'!AT905</f>
        <v>1.5640000000000001</v>
      </c>
      <c r="M905" s="10">
        <f>'Raw Data'!AZ905</f>
        <v>1.5649999999999999</v>
      </c>
      <c r="N905" s="10">
        <f>'Raw Data'!BF905</f>
        <v>1.512</v>
      </c>
      <c r="O905">
        <f>'Raw Data'!BL905</f>
        <v>1.76</v>
      </c>
      <c r="P905">
        <f>'Raw Data'!BR905</f>
        <v>1.7470000000000001</v>
      </c>
      <c r="Q905">
        <f>'Raw Data'!BX905</f>
        <v>1.732</v>
      </c>
    </row>
    <row r="906" spans="1:17" x14ac:dyDescent="0.25">
      <c r="A906" t="str">
        <f>'Raw Data'!A906</f>
        <v>H_p110g + Pik 90</v>
      </c>
      <c r="B906">
        <f>'Raw Data'!B906</f>
        <v>579</v>
      </c>
      <c r="C906">
        <f>'Raw Data'!C906</f>
        <v>592</v>
      </c>
      <c r="D906" t="str">
        <f>'Raw Data'!D906</f>
        <v>RYESLKHPKAYPKL</v>
      </c>
      <c r="F906" s="10">
        <f>'Raw Data'!J906</f>
        <v>1.9359999999999999</v>
      </c>
      <c r="G906" s="10">
        <f>'Raw Data'!P906</f>
        <v>1.8220000000000001</v>
      </c>
      <c r="H906" s="10">
        <f>'Raw Data'!V906</f>
        <v>1.669</v>
      </c>
      <c r="I906" s="10">
        <f>'Raw Data'!AB906</f>
        <v>3.41</v>
      </c>
      <c r="J906" s="10">
        <f>'Raw Data'!AH906</f>
        <v>3.2730000000000001</v>
      </c>
      <c r="K906" s="10">
        <f>'Raw Data'!AN906</f>
        <v>3.1960000000000002</v>
      </c>
      <c r="L906" s="10">
        <f>'Raw Data'!AT906</f>
        <v>5.3940000000000001</v>
      </c>
      <c r="M906" s="10">
        <f>'Raw Data'!AZ906</f>
        <v>5.2960000000000003</v>
      </c>
      <c r="N906" s="10">
        <f>'Raw Data'!BF906</f>
        <v>5.4009999999999998</v>
      </c>
      <c r="O906">
        <f>'Raw Data'!BL906</f>
        <v>5.4320000000000004</v>
      </c>
      <c r="P906">
        <f>'Raw Data'!BR906</f>
        <v>5.3970000000000002</v>
      </c>
      <c r="Q906">
        <f>'Raw Data'!BX906</f>
        <v>5.3819999999999997</v>
      </c>
    </row>
    <row r="907" spans="1:17" x14ac:dyDescent="0.25">
      <c r="A907" t="str">
        <f>'Raw Data'!A907</f>
        <v>H_p110g + Pik 90</v>
      </c>
      <c r="B907">
        <f>'Raw Data'!B907</f>
        <v>602</v>
      </c>
      <c r="C907">
        <f>'Raw Data'!C907</f>
        <v>607</v>
      </c>
      <c r="D907" t="str">
        <f>'Raw Data'!D907</f>
        <v>EIVAKT</v>
      </c>
      <c r="F907" s="10">
        <f>'Raw Data'!J907</f>
        <v>0.77400000000000002</v>
      </c>
      <c r="G907" s="10">
        <f>'Raw Data'!P907</f>
        <v>0.77800000000000002</v>
      </c>
      <c r="H907" s="10">
        <f>'Raw Data'!V907</f>
        <v>0.70799999999999996</v>
      </c>
      <c r="I907" s="10">
        <f>'Raw Data'!AB907</f>
        <v>1.734</v>
      </c>
      <c r="J907" s="10">
        <f>'Raw Data'!AH907</f>
        <v>1.7250000000000001</v>
      </c>
      <c r="K907" s="10">
        <f>'Raw Data'!AN907</f>
        <v>1.7050000000000001</v>
      </c>
      <c r="L907" s="10">
        <f>'Raw Data'!AT907</f>
        <v>3.194</v>
      </c>
      <c r="M907" s="10">
        <f>'Raw Data'!AZ907</f>
        <v>3.2749999999999999</v>
      </c>
      <c r="N907" s="10">
        <f>'Raw Data'!BF907</f>
        <v>3.2549999999999999</v>
      </c>
      <c r="O907">
        <f>'Raw Data'!BL907</f>
        <v>3.4740000000000002</v>
      </c>
      <c r="P907">
        <f>'Raw Data'!BR907</f>
        <v>3.5339999999999998</v>
      </c>
      <c r="Q907">
        <f>'Raw Data'!BX907</f>
        <v>3.472</v>
      </c>
    </row>
    <row r="908" spans="1:17" x14ac:dyDescent="0.25">
      <c r="A908" t="str">
        <f>'Raw Data'!A908</f>
        <v>H_p110g + Pik 90</v>
      </c>
      <c r="B908">
        <f>'Raw Data'!B908</f>
        <v>611</v>
      </c>
      <c r="C908">
        <f>'Raw Data'!C908</f>
        <v>622</v>
      </c>
      <c r="D908" t="str">
        <f>'Raw Data'!D908</f>
        <v>LARREVWDQSAL</v>
      </c>
      <c r="F908" s="10">
        <f>'Raw Data'!J908</f>
        <v>6.2969999999999997</v>
      </c>
      <c r="G908" s="10">
        <f>'Raw Data'!P908</f>
        <v>6.2539999999999996</v>
      </c>
      <c r="H908" s="10">
        <f>'Raw Data'!V908</f>
        <v>6.2359999999999998</v>
      </c>
      <c r="I908" s="10">
        <f>'Raw Data'!AB908</f>
        <v>6.8140000000000001</v>
      </c>
      <c r="J908" s="10">
        <f>'Raw Data'!AH908</f>
        <v>6.673</v>
      </c>
      <c r="K908" s="10">
        <f>'Raw Data'!AN908</f>
        <v>6.6150000000000002</v>
      </c>
      <c r="L908" s="10">
        <f>'Raw Data'!AT908</f>
        <v>6.66</v>
      </c>
      <c r="M908" s="10">
        <f>'Raw Data'!AZ908</f>
        <v>6.8479999999999999</v>
      </c>
      <c r="N908" s="10">
        <f>'Raw Data'!BF908</f>
        <v>6.68</v>
      </c>
      <c r="O908">
        <f>'Raw Data'!BL908</f>
        <v>6.7160000000000002</v>
      </c>
      <c r="P908">
        <f>'Raw Data'!BR908</f>
        <v>6.7549999999999999</v>
      </c>
      <c r="Q908">
        <f>'Raw Data'!BX908</f>
        <v>6.6619999999999999</v>
      </c>
    </row>
    <row r="909" spans="1:17" x14ac:dyDescent="0.25">
      <c r="A909" t="str">
        <f>'Raw Data'!A909</f>
        <v>H_p110g + Pik 90</v>
      </c>
      <c r="B909">
        <f>'Raw Data'!B909</f>
        <v>612</v>
      </c>
      <c r="C909">
        <f>'Raw Data'!C909</f>
        <v>622</v>
      </c>
      <c r="D909" t="str">
        <f>'Raw Data'!D909</f>
        <v>ARREVWDQSAL</v>
      </c>
      <c r="F909" s="10">
        <f>'Raw Data'!J909</f>
        <v>5.883</v>
      </c>
      <c r="G909" s="10">
        <f>'Raw Data'!P909</f>
        <v>5.8860000000000001</v>
      </c>
      <c r="H909" s="10">
        <f>'Raw Data'!V909</f>
        <v>5.8550000000000004</v>
      </c>
      <c r="I909" s="10">
        <f>'Raw Data'!AB909</f>
        <v>6.0970000000000004</v>
      </c>
      <c r="J909" s="10">
        <f>'Raw Data'!AH909</f>
        <v>6.0609999999999999</v>
      </c>
      <c r="K909" s="10">
        <f>'Raw Data'!AN909</f>
        <v>6.024</v>
      </c>
      <c r="L909" s="10">
        <f>'Raw Data'!AT909</f>
        <v>5.9450000000000003</v>
      </c>
      <c r="M909" s="10">
        <f>'Raw Data'!AZ909</f>
        <v>6.1050000000000004</v>
      </c>
      <c r="N909" s="10">
        <f>'Raw Data'!BF909</f>
        <v>6.08</v>
      </c>
      <c r="O909">
        <f>'Raw Data'!BL909</f>
        <v>6.024</v>
      </c>
      <c r="P909">
        <f>'Raw Data'!BR909</f>
        <v>6.0620000000000003</v>
      </c>
      <c r="Q909">
        <f>'Raw Data'!BX909</f>
        <v>6.0330000000000004</v>
      </c>
    </row>
    <row r="910" spans="1:17" x14ac:dyDescent="0.25">
      <c r="A910" t="str">
        <f>'Raw Data'!A910</f>
        <v>H_p110g + Pik 90</v>
      </c>
      <c r="B910">
        <f>'Raw Data'!B910</f>
        <v>623</v>
      </c>
      <c r="C910">
        <f>'Raw Data'!C910</f>
        <v>630</v>
      </c>
      <c r="D910" t="str">
        <f>'Raw Data'!D910</f>
        <v>DVGLTMQL</v>
      </c>
      <c r="F910" s="10">
        <f>'Raw Data'!J910</f>
        <v>1.266</v>
      </c>
      <c r="G910" s="10">
        <f>'Raw Data'!P910</f>
        <v>1.5960000000000001</v>
      </c>
      <c r="H910" s="10">
        <f>'Raw Data'!V910</f>
        <v>0.83199999999999996</v>
      </c>
      <c r="I910" s="10">
        <f>'Raw Data'!AB910</f>
        <v>2.2170000000000001</v>
      </c>
      <c r="J910" s="10">
        <f>'Raw Data'!AH910</f>
        <v>1.9</v>
      </c>
      <c r="K910" s="10">
        <f>'Raw Data'!AN910</f>
        <v>1.877</v>
      </c>
      <c r="L910" s="10">
        <f>'Raw Data'!AT910</f>
        <v>3.81</v>
      </c>
      <c r="M910" s="10">
        <f>'Raw Data'!AZ910</f>
        <v>3.7080000000000002</v>
      </c>
      <c r="N910" s="10">
        <f>'Raw Data'!BF910</f>
        <v>3.52</v>
      </c>
      <c r="O910">
        <f>'Raw Data'!BL910</f>
        <v>4.9790000000000001</v>
      </c>
      <c r="P910">
        <f>'Raw Data'!BR910</f>
        <v>5.0229999999999997</v>
      </c>
      <c r="Q910">
        <f>'Raw Data'!BX910</f>
        <v>4.593</v>
      </c>
    </row>
    <row r="911" spans="1:17" x14ac:dyDescent="0.25">
      <c r="A911" t="str">
        <f>'Raw Data'!A911</f>
        <v>H_p110g + Pik 90</v>
      </c>
      <c r="B911">
        <f>'Raw Data'!B911</f>
        <v>631</v>
      </c>
      <c r="C911">
        <f>'Raw Data'!C911</f>
        <v>635</v>
      </c>
      <c r="D911" t="str">
        <f>'Raw Data'!D911</f>
        <v>LDCNF</v>
      </c>
      <c r="F911" s="10">
        <f>'Raw Data'!J911</f>
        <v>0.55600000000000005</v>
      </c>
      <c r="G911" s="10">
        <f>'Raw Data'!P911</f>
        <v>0.499</v>
      </c>
      <c r="H911" s="10">
        <f>'Raw Data'!V911</f>
        <v>0.51100000000000001</v>
      </c>
      <c r="I911" s="10">
        <f>'Raw Data'!AB911</f>
        <v>1.0940000000000001</v>
      </c>
      <c r="J911" s="10">
        <f>'Raw Data'!AH911</f>
        <v>1.0840000000000001</v>
      </c>
      <c r="K911" s="10">
        <f>'Raw Data'!AN911</f>
        <v>1.0860000000000001</v>
      </c>
      <c r="L911" s="10">
        <f>'Raw Data'!AT911</f>
        <v>1.907</v>
      </c>
      <c r="M911" s="10">
        <f>'Raw Data'!AZ911</f>
        <v>1.9570000000000001</v>
      </c>
      <c r="N911" s="10">
        <f>'Raw Data'!BF911</f>
        <v>1.9450000000000001</v>
      </c>
      <c r="O911">
        <f>'Raw Data'!BL911</f>
        <v>2.032</v>
      </c>
      <c r="P911">
        <f>'Raw Data'!BR911</f>
        <v>2.056</v>
      </c>
      <c r="Q911">
        <f>'Raw Data'!BX911</f>
        <v>2.0070000000000001</v>
      </c>
    </row>
    <row r="912" spans="1:17" x14ac:dyDescent="0.25">
      <c r="A912" t="str">
        <f>'Raw Data'!A912</f>
        <v>H_p110g + Pik 90</v>
      </c>
      <c r="B912">
        <f>'Raw Data'!B912</f>
        <v>636</v>
      </c>
      <c r="C912">
        <f>'Raw Data'!C912</f>
        <v>642</v>
      </c>
      <c r="D912" t="str">
        <f>'Raw Data'!D912</f>
        <v>SDENVRA</v>
      </c>
      <c r="F912" s="10">
        <f>'Raw Data'!J912</f>
        <v>0.79</v>
      </c>
      <c r="G912" s="10">
        <f>'Raw Data'!P912</f>
        <v>0.84099999999999997</v>
      </c>
      <c r="H912" s="10">
        <f>'Raw Data'!V912</f>
        <v>0.77100000000000002</v>
      </c>
      <c r="I912" s="10">
        <f>'Raw Data'!AB912</f>
        <v>1.3069999999999999</v>
      </c>
      <c r="J912" s="10">
        <f>'Raw Data'!AH912</f>
        <v>1.214</v>
      </c>
      <c r="K912" s="10">
        <f>'Raw Data'!AN912</f>
        <v>1.264</v>
      </c>
      <c r="L912" s="10">
        <f>'Raw Data'!AT912</f>
        <v>2.508</v>
      </c>
      <c r="M912" s="10">
        <f>'Raw Data'!AZ912</f>
        <v>2.5920000000000001</v>
      </c>
      <c r="N912" s="10">
        <f>'Raw Data'!BF912</f>
        <v>2.4390000000000001</v>
      </c>
      <c r="O912">
        <f>'Raw Data'!BL912</f>
        <v>3.5550000000000002</v>
      </c>
      <c r="P912">
        <f>'Raw Data'!BR912</f>
        <v>3.4569999999999999</v>
      </c>
      <c r="Q912">
        <f>'Raw Data'!BX912</f>
        <v>3.556</v>
      </c>
    </row>
    <row r="913" spans="1:17" x14ac:dyDescent="0.25">
      <c r="A913" t="str">
        <f>'Raw Data'!A913</f>
        <v>H_p110g + Pik 90</v>
      </c>
      <c r="B913">
        <f>'Raw Data'!B913</f>
        <v>643</v>
      </c>
      <c r="C913">
        <f>'Raw Data'!C913</f>
        <v>651</v>
      </c>
      <c r="D913" t="str">
        <f>'Raw Data'!D913</f>
        <v>IAVQKLESL</v>
      </c>
      <c r="F913" s="10">
        <f>'Raw Data'!J913</f>
        <v>0.81899999999999995</v>
      </c>
      <c r="G913" s="10">
        <f>'Raw Data'!P913</f>
        <v>0.86399999999999999</v>
      </c>
      <c r="H913" s="10">
        <f>'Raw Data'!V913</f>
        <v>0.81399999999999995</v>
      </c>
      <c r="I913" s="10">
        <f>'Raw Data'!AB913</f>
        <v>0.96499999999999997</v>
      </c>
      <c r="J913" s="10">
        <f>'Raw Data'!AH913</f>
        <v>1.0309999999999999</v>
      </c>
      <c r="K913" s="10">
        <f>'Raw Data'!AN913</f>
        <v>0.999</v>
      </c>
      <c r="L913" s="10">
        <f>'Raw Data'!AT913</f>
        <v>1.8109999999999999</v>
      </c>
      <c r="M913" s="10">
        <f>'Raw Data'!AZ913</f>
        <v>1.7529999999999999</v>
      </c>
      <c r="N913" s="10">
        <f>'Raw Data'!BF913</f>
        <v>1.76</v>
      </c>
      <c r="O913">
        <f>'Raw Data'!BL913</f>
        <v>4.1479999999999997</v>
      </c>
      <c r="P913">
        <f>'Raw Data'!BR913</f>
        <v>4.1269999999999998</v>
      </c>
      <c r="Q913">
        <f>'Raw Data'!BX913</f>
        <v>4.1669999999999998</v>
      </c>
    </row>
    <row r="914" spans="1:17" x14ac:dyDescent="0.25">
      <c r="A914" t="str">
        <f>'Raw Data'!A914</f>
        <v>H_p110g + Pik 90</v>
      </c>
      <c r="B914">
        <f>'Raw Data'!B914</f>
        <v>643</v>
      </c>
      <c r="C914">
        <f>'Raw Data'!C914</f>
        <v>654</v>
      </c>
      <c r="D914" t="str">
        <f>'Raw Data'!D914</f>
        <v>IAVQKLESLEDD</v>
      </c>
      <c r="F914" s="10">
        <f>'Raw Data'!J914</f>
        <v>1.6319999999999999</v>
      </c>
      <c r="G914" s="10">
        <f>'Raw Data'!P914</f>
        <v>1.6679999999999999</v>
      </c>
      <c r="H914" s="10">
        <f>'Raw Data'!V914</f>
        <v>1.7110000000000001</v>
      </c>
      <c r="I914" s="10">
        <f>'Raw Data'!AB914</f>
        <v>2.375</v>
      </c>
      <c r="J914" s="10">
        <f>'Raw Data'!AH914</f>
        <v>2.4409999999999998</v>
      </c>
      <c r="K914" s="10">
        <f>'Raw Data'!AN914</f>
        <v>2.4470000000000001</v>
      </c>
      <c r="L914" s="10">
        <f>'Raw Data'!AT914</f>
        <v>3.28</v>
      </c>
      <c r="M914" s="10">
        <f>'Raw Data'!AZ914</f>
        <v>3.25</v>
      </c>
      <c r="N914" s="10">
        <f>'Raw Data'!BF914</f>
        <v>3.3279999999999998</v>
      </c>
      <c r="O914">
        <f>'Raw Data'!BL914</f>
        <v>5.4290000000000003</v>
      </c>
      <c r="P914">
        <f>'Raw Data'!BR914</f>
        <v>5.524</v>
      </c>
      <c r="Q914">
        <f>'Raw Data'!BX914</f>
        <v>5.4429999999999996</v>
      </c>
    </row>
    <row r="915" spans="1:17" x14ac:dyDescent="0.25">
      <c r="A915" t="str">
        <f>'Raw Data'!A915</f>
        <v>H_p110g + Pik 90</v>
      </c>
      <c r="B915">
        <f>'Raw Data'!B915</f>
        <v>652</v>
      </c>
      <c r="C915">
        <f>'Raw Data'!C915</f>
        <v>657</v>
      </c>
      <c r="D915" t="str">
        <f>'Raw Data'!D915</f>
        <v>EDDDVL</v>
      </c>
      <c r="F915" s="10">
        <f>'Raw Data'!J915</f>
        <v>0.19400000000000001</v>
      </c>
      <c r="G915" s="10">
        <f>'Raw Data'!P915</f>
        <v>0.187</v>
      </c>
      <c r="H915" s="10">
        <f>'Raw Data'!V915</f>
        <v>0.17599999999999999</v>
      </c>
      <c r="I915" s="10">
        <f>'Raw Data'!AB915</f>
        <v>0.23799999999999999</v>
      </c>
      <c r="J915" s="10">
        <f>'Raw Data'!AH915</f>
        <v>0.312</v>
      </c>
      <c r="K915" s="10">
        <f>'Raw Data'!AN915</f>
        <v>0.26700000000000002</v>
      </c>
      <c r="L915" s="10">
        <f>'Raw Data'!AT915</f>
        <v>0.61299999999999999</v>
      </c>
      <c r="M915" s="10">
        <f>'Raw Data'!AZ915</f>
        <v>0.67800000000000005</v>
      </c>
      <c r="N915" s="10">
        <f>'Raw Data'!BF915</f>
        <v>0.63600000000000001</v>
      </c>
      <c r="O915">
        <f>'Raw Data'!BL915</f>
        <v>1.1399999999999999</v>
      </c>
      <c r="P915">
        <f>'Raw Data'!BR915</f>
        <v>1.2490000000000001</v>
      </c>
      <c r="Q915">
        <f>'Raw Data'!BX915</f>
        <v>1.1839999999999999</v>
      </c>
    </row>
    <row r="916" spans="1:17" x14ac:dyDescent="0.25">
      <c r="A916" t="str">
        <f>'Raw Data'!A916</f>
        <v>H_p110g + Pik 90</v>
      </c>
      <c r="B916">
        <f>'Raw Data'!B916</f>
        <v>654</v>
      </c>
      <c r="C916">
        <f>'Raw Data'!C916</f>
        <v>662</v>
      </c>
      <c r="D916" t="str">
        <f>'Raw Data'!D916</f>
        <v>DDVLHYLLQ</v>
      </c>
      <c r="F916" s="10">
        <f>'Raw Data'!J916</f>
        <v>0.16</v>
      </c>
      <c r="G916" s="10">
        <f>'Raw Data'!P916</f>
        <v>9.6000000000000002E-2</v>
      </c>
      <c r="H916" s="10">
        <f>'Raw Data'!V916</f>
        <v>8.6999999999999994E-2</v>
      </c>
      <c r="I916" s="10">
        <f>'Raw Data'!AB916</f>
        <v>0.22900000000000001</v>
      </c>
      <c r="J916" s="10">
        <f>'Raw Data'!AH916</f>
        <v>0.23599999999999999</v>
      </c>
      <c r="K916" s="10">
        <f>'Raw Data'!AN916</f>
        <v>0.248</v>
      </c>
      <c r="L916" s="10">
        <f>'Raw Data'!AT916</f>
        <v>1.2849999999999999</v>
      </c>
      <c r="M916" s="10">
        <f>'Raw Data'!AZ916</f>
        <v>1.341</v>
      </c>
      <c r="N916" s="10">
        <f>'Raw Data'!BF916</f>
        <v>1.3029999999999999</v>
      </c>
      <c r="O916">
        <f>'Raw Data'!BL916</f>
        <v>2.2250000000000001</v>
      </c>
      <c r="P916">
        <f>'Raw Data'!BR916</f>
        <v>2.2080000000000002</v>
      </c>
      <c r="Q916">
        <f>'Raw Data'!BX916</f>
        <v>2.3450000000000002</v>
      </c>
    </row>
    <row r="917" spans="1:17" x14ac:dyDescent="0.25">
      <c r="A917" t="str">
        <f>'Raw Data'!A917</f>
        <v>H_p110g + Pik 90</v>
      </c>
      <c r="B917">
        <f>'Raw Data'!B917</f>
        <v>663</v>
      </c>
      <c r="C917">
        <f>'Raw Data'!C917</f>
        <v>677</v>
      </c>
      <c r="D917" t="str">
        <f>'Raw Data'!D917</f>
        <v>LVQAVKFEPYHDSAL</v>
      </c>
      <c r="F917" s="10">
        <f>'Raw Data'!J917</f>
        <v>0.40200000000000002</v>
      </c>
      <c r="G917" s="10">
        <f>'Raw Data'!P917</f>
        <v>0.41</v>
      </c>
      <c r="H917" s="10">
        <f>'Raw Data'!V917</f>
        <v>0.38</v>
      </c>
      <c r="I917" s="10">
        <f>'Raw Data'!AB917</f>
        <v>0.82799999999999996</v>
      </c>
      <c r="J917" s="10">
        <f>'Raw Data'!AH917</f>
        <v>0.81699999999999995</v>
      </c>
      <c r="K917" s="10">
        <f>'Raw Data'!AN917</f>
        <v>0.83399999999999996</v>
      </c>
      <c r="L917" s="10">
        <f>'Raw Data'!AT917</f>
        <v>0.98</v>
      </c>
      <c r="M917" s="10">
        <f>'Raw Data'!AZ917</f>
        <v>1.026</v>
      </c>
      <c r="N917" s="10">
        <f>'Raw Data'!BF917</f>
        <v>1.0389999999999999</v>
      </c>
      <c r="O917">
        <f>'Raw Data'!BL917</f>
        <v>1.587</v>
      </c>
      <c r="P917">
        <f>'Raw Data'!BR917</f>
        <v>1.6060000000000001</v>
      </c>
      <c r="Q917">
        <f>'Raw Data'!BX917</f>
        <v>1.5620000000000001</v>
      </c>
    </row>
    <row r="918" spans="1:17" x14ac:dyDescent="0.25">
      <c r="A918" t="str">
        <f>'Raw Data'!A918</f>
        <v>H_p110g + Pik 90</v>
      </c>
      <c r="B918">
        <f>'Raw Data'!B918</f>
        <v>666</v>
      </c>
      <c r="C918">
        <f>'Raw Data'!C918</f>
        <v>677</v>
      </c>
      <c r="D918" t="str">
        <f>'Raw Data'!D918</f>
        <v>AVKFEPYHDSAL</v>
      </c>
      <c r="F918" s="10">
        <f>'Raw Data'!J918</f>
        <v>0.44900000000000001</v>
      </c>
      <c r="G918" s="10">
        <f>'Raw Data'!P918</f>
        <v>0.438</v>
      </c>
      <c r="H918" s="10">
        <f>'Raw Data'!V918</f>
        <v>0.375</v>
      </c>
      <c r="I918" s="10">
        <f>'Raw Data'!AB918</f>
        <v>0.83499999999999996</v>
      </c>
      <c r="J918" s="10">
        <f>'Raw Data'!AH918</f>
        <v>0.78100000000000003</v>
      </c>
      <c r="K918" s="10">
        <f>'Raw Data'!AN918</f>
        <v>0.83599999999999997</v>
      </c>
      <c r="L918" s="10">
        <f>'Raw Data'!AT918</f>
        <v>0.98399999999999999</v>
      </c>
      <c r="M918" s="10">
        <f>'Raw Data'!AZ918</f>
        <v>1.0169999999999999</v>
      </c>
      <c r="N918" s="10">
        <f>'Raw Data'!BF918</f>
        <v>1.0129999999999999</v>
      </c>
      <c r="O918">
        <f>'Raw Data'!BL918</f>
        <v>1.589</v>
      </c>
      <c r="P918">
        <f>'Raw Data'!BR918</f>
        <v>1.615</v>
      </c>
      <c r="Q918">
        <f>'Raw Data'!BX918</f>
        <v>1.5640000000000001</v>
      </c>
    </row>
    <row r="919" spans="1:17" x14ac:dyDescent="0.25">
      <c r="A919" t="str">
        <f>'Raw Data'!A919</f>
        <v>H_p110g + Pik 90</v>
      </c>
      <c r="B919">
        <f>'Raw Data'!B919</f>
        <v>681</v>
      </c>
      <c r="C919">
        <f>'Raw Data'!C919</f>
        <v>697</v>
      </c>
      <c r="D919" t="str">
        <f>'Raw Data'!D919</f>
        <v>LLKRGLRNKRIGHFLFW</v>
      </c>
      <c r="F919" s="10">
        <f>'Raw Data'!J919</f>
        <v>4.5999999999999999E-2</v>
      </c>
      <c r="G919" s="10">
        <f>'Raw Data'!P919</f>
        <v>4.2999999999999997E-2</v>
      </c>
      <c r="H919" s="10">
        <f>'Raw Data'!V919</f>
        <v>4.1000000000000002E-2</v>
      </c>
      <c r="I919" s="10">
        <f>'Raw Data'!AB919</f>
        <v>8.6999999999999994E-2</v>
      </c>
      <c r="J919" s="10">
        <f>'Raw Data'!AH919</f>
        <v>3.7999999999999999E-2</v>
      </c>
      <c r="K919" s="10">
        <f>'Raw Data'!AN919</f>
        <v>6.5000000000000002E-2</v>
      </c>
      <c r="L919" s="10">
        <f>'Raw Data'!AT919</f>
        <v>0.20599999999999999</v>
      </c>
      <c r="M919" s="10">
        <f>'Raw Data'!AZ919</f>
        <v>0.20499999999999999</v>
      </c>
      <c r="N919" s="10">
        <f>'Raw Data'!BF919</f>
        <v>6.3E-2</v>
      </c>
      <c r="O919">
        <f>'Raw Data'!BL919</f>
        <v>0.58699999999999997</v>
      </c>
      <c r="P919">
        <f>'Raw Data'!BR919</f>
        <v>0.501</v>
      </c>
      <c r="Q919">
        <f>'Raw Data'!BX919</f>
        <v>0.439</v>
      </c>
    </row>
    <row r="920" spans="1:17" x14ac:dyDescent="0.25">
      <c r="A920" t="str">
        <f>'Raw Data'!A920</f>
        <v>H_p110g + Pik 90</v>
      </c>
      <c r="B920">
        <f>'Raw Data'!B920</f>
        <v>700</v>
      </c>
      <c r="C920">
        <f>'Raw Data'!C920</f>
        <v>713</v>
      </c>
      <c r="D920" t="str">
        <f>'Raw Data'!D920</f>
        <v>RSEIAQSRHYQQRF</v>
      </c>
      <c r="F920" s="10">
        <f>'Raw Data'!J920</f>
        <v>0.61299999999999999</v>
      </c>
      <c r="G920" s="10">
        <f>'Raw Data'!P920</f>
        <v>0.39500000000000002</v>
      </c>
      <c r="H920" s="10">
        <f>'Raw Data'!V920</f>
        <v>0.40500000000000003</v>
      </c>
      <c r="I920" s="10">
        <f>'Raw Data'!AB920</f>
        <v>0.83899999999999997</v>
      </c>
      <c r="J920" s="10">
        <f>'Raw Data'!AH920</f>
        <v>0.65</v>
      </c>
      <c r="K920" s="10">
        <f>'Raw Data'!AN920</f>
        <v>0.69299999999999995</v>
      </c>
      <c r="L920" s="10">
        <f>'Raw Data'!AT920</f>
        <v>2.1360000000000001</v>
      </c>
      <c r="M920" s="10">
        <f>'Raw Data'!AZ920</f>
        <v>1.9630000000000001</v>
      </c>
      <c r="N920" s="10">
        <f>'Raw Data'!BF920</f>
        <v>1.89</v>
      </c>
      <c r="O920">
        <f>'Raw Data'!BL920</f>
        <v>3.78</v>
      </c>
      <c r="P920">
        <f>'Raw Data'!BR920</f>
        <v>3.794</v>
      </c>
      <c r="Q920">
        <f>'Raw Data'!BX920</f>
        <v>3.57</v>
      </c>
    </row>
    <row r="921" spans="1:17" x14ac:dyDescent="0.25">
      <c r="A921" t="str">
        <f>'Raw Data'!A921</f>
        <v>H_p110g + Pik 90</v>
      </c>
      <c r="B921">
        <f>'Raw Data'!B921</f>
        <v>720</v>
      </c>
      <c r="C921">
        <f>'Raw Data'!C921</f>
        <v>729</v>
      </c>
      <c r="D921" t="str">
        <f>'Raw Data'!D921</f>
        <v>YLRGCGTAML</v>
      </c>
      <c r="F921" s="10">
        <f>'Raw Data'!J921</f>
        <v>0.21199999999999999</v>
      </c>
      <c r="G921" s="10">
        <f>'Raw Data'!P921</f>
        <v>0.222</v>
      </c>
      <c r="H921" s="10">
        <f>'Raw Data'!V921</f>
        <v>0.188</v>
      </c>
      <c r="I921" s="10">
        <f>'Raw Data'!AB921</f>
        <v>0.69299999999999995</v>
      </c>
      <c r="J921" s="10">
        <f>'Raw Data'!AH921</f>
        <v>0.64800000000000002</v>
      </c>
      <c r="K921" s="10">
        <f>'Raw Data'!AN921</f>
        <v>0.69099999999999995</v>
      </c>
      <c r="L921" s="10">
        <f>'Raw Data'!AT921</f>
        <v>1.2190000000000001</v>
      </c>
      <c r="M921" s="10">
        <f>'Raw Data'!AZ921</f>
        <v>1.23</v>
      </c>
      <c r="N921" s="10">
        <f>'Raw Data'!BF921</f>
        <v>1.1739999999999999</v>
      </c>
      <c r="O921">
        <f>'Raw Data'!BL921</f>
        <v>3.355</v>
      </c>
      <c r="P921">
        <f>'Raw Data'!BR921</f>
        <v>3.399</v>
      </c>
      <c r="Q921">
        <f>'Raw Data'!BX921</f>
        <v>3.2410000000000001</v>
      </c>
    </row>
    <row r="922" spans="1:17" x14ac:dyDescent="0.25">
      <c r="A922" t="str">
        <f>'Raw Data'!A922</f>
        <v>H_p110g + Pik 90</v>
      </c>
      <c r="B922">
        <f>'Raw Data'!B922</f>
        <v>732</v>
      </c>
      <c r="C922">
        <f>'Raw Data'!C922</f>
        <v>737</v>
      </c>
      <c r="D922" t="str">
        <f>'Raw Data'!D922</f>
        <v>FTQQVQ</v>
      </c>
      <c r="F922" s="10">
        <f>'Raw Data'!J922</f>
        <v>0.107</v>
      </c>
      <c r="G922" s="10">
        <f>'Raw Data'!P922</f>
        <v>8.5999999999999993E-2</v>
      </c>
      <c r="H922" s="10">
        <f>'Raw Data'!V922</f>
        <v>7.5999999999999998E-2</v>
      </c>
      <c r="I922" s="10">
        <f>'Raw Data'!AB922</f>
        <v>4.8000000000000001E-2</v>
      </c>
      <c r="J922" s="10">
        <f>'Raw Data'!AH922</f>
        <v>6.5000000000000002E-2</v>
      </c>
      <c r="K922" s="10">
        <f>'Raw Data'!AN922</f>
        <v>4.2000000000000003E-2</v>
      </c>
      <c r="L922" s="10">
        <f>'Raw Data'!AT922</f>
        <v>4.7E-2</v>
      </c>
      <c r="M922" s="10">
        <f>'Raw Data'!AZ922</f>
        <v>0.106</v>
      </c>
      <c r="N922" s="10">
        <f>'Raw Data'!BF922</f>
        <v>0.156</v>
      </c>
      <c r="O922">
        <f>'Raw Data'!BL922</f>
        <v>0.10100000000000001</v>
      </c>
      <c r="P922">
        <f>'Raw Data'!BR922</f>
        <v>0.159</v>
      </c>
      <c r="Q922">
        <f>'Raw Data'!BX922</f>
        <v>0.182</v>
      </c>
    </row>
    <row r="923" spans="1:17" x14ac:dyDescent="0.25">
      <c r="A923" t="str">
        <f>'Raw Data'!A923</f>
        <v>H_p110g + Pik 90</v>
      </c>
      <c r="B923">
        <f>'Raw Data'!B923</f>
        <v>732</v>
      </c>
      <c r="C923">
        <f>'Raw Data'!C923</f>
        <v>738</v>
      </c>
      <c r="D923" t="str">
        <f>'Raw Data'!D923</f>
        <v>FTQQVQV</v>
      </c>
      <c r="F923" s="10">
        <f>'Raw Data'!J923</f>
        <v>0.11600000000000001</v>
      </c>
      <c r="G923" s="10">
        <f>'Raw Data'!P923</f>
        <v>5.7000000000000002E-2</v>
      </c>
      <c r="H923" s="10">
        <f>'Raw Data'!V923</f>
        <v>5.8000000000000003E-2</v>
      </c>
      <c r="I923" s="10">
        <f>'Raw Data'!AB923</f>
        <v>0.11700000000000001</v>
      </c>
      <c r="J923" s="10">
        <f>'Raw Data'!AH923</f>
        <v>0.124</v>
      </c>
      <c r="K923" s="10">
        <f>'Raw Data'!AN923</f>
        <v>0.21</v>
      </c>
      <c r="L923" s="10">
        <f>'Raw Data'!AT923</f>
        <v>4.3999999999999997E-2</v>
      </c>
      <c r="M923" s="10">
        <f>'Raw Data'!AZ923</f>
        <v>0.114</v>
      </c>
      <c r="N923" s="10">
        <f>'Raw Data'!BF923</f>
        <v>7.6999999999999999E-2</v>
      </c>
      <c r="O923">
        <f>'Raw Data'!BL923</f>
        <v>9.2999999999999999E-2</v>
      </c>
      <c r="P923">
        <f>'Raw Data'!BR923</f>
        <v>6.6000000000000003E-2</v>
      </c>
      <c r="Q923">
        <f>'Raw Data'!BX923</f>
        <v>0.09</v>
      </c>
    </row>
    <row r="924" spans="1:17" x14ac:dyDescent="0.25">
      <c r="A924" t="str">
        <f>'Raw Data'!A924</f>
        <v>H_p110g + Pik 90</v>
      </c>
      <c r="B924">
        <f>'Raw Data'!B924</f>
        <v>748</v>
      </c>
      <c r="C924">
        <f>'Raw Data'!C924</f>
        <v>782</v>
      </c>
      <c r="D924" t="str">
        <f>'Raw Data'!D924</f>
        <v>DIKSLSAEKYDVSSQVISQLKQKLENLQNSQLPES</v>
      </c>
      <c r="F924" s="10">
        <f>'Raw Data'!J924</f>
        <v>18.045999999999999</v>
      </c>
      <c r="G924" s="10">
        <f>'Raw Data'!P924</f>
        <v>18.507999999999999</v>
      </c>
      <c r="H924" s="10">
        <f>'Raw Data'!V924</f>
        <v>17.986000000000001</v>
      </c>
      <c r="I924" s="10">
        <f>'Raw Data'!AB924</f>
        <v>23.35</v>
      </c>
      <c r="J924" s="10">
        <f>'Raw Data'!AH924</f>
        <v>23.673999999999999</v>
      </c>
      <c r="K924" s="10">
        <f>'Raw Data'!AN924</f>
        <v>23.158000000000001</v>
      </c>
      <c r="L924" s="10">
        <f>'Raw Data'!AT924</f>
        <v>25.335999999999999</v>
      </c>
      <c r="M924" s="10">
        <f>'Raw Data'!AZ924</f>
        <v>25.393999999999998</v>
      </c>
      <c r="N924" s="10">
        <f>'Raw Data'!BF924</f>
        <v>26.05</v>
      </c>
      <c r="O924">
        <f>'Raw Data'!BL924</f>
        <v>25.504000000000001</v>
      </c>
      <c r="P924">
        <f>'Raw Data'!BR924</f>
        <v>25.638000000000002</v>
      </c>
      <c r="Q924">
        <f>'Raw Data'!BX924</f>
        <v>26.024000000000001</v>
      </c>
    </row>
    <row r="925" spans="1:17" x14ac:dyDescent="0.25">
      <c r="A925" t="str">
        <f>'Raw Data'!A925</f>
        <v>H_p110g + Pik 90</v>
      </c>
      <c r="B925">
        <f>'Raw Data'!B925</f>
        <v>755</v>
      </c>
      <c r="C925">
        <f>'Raw Data'!C925</f>
        <v>782</v>
      </c>
      <c r="D925" t="str">
        <f>'Raw Data'!D925</f>
        <v>EKYDVSSQVISQLKQKLENLQNSQLPES</v>
      </c>
      <c r="F925" s="10">
        <f>'Raw Data'!J925</f>
        <v>13.079000000000001</v>
      </c>
      <c r="G925" s="10">
        <f>'Raw Data'!P925</f>
        <v>12.794</v>
      </c>
      <c r="H925" s="10">
        <f>'Raw Data'!V925</f>
        <v>12.683</v>
      </c>
      <c r="I925" s="10">
        <f>'Raw Data'!AB925</f>
        <v>18.16</v>
      </c>
      <c r="J925" s="10">
        <f>'Raw Data'!AH925</f>
        <v>17.68</v>
      </c>
      <c r="K925" s="10">
        <f>'Raw Data'!AN925</f>
        <v>17.702999999999999</v>
      </c>
      <c r="L925" s="10">
        <f>'Raw Data'!AT925</f>
        <v>20.207000000000001</v>
      </c>
      <c r="M925" s="10">
        <f>'Raw Data'!AZ925</f>
        <v>20.36</v>
      </c>
      <c r="N925" s="10">
        <f>'Raw Data'!BF925</f>
        <v>20.234000000000002</v>
      </c>
      <c r="O925">
        <f>'Raw Data'!BL925</f>
        <v>20.079999999999998</v>
      </c>
      <c r="P925">
        <f>'Raw Data'!BR925</f>
        <v>20.396000000000001</v>
      </c>
      <c r="Q925">
        <f>'Raw Data'!BX925</f>
        <v>20.318999999999999</v>
      </c>
    </row>
    <row r="926" spans="1:17" x14ac:dyDescent="0.25">
      <c r="A926" t="str">
        <f>'Raw Data'!A926</f>
        <v>H_p110g + Pik 90</v>
      </c>
      <c r="B926">
        <f>'Raw Data'!B926</f>
        <v>768</v>
      </c>
      <c r="C926">
        <f>'Raw Data'!C926</f>
        <v>782</v>
      </c>
      <c r="D926" t="str">
        <f>'Raw Data'!D926</f>
        <v>KQKLENLQNSQLPES</v>
      </c>
      <c r="F926" s="10">
        <f>'Raw Data'!J926</f>
        <v>4.4619999999999997</v>
      </c>
      <c r="G926" s="10">
        <f>'Raw Data'!P926</f>
        <v>4.4020000000000001</v>
      </c>
      <c r="H926" s="10">
        <f>'Raw Data'!V926</f>
        <v>4.3600000000000003</v>
      </c>
      <c r="I926" s="10">
        <f>'Raw Data'!AB926</f>
        <v>7.3280000000000003</v>
      </c>
      <c r="J926" s="10">
        <f>'Raw Data'!AH926</f>
        <v>7.3680000000000003</v>
      </c>
      <c r="K926" s="10">
        <f>'Raw Data'!AN926</f>
        <v>7.37</v>
      </c>
      <c r="L926" s="10">
        <f>'Raw Data'!AT926</f>
        <v>9.423</v>
      </c>
      <c r="M926" s="10">
        <f>'Raw Data'!AZ926</f>
        <v>9.3360000000000003</v>
      </c>
      <c r="N926" s="10">
        <f>'Raw Data'!BF926</f>
        <v>9.36</v>
      </c>
      <c r="O926">
        <f>'Raw Data'!BL926</f>
        <v>9.3659999999999997</v>
      </c>
      <c r="P926">
        <f>'Raw Data'!BR926</f>
        <v>9.3759999999999994</v>
      </c>
      <c r="Q926">
        <f>'Raw Data'!BX926</f>
        <v>9.2490000000000006</v>
      </c>
    </row>
    <row r="927" spans="1:17" x14ac:dyDescent="0.25">
      <c r="A927" t="str">
        <f>'Raw Data'!A927</f>
        <v>H_p110g + Pik 90</v>
      </c>
      <c r="B927">
        <f>'Raw Data'!B927</f>
        <v>783</v>
      </c>
      <c r="C927">
        <f>'Raw Data'!C927</f>
        <v>796</v>
      </c>
      <c r="D927" t="str">
        <f>'Raw Data'!D927</f>
        <v>FRVPYDPGLKAGAL</v>
      </c>
      <c r="F927" s="10">
        <f>'Raw Data'!J927</f>
        <v>0.26800000000000002</v>
      </c>
      <c r="G927" s="10">
        <f>'Raw Data'!P927</f>
        <v>0.28000000000000003</v>
      </c>
      <c r="H927" s="10">
        <f>'Raw Data'!V927</f>
        <v>0.249</v>
      </c>
      <c r="I927" s="10">
        <f>'Raw Data'!AB927</f>
        <v>0.44800000000000001</v>
      </c>
      <c r="J927" s="10">
        <f>'Raw Data'!AH927</f>
        <v>0.44700000000000001</v>
      </c>
      <c r="K927" s="10">
        <f>'Raw Data'!AN927</f>
        <v>0.45200000000000001</v>
      </c>
      <c r="L927" s="10">
        <f>'Raw Data'!AT927</f>
        <v>1.589</v>
      </c>
      <c r="M927" s="10">
        <f>'Raw Data'!AZ927</f>
        <v>1.631</v>
      </c>
      <c r="N927" s="10">
        <f>'Raw Data'!BF927</f>
        <v>1.649</v>
      </c>
      <c r="O927">
        <f>'Raw Data'!BL927</f>
        <v>2.8050000000000002</v>
      </c>
      <c r="P927">
        <f>'Raw Data'!BR927</f>
        <v>2.8159999999999998</v>
      </c>
      <c r="Q927">
        <f>'Raw Data'!BX927</f>
        <v>2.8559999999999999</v>
      </c>
    </row>
    <row r="928" spans="1:17" x14ac:dyDescent="0.25">
      <c r="A928" t="str">
        <f>'Raw Data'!A928</f>
        <v>H_p110g + Pik 90</v>
      </c>
      <c r="B928">
        <f>'Raw Data'!B928</f>
        <v>797</v>
      </c>
      <c r="C928">
        <f>'Raw Data'!C928</f>
        <v>812</v>
      </c>
      <c r="D928" t="str">
        <f>'Raw Data'!D928</f>
        <v>AIEKCKVMASKKKPLW</v>
      </c>
      <c r="F928" s="10">
        <f>'Raw Data'!J928</f>
        <v>2.61</v>
      </c>
      <c r="G928" s="10">
        <f>'Raw Data'!P928</f>
        <v>2.0339999999999998</v>
      </c>
      <c r="H928" s="10">
        <f>'Raw Data'!V928</f>
        <v>2.0499999999999998</v>
      </c>
      <c r="I928" s="10">
        <f>'Raw Data'!AB928</f>
        <v>2.9609999999999999</v>
      </c>
      <c r="J928" s="10">
        <f>'Raw Data'!AH928</f>
        <v>2.7149999999999999</v>
      </c>
      <c r="K928" s="10">
        <f>'Raw Data'!AN928</f>
        <v>2.4340000000000002</v>
      </c>
      <c r="L928" s="10">
        <f>'Raw Data'!AT928</f>
        <v>4.399</v>
      </c>
      <c r="M928" s="10">
        <f>'Raw Data'!AZ928</f>
        <v>4.2370000000000001</v>
      </c>
      <c r="N928" s="10">
        <f>'Raw Data'!BF928</f>
        <v>3.718</v>
      </c>
      <c r="O928">
        <f>'Raw Data'!BL928</f>
        <v>5.2160000000000002</v>
      </c>
      <c r="P928">
        <f>'Raw Data'!BR928</f>
        <v>5.1719999999999997</v>
      </c>
      <c r="Q928">
        <f>'Raw Data'!BX928</f>
        <v>4.3929999999999998</v>
      </c>
    </row>
    <row r="929" spans="1:17" x14ac:dyDescent="0.25">
      <c r="A929" t="str">
        <f>'Raw Data'!A929</f>
        <v>H_p110g + Pik 90</v>
      </c>
      <c r="B929">
        <f>'Raw Data'!B929</f>
        <v>802</v>
      </c>
      <c r="C929">
        <f>'Raw Data'!C929</f>
        <v>815</v>
      </c>
      <c r="D929" t="str">
        <f>'Raw Data'!D929</f>
        <v>KVMASKKKPLWLEF</v>
      </c>
      <c r="F929" s="10">
        <f>'Raw Data'!J929</f>
        <v>1.1910000000000001</v>
      </c>
      <c r="G929" s="10">
        <f>'Raw Data'!P929</f>
        <v>1.0349999999999999</v>
      </c>
      <c r="H929" s="10">
        <f>'Raw Data'!V929</f>
        <v>1.107</v>
      </c>
      <c r="I929" s="10">
        <f>'Raw Data'!AB929</f>
        <v>1.4179999999999999</v>
      </c>
      <c r="J929" s="10">
        <f>'Raw Data'!AH929</f>
        <v>1.228</v>
      </c>
      <c r="K929" s="10">
        <f>'Raw Data'!AN929</f>
        <v>1.276</v>
      </c>
      <c r="L929" s="10">
        <f>'Raw Data'!AT929</f>
        <v>1.8220000000000001</v>
      </c>
      <c r="M929" s="10">
        <f>'Raw Data'!AZ929</f>
        <v>1.85</v>
      </c>
      <c r="N929" s="10">
        <f>'Raw Data'!BF929</f>
        <v>1.671</v>
      </c>
      <c r="O929">
        <f>'Raw Data'!BL929</f>
        <v>2.149</v>
      </c>
      <c r="P929">
        <f>'Raw Data'!BR929</f>
        <v>2.0059999999999998</v>
      </c>
      <c r="Q929">
        <f>'Raw Data'!BX929</f>
        <v>1.931</v>
      </c>
    </row>
    <row r="930" spans="1:17" x14ac:dyDescent="0.25">
      <c r="A930" t="str">
        <f>'Raw Data'!A930</f>
        <v>H_p110g + Pik 90</v>
      </c>
      <c r="B930">
        <f>'Raw Data'!B930</f>
        <v>816</v>
      </c>
      <c r="C930">
        <f>'Raw Data'!C930</f>
        <v>825</v>
      </c>
      <c r="D930" t="str">
        <f>'Raw Data'!D930</f>
        <v>KCADPTALSN</v>
      </c>
      <c r="F930" s="10">
        <f>'Raw Data'!J930</f>
        <v>2.6309999999999998</v>
      </c>
      <c r="G930" s="10">
        <f>'Raw Data'!P930</f>
        <v>2.5830000000000002</v>
      </c>
      <c r="H930" s="10">
        <f>'Raw Data'!V930</f>
        <v>2.5840000000000001</v>
      </c>
      <c r="I930" s="10">
        <f>'Raw Data'!AB930</f>
        <v>4.2649999999999997</v>
      </c>
      <c r="J930" s="10">
        <f>'Raw Data'!AH930</f>
        <v>4.202</v>
      </c>
      <c r="K930" s="10">
        <f>'Raw Data'!AN930</f>
        <v>4.3609999999999998</v>
      </c>
      <c r="L930" s="10">
        <f>'Raw Data'!AT930</f>
        <v>5.2960000000000003</v>
      </c>
      <c r="M930" s="10">
        <f>'Raw Data'!AZ930</f>
        <v>5.32</v>
      </c>
      <c r="N930" s="10">
        <f>'Raw Data'!BF930</f>
        <v>5.375</v>
      </c>
      <c r="O930">
        <f>'Raw Data'!BL930</f>
        <v>5.2539999999999996</v>
      </c>
      <c r="P930">
        <f>'Raw Data'!BR930</f>
        <v>5.2220000000000004</v>
      </c>
      <c r="Q930">
        <f>'Raw Data'!BX930</f>
        <v>5.3570000000000002</v>
      </c>
    </row>
    <row r="931" spans="1:17" x14ac:dyDescent="0.25">
      <c r="A931" t="str">
        <f>'Raw Data'!A931</f>
        <v>H_p110g + Pik 90</v>
      </c>
      <c r="B931">
        <f>'Raw Data'!B931</f>
        <v>816</v>
      </c>
      <c r="C931">
        <f>'Raw Data'!C931</f>
        <v>842</v>
      </c>
      <c r="D931" t="str">
        <f>'Raw Data'!D931</f>
        <v>KCADPTALSNETIGIIFKHGDDLRQDM</v>
      </c>
      <c r="F931" s="10">
        <f>'Raw Data'!J931</f>
        <v>3.7530000000000001</v>
      </c>
      <c r="G931" s="10">
        <f>'Raw Data'!P931</f>
        <v>3.9340000000000002</v>
      </c>
      <c r="H931" s="10">
        <f>'Raw Data'!V931</f>
        <v>3.7229999999999999</v>
      </c>
      <c r="I931" s="10">
        <f>'Raw Data'!AB931</f>
        <v>6.5919999999999996</v>
      </c>
      <c r="J931" s="10">
        <f>'Raw Data'!AH931</f>
        <v>6.8129999999999997</v>
      </c>
      <c r="K931" s="10">
        <f>'Raw Data'!AN931</f>
        <v>6.633</v>
      </c>
      <c r="L931" s="10">
        <f>'Raw Data'!AT931</f>
        <v>8.484</v>
      </c>
      <c r="M931" s="10">
        <f>'Raw Data'!AZ931</f>
        <v>8.8070000000000004</v>
      </c>
      <c r="N931" s="10">
        <f>'Raw Data'!BF931</f>
        <v>8.9740000000000002</v>
      </c>
      <c r="O931">
        <f>'Raw Data'!BL931</f>
        <v>9.43</v>
      </c>
      <c r="P931">
        <f>'Raw Data'!BR931</f>
        <v>9.8119999999999994</v>
      </c>
      <c r="Q931">
        <f>'Raw Data'!BX931</f>
        <v>9.7469999999999999</v>
      </c>
    </row>
    <row r="932" spans="1:17" x14ac:dyDescent="0.25">
      <c r="A932" t="str">
        <f>'Raw Data'!A932</f>
        <v>H_p110g + Pik 90</v>
      </c>
      <c r="B932">
        <f>'Raw Data'!B932</f>
        <v>824</v>
      </c>
      <c r="C932">
        <f>'Raw Data'!C932</f>
        <v>829</v>
      </c>
      <c r="D932" t="str">
        <f>'Raw Data'!D932</f>
        <v>SNETIG</v>
      </c>
      <c r="F932" s="10">
        <f>'Raw Data'!J932</f>
        <v>1.45</v>
      </c>
      <c r="G932" s="10">
        <f>'Raw Data'!P932</f>
        <v>1.3779999999999999</v>
      </c>
      <c r="H932" s="10">
        <f>'Raw Data'!V932</f>
        <v>1.393</v>
      </c>
      <c r="I932" s="10">
        <f>'Raw Data'!AB932</f>
        <v>2.0920000000000001</v>
      </c>
      <c r="J932" s="10">
        <f>'Raw Data'!AH932</f>
        <v>2.09</v>
      </c>
      <c r="K932" s="10">
        <f>'Raw Data'!AN932</f>
        <v>2.0259999999999998</v>
      </c>
      <c r="L932" s="10">
        <f>'Raw Data'!AT932</f>
        <v>2.2549999999999999</v>
      </c>
      <c r="M932" s="10">
        <f>'Raw Data'!AZ932</f>
        <v>2.3340000000000001</v>
      </c>
      <c r="N932" s="10">
        <f>'Raw Data'!BF932</f>
        <v>2.2879999999999998</v>
      </c>
      <c r="O932">
        <f>'Raw Data'!BL932</f>
        <v>2.4129999999999998</v>
      </c>
      <c r="P932">
        <f>'Raw Data'!BR932</f>
        <v>2.4430000000000001</v>
      </c>
      <c r="Q932">
        <f>'Raw Data'!BX932</f>
        <v>2.4620000000000002</v>
      </c>
    </row>
    <row r="933" spans="1:17" x14ac:dyDescent="0.25">
      <c r="A933" t="str">
        <f>'Raw Data'!A933</f>
        <v>H_p110g + Pik 90</v>
      </c>
      <c r="B933">
        <f>'Raw Data'!B933</f>
        <v>824</v>
      </c>
      <c r="C933">
        <f>'Raw Data'!C933</f>
        <v>842</v>
      </c>
      <c r="D933" t="str">
        <f>'Raw Data'!D933</f>
        <v>SNETIGIIFKHGDDLRQDM</v>
      </c>
      <c r="F933" s="10">
        <f>'Raw Data'!J933</f>
        <v>1.046</v>
      </c>
      <c r="G933" s="10">
        <f>'Raw Data'!P933</f>
        <v>0.85599999999999998</v>
      </c>
      <c r="H933" s="10">
        <f>'Raw Data'!V933</f>
        <v>0.74399999999999999</v>
      </c>
      <c r="I933" s="10">
        <f>'Raw Data'!AB933</f>
        <v>2.452</v>
      </c>
      <c r="J933" s="10">
        <f>'Raw Data'!AH933</f>
        <v>2.3130000000000002</v>
      </c>
      <c r="K933" s="10">
        <f>'Raw Data'!AN933</f>
        <v>2.2789999999999999</v>
      </c>
      <c r="L933" s="10">
        <f>'Raw Data'!AT933</f>
        <v>3.7509999999999999</v>
      </c>
      <c r="M933" s="10">
        <f>'Raw Data'!AZ933</f>
        <v>3.915</v>
      </c>
      <c r="N933" s="10">
        <f>'Raw Data'!BF933</f>
        <v>3.7410000000000001</v>
      </c>
      <c r="O933">
        <f>'Raw Data'!BL933</f>
        <v>4.5650000000000004</v>
      </c>
      <c r="P933">
        <f>'Raw Data'!BR933</f>
        <v>4.5999999999999996</v>
      </c>
      <c r="Q933">
        <f>'Raw Data'!BX933</f>
        <v>4.2549999999999999</v>
      </c>
    </row>
    <row r="934" spans="1:17" x14ac:dyDescent="0.25">
      <c r="A934" t="str">
        <f>'Raw Data'!A934</f>
        <v>H_p110g + Pik 90</v>
      </c>
      <c r="B934">
        <f>'Raw Data'!B934</f>
        <v>844</v>
      </c>
      <c r="C934">
        <f>'Raw Data'!C934</f>
        <v>848</v>
      </c>
      <c r="D934" t="str">
        <f>'Raw Data'!D934</f>
        <v>ILQIL</v>
      </c>
      <c r="F934" s="10">
        <f>'Raw Data'!J934</f>
        <v>5.0000000000000001E-3</v>
      </c>
      <c r="G934" s="10">
        <f>'Raw Data'!P934</f>
        <v>-3.0000000000000001E-3</v>
      </c>
      <c r="H934" s="10">
        <f>'Raw Data'!V934</f>
        <v>8.9999999999999993E-3</v>
      </c>
      <c r="I934" s="10">
        <f>'Raw Data'!AB934</f>
        <v>6.0000000000000001E-3</v>
      </c>
      <c r="J934" s="10">
        <f>'Raw Data'!AH934</f>
        <v>-1E-3</v>
      </c>
      <c r="K934" s="10">
        <f>'Raw Data'!AN934</f>
        <v>2.7E-2</v>
      </c>
      <c r="L934" s="10">
        <f>'Raw Data'!AT934</f>
        <v>4.0000000000000001E-3</v>
      </c>
      <c r="M934" s="10">
        <f>'Raw Data'!AZ934</f>
        <v>4.2999999999999997E-2</v>
      </c>
      <c r="N934" s="10">
        <f>'Raw Data'!BF934</f>
        <v>4.5999999999999999E-2</v>
      </c>
      <c r="O934">
        <f>'Raw Data'!BL934</f>
        <v>3.7999999999999999E-2</v>
      </c>
      <c r="P934">
        <f>'Raw Data'!BR934</f>
        <v>3.1E-2</v>
      </c>
      <c r="Q934">
        <f>'Raw Data'!BX934</f>
        <v>0.08</v>
      </c>
    </row>
    <row r="935" spans="1:17" x14ac:dyDescent="0.25">
      <c r="A935" t="str">
        <f>'Raw Data'!A935</f>
        <v>H_p110g + Pik 90</v>
      </c>
      <c r="B935">
        <f>'Raw Data'!B935</f>
        <v>849</v>
      </c>
      <c r="C935">
        <f>'Raw Data'!C935</f>
        <v>855</v>
      </c>
      <c r="D935" t="str">
        <f>'Raw Data'!D935</f>
        <v>RIMESIW</v>
      </c>
      <c r="F935" s="10">
        <f>'Raw Data'!J935</f>
        <v>6.9000000000000006E-2</v>
      </c>
      <c r="G935" s="10">
        <f>'Raw Data'!P935</f>
        <v>3.2000000000000001E-2</v>
      </c>
      <c r="H935" s="10">
        <f>'Raw Data'!V935</f>
        <v>0.11</v>
      </c>
      <c r="I935" s="10">
        <f>'Raw Data'!AB935</f>
        <v>0.08</v>
      </c>
      <c r="J935" s="10">
        <f>'Raw Data'!AH935</f>
        <v>0.13400000000000001</v>
      </c>
      <c r="K935" s="10">
        <f>'Raw Data'!AN935</f>
        <v>6.6000000000000003E-2</v>
      </c>
      <c r="L935" s="10">
        <f>'Raw Data'!AT935</f>
        <v>7.1999999999999995E-2</v>
      </c>
      <c r="M935" s="10">
        <f>'Raw Data'!AZ935</f>
        <v>0.14499999999999999</v>
      </c>
      <c r="N935" s="10">
        <f>'Raw Data'!BF935</f>
        <v>0.157</v>
      </c>
      <c r="O935">
        <f>'Raw Data'!BL935</f>
        <v>0.224</v>
      </c>
      <c r="P935">
        <f>'Raw Data'!BR935</f>
        <v>0.30399999999999999</v>
      </c>
      <c r="Q935">
        <f>'Raw Data'!BX935</f>
        <v>0.30499999999999999</v>
      </c>
    </row>
    <row r="936" spans="1:17" x14ac:dyDescent="0.25">
      <c r="A936" t="str">
        <f>'Raw Data'!A936</f>
        <v>H_p110g + Pik 90</v>
      </c>
      <c r="B936">
        <f>'Raw Data'!B936</f>
        <v>853</v>
      </c>
      <c r="C936">
        <f>'Raw Data'!C936</f>
        <v>862</v>
      </c>
      <c r="D936" t="str">
        <f>'Raw Data'!D936</f>
        <v>SIWETESLDL</v>
      </c>
      <c r="F936" s="10">
        <f>'Raw Data'!J936</f>
        <v>0.53900000000000003</v>
      </c>
      <c r="G936" s="10">
        <f>'Raw Data'!P936</f>
        <v>0.45100000000000001</v>
      </c>
      <c r="H936" s="10">
        <f>'Raw Data'!V936</f>
        <v>0.35299999999999998</v>
      </c>
      <c r="I936" s="10">
        <f>'Raw Data'!AB936</f>
        <v>0.88400000000000001</v>
      </c>
      <c r="J936" s="10">
        <f>'Raw Data'!AH936</f>
        <v>0.752</v>
      </c>
      <c r="K936" s="10">
        <f>'Raw Data'!AN936</f>
        <v>0.71499999999999997</v>
      </c>
      <c r="L936" s="10">
        <f>'Raw Data'!AT936</f>
        <v>1.875</v>
      </c>
      <c r="M936" s="10">
        <f>'Raw Data'!AZ936</f>
        <v>1.921</v>
      </c>
      <c r="N936" s="10">
        <f>'Raw Data'!BF936</f>
        <v>1.901</v>
      </c>
      <c r="O936">
        <f>'Raw Data'!BL936</f>
        <v>3.569</v>
      </c>
      <c r="P936">
        <f>'Raw Data'!BR936</f>
        <v>3.5209999999999999</v>
      </c>
      <c r="Q936">
        <f>'Raw Data'!BX936</f>
        <v>3.5030000000000001</v>
      </c>
    </row>
    <row r="937" spans="1:17" x14ac:dyDescent="0.25">
      <c r="A937" t="str">
        <f>'Raw Data'!A937</f>
        <v>H_p110g + Pik 90</v>
      </c>
      <c r="B937">
        <f>'Raw Data'!B937</f>
        <v>862</v>
      </c>
      <c r="C937">
        <f>'Raw Data'!C937</f>
        <v>878</v>
      </c>
      <c r="D937" t="str">
        <f>'Raw Data'!D937</f>
        <v>LCLLPYGCISTGDKIGM</v>
      </c>
      <c r="F937" s="10">
        <f>'Raw Data'!J937</f>
        <v>4.9000000000000002E-2</v>
      </c>
      <c r="G937" s="10">
        <f>'Raw Data'!P937</f>
        <v>0.122</v>
      </c>
      <c r="H937" s="10">
        <f>'Raw Data'!V937</f>
        <v>7.2999999999999995E-2</v>
      </c>
      <c r="I937" s="10">
        <f>'Raw Data'!AB937</f>
        <v>0.24199999999999999</v>
      </c>
      <c r="J937" s="10">
        <f>'Raw Data'!AH937</f>
        <v>0.498</v>
      </c>
      <c r="K937" s="10">
        <f>'Raw Data'!AN937</f>
        <v>0.39800000000000002</v>
      </c>
      <c r="L937" s="10">
        <f>'Raw Data'!AT937</f>
        <v>1.619</v>
      </c>
      <c r="M937" s="10">
        <f>'Raw Data'!AZ937</f>
        <v>1.679</v>
      </c>
      <c r="N937" s="10">
        <f>'Raw Data'!BF937</f>
        <v>1.6040000000000001</v>
      </c>
      <c r="O937">
        <f>'Raw Data'!BL937</f>
        <v>3.0680000000000001</v>
      </c>
      <c r="P937">
        <f>'Raw Data'!BR937</f>
        <v>3.3319999999999999</v>
      </c>
      <c r="Q937">
        <f>'Raw Data'!BX937</f>
        <v>3.101</v>
      </c>
    </row>
    <row r="938" spans="1:17" x14ac:dyDescent="0.25">
      <c r="A938" t="str">
        <f>'Raw Data'!A938</f>
        <v>H_p110g + Pik 90</v>
      </c>
      <c r="B938">
        <f>'Raw Data'!B938</f>
        <v>863</v>
      </c>
      <c r="C938">
        <f>'Raw Data'!C938</f>
        <v>869</v>
      </c>
      <c r="D938" t="str">
        <f>'Raw Data'!D938</f>
        <v>CLLPYGC</v>
      </c>
      <c r="F938" s="10">
        <f>'Raw Data'!J938</f>
        <v>0.13900000000000001</v>
      </c>
      <c r="G938" s="10">
        <f>'Raw Data'!P938</f>
        <v>0.15</v>
      </c>
      <c r="H938" s="10">
        <f>'Raw Data'!V938</f>
        <v>0.121</v>
      </c>
      <c r="I938" s="10">
        <f>'Raw Data'!AB938</f>
        <v>0.32400000000000001</v>
      </c>
      <c r="J938" s="10">
        <f>'Raw Data'!AH938</f>
        <v>0.35499999999999998</v>
      </c>
      <c r="K938" s="10">
        <f>'Raw Data'!AN938</f>
        <v>0.39100000000000001</v>
      </c>
      <c r="L938" s="10">
        <f>'Raw Data'!AT938</f>
        <v>1.0920000000000001</v>
      </c>
      <c r="M938" s="10">
        <f>'Raw Data'!AZ938</f>
        <v>1.085</v>
      </c>
      <c r="N938" s="10">
        <f>'Raw Data'!BF938</f>
        <v>1.0369999999999999</v>
      </c>
      <c r="O938">
        <f>'Raw Data'!BL938</f>
        <v>2.0390000000000001</v>
      </c>
      <c r="P938">
        <f>'Raw Data'!BR938</f>
        <v>2.0270000000000001</v>
      </c>
      <c r="Q938">
        <f>'Raw Data'!BX938</f>
        <v>1.988</v>
      </c>
    </row>
    <row r="939" spans="1:17" x14ac:dyDescent="0.25">
      <c r="A939" t="str">
        <f>'Raw Data'!A939</f>
        <v>H_p110g + Pik 90</v>
      </c>
      <c r="B939">
        <f>'Raw Data'!B939</f>
        <v>863</v>
      </c>
      <c r="C939">
        <f>'Raw Data'!C939</f>
        <v>880</v>
      </c>
      <c r="D939" t="str">
        <f>'Raw Data'!D939</f>
        <v>CLLPYGCISTGDKIGMIE</v>
      </c>
      <c r="F939" s="10">
        <f>'Raw Data'!J939</f>
        <v>0.33600000000000002</v>
      </c>
      <c r="G939" s="10">
        <f>'Raw Data'!P939</f>
        <v>0.32700000000000001</v>
      </c>
      <c r="H939" s="10">
        <f>'Raw Data'!V939</f>
        <v>0.29199999999999998</v>
      </c>
      <c r="I939" s="10">
        <f>'Raw Data'!AB939</f>
        <v>0.63300000000000001</v>
      </c>
      <c r="J939" s="10">
        <f>'Raw Data'!AH939</f>
        <v>0.61399999999999999</v>
      </c>
      <c r="K939" s="10">
        <f>'Raw Data'!AN939</f>
        <v>0.627</v>
      </c>
      <c r="L939" s="10">
        <f>'Raw Data'!AT939</f>
        <v>1.845</v>
      </c>
      <c r="M939" s="10">
        <f>'Raw Data'!AZ939</f>
        <v>1.9690000000000001</v>
      </c>
      <c r="N939" s="10">
        <f>'Raw Data'!BF939</f>
        <v>1.79</v>
      </c>
      <c r="O939">
        <f>'Raw Data'!BL939</f>
        <v>3.4209999999999998</v>
      </c>
      <c r="P939">
        <f>'Raw Data'!BR939</f>
        <v>3.5619999999999998</v>
      </c>
      <c r="Q939">
        <f>'Raw Data'!BX939</f>
        <v>3.266</v>
      </c>
    </row>
    <row r="940" spans="1:17" x14ac:dyDescent="0.25">
      <c r="A940" t="str">
        <f>'Raw Data'!A940</f>
        <v>H_p110g + Pik 90</v>
      </c>
      <c r="B940">
        <f>'Raw Data'!B940</f>
        <v>879</v>
      </c>
      <c r="C940">
        <f>'Raw Data'!C940</f>
        <v>887</v>
      </c>
      <c r="D940" t="str">
        <f>'Raw Data'!D940</f>
        <v>IEIVKDATT</v>
      </c>
      <c r="F940" s="10">
        <f>'Raw Data'!J940</f>
        <v>1.1599999999999999</v>
      </c>
      <c r="G940" s="10">
        <f>'Raw Data'!P940</f>
        <v>1.1419999999999999</v>
      </c>
      <c r="H940" s="10">
        <f>'Raw Data'!V940</f>
        <v>1.1240000000000001</v>
      </c>
      <c r="I940" s="10">
        <f>'Raw Data'!AB940</f>
        <v>1.915</v>
      </c>
      <c r="J940" s="10">
        <f>'Raw Data'!AH940</f>
        <v>1.887</v>
      </c>
      <c r="K940" s="10">
        <f>'Raw Data'!AN940</f>
        <v>1.9079999999999999</v>
      </c>
      <c r="L940" s="10">
        <f>'Raw Data'!AT940</f>
        <v>2.6110000000000002</v>
      </c>
      <c r="M940" s="10">
        <f>'Raw Data'!AZ940</f>
        <v>2.613</v>
      </c>
      <c r="N940" s="10">
        <f>'Raw Data'!BF940</f>
        <v>2.6</v>
      </c>
      <c r="O940">
        <f>'Raw Data'!BL940</f>
        <v>3.1859999999999999</v>
      </c>
      <c r="P940">
        <f>'Raw Data'!BR940</f>
        <v>3.238</v>
      </c>
      <c r="Q940">
        <f>'Raw Data'!BX940</f>
        <v>3.1259999999999999</v>
      </c>
    </row>
    <row r="941" spans="1:17" x14ac:dyDescent="0.25">
      <c r="A941" t="str">
        <f>'Raw Data'!A941</f>
        <v>H_p110g + Pik 90</v>
      </c>
      <c r="B941">
        <f>'Raw Data'!B941</f>
        <v>888</v>
      </c>
      <c r="C941">
        <f>'Raw Data'!C941</f>
        <v>902</v>
      </c>
      <c r="D941" t="str">
        <f>'Raw Data'!D941</f>
        <v>IAKIQQSTVGNTGAF</v>
      </c>
      <c r="F941" s="10">
        <f>'Raw Data'!J941</f>
        <v>6.9420000000000002</v>
      </c>
      <c r="G941" s="10">
        <f>'Raw Data'!P941</f>
        <v>6.742</v>
      </c>
      <c r="H941" s="10">
        <f>'Raw Data'!V941</f>
        <v>6.9909999999999997</v>
      </c>
      <c r="I941" s="10">
        <f>'Raw Data'!AB941</f>
        <v>8.0050000000000008</v>
      </c>
      <c r="J941" s="10">
        <f>'Raw Data'!AH941</f>
        <v>8.0500000000000007</v>
      </c>
      <c r="K941" s="10">
        <f>'Raw Data'!AN941</f>
        <v>7.835</v>
      </c>
      <c r="L941" s="10">
        <f>'Raw Data'!AT941</f>
        <v>8.3469999999999995</v>
      </c>
      <c r="M941" s="10">
        <f>'Raw Data'!AZ941</f>
        <v>8.5429999999999993</v>
      </c>
      <c r="N941" s="10">
        <f>'Raw Data'!BF941</f>
        <v>8.282</v>
      </c>
      <c r="O941">
        <f>'Raw Data'!BL941</f>
        <v>9.43</v>
      </c>
      <c r="P941">
        <f>'Raw Data'!BR941</f>
        <v>9.5259999999999998</v>
      </c>
      <c r="Q941">
        <f>'Raw Data'!BX941</f>
        <v>9.593</v>
      </c>
    </row>
    <row r="942" spans="1:17" x14ac:dyDescent="0.25">
      <c r="A942" t="str">
        <f>'Raw Data'!A942</f>
        <v>H_p110g + Pik 90</v>
      </c>
      <c r="B942">
        <f>'Raw Data'!B942</f>
        <v>888</v>
      </c>
      <c r="C942">
        <f>'Raw Data'!C942</f>
        <v>907</v>
      </c>
      <c r="D942" t="str">
        <f>'Raw Data'!D942</f>
        <v>IAKIQQSTVGNTGAFKDEVL</v>
      </c>
      <c r="F942" s="10">
        <f>'Raw Data'!J942</f>
        <v>7.4509999999999996</v>
      </c>
      <c r="G942" s="10">
        <f>'Raw Data'!P942</f>
        <v>7.2249999999999996</v>
      </c>
      <c r="H942" s="10">
        <f>'Raw Data'!V942</f>
        <v>7.0129999999999999</v>
      </c>
      <c r="I942" s="10">
        <f>'Raw Data'!AB942</f>
        <v>8.73</v>
      </c>
      <c r="J942" s="10">
        <f>'Raw Data'!AH942</f>
        <v>8.7420000000000009</v>
      </c>
      <c r="K942" s="10">
        <f>'Raw Data'!AN942</f>
        <v>8.4849999999999994</v>
      </c>
      <c r="L942" s="10">
        <f>'Raw Data'!AT942</f>
        <v>9.4770000000000003</v>
      </c>
      <c r="M942" s="10">
        <f>'Raw Data'!AZ942</f>
        <v>9.9700000000000006</v>
      </c>
      <c r="N942" s="10">
        <f>'Raw Data'!BF942</f>
        <v>9.6549999999999994</v>
      </c>
      <c r="O942">
        <f>'Raw Data'!BL942</f>
        <v>11.491</v>
      </c>
      <c r="P942">
        <f>'Raw Data'!BR942</f>
        <v>11.199</v>
      </c>
      <c r="Q942">
        <f>'Raw Data'!BX942</f>
        <v>11.257</v>
      </c>
    </row>
    <row r="943" spans="1:17" x14ac:dyDescent="0.25">
      <c r="A943" t="str">
        <f>'Raw Data'!A943</f>
        <v>H_p110g + Pik 90</v>
      </c>
      <c r="B943">
        <f>'Raw Data'!B943</f>
        <v>925</v>
      </c>
      <c r="C943">
        <f>'Raw Data'!C943</f>
        <v>934</v>
      </c>
      <c r="D943" t="str">
        <f>'Raw Data'!D943</f>
        <v>VERFVYSCAG</v>
      </c>
      <c r="F943" s="10">
        <f>'Raw Data'!J943</f>
        <v>0.129</v>
      </c>
      <c r="G943" s="10">
        <f>'Raw Data'!P943</f>
        <v>0.107</v>
      </c>
      <c r="H943" s="10">
        <f>'Raw Data'!V943</f>
        <v>0.155</v>
      </c>
      <c r="I943" s="10">
        <f>'Raw Data'!AB943</f>
        <v>0.14299999999999999</v>
      </c>
      <c r="J943" s="10">
        <f>'Raw Data'!AH943</f>
        <v>1.2999999999999999E-2</v>
      </c>
      <c r="K943" s="10">
        <f>'Raw Data'!AN943</f>
        <v>0.13500000000000001</v>
      </c>
      <c r="L943" s="10">
        <f>'Raw Data'!AT943</f>
        <v>8.8999999999999996E-2</v>
      </c>
      <c r="M943" s="10">
        <f>'Raw Data'!AZ943</f>
        <v>0.126</v>
      </c>
      <c r="N943" s="10">
        <f>'Raw Data'!BF943</f>
        <v>0.219</v>
      </c>
      <c r="O943">
        <f>'Raw Data'!BL943</f>
        <v>0.22700000000000001</v>
      </c>
      <c r="P943">
        <f>'Raw Data'!BR943</f>
        <v>0.35599999999999998</v>
      </c>
      <c r="Q943">
        <f>'Raw Data'!BX943</f>
        <v>0.20899999999999999</v>
      </c>
    </row>
    <row r="944" spans="1:17" x14ac:dyDescent="0.25">
      <c r="A944" t="str">
        <f>'Raw Data'!A944</f>
        <v>H_p110g + Pik 90</v>
      </c>
      <c r="B944">
        <f>'Raw Data'!B944</f>
        <v>927</v>
      </c>
      <c r="C944">
        <f>'Raw Data'!C944</f>
        <v>934</v>
      </c>
      <c r="D944" t="str">
        <f>'Raw Data'!D944</f>
        <v>RFVYSCAG</v>
      </c>
      <c r="F944" s="10">
        <f>'Raw Data'!J944</f>
        <v>0.13300000000000001</v>
      </c>
      <c r="G944" s="10">
        <f>'Raw Data'!P944</f>
        <v>4.3999999999999997E-2</v>
      </c>
      <c r="H944" s="10">
        <f>'Raw Data'!V944</f>
        <v>6.6000000000000003E-2</v>
      </c>
      <c r="I944" s="10">
        <f>'Raw Data'!AB944</f>
        <v>0.152</v>
      </c>
      <c r="J944" s="10">
        <f>'Raw Data'!AH944</f>
        <v>8.3000000000000004E-2</v>
      </c>
      <c r="K944" s="10">
        <f>'Raw Data'!AN944</f>
        <v>0.14199999999999999</v>
      </c>
      <c r="L944" s="10">
        <f>'Raw Data'!AT944</f>
        <v>0.111</v>
      </c>
      <c r="M944" s="10">
        <f>'Raw Data'!AZ944</f>
        <v>9.5000000000000001E-2</v>
      </c>
      <c r="N944" s="10">
        <f>'Raw Data'!BF944</f>
        <v>4.2000000000000003E-2</v>
      </c>
      <c r="O944">
        <f>'Raw Data'!BL944</f>
        <v>7.9000000000000001E-2</v>
      </c>
      <c r="P944">
        <f>'Raw Data'!BR944</f>
        <v>0.17699999999999999</v>
      </c>
      <c r="Q944">
        <f>'Raw Data'!BX944</f>
        <v>6.9000000000000006E-2</v>
      </c>
    </row>
    <row r="945" spans="1:17" x14ac:dyDescent="0.25">
      <c r="A945" t="str">
        <f>'Raw Data'!A945</f>
        <v>H_p110g + Pik 90</v>
      </c>
      <c r="B945">
        <f>'Raw Data'!B945</f>
        <v>935</v>
      </c>
      <c r="C945">
        <f>'Raw Data'!C945</f>
        <v>939</v>
      </c>
      <c r="D945" t="str">
        <f>'Raw Data'!D945</f>
        <v>YCVAT</v>
      </c>
      <c r="F945" s="10">
        <f>'Raw Data'!J945</f>
        <v>2.5999999999999999E-2</v>
      </c>
      <c r="G945" s="10">
        <f>'Raw Data'!P945</f>
        <v>2.3E-2</v>
      </c>
      <c r="H945" s="10">
        <f>'Raw Data'!V945</f>
        <v>8.0000000000000002E-3</v>
      </c>
      <c r="I945" s="10">
        <f>'Raw Data'!AB945</f>
        <v>0.04</v>
      </c>
      <c r="J945" s="10">
        <f>'Raw Data'!AH945</f>
        <v>2.1999999999999999E-2</v>
      </c>
      <c r="K945" s="10">
        <f>'Raw Data'!AN945</f>
        <v>0.02</v>
      </c>
      <c r="L945" s="10">
        <f>'Raw Data'!AT945</f>
        <v>1.9E-2</v>
      </c>
      <c r="M945" s="10">
        <f>'Raw Data'!AZ945</f>
        <v>4.5999999999999999E-2</v>
      </c>
      <c r="N945" s="10">
        <f>'Raw Data'!BF945</f>
        <v>2.7E-2</v>
      </c>
      <c r="O945">
        <f>'Raw Data'!BL945</f>
        <v>4.4999999999999998E-2</v>
      </c>
      <c r="P945">
        <f>'Raw Data'!BR945</f>
        <v>1.4E-2</v>
      </c>
      <c r="Q945">
        <f>'Raw Data'!BX945</f>
        <v>1.7999999999999999E-2</v>
      </c>
    </row>
    <row r="946" spans="1:17" x14ac:dyDescent="0.25">
      <c r="A946" t="str">
        <f>'Raw Data'!A946</f>
        <v>H_p110g + Pik 90</v>
      </c>
      <c r="B946">
        <f>'Raw Data'!B946</f>
        <v>940</v>
      </c>
      <c r="C946">
        <f>'Raw Data'!C946</f>
        <v>953</v>
      </c>
      <c r="D946" t="str">
        <f>'Raw Data'!D946</f>
        <v>FVLGIGDRHNDNIM</v>
      </c>
      <c r="F946" s="10">
        <f>'Raw Data'!J946</f>
        <v>0.17799999999999999</v>
      </c>
      <c r="G946" s="10">
        <f>'Raw Data'!P946</f>
        <v>0.17599999999999999</v>
      </c>
      <c r="H946" s="10">
        <f>'Raw Data'!V946</f>
        <v>0.13700000000000001</v>
      </c>
      <c r="I946" s="10">
        <f>'Raw Data'!AB946</f>
        <v>0.34599999999999997</v>
      </c>
      <c r="J946" s="10">
        <f>'Raw Data'!AH946</f>
        <v>0.27900000000000003</v>
      </c>
      <c r="K946" s="10">
        <f>'Raw Data'!AN946</f>
        <v>0.28799999999999998</v>
      </c>
      <c r="L946" s="10">
        <f>'Raw Data'!AT946</f>
        <v>0.92400000000000004</v>
      </c>
      <c r="M946" s="10">
        <f>'Raw Data'!AZ946</f>
        <v>0.98</v>
      </c>
      <c r="N946" s="10">
        <f>'Raw Data'!BF946</f>
        <v>0.90700000000000003</v>
      </c>
      <c r="O946">
        <f>'Raw Data'!BL946</f>
        <v>1.5820000000000001</v>
      </c>
      <c r="P946">
        <f>'Raw Data'!BR946</f>
        <v>1.609</v>
      </c>
      <c r="Q946">
        <f>'Raw Data'!BX946</f>
        <v>1.419</v>
      </c>
    </row>
    <row r="947" spans="1:17" x14ac:dyDescent="0.25">
      <c r="A947" t="str">
        <f>'Raw Data'!A947</f>
        <v>H_p110g + Pik 90</v>
      </c>
      <c r="B947">
        <f>'Raw Data'!B947</f>
        <v>954</v>
      </c>
      <c r="C947">
        <f>'Raw Data'!C947</f>
        <v>960</v>
      </c>
      <c r="D947" t="str">
        <f>'Raw Data'!D947</f>
        <v>ITETGNL</v>
      </c>
      <c r="F947" s="10">
        <f>'Raw Data'!J947</f>
        <v>0.23200000000000001</v>
      </c>
      <c r="G947" s="10">
        <f>'Raw Data'!P947</f>
        <v>0.216</v>
      </c>
      <c r="H947" s="10">
        <f>'Raw Data'!V947</f>
        <v>0.24</v>
      </c>
      <c r="I947" s="10">
        <f>'Raw Data'!AB947</f>
        <v>0.78400000000000003</v>
      </c>
      <c r="J947" s="10">
        <f>'Raw Data'!AH947</f>
        <v>0.69</v>
      </c>
      <c r="K947" s="10">
        <f>'Raw Data'!AN947</f>
        <v>0.73699999999999999</v>
      </c>
      <c r="L947" s="10">
        <f>'Raw Data'!AT947</f>
        <v>1.3109999999999999</v>
      </c>
      <c r="M947" s="10">
        <f>'Raw Data'!AZ947</f>
        <v>1.278</v>
      </c>
      <c r="N947" s="10">
        <f>'Raw Data'!BF947</f>
        <v>1.274</v>
      </c>
      <c r="O947">
        <f>'Raw Data'!BL947</f>
        <v>1.7070000000000001</v>
      </c>
      <c r="P947">
        <f>'Raw Data'!BR947</f>
        <v>1.7709999999999999</v>
      </c>
      <c r="Q947">
        <f>'Raw Data'!BX947</f>
        <v>1.6779999999999999</v>
      </c>
    </row>
    <row r="948" spans="1:17" x14ac:dyDescent="0.25">
      <c r="A948" t="str">
        <f>'Raw Data'!A948</f>
        <v>H_p110g + Pik 90</v>
      </c>
      <c r="B948">
        <f>'Raw Data'!B948</f>
        <v>954</v>
      </c>
      <c r="C948">
        <f>'Raw Data'!C948</f>
        <v>961</v>
      </c>
      <c r="D948" t="str">
        <f>'Raw Data'!D948</f>
        <v>ITETGNLF</v>
      </c>
      <c r="F948" s="10">
        <f>'Raw Data'!J948</f>
        <v>0.40500000000000003</v>
      </c>
      <c r="G948" s="10">
        <f>'Raw Data'!P948</f>
        <v>0.439</v>
      </c>
      <c r="H948" s="10">
        <f>'Raw Data'!V948</f>
        <v>0.36699999999999999</v>
      </c>
      <c r="I948" s="10">
        <f>'Raw Data'!AB948</f>
        <v>0.84499999999999997</v>
      </c>
      <c r="J948" s="10">
        <f>'Raw Data'!AH948</f>
        <v>0.80300000000000005</v>
      </c>
      <c r="K948" s="10">
        <f>'Raw Data'!AN948</f>
        <v>0.76900000000000002</v>
      </c>
      <c r="L948" s="10">
        <f>'Raw Data'!AT948</f>
        <v>1.125</v>
      </c>
      <c r="M948" s="10">
        <f>'Raw Data'!AZ948</f>
        <v>1.1890000000000001</v>
      </c>
      <c r="N948" s="10">
        <f>'Raw Data'!BF948</f>
        <v>1.1819999999999999</v>
      </c>
      <c r="O948">
        <f>'Raw Data'!BL948</f>
        <v>1.556</v>
      </c>
      <c r="P948">
        <f>'Raw Data'!BR948</f>
        <v>1.645</v>
      </c>
      <c r="Q948">
        <f>'Raw Data'!BX948</f>
        <v>1.5580000000000001</v>
      </c>
    </row>
    <row r="949" spans="1:17" x14ac:dyDescent="0.25">
      <c r="A949" t="str">
        <f>'Raw Data'!A949</f>
        <v>H_p110g + Pik 90</v>
      </c>
      <c r="B949">
        <f>'Raw Data'!B949</f>
        <v>954</v>
      </c>
      <c r="C949">
        <f>'Raw Data'!C949</f>
        <v>975</v>
      </c>
      <c r="D949" t="str">
        <f>'Raw Data'!D949</f>
        <v>ITETGNLFHIDFGHILGNYKSF</v>
      </c>
      <c r="F949" s="10">
        <f>'Raw Data'!J949</f>
        <v>4.835</v>
      </c>
      <c r="G949" s="10">
        <f>'Raw Data'!P949</f>
        <v>5.1029999999999998</v>
      </c>
      <c r="H949" s="10">
        <f>'Raw Data'!V949</f>
        <v>4.8380000000000001</v>
      </c>
      <c r="I949" s="10">
        <f>'Raw Data'!AB949</f>
        <v>6.1989999999999998</v>
      </c>
      <c r="J949" s="10">
        <f>'Raw Data'!AH949</f>
        <v>6.39</v>
      </c>
      <c r="K949" s="10">
        <f>'Raw Data'!AN949</f>
        <v>6.1239999999999997</v>
      </c>
      <c r="L949" s="10">
        <f>'Raw Data'!AT949</f>
        <v>6.63</v>
      </c>
      <c r="M949" s="10">
        <f>'Raw Data'!AZ949</f>
        <v>6.7370000000000001</v>
      </c>
      <c r="N949" s="10">
        <f>'Raw Data'!BF949</f>
        <v>6.93</v>
      </c>
      <c r="O949">
        <f>'Raw Data'!BL949</f>
        <v>7.0720000000000001</v>
      </c>
      <c r="P949">
        <f>'Raw Data'!BR949</f>
        <v>7.12</v>
      </c>
      <c r="Q949">
        <f>'Raw Data'!BX949</f>
        <v>7.1630000000000003</v>
      </c>
    </row>
    <row r="950" spans="1:17" x14ac:dyDescent="0.25">
      <c r="A950" t="str">
        <f>'Raw Data'!A950</f>
        <v>H_p110g + Pik 90</v>
      </c>
      <c r="B950">
        <f>'Raw Data'!B950</f>
        <v>954</v>
      </c>
      <c r="C950">
        <f>'Raw Data'!C950</f>
        <v>992</v>
      </c>
      <c r="D950" t="str">
        <f>'Raw Data'!D950</f>
        <v>ITETGNLFHIDFGHILGNYKSFLGINKERVPFVLTPDFL</v>
      </c>
      <c r="F950" s="10">
        <f>'Raw Data'!J950</f>
        <v>8.8680000000000003</v>
      </c>
      <c r="G950" s="10">
        <f>'Raw Data'!P950</f>
        <v>8.8689999999999998</v>
      </c>
      <c r="H950" s="10">
        <f>'Raw Data'!V950</f>
        <v>8.375</v>
      </c>
      <c r="I950" s="10">
        <f>'Raw Data'!AB950</f>
        <v>10.404999999999999</v>
      </c>
      <c r="J950" s="10">
        <f>'Raw Data'!AH950</f>
        <v>10.739000000000001</v>
      </c>
      <c r="K950" s="10">
        <f>'Raw Data'!AN950</f>
        <v>9.8119999999999994</v>
      </c>
      <c r="L950" s="10">
        <f>'Raw Data'!AT950</f>
        <v>11.119</v>
      </c>
      <c r="M950" s="10">
        <f>'Raw Data'!AZ950</f>
        <v>11.343</v>
      </c>
      <c r="N950" s="10">
        <f>'Raw Data'!BF950</f>
        <v>11.43</v>
      </c>
      <c r="O950">
        <f>'Raw Data'!BL950</f>
        <v>12.134</v>
      </c>
      <c r="P950">
        <f>'Raw Data'!BR950</f>
        <v>11.542999999999999</v>
      </c>
      <c r="Q950">
        <f>'Raw Data'!BX950</f>
        <v>12.029</v>
      </c>
    </row>
    <row r="951" spans="1:17" x14ac:dyDescent="0.25">
      <c r="A951" t="str">
        <f>'Raw Data'!A951</f>
        <v>H_p110g + Pik 90</v>
      </c>
      <c r="B951">
        <f>'Raw Data'!B951</f>
        <v>961</v>
      </c>
      <c r="C951">
        <f>'Raw Data'!C951</f>
        <v>975</v>
      </c>
      <c r="D951" t="str">
        <f>'Raw Data'!D951</f>
        <v>FHIDFGHILGNYKSF</v>
      </c>
      <c r="F951" s="10">
        <f>'Raw Data'!J951</f>
        <v>5.0339999999999998</v>
      </c>
      <c r="G951" s="10">
        <f>'Raw Data'!P951</f>
        <v>5.0129999999999999</v>
      </c>
      <c r="H951" s="10">
        <f>'Raw Data'!V951</f>
        <v>4.8120000000000003</v>
      </c>
      <c r="I951" s="10">
        <f>'Raw Data'!AB951</f>
        <v>6.0430000000000001</v>
      </c>
      <c r="J951" s="10">
        <f>'Raw Data'!AH951</f>
        <v>6.1680000000000001</v>
      </c>
      <c r="K951" s="10">
        <f>'Raw Data'!AN951</f>
        <v>5.9109999999999996</v>
      </c>
      <c r="L951" s="10">
        <f>'Raw Data'!AT951</f>
        <v>6.5369999999999999</v>
      </c>
      <c r="M951" s="10">
        <f>'Raw Data'!AZ951</f>
        <v>6.5250000000000004</v>
      </c>
      <c r="N951" s="10">
        <f>'Raw Data'!BF951</f>
        <v>6.5810000000000004</v>
      </c>
      <c r="O951">
        <f>'Raw Data'!BL951</f>
        <v>6.8159999999999998</v>
      </c>
      <c r="P951">
        <f>'Raw Data'!BR951</f>
        <v>6.8789999999999996</v>
      </c>
      <c r="Q951">
        <f>'Raw Data'!BX951</f>
        <v>6.59</v>
      </c>
    </row>
    <row r="952" spans="1:17" x14ac:dyDescent="0.25">
      <c r="A952" t="str">
        <f>'Raw Data'!A952</f>
        <v>H_p110g + Pik 90</v>
      </c>
      <c r="B952">
        <f>'Raw Data'!B952</f>
        <v>961</v>
      </c>
      <c r="C952">
        <f>'Raw Data'!C952</f>
        <v>992</v>
      </c>
      <c r="D952" t="str">
        <f>'Raw Data'!D952</f>
        <v>FHIDFGHILGNYKSFLGINKERVPFVLTPDFL</v>
      </c>
      <c r="F952" s="10">
        <f>'Raw Data'!J952</f>
        <v>9.0109999999999992</v>
      </c>
      <c r="G952" s="10">
        <f>'Raw Data'!P952</f>
        <v>8.8209999999999997</v>
      </c>
      <c r="H952" s="10">
        <f>'Raw Data'!V952</f>
        <v>8.4649999999999999</v>
      </c>
      <c r="I952" s="10">
        <f>'Raw Data'!AB952</f>
        <v>10.763999999999999</v>
      </c>
      <c r="J952" s="10">
        <f>'Raw Data'!AH952</f>
        <v>10.802</v>
      </c>
      <c r="K952" s="10">
        <f>'Raw Data'!AN952</f>
        <v>10.47</v>
      </c>
      <c r="L952" s="10">
        <f>'Raw Data'!AT952</f>
        <v>11.262</v>
      </c>
      <c r="M952" s="10">
        <f>'Raw Data'!AZ952</f>
        <v>11.396000000000001</v>
      </c>
      <c r="N952" s="10">
        <f>'Raw Data'!BF952</f>
        <v>11.191000000000001</v>
      </c>
      <c r="O952">
        <f>'Raw Data'!BL952</f>
        <v>12.04</v>
      </c>
      <c r="P952">
        <f>'Raw Data'!BR952</f>
        <v>11.891</v>
      </c>
      <c r="Q952">
        <f>'Raw Data'!BX952</f>
        <v>11.586</v>
      </c>
    </row>
    <row r="953" spans="1:17" x14ac:dyDescent="0.25">
      <c r="A953" t="str">
        <f>'Raw Data'!A953</f>
        <v>H_p110g + Pik 90</v>
      </c>
      <c r="B953">
        <f>'Raw Data'!B953</f>
        <v>962</v>
      </c>
      <c r="C953">
        <f>'Raw Data'!C953</f>
        <v>975</v>
      </c>
      <c r="D953" t="str">
        <f>'Raw Data'!D953</f>
        <v>HIDFGHILGNYKSF</v>
      </c>
      <c r="F953" s="10">
        <f>'Raw Data'!J953</f>
        <v>5.2880000000000003</v>
      </c>
      <c r="G953" s="10">
        <f>'Raw Data'!P953</f>
        <v>5.3650000000000002</v>
      </c>
      <c r="H953" s="10">
        <f>'Raw Data'!V953</f>
        <v>5.2430000000000003</v>
      </c>
      <c r="I953" s="10">
        <f>'Raw Data'!AB953</f>
        <v>6.431</v>
      </c>
      <c r="J953" s="10">
        <f>'Raw Data'!AH953</f>
        <v>6.375</v>
      </c>
      <c r="K953" s="10">
        <f>'Raw Data'!AN953</f>
        <v>6.3819999999999997</v>
      </c>
      <c r="L953" s="10">
        <f>'Raw Data'!AT953</f>
        <v>7.0229999999999997</v>
      </c>
      <c r="M953" s="10">
        <f>'Raw Data'!AZ953</f>
        <v>6.8630000000000004</v>
      </c>
      <c r="N953" s="10">
        <f>'Raw Data'!BF953</f>
        <v>6.8570000000000002</v>
      </c>
      <c r="O953">
        <f>'Raw Data'!BL953</f>
        <v>7.0129999999999999</v>
      </c>
      <c r="P953">
        <f>'Raw Data'!BR953</f>
        <v>6.8440000000000003</v>
      </c>
      <c r="Q953">
        <f>'Raw Data'!BX953</f>
        <v>6.9859999999999998</v>
      </c>
    </row>
    <row r="954" spans="1:17" x14ac:dyDescent="0.25">
      <c r="A954" t="str">
        <f>'Raw Data'!A954</f>
        <v>H_p110g + Pik 90</v>
      </c>
      <c r="B954">
        <f>'Raw Data'!B954</f>
        <v>976</v>
      </c>
      <c r="C954">
        <f>'Raw Data'!C954</f>
        <v>992</v>
      </c>
      <c r="D954" t="str">
        <f>'Raw Data'!D954</f>
        <v>LGINKERVPFVLTPDFL</v>
      </c>
      <c r="F954" s="10">
        <f>'Raw Data'!J954</f>
        <v>2.65</v>
      </c>
      <c r="G954" s="10">
        <f>'Raw Data'!P954</f>
        <v>2.3929999999999998</v>
      </c>
      <c r="H954" s="10">
        <f>'Raw Data'!V954</f>
        <v>2.2320000000000002</v>
      </c>
      <c r="I954" s="10">
        <f>'Raw Data'!AB954</f>
        <v>3.0819999999999999</v>
      </c>
      <c r="J954" s="10">
        <f>'Raw Data'!AH954</f>
        <v>2.9249999999999998</v>
      </c>
      <c r="K954" s="10">
        <f>'Raw Data'!AN954</f>
        <v>2.714</v>
      </c>
      <c r="L954" s="10">
        <f>'Raw Data'!AT954</f>
        <v>3.5030000000000001</v>
      </c>
      <c r="M954" s="10">
        <f>'Raw Data'!AZ954</f>
        <v>3.4990000000000001</v>
      </c>
      <c r="N954" s="10">
        <f>'Raw Data'!BF954</f>
        <v>3.3220000000000001</v>
      </c>
      <c r="O954">
        <f>'Raw Data'!BL954</f>
        <v>3.8650000000000002</v>
      </c>
      <c r="P954">
        <f>'Raw Data'!BR954</f>
        <v>3.976</v>
      </c>
      <c r="Q954">
        <f>'Raw Data'!BX954</f>
        <v>3.7069999999999999</v>
      </c>
    </row>
    <row r="955" spans="1:17" x14ac:dyDescent="0.25">
      <c r="A955" t="str">
        <f>'Raw Data'!A955</f>
        <v>H_p110g + Pik 90</v>
      </c>
      <c r="B955">
        <f>'Raw Data'!B955</f>
        <v>1015</v>
      </c>
      <c r="C955">
        <f>'Raw Data'!C955</f>
        <v>1027</v>
      </c>
      <c r="D955" t="str">
        <f>'Raw Data'!D955</f>
        <v>KAYLALRHHTNLL</v>
      </c>
      <c r="F955" s="10">
        <f>'Raw Data'!J955</f>
        <v>0.27</v>
      </c>
      <c r="G955" s="10">
        <f>'Raw Data'!P955</f>
        <v>0.13200000000000001</v>
      </c>
      <c r="H955" s="10">
        <f>'Raw Data'!V955</f>
        <v>0.16500000000000001</v>
      </c>
      <c r="I955" s="10">
        <f>'Raw Data'!AB955</f>
        <v>0.26500000000000001</v>
      </c>
      <c r="J955" s="10">
        <f>'Raw Data'!AH955</f>
        <v>0.13</v>
      </c>
      <c r="K955" s="10">
        <f>'Raw Data'!AN955</f>
        <v>0.13500000000000001</v>
      </c>
      <c r="L955" s="10">
        <f>'Raw Data'!AT955</f>
        <v>0.77200000000000002</v>
      </c>
      <c r="M955" s="10">
        <f>'Raw Data'!AZ955</f>
        <v>0.56200000000000006</v>
      </c>
      <c r="N955" s="10">
        <f>'Raw Data'!BF955</f>
        <v>0.61899999999999999</v>
      </c>
      <c r="O955">
        <f>'Raw Data'!BL955</f>
        <v>1.0649999999999999</v>
      </c>
      <c r="P955">
        <f>'Raw Data'!BR955</f>
        <v>1.1240000000000001</v>
      </c>
      <c r="Q955">
        <f>'Raw Data'!BX955</f>
        <v>0.90700000000000003</v>
      </c>
    </row>
    <row r="956" spans="1:17" x14ac:dyDescent="0.25">
      <c r="A956" t="str">
        <f>'Raw Data'!A956</f>
        <v>H_p110g + Pik 90</v>
      </c>
      <c r="B956">
        <f>'Raw Data'!B956</f>
        <v>1017</v>
      </c>
      <c r="C956">
        <f>'Raw Data'!C956</f>
        <v>1026</v>
      </c>
      <c r="D956" t="str">
        <f>'Raw Data'!D956</f>
        <v>YLALRHHTNL</v>
      </c>
      <c r="F956" s="10">
        <f>'Raw Data'!J956</f>
        <v>0.32</v>
      </c>
      <c r="G956" s="10">
        <f>'Raw Data'!P956</f>
        <v>0.219</v>
      </c>
      <c r="H956" s="10">
        <f>'Raw Data'!V956</f>
        <v>0.215</v>
      </c>
      <c r="I956" s="10">
        <f>'Raw Data'!AB956</f>
        <v>0.35399999999999998</v>
      </c>
      <c r="J956" s="10">
        <f>'Raw Data'!AH956</f>
        <v>0.26200000000000001</v>
      </c>
      <c r="K956" s="10">
        <f>'Raw Data'!AN956</f>
        <v>0.28399999999999997</v>
      </c>
      <c r="L956" s="10">
        <f>'Raw Data'!AT956</f>
        <v>0.67600000000000005</v>
      </c>
      <c r="M956" s="10">
        <f>'Raw Data'!AZ956</f>
        <v>0.71299999999999997</v>
      </c>
      <c r="N956" s="10">
        <f>'Raw Data'!BF956</f>
        <v>0.67900000000000005</v>
      </c>
      <c r="O956">
        <f>'Raw Data'!BL956</f>
        <v>1.141</v>
      </c>
      <c r="P956">
        <f>'Raw Data'!BR956</f>
        <v>1.1379999999999999</v>
      </c>
      <c r="Q956">
        <f>'Raw Data'!BX956</f>
        <v>1.03</v>
      </c>
    </row>
    <row r="957" spans="1:17" x14ac:dyDescent="0.25">
      <c r="A957" t="str">
        <f>'Raw Data'!A957</f>
        <v>H_p110g + Pik 90</v>
      </c>
      <c r="B957">
        <f>'Raw Data'!B957</f>
        <v>1019</v>
      </c>
      <c r="C957">
        <f>'Raw Data'!C957</f>
        <v>1026</v>
      </c>
      <c r="D957" t="str">
        <f>'Raw Data'!D957</f>
        <v>ALRHHTNL</v>
      </c>
      <c r="F957" s="10">
        <f>'Raw Data'!J957</f>
        <v>0.34100000000000003</v>
      </c>
      <c r="G957" s="10">
        <f>'Raw Data'!P957</f>
        <v>0.30099999999999999</v>
      </c>
      <c r="H957" s="10">
        <f>'Raw Data'!V957</f>
        <v>0.308</v>
      </c>
      <c r="I957" s="10">
        <f>'Raw Data'!AB957</f>
        <v>0.39900000000000002</v>
      </c>
      <c r="J957" s="10">
        <f>'Raw Data'!AH957</f>
        <v>0.33100000000000002</v>
      </c>
      <c r="K957" s="10">
        <f>'Raw Data'!AN957</f>
        <v>0.34799999999999998</v>
      </c>
      <c r="L957" s="10">
        <f>'Raw Data'!AT957</f>
        <v>0.70899999999999996</v>
      </c>
      <c r="M957" s="10">
        <f>'Raw Data'!AZ957</f>
        <v>0.80600000000000005</v>
      </c>
      <c r="N957" s="10">
        <f>'Raw Data'!BF957</f>
        <v>0.748</v>
      </c>
      <c r="O957">
        <f>'Raw Data'!BL957</f>
        <v>1.18</v>
      </c>
      <c r="P957">
        <f>'Raw Data'!BR957</f>
        <v>1.1180000000000001</v>
      </c>
      <c r="Q957">
        <f>'Raw Data'!BX957</f>
        <v>1.115</v>
      </c>
    </row>
    <row r="958" spans="1:17" x14ac:dyDescent="0.25">
      <c r="A958" t="str">
        <f>'Raw Data'!A958</f>
        <v>H_p110g + Pik 90</v>
      </c>
      <c r="B958">
        <f>'Raw Data'!B958</f>
        <v>1035</v>
      </c>
      <c r="C958">
        <f>'Raw Data'!C958</f>
        <v>1042</v>
      </c>
      <c r="D958" t="str">
        <f>'Raw Data'!D958</f>
        <v>LMTGMPQL</v>
      </c>
      <c r="F958" s="10">
        <f>'Raw Data'!J958</f>
        <v>1.589</v>
      </c>
      <c r="G958" s="10">
        <f>'Raw Data'!P958</f>
        <v>1.5389999999999999</v>
      </c>
      <c r="H958" s="10">
        <f>'Raw Data'!V958</f>
        <v>1.603</v>
      </c>
      <c r="I958" s="10">
        <f>'Raw Data'!AB958</f>
        <v>2.5409999999999999</v>
      </c>
      <c r="J958" s="10">
        <f>'Raw Data'!AH958</f>
        <v>2.6150000000000002</v>
      </c>
      <c r="K958" s="10">
        <f>'Raw Data'!AN958</f>
        <v>2.573</v>
      </c>
      <c r="L958" s="10">
        <f>'Raw Data'!AT958</f>
        <v>3.2250000000000001</v>
      </c>
      <c r="M958" s="10">
        <f>'Raw Data'!AZ958</f>
        <v>3.1640000000000001</v>
      </c>
      <c r="N958" s="10">
        <f>'Raw Data'!BF958</f>
        <v>3.2480000000000002</v>
      </c>
      <c r="O958">
        <f>'Raw Data'!BL958</f>
        <v>3.4249999999999998</v>
      </c>
      <c r="P958">
        <f>'Raw Data'!BR958</f>
        <v>3.3450000000000002</v>
      </c>
      <c r="Q958">
        <f>'Raw Data'!BX958</f>
        <v>3.4980000000000002</v>
      </c>
    </row>
    <row r="959" spans="1:17" x14ac:dyDescent="0.25">
      <c r="A959" t="str">
        <f>'Raw Data'!A959</f>
        <v>H_p110g + Pik 90</v>
      </c>
      <c r="B959">
        <f>'Raw Data'!B959</f>
        <v>1050</v>
      </c>
      <c r="C959">
        <f>'Raw Data'!C959</f>
        <v>1071</v>
      </c>
      <c r="D959" t="str">
        <f>'Raw Data'!D959</f>
        <v>YIRDALTVGKNEEDAKKYFLDQ</v>
      </c>
      <c r="F959" s="10">
        <f>'Raw Data'!J959</f>
        <v>2.4990000000000001</v>
      </c>
      <c r="G959" s="10">
        <f>'Raw Data'!P959</f>
        <v>2.4620000000000002</v>
      </c>
      <c r="H959" s="10">
        <f>'Raw Data'!V959</f>
        <v>2.4900000000000002</v>
      </c>
      <c r="I959" s="10">
        <f>'Raw Data'!AB959</f>
        <v>2.895</v>
      </c>
      <c r="J959" s="10">
        <f>'Raw Data'!AH959</f>
        <v>2.7320000000000002</v>
      </c>
      <c r="K959" s="10">
        <f>'Raw Data'!AN959</f>
        <v>2.726</v>
      </c>
      <c r="L959" s="10">
        <f>'Raw Data'!AT959</f>
        <v>3.3330000000000002</v>
      </c>
      <c r="M959" s="10">
        <f>'Raw Data'!AZ959</f>
        <v>3.5459999999999998</v>
      </c>
      <c r="N959" s="10">
        <f>'Raw Data'!BF959</f>
        <v>3.3079999999999998</v>
      </c>
      <c r="O959">
        <f>'Raw Data'!BL959</f>
        <v>5.2649999999999997</v>
      </c>
      <c r="P959">
        <f>'Raw Data'!BR959</f>
        <v>5.4020000000000001</v>
      </c>
      <c r="Q959">
        <f>'Raw Data'!BX959</f>
        <v>5.0839999999999996</v>
      </c>
    </row>
    <row r="960" spans="1:17" x14ac:dyDescent="0.25">
      <c r="A960" t="str">
        <f>'Raw Data'!A960</f>
        <v>H_p110g + Pik 90</v>
      </c>
      <c r="B960">
        <f>'Raw Data'!B960</f>
        <v>1051</v>
      </c>
      <c r="C960">
        <f>'Raw Data'!C960</f>
        <v>1071</v>
      </c>
      <c r="D960" t="str">
        <f>'Raw Data'!D960</f>
        <v>IRDALTVGKNEEDAKKYFLDQ</v>
      </c>
      <c r="F960" s="10">
        <f>'Raw Data'!J960</f>
        <v>2.4870000000000001</v>
      </c>
      <c r="G960" s="10">
        <f>'Raw Data'!P960</f>
        <v>2.3849999999999998</v>
      </c>
      <c r="H960" s="10">
        <f>'Raw Data'!V960</f>
        <v>2.4529999999999998</v>
      </c>
      <c r="I960" s="10">
        <f>'Raw Data'!AB960</f>
        <v>2.71</v>
      </c>
      <c r="J960" s="10">
        <f>'Raw Data'!AH960</f>
        <v>2.6240000000000001</v>
      </c>
      <c r="K960" s="10">
        <f>'Raw Data'!AN960</f>
        <v>2.6080000000000001</v>
      </c>
      <c r="L960" s="10">
        <f>'Raw Data'!AT960</f>
        <v>3.11</v>
      </c>
      <c r="M960" s="10">
        <f>'Raw Data'!AZ960</f>
        <v>3.4950000000000001</v>
      </c>
      <c r="N960" s="10">
        <f>'Raw Data'!BF960</f>
        <v>3.0630000000000002</v>
      </c>
      <c r="O960">
        <f>'Raw Data'!BL960</f>
        <v>4.6820000000000004</v>
      </c>
      <c r="P960">
        <f>'Raw Data'!BR960</f>
        <v>5.4390000000000001</v>
      </c>
      <c r="Q960">
        <f>'Raw Data'!BX960</f>
        <v>4.3140000000000001</v>
      </c>
    </row>
    <row r="961" spans="1:17" x14ac:dyDescent="0.25">
      <c r="A961" t="str">
        <f>'Raw Data'!A961</f>
        <v>H_p110g + Pik 90</v>
      </c>
      <c r="B961">
        <f>'Raw Data'!B961</f>
        <v>1072</v>
      </c>
      <c r="C961">
        <f>'Raw Data'!C961</f>
        <v>1084</v>
      </c>
      <c r="D961" t="str">
        <f>'Raw Data'!D961</f>
        <v>IEVCRDKGWTVQF</v>
      </c>
      <c r="F961" s="10">
        <f>'Raw Data'!J961</f>
        <v>1.673</v>
      </c>
      <c r="G961" s="10">
        <f>'Raw Data'!P961</f>
        <v>1.49</v>
      </c>
      <c r="H961" s="10">
        <f>'Raw Data'!V961</f>
        <v>1.502</v>
      </c>
      <c r="I961" s="10">
        <f>'Raw Data'!AB961</f>
        <v>4.0609999999999999</v>
      </c>
      <c r="J961" s="10">
        <f>'Raw Data'!AH961</f>
        <v>3.911</v>
      </c>
      <c r="K961" s="10">
        <f>'Raw Data'!AN961</f>
        <v>3.911</v>
      </c>
      <c r="L961" s="10">
        <f>'Raw Data'!AT961</f>
        <v>5.6609999999999996</v>
      </c>
      <c r="M961" s="10">
        <f>'Raw Data'!AZ961</f>
        <v>5.681</v>
      </c>
      <c r="N961" s="10">
        <f>'Raw Data'!BF961</f>
        <v>5.5330000000000004</v>
      </c>
      <c r="O961">
        <f>'Raw Data'!BL961</f>
        <v>5.9880000000000004</v>
      </c>
      <c r="P961">
        <f>'Raw Data'!BR961</f>
        <v>6.0369999999999999</v>
      </c>
      <c r="Q961">
        <f>'Raw Data'!BX961</f>
        <v>5.9390000000000001</v>
      </c>
    </row>
    <row r="962" spans="1:17" x14ac:dyDescent="0.25">
      <c r="A962" t="str">
        <f>'Raw Data'!A962</f>
        <v>H_p110g + Pik 90</v>
      </c>
      <c r="B962">
        <f>'Raw Data'!B962</f>
        <v>1088</v>
      </c>
      <c r="C962">
        <f>'Raw Data'!C962</f>
        <v>1092</v>
      </c>
      <c r="D962" t="str">
        <f>'Raw Data'!D962</f>
        <v>LHLVL</v>
      </c>
      <c r="F962" s="10">
        <f>'Raw Data'!J962</f>
        <v>1.1579999999999999</v>
      </c>
      <c r="G962" s="10">
        <f>'Raw Data'!P962</f>
        <v>1.1830000000000001</v>
      </c>
      <c r="H962" s="10">
        <f>'Raw Data'!V962</f>
        <v>1.1910000000000001</v>
      </c>
      <c r="I962" s="10">
        <f>'Raw Data'!AB962</f>
        <v>2.6619999999999999</v>
      </c>
      <c r="J962" s="10">
        <f>'Raw Data'!AH962</f>
        <v>2.5659999999999998</v>
      </c>
      <c r="K962" s="10">
        <f>'Raw Data'!AN962</f>
        <v>2.4889999999999999</v>
      </c>
      <c r="L962" s="10">
        <f>'Raw Data'!AT962</f>
        <v>2.484</v>
      </c>
      <c r="M962" s="10">
        <f>'Raw Data'!AZ962</f>
        <v>2.6779999999999999</v>
      </c>
      <c r="N962" s="10">
        <f>'Raw Data'!BF962</f>
        <v>2.5579999999999998</v>
      </c>
      <c r="O962">
        <f>'Raw Data'!BL962</f>
        <v>2.6160000000000001</v>
      </c>
      <c r="P962">
        <f>'Raw Data'!BR962</f>
        <v>2.6930000000000001</v>
      </c>
      <c r="Q962">
        <f>'Raw Data'!BX962</f>
        <v>2.5430000000000001</v>
      </c>
    </row>
    <row r="963" spans="1:17" x14ac:dyDescent="0.25">
      <c r="A963">
        <f>'Raw Data'!A963</f>
        <v>0</v>
      </c>
      <c r="B963">
        <f>'Raw Data'!B963</f>
        <v>0</v>
      </c>
      <c r="C963">
        <f>'Raw Data'!C963</f>
        <v>0</v>
      </c>
      <c r="D963">
        <f>'Raw Data'!D963</f>
        <v>0</v>
      </c>
      <c r="F963" s="10">
        <f>'Raw Data'!J963</f>
        <v>0</v>
      </c>
      <c r="G963" s="10">
        <f>'Raw Data'!P963</f>
        <v>0</v>
      </c>
      <c r="H963" s="10">
        <f>'Raw Data'!V963</f>
        <v>0</v>
      </c>
      <c r="I963" s="10">
        <f>'Raw Data'!AB963</f>
        <v>0</v>
      </c>
      <c r="J963" s="10">
        <f>'Raw Data'!AH963</f>
        <v>0</v>
      </c>
      <c r="K963" s="10">
        <f>'Raw Data'!AN963</f>
        <v>0</v>
      </c>
      <c r="L963" s="10">
        <f>'Raw Data'!AT963</f>
        <v>0</v>
      </c>
      <c r="M963" s="10">
        <f>'Raw Data'!AZ963</f>
        <v>0</v>
      </c>
      <c r="N963" s="10">
        <f>'Raw Data'!BF963</f>
        <v>0</v>
      </c>
      <c r="O963">
        <f>'Raw Data'!BL963</f>
        <v>0</v>
      </c>
      <c r="P963">
        <f>'Raw Data'!BR963</f>
        <v>0</v>
      </c>
      <c r="Q963">
        <f>'Raw Data'!BX963</f>
        <v>0</v>
      </c>
    </row>
    <row r="964" spans="1:17" x14ac:dyDescent="0.25">
      <c r="A964">
        <f>'Raw Data'!A964</f>
        <v>0</v>
      </c>
      <c r="B964">
        <f>'Raw Data'!B964</f>
        <v>0</v>
      </c>
      <c r="C964">
        <f>'Raw Data'!C964</f>
        <v>0</v>
      </c>
      <c r="D964">
        <f>'Raw Data'!D964</f>
        <v>0</v>
      </c>
      <c r="F964" s="10">
        <f>'Raw Data'!J964</f>
        <v>0</v>
      </c>
      <c r="G964" s="10">
        <f>'Raw Data'!P964</f>
        <v>0</v>
      </c>
      <c r="H964" s="10">
        <f>'Raw Data'!V964</f>
        <v>0</v>
      </c>
      <c r="I964" s="10">
        <f>'Raw Data'!AB964</f>
        <v>0</v>
      </c>
      <c r="J964" s="10">
        <f>'Raw Data'!AH964</f>
        <v>0</v>
      </c>
      <c r="K964" s="10">
        <f>'Raw Data'!AN964</f>
        <v>0</v>
      </c>
      <c r="L964" s="10">
        <f>'Raw Data'!AT964</f>
        <v>0</v>
      </c>
      <c r="M964" s="10">
        <f>'Raw Data'!AZ964</f>
        <v>0</v>
      </c>
      <c r="N964" s="10">
        <f>'Raw Data'!BF964</f>
        <v>0</v>
      </c>
      <c r="O964">
        <f>'Raw Data'!BL964</f>
        <v>0</v>
      </c>
      <c r="P964">
        <f>'Raw Data'!BR964</f>
        <v>0</v>
      </c>
      <c r="Q964">
        <f>'Raw Data'!BX964</f>
        <v>0</v>
      </c>
    </row>
    <row r="965" spans="1:17" x14ac:dyDescent="0.25">
      <c r="A965">
        <f>'Raw Data'!A965</f>
        <v>0</v>
      </c>
      <c r="B965">
        <f>'Raw Data'!B965</f>
        <v>0</v>
      </c>
      <c r="C965">
        <f>'Raw Data'!C965</f>
        <v>0</v>
      </c>
      <c r="D965">
        <f>'Raw Data'!D965</f>
        <v>0</v>
      </c>
      <c r="F965" s="10">
        <f>'Raw Data'!J965</f>
        <v>0</v>
      </c>
      <c r="G965" s="10">
        <f>'Raw Data'!P965</f>
        <v>0</v>
      </c>
      <c r="H965" s="10">
        <f>'Raw Data'!V965</f>
        <v>0</v>
      </c>
      <c r="I965" s="10">
        <f>'Raw Data'!AB965</f>
        <v>0</v>
      </c>
      <c r="J965" s="10">
        <f>'Raw Data'!AH965</f>
        <v>0</v>
      </c>
      <c r="K965" s="10">
        <f>'Raw Data'!AN965</f>
        <v>0</v>
      </c>
      <c r="L965" s="10">
        <f>'Raw Data'!AT965</f>
        <v>0</v>
      </c>
      <c r="M965" s="10">
        <f>'Raw Data'!AZ965</f>
        <v>0</v>
      </c>
      <c r="N965" s="10">
        <f>'Raw Data'!BF965</f>
        <v>0</v>
      </c>
      <c r="O965">
        <f>'Raw Data'!BL965</f>
        <v>0</v>
      </c>
      <c r="P965">
        <f>'Raw Data'!BR965</f>
        <v>0</v>
      </c>
      <c r="Q965">
        <f>'Raw Data'!BX965</f>
        <v>0</v>
      </c>
    </row>
    <row r="966" spans="1:17" x14ac:dyDescent="0.25">
      <c r="A966">
        <f>'Raw Data'!A966</f>
        <v>0</v>
      </c>
      <c r="B966">
        <f>'Raw Data'!B966</f>
        <v>0</v>
      </c>
      <c r="C966">
        <f>'Raw Data'!C966</f>
        <v>0</v>
      </c>
      <c r="D966">
        <f>'Raw Data'!D966</f>
        <v>0</v>
      </c>
      <c r="F966" s="10">
        <f>'Raw Data'!J966</f>
        <v>0</v>
      </c>
      <c r="G966" s="10">
        <f>'Raw Data'!P966</f>
        <v>0</v>
      </c>
      <c r="H966" s="10">
        <f>'Raw Data'!V966</f>
        <v>0</v>
      </c>
      <c r="I966" s="10">
        <f>'Raw Data'!AB966</f>
        <v>0</v>
      </c>
      <c r="J966" s="10">
        <f>'Raw Data'!AH966</f>
        <v>0</v>
      </c>
      <c r="K966" s="10">
        <f>'Raw Data'!AN966</f>
        <v>0</v>
      </c>
      <c r="L966" s="10">
        <f>'Raw Data'!AT966</f>
        <v>0</v>
      </c>
      <c r="M966" s="10">
        <f>'Raw Data'!AZ966</f>
        <v>0</v>
      </c>
      <c r="N966" s="10">
        <f>'Raw Data'!BF966</f>
        <v>0</v>
      </c>
      <c r="O966">
        <f>'Raw Data'!BL966</f>
        <v>0</v>
      </c>
      <c r="P966">
        <f>'Raw Data'!BR966</f>
        <v>0</v>
      </c>
      <c r="Q966">
        <f>'Raw Data'!BX966</f>
        <v>0</v>
      </c>
    </row>
    <row r="967" spans="1:17" x14ac:dyDescent="0.25">
      <c r="A967">
        <f>'Raw Data'!A967</f>
        <v>0</v>
      </c>
      <c r="B967">
        <f>'Raw Data'!B967</f>
        <v>0</v>
      </c>
      <c r="C967">
        <f>'Raw Data'!C967</f>
        <v>0</v>
      </c>
      <c r="D967">
        <f>'Raw Data'!D967</f>
        <v>0</v>
      </c>
      <c r="F967" s="10">
        <f>'Raw Data'!J967</f>
        <v>0</v>
      </c>
      <c r="G967" s="10">
        <f>'Raw Data'!P967</f>
        <v>0</v>
      </c>
      <c r="H967" s="10">
        <f>'Raw Data'!V967</f>
        <v>0</v>
      </c>
      <c r="I967" s="10">
        <f>'Raw Data'!AB967</f>
        <v>0</v>
      </c>
      <c r="J967" s="10">
        <f>'Raw Data'!AH967</f>
        <v>0</v>
      </c>
      <c r="K967" s="10">
        <f>'Raw Data'!AN967</f>
        <v>0</v>
      </c>
      <c r="L967" s="10">
        <f>'Raw Data'!AT967</f>
        <v>0</v>
      </c>
      <c r="M967" s="10">
        <f>'Raw Data'!AZ967</f>
        <v>0</v>
      </c>
      <c r="N967" s="10">
        <f>'Raw Data'!BF967</f>
        <v>0</v>
      </c>
      <c r="O967">
        <f>'Raw Data'!BL967</f>
        <v>0</v>
      </c>
      <c r="P967">
        <f>'Raw Data'!BR967</f>
        <v>0</v>
      </c>
      <c r="Q967">
        <f>'Raw Data'!BX967</f>
        <v>0</v>
      </c>
    </row>
    <row r="968" spans="1:17" x14ac:dyDescent="0.25">
      <c r="A968">
        <f>'Raw Data'!A968</f>
        <v>0</v>
      </c>
      <c r="B968">
        <f>'Raw Data'!B968</f>
        <v>0</v>
      </c>
      <c r="C968">
        <f>'Raw Data'!C968</f>
        <v>0</v>
      </c>
      <c r="D968">
        <f>'Raw Data'!D968</f>
        <v>0</v>
      </c>
      <c r="F968" s="10">
        <f>'Raw Data'!J968</f>
        <v>0</v>
      </c>
      <c r="G968" s="10">
        <f>'Raw Data'!P968</f>
        <v>0</v>
      </c>
      <c r="H968" s="10">
        <f>'Raw Data'!V968</f>
        <v>0</v>
      </c>
      <c r="I968" s="10">
        <f>'Raw Data'!AB968</f>
        <v>0</v>
      </c>
      <c r="J968" s="10">
        <f>'Raw Data'!AH968</f>
        <v>0</v>
      </c>
      <c r="K968" s="10">
        <f>'Raw Data'!AN968</f>
        <v>0</v>
      </c>
      <c r="L968" s="10">
        <f>'Raw Data'!AT968</f>
        <v>0</v>
      </c>
      <c r="M968" s="10">
        <f>'Raw Data'!AZ968</f>
        <v>0</v>
      </c>
      <c r="N968" s="10">
        <f>'Raw Data'!BF968</f>
        <v>0</v>
      </c>
      <c r="O968">
        <f>'Raw Data'!BL968</f>
        <v>0</v>
      </c>
      <c r="P968">
        <f>'Raw Data'!BR968</f>
        <v>0</v>
      </c>
      <c r="Q968">
        <f>'Raw Data'!BX968</f>
        <v>0</v>
      </c>
    </row>
    <row r="969" spans="1:17" x14ac:dyDescent="0.25">
      <c r="A969">
        <f>'Raw Data'!A969</f>
        <v>0</v>
      </c>
      <c r="B969">
        <f>'Raw Data'!B969</f>
        <v>0</v>
      </c>
      <c r="C969">
        <f>'Raw Data'!C969</f>
        <v>0</v>
      </c>
      <c r="D969">
        <f>'Raw Data'!D969</f>
        <v>0</v>
      </c>
      <c r="F969" s="10">
        <f>'Raw Data'!J969</f>
        <v>0</v>
      </c>
      <c r="G969" s="10">
        <f>'Raw Data'!P969</f>
        <v>0</v>
      </c>
      <c r="H969" s="10">
        <f>'Raw Data'!V969</f>
        <v>0</v>
      </c>
      <c r="I969" s="10">
        <f>'Raw Data'!AB969</f>
        <v>0</v>
      </c>
      <c r="J969" s="10">
        <f>'Raw Data'!AH969</f>
        <v>0</v>
      </c>
      <c r="K969" s="10">
        <f>'Raw Data'!AN969</f>
        <v>0</v>
      </c>
      <c r="L969" s="10">
        <f>'Raw Data'!AT969</f>
        <v>0</v>
      </c>
      <c r="M969" s="10">
        <f>'Raw Data'!AZ969</f>
        <v>0</v>
      </c>
      <c r="N969" s="10">
        <f>'Raw Data'!BF969</f>
        <v>0</v>
      </c>
      <c r="O969">
        <f>'Raw Data'!BL969</f>
        <v>0</v>
      </c>
      <c r="P969">
        <f>'Raw Data'!BR969</f>
        <v>0</v>
      </c>
      <c r="Q969">
        <f>'Raw Data'!BX969</f>
        <v>0</v>
      </c>
    </row>
    <row r="970" spans="1:17" x14ac:dyDescent="0.25">
      <c r="A970">
        <f>'Raw Data'!A970</f>
        <v>0</v>
      </c>
      <c r="B970">
        <f>'Raw Data'!B970</f>
        <v>0</v>
      </c>
      <c r="C970">
        <f>'Raw Data'!C970</f>
        <v>0</v>
      </c>
      <c r="D970">
        <f>'Raw Data'!D970</f>
        <v>0</v>
      </c>
      <c r="F970" s="10">
        <f>'Raw Data'!J970</f>
        <v>0</v>
      </c>
      <c r="G970" s="10">
        <f>'Raw Data'!P970</f>
        <v>0</v>
      </c>
      <c r="H970" s="10">
        <f>'Raw Data'!V970</f>
        <v>0</v>
      </c>
      <c r="I970" s="10">
        <f>'Raw Data'!AB970</f>
        <v>0</v>
      </c>
      <c r="J970" s="10">
        <f>'Raw Data'!AH970</f>
        <v>0</v>
      </c>
      <c r="K970" s="10">
        <f>'Raw Data'!AN970</f>
        <v>0</v>
      </c>
      <c r="L970" s="10">
        <f>'Raw Data'!AT970</f>
        <v>0</v>
      </c>
      <c r="M970" s="10">
        <f>'Raw Data'!AZ970</f>
        <v>0</v>
      </c>
      <c r="N970" s="10">
        <f>'Raw Data'!BF970</f>
        <v>0</v>
      </c>
      <c r="O970">
        <f>'Raw Data'!BL970</f>
        <v>0</v>
      </c>
      <c r="P970">
        <f>'Raw Data'!BR970</f>
        <v>0</v>
      </c>
      <c r="Q970">
        <f>'Raw Data'!BX970</f>
        <v>0</v>
      </c>
    </row>
    <row r="971" spans="1:17" x14ac:dyDescent="0.25">
      <c r="A971">
        <f>'Raw Data'!A971</f>
        <v>0</v>
      </c>
      <c r="B971">
        <f>'Raw Data'!B971</f>
        <v>0</v>
      </c>
      <c r="C971">
        <f>'Raw Data'!C971</f>
        <v>0</v>
      </c>
      <c r="D971">
        <f>'Raw Data'!D971</f>
        <v>0</v>
      </c>
      <c r="F971" s="10">
        <f>'Raw Data'!J971</f>
        <v>0</v>
      </c>
      <c r="G971" s="10">
        <f>'Raw Data'!P971</f>
        <v>0</v>
      </c>
      <c r="H971" s="10">
        <f>'Raw Data'!V971</f>
        <v>0</v>
      </c>
      <c r="I971" s="10">
        <f>'Raw Data'!AB971</f>
        <v>0</v>
      </c>
      <c r="J971" s="10">
        <f>'Raw Data'!AH971</f>
        <v>0</v>
      </c>
      <c r="K971" s="10">
        <f>'Raw Data'!AN971</f>
        <v>0</v>
      </c>
      <c r="L971" s="10">
        <f>'Raw Data'!AT971</f>
        <v>0</v>
      </c>
      <c r="M971" s="10">
        <f>'Raw Data'!AZ971</f>
        <v>0</v>
      </c>
      <c r="N971" s="10">
        <f>'Raw Data'!BF971</f>
        <v>0</v>
      </c>
      <c r="O971">
        <f>'Raw Data'!BL971</f>
        <v>0</v>
      </c>
      <c r="P971">
        <f>'Raw Data'!BR971</f>
        <v>0</v>
      </c>
      <c r="Q971">
        <f>'Raw Data'!BX971</f>
        <v>0</v>
      </c>
    </row>
    <row r="972" spans="1:17" x14ac:dyDescent="0.25">
      <c r="A972">
        <f>'Raw Data'!A972</f>
        <v>0</v>
      </c>
      <c r="B972">
        <f>'Raw Data'!B972</f>
        <v>0</v>
      </c>
      <c r="C972">
        <f>'Raw Data'!C972</f>
        <v>0</v>
      </c>
      <c r="D972">
        <f>'Raw Data'!D972</f>
        <v>0</v>
      </c>
      <c r="F972" s="10">
        <f>'Raw Data'!J972</f>
        <v>0</v>
      </c>
      <c r="G972" s="10">
        <f>'Raw Data'!P972</f>
        <v>0</v>
      </c>
      <c r="H972" s="10">
        <f>'Raw Data'!V972</f>
        <v>0</v>
      </c>
      <c r="I972" s="10">
        <f>'Raw Data'!AB972</f>
        <v>0</v>
      </c>
      <c r="J972" s="10">
        <f>'Raw Data'!AH972</f>
        <v>0</v>
      </c>
      <c r="K972" s="10">
        <f>'Raw Data'!AN972</f>
        <v>0</v>
      </c>
      <c r="L972" s="10">
        <f>'Raw Data'!AT972</f>
        <v>0</v>
      </c>
      <c r="M972" s="10">
        <f>'Raw Data'!AZ972</f>
        <v>0</v>
      </c>
      <c r="N972" s="10">
        <f>'Raw Data'!BF972</f>
        <v>0</v>
      </c>
      <c r="O972">
        <f>'Raw Data'!BL972</f>
        <v>0</v>
      </c>
      <c r="P972">
        <f>'Raw Data'!BR972</f>
        <v>0</v>
      </c>
      <c r="Q972">
        <f>'Raw Data'!BX972</f>
        <v>0</v>
      </c>
    </row>
    <row r="973" spans="1:17" x14ac:dyDescent="0.25">
      <c r="A973">
        <f>'Raw Data'!A973</f>
        <v>0</v>
      </c>
      <c r="B973">
        <f>'Raw Data'!B973</f>
        <v>0</v>
      </c>
      <c r="C973">
        <f>'Raw Data'!C973</f>
        <v>0</v>
      </c>
      <c r="D973">
        <f>'Raw Data'!D973</f>
        <v>0</v>
      </c>
      <c r="F973" s="10">
        <f>'Raw Data'!J973</f>
        <v>0</v>
      </c>
      <c r="G973" s="10">
        <f>'Raw Data'!P973</f>
        <v>0</v>
      </c>
      <c r="H973" s="10">
        <f>'Raw Data'!V973</f>
        <v>0</v>
      </c>
      <c r="I973" s="10">
        <f>'Raw Data'!AB973</f>
        <v>0</v>
      </c>
      <c r="J973" s="10">
        <f>'Raw Data'!AH973</f>
        <v>0</v>
      </c>
      <c r="K973" s="10">
        <f>'Raw Data'!AN973</f>
        <v>0</v>
      </c>
      <c r="L973" s="10">
        <f>'Raw Data'!AT973</f>
        <v>0</v>
      </c>
      <c r="M973" s="10">
        <f>'Raw Data'!AZ973</f>
        <v>0</v>
      </c>
      <c r="N973" s="10">
        <f>'Raw Data'!BF973</f>
        <v>0</v>
      </c>
      <c r="O973">
        <f>'Raw Data'!BL973</f>
        <v>0</v>
      </c>
      <c r="P973">
        <f>'Raw Data'!BR973</f>
        <v>0</v>
      </c>
      <c r="Q973">
        <f>'Raw Data'!BX973</f>
        <v>0</v>
      </c>
    </row>
    <row r="974" spans="1:17" x14ac:dyDescent="0.25">
      <c r="A974">
        <f>'Raw Data'!A974</f>
        <v>0</v>
      </c>
      <c r="B974">
        <f>'Raw Data'!B974</f>
        <v>0</v>
      </c>
      <c r="C974">
        <f>'Raw Data'!C974</f>
        <v>0</v>
      </c>
      <c r="D974">
        <f>'Raw Data'!D974</f>
        <v>0</v>
      </c>
      <c r="F974" s="10">
        <f>'Raw Data'!J974</f>
        <v>0</v>
      </c>
      <c r="G974" s="10">
        <f>'Raw Data'!P974</f>
        <v>0</v>
      </c>
      <c r="H974" s="10">
        <f>'Raw Data'!V974</f>
        <v>0</v>
      </c>
      <c r="I974" s="10">
        <f>'Raw Data'!AB974</f>
        <v>0</v>
      </c>
      <c r="J974" s="10">
        <f>'Raw Data'!AH974</f>
        <v>0</v>
      </c>
      <c r="K974" s="10">
        <f>'Raw Data'!AN974</f>
        <v>0</v>
      </c>
      <c r="L974" s="10">
        <f>'Raw Data'!AT974</f>
        <v>0</v>
      </c>
      <c r="M974" s="10">
        <f>'Raw Data'!AZ974</f>
        <v>0</v>
      </c>
      <c r="N974" s="10">
        <f>'Raw Data'!BF974</f>
        <v>0</v>
      </c>
      <c r="O974">
        <f>'Raw Data'!BL974</f>
        <v>0</v>
      </c>
      <c r="P974">
        <f>'Raw Data'!BR974</f>
        <v>0</v>
      </c>
      <c r="Q974">
        <f>'Raw Data'!BX974</f>
        <v>0</v>
      </c>
    </row>
    <row r="975" spans="1:17" x14ac:dyDescent="0.25">
      <c r="A975">
        <f>'Raw Data'!A975</f>
        <v>0</v>
      </c>
      <c r="B975">
        <f>'Raw Data'!B975</f>
        <v>0</v>
      </c>
      <c r="C975">
        <f>'Raw Data'!C975</f>
        <v>0</v>
      </c>
      <c r="D975">
        <f>'Raw Data'!D975</f>
        <v>0</v>
      </c>
      <c r="F975" s="10">
        <f>'Raw Data'!J975</f>
        <v>0</v>
      </c>
      <c r="G975" s="10">
        <f>'Raw Data'!P975</f>
        <v>0</v>
      </c>
      <c r="H975" s="10">
        <f>'Raw Data'!V975</f>
        <v>0</v>
      </c>
      <c r="I975" s="10">
        <f>'Raw Data'!AB975</f>
        <v>0</v>
      </c>
      <c r="J975" s="10">
        <f>'Raw Data'!AH975</f>
        <v>0</v>
      </c>
      <c r="K975" s="10">
        <f>'Raw Data'!AN975</f>
        <v>0</v>
      </c>
      <c r="L975" s="10">
        <f>'Raw Data'!AT975</f>
        <v>0</v>
      </c>
      <c r="M975" s="10">
        <f>'Raw Data'!AZ975</f>
        <v>0</v>
      </c>
      <c r="N975" s="10">
        <f>'Raw Data'!BF975</f>
        <v>0</v>
      </c>
      <c r="O975">
        <f>'Raw Data'!BL975</f>
        <v>0</v>
      </c>
      <c r="P975">
        <f>'Raw Data'!BR975</f>
        <v>0</v>
      </c>
      <c r="Q975">
        <f>'Raw Data'!BX975</f>
        <v>0</v>
      </c>
    </row>
    <row r="976" spans="1:17" x14ac:dyDescent="0.25">
      <c r="A976">
        <f>'Raw Data'!A976</f>
        <v>0</v>
      </c>
      <c r="B976">
        <f>'Raw Data'!B976</f>
        <v>0</v>
      </c>
      <c r="C976">
        <f>'Raw Data'!C976</f>
        <v>0</v>
      </c>
      <c r="D976">
        <f>'Raw Data'!D976</f>
        <v>0</v>
      </c>
      <c r="F976" s="10">
        <f>'Raw Data'!J976</f>
        <v>0</v>
      </c>
      <c r="G976" s="10">
        <f>'Raw Data'!P976</f>
        <v>0</v>
      </c>
      <c r="H976" s="10">
        <f>'Raw Data'!V976</f>
        <v>0</v>
      </c>
      <c r="I976" s="10">
        <f>'Raw Data'!AB976</f>
        <v>0</v>
      </c>
      <c r="J976" s="10">
        <f>'Raw Data'!AH976</f>
        <v>0</v>
      </c>
      <c r="K976" s="10">
        <f>'Raw Data'!AN976</f>
        <v>0</v>
      </c>
      <c r="L976" s="10">
        <f>'Raw Data'!AT976</f>
        <v>0</v>
      </c>
      <c r="M976" s="10">
        <f>'Raw Data'!AZ976</f>
        <v>0</v>
      </c>
      <c r="N976" s="10">
        <f>'Raw Data'!BF976</f>
        <v>0</v>
      </c>
      <c r="O976">
        <f>'Raw Data'!BL976</f>
        <v>0</v>
      </c>
      <c r="P976">
        <f>'Raw Data'!BR976</f>
        <v>0</v>
      </c>
      <c r="Q976">
        <f>'Raw Data'!BX976</f>
        <v>0</v>
      </c>
    </row>
    <row r="977" spans="1:17" x14ac:dyDescent="0.25">
      <c r="A977">
        <f>'Raw Data'!A977</f>
        <v>0</v>
      </c>
      <c r="B977">
        <f>'Raw Data'!B977</f>
        <v>0</v>
      </c>
      <c r="C977">
        <f>'Raw Data'!C977</f>
        <v>0</v>
      </c>
      <c r="D977">
        <f>'Raw Data'!D977</f>
        <v>0</v>
      </c>
      <c r="F977" s="10">
        <f>'Raw Data'!J977</f>
        <v>0</v>
      </c>
      <c r="G977" s="10">
        <f>'Raw Data'!P977</f>
        <v>0</v>
      </c>
      <c r="H977" s="10">
        <f>'Raw Data'!V977</f>
        <v>0</v>
      </c>
      <c r="I977" s="10">
        <f>'Raw Data'!AB977</f>
        <v>0</v>
      </c>
      <c r="J977" s="10">
        <f>'Raw Data'!AH977</f>
        <v>0</v>
      </c>
      <c r="K977" s="10">
        <f>'Raw Data'!AN977</f>
        <v>0</v>
      </c>
      <c r="L977" s="10">
        <f>'Raw Data'!AT977</f>
        <v>0</v>
      </c>
      <c r="M977" s="10">
        <f>'Raw Data'!AZ977</f>
        <v>0</v>
      </c>
      <c r="N977" s="10">
        <f>'Raw Data'!BF977</f>
        <v>0</v>
      </c>
      <c r="O977">
        <f>'Raw Data'!BL977</f>
        <v>0</v>
      </c>
      <c r="P977">
        <f>'Raw Data'!BR977</f>
        <v>0</v>
      </c>
      <c r="Q977">
        <f>'Raw Data'!BX977</f>
        <v>0</v>
      </c>
    </row>
    <row r="978" spans="1:17" x14ac:dyDescent="0.25">
      <c r="A978">
        <f>'Raw Data'!A978</f>
        <v>0</v>
      </c>
      <c r="B978">
        <f>'Raw Data'!B978</f>
        <v>0</v>
      </c>
      <c r="C978">
        <f>'Raw Data'!C978</f>
        <v>0</v>
      </c>
      <c r="D978">
        <f>'Raw Data'!D978</f>
        <v>0</v>
      </c>
      <c r="F978" s="10">
        <f>'Raw Data'!J978</f>
        <v>0</v>
      </c>
      <c r="G978" s="10">
        <f>'Raw Data'!P978</f>
        <v>0</v>
      </c>
      <c r="H978" s="10">
        <f>'Raw Data'!V978</f>
        <v>0</v>
      </c>
      <c r="I978" s="10">
        <f>'Raw Data'!AB978</f>
        <v>0</v>
      </c>
      <c r="J978" s="10">
        <f>'Raw Data'!AH978</f>
        <v>0</v>
      </c>
      <c r="K978" s="10">
        <f>'Raw Data'!AN978</f>
        <v>0</v>
      </c>
      <c r="L978" s="10">
        <f>'Raw Data'!AT978</f>
        <v>0</v>
      </c>
      <c r="M978" s="10">
        <f>'Raw Data'!AZ978</f>
        <v>0</v>
      </c>
      <c r="N978" s="10">
        <f>'Raw Data'!BF978</f>
        <v>0</v>
      </c>
      <c r="O978">
        <f>'Raw Data'!BL978</f>
        <v>0</v>
      </c>
      <c r="P978">
        <f>'Raw Data'!BR978</f>
        <v>0</v>
      </c>
      <c r="Q978">
        <f>'Raw Data'!BX978</f>
        <v>0</v>
      </c>
    </row>
    <row r="979" spans="1:17" x14ac:dyDescent="0.25">
      <c r="A979">
        <f>'Raw Data'!A979</f>
        <v>0</v>
      </c>
      <c r="B979">
        <f>'Raw Data'!B979</f>
        <v>0</v>
      </c>
      <c r="C979">
        <f>'Raw Data'!C979</f>
        <v>0</v>
      </c>
      <c r="D979">
        <f>'Raw Data'!D979</f>
        <v>0</v>
      </c>
      <c r="F979" s="10">
        <f>'Raw Data'!J979</f>
        <v>0</v>
      </c>
      <c r="G979" s="10">
        <f>'Raw Data'!P979</f>
        <v>0</v>
      </c>
      <c r="H979" s="10">
        <f>'Raw Data'!V979</f>
        <v>0</v>
      </c>
      <c r="I979" s="10">
        <f>'Raw Data'!AB979</f>
        <v>0</v>
      </c>
      <c r="J979" s="10">
        <f>'Raw Data'!AH979</f>
        <v>0</v>
      </c>
      <c r="K979" s="10">
        <f>'Raw Data'!AN979</f>
        <v>0</v>
      </c>
      <c r="L979" s="10">
        <f>'Raw Data'!AT979</f>
        <v>0</v>
      </c>
      <c r="M979" s="10">
        <f>'Raw Data'!AZ979</f>
        <v>0</v>
      </c>
      <c r="N979" s="10">
        <f>'Raw Data'!BF979</f>
        <v>0</v>
      </c>
      <c r="O979">
        <f>'Raw Data'!BL979</f>
        <v>0</v>
      </c>
      <c r="P979">
        <f>'Raw Data'!BR979</f>
        <v>0</v>
      </c>
      <c r="Q979">
        <f>'Raw Data'!BX979</f>
        <v>0</v>
      </c>
    </row>
    <row r="980" spans="1:17" x14ac:dyDescent="0.25">
      <c r="A980">
        <f>'Raw Data'!A980</f>
        <v>0</v>
      </c>
      <c r="B980">
        <f>'Raw Data'!B980</f>
        <v>0</v>
      </c>
      <c r="C980">
        <f>'Raw Data'!C980</f>
        <v>0</v>
      </c>
      <c r="D980">
        <f>'Raw Data'!D980</f>
        <v>0</v>
      </c>
      <c r="F980" s="10">
        <f>'Raw Data'!J980</f>
        <v>0</v>
      </c>
      <c r="G980" s="10">
        <f>'Raw Data'!P980</f>
        <v>0</v>
      </c>
      <c r="H980" s="10">
        <f>'Raw Data'!V980</f>
        <v>0</v>
      </c>
      <c r="I980" s="10">
        <f>'Raw Data'!AB980</f>
        <v>0</v>
      </c>
      <c r="J980" s="10">
        <f>'Raw Data'!AH980</f>
        <v>0</v>
      </c>
      <c r="K980" s="10">
        <f>'Raw Data'!AN980</f>
        <v>0</v>
      </c>
      <c r="L980" s="10">
        <f>'Raw Data'!AT980</f>
        <v>0</v>
      </c>
      <c r="M980" s="10">
        <f>'Raw Data'!AZ980</f>
        <v>0</v>
      </c>
      <c r="N980" s="10">
        <f>'Raw Data'!BF980</f>
        <v>0</v>
      </c>
      <c r="O980">
        <f>'Raw Data'!BL980</f>
        <v>0</v>
      </c>
      <c r="P980">
        <f>'Raw Data'!BR980</f>
        <v>0</v>
      </c>
      <c r="Q980">
        <f>'Raw Data'!BX980</f>
        <v>0</v>
      </c>
    </row>
    <row r="981" spans="1:17" x14ac:dyDescent="0.25">
      <c r="A981">
        <f>'Raw Data'!A981</f>
        <v>0</v>
      </c>
      <c r="B981">
        <f>'Raw Data'!B981</f>
        <v>0</v>
      </c>
      <c r="C981">
        <f>'Raw Data'!C981</f>
        <v>0</v>
      </c>
      <c r="D981">
        <f>'Raw Data'!D981</f>
        <v>0</v>
      </c>
      <c r="F981" s="10">
        <f>'Raw Data'!J981</f>
        <v>0</v>
      </c>
      <c r="G981" s="10">
        <f>'Raw Data'!P981</f>
        <v>0</v>
      </c>
      <c r="H981" s="10">
        <f>'Raw Data'!V981</f>
        <v>0</v>
      </c>
      <c r="I981" s="10">
        <f>'Raw Data'!AB981</f>
        <v>0</v>
      </c>
      <c r="J981" s="10">
        <f>'Raw Data'!AH981</f>
        <v>0</v>
      </c>
      <c r="K981" s="10">
        <f>'Raw Data'!AN981</f>
        <v>0</v>
      </c>
      <c r="L981" s="10">
        <f>'Raw Data'!AT981</f>
        <v>0</v>
      </c>
      <c r="M981" s="10">
        <f>'Raw Data'!AZ981</f>
        <v>0</v>
      </c>
      <c r="N981" s="10">
        <f>'Raw Data'!BF981</f>
        <v>0</v>
      </c>
      <c r="O981">
        <f>'Raw Data'!BL981</f>
        <v>0</v>
      </c>
      <c r="P981">
        <f>'Raw Data'!BR981</f>
        <v>0</v>
      </c>
      <c r="Q981">
        <f>'Raw Data'!BX981</f>
        <v>0</v>
      </c>
    </row>
    <row r="982" spans="1:17" x14ac:dyDescent="0.25">
      <c r="A982">
        <f>'Raw Data'!A982</f>
        <v>0</v>
      </c>
      <c r="B982">
        <f>'Raw Data'!B982</f>
        <v>0</v>
      </c>
      <c r="C982">
        <f>'Raw Data'!C982</f>
        <v>0</v>
      </c>
      <c r="D982">
        <f>'Raw Data'!D982</f>
        <v>0</v>
      </c>
      <c r="F982" s="10">
        <f>'Raw Data'!J982</f>
        <v>0</v>
      </c>
      <c r="G982" s="10">
        <f>'Raw Data'!P982</f>
        <v>0</v>
      </c>
      <c r="H982" s="10">
        <f>'Raw Data'!V982</f>
        <v>0</v>
      </c>
      <c r="I982" s="10">
        <f>'Raw Data'!AB982</f>
        <v>0</v>
      </c>
      <c r="J982" s="10">
        <f>'Raw Data'!AH982</f>
        <v>0</v>
      </c>
      <c r="K982" s="10">
        <f>'Raw Data'!AN982</f>
        <v>0</v>
      </c>
      <c r="L982" s="10">
        <f>'Raw Data'!AT982</f>
        <v>0</v>
      </c>
      <c r="M982" s="10">
        <f>'Raw Data'!AZ982</f>
        <v>0</v>
      </c>
      <c r="N982" s="10">
        <f>'Raw Data'!BF982</f>
        <v>0</v>
      </c>
      <c r="O982">
        <f>'Raw Data'!BL982</f>
        <v>0</v>
      </c>
      <c r="P982">
        <f>'Raw Data'!BR982</f>
        <v>0</v>
      </c>
      <c r="Q982">
        <f>'Raw Data'!BX982</f>
        <v>0</v>
      </c>
    </row>
    <row r="983" spans="1:17" x14ac:dyDescent="0.25">
      <c r="A983">
        <f>'Raw Data'!A983</f>
        <v>0</v>
      </c>
      <c r="B983">
        <f>'Raw Data'!B983</f>
        <v>0</v>
      </c>
      <c r="C983">
        <f>'Raw Data'!C983</f>
        <v>0</v>
      </c>
      <c r="D983">
        <f>'Raw Data'!D983</f>
        <v>0</v>
      </c>
      <c r="F983" s="10">
        <f>'Raw Data'!J983</f>
        <v>0</v>
      </c>
      <c r="G983" s="10">
        <f>'Raw Data'!P983</f>
        <v>0</v>
      </c>
      <c r="H983" s="10">
        <f>'Raw Data'!V983</f>
        <v>0</v>
      </c>
      <c r="I983" s="10">
        <f>'Raw Data'!AB983</f>
        <v>0</v>
      </c>
      <c r="J983" s="10">
        <f>'Raw Data'!AH983</f>
        <v>0</v>
      </c>
      <c r="K983" s="10">
        <f>'Raw Data'!AN983</f>
        <v>0</v>
      </c>
      <c r="L983" s="10">
        <f>'Raw Data'!AT983</f>
        <v>0</v>
      </c>
      <c r="M983" s="10">
        <f>'Raw Data'!AZ983</f>
        <v>0</v>
      </c>
      <c r="N983" s="10">
        <f>'Raw Data'!BF983</f>
        <v>0</v>
      </c>
      <c r="O983">
        <f>'Raw Data'!BL983</f>
        <v>0</v>
      </c>
      <c r="P983">
        <f>'Raw Data'!BR983</f>
        <v>0</v>
      </c>
      <c r="Q983">
        <f>'Raw Data'!BX983</f>
        <v>0</v>
      </c>
    </row>
    <row r="984" spans="1:17" x14ac:dyDescent="0.25">
      <c r="A984">
        <f>'Raw Data'!A984</f>
        <v>0</v>
      </c>
      <c r="B984">
        <f>'Raw Data'!B984</f>
        <v>0</v>
      </c>
      <c r="C984">
        <f>'Raw Data'!C984</f>
        <v>0</v>
      </c>
      <c r="D984">
        <f>'Raw Data'!D984</f>
        <v>0</v>
      </c>
      <c r="F984" s="10">
        <f>'Raw Data'!J984</f>
        <v>0</v>
      </c>
      <c r="G984" s="10">
        <f>'Raw Data'!P984</f>
        <v>0</v>
      </c>
      <c r="H984" s="10">
        <f>'Raw Data'!V984</f>
        <v>0</v>
      </c>
      <c r="I984" s="10">
        <f>'Raw Data'!AB984</f>
        <v>0</v>
      </c>
      <c r="J984" s="10">
        <f>'Raw Data'!AH984</f>
        <v>0</v>
      </c>
      <c r="K984" s="10">
        <f>'Raw Data'!AN984</f>
        <v>0</v>
      </c>
      <c r="L984" s="10">
        <f>'Raw Data'!AT984</f>
        <v>0</v>
      </c>
      <c r="M984" s="10">
        <f>'Raw Data'!AZ984</f>
        <v>0</v>
      </c>
      <c r="N984" s="10">
        <f>'Raw Data'!BF984</f>
        <v>0</v>
      </c>
      <c r="O984">
        <f>'Raw Data'!BL984</f>
        <v>0</v>
      </c>
      <c r="P984">
        <f>'Raw Data'!BR984</f>
        <v>0</v>
      </c>
      <c r="Q984">
        <f>'Raw Data'!BX984</f>
        <v>0</v>
      </c>
    </row>
    <row r="985" spans="1:17" x14ac:dyDescent="0.25">
      <c r="A985">
        <f>'Raw Data'!A985</f>
        <v>0</v>
      </c>
      <c r="B985">
        <f>'Raw Data'!B985</f>
        <v>0</v>
      </c>
      <c r="C985">
        <f>'Raw Data'!C985</f>
        <v>0</v>
      </c>
      <c r="D985">
        <f>'Raw Data'!D985</f>
        <v>0</v>
      </c>
      <c r="F985" s="10">
        <f>'Raw Data'!J985</f>
        <v>0</v>
      </c>
      <c r="G985" s="10">
        <f>'Raw Data'!P985</f>
        <v>0</v>
      </c>
      <c r="H985" s="10">
        <f>'Raw Data'!V985</f>
        <v>0</v>
      </c>
      <c r="I985" s="10">
        <f>'Raw Data'!AB985</f>
        <v>0</v>
      </c>
      <c r="J985" s="10">
        <f>'Raw Data'!AH985</f>
        <v>0</v>
      </c>
      <c r="K985" s="10">
        <f>'Raw Data'!AN985</f>
        <v>0</v>
      </c>
      <c r="L985" s="10">
        <f>'Raw Data'!AT985</f>
        <v>0</v>
      </c>
      <c r="M985" s="10">
        <f>'Raw Data'!AZ985</f>
        <v>0</v>
      </c>
      <c r="N985" s="10">
        <f>'Raw Data'!BF985</f>
        <v>0</v>
      </c>
      <c r="O985">
        <f>'Raw Data'!BL985</f>
        <v>0</v>
      </c>
      <c r="P985">
        <f>'Raw Data'!BR985</f>
        <v>0</v>
      </c>
      <c r="Q985">
        <f>'Raw Data'!BX985</f>
        <v>0</v>
      </c>
    </row>
    <row r="986" spans="1:17" x14ac:dyDescent="0.25">
      <c r="A986">
        <f>'Raw Data'!A986</f>
        <v>0</v>
      </c>
      <c r="B986">
        <f>'Raw Data'!B986</f>
        <v>0</v>
      </c>
      <c r="C986">
        <f>'Raw Data'!C986</f>
        <v>0</v>
      </c>
      <c r="D986">
        <f>'Raw Data'!D986</f>
        <v>0</v>
      </c>
      <c r="F986" s="10">
        <f>'Raw Data'!J986</f>
        <v>0</v>
      </c>
      <c r="G986" s="10">
        <f>'Raw Data'!P986</f>
        <v>0</v>
      </c>
      <c r="H986" s="10">
        <f>'Raw Data'!V986</f>
        <v>0</v>
      </c>
      <c r="I986" s="10">
        <f>'Raw Data'!AB986</f>
        <v>0</v>
      </c>
      <c r="J986" s="10">
        <f>'Raw Data'!AH986</f>
        <v>0</v>
      </c>
      <c r="K986" s="10">
        <f>'Raw Data'!AN986</f>
        <v>0</v>
      </c>
      <c r="L986" s="10">
        <f>'Raw Data'!AT986</f>
        <v>0</v>
      </c>
      <c r="M986" s="10">
        <f>'Raw Data'!AZ986</f>
        <v>0</v>
      </c>
      <c r="N986" s="10">
        <f>'Raw Data'!BF986</f>
        <v>0</v>
      </c>
      <c r="O986">
        <f>'Raw Data'!BL986</f>
        <v>0</v>
      </c>
      <c r="P986">
        <f>'Raw Data'!BR986</f>
        <v>0</v>
      </c>
      <c r="Q986">
        <f>'Raw Data'!BX986</f>
        <v>0</v>
      </c>
    </row>
    <row r="987" spans="1:17" x14ac:dyDescent="0.25">
      <c r="A987">
        <f>'Raw Data'!A987</f>
        <v>0</v>
      </c>
      <c r="B987">
        <f>'Raw Data'!B987</f>
        <v>0</v>
      </c>
      <c r="C987">
        <f>'Raw Data'!C987</f>
        <v>0</v>
      </c>
      <c r="D987">
        <f>'Raw Data'!D987</f>
        <v>0</v>
      </c>
      <c r="F987" s="10">
        <f>'Raw Data'!J987</f>
        <v>0</v>
      </c>
      <c r="G987" s="10">
        <f>'Raw Data'!P987</f>
        <v>0</v>
      </c>
      <c r="H987" s="10">
        <f>'Raw Data'!V987</f>
        <v>0</v>
      </c>
      <c r="I987" s="10">
        <f>'Raw Data'!AB987</f>
        <v>0</v>
      </c>
      <c r="J987" s="10">
        <f>'Raw Data'!AH987</f>
        <v>0</v>
      </c>
      <c r="K987" s="10">
        <f>'Raw Data'!AN987</f>
        <v>0</v>
      </c>
      <c r="L987" s="10">
        <f>'Raw Data'!AT987</f>
        <v>0</v>
      </c>
      <c r="M987" s="10">
        <f>'Raw Data'!AZ987</f>
        <v>0</v>
      </c>
      <c r="N987" s="10">
        <f>'Raw Data'!BF987</f>
        <v>0</v>
      </c>
      <c r="O987">
        <f>'Raw Data'!BL987</f>
        <v>0</v>
      </c>
      <c r="P987">
        <f>'Raw Data'!BR987</f>
        <v>0</v>
      </c>
      <c r="Q987">
        <f>'Raw Data'!BX987</f>
        <v>0</v>
      </c>
    </row>
    <row r="988" spans="1:17" x14ac:dyDescent="0.25">
      <c r="A988">
        <f>'Raw Data'!A988</f>
        <v>0</v>
      </c>
      <c r="B988">
        <f>'Raw Data'!B988</f>
        <v>0</v>
      </c>
      <c r="C988">
        <f>'Raw Data'!C988</f>
        <v>0</v>
      </c>
      <c r="D988">
        <f>'Raw Data'!D988</f>
        <v>0</v>
      </c>
      <c r="F988" s="10">
        <f>'Raw Data'!J988</f>
        <v>0</v>
      </c>
      <c r="G988" s="10">
        <f>'Raw Data'!P988</f>
        <v>0</v>
      </c>
      <c r="H988" s="10">
        <f>'Raw Data'!V988</f>
        <v>0</v>
      </c>
      <c r="I988" s="10">
        <f>'Raw Data'!AB988</f>
        <v>0</v>
      </c>
      <c r="J988" s="10">
        <f>'Raw Data'!AH988</f>
        <v>0</v>
      </c>
      <c r="K988" s="10">
        <f>'Raw Data'!AN988</f>
        <v>0</v>
      </c>
      <c r="L988" s="10">
        <f>'Raw Data'!AT988</f>
        <v>0</v>
      </c>
      <c r="M988" s="10">
        <f>'Raw Data'!AZ988</f>
        <v>0</v>
      </c>
      <c r="N988" s="10">
        <f>'Raw Data'!BF988</f>
        <v>0</v>
      </c>
      <c r="O988">
        <f>'Raw Data'!BL988</f>
        <v>0</v>
      </c>
      <c r="P988">
        <f>'Raw Data'!BR988</f>
        <v>0</v>
      </c>
      <c r="Q988">
        <f>'Raw Data'!BX988</f>
        <v>0</v>
      </c>
    </row>
    <row r="989" spans="1:17" x14ac:dyDescent="0.25">
      <c r="A989">
        <f>'Raw Data'!A989</f>
        <v>0</v>
      </c>
      <c r="B989">
        <f>'Raw Data'!B989</f>
        <v>0</v>
      </c>
      <c r="C989">
        <f>'Raw Data'!C989</f>
        <v>0</v>
      </c>
      <c r="D989">
        <f>'Raw Data'!D989</f>
        <v>0</v>
      </c>
      <c r="F989" s="10">
        <f>'Raw Data'!J989</f>
        <v>0</v>
      </c>
      <c r="G989" s="10">
        <f>'Raw Data'!P989</f>
        <v>0</v>
      </c>
      <c r="H989" s="10">
        <f>'Raw Data'!V989</f>
        <v>0</v>
      </c>
      <c r="I989" s="10">
        <f>'Raw Data'!AB989</f>
        <v>0</v>
      </c>
      <c r="J989" s="10">
        <f>'Raw Data'!AH989</f>
        <v>0</v>
      </c>
      <c r="K989" s="10">
        <f>'Raw Data'!AN989</f>
        <v>0</v>
      </c>
      <c r="L989" s="10">
        <f>'Raw Data'!AT989</f>
        <v>0</v>
      </c>
      <c r="M989" s="10">
        <f>'Raw Data'!AZ989</f>
        <v>0</v>
      </c>
      <c r="N989" s="10">
        <f>'Raw Data'!BF989</f>
        <v>0</v>
      </c>
      <c r="O989">
        <f>'Raw Data'!BL989</f>
        <v>0</v>
      </c>
      <c r="P989">
        <f>'Raw Data'!BR989</f>
        <v>0</v>
      </c>
      <c r="Q989">
        <f>'Raw Data'!BX989</f>
        <v>0</v>
      </c>
    </row>
    <row r="990" spans="1:17" x14ac:dyDescent="0.25">
      <c r="A990">
        <f>'Raw Data'!A990</f>
        <v>0</v>
      </c>
      <c r="B990">
        <f>'Raw Data'!B990</f>
        <v>0</v>
      </c>
      <c r="C990">
        <f>'Raw Data'!C990</f>
        <v>0</v>
      </c>
      <c r="D990">
        <f>'Raw Data'!D990</f>
        <v>0</v>
      </c>
      <c r="F990" s="10">
        <f>'Raw Data'!J990</f>
        <v>0</v>
      </c>
      <c r="G990" s="10">
        <f>'Raw Data'!P990</f>
        <v>0</v>
      </c>
      <c r="H990" s="10">
        <f>'Raw Data'!V990</f>
        <v>0</v>
      </c>
      <c r="I990" s="10">
        <f>'Raw Data'!AB990</f>
        <v>0</v>
      </c>
      <c r="J990" s="10">
        <f>'Raw Data'!AH990</f>
        <v>0</v>
      </c>
      <c r="K990" s="10">
        <f>'Raw Data'!AN990</f>
        <v>0</v>
      </c>
      <c r="L990" s="10">
        <f>'Raw Data'!AT990</f>
        <v>0</v>
      </c>
      <c r="M990" s="10">
        <f>'Raw Data'!AZ990</f>
        <v>0</v>
      </c>
      <c r="N990" s="10">
        <f>'Raw Data'!BF990</f>
        <v>0</v>
      </c>
      <c r="O990">
        <f>'Raw Data'!BL990</f>
        <v>0</v>
      </c>
      <c r="P990">
        <f>'Raw Data'!BR990</f>
        <v>0</v>
      </c>
      <c r="Q990">
        <f>'Raw Data'!BX990</f>
        <v>0</v>
      </c>
    </row>
    <row r="991" spans="1:17" x14ac:dyDescent="0.25">
      <c r="A991">
        <f>'Raw Data'!A991</f>
        <v>0</v>
      </c>
      <c r="B991">
        <f>'Raw Data'!B991</f>
        <v>0</v>
      </c>
      <c r="C991">
        <f>'Raw Data'!C991</f>
        <v>0</v>
      </c>
      <c r="D991">
        <f>'Raw Data'!D991</f>
        <v>0</v>
      </c>
      <c r="F991" s="10">
        <f>'Raw Data'!J991</f>
        <v>0</v>
      </c>
      <c r="G991" s="10">
        <f>'Raw Data'!P991</f>
        <v>0</v>
      </c>
      <c r="H991" s="10">
        <f>'Raw Data'!V991</f>
        <v>0</v>
      </c>
      <c r="I991" s="10">
        <f>'Raw Data'!AB991</f>
        <v>0</v>
      </c>
      <c r="J991" s="10">
        <f>'Raw Data'!AH991</f>
        <v>0</v>
      </c>
      <c r="K991" s="10">
        <f>'Raw Data'!AN991</f>
        <v>0</v>
      </c>
      <c r="L991" s="10">
        <f>'Raw Data'!AT991</f>
        <v>0</v>
      </c>
      <c r="M991" s="10">
        <f>'Raw Data'!AZ991</f>
        <v>0</v>
      </c>
      <c r="N991" s="10">
        <f>'Raw Data'!BF991</f>
        <v>0</v>
      </c>
      <c r="O991">
        <f>'Raw Data'!BL991</f>
        <v>0</v>
      </c>
      <c r="P991">
        <f>'Raw Data'!BR991</f>
        <v>0</v>
      </c>
      <c r="Q991">
        <f>'Raw Data'!BX991</f>
        <v>0</v>
      </c>
    </row>
    <row r="992" spans="1:17" x14ac:dyDescent="0.25">
      <c r="A992">
        <f>'Raw Data'!A992</f>
        <v>0</v>
      </c>
      <c r="B992">
        <f>'Raw Data'!B992</f>
        <v>0</v>
      </c>
      <c r="C992">
        <f>'Raw Data'!C992</f>
        <v>0</v>
      </c>
      <c r="D992">
        <f>'Raw Data'!D992</f>
        <v>0</v>
      </c>
      <c r="F992" s="10">
        <f>'Raw Data'!J992</f>
        <v>0</v>
      </c>
      <c r="G992" s="10">
        <f>'Raw Data'!P992</f>
        <v>0</v>
      </c>
      <c r="H992" s="10">
        <f>'Raw Data'!V992</f>
        <v>0</v>
      </c>
      <c r="I992" s="10">
        <f>'Raw Data'!AB992</f>
        <v>0</v>
      </c>
      <c r="J992" s="10">
        <f>'Raw Data'!AH992</f>
        <v>0</v>
      </c>
      <c r="K992" s="10">
        <f>'Raw Data'!AN992</f>
        <v>0</v>
      </c>
      <c r="L992" s="10">
        <f>'Raw Data'!AT992</f>
        <v>0</v>
      </c>
      <c r="M992" s="10">
        <f>'Raw Data'!AZ992</f>
        <v>0</v>
      </c>
      <c r="N992" s="10">
        <f>'Raw Data'!BF992</f>
        <v>0</v>
      </c>
      <c r="O992">
        <f>'Raw Data'!BL992</f>
        <v>0</v>
      </c>
      <c r="P992">
        <f>'Raw Data'!BR992</f>
        <v>0</v>
      </c>
      <c r="Q992">
        <f>'Raw Data'!BX992</f>
        <v>0</v>
      </c>
    </row>
    <row r="993" spans="1:17" x14ac:dyDescent="0.25">
      <c r="A993">
        <f>'Raw Data'!A993</f>
        <v>0</v>
      </c>
      <c r="B993">
        <f>'Raw Data'!B993</f>
        <v>0</v>
      </c>
      <c r="C993">
        <f>'Raw Data'!C993</f>
        <v>0</v>
      </c>
      <c r="D993">
        <f>'Raw Data'!D993</f>
        <v>0</v>
      </c>
      <c r="F993" s="10">
        <f>'Raw Data'!J993</f>
        <v>0</v>
      </c>
      <c r="G993" s="10">
        <f>'Raw Data'!P993</f>
        <v>0</v>
      </c>
      <c r="H993" s="10">
        <f>'Raw Data'!V993</f>
        <v>0</v>
      </c>
      <c r="I993" s="10">
        <f>'Raw Data'!AB993</f>
        <v>0</v>
      </c>
      <c r="J993" s="10">
        <f>'Raw Data'!AH993</f>
        <v>0</v>
      </c>
      <c r="K993" s="10">
        <f>'Raw Data'!AN993</f>
        <v>0</v>
      </c>
      <c r="L993" s="10">
        <f>'Raw Data'!AT993</f>
        <v>0</v>
      </c>
      <c r="M993" s="10">
        <f>'Raw Data'!AZ993</f>
        <v>0</v>
      </c>
      <c r="N993" s="10">
        <f>'Raw Data'!BF993</f>
        <v>0</v>
      </c>
      <c r="O993">
        <f>'Raw Data'!BL993</f>
        <v>0</v>
      </c>
      <c r="P993">
        <f>'Raw Data'!BR993</f>
        <v>0</v>
      </c>
      <c r="Q993">
        <f>'Raw Data'!BX993</f>
        <v>0</v>
      </c>
    </row>
    <row r="994" spans="1:17" x14ac:dyDescent="0.25">
      <c r="A994">
        <f>'Raw Data'!A994</f>
        <v>0</v>
      </c>
      <c r="B994">
        <f>'Raw Data'!B994</f>
        <v>0</v>
      </c>
      <c r="C994">
        <f>'Raw Data'!C994</f>
        <v>0</v>
      </c>
      <c r="D994">
        <f>'Raw Data'!D994</f>
        <v>0</v>
      </c>
      <c r="F994" s="10">
        <f>'Raw Data'!J994</f>
        <v>0</v>
      </c>
      <c r="G994" s="10">
        <f>'Raw Data'!P994</f>
        <v>0</v>
      </c>
      <c r="H994" s="10">
        <f>'Raw Data'!V994</f>
        <v>0</v>
      </c>
      <c r="I994" s="10">
        <f>'Raw Data'!AB994</f>
        <v>0</v>
      </c>
      <c r="J994" s="10">
        <f>'Raw Data'!AH994</f>
        <v>0</v>
      </c>
      <c r="K994" s="10">
        <f>'Raw Data'!AN994</f>
        <v>0</v>
      </c>
      <c r="L994" s="10">
        <f>'Raw Data'!AT994</f>
        <v>0</v>
      </c>
      <c r="M994" s="10">
        <f>'Raw Data'!AZ994</f>
        <v>0</v>
      </c>
      <c r="N994" s="10">
        <f>'Raw Data'!BF994</f>
        <v>0</v>
      </c>
      <c r="O994">
        <f>'Raw Data'!BL994</f>
        <v>0</v>
      </c>
      <c r="P994">
        <f>'Raw Data'!BR994</f>
        <v>0</v>
      </c>
      <c r="Q994">
        <f>'Raw Data'!BX994</f>
        <v>0</v>
      </c>
    </row>
    <row r="995" spans="1:17" x14ac:dyDescent="0.25">
      <c r="A995">
        <f>'Raw Data'!A995</f>
        <v>0</v>
      </c>
      <c r="B995">
        <f>'Raw Data'!B995</f>
        <v>0</v>
      </c>
      <c r="C995">
        <f>'Raw Data'!C995</f>
        <v>0</v>
      </c>
      <c r="D995">
        <f>'Raw Data'!D995</f>
        <v>0</v>
      </c>
      <c r="F995" s="10">
        <f>'Raw Data'!J995</f>
        <v>0</v>
      </c>
      <c r="G995" s="10">
        <f>'Raw Data'!P995</f>
        <v>0</v>
      </c>
      <c r="H995" s="10">
        <f>'Raw Data'!V995</f>
        <v>0</v>
      </c>
      <c r="I995" s="10">
        <f>'Raw Data'!AB995</f>
        <v>0</v>
      </c>
      <c r="J995" s="10">
        <f>'Raw Data'!AH995</f>
        <v>0</v>
      </c>
      <c r="K995" s="10">
        <f>'Raw Data'!AN995</f>
        <v>0</v>
      </c>
      <c r="L995" s="10">
        <f>'Raw Data'!AT995</f>
        <v>0</v>
      </c>
      <c r="M995" s="10">
        <f>'Raw Data'!AZ995</f>
        <v>0</v>
      </c>
      <c r="N995" s="10">
        <f>'Raw Data'!BF995</f>
        <v>0</v>
      </c>
      <c r="O995">
        <f>'Raw Data'!BL995</f>
        <v>0</v>
      </c>
      <c r="P995">
        <f>'Raw Data'!BR995</f>
        <v>0</v>
      </c>
      <c r="Q995">
        <f>'Raw Data'!BX995</f>
        <v>0</v>
      </c>
    </row>
    <row r="996" spans="1:17" x14ac:dyDescent="0.25">
      <c r="A996">
        <f>'Raw Data'!A996</f>
        <v>0</v>
      </c>
      <c r="B996">
        <f>'Raw Data'!B996</f>
        <v>0</v>
      </c>
      <c r="C996">
        <f>'Raw Data'!C996</f>
        <v>0</v>
      </c>
      <c r="D996">
        <f>'Raw Data'!D996</f>
        <v>0</v>
      </c>
      <c r="F996" s="10">
        <f>'Raw Data'!J996</f>
        <v>0</v>
      </c>
      <c r="G996" s="10">
        <f>'Raw Data'!P996</f>
        <v>0</v>
      </c>
      <c r="H996" s="10">
        <f>'Raw Data'!V996</f>
        <v>0</v>
      </c>
      <c r="I996" s="10">
        <f>'Raw Data'!AB996</f>
        <v>0</v>
      </c>
      <c r="J996" s="10">
        <f>'Raw Data'!AH996</f>
        <v>0</v>
      </c>
      <c r="K996" s="10">
        <f>'Raw Data'!AN996</f>
        <v>0</v>
      </c>
      <c r="L996" s="10">
        <f>'Raw Data'!AT996</f>
        <v>0</v>
      </c>
      <c r="M996" s="10">
        <f>'Raw Data'!AZ996</f>
        <v>0</v>
      </c>
      <c r="N996" s="10">
        <f>'Raw Data'!BF996</f>
        <v>0</v>
      </c>
      <c r="O996">
        <f>'Raw Data'!BL996</f>
        <v>0</v>
      </c>
      <c r="P996">
        <f>'Raw Data'!BR996</f>
        <v>0</v>
      </c>
      <c r="Q996">
        <f>'Raw Data'!BX996</f>
        <v>0</v>
      </c>
    </row>
    <row r="997" spans="1:17" x14ac:dyDescent="0.25">
      <c r="A997">
        <f>'Raw Data'!A997</f>
        <v>0</v>
      </c>
      <c r="B997">
        <f>'Raw Data'!B997</f>
        <v>0</v>
      </c>
      <c r="C997">
        <f>'Raw Data'!C997</f>
        <v>0</v>
      </c>
      <c r="D997">
        <f>'Raw Data'!D997</f>
        <v>0</v>
      </c>
      <c r="F997" s="10">
        <f>'Raw Data'!J997</f>
        <v>0</v>
      </c>
      <c r="G997" s="10">
        <f>'Raw Data'!P997</f>
        <v>0</v>
      </c>
      <c r="H997" s="10">
        <f>'Raw Data'!V997</f>
        <v>0</v>
      </c>
      <c r="I997" s="10">
        <f>'Raw Data'!AB997</f>
        <v>0</v>
      </c>
      <c r="J997" s="10">
        <f>'Raw Data'!AH997</f>
        <v>0</v>
      </c>
      <c r="K997" s="10">
        <f>'Raw Data'!AN997</f>
        <v>0</v>
      </c>
      <c r="L997" s="10">
        <f>'Raw Data'!AT997</f>
        <v>0</v>
      </c>
      <c r="M997" s="10">
        <f>'Raw Data'!AZ997</f>
        <v>0</v>
      </c>
      <c r="N997" s="10">
        <f>'Raw Data'!BF997</f>
        <v>0</v>
      </c>
      <c r="O997">
        <f>'Raw Data'!BL997</f>
        <v>0</v>
      </c>
      <c r="P997">
        <f>'Raw Data'!BR997</f>
        <v>0</v>
      </c>
      <c r="Q997">
        <f>'Raw Data'!BX997</f>
        <v>0</v>
      </c>
    </row>
    <row r="998" spans="1:17" x14ac:dyDescent="0.25">
      <c r="A998">
        <f>'Raw Data'!A998</f>
        <v>0</v>
      </c>
      <c r="B998">
        <f>'Raw Data'!B998</f>
        <v>0</v>
      </c>
      <c r="C998">
        <f>'Raw Data'!C998</f>
        <v>0</v>
      </c>
      <c r="D998">
        <f>'Raw Data'!D998</f>
        <v>0</v>
      </c>
      <c r="F998" s="10">
        <f>'Raw Data'!J998</f>
        <v>0</v>
      </c>
      <c r="G998" s="10">
        <f>'Raw Data'!P998</f>
        <v>0</v>
      </c>
      <c r="H998" s="10">
        <f>'Raw Data'!V998</f>
        <v>0</v>
      </c>
      <c r="I998" s="10">
        <f>'Raw Data'!AB998</f>
        <v>0</v>
      </c>
      <c r="J998" s="10">
        <f>'Raw Data'!AH998</f>
        <v>0</v>
      </c>
      <c r="K998" s="10">
        <f>'Raw Data'!AN998</f>
        <v>0</v>
      </c>
      <c r="L998" s="10">
        <f>'Raw Data'!AT998</f>
        <v>0</v>
      </c>
      <c r="M998" s="10">
        <f>'Raw Data'!AZ998</f>
        <v>0</v>
      </c>
      <c r="N998" s="10">
        <f>'Raw Data'!BF998</f>
        <v>0</v>
      </c>
      <c r="O998">
        <f>'Raw Data'!BL998</f>
        <v>0</v>
      </c>
      <c r="P998">
        <f>'Raw Data'!BR998</f>
        <v>0</v>
      </c>
      <c r="Q998">
        <f>'Raw Data'!BX998</f>
        <v>0</v>
      </c>
    </row>
    <row r="999" spans="1:17" x14ac:dyDescent="0.25">
      <c r="A999">
        <f>'Raw Data'!A999</f>
        <v>0</v>
      </c>
      <c r="B999">
        <f>'Raw Data'!B999</f>
        <v>0</v>
      </c>
      <c r="C999">
        <f>'Raw Data'!C999</f>
        <v>0</v>
      </c>
      <c r="D999">
        <f>'Raw Data'!D999</f>
        <v>0</v>
      </c>
      <c r="F999" s="10">
        <f>'Raw Data'!J999</f>
        <v>0</v>
      </c>
      <c r="G999" s="10">
        <f>'Raw Data'!P999</f>
        <v>0</v>
      </c>
      <c r="H999" s="10">
        <f>'Raw Data'!V999</f>
        <v>0</v>
      </c>
      <c r="I999" s="10">
        <f>'Raw Data'!AB999</f>
        <v>0</v>
      </c>
      <c r="J999" s="10">
        <f>'Raw Data'!AH999</f>
        <v>0</v>
      </c>
      <c r="K999" s="10">
        <f>'Raw Data'!AN999</f>
        <v>0</v>
      </c>
      <c r="L999" s="10">
        <f>'Raw Data'!AT999</f>
        <v>0</v>
      </c>
      <c r="M999" s="10">
        <f>'Raw Data'!AZ999</f>
        <v>0</v>
      </c>
      <c r="N999" s="10">
        <f>'Raw Data'!BF999</f>
        <v>0</v>
      </c>
      <c r="O999">
        <f>'Raw Data'!BL999</f>
        <v>0</v>
      </c>
      <c r="P999">
        <f>'Raw Data'!BR999</f>
        <v>0</v>
      </c>
      <c r="Q999">
        <f>'Raw Data'!BX999</f>
        <v>0</v>
      </c>
    </row>
    <row r="1000" spans="1:17" x14ac:dyDescent="0.25">
      <c r="A1000">
        <f>'Raw Data'!A1000</f>
        <v>0</v>
      </c>
      <c r="B1000">
        <f>'Raw Data'!B1000</f>
        <v>0</v>
      </c>
      <c r="C1000">
        <f>'Raw Data'!C1000</f>
        <v>0</v>
      </c>
      <c r="D1000">
        <f>'Raw Data'!D1000</f>
        <v>0</v>
      </c>
      <c r="F1000" s="10">
        <f>'Raw Data'!J1000</f>
        <v>0</v>
      </c>
      <c r="G1000" s="10">
        <f>'Raw Data'!P1000</f>
        <v>0</v>
      </c>
      <c r="H1000" s="10">
        <f>'Raw Data'!V1000</f>
        <v>0</v>
      </c>
      <c r="I1000" s="10">
        <f>'Raw Data'!AB1000</f>
        <v>0</v>
      </c>
      <c r="J1000" s="10">
        <f>'Raw Data'!AH1000</f>
        <v>0</v>
      </c>
      <c r="K1000" s="10">
        <f>'Raw Data'!AN1000</f>
        <v>0</v>
      </c>
      <c r="L1000" s="10">
        <f>'Raw Data'!AT1000</f>
        <v>0</v>
      </c>
      <c r="M1000" s="10">
        <f>'Raw Data'!AZ1000</f>
        <v>0</v>
      </c>
      <c r="N1000" s="10">
        <f>'Raw Data'!BF1000</f>
        <v>0</v>
      </c>
      <c r="O1000">
        <f>'Raw Data'!BL1000</f>
        <v>0</v>
      </c>
      <c r="P1000">
        <f>'Raw Data'!BR1000</f>
        <v>0</v>
      </c>
      <c r="Q1000">
        <f>'Raw Data'!BX1000</f>
        <v>0</v>
      </c>
    </row>
    <row r="1001" spans="1:17" x14ac:dyDescent="0.25">
      <c r="A1001">
        <f>'Raw Data'!A1001</f>
        <v>0</v>
      </c>
      <c r="B1001">
        <f>'Raw Data'!B1001</f>
        <v>0</v>
      </c>
      <c r="C1001">
        <f>'Raw Data'!C1001</f>
        <v>0</v>
      </c>
      <c r="D1001">
        <f>'Raw Data'!D1001</f>
        <v>0</v>
      </c>
      <c r="F1001" s="10">
        <f>'Raw Data'!J1001</f>
        <v>0</v>
      </c>
      <c r="G1001" s="10">
        <f>'Raw Data'!P1001</f>
        <v>0</v>
      </c>
      <c r="H1001" s="10">
        <f>'Raw Data'!V1001</f>
        <v>0</v>
      </c>
      <c r="I1001" s="10">
        <f>'Raw Data'!AB1001</f>
        <v>0</v>
      </c>
      <c r="J1001" s="10">
        <f>'Raw Data'!AH1001</f>
        <v>0</v>
      </c>
      <c r="K1001" s="10">
        <f>'Raw Data'!AN1001</f>
        <v>0</v>
      </c>
      <c r="L1001" s="10">
        <f>'Raw Data'!AT1001</f>
        <v>0</v>
      </c>
      <c r="M1001" s="10">
        <f>'Raw Data'!AZ1001</f>
        <v>0</v>
      </c>
      <c r="N1001" s="10">
        <f>'Raw Data'!BF1001</f>
        <v>0</v>
      </c>
      <c r="O1001">
        <f>'Raw Data'!BL1001</f>
        <v>0</v>
      </c>
      <c r="P1001">
        <f>'Raw Data'!BR1001</f>
        <v>0</v>
      </c>
      <c r="Q1001">
        <f>'Raw Data'!BX1001</f>
        <v>0</v>
      </c>
    </row>
    <row r="1002" spans="1:17" x14ac:dyDescent="0.25">
      <c r="A1002">
        <f>'Raw Data'!A1002</f>
        <v>0</v>
      </c>
      <c r="B1002">
        <f>'Raw Data'!B1002</f>
        <v>0</v>
      </c>
      <c r="C1002">
        <f>'Raw Data'!C1002</f>
        <v>0</v>
      </c>
      <c r="D1002">
        <f>'Raw Data'!D1002</f>
        <v>0</v>
      </c>
      <c r="F1002" s="10">
        <f>'Raw Data'!J1002</f>
        <v>0</v>
      </c>
      <c r="G1002" s="10">
        <f>'Raw Data'!P1002</f>
        <v>0</v>
      </c>
      <c r="H1002" s="10">
        <f>'Raw Data'!V1002</f>
        <v>0</v>
      </c>
      <c r="I1002" s="10">
        <f>'Raw Data'!AB1002</f>
        <v>0</v>
      </c>
      <c r="J1002" s="10">
        <f>'Raw Data'!AH1002</f>
        <v>0</v>
      </c>
      <c r="K1002" s="10">
        <f>'Raw Data'!AN1002</f>
        <v>0</v>
      </c>
      <c r="L1002" s="10">
        <f>'Raw Data'!AT1002</f>
        <v>0</v>
      </c>
      <c r="M1002" s="10">
        <f>'Raw Data'!AZ1002</f>
        <v>0</v>
      </c>
      <c r="N1002" s="10">
        <f>'Raw Data'!BF1002</f>
        <v>0</v>
      </c>
      <c r="O1002">
        <f>'Raw Data'!BL1002</f>
        <v>0</v>
      </c>
      <c r="P1002">
        <f>'Raw Data'!BR1002</f>
        <v>0</v>
      </c>
      <c r="Q1002">
        <f>'Raw Data'!BX1002</f>
        <v>0</v>
      </c>
    </row>
    <row r="1003" spans="1:17" x14ac:dyDescent="0.25">
      <c r="A1003">
        <f>'Raw Data'!A1003</f>
        <v>0</v>
      </c>
      <c r="B1003">
        <f>'Raw Data'!B1003</f>
        <v>0</v>
      </c>
      <c r="C1003">
        <f>'Raw Data'!C1003</f>
        <v>0</v>
      </c>
      <c r="D1003">
        <f>'Raw Data'!D1003</f>
        <v>0</v>
      </c>
      <c r="F1003" s="10">
        <f>'Raw Data'!J1003</f>
        <v>0</v>
      </c>
      <c r="G1003" s="10">
        <f>'Raw Data'!P1003</f>
        <v>0</v>
      </c>
      <c r="H1003" s="10">
        <f>'Raw Data'!V1003</f>
        <v>0</v>
      </c>
      <c r="I1003" s="10">
        <f>'Raw Data'!AB1003</f>
        <v>0</v>
      </c>
      <c r="J1003" s="10">
        <f>'Raw Data'!AH1003</f>
        <v>0</v>
      </c>
      <c r="K1003" s="10">
        <f>'Raw Data'!AN1003</f>
        <v>0</v>
      </c>
      <c r="L1003" s="10">
        <f>'Raw Data'!AT1003</f>
        <v>0</v>
      </c>
      <c r="M1003" s="10">
        <f>'Raw Data'!AZ1003</f>
        <v>0</v>
      </c>
      <c r="N1003" s="10">
        <f>'Raw Data'!BF1003</f>
        <v>0</v>
      </c>
      <c r="O1003">
        <f>'Raw Data'!BL1003</f>
        <v>0</v>
      </c>
      <c r="P1003">
        <f>'Raw Data'!BR1003</f>
        <v>0</v>
      </c>
      <c r="Q1003">
        <f>'Raw Data'!BX1003</f>
        <v>0</v>
      </c>
    </row>
    <row r="1004" spans="1:17" x14ac:dyDescent="0.25">
      <c r="A1004">
        <f>'Raw Data'!A1004</f>
        <v>0</v>
      </c>
      <c r="B1004">
        <f>'Raw Data'!B1004</f>
        <v>0</v>
      </c>
      <c r="C1004">
        <f>'Raw Data'!C1004</f>
        <v>0</v>
      </c>
      <c r="D1004">
        <f>'Raw Data'!D1004</f>
        <v>0</v>
      </c>
      <c r="F1004" s="10">
        <f>'Raw Data'!J1004</f>
        <v>0</v>
      </c>
      <c r="G1004" s="10">
        <f>'Raw Data'!P1004</f>
        <v>0</v>
      </c>
      <c r="H1004" s="10">
        <f>'Raw Data'!V1004</f>
        <v>0</v>
      </c>
      <c r="I1004" s="10">
        <f>'Raw Data'!AB1004</f>
        <v>0</v>
      </c>
      <c r="J1004" s="10">
        <f>'Raw Data'!AH1004</f>
        <v>0</v>
      </c>
      <c r="K1004" s="10">
        <f>'Raw Data'!AN1004</f>
        <v>0</v>
      </c>
      <c r="L1004" s="10">
        <f>'Raw Data'!AT1004</f>
        <v>0</v>
      </c>
      <c r="M1004" s="10">
        <f>'Raw Data'!AZ1004</f>
        <v>0</v>
      </c>
      <c r="N1004" s="10">
        <f>'Raw Data'!BF1004</f>
        <v>0</v>
      </c>
      <c r="O1004">
        <f>'Raw Data'!BL1004</f>
        <v>0</v>
      </c>
      <c r="P1004">
        <f>'Raw Data'!BR1004</f>
        <v>0</v>
      </c>
      <c r="Q1004">
        <f>'Raw Data'!BX1004</f>
        <v>0</v>
      </c>
    </row>
    <row r="1005" spans="1:17" x14ac:dyDescent="0.25">
      <c r="A1005">
        <f>'Raw Data'!A1005</f>
        <v>0</v>
      </c>
      <c r="B1005">
        <f>'Raw Data'!B1005</f>
        <v>0</v>
      </c>
      <c r="C1005">
        <f>'Raw Data'!C1005</f>
        <v>0</v>
      </c>
      <c r="D1005">
        <f>'Raw Data'!D1005</f>
        <v>0</v>
      </c>
      <c r="F1005" s="10">
        <f>'Raw Data'!J1005</f>
        <v>0</v>
      </c>
      <c r="G1005" s="10">
        <f>'Raw Data'!P1005</f>
        <v>0</v>
      </c>
      <c r="H1005" s="10">
        <f>'Raw Data'!V1005</f>
        <v>0</v>
      </c>
      <c r="I1005" s="10">
        <f>'Raw Data'!AB1005</f>
        <v>0</v>
      </c>
      <c r="J1005" s="10">
        <f>'Raw Data'!AH1005</f>
        <v>0</v>
      </c>
      <c r="K1005" s="10">
        <f>'Raw Data'!AN1005</f>
        <v>0</v>
      </c>
      <c r="L1005" s="10">
        <f>'Raw Data'!AT1005</f>
        <v>0</v>
      </c>
      <c r="M1005" s="10">
        <f>'Raw Data'!AZ1005</f>
        <v>0</v>
      </c>
      <c r="N1005" s="10">
        <f>'Raw Data'!BF1005</f>
        <v>0</v>
      </c>
      <c r="O1005">
        <f>'Raw Data'!BL1005</f>
        <v>0</v>
      </c>
      <c r="P1005">
        <f>'Raw Data'!BR1005</f>
        <v>0</v>
      </c>
      <c r="Q1005">
        <f>'Raw Data'!BX1005</f>
        <v>0</v>
      </c>
    </row>
    <row r="1006" spans="1:17" x14ac:dyDescent="0.25">
      <c r="A1006">
        <f>'Raw Data'!A1006</f>
        <v>0</v>
      </c>
      <c r="B1006">
        <f>'Raw Data'!B1006</f>
        <v>0</v>
      </c>
      <c r="C1006">
        <f>'Raw Data'!C1006</f>
        <v>0</v>
      </c>
      <c r="D1006">
        <f>'Raw Data'!D1006</f>
        <v>0</v>
      </c>
      <c r="F1006" s="10">
        <f>'Raw Data'!J1006</f>
        <v>0</v>
      </c>
      <c r="G1006" s="10">
        <f>'Raw Data'!P1006</f>
        <v>0</v>
      </c>
      <c r="H1006" s="10">
        <f>'Raw Data'!V1006</f>
        <v>0</v>
      </c>
      <c r="I1006" s="10">
        <f>'Raw Data'!AB1006</f>
        <v>0</v>
      </c>
      <c r="J1006" s="10">
        <f>'Raw Data'!AH1006</f>
        <v>0</v>
      </c>
      <c r="K1006" s="10">
        <f>'Raw Data'!AN1006</f>
        <v>0</v>
      </c>
      <c r="L1006" s="10">
        <f>'Raw Data'!AT1006</f>
        <v>0</v>
      </c>
      <c r="M1006" s="10">
        <f>'Raw Data'!AZ1006</f>
        <v>0</v>
      </c>
      <c r="N1006" s="10">
        <f>'Raw Data'!BF1006</f>
        <v>0</v>
      </c>
      <c r="O1006">
        <f>'Raw Data'!BL1006</f>
        <v>0</v>
      </c>
      <c r="P1006">
        <f>'Raw Data'!BR1006</f>
        <v>0</v>
      </c>
      <c r="Q1006">
        <f>'Raw Data'!BX1006</f>
        <v>0</v>
      </c>
    </row>
    <row r="1007" spans="1:17" x14ac:dyDescent="0.25">
      <c r="A1007">
        <f>'Raw Data'!A1007</f>
        <v>0</v>
      </c>
      <c r="B1007">
        <f>'Raw Data'!B1007</f>
        <v>0</v>
      </c>
      <c r="C1007">
        <f>'Raw Data'!C1007</f>
        <v>0</v>
      </c>
      <c r="D1007">
        <f>'Raw Data'!D1007</f>
        <v>0</v>
      </c>
      <c r="F1007" s="10">
        <f>'Raw Data'!J1007</f>
        <v>0</v>
      </c>
      <c r="G1007" s="10">
        <f>'Raw Data'!P1007</f>
        <v>0</v>
      </c>
      <c r="H1007" s="10">
        <f>'Raw Data'!V1007</f>
        <v>0</v>
      </c>
      <c r="I1007" s="10">
        <f>'Raw Data'!AB1007</f>
        <v>0</v>
      </c>
      <c r="J1007" s="10">
        <f>'Raw Data'!AH1007</f>
        <v>0</v>
      </c>
      <c r="K1007" s="10">
        <f>'Raw Data'!AN1007</f>
        <v>0</v>
      </c>
      <c r="L1007" s="10">
        <f>'Raw Data'!AT1007</f>
        <v>0</v>
      </c>
      <c r="M1007" s="10">
        <f>'Raw Data'!AZ1007</f>
        <v>0</v>
      </c>
      <c r="N1007" s="10">
        <f>'Raw Data'!BF1007</f>
        <v>0</v>
      </c>
      <c r="O1007">
        <f>'Raw Data'!BL1007</f>
        <v>0</v>
      </c>
      <c r="P1007">
        <f>'Raw Data'!BR1007</f>
        <v>0</v>
      </c>
      <c r="Q1007">
        <f>'Raw Data'!BX1007</f>
        <v>0</v>
      </c>
    </row>
    <row r="1008" spans="1:17" x14ac:dyDescent="0.25">
      <c r="A1008">
        <f>'Raw Data'!A1008</f>
        <v>0</v>
      </c>
      <c r="B1008">
        <f>'Raw Data'!B1008</f>
        <v>0</v>
      </c>
      <c r="C1008">
        <f>'Raw Data'!C1008</f>
        <v>0</v>
      </c>
      <c r="D1008">
        <f>'Raw Data'!D1008</f>
        <v>0</v>
      </c>
      <c r="F1008" s="10">
        <f>'Raw Data'!J1008</f>
        <v>0</v>
      </c>
      <c r="G1008" s="10">
        <f>'Raw Data'!P1008</f>
        <v>0</v>
      </c>
      <c r="H1008" s="10">
        <f>'Raw Data'!V1008</f>
        <v>0</v>
      </c>
      <c r="I1008" s="10">
        <f>'Raw Data'!AB1008</f>
        <v>0</v>
      </c>
      <c r="J1008" s="10">
        <f>'Raw Data'!AH1008</f>
        <v>0</v>
      </c>
      <c r="K1008" s="10">
        <f>'Raw Data'!AN1008</f>
        <v>0</v>
      </c>
      <c r="L1008" s="10">
        <f>'Raw Data'!AT1008</f>
        <v>0</v>
      </c>
      <c r="M1008" s="10">
        <f>'Raw Data'!AZ1008</f>
        <v>0</v>
      </c>
      <c r="N1008" s="10">
        <f>'Raw Data'!BF1008</f>
        <v>0</v>
      </c>
      <c r="O1008">
        <f>'Raw Data'!BL1008</f>
        <v>0</v>
      </c>
      <c r="P1008">
        <f>'Raw Data'!BR1008</f>
        <v>0</v>
      </c>
      <c r="Q1008">
        <f>'Raw Data'!BX1008</f>
        <v>0</v>
      </c>
    </row>
    <row r="1009" spans="1:17" x14ac:dyDescent="0.25">
      <c r="A1009">
        <f>'Raw Data'!A1009</f>
        <v>0</v>
      </c>
      <c r="B1009">
        <f>'Raw Data'!B1009</f>
        <v>0</v>
      </c>
      <c r="C1009">
        <f>'Raw Data'!C1009</f>
        <v>0</v>
      </c>
      <c r="D1009">
        <f>'Raw Data'!D1009</f>
        <v>0</v>
      </c>
      <c r="F1009" s="10">
        <f>'Raw Data'!J1009</f>
        <v>0</v>
      </c>
      <c r="G1009" s="10">
        <f>'Raw Data'!P1009</f>
        <v>0</v>
      </c>
      <c r="H1009" s="10">
        <f>'Raw Data'!V1009</f>
        <v>0</v>
      </c>
      <c r="I1009" s="10">
        <f>'Raw Data'!AB1009</f>
        <v>0</v>
      </c>
      <c r="J1009" s="10">
        <f>'Raw Data'!AH1009</f>
        <v>0</v>
      </c>
      <c r="K1009" s="10">
        <f>'Raw Data'!AN1009</f>
        <v>0</v>
      </c>
      <c r="L1009" s="10">
        <f>'Raw Data'!AT1009</f>
        <v>0</v>
      </c>
      <c r="M1009" s="10">
        <f>'Raw Data'!AZ1009</f>
        <v>0</v>
      </c>
      <c r="N1009" s="10">
        <f>'Raw Data'!BF1009</f>
        <v>0</v>
      </c>
      <c r="O1009">
        <f>'Raw Data'!BL1009</f>
        <v>0</v>
      </c>
      <c r="P1009">
        <f>'Raw Data'!BR1009</f>
        <v>0</v>
      </c>
      <c r="Q1009">
        <f>'Raw Data'!BX1009</f>
        <v>0</v>
      </c>
    </row>
    <row r="1010" spans="1:17" x14ac:dyDescent="0.25">
      <c r="A1010">
        <f>'Raw Data'!A1010</f>
        <v>0</v>
      </c>
      <c r="B1010">
        <f>'Raw Data'!B1010</f>
        <v>0</v>
      </c>
      <c r="C1010">
        <f>'Raw Data'!C1010</f>
        <v>0</v>
      </c>
      <c r="D1010">
        <f>'Raw Data'!D1010</f>
        <v>0</v>
      </c>
      <c r="F1010" s="10">
        <f>'Raw Data'!J1010</f>
        <v>0</v>
      </c>
      <c r="G1010" s="10">
        <f>'Raw Data'!P1010</f>
        <v>0</v>
      </c>
      <c r="H1010" s="10">
        <f>'Raw Data'!V1010</f>
        <v>0</v>
      </c>
      <c r="I1010" s="10">
        <f>'Raw Data'!AB1010</f>
        <v>0</v>
      </c>
      <c r="J1010" s="10">
        <f>'Raw Data'!AH1010</f>
        <v>0</v>
      </c>
      <c r="K1010" s="10">
        <f>'Raw Data'!AN1010</f>
        <v>0</v>
      </c>
      <c r="L1010" s="10">
        <f>'Raw Data'!AT1010</f>
        <v>0</v>
      </c>
      <c r="M1010" s="10">
        <f>'Raw Data'!AZ1010</f>
        <v>0</v>
      </c>
      <c r="N1010" s="10">
        <f>'Raw Data'!BF1010</f>
        <v>0</v>
      </c>
      <c r="O1010">
        <f>'Raw Data'!BL1010</f>
        <v>0</v>
      </c>
      <c r="P1010">
        <f>'Raw Data'!BR1010</f>
        <v>0</v>
      </c>
      <c r="Q1010">
        <f>'Raw Data'!BX1010</f>
        <v>0</v>
      </c>
    </row>
    <row r="1011" spans="1:17" x14ac:dyDescent="0.25">
      <c r="A1011">
        <f>'Raw Data'!A1011</f>
        <v>0</v>
      </c>
      <c r="B1011">
        <f>'Raw Data'!B1011</f>
        <v>0</v>
      </c>
      <c r="C1011">
        <f>'Raw Data'!C1011</f>
        <v>0</v>
      </c>
      <c r="D1011">
        <f>'Raw Data'!D1011</f>
        <v>0</v>
      </c>
      <c r="F1011" s="10">
        <f>'Raw Data'!J1011</f>
        <v>0</v>
      </c>
      <c r="G1011" s="10">
        <f>'Raw Data'!P1011</f>
        <v>0</v>
      </c>
      <c r="H1011" s="10">
        <f>'Raw Data'!V1011</f>
        <v>0</v>
      </c>
      <c r="I1011" s="10">
        <f>'Raw Data'!AB1011</f>
        <v>0</v>
      </c>
      <c r="J1011" s="10">
        <f>'Raw Data'!AH1011</f>
        <v>0</v>
      </c>
      <c r="K1011" s="10">
        <f>'Raw Data'!AN1011</f>
        <v>0</v>
      </c>
      <c r="L1011" s="10">
        <f>'Raw Data'!AT1011</f>
        <v>0</v>
      </c>
      <c r="M1011" s="10">
        <f>'Raw Data'!AZ1011</f>
        <v>0</v>
      </c>
      <c r="N1011" s="10">
        <f>'Raw Data'!BF1011</f>
        <v>0</v>
      </c>
      <c r="O1011">
        <f>'Raw Data'!BL1011</f>
        <v>0</v>
      </c>
      <c r="P1011">
        <f>'Raw Data'!BR1011</f>
        <v>0</v>
      </c>
      <c r="Q1011">
        <f>'Raw Data'!BX1011</f>
        <v>0</v>
      </c>
    </row>
    <row r="1012" spans="1:17" x14ac:dyDescent="0.25">
      <c r="A1012">
        <f>'Raw Data'!A1012</f>
        <v>0</v>
      </c>
      <c r="B1012">
        <f>'Raw Data'!B1012</f>
        <v>0</v>
      </c>
      <c r="C1012">
        <f>'Raw Data'!C1012</f>
        <v>0</v>
      </c>
      <c r="D1012">
        <f>'Raw Data'!D1012</f>
        <v>0</v>
      </c>
      <c r="F1012" s="10">
        <f>'Raw Data'!J1012</f>
        <v>0</v>
      </c>
      <c r="G1012" s="10">
        <f>'Raw Data'!P1012</f>
        <v>0</v>
      </c>
      <c r="H1012" s="10">
        <f>'Raw Data'!V1012</f>
        <v>0</v>
      </c>
      <c r="I1012" s="10">
        <f>'Raw Data'!AB1012</f>
        <v>0</v>
      </c>
      <c r="J1012" s="10">
        <f>'Raw Data'!AH1012</f>
        <v>0</v>
      </c>
      <c r="K1012" s="10">
        <f>'Raw Data'!AN1012</f>
        <v>0</v>
      </c>
      <c r="L1012" s="10">
        <f>'Raw Data'!AT1012</f>
        <v>0</v>
      </c>
      <c r="M1012" s="10">
        <f>'Raw Data'!AZ1012</f>
        <v>0</v>
      </c>
      <c r="N1012" s="10">
        <f>'Raw Data'!BF1012</f>
        <v>0</v>
      </c>
      <c r="O1012">
        <f>'Raw Data'!BL1012</f>
        <v>0</v>
      </c>
      <c r="P1012">
        <f>'Raw Data'!BR1012</f>
        <v>0</v>
      </c>
      <c r="Q1012">
        <f>'Raw Data'!BX1012</f>
        <v>0</v>
      </c>
    </row>
    <row r="1013" spans="1:17" x14ac:dyDescent="0.25">
      <c r="A1013">
        <f>'Raw Data'!A1013</f>
        <v>0</v>
      </c>
      <c r="B1013">
        <f>'Raw Data'!B1013</f>
        <v>0</v>
      </c>
      <c r="C1013">
        <f>'Raw Data'!C1013</f>
        <v>0</v>
      </c>
      <c r="D1013">
        <f>'Raw Data'!D1013</f>
        <v>0</v>
      </c>
      <c r="F1013" s="10">
        <f>'Raw Data'!J1013</f>
        <v>0</v>
      </c>
      <c r="G1013" s="10">
        <f>'Raw Data'!P1013</f>
        <v>0</v>
      </c>
      <c r="H1013" s="10">
        <f>'Raw Data'!V1013</f>
        <v>0</v>
      </c>
      <c r="I1013" s="10">
        <f>'Raw Data'!AB1013</f>
        <v>0</v>
      </c>
      <c r="J1013" s="10">
        <f>'Raw Data'!AH1013</f>
        <v>0</v>
      </c>
      <c r="K1013" s="10">
        <f>'Raw Data'!AN1013</f>
        <v>0</v>
      </c>
      <c r="L1013" s="10">
        <f>'Raw Data'!AT1013</f>
        <v>0</v>
      </c>
      <c r="M1013" s="10">
        <f>'Raw Data'!AZ1013</f>
        <v>0</v>
      </c>
      <c r="N1013" s="10">
        <f>'Raw Data'!BF1013</f>
        <v>0</v>
      </c>
      <c r="O1013">
        <f>'Raw Data'!BL1013</f>
        <v>0</v>
      </c>
      <c r="P1013">
        <f>'Raw Data'!BR1013</f>
        <v>0</v>
      </c>
      <c r="Q1013">
        <f>'Raw Data'!BX1013</f>
        <v>0</v>
      </c>
    </row>
    <row r="1014" spans="1:17" x14ac:dyDescent="0.25">
      <c r="A1014">
        <f>'Raw Data'!A1014</f>
        <v>0</v>
      </c>
      <c r="B1014">
        <f>'Raw Data'!B1014</f>
        <v>0</v>
      </c>
      <c r="C1014">
        <f>'Raw Data'!C1014</f>
        <v>0</v>
      </c>
      <c r="D1014">
        <f>'Raw Data'!D1014</f>
        <v>0</v>
      </c>
      <c r="F1014" s="10">
        <f>'Raw Data'!J1014</f>
        <v>0</v>
      </c>
      <c r="G1014" s="10">
        <f>'Raw Data'!P1014</f>
        <v>0</v>
      </c>
      <c r="H1014" s="10">
        <f>'Raw Data'!V1014</f>
        <v>0</v>
      </c>
      <c r="I1014" s="10">
        <f>'Raw Data'!AB1014</f>
        <v>0</v>
      </c>
      <c r="J1014" s="10">
        <f>'Raw Data'!AH1014</f>
        <v>0</v>
      </c>
      <c r="K1014" s="10">
        <f>'Raw Data'!AN1014</f>
        <v>0</v>
      </c>
      <c r="L1014" s="10">
        <f>'Raw Data'!AT1014</f>
        <v>0</v>
      </c>
      <c r="M1014" s="10">
        <f>'Raw Data'!AZ1014</f>
        <v>0</v>
      </c>
      <c r="N1014" s="10">
        <f>'Raw Data'!BF1014</f>
        <v>0</v>
      </c>
      <c r="O1014">
        <f>'Raw Data'!BL1014</f>
        <v>0</v>
      </c>
      <c r="P1014">
        <f>'Raw Data'!BR1014</f>
        <v>0</v>
      </c>
      <c r="Q1014">
        <f>'Raw Data'!BX1014</f>
        <v>0</v>
      </c>
    </row>
    <row r="1015" spans="1:17" x14ac:dyDescent="0.25">
      <c r="A1015">
        <f>'Raw Data'!A1015</f>
        <v>0</v>
      </c>
      <c r="B1015">
        <f>'Raw Data'!B1015</f>
        <v>0</v>
      </c>
      <c r="C1015">
        <f>'Raw Data'!C1015</f>
        <v>0</v>
      </c>
      <c r="D1015">
        <f>'Raw Data'!D1015</f>
        <v>0</v>
      </c>
      <c r="F1015" s="10">
        <f>'Raw Data'!J1015</f>
        <v>0</v>
      </c>
      <c r="G1015" s="10">
        <f>'Raw Data'!P1015</f>
        <v>0</v>
      </c>
      <c r="H1015" s="10">
        <f>'Raw Data'!V1015</f>
        <v>0</v>
      </c>
      <c r="I1015" s="10">
        <f>'Raw Data'!AB1015</f>
        <v>0</v>
      </c>
      <c r="J1015" s="10">
        <f>'Raw Data'!AH1015</f>
        <v>0</v>
      </c>
      <c r="K1015" s="10">
        <f>'Raw Data'!AN1015</f>
        <v>0</v>
      </c>
      <c r="L1015" s="10">
        <f>'Raw Data'!AT1015</f>
        <v>0</v>
      </c>
      <c r="M1015" s="10">
        <f>'Raw Data'!AZ1015</f>
        <v>0</v>
      </c>
      <c r="N1015" s="10">
        <f>'Raw Data'!BF1015</f>
        <v>0</v>
      </c>
      <c r="O1015">
        <f>'Raw Data'!BL1015</f>
        <v>0</v>
      </c>
      <c r="P1015">
        <f>'Raw Data'!BR1015</f>
        <v>0</v>
      </c>
      <c r="Q1015">
        <f>'Raw Data'!BX1015</f>
        <v>0</v>
      </c>
    </row>
    <row r="1016" spans="1:17" x14ac:dyDescent="0.25">
      <c r="A1016">
        <f>'Raw Data'!A1016</f>
        <v>0</v>
      </c>
      <c r="B1016">
        <f>'Raw Data'!B1016</f>
        <v>0</v>
      </c>
      <c r="C1016">
        <f>'Raw Data'!C1016</f>
        <v>0</v>
      </c>
      <c r="D1016">
        <f>'Raw Data'!D1016</f>
        <v>0</v>
      </c>
      <c r="F1016" s="10">
        <f>'Raw Data'!J1016</f>
        <v>0</v>
      </c>
      <c r="G1016" s="10">
        <f>'Raw Data'!P1016</f>
        <v>0</v>
      </c>
      <c r="H1016" s="10">
        <f>'Raw Data'!V1016</f>
        <v>0</v>
      </c>
      <c r="I1016" s="10">
        <f>'Raw Data'!AB1016</f>
        <v>0</v>
      </c>
      <c r="J1016" s="10">
        <f>'Raw Data'!AH1016</f>
        <v>0</v>
      </c>
      <c r="K1016" s="10">
        <f>'Raw Data'!AN1016</f>
        <v>0</v>
      </c>
      <c r="L1016" s="10">
        <f>'Raw Data'!AT1016</f>
        <v>0</v>
      </c>
      <c r="M1016" s="10">
        <f>'Raw Data'!AZ1016</f>
        <v>0</v>
      </c>
      <c r="N1016" s="10">
        <f>'Raw Data'!BF1016</f>
        <v>0</v>
      </c>
      <c r="O1016">
        <f>'Raw Data'!BL1016</f>
        <v>0</v>
      </c>
      <c r="P1016">
        <f>'Raw Data'!BR1016</f>
        <v>0</v>
      </c>
      <c r="Q1016">
        <f>'Raw Data'!BX1016</f>
        <v>0</v>
      </c>
    </row>
    <row r="1017" spans="1:17" x14ac:dyDescent="0.25">
      <c r="A1017">
        <f>'Raw Data'!A1017</f>
        <v>0</v>
      </c>
      <c r="B1017">
        <f>'Raw Data'!B1017</f>
        <v>0</v>
      </c>
      <c r="C1017">
        <f>'Raw Data'!C1017</f>
        <v>0</v>
      </c>
      <c r="D1017">
        <f>'Raw Data'!D1017</f>
        <v>0</v>
      </c>
      <c r="F1017" s="10">
        <f>'Raw Data'!J1017</f>
        <v>0</v>
      </c>
      <c r="G1017" s="10">
        <f>'Raw Data'!P1017</f>
        <v>0</v>
      </c>
      <c r="H1017" s="10">
        <f>'Raw Data'!V1017</f>
        <v>0</v>
      </c>
      <c r="I1017" s="10">
        <f>'Raw Data'!AB1017</f>
        <v>0</v>
      </c>
      <c r="J1017" s="10">
        <f>'Raw Data'!AH1017</f>
        <v>0</v>
      </c>
      <c r="K1017" s="10">
        <f>'Raw Data'!AN1017</f>
        <v>0</v>
      </c>
      <c r="L1017" s="10">
        <f>'Raw Data'!AT1017</f>
        <v>0</v>
      </c>
      <c r="M1017" s="10">
        <f>'Raw Data'!AZ1017</f>
        <v>0</v>
      </c>
      <c r="N1017" s="10">
        <f>'Raw Data'!BF1017</f>
        <v>0</v>
      </c>
      <c r="O1017">
        <f>'Raw Data'!BL1017</f>
        <v>0</v>
      </c>
      <c r="P1017">
        <f>'Raw Data'!BR1017</f>
        <v>0</v>
      </c>
      <c r="Q1017">
        <f>'Raw Data'!BX1017</f>
        <v>0</v>
      </c>
    </row>
    <row r="1018" spans="1:17" x14ac:dyDescent="0.25">
      <c r="A1018">
        <f>'Raw Data'!A1018</f>
        <v>0</v>
      </c>
      <c r="B1018">
        <f>'Raw Data'!B1018</f>
        <v>0</v>
      </c>
      <c r="C1018">
        <f>'Raw Data'!C1018</f>
        <v>0</v>
      </c>
      <c r="D1018">
        <f>'Raw Data'!D1018</f>
        <v>0</v>
      </c>
      <c r="F1018" s="10">
        <f>'Raw Data'!J1018</f>
        <v>0</v>
      </c>
      <c r="G1018" s="10">
        <f>'Raw Data'!P1018</f>
        <v>0</v>
      </c>
      <c r="H1018" s="10">
        <f>'Raw Data'!V1018</f>
        <v>0</v>
      </c>
      <c r="I1018" s="10">
        <f>'Raw Data'!AB1018</f>
        <v>0</v>
      </c>
      <c r="J1018" s="10">
        <f>'Raw Data'!AH1018</f>
        <v>0</v>
      </c>
      <c r="K1018" s="10">
        <f>'Raw Data'!AN1018</f>
        <v>0</v>
      </c>
      <c r="L1018" s="10">
        <f>'Raw Data'!AT1018</f>
        <v>0</v>
      </c>
      <c r="M1018" s="10">
        <f>'Raw Data'!AZ1018</f>
        <v>0</v>
      </c>
      <c r="N1018" s="10">
        <f>'Raw Data'!BF1018</f>
        <v>0</v>
      </c>
      <c r="O1018">
        <f>'Raw Data'!BL1018</f>
        <v>0</v>
      </c>
      <c r="P1018">
        <f>'Raw Data'!BR1018</f>
        <v>0</v>
      </c>
      <c r="Q1018">
        <f>'Raw Data'!BX1018</f>
        <v>0</v>
      </c>
    </row>
    <row r="1019" spans="1:17" x14ac:dyDescent="0.25">
      <c r="A1019">
        <f>'Raw Data'!A1019</f>
        <v>0</v>
      </c>
      <c r="B1019">
        <f>'Raw Data'!B1019</f>
        <v>0</v>
      </c>
      <c r="C1019">
        <f>'Raw Data'!C1019</f>
        <v>0</v>
      </c>
      <c r="D1019">
        <f>'Raw Data'!D1019</f>
        <v>0</v>
      </c>
      <c r="F1019" s="10">
        <f>'Raw Data'!J1019</f>
        <v>0</v>
      </c>
      <c r="G1019" s="10">
        <f>'Raw Data'!P1019</f>
        <v>0</v>
      </c>
      <c r="H1019" s="10">
        <f>'Raw Data'!V1019</f>
        <v>0</v>
      </c>
      <c r="I1019" s="10">
        <f>'Raw Data'!AB1019</f>
        <v>0</v>
      </c>
      <c r="J1019" s="10">
        <f>'Raw Data'!AH1019</f>
        <v>0</v>
      </c>
      <c r="K1019" s="10">
        <f>'Raw Data'!AN1019</f>
        <v>0</v>
      </c>
      <c r="L1019" s="10">
        <f>'Raw Data'!AT1019</f>
        <v>0</v>
      </c>
      <c r="M1019" s="10">
        <f>'Raw Data'!AZ1019</f>
        <v>0</v>
      </c>
      <c r="N1019" s="10">
        <f>'Raw Data'!BF1019</f>
        <v>0</v>
      </c>
      <c r="O1019">
        <f>'Raw Data'!BL1019</f>
        <v>0</v>
      </c>
      <c r="P1019">
        <f>'Raw Data'!BR1019</f>
        <v>0</v>
      </c>
      <c r="Q1019">
        <f>'Raw Data'!BX1019</f>
        <v>0</v>
      </c>
    </row>
    <row r="1020" spans="1:17" x14ac:dyDescent="0.25">
      <c r="A1020">
        <f>'Raw Data'!A1020</f>
        <v>0</v>
      </c>
      <c r="B1020">
        <f>'Raw Data'!B1020</f>
        <v>0</v>
      </c>
      <c r="C1020">
        <f>'Raw Data'!C1020</f>
        <v>0</v>
      </c>
      <c r="D1020">
        <f>'Raw Data'!D1020</f>
        <v>0</v>
      </c>
      <c r="F1020" s="10">
        <f>'Raw Data'!J1020</f>
        <v>0</v>
      </c>
      <c r="G1020" s="10">
        <f>'Raw Data'!P1020</f>
        <v>0</v>
      </c>
      <c r="H1020" s="10">
        <f>'Raw Data'!V1020</f>
        <v>0</v>
      </c>
      <c r="I1020" s="10">
        <f>'Raw Data'!AB1020</f>
        <v>0</v>
      </c>
      <c r="J1020" s="10">
        <f>'Raw Data'!AH1020</f>
        <v>0</v>
      </c>
      <c r="K1020" s="10">
        <f>'Raw Data'!AN1020</f>
        <v>0</v>
      </c>
      <c r="L1020" s="10">
        <f>'Raw Data'!AT1020</f>
        <v>0</v>
      </c>
      <c r="M1020" s="10">
        <f>'Raw Data'!AZ1020</f>
        <v>0</v>
      </c>
      <c r="N1020" s="10">
        <f>'Raw Data'!BF1020</f>
        <v>0</v>
      </c>
      <c r="O1020">
        <f>'Raw Data'!BL1020</f>
        <v>0</v>
      </c>
      <c r="P1020">
        <f>'Raw Data'!BR1020</f>
        <v>0</v>
      </c>
      <c r="Q1020">
        <f>'Raw Data'!BX1020</f>
        <v>0</v>
      </c>
    </row>
    <row r="1021" spans="1:17" x14ac:dyDescent="0.25">
      <c r="A1021">
        <f>'Raw Data'!A1021</f>
        <v>0</v>
      </c>
      <c r="B1021">
        <f>'Raw Data'!B1021</f>
        <v>0</v>
      </c>
      <c r="C1021">
        <f>'Raw Data'!C1021</f>
        <v>0</v>
      </c>
      <c r="D1021">
        <f>'Raw Data'!D1021</f>
        <v>0</v>
      </c>
      <c r="F1021" s="10">
        <f>'Raw Data'!J1021</f>
        <v>0</v>
      </c>
      <c r="G1021" s="10">
        <f>'Raw Data'!P1021</f>
        <v>0</v>
      </c>
      <c r="H1021" s="10">
        <f>'Raw Data'!V1021</f>
        <v>0</v>
      </c>
      <c r="I1021" s="10">
        <f>'Raw Data'!AB1021</f>
        <v>0</v>
      </c>
      <c r="J1021" s="10">
        <f>'Raw Data'!AH1021</f>
        <v>0</v>
      </c>
      <c r="K1021" s="10">
        <f>'Raw Data'!AN1021</f>
        <v>0</v>
      </c>
      <c r="L1021" s="10">
        <f>'Raw Data'!AT1021</f>
        <v>0</v>
      </c>
      <c r="M1021" s="10">
        <f>'Raw Data'!AZ1021</f>
        <v>0</v>
      </c>
      <c r="N1021" s="10">
        <f>'Raw Data'!BF1021</f>
        <v>0</v>
      </c>
      <c r="O1021">
        <f>'Raw Data'!BL1021</f>
        <v>0</v>
      </c>
      <c r="P1021">
        <f>'Raw Data'!BR1021</f>
        <v>0</v>
      </c>
      <c r="Q1021">
        <f>'Raw Data'!BX1021</f>
        <v>0</v>
      </c>
    </row>
    <row r="1022" spans="1:17" x14ac:dyDescent="0.25">
      <c r="A1022">
        <f>'Raw Data'!A1022</f>
        <v>0</v>
      </c>
      <c r="B1022">
        <f>'Raw Data'!B1022</f>
        <v>0</v>
      </c>
      <c r="C1022">
        <f>'Raw Data'!C1022</f>
        <v>0</v>
      </c>
      <c r="D1022">
        <f>'Raw Data'!D1022</f>
        <v>0</v>
      </c>
      <c r="F1022" s="10">
        <f>'Raw Data'!J1022</f>
        <v>0</v>
      </c>
      <c r="G1022" s="10">
        <f>'Raw Data'!P1022</f>
        <v>0</v>
      </c>
      <c r="H1022" s="10">
        <f>'Raw Data'!V1022</f>
        <v>0</v>
      </c>
      <c r="I1022" s="10">
        <f>'Raw Data'!AB1022</f>
        <v>0</v>
      </c>
      <c r="J1022" s="10">
        <f>'Raw Data'!AH1022</f>
        <v>0</v>
      </c>
      <c r="K1022" s="10">
        <f>'Raw Data'!AN1022</f>
        <v>0</v>
      </c>
      <c r="L1022" s="10">
        <f>'Raw Data'!AT1022</f>
        <v>0</v>
      </c>
      <c r="M1022" s="10">
        <f>'Raw Data'!AZ1022</f>
        <v>0</v>
      </c>
      <c r="N1022" s="10">
        <f>'Raw Data'!BF1022</f>
        <v>0</v>
      </c>
      <c r="O1022">
        <f>'Raw Data'!BL1022</f>
        <v>0</v>
      </c>
      <c r="P1022">
        <f>'Raw Data'!BR1022</f>
        <v>0</v>
      </c>
      <c r="Q1022">
        <f>'Raw Data'!BX1022</f>
        <v>0</v>
      </c>
    </row>
    <row r="1023" spans="1:17" x14ac:dyDescent="0.25">
      <c r="A1023">
        <f>'Raw Data'!A1023</f>
        <v>0</v>
      </c>
      <c r="B1023">
        <f>'Raw Data'!B1023</f>
        <v>0</v>
      </c>
      <c r="C1023">
        <f>'Raw Data'!C1023</f>
        <v>0</v>
      </c>
      <c r="D1023">
        <f>'Raw Data'!D1023</f>
        <v>0</v>
      </c>
      <c r="F1023" s="10">
        <f>'Raw Data'!J1023</f>
        <v>0</v>
      </c>
      <c r="G1023" s="10">
        <f>'Raw Data'!P1023</f>
        <v>0</v>
      </c>
      <c r="H1023" s="10">
        <f>'Raw Data'!V1023</f>
        <v>0</v>
      </c>
      <c r="I1023" s="10">
        <f>'Raw Data'!AB1023</f>
        <v>0</v>
      </c>
      <c r="J1023" s="10">
        <f>'Raw Data'!AH1023</f>
        <v>0</v>
      </c>
      <c r="K1023" s="10">
        <f>'Raw Data'!AN1023</f>
        <v>0</v>
      </c>
      <c r="L1023" s="10">
        <f>'Raw Data'!AT1023</f>
        <v>0</v>
      </c>
      <c r="M1023" s="10">
        <f>'Raw Data'!AZ1023</f>
        <v>0</v>
      </c>
      <c r="N1023" s="10">
        <f>'Raw Data'!BF1023</f>
        <v>0</v>
      </c>
      <c r="O1023">
        <f>'Raw Data'!BL1023</f>
        <v>0</v>
      </c>
      <c r="P1023">
        <f>'Raw Data'!BR1023</f>
        <v>0</v>
      </c>
      <c r="Q1023">
        <f>'Raw Data'!BX1023</f>
        <v>0</v>
      </c>
    </row>
    <row r="1024" spans="1:17" x14ac:dyDescent="0.25">
      <c r="A1024">
        <f>'Raw Data'!A1024</f>
        <v>0</v>
      </c>
      <c r="B1024">
        <f>'Raw Data'!B1024</f>
        <v>0</v>
      </c>
      <c r="C1024">
        <f>'Raw Data'!C1024</f>
        <v>0</v>
      </c>
      <c r="D1024">
        <f>'Raw Data'!D1024</f>
        <v>0</v>
      </c>
      <c r="F1024" s="10">
        <f>'Raw Data'!J1024</f>
        <v>0</v>
      </c>
      <c r="G1024" s="10">
        <f>'Raw Data'!P1024</f>
        <v>0</v>
      </c>
      <c r="H1024" s="10">
        <f>'Raw Data'!V1024</f>
        <v>0</v>
      </c>
      <c r="I1024" s="10">
        <f>'Raw Data'!AB1024</f>
        <v>0</v>
      </c>
      <c r="J1024" s="10">
        <f>'Raw Data'!AH1024</f>
        <v>0</v>
      </c>
      <c r="K1024" s="10">
        <f>'Raw Data'!AN1024</f>
        <v>0</v>
      </c>
      <c r="L1024" s="10">
        <f>'Raw Data'!AT1024</f>
        <v>0</v>
      </c>
      <c r="M1024" s="10">
        <f>'Raw Data'!AZ1024</f>
        <v>0</v>
      </c>
      <c r="N1024" s="10">
        <f>'Raw Data'!BF1024</f>
        <v>0</v>
      </c>
      <c r="O1024">
        <f>'Raw Data'!BL1024</f>
        <v>0</v>
      </c>
      <c r="P1024">
        <f>'Raw Data'!BR1024</f>
        <v>0</v>
      </c>
      <c r="Q1024">
        <f>'Raw Data'!BX1024</f>
        <v>0</v>
      </c>
    </row>
    <row r="1025" spans="1:17" x14ac:dyDescent="0.25">
      <c r="A1025">
        <f>'Raw Data'!A1025</f>
        <v>0</v>
      </c>
      <c r="B1025">
        <f>'Raw Data'!B1025</f>
        <v>0</v>
      </c>
      <c r="C1025">
        <f>'Raw Data'!C1025</f>
        <v>0</v>
      </c>
      <c r="D1025">
        <f>'Raw Data'!D1025</f>
        <v>0</v>
      </c>
      <c r="F1025" s="10">
        <f>'Raw Data'!J1025</f>
        <v>0</v>
      </c>
      <c r="G1025" s="10">
        <f>'Raw Data'!P1025</f>
        <v>0</v>
      </c>
      <c r="H1025" s="10">
        <f>'Raw Data'!V1025</f>
        <v>0</v>
      </c>
      <c r="I1025" s="10">
        <f>'Raw Data'!AB1025</f>
        <v>0</v>
      </c>
      <c r="J1025" s="10">
        <f>'Raw Data'!AH1025</f>
        <v>0</v>
      </c>
      <c r="K1025" s="10">
        <f>'Raw Data'!AN1025</f>
        <v>0</v>
      </c>
      <c r="L1025" s="10">
        <f>'Raw Data'!AT1025</f>
        <v>0</v>
      </c>
      <c r="M1025" s="10">
        <f>'Raw Data'!AZ1025</f>
        <v>0</v>
      </c>
      <c r="N1025" s="10">
        <f>'Raw Data'!BF1025</f>
        <v>0</v>
      </c>
      <c r="O1025">
        <f>'Raw Data'!BL1025</f>
        <v>0</v>
      </c>
      <c r="P1025">
        <f>'Raw Data'!BR1025</f>
        <v>0</v>
      </c>
      <c r="Q1025">
        <f>'Raw Data'!BX1025</f>
        <v>0</v>
      </c>
    </row>
    <row r="1026" spans="1:17" x14ac:dyDescent="0.25">
      <c r="A1026">
        <f>'Raw Data'!A1026</f>
        <v>0</v>
      </c>
      <c r="B1026">
        <f>'Raw Data'!B1026</f>
        <v>0</v>
      </c>
      <c r="C1026">
        <f>'Raw Data'!C1026</f>
        <v>0</v>
      </c>
      <c r="D1026">
        <f>'Raw Data'!D1026</f>
        <v>0</v>
      </c>
      <c r="F1026" s="10">
        <f>'Raw Data'!J1026</f>
        <v>0</v>
      </c>
      <c r="G1026" s="10">
        <f>'Raw Data'!P1026</f>
        <v>0</v>
      </c>
      <c r="H1026" s="10">
        <f>'Raw Data'!V1026</f>
        <v>0</v>
      </c>
      <c r="I1026" s="10">
        <f>'Raw Data'!AB1026</f>
        <v>0</v>
      </c>
      <c r="J1026" s="10">
        <f>'Raw Data'!AH1026</f>
        <v>0</v>
      </c>
      <c r="K1026" s="10">
        <f>'Raw Data'!AN1026</f>
        <v>0</v>
      </c>
      <c r="L1026" s="10">
        <f>'Raw Data'!AT1026</f>
        <v>0</v>
      </c>
      <c r="M1026" s="10">
        <f>'Raw Data'!AZ1026</f>
        <v>0</v>
      </c>
      <c r="N1026" s="10">
        <f>'Raw Data'!BF1026</f>
        <v>0</v>
      </c>
      <c r="O1026">
        <f>'Raw Data'!BL1026</f>
        <v>0</v>
      </c>
      <c r="P1026">
        <f>'Raw Data'!BR1026</f>
        <v>0</v>
      </c>
      <c r="Q1026">
        <f>'Raw Data'!BX1026</f>
        <v>0</v>
      </c>
    </row>
    <row r="1027" spans="1:17" x14ac:dyDescent="0.25">
      <c r="A1027">
        <f>'Raw Data'!A1027</f>
        <v>0</v>
      </c>
      <c r="B1027">
        <f>'Raw Data'!B1027</f>
        <v>0</v>
      </c>
      <c r="C1027">
        <f>'Raw Data'!C1027</f>
        <v>0</v>
      </c>
      <c r="D1027">
        <f>'Raw Data'!D1027</f>
        <v>0</v>
      </c>
      <c r="F1027" s="10">
        <f>'Raw Data'!J1027</f>
        <v>0</v>
      </c>
      <c r="G1027" s="10">
        <f>'Raw Data'!P1027</f>
        <v>0</v>
      </c>
      <c r="H1027" s="10">
        <f>'Raw Data'!V1027</f>
        <v>0</v>
      </c>
      <c r="I1027" s="10">
        <f>'Raw Data'!AB1027</f>
        <v>0</v>
      </c>
      <c r="J1027" s="10">
        <f>'Raw Data'!AH1027</f>
        <v>0</v>
      </c>
      <c r="K1027" s="10">
        <f>'Raw Data'!AN1027</f>
        <v>0</v>
      </c>
      <c r="L1027" s="10">
        <f>'Raw Data'!AT1027</f>
        <v>0</v>
      </c>
      <c r="M1027" s="10">
        <f>'Raw Data'!AZ1027</f>
        <v>0</v>
      </c>
      <c r="N1027" s="10">
        <f>'Raw Data'!BF1027</f>
        <v>0</v>
      </c>
      <c r="O1027">
        <f>'Raw Data'!BL1027</f>
        <v>0</v>
      </c>
      <c r="P1027">
        <f>'Raw Data'!BR1027</f>
        <v>0</v>
      </c>
      <c r="Q1027">
        <f>'Raw Data'!BX1027</f>
        <v>0</v>
      </c>
    </row>
    <row r="1028" spans="1:17" x14ac:dyDescent="0.25">
      <c r="A1028">
        <f>'Raw Data'!A1028</f>
        <v>0</v>
      </c>
      <c r="B1028">
        <f>'Raw Data'!B1028</f>
        <v>0</v>
      </c>
      <c r="C1028">
        <f>'Raw Data'!C1028</f>
        <v>0</v>
      </c>
      <c r="D1028">
        <f>'Raw Data'!D1028</f>
        <v>0</v>
      </c>
      <c r="F1028" s="10">
        <f>'Raw Data'!J1028</f>
        <v>0</v>
      </c>
      <c r="G1028" s="10">
        <f>'Raw Data'!P1028</f>
        <v>0</v>
      </c>
      <c r="H1028" s="10">
        <f>'Raw Data'!V1028</f>
        <v>0</v>
      </c>
      <c r="I1028" s="10">
        <f>'Raw Data'!AB1028</f>
        <v>0</v>
      </c>
      <c r="J1028" s="10">
        <f>'Raw Data'!AH1028</f>
        <v>0</v>
      </c>
      <c r="K1028" s="10">
        <f>'Raw Data'!AN1028</f>
        <v>0</v>
      </c>
      <c r="L1028" s="10">
        <f>'Raw Data'!AT1028</f>
        <v>0</v>
      </c>
      <c r="M1028" s="10">
        <f>'Raw Data'!AZ1028</f>
        <v>0</v>
      </c>
      <c r="N1028" s="10">
        <f>'Raw Data'!BF1028</f>
        <v>0</v>
      </c>
      <c r="O1028">
        <f>'Raw Data'!BL1028</f>
        <v>0</v>
      </c>
      <c r="P1028">
        <f>'Raw Data'!BR1028</f>
        <v>0</v>
      </c>
      <c r="Q1028">
        <f>'Raw Data'!BX1028</f>
        <v>0</v>
      </c>
    </row>
    <row r="1029" spans="1:17" x14ac:dyDescent="0.25">
      <c r="A1029">
        <f>'Raw Data'!A1029</f>
        <v>0</v>
      </c>
      <c r="B1029">
        <f>'Raw Data'!B1029</f>
        <v>0</v>
      </c>
      <c r="C1029">
        <f>'Raw Data'!C1029</f>
        <v>0</v>
      </c>
      <c r="D1029">
        <f>'Raw Data'!D1029</f>
        <v>0</v>
      </c>
      <c r="F1029" s="10">
        <f>'Raw Data'!J1029</f>
        <v>0</v>
      </c>
      <c r="G1029" s="10">
        <f>'Raw Data'!P1029</f>
        <v>0</v>
      </c>
      <c r="H1029" s="10">
        <f>'Raw Data'!V1029</f>
        <v>0</v>
      </c>
      <c r="I1029" s="10">
        <f>'Raw Data'!AB1029</f>
        <v>0</v>
      </c>
      <c r="J1029" s="10">
        <f>'Raw Data'!AH1029</f>
        <v>0</v>
      </c>
      <c r="K1029" s="10">
        <f>'Raw Data'!AN1029</f>
        <v>0</v>
      </c>
      <c r="L1029" s="10">
        <f>'Raw Data'!AT1029</f>
        <v>0</v>
      </c>
      <c r="M1029" s="10">
        <f>'Raw Data'!AZ1029</f>
        <v>0</v>
      </c>
      <c r="N1029" s="10">
        <f>'Raw Data'!BF1029</f>
        <v>0</v>
      </c>
      <c r="O1029">
        <f>'Raw Data'!BL1029</f>
        <v>0</v>
      </c>
      <c r="P1029">
        <f>'Raw Data'!BR1029</f>
        <v>0</v>
      </c>
      <c r="Q1029">
        <f>'Raw Data'!BX1029</f>
        <v>0</v>
      </c>
    </row>
    <row r="1030" spans="1:17" x14ac:dyDescent="0.25">
      <c r="A1030">
        <f>'Raw Data'!A1030</f>
        <v>0</v>
      </c>
      <c r="B1030">
        <f>'Raw Data'!B1030</f>
        <v>0</v>
      </c>
      <c r="C1030">
        <f>'Raw Data'!C1030</f>
        <v>0</v>
      </c>
      <c r="D1030">
        <f>'Raw Data'!D1030</f>
        <v>0</v>
      </c>
      <c r="F1030" s="10">
        <f>'Raw Data'!J1030</f>
        <v>0</v>
      </c>
      <c r="G1030" s="10">
        <f>'Raw Data'!P1030</f>
        <v>0</v>
      </c>
      <c r="H1030" s="10">
        <f>'Raw Data'!V1030</f>
        <v>0</v>
      </c>
      <c r="I1030" s="10">
        <f>'Raw Data'!AB1030</f>
        <v>0</v>
      </c>
      <c r="J1030" s="10">
        <f>'Raw Data'!AH1030</f>
        <v>0</v>
      </c>
      <c r="K1030" s="10">
        <f>'Raw Data'!AN1030</f>
        <v>0</v>
      </c>
      <c r="L1030" s="10">
        <f>'Raw Data'!AT1030</f>
        <v>0</v>
      </c>
      <c r="M1030" s="10">
        <f>'Raw Data'!AZ1030</f>
        <v>0</v>
      </c>
      <c r="N1030" s="10">
        <f>'Raw Data'!BF1030</f>
        <v>0</v>
      </c>
      <c r="O1030">
        <f>'Raw Data'!BL1030</f>
        <v>0</v>
      </c>
      <c r="P1030">
        <f>'Raw Data'!BR1030</f>
        <v>0</v>
      </c>
      <c r="Q1030">
        <f>'Raw Data'!BX1030</f>
        <v>0</v>
      </c>
    </row>
    <row r="1031" spans="1:17" x14ac:dyDescent="0.25">
      <c r="A1031">
        <f>'Raw Data'!A1031</f>
        <v>0</v>
      </c>
      <c r="B1031">
        <f>'Raw Data'!B1031</f>
        <v>0</v>
      </c>
      <c r="C1031">
        <f>'Raw Data'!C1031</f>
        <v>0</v>
      </c>
      <c r="D1031">
        <f>'Raw Data'!D1031</f>
        <v>0</v>
      </c>
      <c r="F1031" s="10">
        <f>'Raw Data'!J1031</f>
        <v>0</v>
      </c>
      <c r="G1031" s="10">
        <f>'Raw Data'!P1031</f>
        <v>0</v>
      </c>
      <c r="H1031" s="10">
        <f>'Raw Data'!V1031</f>
        <v>0</v>
      </c>
      <c r="I1031" s="10">
        <f>'Raw Data'!AB1031</f>
        <v>0</v>
      </c>
      <c r="J1031" s="10">
        <f>'Raw Data'!AH1031</f>
        <v>0</v>
      </c>
      <c r="K1031" s="10">
        <f>'Raw Data'!AN1031</f>
        <v>0</v>
      </c>
      <c r="L1031" s="10">
        <f>'Raw Data'!AT1031</f>
        <v>0</v>
      </c>
      <c r="M1031" s="10">
        <f>'Raw Data'!AZ1031</f>
        <v>0</v>
      </c>
      <c r="N1031" s="10">
        <f>'Raw Data'!BF1031</f>
        <v>0</v>
      </c>
      <c r="O1031">
        <f>'Raw Data'!BL1031</f>
        <v>0</v>
      </c>
      <c r="P1031">
        <f>'Raw Data'!BR1031</f>
        <v>0</v>
      </c>
      <c r="Q1031">
        <f>'Raw Data'!BX1031</f>
        <v>0</v>
      </c>
    </row>
    <row r="1032" spans="1:17" x14ac:dyDescent="0.25">
      <c r="A1032">
        <f>'Raw Data'!A1032</f>
        <v>0</v>
      </c>
      <c r="B1032">
        <f>'Raw Data'!B1032</f>
        <v>0</v>
      </c>
      <c r="C1032">
        <f>'Raw Data'!C1032</f>
        <v>0</v>
      </c>
      <c r="D1032">
        <f>'Raw Data'!D1032</f>
        <v>0</v>
      </c>
      <c r="F1032" s="10">
        <f>'Raw Data'!J1032</f>
        <v>0</v>
      </c>
      <c r="G1032" s="10">
        <f>'Raw Data'!P1032</f>
        <v>0</v>
      </c>
      <c r="H1032" s="10">
        <f>'Raw Data'!V1032</f>
        <v>0</v>
      </c>
      <c r="I1032" s="10">
        <f>'Raw Data'!AB1032</f>
        <v>0</v>
      </c>
      <c r="J1032" s="10">
        <f>'Raw Data'!AH1032</f>
        <v>0</v>
      </c>
      <c r="K1032" s="10">
        <f>'Raw Data'!AN1032</f>
        <v>0</v>
      </c>
      <c r="L1032" s="10">
        <f>'Raw Data'!AT1032</f>
        <v>0</v>
      </c>
      <c r="M1032" s="10">
        <f>'Raw Data'!AZ1032</f>
        <v>0</v>
      </c>
      <c r="N1032" s="10">
        <f>'Raw Data'!BF1032</f>
        <v>0</v>
      </c>
      <c r="O1032">
        <f>'Raw Data'!BL1032</f>
        <v>0</v>
      </c>
      <c r="P1032">
        <f>'Raw Data'!BR1032</f>
        <v>0</v>
      </c>
      <c r="Q1032">
        <f>'Raw Data'!BX1032</f>
        <v>0</v>
      </c>
    </row>
    <row r="1033" spans="1:17" x14ac:dyDescent="0.25">
      <c r="A1033">
        <f>'Raw Data'!A1033</f>
        <v>0</v>
      </c>
      <c r="B1033">
        <f>'Raw Data'!B1033</f>
        <v>0</v>
      </c>
      <c r="C1033">
        <f>'Raw Data'!C1033</f>
        <v>0</v>
      </c>
      <c r="D1033">
        <f>'Raw Data'!D1033</f>
        <v>0</v>
      </c>
      <c r="F1033" s="10">
        <f>'Raw Data'!J1033</f>
        <v>0</v>
      </c>
      <c r="G1033" s="10">
        <f>'Raw Data'!P1033</f>
        <v>0</v>
      </c>
      <c r="H1033" s="10">
        <f>'Raw Data'!V1033</f>
        <v>0</v>
      </c>
      <c r="I1033" s="10">
        <f>'Raw Data'!AB1033</f>
        <v>0</v>
      </c>
      <c r="J1033" s="10">
        <f>'Raw Data'!AH1033</f>
        <v>0</v>
      </c>
      <c r="K1033" s="10">
        <f>'Raw Data'!AN1033</f>
        <v>0</v>
      </c>
      <c r="L1033" s="10">
        <f>'Raw Data'!AT1033</f>
        <v>0</v>
      </c>
      <c r="M1033" s="10">
        <f>'Raw Data'!AZ1033</f>
        <v>0</v>
      </c>
      <c r="N1033" s="10">
        <f>'Raw Data'!BF1033</f>
        <v>0</v>
      </c>
      <c r="O1033">
        <f>'Raw Data'!BL1033</f>
        <v>0</v>
      </c>
      <c r="P1033">
        <f>'Raw Data'!BR1033</f>
        <v>0</v>
      </c>
      <c r="Q1033">
        <f>'Raw Data'!BX1033</f>
        <v>0</v>
      </c>
    </row>
    <row r="1034" spans="1:17" x14ac:dyDescent="0.25">
      <c r="A1034">
        <f>'Raw Data'!A1034</f>
        <v>0</v>
      </c>
      <c r="B1034">
        <f>'Raw Data'!B1034</f>
        <v>0</v>
      </c>
      <c r="C1034">
        <f>'Raw Data'!C1034</f>
        <v>0</v>
      </c>
      <c r="D1034">
        <f>'Raw Data'!D1034</f>
        <v>0</v>
      </c>
      <c r="F1034" s="10">
        <f>'Raw Data'!J1034</f>
        <v>0</v>
      </c>
      <c r="G1034" s="10">
        <f>'Raw Data'!P1034</f>
        <v>0</v>
      </c>
      <c r="H1034" s="10">
        <f>'Raw Data'!V1034</f>
        <v>0</v>
      </c>
      <c r="I1034" s="10">
        <f>'Raw Data'!AB1034</f>
        <v>0</v>
      </c>
      <c r="J1034" s="10">
        <f>'Raw Data'!AH1034</f>
        <v>0</v>
      </c>
      <c r="K1034" s="10">
        <f>'Raw Data'!AN1034</f>
        <v>0</v>
      </c>
      <c r="L1034" s="10">
        <f>'Raw Data'!AT1034</f>
        <v>0</v>
      </c>
      <c r="M1034" s="10">
        <f>'Raw Data'!AZ1034</f>
        <v>0</v>
      </c>
      <c r="N1034" s="10">
        <f>'Raw Data'!BF1034</f>
        <v>0</v>
      </c>
      <c r="O1034">
        <f>'Raw Data'!BL1034</f>
        <v>0</v>
      </c>
      <c r="P1034">
        <f>'Raw Data'!BR1034</f>
        <v>0</v>
      </c>
      <c r="Q1034">
        <f>'Raw Data'!BX1034</f>
        <v>0</v>
      </c>
    </row>
    <row r="1035" spans="1:17" x14ac:dyDescent="0.25">
      <c r="A1035">
        <f>'Raw Data'!A1035</f>
        <v>0</v>
      </c>
      <c r="B1035">
        <f>'Raw Data'!B1035</f>
        <v>0</v>
      </c>
      <c r="C1035">
        <f>'Raw Data'!C1035</f>
        <v>0</v>
      </c>
      <c r="D1035">
        <f>'Raw Data'!D1035</f>
        <v>0</v>
      </c>
      <c r="F1035" s="10">
        <f>'Raw Data'!J1035</f>
        <v>0</v>
      </c>
      <c r="G1035" s="10">
        <f>'Raw Data'!P1035</f>
        <v>0</v>
      </c>
      <c r="H1035" s="10">
        <f>'Raw Data'!V1035</f>
        <v>0</v>
      </c>
      <c r="I1035" s="10">
        <f>'Raw Data'!AB1035</f>
        <v>0</v>
      </c>
      <c r="J1035" s="10">
        <f>'Raw Data'!AH1035</f>
        <v>0</v>
      </c>
      <c r="K1035" s="10">
        <f>'Raw Data'!AN1035</f>
        <v>0</v>
      </c>
      <c r="L1035" s="10">
        <f>'Raw Data'!AT1035</f>
        <v>0</v>
      </c>
      <c r="M1035" s="10">
        <f>'Raw Data'!AZ1035</f>
        <v>0</v>
      </c>
      <c r="N1035" s="10">
        <f>'Raw Data'!BF1035</f>
        <v>0</v>
      </c>
      <c r="O1035">
        <f>'Raw Data'!BL1035</f>
        <v>0</v>
      </c>
      <c r="P1035">
        <f>'Raw Data'!BR1035</f>
        <v>0</v>
      </c>
      <c r="Q1035">
        <f>'Raw Data'!BX1035</f>
        <v>0</v>
      </c>
    </row>
    <row r="1036" spans="1:17" x14ac:dyDescent="0.25">
      <c r="A1036">
        <f>'Raw Data'!A1036</f>
        <v>0</v>
      </c>
      <c r="B1036">
        <f>'Raw Data'!B1036</f>
        <v>0</v>
      </c>
      <c r="C1036">
        <f>'Raw Data'!C1036</f>
        <v>0</v>
      </c>
      <c r="D1036">
        <f>'Raw Data'!D1036</f>
        <v>0</v>
      </c>
      <c r="F1036" s="10">
        <f>'Raw Data'!J1036</f>
        <v>0</v>
      </c>
      <c r="G1036" s="10">
        <f>'Raw Data'!P1036</f>
        <v>0</v>
      </c>
      <c r="H1036" s="10">
        <f>'Raw Data'!V1036</f>
        <v>0</v>
      </c>
      <c r="I1036" s="10">
        <f>'Raw Data'!AB1036</f>
        <v>0</v>
      </c>
      <c r="J1036" s="10">
        <f>'Raw Data'!AH1036</f>
        <v>0</v>
      </c>
      <c r="K1036" s="10">
        <f>'Raw Data'!AN1036</f>
        <v>0</v>
      </c>
      <c r="L1036" s="10">
        <f>'Raw Data'!AT1036</f>
        <v>0</v>
      </c>
      <c r="M1036" s="10">
        <f>'Raw Data'!AZ1036</f>
        <v>0</v>
      </c>
      <c r="N1036" s="10">
        <f>'Raw Data'!BF1036</f>
        <v>0</v>
      </c>
      <c r="O1036">
        <f>'Raw Data'!BL1036</f>
        <v>0</v>
      </c>
      <c r="P1036">
        <f>'Raw Data'!BR1036</f>
        <v>0</v>
      </c>
      <c r="Q1036">
        <f>'Raw Data'!BX1036</f>
        <v>0</v>
      </c>
    </row>
    <row r="1037" spans="1:17" x14ac:dyDescent="0.25">
      <c r="A1037">
        <f>'Raw Data'!A1037</f>
        <v>0</v>
      </c>
      <c r="B1037">
        <f>'Raw Data'!B1037</f>
        <v>0</v>
      </c>
      <c r="C1037">
        <f>'Raw Data'!C1037</f>
        <v>0</v>
      </c>
      <c r="D1037">
        <f>'Raw Data'!D1037</f>
        <v>0</v>
      </c>
      <c r="F1037" s="10">
        <f>'Raw Data'!J1037</f>
        <v>0</v>
      </c>
      <c r="G1037" s="10">
        <f>'Raw Data'!P1037</f>
        <v>0</v>
      </c>
      <c r="H1037" s="10">
        <f>'Raw Data'!V1037</f>
        <v>0</v>
      </c>
      <c r="I1037" s="10">
        <f>'Raw Data'!AB1037</f>
        <v>0</v>
      </c>
      <c r="J1037" s="10">
        <f>'Raw Data'!AH1037</f>
        <v>0</v>
      </c>
      <c r="K1037" s="10">
        <f>'Raw Data'!AN1037</f>
        <v>0</v>
      </c>
      <c r="L1037" s="10">
        <f>'Raw Data'!AT1037</f>
        <v>0</v>
      </c>
      <c r="M1037" s="10">
        <f>'Raw Data'!AZ1037</f>
        <v>0</v>
      </c>
      <c r="N1037" s="10">
        <f>'Raw Data'!BF1037</f>
        <v>0</v>
      </c>
      <c r="O1037">
        <f>'Raw Data'!BL1037</f>
        <v>0</v>
      </c>
      <c r="P1037">
        <f>'Raw Data'!BR1037</f>
        <v>0</v>
      </c>
      <c r="Q1037">
        <f>'Raw Data'!BX1037</f>
        <v>0</v>
      </c>
    </row>
    <row r="1038" spans="1:17" x14ac:dyDescent="0.25">
      <c r="A1038">
        <f>'Raw Data'!A1038</f>
        <v>0</v>
      </c>
      <c r="B1038">
        <f>'Raw Data'!B1038</f>
        <v>0</v>
      </c>
      <c r="C1038">
        <f>'Raw Data'!C1038</f>
        <v>0</v>
      </c>
      <c r="D1038">
        <f>'Raw Data'!D1038</f>
        <v>0</v>
      </c>
      <c r="F1038" s="10">
        <f>'Raw Data'!J1038</f>
        <v>0</v>
      </c>
      <c r="G1038" s="10">
        <f>'Raw Data'!P1038</f>
        <v>0</v>
      </c>
      <c r="H1038" s="10">
        <f>'Raw Data'!V1038</f>
        <v>0</v>
      </c>
      <c r="I1038" s="10">
        <f>'Raw Data'!AB1038</f>
        <v>0</v>
      </c>
      <c r="J1038" s="10">
        <f>'Raw Data'!AH1038</f>
        <v>0</v>
      </c>
      <c r="K1038" s="10">
        <f>'Raw Data'!AN1038</f>
        <v>0</v>
      </c>
      <c r="L1038" s="10">
        <f>'Raw Data'!AT1038</f>
        <v>0</v>
      </c>
      <c r="M1038" s="10">
        <f>'Raw Data'!AZ1038</f>
        <v>0</v>
      </c>
      <c r="N1038" s="10">
        <f>'Raw Data'!BF1038</f>
        <v>0</v>
      </c>
      <c r="O1038">
        <f>'Raw Data'!BL1038</f>
        <v>0</v>
      </c>
      <c r="P1038">
        <f>'Raw Data'!BR1038</f>
        <v>0</v>
      </c>
      <c r="Q1038">
        <f>'Raw Data'!BX1038</f>
        <v>0</v>
      </c>
    </row>
    <row r="1039" spans="1:17" x14ac:dyDescent="0.25">
      <c r="A1039">
        <f>'Raw Data'!A1039</f>
        <v>0</v>
      </c>
      <c r="B1039">
        <f>'Raw Data'!B1039</f>
        <v>0</v>
      </c>
      <c r="C1039">
        <f>'Raw Data'!C1039</f>
        <v>0</v>
      </c>
      <c r="D1039">
        <f>'Raw Data'!D1039</f>
        <v>0</v>
      </c>
      <c r="F1039" s="10">
        <f>'Raw Data'!J1039</f>
        <v>0</v>
      </c>
      <c r="G1039" s="10">
        <f>'Raw Data'!P1039</f>
        <v>0</v>
      </c>
      <c r="H1039" s="10">
        <f>'Raw Data'!V1039</f>
        <v>0</v>
      </c>
      <c r="I1039" s="10">
        <f>'Raw Data'!AB1039</f>
        <v>0</v>
      </c>
      <c r="J1039" s="10">
        <f>'Raw Data'!AH1039</f>
        <v>0</v>
      </c>
      <c r="K1039" s="10">
        <f>'Raw Data'!AN1039</f>
        <v>0</v>
      </c>
      <c r="L1039" s="10">
        <f>'Raw Data'!AT1039</f>
        <v>0</v>
      </c>
      <c r="M1039" s="10">
        <f>'Raw Data'!AZ1039</f>
        <v>0</v>
      </c>
      <c r="N1039" s="10">
        <f>'Raw Data'!BF1039</f>
        <v>0</v>
      </c>
      <c r="O1039">
        <f>'Raw Data'!BL1039</f>
        <v>0</v>
      </c>
      <c r="P1039">
        <f>'Raw Data'!BR1039</f>
        <v>0</v>
      </c>
      <c r="Q1039">
        <f>'Raw Data'!BX1039</f>
        <v>0</v>
      </c>
    </row>
    <row r="1040" spans="1:17" x14ac:dyDescent="0.25">
      <c r="A1040">
        <f>'Raw Data'!A1040</f>
        <v>0</v>
      </c>
      <c r="B1040">
        <f>'Raw Data'!B1040</f>
        <v>0</v>
      </c>
      <c r="C1040">
        <f>'Raw Data'!C1040</f>
        <v>0</v>
      </c>
      <c r="D1040">
        <f>'Raw Data'!D1040</f>
        <v>0</v>
      </c>
      <c r="F1040" s="10">
        <f>'Raw Data'!J1040</f>
        <v>0</v>
      </c>
      <c r="G1040" s="10">
        <f>'Raw Data'!P1040</f>
        <v>0</v>
      </c>
      <c r="H1040" s="10">
        <f>'Raw Data'!V1040</f>
        <v>0</v>
      </c>
      <c r="I1040" s="10">
        <f>'Raw Data'!AB1040</f>
        <v>0</v>
      </c>
      <c r="J1040" s="10">
        <f>'Raw Data'!AH1040</f>
        <v>0</v>
      </c>
      <c r="K1040" s="10">
        <f>'Raw Data'!AN1040</f>
        <v>0</v>
      </c>
      <c r="L1040" s="10">
        <f>'Raw Data'!AT1040</f>
        <v>0</v>
      </c>
      <c r="M1040" s="10">
        <f>'Raw Data'!AZ1040</f>
        <v>0</v>
      </c>
      <c r="N1040" s="10">
        <f>'Raw Data'!BF1040</f>
        <v>0</v>
      </c>
      <c r="O1040">
        <f>'Raw Data'!BL1040</f>
        <v>0</v>
      </c>
      <c r="P1040">
        <f>'Raw Data'!BR1040</f>
        <v>0</v>
      </c>
      <c r="Q1040">
        <f>'Raw Data'!BX1040</f>
        <v>0</v>
      </c>
    </row>
    <row r="1041" spans="1:17" x14ac:dyDescent="0.25">
      <c r="A1041">
        <f>'Raw Data'!A1041</f>
        <v>0</v>
      </c>
      <c r="B1041">
        <f>'Raw Data'!B1041</f>
        <v>0</v>
      </c>
      <c r="C1041">
        <f>'Raw Data'!C1041</f>
        <v>0</v>
      </c>
      <c r="D1041">
        <f>'Raw Data'!D1041</f>
        <v>0</v>
      </c>
      <c r="F1041" s="10">
        <f>'Raw Data'!J1041</f>
        <v>0</v>
      </c>
      <c r="G1041" s="10">
        <f>'Raw Data'!P1041</f>
        <v>0</v>
      </c>
      <c r="H1041" s="10">
        <f>'Raw Data'!V1041</f>
        <v>0</v>
      </c>
      <c r="I1041" s="10">
        <f>'Raw Data'!AB1041</f>
        <v>0</v>
      </c>
      <c r="J1041" s="10">
        <f>'Raw Data'!AH1041</f>
        <v>0</v>
      </c>
      <c r="K1041" s="10">
        <f>'Raw Data'!AN1041</f>
        <v>0</v>
      </c>
      <c r="L1041" s="10">
        <f>'Raw Data'!AT1041</f>
        <v>0</v>
      </c>
      <c r="M1041" s="10">
        <f>'Raw Data'!AZ1041</f>
        <v>0</v>
      </c>
      <c r="N1041" s="10">
        <f>'Raw Data'!BF1041</f>
        <v>0</v>
      </c>
      <c r="O1041">
        <f>'Raw Data'!BL1041</f>
        <v>0</v>
      </c>
      <c r="P1041">
        <f>'Raw Data'!BR1041</f>
        <v>0</v>
      </c>
      <c r="Q1041">
        <f>'Raw Data'!BX1041</f>
        <v>0</v>
      </c>
    </row>
    <row r="1042" spans="1:17" x14ac:dyDescent="0.25">
      <c r="A1042">
        <f>'Raw Data'!A1042</f>
        <v>0</v>
      </c>
      <c r="B1042">
        <f>'Raw Data'!B1042</f>
        <v>0</v>
      </c>
      <c r="C1042">
        <f>'Raw Data'!C1042</f>
        <v>0</v>
      </c>
      <c r="D1042">
        <f>'Raw Data'!D1042</f>
        <v>0</v>
      </c>
      <c r="F1042" s="10">
        <f>'Raw Data'!J1042</f>
        <v>0</v>
      </c>
      <c r="G1042" s="10">
        <f>'Raw Data'!P1042</f>
        <v>0</v>
      </c>
      <c r="H1042" s="10">
        <f>'Raw Data'!V1042</f>
        <v>0</v>
      </c>
      <c r="I1042" s="10">
        <f>'Raw Data'!AB1042</f>
        <v>0</v>
      </c>
      <c r="J1042" s="10">
        <f>'Raw Data'!AH1042</f>
        <v>0</v>
      </c>
      <c r="K1042" s="10">
        <f>'Raw Data'!AN1042</f>
        <v>0</v>
      </c>
      <c r="L1042" s="10">
        <f>'Raw Data'!AT1042</f>
        <v>0</v>
      </c>
      <c r="M1042" s="10">
        <f>'Raw Data'!AZ1042</f>
        <v>0</v>
      </c>
      <c r="N1042" s="10">
        <f>'Raw Data'!BF1042</f>
        <v>0</v>
      </c>
      <c r="O1042">
        <f>'Raw Data'!BL1042</f>
        <v>0</v>
      </c>
      <c r="P1042">
        <f>'Raw Data'!BR1042</f>
        <v>0</v>
      </c>
      <c r="Q1042">
        <f>'Raw Data'!BX1042</f>
        <v>0</v>
      </c>
    </row>
    <row r="1043" spans="1:17" x14ac:dyDescent="0.25">
      <c r="A1043">
        <f>'Raw Data'!A1043</f>
        <v>0</v>
      </c>
      <c r="B1043">
        <f>'Raw Data'!B1043</f>
        <v>0</v>
      </c>
      <c r="C1043">
        <f>'Raw Data'!C1043</f>
        <v>0</v>
      </c>
      <c r="D1043">
        <f>'Raw Data'!D1043</f>
        <v>0</v>
      </c>
      <c r="F1043" s="10">
        <f>'Raw Data'!J1043</f>
        <v>0</v>
      </c>
      <c r="G1043" s="10">
        <f>'Raw Data'!P1043</f>
        <v>0</v>
      </c>
      <c r="H1043" s="10">
        <f>'Raw Data'!V1043</f>
        <v>0</v>
      </c>
      <c r="I1043" s="10">
        <f>'Raw Data'!AB1043</f>
        <v>0</v>
      </c>
      <c r="J1043" s="10">
        <f>'Raw Data'!AH1043</f>
        <v>0</v>
      </c>
      <c r="K1043" s="10">
        <f>'Raw Data'!AN1043</f>
        <v>0</v>
      </c>
      <c r="L1043" s="10">
        <f>'Raw Data'!AT1043</f>
        <v>0</v>
      </c>
      <c r="M1043" s="10">
        <f>'Raw Data'!AZ1043</f>
        <v>0</v>
      </c>
      <c r="N1043" s="10">
        <f>'Raw Data'!BF1043</f>
        <v>0</v>
      </c>
      <c r="O1043">
        <f>'Raw Data'!BL1043</f>
        <v>0</v>
      </c>
      <c r="P1043">
        <f>'Raw Data'!BR1043</f>
        <v>0</v>
      </c>
      <c r="Q1043">
        <f>'Raw Data'!BX1043</f>
        <v>0</v>
      </c>
    </row>
    <row r="1044" spans="1:17" x14ac:dyDescent="0.25">
      <c r="A1044">
        <f>'Raw Data'!A1044</f>
        <v>0</v>
      </c>
      <c r="B1044">
        <f>'Raw Data'!B1044</f>
        <v>0</v>
      </c>
      <c r="C1044">
        <f>'Raw Data'!C1044</f>
        <v>0</v>
      </c>
      <c r="D1044">
        <f>'Raw Data'!D1044</f>
        <v>0</v>
      </c>
      <c r="F1044" s="10">
        <f>'Raw Data'!J1044</f>
        <v>0</v>
      </c>
      <c r="G1044" s="10">
        <f>'Raw Data'!P1044</f>
        <v>0</v>
      </c>
      <c r="H1044" s="10">
        <f>'Raw Data'!V1044</f>
        <v>0</v>
      </c>
      <c r="I1044" s="10">
        <f>'Raw Data'!AB1044</f>
        <v>0</v>
      </c>
      <c r="J1044" s="10">
        <f>'Raw Data'!AH1044</f>
        <v>0</v>
      </c>
      <c r="K1044" s="10">
        <f>'Raw Data'!AN1044</f>
        <v>0</v>
      </c>
      <c r="L1044" s="10">
        <f>'Raw Data'!AT1044</f>
        <v>0</v>
      </c>
      <c r="M1044" s="10">
        <f>'Raw Data'!AZ1044</f>
        <v>0</v>
      </c>
      <c r="N1044" s="10">
        <f>'Raw Data'!BF1044</f>
        <v>0</v>
      </c>
      <c r="O1044">
        <f>'Raw Data'!BL1044</f>
        <v>0</v>
      </c>
      <c r="P1044">
        <f>'Raw Data'!BR1044</f>
        <v>0</v>
      </c>
      <c r="Q1044">
        <f>'Raw Data'!BX1044</f>
        <v>0</v>
      </c>
    </row>
    <row r="1045" spans="1:17" x14ac:dyDescent="0.25">
      <c r="A1045">
        <f>'Raw Data'!A1045</f>
        <v>0</v>
      </c>
      <c r="B1045">
        <f>'Raw Data'!B1045</f>
        <v>0</v>
      </c>
      <c r="C1045">
        <f>'Raw Data'!C1045</f>
        <v>0</v>
      </c>
      <c r="D1045">
        <f>'Raw Data'!D1045</f>
        <v>0</v>
      </c>
      <c r="F1045" s="10">
        <f>'Raw Data'!J1045</f>
        <v>0</v>
      </c>
      <c r="G1045" s="10">
        <f>'Raw Data'!P1045</f>
        <v>0</v>
      </c>
      <c r="H1045" s="10">
        <f>'Raw Data'!V1045</f>
        <v>0</v>
      </c>
      <c r="I1045" s="10">
        <f>'Raw Data'!AB1045</f>
        <v>0</v>
      </c>
      <c r="J1045" s="10">
        <f>'Raw Data'!AH1045</f>
        <v>0</v>
      </c>
      <c r="K1045" s="10">
        <f>'Raw Data'!AN1045</f>
        <v>0</v>
      </c>
      <c r="L1045" s="10">
        <f>'Raw Data'!AT1045</f>
        <v>0</v>
      </c>
      <c r="M1045" s="10">
        <f>'Raw Data'!AZ1045</f>
        <v>0</v>
      </c>
      <c r="N1045" s="10">
        <f>'Raw Data'!BF1045</f>
        <v>0</v>
      </c>
      <c r="O1045">
        <f>'Raw Data'!BL1045</f>
        <v>0</v>
      </c>
      <c r="P1045">
        <f>'Raw Data'!BR1045</f>
        <v>0</v>
      </c>
      <c r="Q1045">
        <f>'Raw Data'!BX1045</f>
        <v>0</v>
      </c>
    </row>
    <row r="1046" spans="1:17" x14ac:dyDescent="0.25">
      <c r="A1046">
        <f>'Raw Data'!A1046</f>
        <v>0</v>
      </c>
      <c r="B1046">
        <f>'Raw Data'!B1046</f>
        <v>0</v>
      </c>
      <c r="C1046">
        <f>'Raw Data'!C1046</f>
        <v>0</v>
      </c>
      <c r="D1046">
        <f>'Raw Data'!D1046</f>
        <v>0</v>
      </c>
      <c r="F1046" s="10">
        <f>'Raw Data'!J1046</f>
        <v>0</v>
      </c>
      <c r="G1046" s="10">
        <f>'Raw Data'!P1046</f>
        <v>0</v>
      </c>
      <c r="H1046" s="10">
        <f>'Raw Data'!V1046</f>
        <v>0</v>
      </c>
      <c r="I1046" s="10">
        <f>'Raw Data'!AB1046</f>
        <v>0</v>
      </c>
      <c r="J1046" s="10">
        <f>'Raw Data'!AH1046</f>
        <v>0</v>
      </c>
      <c r="K1046" s="10">
        <f>'Raw Data'!AN1046</f>
        <v>0</v>
      </c>
      <c r="L1046" s="10">
        <f>'Raw Data'!AT1046</f>
        <v>0</v>
      </c>
      <c r="M1046" s="10">
        <f>'Raw Data'!AZ1046</f>
        <v>0</v>
      </c>
      <c r="N1046" s="10">
        <f>'Raw Data'!BF1046</f>
        <v>0</v>
      </c>
      <c r="O1046">
        <f>'Raw Data'!BL1046</f>
        <v>0</v>
      </c>
      <c r="P1046">
        <f>'Raw Data'!BR1046</f>
        <v>0</v>
      </c>
      <c r="Q1046">
        <f>'Raw Data'!BX1046</f>
        <v>0</v>
      </c>
    </row>
    <row r="1047" spans="1:17" x14ac:dyDescent="0.25">
      <c r="A1047">
        <f>'Raw Data'!A1047</f>
        <v>0</v>
      </c>
      <c r="B1047">
        <f>'Raw Data'!B1047</f>
        <v>0</v>
      </c>
      <c r="C1047">
        <f>'Raw Data'!C1047</f>
        <v>0</v>
      </c>
      <c r="D1047">
        <f>'Raw Data'!D1047</f>
        <v>0</v>
      </c>
      <c r="F1047" s="10">
        <f>'Raw Data'!J1047</f>
        <v>0</v>
      </c>
      <c r="G1047" s="10">
        <f>'Raw Data'!P1047</f>
        <v>0</v>
      </c>
      <c r="H1047" s="10">
        <f>'Raw Data'!V1047</f>
        <v>0</v>
      </c>
      <c r="I1047" s="10">
        <f>'Raw Data'!AB1047</f>
        <v>0</v>
      </c>
      <c r="J1047" s="10">
        <f>'Raw Data'!AH1047</f>
        <v>0</v>
      </c>
      <c r="K1047" s="10">
        <f>'Raw Data'!AN1047</f>
        <v>0</v>
      </c>
      <c r="L1047" s="10">
        <f>'Raw Data'!AT1047</f>
        <v>0</v>
      </c>
      <c r="M1047" s="10">
        <f>'Raw Data'!AZ1047</f>
        <v>0</v>
      </c>
      <c r="N1047" s="10">
        <f>'Raw Data'!BF1047</f>
        <v>0</v>
      </c>
      <c r="O1047">
        <f>'Raw Data'!BL1047</f>
        <v>0</v>
      </c>
      <c r="P1047">
        <f>'Raw Data'!BR1047</f>
        <v>0</v>
      </c>
      <c r="Q1047">
        <f>'Raw Data'!BX1047</f>
        <v>0</v>
      </c>
    </row>
    <row r="1048" spans="1:17" x14ac:dyDescent="0.25">
      <c r="A1048">
        <f>'Raw Data'!A1048</f>
        <v>0</v>
      </c>
      <c r="B1048">
        <f>'Raw Data'!B1048</f>
        <v>0</v>
      </c>
      <c r="C1048">
        <f>'Raw Data'!C1048</f>
        <v>0</v>
      </c>
      <c r="D1048">
        <f>'Raw Data'!D1048</f>
        <v>0</v>
      </c>
      <c r="F1048" s="10">
        <f>'Raw Data'!J1048</f>
        <v>0</v>
      </c>
      <c r="G1048" s="10">
        <f>'Raw Data'!P1048</f>
        <v>0</v>
      </c>
      <c r="H1048" s="10">
        <f>'Raw Data'!V1048</f>
        <v>0</v>
      </c>
      <c r="I1048" s="10">
        <f>'Raw Data'!AB1048</f>
        <v>0</v>
      </c>
      <c r="J1048" s="10">
        <f>'Raw Data'!AH1048</f>
        <v>0</v>
      </c>
      <c r="K1048" s="10">
        <f>'Raw Data'!AN1048</f>
        <v>0</v>
      </c>
      <c r="L1048" s="10">
        <f>'Raw Data'!AT1048</f>
        <v>0</v>
      </c>
      <c r="M1048" s="10">
        <f>'Raw Data'!AZ1048</f>
        <v>0</v>
      </c>
      <c r="N1048" s="10">
        <f>'Raw Data'!BF1048</f>
        <v>0</v>
      </c>
      <c r="O1048">
        <f>'Raw Data'!BL1048</f>
        <v>0</v>
      </c>
      <c r="P1048">
        <f>'Raw Data'!BR1048</f>
        <v>0</v>
      </c>
      <c r="Q1048">
        <f>'Raw Data'!BX1048</f>
        <v>0</v>
      </c>
    </row>
    <row r="1049" spans="1:17" x14ac:dyDescent="0.25">
      <c r="A1049">
        <f>'Raw Data'!A1049</f>
        <v>0</v>
      </c>
      <c r="B1049">
        <f>'Raw Data'!B1049</f>
        <v>0</v>
      </c>
      <c r="C1049">
        <f>'Raw Data'!C1049</f>
        <v>0</v>
      </c>
      <c r="D1049">
        <f>'Raw Data'!D1049</f>
        <v>0</v>
      </c>
      <c r="F1049" s="10">
        <f>'Raw Data'!J1049</f>
        <v>0</v>
      </c>
      <c r="G1049" s="10">
        <f>'Raw Data'!P1049</f>
        <v>0</v>
      </c>
      <c r="H1049" s="10">
        <f>'Raw Data'!V1049</f>
        <v>0</v>
      </c>
      <c r="I1049" s="10">
        <f>'Raw Data'!AB1049</f>
        <v>0</v>
      </c>
      <c r="J1049" s="10">
        <f>'Raw Data'!AH1049</f>
        <v>0</v>
      </c>
      <c r="K1049" s="10">
        <f>'Raw Data'!AN1049</f>
        <v>0</v>
      </c>
      <c r="L1049" s="10">
        <f>'Raw Data'!AT1049</f>
        <v>0</v>
      </c>
      <c r="M1049" s="10">
        <f>'Raw Data'!AZ1049</f>
        <v>0</v>
      </c>
      <c r="N1049" s="10">
        <f>'Raw Data'!BF1049</f>
        <v>0</v>
      </c>
      <c r="O1049">
        <f>'Raw Data'!BL1049</f>
        <v>0</v>
      </c>
      <c r="P1049">
        <f>'Raw Data'!BR1049</f>
        <v>0</v>
      </c>
      <c r="Q1049">
        <f>'Raw Data'!BX1049</f>
        <v>0</v>
      </c>
    </row>
    <row r="1050" spans="1:17" x14ac:dyDescent="0.25">
      <c r="A1050">
        <f>'Raw Data'!A1050</f>
        <v>0</v>
      </c>
      <c r="B1050">
        <f>'Raw Data'!B1050</f>
        <v>0</v>
      </c>
      <c r="C1050">
        <f>'Raw Data'!C1050</f>
        <v>0</v>
      </c>
      <c r="D1050">
        <f>'Raw Data'!D1050</f>
        <v>0</v>
      </c>
      <c r="F1050" s="10">
        <f>'Raw Data'!J1050</f>
        <v>0</v>
      </c>
      <c r="G1050" s="10">
        <f>'Raw Data'!P1050</f>
        <v>0</v>
      </c>
      <c r="H1050" s="10">
        <f>'Raw Data'!V1050</f>
        <v>0</v>
      </c>
      <c r="I1050" s="10">
        <f>'Raw Data'!AB1050</f>
        <v>0</v>
      </c>
      <c r="J1050" s="10">
        <f>'Raw Data'!AH1050</f>
        <v>0</v>
      </c>
      <c r="K1050" s="10">
        <f>'Raw Data'!AN1050</f>
        <v>0</v>
      </c>
      <c r="L1050" s="10">
        <f>'Raw Data'!AT1050</f>
        <v>0</v>
      </c>
      <c r="M1050" s="10">
        <f>'Raw Data'!AZ1050</f>
        <v>0</v>
      </c>
      <c r="N1050" s="10">
        <f>'Raw Data'!BF1050</f>
        <v>0</v>
      </c>
      <c r="O1050">
        <f>'Raw Data'!BL1050</f>
        <v>0</v>
      </c>
      <c r="P1050">
        <f>'Raw Data'!BR1050</f>
        <v>0</v>
      </c>
      <c r="Q1050">
        <f>'Raw Data'!BX1050</f>
        <v>0</v>
      </c>
    </row>
    <row r="1051" spans="1:17" x14ac:dyDescent="0.25">
      <c r="A1051">
        <f>'Raw Data'!A1051</f>
        <v>0</v>
      </c>
      <c r="B1051">
        <f>'Raw Data'!B1051</f>
        <v>0</v>
      </c>
      <c r="C1051">
        <f>'Raw Data'!C1051</f>
        <v>0</v>
      </c>
      <c r="D1051">
        <f>'Raw Data'!D1051</f>
        <v>0</v>
      </c>
      <c r="F1051" s="10">
        <f>'Raw Data'!J1051</f>
        <v>0</v>
      </c>
      <c r="G1051" s="10">
        <f>'Raw Data'!P1051</f>
        <v>0</v>
      </c>
      <c r="H1051" s="10">
        <f>'Raw Data'!V1051</f>
        <v>0</v>
      </c>
      <c r="I1051" s="10">
        <f>'Raw Data'!AB1051</f>
        <v>0</v>
      </c>
      <c r="J1051" s="10">
        <f>'Raw Data'!AH1051</f>
        <v>0</v>
      </c>
      <c r="K1051" s="10">
        <f>'Raw Data'!AN1051</f>
        <v>0</v>
      </c>
      <c r="L1051" s="10">
        <f>'Raw Data'!AT1051</f>
        <v>0</v>
      </c>
      <c r="M1051" s="10">
        <f>'Raw Data'!AZ1051</f>
        <v>0</v>
      </c>
      <c r="N1051" s="10">
        <f>'Raw Data'!BF1051</f>
        <v>0</v>
      </c>
      <c r="O1051">
        <f>'Raw Data'!BL1051</f>
        <v>0</v>
      </c>
      <c r="P1051">
        <f>'Raw Data'!BR1051</f>
        <v>0</v>
      </c>
      <c r="Q1051">
        <f>'Raw Data'!BX1051</f>
        <v>0</v>
      </c>
    </row>
    <row r="1052" spans="1:17" x14ac:dyDescent="0.25">
      <c r="A1052">
        <f>'Raw Data'!A1052</f>
        <v>0</v>
      </c>
      <c r="B1052">
        <f>'Raw Data'!B1052</f>
        <v>0</v>
      </c>
      <c r="C1052">
        <f>'Raw Data'!C1052</f>
        <v>0</v>
      </c>
      <c r="D1052">
        <f>'Raw Data'!D1052</f>
        <v>0</v>
      </c>
      <c r="F1052" s="10">
        <f>'Raw Data'!J1052</f>
        <v>0</v>
      </c>
      <c r="G1052" s="10">
        <f>'Raw Data'!P1052</f>
        <v>0</v>
      </c>
      <c r="H1052" s="10">
        <f>'Raw Data'!V1052</f>
        <v>0</v>
      </c>
      <c r="I1052" s="10">
        <f>'Raw Data'!AB1052</f>
        <v>0</v>
      </c>
      <c r="J1052" s="10">
        <f>'Raw Data'!AH1052</f>
        <v>0</v>
      </c>
      <c r="K1052" s="10">
        <f>'Raw Data'!AN1052</f>
        <v>0</v>
      </c>
      <c r="L1052" s="10">
        <f>'Raw Data'!AT1052</f>
        <v>0</v>
      </c>
      <c r="M1052" s="10">
        <f>'Raw Data'!AZ1052</f>
        <v>0</v>
      </c>
      <c r="N1052" s="10">
        <f>'Raw Data'!BF1052</f>
        <v>0</v>
      </c>
      <c r="O1052">
        <f>'Raw Data'!BL1052</f>
        <v>0</v>
      </c>
      <c r="P1052">
        <f>'Raw Data'!BR1052</f>
        <v>0</v>
      </c>
      <c r="Q1052">
        <f>'Raw Data'!BX1052</f>
        <v>0</v>
      </c>
    </row>
    <row r="1053" spans="1:17" x14ac:dyDescent="0.25">
      <c r="A1053">
        <f>'Raw Data'!A1053</f>
        <v>0</v>
      </c>
      <c r="B1053">
        <f>'Raw Data'!B1053</f>
        <v>0</v>
      </c>
      <c r="C1053">
        <f>'Raw Data'!C1053</f>
        <v>0</v>
      </c>
      <c r="D1053">
        <f>'Raw Data'!D1053</f>
        <v>0</v>
      </c>
      <c r="F1053" s="10">
        <f>'Raw Data'!J1053</f>
        <v>0</v>
      </c>
      <c r="G1053" s="10">
        <f>'Raw Data'!P1053</f>
        <v>0</v>
      </c>
      <c r="H1053" s="10">
        <f>'Raw Data'!V1053</f>
        <v>0</v>
      </c>
      <c r="I1053" s="10">
        <f>'Raw Data'!AB1053</f>
        <v>0</v>
      </c>
      <c r="J1053" s="10">
        <f>'Raw Data'!AH1053</f>
        <v>0</v>
      </c>
      <c r="K1053" s="10">
        <f>'Raw Data'!AN1053</f>
        <v>0</v>
      </c>
      <c r="L1053" s="10">
        <f>'Raw Data'!AT1053</f>
        <v>0</v>
      </c>
      <c r="M1053" s="10">
        <f>'Raw Data'!AZ1053</f>
        <v>0</v>
      </c>
      <c r="N1053" s="10">
        <f>'Raw Data'!BF1053</f>
        <v>0</v>
      </c>
      <c r="O1053">
        <f>'Raw Data'!BL1053</f>
        <v>0</v>
      </c>
      <c r="P1053">
        <f>'Raw Data'!BR1053</f>
        <v>0</v>
      </c>
      <c r="Q1053">
        <f>'Raw Data'!BX1053</f>
        <v>0</v>
      </c>
    </row>
    <row r="1054" spans="1:17" x14ac:dyDescent="0.25">
      <c r="A1054">
        <f>'Raw Data'!A1054</f>
        <v>0</v>
      </c>
      <c r="B1054">
        <f>'Raw Data'!B1054</f>
        <v>0</v>
      </c>
      <c r="C1054">
        <f>'Raw Data'!C1054</f>
        <v>0</v>
      </c>
      <c r="D1054">
        <f>'Raw Data'!D1054</f>
        <v>0</v>
      </c>
      <c r="F1054" s="10">
        <f>'Raw Data'!J1054</f>
        <v>0</v>
      </c>
      <c r="G1054" s="10">
        <f>'Raw Data'!P1054</f>
        <v>0</v>
      </c>
      <c r="H1054" s="10">
        <f>'Raw Data'!V1054</f>
        <v>0</v>
      </c>
      <c r="I1054" s="10">
        <f>'Raw Data'!AB1054</f>
        <v>0</v>
      </c>
      <c r="J1054" s="10">
        <f>'Raw Data'!AH1054</f>
        <v>0</v>
      </c>
      <c r="K1054" s="10">
        <f>'Raw Data'!AN1054</f>
        <v>0</v>
      </c>
      <c r="L1054" s="10">
        <f>'Raw Data'!AT1054</f>
        <v>0</v>
      </c>
      <c r="M1054" s="10">
        <f>'Raw Data'!AZ1054</f>
        <v>0</v>
      </c>
      <c r="N1054" s="10">
        <f>'Raw Data'!BF1054</f>
        <v>0</v>
      </c>
      <c r="O1054">
        <f>'Raw Data'!BL1054</f>
        <v>0</v>
      </c>
      <c r="P1054">
        <f>'Raw Data'!BR1054</f>
        <v>0</v>
      </c>
      <c r="Q1054">
        <f>'Raw Data'!BX1054</f>
        <v>0</v>
      </c>
    </row>
    <row r="1055" spans="1:17" x14ac:dyDescent="0.25">
      <c r="A1055">
        <f>'Raw Data'!A1055</f>
        <v>0</v>
      </c>
      <c r="B1055">
        <f>'Raw Data'!B1055</f>
        <v>0</v>
      </c>
      <c r="C1055">
        <f>'Raw Data'!C1055</f>
        <v>0</v>
      </c>
      <c r="D1055">
        <f>'Raw Data'!D1055</f>
        <v>0</v>
      </c>
      <c r="F1055" s="10">
        <f>'Raw Data'!J1055</f>
        <v>0</v>
      </c>
      <c r="G1055" s="10">
        <f>'Raw Data'!P1055</f>
        <v>0</v>
      </c>
      <c r="H1055" s="10">
        <f>'Raw Data'!V1055</f>
        <v>0</v>
      </c>
      <c r="I1055" s="10">
        <f>'Raw Data'!AB1055</f>
        <v>0</v>
      </c>
      <c r="J1055" s="10">
        <f>'Raw Data'!AH1055</f>
        <v>0</v>
      </c>
      <c r="K1055" s="10">
        <f>'Raw Data'!AN1055</f>
        <v>0</v>
      </c>
      <c r="L1055" s="10">
        <f>'Raw Data'!AT1055</f>
        <v>0</v>
      </c>
      <c r="M1055" s="10">
        <f>'Raw Data'!AZ1055</f>
        <v>0</v>
      </c>
      <c r="N1055" s="10">
        <f>'Raw Data'!BF1055</f>
        <v>0</v>
      </c>
      <c r="O1055">
        <f>'Raw Data'!BL1055</f>
        <v>0</v>
      </c>
      <c r="P1055">
        <f>'Raw Data'!BR1055</f>
        <v>0</v>
      </c>
      <c r="Q1055">
        <f>'Raw Data'!BX1055</f>
        <v>0</v>
      </c>
    </row>
    <row r="1056" spans="1:17" x14ac:dyDescent="0.25">
      <c r="A1056">
        <f>'Raw Data'!A1056</f>
        <v>0</v>
      </c>
      <c r="B1056">
        <f>'Raw Data'!B1056</f>
        <v>0</v>
      </c>
      <c r="C1056">
        <f>'Raw Data'!C1056</f>
        <v>0</v>
      </c>
      <c r="D1056">
        <f>'Raw Data'!D1056</f>
        <v>0</v>
      </c>
      <c r="F1056" s="10">
        <f>'Raw Data'!J1056</f>
        <v>0</v>
      </c>
      <c r="G1056" s="10">
        <f>'Raw Data'!P1056</f>
        <v>0</v>
      </c>
      <c r="H1056" s="10">
        <f>'Raw Data'!V1056</f>
        <v>0</v>
      </c>
      <c r="I1056" s="10">
        <f>'Raw Data'!AB1056</f>
        <v>0</v>
      </c>
      <c r="J1056" s="10">
        <f>'Raw Data'!AH1056</f>
        <v>0</v>
      </c>
      <c r="K1056" s="10">
        <f>'Raw Data'!AN1056</f>
        <v>0</v>
      </c>
      <c r="L1056" s="10">
        <f>'Raw Data'!AT1056</f>
        <v>0</v>
      </c>
      <c r="M1056" s="10">
        <f>'Raw Data'!AZ1056</f>
        <v>0</v>
      </c>
      <c r="N1056" s="10">
        <f>'Raw Data'!BF1056</f>
        <v>0</v>
      </c>
      <c r="O1056">
        <f>'Raw Data'!BL1056</f>
        <v>0</v>
      </c>
      <c r="P1056">
        <f>'Raw Data'!BR1056</f>
        <v>0</v>
      </c>
      <c r="Q1056">
        <f>'Raw Data'!BX1056</f>
        <v>0</v>
      </c>
    </row>
    <row r="1057" spans="1:17" x14ac:dyDescent="0.25">
      <c r="A1057">
        <f>'Raw Data'!A1057</f>
        <v>0</v>
      </c>
      <c r="B1057">
        <f>'Raw Data'!B1057</f>
        <v>0</v>
      </c>
      <c r="C1057">
        <f>'Raw Data'!C1057</f>
        <v>0</v>
      </c>
      <c r="D1057">
        <f>'Raw Data'!D1057</f>
        <v>0</v>
      </c>
      <c r="F1057" s="10">
        <f>'Raw Data'!J1057</f>
        <v>0</v>
      </c>
      <c r="G1057" s="10">
        <f>'Raw Data'!P1057</f>
        <v>0</v>
      </c>
      <c r="H1057" s="10">
        <f>'Raw Data'!V1057</f>
        <v>0</v>
      </c>
      <c r="I1057" s="10">
        <f>'Raw Data'!AB1057</f>
        <v>0</v>
      </c>
      <c r="J1057" s="10">
        <f>'Raw Data'!AH1057</f>
        <v>0</v>
      </c>
      <c r="K1057" s="10">
        <f>'Raw Data'!AN1057</f>
        <v>0</v>
      </c>
      <c r="L1057" s="10">
        <f>'Raw Data'!AT1057</f>
        <v>0</v>
      </c>
      <c r="M1057" s="10">
        <f>'Raw Data'!AZ1057</f>
        <v>0</v>
      </c>
      <c r="N1057" s="10">
        <f>'Raw Data'!BF1057</f>
        <v>0</v>
      </c>
      <c r="O1057">
        <f>'Raw Data'!BL1057</f>
        <v>0</v>
      </c>
      <c r="P1057">
        <f>'Raw Data'!BR1057</f>
        <v>0</v>
      </c>
      <c r="Q1057">
        <f>'Raw Data'!BX1057</f>
        <v>0</v>
      </c>
    </row>
    <row r="1058" spans="1:17" x14ac:dyDescent="0.25">
      <c r="A1058">
        <f>'Raw Data'!A1058</f>
        <v>0</v>
      </c>
      <c r="B1058">
        <f>'Raw Data'!B1058</f>
        <v>0</v>
      </c>
      <c r="C1058">
        <f>'Raw Data'!C1058</f>
        <v>0</v>
      </c>
      <c r="D1058">
        <f>'Raw Data'!D1058</f>
        <v>0</v>
      </c>
      <c r="F1058" s="10">
        <f>'Raw Data'!J1058</f>
        <v>0</v>
      </c>
      <c r="G1058" s="10">
        <f>'Raw Data'!P1058</f>
        <v>0</v>
      </c>
      <c r="H1058" s="10">
        <f>'Raw Data'!V1058</f>
        <v>0</v>
      </c>
      <c r="I1058" s="10">
        <f>'Raw Data'!AB1058</f>
        <v>0</v>
      </c>
      <c r="J1058" s="10">
        <f>'Raw Data'!AH1058</f>
        <v>0</v>
      </c>
      <c r="K1058" s="10">
        <f>'Raw Data'!AN1058</f>
        <v>0</v>
      </c>
      <c r="L1058" s="10">
        <f>'Raw Data'!AT1058</f>
        <v>0</v>
      </c>
      <c r="M1058" s="10">
        <f>'Raw Data'!AZ1058</f>
        <v>0</v>
      </c>
      <c r="N1058" s="10">
        <f>'Raw Data'!BF1058</f>
        <v>0</v>
      </c>
      <c r="O1058">
        <f>'Raw Data'!BL1058</f>
        <v>0</v>
      </c>
      <c r="P1058">
        <f>'Raw Data'!BR1058</f>
        <v>0</v>
      </c>
      <c r="Q1058">
        <f>'Raw Data'!BX1058</f>
        <v>0</v>
      </c>
    </row>
    <row r="1059" spans="1:17" x14ac:dyDescent="0.25">
      <c r="A1059">
        <f>'Raw Data'!A1059</f>
        <v>0</v>
      </c>
      <c r="B1059">
        <f>'Raw Data'!B1059</f>
        <v>0</v>
      </c>
      <c r="C1059">
        <f>'Raw Data'!C1059</f>
        <v>0</v>
      </c>
      <c r="D1059">
        <f>'Raw Data'!D1059</f>
        <v>0</v>
      </c>
      <c r="F1059" s="10">
        <f>'Raw Data'!J1059</f>
        <v>0</v>
      </c>
      <c r="G1059" s="10">
        <f>'Raw Data'!P1059</f>
        <v>0</v>
      </c>
      <c r="H1059" s="10">
        <f>'Raw Data'!V1059</f>
        <v>0</v>
      </c>
      <c r="I1059" s="10">
        <f>'Raw Data'!AB1059</f>
        <v>0</v>
      </c>
      <c r="J1059" s="10">
        <f>'Raw Data'!AH1059</f>
        <v>0</v>
      </c>
      <c r="K1059" s="10">
        <f>'Raw Data'!AN1059</f>
        <v>0</v>
      </c>
      <c r="L1059" s="10">
        <f>'Raw Data'!AT1059</f>
        <v>0</v>
      </c>
      <c r="M1059" s="10">
        <f>'Raw Data'!AZ1059</f>
        <v>0</v>
      </c>
      <c r="N1059" s="10">
        <f>'Raw Data'!BF1059</f>
        <v>0</v>
      </c>
      <c r="O1059">
        <f>'Raw Data'!BL1059</f>
        <v>0</v>
      </c>
      <c r="P1059">
        <f>'Raw Data'!BR1059</f>
        <v>0</v>
      </c>
      <c r="Q1059">
        <f>'Raw Data'!BX1059</f>
        <v>0</v>
      </c>
    </row>
    <row r="1060" spans="1:17" x14ac:dyDescent="0.25">
      <c r="A1060">
        <f>'Raw Data'!A1060</f>
        <v>0</v>
      </c>
      <c r="B1060">
        <f>'Raw Data'!B1060</f>
        <v>0</v>
      </c>
      <c r="C1060">
        <f>'Raw Data'!C1060</f>
        <v>0</v>
      </c>
      <c r="D1060">
        <f>'Raw Data'!D1060</f>
        <v>0</v>
      </c>
      <c r="F1060" s="10">
        <f>'Raw Data'!J1060</f>
        <v>0</v>
      </c>
      <c r="G1060" s="10">
        <f>'Raw Data'!P1060</f>
        <v>0</v>
      </c>
      <c r="H1060" s="10">
        <f>'Raw Data'!V1060</f>
        <v>0</v>
      </c>
      <c r="I1060" s="10">
        <f>'Raw Data'!AB1060</f>
        <v>0</v>
      </c>
      <c r="J1060" s="10">
        <f>'Raw Data'!AH1060</f>
        <v>0</v>
      </c>
      <c r="K1060" s="10">
        <f>'Raw Data'!AN1060</f>
        <v>0</v>
      </c>
      <c r="L1060" s="10">
        <f>'Raw Data'!AT1060</f>
        <v>0</v>
      </c>
      <c r="M1060" s="10">
        <f>'Raw Data'!AZ1060</f>
        <v>0</v>
      </c>
      <c r="N1060" s="10">
        <f>'Raw Data'!BF1060</f>
        <v>0</v>
      </c>
      <c r="O1060">
        <f>'Raw Data'!BL1060</f>
        <v>0</v>
      </c>
      <c r="P1060">
        <f>'Raw Data'!BR1060</f>
        <v>0</v>
      </c>
      <c r="Q1060">
        <f>'Raw Data'!BX1060</f>
        <v>0</v>
      </c>
    </row>
    <row r="1061" spans="1:17" x14ac:dyDescent="0.25">
      <c r="A1061">
        <f>'Raw Data'!A1061</f>
        <v>0</v>
      </c>
      <c r="B1061">
        <f>'Raw Data'!B1061</f>
        <v>0</v>
      </c>
      <c r="C1061">
        <f>'Raw Data'!C1061</f>
        <v>0</v>
      </c>
      <c r="D1061">
        <f>'Raw Data'!D1061</f>
        <v>0</v>
      </c>
      <c r="F1061" s="10">
        <f>'Raw Data'!J1061</f>
        <v>0</v>
      </c>
      <c r="G1061" s="10">
        <f>'Raw Data'!P1061</f>
        <v>0</v>
      </c>
      <c r="H1061" s="10">
        <f>'Raw Data'!V1061</f>
        <v>0</v>
      </c>
      <c r="I1061" s="10">
        <f>'Raw Data'!AB1061</f>
        <v>0</v>
      </c>
      <c r="J1061" s="10">
        <f>'Raw Data'!AH1061</f>
        <v>0</v>
      </c>
      <c r="K1061" s="10">
        <f>'Raw Data'!AN1061</f>
        <v>0</v>
      </c>
      <c r="L1061" s="10">
        <f>'Raw Data'!AT1061</f>
        <v>0</v>
      </c>
      <c r="M1061" s="10">
        <f>'Raw Data'!AZ1061</f>
        <v>0</v>
      </c>
      <c r="N1061" s="10">
        <f>'Raw Data'!BF1061</f>
        <v>0</v>
      </c>
      <c r="O1061">
        <f>'Raw Data'!BL1061</f>
        <v>0</v>
      </c>
      <c r="P1061">
        <f>'Raw Data'!BR1061</f>
        <v>0</v>
      </c>
      <c r="Q1061">
        <f>'Raw Data'!BX1061</f>
        <v>0</v>
      </c>
    </row>
    <row r="1062" spans="1:17" x14ac:dyDescent="0.25">
      <c r="A1062">
        <f>'Raw Data'!A1062</f>
        <v>0</v>
      </c>
      <c r="B1062">
        <f>'Raw Data'!B1062</f>
        <v>0</v>
      </c>
      <c r="C1062">
        <f>'Raw Data'!C1062</f>
        <v>0</v>
      </c>
      <c r="D1062">
        <f>'Raw Data'!D1062</f>
        <v>0</v>
      </c>
      <c r="F1062" s="10">
        <f>'Raw Data'!J1062</f>
        <v>0</v>
      </c>
      <c r="G1062" s="10">
        <f>'Raw Data'!P1062</f>
        <v>0</v>
      </c>
      <c r="H1062" s="10">
        <f>'Raw Data'!V1062</f>
        <v>0</v>
      </c>
      <c r="I1062" s="10">
        <f>'Raw Data'!AB1062</f>
        <v>0</v>
      </c>
      <c r="J1062" s="10">
        <f>'Raw Data'!AH1062</f>
        <v>0</v>
      </c>
      <c r="K1062" s="10">
        <f>'Raw Data'!AN1062</f>
        <v>0</v>
      </c>
      <c r="L1062" s="10">
        <f>'Raw Data'!AT1062</f>
        <v>0</v>
      </c>
      <c r="M1062" s="10">
        <f>'Raw Data'!AZ1062</f>
        <v>0</v>
      </c>
      <c r="N1062" s="10">
        <f>'Raw Data'!BF1062</f>
        <v>0</v>
      </c>
      <c r="O1062">
        <f>'Raw Data'!BL1062</f>
        <v>0</v>
      </c>
      <c r="P1062">
        <f>'Raw Data'!BR1062</f>
        <v>0</v>
      </c>
      <c r="Q1062">
        <f>'Raw Data'!BX1062</f>
        <v>0</v>
      </c>
    </row>
    <row r="1063" spans="1:17" x14ac:dyDescent="0.25">
      <c r="A1063">
        <f>'Raw Data'!A1063</f>
        <v>0</v>
      </c>
      <c r="B1063">
        <f>'Raw Data'!B1063</f>
        <v>0</v>
      </c>
      <c r="C1063">
        <f>'Raw Data'!C1063</f>
        <v>0</v>
      </c>
      <c r="D1063">
        <f>'Raw Data'!D1063</f>
        <v>0</v>
      </c>
      <c r="F1063" s="10">
        <f>'Raw Data'!J1063</f>
        <v>0</v>
      </c>
      <c r="G1063" s="10">
        <f>'Raw Data'!P1063</f>
        <v>0</v>
      </c>
      <c r="H1063" s="10">
        <f>'Raw Data'!V1063</f>
        <v>0</v>
      </c>
      <c r="I1063" s="10">
        <f>'Raw Data'!AB1063</f>
        <v>0</v>
      </c>
      <c r="J1063" s="10">
        <f>'Raw Data'!AH1063</f>
        <v>0</v>
      </c>
      <c r="K1063" s="10">
        <f>'Raw Data'!AN1063</f>
        <v>0</v>
      </c>
      <c r="L1063" s="10">
        <f>'Raw Data'!AT1063</f>
        <v>0</v>
      </c>
      <c r="M1063" s="10">
        <f>'Raw Data'!AZ1063</f>
        <v>0</v>
      </c>
      <c r="N1063" s="10">
        <f>'Raw Data'!BF1063</f>
        <v>0</v>
      </c>
      <c r="O1063">
        <f>'Raw Data'!BL1063</f>
        <v>0</v>
      </c>
      <c r="P1063">
        <f>'Raw Data'!BR1063</f>
        <v>0</v>
      </c>
      <c r="Q1063">
        <f>'Raw Data'!BX1063</f>
        <v>0</v>
      </c>
    </row>
    <row r="1064" spans="1:17" x14ac:dyDescent="0.25">
      <c r="A1064">
        <f>'Raw Data'!A1064</f>
        <v>0</v>
      </c>
      <c r="B1064">
        <f>'Raw Data'!B1064</f>
        <v>0</v>
      </c>
      <c r="C1064">
        <f>'Raw Data'!C1064</f>
        <v>0</v>
      </c>
      <c r="D1064">
        <f>'Raw Data'!D1064</f>
        <v>0</v>
      </c>
      <c r="F1064" s="10">
        <f>'Raw Data'!J1064</f>
        <v>0</v>
      </c>
      <c r="G1064" s="10">
        <f>'Raw Data'!P1064</f>
        <v>0</v>
      </c>
      <c r="H1064" s="10">
        <f>'Raw Data'!V1064</f>
        <v>0</v>
      </c>
      <c r="I1064" s="10">
        <f>'Raw Data'!AB1064</f>
        <v>0</v>
      </c>
      <c r="J1064" s="10">
        <f>'Raw Data'!AH1064</f>
        <v>0</v>
      </c>
      <c r="K1064" s="10">
        <f>'Raw Data'!AN1064</f>
        <v>0</v>
      </c>
      <c r="L1064" s="10">
        <f>'Raw Data'!AT1064</f>
        <v>0</v>
      </c>
      <c r="M1064" s="10">
        <f>'Raw Data'!AZ1064</f>
        <v>0</v>
      </c>
      <c r="N1064" s="10">
        <f>'Raw Data'!BF1064</f>
        <v>0</v>
      </c>
      <c r="O1064">
        <f>'Raw Data'!BL1064</f>
        <v>0</v>
      </c>
      <c r="P1064">
        <f>'Raw Data'!BR1064</f>
        <v>0</v>
      </c>
      <c r="Q1064">
        <f>'Raw Data'!BX1064</f>
        <v>0</v>
      </c>
    </row>
    <row r="1065" spans="1:17" x14ac:dyDescent="0.25">
      <c r="A1065">
        <f>'Raw Data'!A1065</f>
        <v>0</v>
      </c>
      <c r="B1065">
        <f>'Raw Data'!B1065</f>
        <v>0</v>
      </c>
      <c r="C1065">
        <f>'Raw Data'!C1065</f>
        <v>0</v>
      </c>
      <c r="D1065">
        <f>'Raw Data'!D1065</f>
        <v>0</v>
      </c>
      <c r="F1065" s="10">
        <f>'Raw Data'!J1065</f>
        <v>0</v>
      </c>
      <c r="G1065" s="10">
        <f>'Raw Data'!P1065</f>
        <v>0</v>
      </c>
      <c r="H1065" s="10">
        <f>'Raw Data'!V1065</f>
        <v>0</v>
      </c>
      <c r="I1065" s="10">
        <f>'Raw Data'!AB1065</f>
        <v>0</v>
      </c>
      <c r="J1065" s="10">
        <f>'Raw Data'!AH1065</f>
        <v>0</v>
      </c>
      <c r="K1065" s="10">
        <f>'Raw Data'!AN1065</f>
        <v>0</v>
      </c>
      <c r="L1065" s="10">
        <f>'Raw Data'!AT1065</f>
        <v>0</v>
      </c>
      <c r="M1065" s="10">
        <f>'Raw Data'!AZ1065</f>
        <v>0</v>
      </c>
      <c r="N1065" s="10">
        <f>'Raw Data'!BF1065</f>
        <v>0</v>
      </c>
      <c r="O1065">
        <f>'Raw Data'!BL1065</f>
        <v>0</v>
      </c>
      <c r="P1065">
        <f>'Raw Data'!BR1065</f>
        <v>0</v>
      </c>
      <c r="Q1065">
        <f>'Raw Data'!BX1065</f>
        <v>0</v>
      </c>
    </row>
    <row r="1066" spans="1:17" x14ac:dyDescent="0.25">
      <c r="A1066">
        <f>'Raw Data'!A1066</f>
        <v>0</v>
      </c>
      <c r="B1066">
        <f>'Raw Data'!B1066</f>
        <v>0</v>
      </c>
      <c r="C1066">
        <f>'Raw Data'!C1066</f>
        <v>0</v>
      </c>
      <c r="D1066">
        <f>'Raw Data'!D1066</f>
        <v>0</v>
      </c>
      <c r="F1066" s="10">
        <f>'Raw Data'!J1066</f>
        <v>0</v>
      </c>
      <c r="G1066" s="10">
        <f>'Raw Data'!P1066</f>
        <v>0</v>
      </c>
      <c r="H1066" s="10">
        <f>'Raw Data'!V1066</f>
        <v>0</v>
      </c>
      <c r="I1066" s="10">
        <f>'Raw Data'!AB1066</f>
        <v>0</v>
      </c>
      <c r="J1066" s="10">
        <f>'Raw Data'!AH1066</f>
        <v>0</v>
      </c>
      <c r="K1066" s="10">
        <f>'Raw Data'!AN1066</f>
        <v>0</v>
      </c>
      <c r="L1066" s="10">
        <f>'Raw Data'!AT1066</f>
        <v>0</v>
      </c>
      <c r="M1066" s="10">
        <f>'Raw Data'!AZ1066</f>
        <v>0</v>
      </c>
      <c r="N1066" s="10">
        <f>'Raw Data'!BF1066</f>
        <v>0</v>
      </c>
      <c r="O1066">
        <f>'Raw Data'!BL1066</f>
        <v>0</v>
      </c>
      <c r="P1066">
        <f>'Raw Data'!BR1066</f>
        <v>0</v>
      </c>
      <c r="Q1066">
        <f>'Raw Data'!BX1066</f>
        <v>0</v>
      </c>
    </row>
    <row r="1067" spans="1:17" x14ac:dyDescent="0.25">
      <c r="A1067">
        <f>'Raw Data'!A1067</f>
        <v>0</v>
      </c>
      <c r="B1067">
        <f>'Raw Data'!B1067</f>
        <v>0</v>
      </c>
      <c r="C1067">
        <f>'Raw Data'!C1067</f>
        <v>0</v>
      </c>
      <c r="D1067">
        <f>'Raw Data'!D1067</f>
        <v>0</v>
      </c>
      <c r="F1067" s="10">
        <f>'Raw Data'!J1067</f>
        <v>0</v>
      </c>
      <c r="G1067" s="10">
        <f>'Raw Data'!P1067</f>
        <v>0</v>
      </c>
      <c r="H1067" s="10">
        <f>'Raw Data'!V1067</f>
        <v>0</v>
      </c>
      <c r="I1067" s="10">
        <f>'Raw Data'!AB1067</f>
        <v>0</v>
      </c>
      <c r="J1067" s="10">
        <f>'Raw Data'!AH1067</f>
        <v>0</v>
      </c>
      <c r="K1067" s="10">
        <f>'Raw Data'!AN1067</f>
        <v>0</v>
      </c>
      <c r="L1067" s="10">
        <f>'Raw Data'!AT1067</f>
        <v>0</v>
      </c>
      <c r="M1067" s="10">
        <f>'Raw Data'!AZ1067</f>
        <v>0</v>
      </c>
      <c r="N1067" s="10">
        <f>'Raw Data'!BF1067</f>
        <v>0</v>
      </c>
      <c r="O1067">
        <f>'Raw Data'!BL1067</f>
        <v>0</v>
      </c>
      <c r="P1067">
        <f>'Raw Data'!BR1067</f>
        <v>0</v>
      </c>
      <c r="Q1067">
        <f>'Raw Data'!BX1067</f>
        <v>0</v>
      </c>
    </row>
    <row r="1068" spans="1:17" x14ac:dyDescent="0.25">
      <c r="A1068">
        <f>'Raw Data'!A1068</f>
        <v>0</v>
      </c>
      <c r="B1068">
        <f>'Raw Data'!B1068</f>
        <v>0</v>
      </c>
      <c r="C1068">
        <f>'Raw Data'!C1068</f>
        <v>0</v>
      </c>
      <c r="D1068">
        <f>'Raw Data'!D1068</f>
        <v>0</v>
      </c>
      <c r="F1068" s="10">
        <f>'Raw Data'!J1068</f>
        <v>0</v>
      </c>
      <c r="G1068" s="10">
        <f>'Raw Data'!P1068</f>
        <v>0</v>
      </c>
      <c r="H1068" s="10">
        <f>'Raw Data'!V1068</f>
        <v>0</v>
      </c>
      <c r="I1068" s="10">
        <f>'Raw Data'!AB1068</f>
        <v>0</v>
      </c>
      <c r="J1068" s="10">
        <f>'Raw Data'!AH1068</f>
        <v>0</v>
      </c>
      <c r="K1068" s="10">
        <f>'Raw Data'!AN1068</f>
        <v>0</v>
      </c>
      <c r="L1068" s="10">
        <f>'Raw Data'!AT1068</f>
        <v>0</v>
      </c>
      <c r="M1068" s="10">
        <f>'Raw Data'!AZ1068</f>
        <v>0</v>
      </c>
      <c r="N1068" s="10">
        <f>'Raw Data'!BF1068</f>
        <v>0</v>
      </c>
      <c r="O1068">
        <f>'Raw Data'!BL1068</f>
        <v>0</v>
      </c>
      <c r="P1068">
        <f>'Raw Data'!BR1068</f>
        <v>0</v>
      </c>
      <c r="Q1068">
        <f>'Raw Data'!BX1068</f>
        <v>0</v>
      </c>
    </row>
    <row r="1069" spans="1:17" x14ac:dyDescent="0.25">
      <c r="A1069">
        <f>'Raw Data'!A1069</f>
        <v>0</v>
      </c>
      <c r="B1069">
        <f>'Raw Data'!B1069</f>
        <v>0</v>
      </c>
      <c r="C1069">
        <f>'Raw Data'!C1069</f>
        <v>0</v>
      </c>
      <c r="D1069">
        <f>'Raw Data'!D1069</f>
        <v>0</v>
      </c>
      <c r="F1069" s="10">
        <f>'Raw Data'!J1069</f>
        <v>0</v>
      </c>
      <c r="G1069" s="10">
        <f>'Raw Data'!P1069</f>
        <v>0</v>
      </c>
      <c r="H1069" s="10">
        <f>'Raw Data'!V1069</f>
        <v>0</v>
      </c>
      <c r="I1069" s="10">
        <f>'Raw Data'!AB1069</f>
        <v>0</v>
      </c>
      <c r="J1069" s="10">
        <f>'Raw Data'!AH1069</f>
        <v>0</v>
      </c>
      <c r="K1069" s="10">
        <f>'Raw Data'!AN1069</f>
        <v>0</v>
      </c>
      <c r="L1069" s="10">
        <f>'Raw Data'!AT1069</f>
        <v>0</v>
      </c>
      <c r="M1069" s="10">
        <f>'Raw Data'!AZ1069</f>
        <v>0</v>
      </c>
      <c r="N1069" s="10">
        <f>'Raw Data'!BF1069</f>
        <v>0</v>
      </c>
      <c r="O1069">
        <f>'Raw Data'!BL1069</f>
        <v>0</v>
      </c>
      <c r="P1069">
        <f>'Raw Data'!BR1069</f>
        <v>0</v>
      </c>
      <c r="Q1069">
        <f>'Raw Data'!BX1069</f>
        <v>0</v>
      </c>
    </row>
    <row r="1070" spans="1:17" x14ac:dyDescent="0.25">
      <c r="A1070">
        <f>'Raw Data'!A1070</f>
        <v>0</v>
      </c>
      <c r="B1070">
        <f>'Raw Data'!B1070</f>
        <v>0</v>
      </c>
      <c r="C1070">
        <f>'Raw Data'!C1070</f>
        <v>0</v>
      </c>
      <c r="D1070">
        <f>'Raw Data'!D1070</f>
        <v>0</v>
      </c>
      <c r="F1070" s="10">
        <f>'Raw Data'!J1070</f>
        <v>0</v>
      </c>
      <c r="G1070" s="10">
        <f>'Raw Data'!P1070</f>
        <v>0</v>
      </c>
      <c r="H1070" s="10">
        <f>'Raw Data'!V1070</f>
        <v>0</v>
      </c>
      <c r="I1070" s="10">
        <f>'Raw Data'!AB1070</f>
        <v>0</v>
      </c>
      <c r="J1070" s="10">
        <f>'Raw Data'!AH1070</f>
        <v>0</v>
      </c>
      <c r="K1070" s="10">
        <f>'Raw Data'!AN1070</f>
        <v>0</v>
      </c>
      <c r="L1070" s="10">
        <f>'Raw Data'!AT1070</f>
        <v>0</v>
      </c>
      <c r="M1070" s="10">
        <f>'Raw Data'!AZ1070</f>
        <v>0</v>
      </c>
      <c r="N1070" s="10">
        <f>'Raw Data'!BF1070</f>
        <v>0</v>
      </c>
      <c r="O1070">
        <f>'Raw Data'!BL1070</f>
        <v>0</v>
      </c>
      <c r="P1070">
        <f>'Raw Data'!BR1070</f>
        <v>0</v>
      </c>
      <c r="Q1070">
        <f>'Raw Data'!BX1070</f>
        <v>0</v>
      </c>
    </row>
    <row r="1071" spans="1:17" x14ac:dyDescent="0.25">
      <c r="A1071">
        <f>'Raw Data'!A1071</f>
        <v>0</v>
      </c>
      <c r="B1071">
        <f>'Raw Data'!B1071</f>
        <v>0</v>
      </c>
      <c r="C1071">
        <f>'Raw Data'!C1071</f>
        <v>0</v>
      </c>
      <c r="D1071">
        <f>'Raw Data'!D1071</f>
        <v>0</v>
      </c>
      <c r="F1071" s="10">
        <f>'Raw Data'!J1071</f>
        <v>0</v>
      </c>
      <c r="G1071" s="10">
        <f>'Raw Data'!P1071</f>
        <v>0</v>
      </c>
      <c r="H1071" s="10">
        <f>'Raw Data'!V1071</f>
        <v>0</v>
      </c>
      <c r="I1071" s="10">
        <f>'Raw Data'!AB1071</f>
        <v>0</v>
      </c>
      <c r="J1071" s="10">
        <f>'Raw Data'!AH1071</f>
        <v>0</v>
      </c>
      <c r="K1071" s="10">
        <f>'Raw Data'!AN1071</f>
        <v>0</v>
      </c>
      <c r="L1071" s="10">
        <f>'Raw Data'!AT1071</f>
        <v>0</v>
      </c>
      <c r="M1071" s="10">
        <f>'Raw Data'!AZ1071</f>
        <v>0</v>
      </c>
      <c r="N1071" s="10">
        <f>'Raw Data'!BF1071</f>
        <v>0</v>
      </c>
      <c r="O1071">
        <f>'Raw Data'!BL1071</f>
        <v>0</v>
      </c>
      <c r="P1071">
        <f>'Raw Data'!BR1071</f>
        <v>0</v>
      </c>
      <c r="Q1071">
        <f>'Raw Data'!BX1071</f>
        <v>0</v>
      </c>
    </row>
    <row r="1072" spans="1:17" x14ac:dyDescent="0.25">
      <c r="A1072">
        <f>'Raw Data'!A1072</f>
        <v>0</v>
      </c>
      <c r="B1072">
        <f>'Raw Data'!B1072</f>
        <v>0</v>
      </c>
      <c r="C1072">
        <f>'Raw Data'!C1072</f>
        <v>0</v>
      </c>
      <c r="D1072">
        <f>'Raw Data'!D1072</f>
        <v>0</v>
      </c>
      <c r="F1072" s="10">
        <f>'Raw Data'!J1072</f>
        <v>0</v>
      </c>
      <c r="G1072" s="10">
        <f>'Raw Data'!P1072</f>
        <v>0</v>
      </c>
      <c r="H1072" s="10">
        <f>'Raw Data'!V1072</f>
        <v>0</v>
      </c>
      <c r="I1072" s="10">
        <f>'Raw Data'!AB1072</f>
        <v>0</v>
      </c>
      <c r="J1072" s="10">
        <f>'Raw Data'!AH1072</f>
        <v>0</v>
      </c>
      <c r="K1072" s="10">
        <f>'Raw Data'!AN1072</f>
        <v>0</v>
      </c>
      <c r="L1072" s="10">
        <f>'Raw Data'!AT1072</f>
        <v>0</v>
      </c>
      <c r="M1072" s="10">
        <f>'Raw Data'!AZ1072</f>
        <v>0</v>
      </c>
      <c r="N1072" s="10">
        <f>'Raw Data'!BF1072</f>
        <v>0</v>
      </c>
      <c r="O1072">
        <f>'Raw Data'!BL1072</f>
        <v>0</v>
      </c>
      <c r="P1072">
        <f>'Raw Data'!BR1072</f>
        <v>0</v>
      </c>
      <c r="Q1072">
        <f>'Raw Data'!BX1072</f>
        <v>0</v>
      </c>
    </row>
    <row r="1073" spans="1:17" x14ac:dyDescent="0.25">
      <c r="A1073">
        <f>'Raw Data'!A1073</f>
        <v>0</v>
      </c>
      <c r="B1073">
        <f>'Raw Data'!B1073</f>
        <v>0</v>
      </c>
      <c r="C1073">
        <f>'Raw Data'!C1073</f>
        <v>0</v>
      </c>
      <c r="D1073">
        <f>'Raw Data'!D1073</f>
        <v>0</v>
      </c>
      <c r="F1073" s="10">
        <f>'Raw Data'!J1073</f>
        <v>0</v>
      </c>
      <c r="G1073" s="10">
        <f>'Raw Data'!P1073</f>
        <v>0</v>
      </c>
      <c r="H1073" s="10">
        <f>'Raw Data'!V1073</f>
        <v>0</v>
      </c>
      <c r="I1073" s="10">
        <f>'Raw Data'!AB1073</f>
        <v>0</v>
      </c>
      <c r="J1073" s="10">
        <f>'Raw Data'!AH1073</f>
        <v>0</v>
      </c>
      <c r="K1073" s="10">
        <f>'Raw Data'!AN1073</f>
        <v>0</v>
      </c>
      <c r="L1073" s="10">
        <f>'Raw Data'!AT1073</f>
        <v>0</v>
      </c>
      <c r="M1073" s="10">
        <f>'Raw Data'!AZ1073</f>
        <v>0</v>
      </c>
      <c r="N1073" s="10">
        <f>'Raw Data'!BF1073</f>
        <v>0</v>
      </c>
      <c r="O1073">
        <f>'Raw Data'!BL1073</f>
        <v>0</v>
      </c>
      <c r="P1073">
        <f>'Raw Data'!BR1073</f>
        <v>0</v>
      </c>
      <c r="Q1073">
        <f>'Raw Data'!BX1073</f>
        <v>0</v>
      </c>
    </row>
    <row r="1074" spans="1:17" x14ac:dyDescent="0.25">
      <c r="A1074">
        <f>'Raw Data'!A1074</f>
        <v>0</v>
      </c>
      <c r="B1074">
        <f>'Raw Data'!B1074</f>
        <v>0</v>
      </c>
      <c r="C1074">
        <f>'Raw Data'!C1074</f>
        <v>0</v>
      </c>
      <c r="D1074">
        <f>'Raw Data'!D1074</f>
        <v>0</v>
      </c>
      <c r="F1074" s="10">
        <f>'Raw Data'!J1074</f>
        <v>0</v>
      </c>
      <c r="G1074" s="10">
        <f>'Raw Data'!P1074</f>
        <v>0</v>
      </c>
      <c r="H1074" s="10">
        <f>'Raw Data'!V1074</f>
        <v>0</v>
      </c>
      <c r="I1074" s="10">
        <f>'Raw Data'!AB1074</f>
        <v>0</v>
      </c>
      <c r="J1074" s="10">
        <f>'Raw Data'!AH1074</f>
        <v>0</v>
      </c>
      <c r="K1074" s="10">
        <f>'Raw Data'!AN1074</f>
        <v>0</v>
      </c>
      <c r="L1074" s="10">
        <f>'Raw Data'!AT1074</f>
        <v>0</v>
      </c>
      <c r="M1074" s="10">
        <f>'Raw Data'!AZ1074</f>
        <v>0</v>
      </c>
      <c r="N1074" s="10">
        <f>'Raw Data'!BF1074</f>
        <v>0</v>
      </c>
      <c r="O1074">
        <f>'Raw Data'!BL1074</f>
        <v>0</v>
      </c>
      <c r="P1074">
        <f>'Raw Data'!BR1074</f>
        <v>0</v>
      </c>
      <c r="Q1074">
        <f>'Raw Data'!BX1074</f>
        <v>0</v>
      </c>
    </row>
    <row r="1075" spans="1:17" x14ac:dyDescent="0.25">
      <c r="A1075">
        <f>'Raw Data'!A1075</f>
        <v>0</v>
      </c>
      <c r="B1075">
        <f>'Raw Data'!B1075</f>
        <v>0</v>
      </c>
      <c r="C1075">
        <f>'Raw Data'!C1075</f>
        <v>0</v>
      </c>
      <c r="D1075">
        <f>'Raw Data'!D1075</f>
        <v>0</v>
      </c>
      <c r="F1075" s="10">
        <f>'Raw Data'!J1075</f>
        <v>0</v>
      </c>
      <c r="G1075" s="10">
        <f>'Raw Data'!P1075</f>
        <v>0</v>
      </c>
      <c r="H1075" s="10">
        <f>'Raw Data'!V1075</f>
        <v>0</v>
      </c>
      <c r="I1075" s="10">
        <f>'Raw Data'!AB1075</f>
        <v>0</v>
      </c>
      <c r="J1075" s="10">
        <f>'Raw Data'!AH1075</f>
        <v>0</v>
      </c>
      <c r="K1075" s="10">
        <f>'Raw Data'!AN1075</f>
        <v>0</v>
      </c>
      <c r="L1075" s="10">
        <f>'Raw Data'!AT1075</f>
        <v>0</v>
      </c>
      <c r="M1075" s="10">
        <f>'Raw Data'!AZ1075</f>
        <v>0</v>
      </c>
      <c r="N1075" s="10">
        <f>'Raw Data'!BF1075</f>
        <v>0</v>
      </c>
      <c r="O1075">
        <f>'Raw Data'!BL1075</f>
        <v>0</v>
      </c>
      <c r="P1075">
        <f>'Raw Data'!BR1075</f>
        <v>0</v>
      </c>
      <c r="Q1075">
        <f>'Raw Data'!BX1075</f>
        <v>0</v>
      </c>
    </row>
    <row r="1076" spans="1:17" x14ac:dyDescent="0.25">
      <c r="A1076">
        <f>'Raw Data'!A1076</f>
        <v>0</v>
      </c>
      <c r="B1076">
        <f>'Raw Data'!B1076</f>
        <v>0</v>
      </c>
      <c r="C1076">
        <f>'Raw Data'!C1076</f>
        <v>0</v>
      </c>
      <c r="D1076">
        <f>'Raw Data'!D1076</f>
        <v>0</v>
      </c>
      <c r="F1076" s="10">
        <f>'Raw Data'!J1076</f>
        <v>0</v>
      </c>
      <c r="G1076" s="10">
        <f>'Raw Data'!P1076</f>
        <v>0</v>
      </c>
      <c r="H1076" s="10">
        <f>'Raw Data'!V1076</f>
        <v>0</v>
      </c>
      <c r="I1076" s="10">
        <f>'Raw Data'!AB1076</f>
        <v>0</v>
      </c>
      <c r="J1076" s="10">
        <f>'Raw Data'!AH1076</f>
        <v>0</v>
      </c>
      <c r="K1076" s="10">
        <f>'Raw Data'!AN1076</f>
        <v>0</v>
      </c>
      <c r="L1076" s="10">
        <f>'Raw Data'!AT1076</f>
        <v>0</v>
      </c>
      <c r="M1076" s="10">
        <f>'Raw Data'!AZ1076</f>
        <v>0</v>
      </c>
      <c r="N1076" s="10">
        <f>'Raw Data'!BF1076</f>
        <v>0</v>
      </c>
      <c r="O1076">
        <f>'Raw Data'!BL1076</f>
        <v>0</v>
      </c>
      <c r="P1076">
        <f>'Raw Data'!BR1076</f>
        <v>0</v>
      </c>
      <c r="Q1076">
        <f>'Raw Data'!BX1076</f>
        <v>0</v>
      </c>
    </row>
    <row r="1077" spans="1:17" x14ac:dyDescent="0.25">
      <c r="A1077">
        <f>'Raw Data'!A1077</f>
        <v>0</v>
      </c>
      <c r="B1077">
        <f>'Raw Data'!B1077</f>
        <v>0</v>
      </c>
      <c r="C1077">
        <f>'Raw Data'!C1077</f>
        <v>0</v>
      </c>
      <c r="D1077">
        <f>'Raw Data'!D1077</f>
        <v>0</v>
      </c>
      <c r="F1077" s="10">
        <f>'Raw Data'!J1077</f>
        <v>0</v>
      </c>
      <c r="G1077" s="10">
        <f>'Raw Data'!P1077</f>
        <v>0</v>
      </c>
      <c r="H1077" s="10">
        <f>'Raw Data'!V1077</f>
        <v>0</v>
      </c>
      <c r="I1077" s="10">
        <f>'Raw Data'!AB1077</f>
        <v>0</v>
      </c>
      <c r="J1077" s="10">
        <f>'Raw Data'!AH1077</f>
        <v>0</v>
      </c>
      <c r="K1077" s="10">
        <f>'Raw Data'!AN1077</f>
        <v>0</v>
      </c>
      <c r="L1077" s="10">
        <f>'Raw Data'!AT1077</f>
        <v>0</v>
      </c>
      <c r="M1077" s="10">
        <f>'Raw Data'!AZ1077</f>
        <v>0</v>
      </c>
      <c r="N1077" s="10">
        <f>'Raw Data'!BF1077</f>
        <v>0</v>
      </c>
      <c r="O1077">
        <f>'Raw Data'!BL1077</f>
        <v>0</v>
      </c>
      <c r="P1077">
        <f>'Raw Data'!BR1077</f>
        <v>0</v>
      </c>
      <c r="Q1077">
        <f>'Raw Data'!BX1077</f>
        <v>0</v>
      </c>
    </row>
    <row r="1078" spans="1:17" x14ac:dyDescent="0.25">
      <c r="A1078">
        <f>'Raw Data'!A1078</f>
        <v>0</v>
      </c>
      <c r="B1078">
        <f>'Raw Data'!B1078</f>
        <v>0</v>
      </c>
      <c r="C1078">
        <f>'Raw Data'!C1078</f>
        <v>0</v>
      </c>
      <c r="D1078">
        <f>'Raw Data'!D1078</f>
        <v>0</v>
      </c>
      <c r="F1078" s="10">
        <f>'Raw Data'!J1078</f>
        <v>0</v>
      </c>
      <c r="G1078" s="10">
        <f>'Raw Data'!P1078</f>
        <v>0</v>
      </c>
      <c r="H1078" s="10">
        <f>'Raw Data'!V1078</f>
        <v>0</v>
      </c>
      <c r="I1078" s="10">
        <f>'Raw Data'!AB1078</f>
        <v>0</v>
      </c>
      <c r="J1078" s="10">
        <f>'Raw Data'!AH1078</f>
        <v>0</v>
      </c>
      <c r="K1078" s="10">
        <f>'Raw Data'!AN1078</f>
        <v>0</v>
      </c>
      <c r="L1078" s="10">
        <f>'Raw Data'!AT1078</f>
        <v>0</v>
      </c>
      <c r="M1078" s="10">
        <f>'Raw Data'!AZ1078</f>
        <v>0</v>
      </c>
      <c r="N1078" s="10">
        <f>'Raw Data'!BF1078</f>
        <v>0</v>
      </c>
      <c r="O1078">
        <f>'Raw Data'!BL1078</f>
        <v>0</v>
      </c>
      <c r="P1078">
        <f>'Raw Data'!BR1078</f>
        <v>0</v>
      </c>
      <c r="Q1078">
        <f>'Raw Data'!BX1078</f>
        <v>0</v>
      </c>
    </row>
    <row r="1079" spans="1:17" x14ac:dyDescent="0.25">
      <c r="A1079">
        <f>'Raw Data'!A1079</f>
        <v>0</v>
      </c>
      <c r="B1079">
        <f>'Raw Data'!B1079</f>
        <v>0</v>
      </c>
      <c r="C1079">
        <f>'Raw Data'!C1079</f>
        <v>0</v>
      </c>
      <c r="D1079">
        <f>'Raw Data'!D1079</f>
        <v>0</v>
      </c>
      <c r="F1079" s="10">
        <f>'Raw Data'!J1079</f>
        <v>0</v>
      </c>
      <c r="G1079" s="10">
        <f>'Raw Data'!P1079</f>
        <v>0</v>
      </c>
      <c r="H1079" s="10">
        <f>'Raw Data'!V1079</f>
        <v>0</v>
      </c>
      <c r="I1079" s="10">
        <f>'Raw Data'!AB1079</f>
        <v>0</v>
      </c>
      <c r="J1079" s="10">
        <f>'Raw Data'!AH1079</f>
        <v>0</v>
      </c>
      <c r="K1079" s="10">
        <f>'Raw Data'!AN1079</f>
        <v>0</v>
      </c>
      <c r="L1079" s="10">
        <f>'Raw Data'!AT1079</f>
        <v>0</v>
      </c>
      <c r="M1079" s="10">
        <f>'Raw Data'!AZ1079</f>
        <v>0</v>
      </c>
      <c r="N1079" s="10">
        <f>'Raw Data'!BF1079</f>
        <v>0</v>
      </c>
      <c r="O1079">
        <f>'Raw Data'!BL1079</f>
        <v>0</v>
      </c>
      <c r="P1079">
        <f>'Raw Data'!BR1079</f>
        <v>0</v>
      </c>
      <c r="Q1079">
        <f>'Raw Data'!BX1079</f>
        <v>0</v>
      </c>
    </row>
    <row r="1080" spans="1:17" x14ac:dyDescent="0.25">
      <c r="A1080">
        <f>'Raw Data'!A1080</f>
        <v>0</v>
      </c>
      <c r="B1080">
        <f>'Raw Data'!B1080</f>
        <v>0</v>
      </c>
      <c r="C1080">
        <f>'Raw Data'!C1080</f>
        <v>0</v>
      </c>
      <c r="D1080">
        <f>'Raw Data'!D1080</f>
        <v>0</v>
      </c>
      <c r="F1080" s="10">
        <f>'Raw Data'!J1080</f>
        <v>0</v>
      </c>
      <c r="G1080" s="10">
        <f>'Raw Data'!P1080</f>
        <v>0</v>
      </c>
      <c r="H1080" s="10">
        <f>'Raw Data'!V1080</f>
        <v>0</v>
      </c>
      <c r="I1080" s="10">
        <f>'Raw Data'!AB1080</f>
        <v>0</v>
      </c>
      <c r="J1080" s="10">
        <f>'Raw Data'!AH1080</f>
        <v>0</v>
      </c>
      <c r="K1080" s="10">
        <f>'Raw Data'!AN1080</f>
        <v>0</v>
      </c>
      <c r="L1080" s="10">
        <f>'Raw Data'!AT1080</f>
        <v>0</v>
      </c>
      <c r="M1080" s="10">
        <f>'Raw Data'!AZ1080</f>
        <v>0</v>
      </c>
      <c r="N1080" s="10">
        <f>'Raw Data'!BF1080</f>
        <v>0</v>
      </c>
      <c r="O1080">
        <f>'Raw Data'!BL1080</f>
        <v>0</v>
      </c>
      <c r="P1080">
        <f>'Raw Data'!BR1080</f>
        <v>0</v>
      </c>
      <c r="Q1080">
        <f>'Raw Data'!BX1080</f>
        <v>0</v>
      </c>
    </row>
    <row r="1081" spans="1:17" x14ac:dyDescent="0.25">
      <c r="A1081">
        <f>'Raw Data'!A1081</f>
        <v>0</v>
      </c>
      <c r="B1081">
        <f>'Raw Data'!B1081</f>
        <v>0</v>
      </c>
      <c r="C1081">
        <f>'Raw Data'!C1081</f>
        <v>0</v>
      </c>
      <c r="D1081">
        <f>'Raw Data'!D1081</f>
        <v>0</v>
      </c>
      <c r="F1081" s="10">
        <f>'Raw Data'!J1081</f>
        <v>0</v>
      </c>
      <c r="G1081" s="10">
        <f>'Raw Data'!P1081</f>
        <v>0</v>
      </c>
      <c r="H1081" s="10">
        <f>'Raw Data'!V1081</f>
        <v>0</v>
      </c>
      <c r="I1081" s="10">
        <f>'Raw Data'!AB1081</f>
        <v>0</v>
      </c>
      <c r="J1081" s="10">
        <f>'Raw Data'!AH1081</f>
        <v>0</v>
      </c>
      <c r="K1081" s="10">
        <f>'Raw Data'!AN1081</f>
        <v>0</v>
      </c>
      <c r="L1081" s="10">
        <f>'Raw Data'!AT1081</f>
        <v>0</v>
      </c>
      <c r="M1081" s="10">
        <f>'Raw Data'!AZ1081</f>
        <v>0</v>
      </c>
      <c r="N1081" s="10">
        <f>'Raw Data'!BF1081</f>
        <v>0</v>
      </c>
      <c r="O1081">
        <f>'Raw Data'!BL1081</f>
        <v>0</v>
      </c>
      <c r="P1081">
        <f>'Raw Data'!BR1081</f>
        <v>0</v>
      </c>
      <c r="Q1081">
        <f>'Raw Data'!BX1081</f>
        <v>0</v>
      </c>
    </row>
    <row r="1082" spans="1:17" x14ac:dyDescent="0.25">
      <c r="A1082">
        <f>'Raw Data'!A1082</f>
        <v>0</v>
      </c>
      <c r="B1082">
        <f>'Raw Data'!B1082</f>
        <v>0</v>
      </c>
      <c r="C1082">
        <f>'Raw Data'!C1082</f>
        <v>0</v>
      </c>
      <c r="D1082">
        <f>'Raw Data'!D1082</f>
        <v>0</v>
      </c>
      <c r="F1082" s="10">
        <f>'Raw Data'!J1082</f>
        <v>0</v>
      </c>
      <c r="G1082" s="10">
        <f>'Raw Data'!P1082</f>
        <v>0</v>
      </c>
      <c r="H1082" s="10">
        <f>'Raw Data'!V1082</f>
        <v>0</v>
      </c>
      <c r="I1082" s="10">
        <f>'Raw Data'!AB1082</f>
        <v>0</v>
      </c>
      <c r="J1082" s="10">
        <f>'Raw Data'!AH1082</f>
        <v>0</v>
      </c>
      <c r="K1082" s="10">
        <f>'Raw Data'!AN1082</f>
        <v>0</v>
      </c>
      <c r="L1082" s="10">
        <f>'Raw Data'!AT1082</f>
        <v>0</v>
      </c>
      <c r="M1082" s="10">
        <f>'Raw Data'!AZ1082</f>
        <v>0</v>
      </c>
      <c r="N1082" s="10">
        <f>'Raw Data'!BF1082</f>
        <v>0</v>
      </c>
      <c r="O1082">
        <f>'Raw Data'!BL1082</f>
        <v>0</v>
      </c>
      <c r="P1082">
        <f>'Raw Data'!BR1082</f>
        <v>0</v>
      </c>
      <c r="Q1082">
        <f>'Raw Data'!BX1082</f>
        <v>0</v>
      </c>
    </row>
    <row r="1083" spans="1:17" x14ac:dyDescent="0.25">
      <c r="A1083">
        <f>'Raw Data'!A1083</f>
        <v>0</v>
      </c>
      <c r="B1083">
        <f>'Raw Data'!B1083</f>
        <v>0</v>
      </c>
      <c r="C1083">
        <f>'Raw Data'!C1083</f>
        <v>0</v>
      </c>
      <c r="D1083">
        <f>'Raw Data'!D1083</f>
        <v>0</v>
      </c>
      <c r="F1083" s="10">
        <f>'Raw Data'!J1083</f>
        <v>0</v>
      </c>
      <c r="G1083" s="10">
        <f>'Raw Data'!P1083</f>
        <v>0</v>
      </c>
      <c r="H1083" s="10">
        <f>'Raw Data'!V1083</f>
        <v>0</v>
      </c>
      <c r="I1083" s="10">
        <f>'Raw Data'!AB1083</f>
        <v>0</v>
      </c>
      <c r="J1083" s="10">
        <f>'Raw Data'!AH1083</f>
        <v>0</v>
      </c>
      <c r="K1083" s="10">
        <f>'Raw Data'!AN1083</f>
        <v>0</v>
      </c>
      <c r="L1083" s="10">
        <f>'Raw Data'!AT1083</f>
        <v>0</v>
      </c>
      <c r="M1083" s="10">
        <f>'Raw Data'!AZ1083</f>
        <v>0</v>
      </c>
      <c r="N1083" s="10">
        <f>'Raw Data'!BF1083</f>
        <v>0</v>
      </c>
      <c r="O1083">
        <f>'Raw Data'!BL1083</f>
        <v>0</v>
      </c>
      <c r="P1083">
        <f>'Raw Data'!BR1083</f>
        <v>0</v>
      </c>
      <c r="Q1083">
        <f>'Raw Data'!BX1083</f>
        <v>0</v>
      </c>
    </row>
    <row r="1084" spans="1:17" x14ac:dyDescent="0.25">
      <c r="A1084">
        <f>'Raw Data'!A1084</f>
        <v>0</v>
      </c>
      <c r="B1084">
        <f>'Raw Data'!B1084</f>
        <v>0</v>
      </c>
      <c r="C1084">
        <f>'Raw Data'!C1084</f>
        <v>0</v>
      </c>
      <c r="D1084">
        <f>'Raw Data'!D1084</f>
        <v>0</v>
      </c>
      <c r="F1084" s="10">
        <f>'Raw Data'!J1084</f>
        <v>0</v>
      </c>
      <c r="G1084" s="10">
        <f>'Raw Data'!P1084</f>
        <v>0</v>
      </c>
      <c r="H1084" s="10">
        <f>'Raw Data'!V1084</f>
        <v>0</v>
      </c>
      <c r="I1084" s="10">
        <f>'Raw Data'!AB1084</f>
        <v>0</v>
      </c>
      <c r="J1084" s="10">
        <f>'Raw Data'!AH1084</f>
        <v>0</v>
      </c>
      <c r="K1084" s="10">
        <f>'Raw Data'!AN1084</f>
        <v>0</v>
      </c>
      <c r="L1084" s="10">
        <f>'Raw Data'!AT1084</f>
        <v>0</v>
      </c>
      <c r="M1084" s="10">
        <f>'Raw Data'!AZ1084</f>
        <v>0</v>
      </c>
      <c r="N1084" s="10">
        <f>'Raw Data'!BF1084</f>
        <v>0</v>
      </c>
      <c r="O1084">
        <f>'Raw Data'!BL1084</f>
        <v>0</v>
      </c>
      <c r="P1084">
        <f>'Raw Data'!BR1084</f>
        <v>0</v>
      </c>
      <c r="Q1084">
        <f>'Raw Data'!BX1084</f>
        <v>0</v>
      </c>
    </row>
    <row r="1085" spans="1:17" x14ac:dyDescent="0.25">
      <c r="A1085">
        <f>'Raw Data'!A1085</f>
        <v>0</v>
      </c>
      <c r="B1085">
        <f>'Raw Data'!B1085</f>
        <v>0</v>
      </c>
      <c r="C1085">
        <f>'Raw Data'!C1085</f>
        <v>0</v>
      </c>
      <c r="D1085">
        <f>'Raw Data'!D1085</f>
        <v>0</v>
      </c>
      <c r="F1085" s="10">
        <f>'Raw Data'!J1085</f>
        <v>0</v>
      </c>
      <c r="G1085" s="10">
        <f>'Raw Data'!P1085</f>
        <v>0</v>
      </c>
      <c r="H1085" s="10">
        <f>'Raw Data'!V1085</f>
        <v>0</v>
      </c>
      <c r="I1085" s="10">
        <f>'Raw Data'!AB1085</f>
        <v>0</v>
      </c>
      <c r="J1085" s="10">
        <f>'Raw Data'!AH1085</f>
        <v>0</v>
      </c>
      <c r="K1085" s="10">
        <f>'Raw Data'!AN1085</f>
        <v>0</v>
      </c>
      <c r="L1085" s="10">
        <f>'Raw Data'!AT1085</f>
        <v>0</v>
      </c>
      <c r="M1085" s="10">
        <f>'Raw Data'!AZ1085</f>
        <v>0</v>
      </c>
      <c r="N1085" s="10">
        <f>'Raw Data'!BF1085</f>
        <v>0</v>
      </c>
      <c r="O1085">
        <f>'Raw Data'!BL1085</f>
        <v>0</v>
      </c>
      <c r="P1085">
        <f>'Raw Data'!BR1085</f>
        <v>0</v>
      </c>
      <c r="Q1085">
        <f>'Raw Data'!BX1085</f>
        <v>0</v>
      </c>
    </row>
    <row r="1086" spans="1:17" x14ac:dyDescent="0.25">
      <c r="A1086">
        <f>'Raw Data'!A1086</f>
        <v>0</v>
      </c>
      <c r="B1086">
        <f>'Raw Data'!B1086</f>
        <v>0</v>
      </c>
      <c r="C1086">
        <f>'Raw Data'!C1086</f>
        <v>0</v>
      </c>
      <c r="D1086">
        <f>'Raw Data'!D1086</f>
        <v>0</v>
      </c>
      <c r="F1086" s="10">
        <f>'Raw Data'!J1086</f>
        <v>0</v>
      </c>
      <c r="G1086" s="10">
        <f>'Raw Data'!P1086</f>
        <v>0</v>
      </c>
      <c r="H1086" s="10">
        <f>'Raw Data'!V1086</f>
        <v>0</v>
      </c>
      <c r="I1086" s="10">
        <f>'Raw Data'!AB1086</f>
        <v>0</v>
      </c>
      <c r="J1086" s="10">
        <f>'Raw Data'!AH1086</f>
        <v>0</v>
      </c>
      <c r="K1086" s="10">
        <f>'Raw Data'!AN1086</f>
        <v>0</v>
      </c>
      <c r="L1086" s="10">
        <f>'Raw Data'!AT1086</f>
        <v>0</v>
      </c>
      <c r="M1086" s="10">
        <f>'Raw Data'!AZ1086</f>
        <v>0</v>
      </c>
      <c r="N1086" s="10">
        <f>'Raw Data'!BF1086</f>
        <v>0</v>
      </c>
      <c r="O1086">
        <f>'Raw Data'!BL1086</f>
        <v>0</v>
      </c>
      <c r="P1086">
        <f>'Raw Data'!BR1086</f>
        <v>0</v>
      </c>
      <c r="Q1086">
        <f>'Raw Data'!BX1086</f>
        <v>0</v>
      </c>
    </row>
    <row r="1087" spans="1:17" x14ac:dyDescent="0.25">
      <c r="A1087">
        <f>'Raw Data'!A1087</f>
        <v>0</v>
      </c>
      <c r="B1087">
        <f>'Raw Data'!B1087</f>
        <v>0</v>
      </c>
      <c r="C1087">
        <f>'Raw Data'!C1087</f>
        <v>0</v>
      </c>
      <c r="D1087">
        <f>'Raw Data'!D1087</f>
        <v>0</v>
      </c>
      <c r="F1087" s="10">
        <f>'Raw Data'!J1087</f>
        <v>0</v>
      </c>
      <c r="G1087" s="10">
        <f>'Raw Data'!P1087</f>
        <v>0</v>
      </c>
      <c r="H1087" s="10">
        <f>'Raw Data'!V1087</f>
        <v>0</v>
      </c>
      <c r="I1087" s="10">
        <f>'Raw Data'!AB1087</f>
        <v>0</v>
      </c>
      <c r="J1087" s="10">
        <f>'Raw Data'!AH1087</f>
        <v>0</v>
      </c>
      <c r="K1087" s="10">
        <f>'Raw Data'!AN1087</f>
        <v>0</v>
      </c>
      <c r="L1087" s="10">
        <f>'Raw Data'!AT1087</f>
        <v>0</v>
      </c>
      <c r="M1087" s="10">
        <f>'Raw Data'!AZ1087</f>
        <v>0</v>
      </c>
      <c r="N1087" s="10">
        <f>'Raw Data'!BF1087</f>
        <v>0</v>
      </c>
      <c r="O1087">
        <f>'Raw Data'!BL1087</f>
        <v>0</v>
      </c>
      <c r="P1087">
        <f>'Raw Data'!BR1087</f>
        <v>0</v>
      </c>
      <c r="Q1087">
        <f>'Raw Data'!BX1087</f>
        <v>0</v>
      </c>
    </row>
    <row r="1088" spans="1:17" x14ac:dyDescent="0.25">
      <c r="A1088">
        <f>'Raw Data'!A1088</f>
        <v>0</v>
      </c>
      <c r="B1088">
        <f>'Raw Data'!B1088</f>
        <v>0</v>
      </c>
      <c r="C1088">
        <f>'Raw Data'!C1088</f>
        <v>0</v>
      </c>
      <c r="D1088">
        <f>'Raw Data'!D1088</f>
        <v>0</v>
      </c>
      <c r="F1088" s="10">
        <f>'Raw Data'!J1088</f>
        <v>0</v>
      </c>
      <c r="G1088" s="10">
        <f>'Raw Data'!P1088</f>
        <v>0</v>
      </c>
      <c r="H1088" s="10">
        <f>'Raw Data'!V1088</f>
        <v>0</v>
      </c>
      <c r="I1088" s="10">
        <f>'Raw Data'!AB1088</f>
        <v>0</v>
      </c>
      <c r="J1088" s="10">
        <f>'Raw Data'!AH1088</f>
        <v>0</v>
      </c>
      <c r="K1088" s="10">
        <f>'Raw Data'!AN1088</f>
        <v>0</v>
      </c>
      <c r="L1088" s="10">
        <f>'Raw Data'!AT1088</f>
        <v>0</v>
      </c>
      <c r="M1088" s="10">
        <f>'Raw Data'!AZ1088</f>
        <v>0</v>
      </c>
      <c r="N1088" s="10">
        <f>'Raw Data'!BF1088</f>
        <v>0</v>
      </c>
      <c r="O1088">
        <f>'Raw Data'!BL1088</f>
        <v>0</v>
      </c>
      <c r="P1088">
        <f>'Raw Data'!BR1088</f>
        <v>0</v>
      </c>
      <c r="Q1088">
        <f>'Raw Data'!BX1088</f>
        <v>0</v>
      </c>
    </row>
    <row r="1089" spans="1:17" x14ac:dyDescent="0.25">
      <c r="A1089">
        <f>'Raw Data'!A1089</f>
        <v>0</v>
      </c>
      <c r="B1089">
        <f>'Raw Data'!B1089</f>
        <v>0</v>
      </c>
      <c r="C1089">
        <f>'Raw Data'!C1089</f>
        <v>0</v>
      </c>
      <c r="D1089">
        <f>'Raw Data'!D1089</f>
        <v>0</v>
      </c>
      <c r="F1089" s="10">
        <f>'Raw Data'!J1089</f>
        <v>0</v>
      </c>
      <c r="G1089" s="10">
        <f>'Raw Data'!P1089</f>
        <v>0</v>
      </c>
      <c r="H1089" s="10">
        <f>'Raw Data'!V1089</f>
        <v>0</v>
      </c>
      <c r="I1089" s="10">
        <f>'Raw Data'!AB1089</f>
        <v>0</v>
      </c>
      <c r="J1089" s="10">
        <f>'Raw Data'!AH1089</f>
        <v>0</v>
      </c>
      <c r="K1089" s="10">
        <f>'Raw Data'!AN1089</f>
        <v>0</v>
      </c>
      <c r="L1089" s="10">
        <f>'Raw Data'!AT1089</f>
        <v>0</v>
      </c>
      <c r="M1089" s="10">
        <f>'Raw Data'!AZ1089</f>
        <v>0</v>
      </c>
      <c r="N1089" s="10">
        <f>'Raw Data'!BF1089</f>
        <v>0</v>
      </c>
      <c r="O1089">
        <f>'Raw Data'!BL1089</f>
        <v>0</v>
      </c>
      <c r="P1089">
        <f>'Raw Data'!BR1089</f>
        <v>0</v>
      </c>
      <c r="Q1089">
        <f>'Raw Data'!BX1089</f>
        <v>0</v>
      </c>
    </row>
    <row r="1090" spans="1:17" x14ac:dyDescent="0.25">
      <c r="A1090">
        <f>'Raw Data'!A1090</f>
        <v>0</v>
      </c>
      <c r="B1090">
        <f>'Raw Data'!B1090</f>
        <v>0</v>
      </c>
      <c r="C1090">
        <f>'Raw Data'!C1090</f>
        <v>0</v>
      </c>
      <c r="D1090">
        <f>'Raw Data'!D1090</f>
        <v>0</v>
      </c>
      <c r="F1090" s="10">
        <f>'Raw Data'!J1090</f>
        <v>0</v>
      </c>
      <c r="G1090" s="10">
        <f>'Raw Data'!P1090</f>
        <v>0</v>
      </c>
      <c r="H1090" s="10">
        <f>'Raw Data'!V1090</f>
        <v>0</v>
      </c>
      <c r="I1090" s="10">
        <f>'Raw Data'!AB1090</f>
        <v>0</v>
      </c>
      <c r="J1090" s="10">
        <f>'Raw Data'!AH1090</f>
        <v>0</v>
      </c>
      <c r="K1090" s="10">
        <f>'Raw Data'!AN1090</f>
        <v>0</v>
      </c>
      <c r="L1090" s="10">
        <f>'Raw Data'!AT1090</f>
        <v>0</v>
      </c>
      <c r="M1090" s="10">
        <f>'Raw Data'!AZ1090</f>
        <v>0</v>
      </c>
      <c r="N1090" s="10">
        <f>'Raw Data'!BF1090</f>
        <v>0</v>
      </c>
      <c r="O1090">
        <f>'Raw Data'!BL1090</f>
        <v>0</v>
      </c>
      <c r="P1090">
        <f>'Raw Data'!BR1090</f>
        <v>0</v>
      </c>
      <c r="Q1090">
        <f>'Raw Data'!BX1090</f>
        <v>0</v>
      </c>
    </row>
    <row r="1091" spans="1:17" x14ac:dyDescent="0.25">
      <c r="A1091">
        <f>'Raw Data'!A1091</f>
        <v>0</v>
      </c>
      <c r="B1091">
        <f>'Raw Data'!B1091</f>
        <v>0</v>
      </c>
      <c r="C1091">
        <f>'Raw Data'!C1091</f>
        <v>0</v>
      </c>
      <c r="D1091">
        <f>'Raw Data'!D1091</f>
        <v>0</v>
      </c>
      <c r="F1091" s="10">
        <f>'Raw Data'!J1091</f>
        <v>0</v>
      </c>
      <c r="G1091" s="10">
        <f>'Raw Data'!P1091</f>
        <v>0</v>
      </c>
      <c r="H1091" s="10">
        <f>'Raw Data'!V1091</f>
        <v>0</v>
      </c>
      <c r="I1091" s="10">
        <f>'Raw Data'!AB1091</f>
        <v>0</v>
      </c>
      <c r="J1091" s="10">
        <f>'Raw Data'!AH1091</f>
        <v>0</v>
      </c>
      <c r="K1091" s="10">
        <f>'Raw Data'!AN1091</f>
        <v>0</v>
      </c>
      <c r="L1091" s="10">
        <f>'Raw Data'!AT1091</f>
        <v>0</v>
      </c>
      <c r="M1091" s="10">
        <f>'Raw Data'!AZ1091</f>
        <v>0</v>
      </c>
      <c r="N1091" s="10">
        <f>'Raw Data'!BF1091</f>
        <v>0</v>
      </c>
      <c r="O1091">
        <f>'Raw Data'!BL1091</f>
        <v>0</v>
      </c>
      <c r="P1091">
        <f>'Raw Data'!BR1091</f>
        <v>0</v>
      </c>
      <c r="Q1091">
        <f>'Raw Data'!BX1091</f>
        <v>0</v>
      </c>
    </row>
    <row r="1092" spans="1:17" x14ac:dyDescent="0.25">
      <c r="A1092">
        <f>'Raw Data'!A1092</f>
        <v>0</v>
      </c>
      <c r="B1092">
        <f>'Raw Data'!B1092</f>
        <v>0</v>
      </c>
      <c r="C1092">
        <f>'Raw Data'!C1092</f>
        <v>0</v>
      </c>
      <c r="D1092">
        <f>'Raw Data'!D1092</f>
        <v>0</v>
      </c>
      <c r="F1092" s="10">
        <f>'Raw Data'!J1092</f>
        <v>0</v>
      </c>
      <c r="G1092" s="10">
        <f>'Raw Data'!P1092</f>
        <v>0</v>
      </c>
      <c r="H1092" s="10">
        <f>'Raw Data'!V1092</f>
        <v>0</v>
      </c>
      <c r="I1092" s="10">
        <f>'Raw Data'!AB1092</f>
        <v>0</v>
      </c>
      <c r="J1092" s="10">
        <f>'Raw Data'!AH1092</f>
        <v>0</v>
      </c>
      <c r="K1092" s="10">
        <f>'Raw Data'!AN1092</f>
        <v>0</v>
      </c>
      <c r="L1092" s="10">
        <f>'Raw Data'!AT1092</f>
        <v>0</v>
      </c>
      <c r="M1092" s="10">
        <f>'Raw Data'!AZ1092</f>
        <v>0</v>
      </c>
      <c r="N1092" s="10">
        <f>'Raw Data'!BF1092</f>
        <v>0</v>
      </c>
      <c r="O1092">
        <f>'Raw Data'!BL1092</f>
        <v>0</v>
      </c>
      <c r="P1092">
        <f>'Raw Data'!BR1092</f>
        <v>0</v>
      </c>
      <c r="Q1092">
        <f>'Raw Data'!BX1092</f>
        <v>0</v>
      </c>
    </row>
    <row r="1093" spans="1:17" x14ac:dyDescent="0.25">
      <c r="A1093">
        <f>'Raw Data'!A1093</f>
        <v>0</v>
      </c>
      <c r="B1093">
        <f>'Raw Data'!B1093</f>
        <v>0</v>
      </c>
      <c r="C1093">
        <f>'Raw Data'!C1093</f>
        <v>0</v>
      </c>
      <c r="D1093">
        <f>'Raw Data'!D1093</f>
        <v>0</v>
      </c>
      <c r="F1093" s="10">
        <f>'Raw Data'!J1093</f>
        <v>0</v>
      </c>
      <c r="G1093" s="10">
        <f>'Raw Data'!P1093</f>
        <v>0</v>
      </c>
      <c r="H1093" s="10">
        <f>'Raw Data'!V1093</f>
        <v>0</v>
      </c>
      <c r="I1093" s="10">
        <f>'Raw Data'!AB1093</f>
        <v>0</v>
      </c>
      <c r="J1093" s="10">
        <f>'Raw Data'!AH1093</f>
        <v>0</v>
      </c>
      <c r="K1093" s="10">
        <f>'Raw Data'!AN1093</f>
        <v>0</v>
      </c>
      <c r="L1093" s="10">
        <f>'Raw Data'!AT1093</f>
        <v>0</v>
      </c>
      <c r="M1093" s="10">
        <f>'Raw Data'!AZ1093</f>
        <v>0</v>
      </c>
      <c r="N1093" s="10">
        <f>'Raw Data'!BF1093</f>
        <v>0</v>
      </c>
      <c r="O1093">
        <f>'Raw Data'!BL1093</f>
        <v>0</v>
      </c>
      <c r="P1093">
        <f>'Raw Data'!BR1093</f>
        <v>0</v>
      </c>
      <c r="Q1093">
        <f>'Raw Data'!BX1093</f>
        <v>0</v>
      </c>
    </row>
    <row r="1094" spans="1:17" x14ac:dyDescent="0.25">
      <c r="A1094">
        <f>'Raw Data'!A1094</f>
        <v>0</v>
      </c>
      <c r="B1094">
        <f>'Raw Data'!B1094</f>
        <v>0</v>
      </c>
      <c r="C1094">
        <f>'Raw Data'!C1094</f>
        <v>0</v>
      </c>
      <c r="D1094">
        <f>'Raw Data'!D1094</f>
        <v>0</v>
      </c>
      <c r="F1094" s="10">
        <f>'Raw Data'!J1094</f>
        <v>0</v>
      </c>
      <c r="G1094" s="10">
        <f>'Raw Data'!P1094</f>
        <v>0</v>
      </c>
      <c r="H1094" s="10">
        <f>'Raw Data'!V1094</f>
        <v>0</v>
      </c>
      <c r="I1094" s="10">
        <f>'Raw Data'!AB1094</f>
        <v>0</v>
      </c>
      <c r="J1094" s="10">
        <f>'Raw Data'!AH1094</f>
        <v>0</v>
      </c>
      <c r="K1094" s="10">
        <f>'Raw Data'!AN1094</f>
        <v>0</v>
      </c>
      <c r="L1094" s="10">
        <f>'Raw Data'!AT1094</f>
        <v>0</v>
      </c>
      <c r="M1094" s="10">
        <f>'Raw Data'!AZ1094</f>
        <v>0</v>
      </c>
      <c r="N1094" s="10">
        <f>'Raw Data'!BF1094</f>
        <v>0</v>
      </c>
      <c r="O1094">
        <f>'Raw Data'!BL1094</f>
        <v>0</v>
      </c>
      <c r="P1094">
        <f>'Raw Data'!BR1094</f>
        <v>0</v>
      </c>
      <c r="Q1094">
        <f>'Raw Data'!BX1094</f>
        <v>0</v>
      </c>
    </row>
    <row r="1095" spans="1:17" x14ac:dyDescent="0.25">
      <c r="A1095">
        <f>'Raw Data'!A1095</f>
        <v>0</v>
      </c>
      <c r="B1095">
        <f>'Raw Data'!B1095</f>
        <v>0</v>
      </c>
      <c r="C1095">
        <f>'Raw Data'!C1095</f>
        <v>0</v>
      </c>
      <c r="D1095">
        <f>'Raw Data'!D1095</f>
        <v>0</v>
      </c>
      <c r="F1095" s="10">
        <f>'Raw Data'!J1095</f>
        <v>0</v>
      </c>
      <c r="G1095" s="10">
        <f>'Raw Data'!P1095</f>
        <v>0</v>
      </c>
      <c r="H1095" s="10">
        <f>'Raw Data'!V1095</f>
        <v>0</v>
      </c>
      <c r="I1095" s="10">
        <f>'Raw Data'!AB1095</f>
        <v>0</v>
      </c>
      <c r="J1095" s="10">
        <f>'Raw Data'!AH1095</f>
        <v>0</v>
      </c>
      <c r="K1095" s="10">
        <f>'Raw Data'!AN1095</f>
        <v>0</v>
      </c>
      <c r="L1095" s="10">
        <f>'Raw Data'!AT1095</f>
        <v>0</v>
      </c>
      <c r="M1095" s="10">
        <f>'Raw Data'!AZ1095</f>
        <v>0</v>
      </c>
      <c r="N1095" s="10">
        <f>'Raw Data'!BF1095</f>
        <v>0</v>
      </c>
      <c r="O1095">
        <f>'Raw Data'!BL1095</f>
        <v>0</v>
      </c>
      <c r="P1095">
        <f>'Raw Data'!BR1095</f>
        <v>0</v>
      </c>
      <c r="Q1095">
        <f>'Raw Data'!BX1095</f>
        <v>0</v>
      </c>
    </row>
    <row r="1096" spans="1:17" x14ac:dyDescent="0.25">
      <c r="A1096">
        <f>'Raw Data'!A1096</f>
        <v>0</v>
      </c>
      <c r="B1096">
        <f>'Raw Data'!B1096</f>
        <v>0</v>
      </c>
      <c r="C1096">
        <f>'Raw Data'!C1096</f>
        <v>0</v>
      </c>
      <c r="D1096">
        <f>'Raw Data'!D1096</f>
        <v>0</v>
      </c>
      <c r="F1096" s="10">
        <f>'Raw Data'!J1096</f>
        <v>0</v>
      </c>
      <c r="G1096" s="10">
        <f>'Raw Data'!P1096</f>
        <v>0</v>
      </c>
      <c r="H1096" s="10">
        <f>'Raw Data'!V1096</f>
        <v>0</v>
      </c>
      <c r="I1096" s="10">
        <f>'Raw Data'!AB1096</f>
        <v>0</v>
      </c>
      <c r="J1096" s="10">
        <f>'Raw Data'!AH1096</f>
        <v>0</v>
      </c>
      <c r="K1096" s="10">
        <f>'Raw Data'!AN1096</f>
        <v>0</v>
      </c>
      <c r="L1096" s="10">
        <f>'Raw Data'!AT1096</f>
        <v>0</v>
      </c>
      <c r="M1096" s="10">
        <f>'Raw Data'!AZ1096</f>
        <v>0</v>
      </c>
      <c r="N1096" s="10">
        <f>'Raw Data'!BF1096</f>
        <v>0</v>
      </c>
      <c r="O1096">
        <f>'Raw Data'!BL1096</f>
        <v>0</v>
      </c>
      <c r="P1096">
        <f>'Raw Data'!BR1096</f>
        <v>0</v>
      </c>
      <c r="Q1096">
        <f>'Raw Data'!BX1096</f>
        <v>0</v>
      </c>
    </row>
    <row r="1097" spans="1:17" x14ac:dyDescent="0.25">
      <c r="A1097">
        <f>'Raw Data'!A1097</f>
        <v>0</v>
      </c>
      <c r="B1097">
        <f>'Raw Data'!B1097</f>
        <v>0</v>
      </c>
      <c r="C1097">
        <f>'Raw Data'!C1097</f>
        <v>0</v>
      </c>
      <c r="D1097">
        <f>'Raw Data'!D1097</f>
        <v>0</v>
      </c>
      <c r="F1097" s="10">
        <f>'Raw Data'!J1097</f>
        <v>0</v>
      </c>
      <c r="G1097" s="10">
        <f>'Raw Data'!P1097</f>
        <v>0</v>
      </c>
      <c r="H1097" s="10">
        <f>'Raw Data'!V1097</f>
        <v>0</v>
      </c>
      <c r="I1097" s="10">
        <f>'Raw Data'!AB1097</f>
        <v>0</v>
      </c>
      <c r="J1097" s="10">
        <f>'Raw Data'!AH1097</f>
        <v>0</v>
      </c>
      <c r="K1097" s="10">
        <f>'Raw Data'!AN1097</f>
        <v>0</v>
      </c>
      <c r="L1097" s="10">
        <f>'Raw Data'!AT1097</f>
        <v>0</v>
      </c>
      <c r="M1097" s="10">
        <f>'Raw Data'!AZ1097</f>
        <v>0</v>
      </c>
      <c r="N1097" s="10">
        <f>'Raw Data'!BF1097</f>
        <v>0</v>
      </c>
      <c r="O1097">
        <f>'Raw Data'!BL1097</f>
        <v>0</v>
      </c>
      <c r="P1097">
        <f>'Raw Data'!BR1097</f>
        <v>0</v>
      </c>
      <c r="Q1097">
        <f>'Raw Data'!BX1097</f>
        <v>0</v>
      </c>
    </row>
    <row r="1098" spans="1:17" x14ac:dyDescent="0.25">
      <c r="A1098">
        <f>'Raw Data'!A1098</f>
        <v>0</v>
      </c>
      <c r="B1098">
        <f>'Raw Data'!B1098</f>
        <v>0</v>
      </c>
      <c r="C1098">
        <f>'Raw Data'!C1098</f>
        <v>0</v>
      </c>
      <c r="D1098">
        <f>'Raw Data'!D1098</f>
        <v>0</v>
      </c>
      <c r="F1098" s="10">
        <f>'Raw Data'!J1098</f>
        <v>0</v>
      </c>
      <c r="G1098" s="10">
        <f>'Raw Data'!P1098</f>
        <v>0</v>
      </c>
      <c r="H1098" s="10">
        <f>'Raw Data'!V1098</f>
        <v>0</v>
      </c>
      <c r="I1098" s="10">
        <f>'Raw Data'!AB1098</f>
        <v>0</v>
      </c>
      <c r="J1098" s="10">
        <f>'Raw Data'!AH1098</f>
        <v>0</v>
      </c>
      <c r="K1098" s="10">
        <f>'Raw Data'!AN1098</f>
        <v>0</v>
      </c>
      <c r="L1098" s="10">
        <f>'Raw Data'!AT1098</f>
        <v>0</v>
      </c>
      <c r="M1098" s="10">
        <f>'Raw Data'!AZ1098</f>
        <v>0</v>
      </c>
      <c r="N1098" s="10">
        <f>'Raw Data'!BF1098</f>
        <v>0</v>
      </c>
      <c r="O1098">
        <f>'Raw Data'!BL1098</f>
        <v>0</v>
      </c>
      <c r="P1098">
        <f>'Raw Data'!BR1098</f>
        <v>0</v>
      </c>
      <c r="Q1098">
        <f>'Raw Data'!BX1098</f>
        <v>0</v>
      </c>
    </row>
    <row r="1099" spans="1:17" x14ac:dyDescent="0.25">
      <c r="A1099">
        <f>'Raw Data'!A1099</f>
        <v>0</v>
      </c>
      <c r="B1099">
        <f>'Raw Data'!B1099</f>
        <v>0</v>
      </c>
      <c r="C1099">
        <f>'Raw Data'!C1099</f>
        <v>0</v>
      </c>
      <c r="D1099">
        <f>'Raw Data'!D1099</f>
        <v>0</v>
      </c>
      <c r="F1099" s="10">
        <f>'Raw Data'!J1099</f>
        <v>0</v>
      </c>
      <c r="G1099" s="10">
        <f>'Raw Data'!P1099</f>
        <v>0</v>
      </c>
      <c r="H1099" s="10">
        <f>'Raw Data'!V1099</f>
        <v>0</v>
      </c>
      <c r="I1099" s="10">
        <f>'Raw Data'!AB1099</f>
        <v>0</v>
      </c>
      <c r="J1099" s="10">
        <f>'Raw Data'!AH1099</f>
        <v>0</v>
      </c>
      <c r="K1099" s="10">
        <f>'Raw Data'!AN1099</f>
        <v>0</v>
      </c>
      <c r="L1099" s="10">
        <f>'Raw Data'!AT1099</f>
        <v>0</v>
      </c>
      <c r="M1099" s="10">
        <f>'Raw Data'!AZ1099</f>
        <v>0</v>
      </c>
      <c r="N1099" s="10">
        <f>'Raw Data'!BF1099</f>
        <v>0</v>
      </c>
      <c r="O1099">
        <f>'Raw Data'!BL1099</f>
        <v>0</v>
      </c>
      <c r="P1099">
        <f>'Raw Data'!BR1099</f>
        <v>0</v>
      </c>
      <c r="Q1099">
        <f>'Raw Data'!BX1099</f>
        <v>0</v>
      </c>
    </row>
    <row r="1100" spans="1:17" x14ac:dyDescent="0.25">
      <c r="A1100">
        <f>'Raw Data'!A1100</f>
        <v>0</v>
      </c>
      <c r="B1100">
        <f>'Raw Data'!B1100</f>
        <v>0</v>
      </c>
      <c r="C1100">
        <f>'Raw Data'!C1100</f>
        <v>0</v>
      </c>
      <c r="D1100">
        <f>'Raw Data'!D1100</f>
        <v>0</v>
      </c>
      <c r="F1100" s="10">
        <f>'Raw Data'!J1100</f>
        <v>0</v>
      </c>
      <c r="G1100" s="10">
        <f>'Raw Data'!P1100</f>
        <v>0</v>
      </c>
      <c r="H1100" s="10">
        <f>'Raw Data'!V1100</f>
        <v>0</v>
      </c>
      <c r="I1100" s="10">
        <f>'Raw Data'!AB1100</f>
        <v>0</v>
      </c>
      <c r="J1100" s="10">
        <f>'Raw Data'!AH1100</f>
        <v>0</v>
      </c>
      <c r="K1100" s="10">
        <f>'Raw Data'!AN1100</f>
        <v>0</v>
      </c>
      <c r="L1100" s="10">
        <f>'Raw Data'!AT1100</f>
        <v>0</v>
      </c>
      <c r="M1100" s="10">
        <f>'Raw Data'!AZ1100</f>
        <v>0</v>
      </c>
      <c r="N1100" s="10">
        <f>'Raw Data'!BF1100</f>
        <v>0</v>
      </c>
      <c r="O1100">
        <f>'Raw Data'!BL1100</f>
        <v>0</v>
      </c>
      <c r="P1100">
        <f>'Raw Data'!BR1100</f>
        <v>0</v>
      </c>
      <c r="Q1100">
        <f>'Raw Data'!BX1100</f>
        <v>0</v>
      </c>
    </row>
    <row r="1101" spans="1:17" x14ac:dyDescent="0.25">
      <c r="A1101">
        <f>'Raw Data'!A1101</f>
        <v>0</v>
      </c>
      <c r="B1101">
        <f>'Raw Data'!B1101</f>
        <v>0</v>
      </c>
      <c r="C1101">
        <f>'Raw Data'!C1101</f>
        <v>0</v>
      </c>
      <c r="D1101">
        <f>'Raw Data'!D1101</f>
        <v>0</v>
      </c>
      <c r="F1101" s="10">
        <f>'Raw Data'!J1101</f>
        <v>0</v>
      </c>
      <c r="G1101" s="10">
        <f>'Raw Data'!P1101</f>
        <v>0</v>
      </c>
      <c r="H1101" s="10">
        <f>'Raw Data'!V1101</f>
        <v>0</v>
      </c>
      <c r="I1101" s="10">
        <f>'Raw Data'!AB1101</f>
        <v>0</v>
      </c>
      <c r="J1101" s="10">
        <f>'Raw Data'!AH1101</f>
        <v>0</v>
      </c>
      <c r="K1101" s="10">
        <f>'Raw Data'!AN1101</f>
        <v>0</v>
      </c>
      <c r="L1101" s="10">
        <f>'Raw Data'!AT1101</f>
        <v>0</v>
      </c>
      <c r="M1101" s="10">
        <f>'Raw Data'!AZ1101</f>
        <v>0</v>
      </c>
      <c r="N1101" s="10">
        <f>'Raw Data'!BF1101</f>
        <v>0</v>
      </c>
      <c r="O1101">
        <f>'Raw Data'!BL1101</f>
        <v>0</v>
      </c>
      <c r="P1101">
        <f>'Raw Data'!BR1101</f>
        <v>0</v>
      </c>
      <c r="Q1101">
        <f>'Raw Data'!BX1101</f>
        <v>0</v>
      </c>
    </row>
    <row r="1102" spans="1:17" x14ac:dyDescent="0.25">
      <c r="A1102">
        <f>'Raw Data'!A1102</f>
        <v>0</v>
      </c>
      <c r="B1102">
        <f>'Raw Data'!B1102</f>
        <v>0</v>
      </c>
      <c r="C1102">
        <f>'Raw Data'!C1102</f>
        <v>0</v>
      </c>
      <c r="D1102">
        <f>'Raw Data'!D1102</f>
        <v>0</v>
      </c>
      <c r="F1102" s="10">
        <f>'Raw Data'!J1102</f>
        <v>0</v>
      </c>
      <c r="G1102" s="10">
        <f>'Raw Data'!P1102</f>
        <v>0</v>
      </c>
      <c r="H1102" s="10">
        <f>'Raw Data'!V1102</f>
        <v>0</v>
      </c>
      <c r="I1102" s="10">
        <f>'Raw Data'!AB1102</f>
        <v>0</v>
      </c>
      <c r="J1102" s="10">
        <f>'Raw Data'!AH1102</f>
        <v>0</v>
      </c>
      <c r="K1102" s="10">
        <f>'Raw Data'!AN1102</f>
        <v>0</v>
      </c>
      <c r="L1102" s="10">
        <f>'Raw Data'!AT1102</f>
        <v>0</v>
      </c>
      <c r="M1102" s="10">
        <f>'Raw Data'!AZ1102</f>
        <v>0</v>
      </c>
      <c r="N1102" s="10">
        <f>'Raw Data'!BF1102</f>
        <v>0</v>
      </c>
      <c r="O1102">
        <f>'Raw Data'!BL1102</f>
        <v>0</v>
      </c>
      <c r="P1102">
        <f>'Raw Data'!BR1102</f>
        <v>0</v>
      </c>
      <c r="Q1102">
        <f>'Raw Data'!BX1102</f>
        <v>0</v>
      </c>
    </row>
    <row r="1103" spans="1:17" x14ac:dyDescent="0.25">
      <c r="A1103">
        <f>'Raw Data'!A1103</f>
        <v>0</v>
      </c>
      <c r="B1103">
        <f>'Raw Data'!B1103</f>
        <v>0</v>
      </c>
      <c r="C1103">
        <f>'Raw Data'!C1103</f>
        <v>0</v>
      </c>
      <c r="D1103">
        <f>'Raw Data'!D1103</f>
        <v>0</v>
      </c>
      <c r="F1103" s="10">
        <f>'Raw Data'!J1103</f>
        <v>0</v>
      </c>
      <c r="G1103" s="10">
        <f>'Raw Data'!P1103</f>
        <v>0</v>
      </c>
      <c r="H1103" s="10">
        <f>'Raw Data'!V1103</f>
        <v>0</v>
      </c>
      <c r="I1103" s="10">
        <f>'Raw Data'!AB1103</f>
        <v>0</v>
      </c>
      <c r="J1103" s="10">
        <f>'Raw Data'!AH1103</f>
        <v>0</v>
      </c>
      <c r="K1103" s="10">
        <f>'Raw Data'!AN1103</f>
        <v>0</v>
      </c>
      <c r="L1103" s="10">
        <f>'Raw Data'!AT1103</f>
        <v>0</v>
      </c>
      <c r="M1103" s="10">
        <f>'Raw Data'!AZ1103</f>
        <v>0</v>
      </c>
      <c r="N1103" s="10">
        <f>'Raw Data'!BF1103</f>
        <v>0</v>
      </c>
      <c r="O1103">
        <f>'Raw Data'!BL1103</f>
        <v>0</v>
      </c>
      <c r="P1103">
        <f>'Raw Data'!BR1103</f>
        <v>0</v>
      </c>
      <c r="Q1103">
        <f>'Raw Data'!BX1103</f>
        <v>0</v>
      </c>
    </row>
    <row r="1104" spans="1:17" x14ac:dyDescent="0.25">
      <c r="A1104">
        <f>'Raw Data'!A1104</f>
        <v>0</v>
      </c>
      <c r="B1104">
        <f>'Raw Data'!B1104</f>
        <v>0</v>
      </c>
      <c r="C1104">
        <f>'Raw Data'!C1104</f>
        <v>0</v>
      </c>
      <c r="D1104">
        <f>'Raw Data'!D1104</f>
        <v>0</v>
      </c>
      <c r="F1104" s="10">
        <f>'Raw Data'!J1104</f>
        <v>0</v>
      </c>
      <c r="G1104" s="10">
        <f>'Raw Data'!P1104</f>
        <v>0</v>
      </c>
      <c r="H1104" s="10">
        <f>'Raw Data'!V1104</f>
        <v>0</v>
      </c>
      <c r="I1104" s="10">
        <f>'Raw Data'!AB1104</f>
        <v>0</v>
      </c>
      <c r="J1104" s="10">
        <f>'Raw Data'!AH1104</f>
        <v>0</v>
      </c>
      <c r="K1104" s="10">
        <f>'Raw Data'!AN1104</f>
        <v>0</v>
      </c>
      <c r="L1104" s="10">
        <f>'Raw Data'!AT1104</f>
        <v>0</v>
      </c>
      <c r="M1104" s="10">
        <f>'Raw Data'!AZ1104</f>
        <v>0</v>
      </c>
      <c r="N1104" s="10">
        <f>'Raw Data'!BF1104</f>
        <v>0</v>
      </c>
      <c r="O1104">
        <f>'Raw Data'!BL1104</f>
        <v>0</v>
      </c>
      <c r="P1104">
        <f>'Raw Data'!BR1104</f>
        <v>0</v>
      </c>
      <c r="Q1104">
        <f>'Raw Data'!BX1104</f>
        <v>0</v>
      </c>
    </row>
    <row r="1105" spans="1:17" x14ac:dyDescent="0.25">
      <c r="A1105">
        <f>'Raw Data'!A1105</f>
        <v>0</v>
      </c>
      <c r="B1105">
        <f>'Raw Data'!B1105</f>
        <v>0</v>
      </c>
      <c r="C1105">
        <f>'Raw Data'!C1105</f>
        <v>0</v>
      </c>
      <c r="D1105">
        <f>'Raw Data'!D1105</f>
        <v>0</v>
      </c>
      <c r="F1105" s="10">
        <f>'Raw Data'!J1105</f>
        <v>0</v>
      </c>
      <c r="G1105" s="10">
        <f>'Raw Data'!P1105</f>
        <v>0</v>
      </c>
      <c r="H1105" s="10">
        <f>'Raw Data'!V1105</f>
        <v>0</v>
      </c>
      <c r="I1105" s="10">
        <f>'Raw Data'!AB1105</f>
        <v>0</v>
      </c>
      <c r="J1105" s="10">
        <f>'Raw Data'!AH1105</f>
        <v>0</v>
      </c>
      <c r="K1105" s="10">
        <f>'Raw Data'!AN1105</f>
        <v>0</v>
      </c>
      <c r="L1105" s="10">
        <f>'Raw Data'!AT1105</f>
        <v>0</v>
      </c>
      <c r="M1105" s="10">
        <f>'Raw Data'!AZ1105</f>
        <v>0</v>
      </c>
      <c r="N1105" s="10">
        <f>'Raw Data'!BF1105</f>
        <v>0</v>
      </c>
      <c r="O1105">
        <f>'Raw Data'!BL1105</f>
        <v>0</v>
      </c>
      <c r="P1105">
        <f>'Raw Data'!BR1105</f>
        <v>0</v>
      </c>
      <c r="Q1105">
        <f>'Raw Data'!BX1105</f>
        <v>0</v>
      </c>
    </row>
    <row r="1106" spans="1:17" x14ac:dyDescent="0.25">
      <c r="A1106">
        <f>'Raw Data'!A1106</f>
        <v>0</v>
      </c>
      <c r="B1106">
        <f>'Raw Data'!B1106</f>
        <v>0</v>
      </c>
      <c r="C1106">
        <f>'Raw Data'!C1106</f>
        <v>0</v>
      </c>
      <c r="D1106">
        <f>'Raw Data'!D1106</f>
        <v>0</v>
      </c>
      <c r="F1106" s="10">
        <f>'Raw Data'!J1106</f>
        <v>0</v>
      </c>
      <c r="G1106" s="10">
        <f>'Raw Data'!P1106</f>
        <v>0</v>
      </c>
      <c r="H1106" s="10">
        <f>'Raw Data'!V1106</f>
        <v>0</v>
      </c>
      <c r="I1106" s="10">
        <f>'Raw Data'!AB1106</f>
        <v>0</v>
      </c>
      <c r="J1106" s="10">
        <f>'Raw Data'!AH1106</f>
        <v>0</v>
      </c>
      <c r="K1106" s="10">
        <f>'Raw Data'!AN1106</f>
        <v>0</v>
      </c>
      <c r="L1106" s="10">
        <f>'Raw Data'!AT1106</f>
        <v>0</v>
      </c>
      <c r="M1106" s="10">
        <f>'Raw Data'!AZ1106</f>
        <v>0</v>
      </c>
      <c r="N1106" s="10">
        <f>'Raw Data'!BF1106</f>
        <v>0</v>
      </c>
      <c r="O1106">
        <f>'Raw Data'!BL1106</f>
        <v>0</v>
      </c>
      <c r="P1106">
        <f>'Raw Data'!BR1106</f>
        <v>0</v>
      </c>
      <c r="Q1106">
        <f>'Raw Data'!BX1106</f>
        <v>0</v>
      </c>
    </row>
    <row r="1107" spans="1:17" x14ac:dyDescent="0.25">
      <c r="A1107">
        <f>'Raw Data'!A1107</f>
        <v>0</v>
      </c>
      <c r="B1107">
        <f>'Raw Data'!B1107</f>
        <v>0</v>
      </c>
      <c r="C1107">
        <f>'Raw Data'!C1107</f>
        <v>0</v>
      </c>
      <c r="D1107">
        <f>'Raw Data'!D1107</f>
        <v>0</v>
      </c>
      <c r="F1107" s="10">
        <f>'Raw Data'!J1107</f>
        <v>0</v>
      </c>
      <c r="G1107" s="10">
        <f>'Raw Data'!P1107</f>
        <v>0</v>
      </c>
      <c r="H1107" s="10">
        <f>'Raw Data'!V1107</f>
        <v>0</v>
      </c>
      <c r="I1107" s="10">
        <f>'Raw Data'!AB1107</f>
        <v>0</v>
      </c>
      <c r="J1107" s="10">
        <f>'Raw Data'!AH1107</f>
        <v>0</v>
      </c>
      <c r="K1107" s="10">
        <f>'Raw Data'!AN1107</f>
        <v>0</v>
      </c>
      <c r="L1107" s="10">
        <f>'Raw Data'!AT1107</f>
        <v>0</v>
      </c>
      <c r="M1107" s="10">
        <f>'Raw Data'!AZ1107</f>
        <v>0</v>
      </c>
      <c r="N1107" s="10">
        <f>'Raw Data'!BF1107</f>
        <v>0</v>
      </c>
      <c r="O1107">
        <f>'Raw Data'!BL1107</f>
        <v>0</v>
      </c>
      <c r="P1107">
        <f>'Raw Data'!BR1107</f>
        <v>0</v>
      </c>
      <c r="Q1107">
        <f>'Raw Data'!BX1107</f>
        <v>0</v>
      </c>
    </row>
    <row r="1108" spans="1:17" x14ac:dyDescent="0.25">
      <c r="A1108">
        <f>'Raw Data'!A1108</f>
        <v>0</v>
      </c>
      <c r="B1108">
        <f>'Raw Data'!B1108</f>
        <v>0</v>
      </c>
      <c r="C1108">
        <f>'Raw Data'!C1108</f>
        <v>0</v>
      </c>
      <c r="D1108">
        <f>'Raw Data'!D1108</f>
        <v>0</v>
      </c>
      <c r="F1108" s="10">
        <f>'Raw Data'!J1108</f>
        <v>0</v>
      </c>
      <c r="G1108" s="10">
        <f>'Raw Data'!P1108</f>
        <v>0</v>
      </c>
      <c r="H1108" s="10">
        <f>'Raw Data'!V1108</f>
        <v>0</v>
      </c>
      <c r="I1108" s="10">
        <f>'Raw Data'!AB1108</f>
        <v>0</v>
      </c>
      <c r="J1108" s="10">
        <f>'Raw Data'!AH1108</f>
        <v>0</v>
      </c>
      <c r="K1108" s="10">
        <f>'Raw Data'!AN1108</f>
        <v>0</v>
      </c>
      <c r="L1108" s="10">
        <f>'Raw Data'!AT1108</f>
        <v>0</v>
      </c>
      <c r="M1108" s="10">
        <f>'Raw Data'!AZ1108</f>
        <v>0</v>
      </c>
      <c r="N1108" s="10">
        <f>'Raw Data'!BF1108</f>
        <v>0</v>
      </c>
      <c r="O1108">
        <f>'Raw Data'!BL1108</f>
        <v>0</v>
      </c>
      <c r="P1108">
        <f>'Raw Data'!BR1108</f>
        <v>0</v>
      </c>
      <c r="Q1108">
        <f>'Raw Data'!BX1108</f>
        <v>0</v>
      </c>
    </row>
    <row r="1109" spans="1:17" x14ac:dyDescent="0.25">
      <c r="A1109">
        <f>'Raw Data'!A1109</f>
        <v>0</v>
      </c>
      <c r="B1109">
        <f>'Raw Data'!B1109</f>
        <v>0</v>
      </c>
      <c r="C1109">
        <f>'Raw Data'!C1109</f>
        <v>0</v>
      </c>
      <c r="D1109">
        <f>'Raw Data'!D1109</f>
        <v>0</v>
      </c>
      <c r="F1109" s="10">
        <f>'Raw Data'!J1109</f>
        <v>0</v>
      </c>
      <c r="G1109" s="10">
        <f>'Raw Data'!P1109</f>
        <v>0</v>
      </c>
      <c r="H1109" s="10">
        <f>'Raw Data'!V1109</f>
        <v>0</v>
      </c>
      <c r="I1109" s="10">
        <f>'Raw Data'!AB1109</f>
        <v>0</v>
      </c>
      <c r="J1109" s="10">
        <f>'Raw Data'!AH1109</f>
        <v>0</v>
      </c>
      <c r="K1109" s="10">
        <f>'Raw Data'!AN1109</f>
        <v>0</v>
      </c>
      <c r="L1109" s="10">
        <f>'Raw Data'!AT1109</f>
        <v>0</v>
      </c>
      <c r="M1109" s="10">
        <f>'Raw Data'!AZ1109</f>
        <v>0</v>
      </c>
      <c r="N1109" s="10">
        <f>'Raw Data'!BF1109</f>
        <v>0</v>
      </c>
      <c r="O1109">
        <f>'Raw Data'!BL1109</f>
        <v>0</v>
      </c>
      <c r="P1109">
        <f>'Raw Data'!BR1109</f>
        <v>0</v>
      </c>
      <c r="Q1109">
        <f>'Raw Data'!BX1109</f>
        <v>0</v>
      </c>
    </row>
    <row r="1110" spans="1:17" x14ac:dyDescent="0.25">
      <c r="A1110">
        <f>'Raw Data'!A1110</f>
        <v>0</v>
      </c>
      <c r="B1110">
        <f>'Raw Data'!B1110</f>
        <v>0</v>
      </c>
      <c r="C1110">
        <f>'Raw Data'!C1110</f>
        <v>0</v>
      </c>
      <c r="D1110">
        <f>'Raw Data'!D1110</f>
        <v>0</v>
      </c>
      <c r="F1110" s="10">
        <f>'Raw Data'!J1110</f>
        <v>0</v>
      </c>
      <c r="G1110" s="10">
        <f>'Raw Data'!P1110</f>
        <v>0</v>
      </c>
      <c r="H1110" s="10">
        <f>'Raw Data'!V1110</f>
        <v>0</v>
      </c>
      <c r="I1110" s="10">
        <f>'Raw Data'!AB1110</f>
        <v>0</v>
      </c>
      <c r="J1110" s="10">
        <f>'Raw Data'!AH1110</f>
        <v>0</v>
      </c>
      <c r="K1110" s="10">
        <f>'Raw Data'!AN1110</f>
        <v>0</v>
      </c>
      <c r="L1110" s="10">
        <f>'Raw Data'!AT1110</f>
        <v>0</v>
      </c>
      <c r="M1110" s="10">
        <f>'Raw Data'!AZ1110</f>
        <v>0</v>
      </c>
      <c r="N1110" s="10">
        <f>'Raw Data'!BF1110</f>
        <v>0</v>
      </c>
      <c r="O1110">
        <f>'Raw Data'!BL1110</f>
        <v>0</v>
      </c>
      <c r="P1110">
        <f>'Raw Data'!BR1110</f>
        <v>0</v>
      </c>
      <c r="Q1110">
        <f>'Raw Data'!BX1110</f>
        <v>0</v>
      </c>
    </row>
    <row r="1111" spans="1:17" x14ac:dyDescent="0.25">
      <c r="A1111">
        <f>'Raw Data'!A1111</f>
        <v>0</v>
      </c>
      <c r="B1111">
        <f>'Raw Data'!B1111</f>
        <v>0</v>
      </c>
      <c r="C1111">
        <f>'Raw Data'!C1111</f>
        <v>0</v>
      </c>
      <c r="D1111">
        <f>'Raw Data'!D1111</f>
        <v>0</v>
      </c>
      <c r="F1111" s="10">
        <f>'Raw Data'!J1111</f>
        <v>0</v>
      </c>
      <c r="G1111" s="10">
        <f>'Raw Data'!P1111</f>
        <v>0</v>
      </c>
      <c r="H1111" s="10">
        <f>'Raw Data'!V1111</f>
        <v>0</v>
      </c>
      <c r="I1111" s="10">
        <f>'Raw Data'!AB1111</f>
        <v>0</v>
      </c>
      <c r="J1111" s="10">
        <f>'Raw Data'!AH1111</f>
        <v>0</v>
      </c>
      <c r="K1111" s="10">
        <f>'Raw Data'!AN1111</f>
        <v>0</v>
      </c>
      <c r="L1111" s="10">
        <f>'Raw Data'!AT1111</f>
        <v>0</v>
      </c>
      <c r="M1111" s="10">
        <f>'Raw Data'!AZ1111</f>
        <v>0</v>
      </c>
      <c r="N1111" s="10">
        <f>'Raw Data'!BF1111</f>
        <v>0</v>
      </c>
      <c r="O1111">
        <f>'Raw Data'!BL1111</f>
        <v>0</v>
      </c>
      <c r="P1111">
        <f>'Raw Data'!BR1111</f>
        <v>0</v>
      </c>
      <c r="Q1111">
        <f>'Raw Data'!BX1111</f>
        <v>0</v>
      </c>
    </row>
    <row r="1112" spans="1:17" x14ac:dyDescent="0.25">
      <c r="A1112">
        <f>'Raw Data'!A1112</f>
        <v>0</v>
      </c>
      <c r="B1112">
        <f>'Raw Data'!B1112</f>
        <v>0</v>
      </c>
      <c r="C1112">
        <f>'Raw Data'!C1112</f>
        <v>0</v>
      </c>
      <c r="D1112">
        <f>'Raw Data'!D1112</f>
        <v>0</v>
      </c>
      <c r="F1112" s="10">
        <f>'Raw Data'!J1112</f>
        <v>0</v>
      </c>
      <c r="G1112" s="10">
        <f>'Raw Data'!P1112</f>
        <v>0</v>
      </c>
      <c r="H1112" s="10">
        <f>'Raw Data'!V1112</f>
        <v>0</v>
      </c>
      <c r="I1112" s="10">
        <f>'Raw Data'!AB1112</f>
        <v>0</v>
      </c>
      <c r="J1112" s="10">
        <f>'Raw Data'!AH1112</f>
        <v>0</v>
      </c>
      <c r="K1112" s="10">
        <f>'Raw Data'!AN1112</f>
        <v>0</v>
      </c>
      <c r="L1112" s="10">
        <f>'Raw Data'!AT1112</f>
        <v>0</v>
      </c>
      <c r="M1112" s="10">
        <f>'Raw Data'!AZ1112</f>
        <v>0</v>
      </c>
      <c r="N1112" s="10">
        <f>'Raw Data'!BF1112</f>
        <v>0</v>
      </c>
      <c r="O1112">
        <f>'Raw Data'!BL1112</f>
        <v>0</v>
      </c>
      <c r="P1112">
        <f>'Raw Data'!BR1112</f>
        <v>0</v>
      </c>
      <c r="Q1112">
        <f>'Raw Data'!BX1112</f>
        <v>0</v>
      </c>
    </row>
    <row r="1113" spans="1:17" x14ac:dyDescent="0.25">
      <c r="A1113">
        <f>'Raw Data'!A1113</f>
        <v>0</v>
      </c>
      <c r="B1113">
        <f>'Raw Data'!B1113</f>
        <v>0</v>
      </c>
      <c r="C1113">
        <f>'Raw Data'!C1113</f>
        <v>0</v>
      </c>
      <c r="D1113">
        <f>'Raw Data'!D1113</f>
        <v>0</v>
      </c>
      <c r="F1113" s="10">
        <f>'Raw Data'!J1113</f>
        <v>0</v>
      </c>
      <c r="G1113" s="10">
        <f>'Raw Data'!P1113</f>
        <v>0</v>
      </c>
      <c r="H1113" s="10">
        <f>'Raw Data'!V1113</f>
        <v>0</v>
      </c>
      <c r="I1113" s="10">
        <f>'Raw Data'!AB1113</f>
        <v>0</v>
      </c>
      <c r="J1113" s="10">
        <f>'Raw Data'!AH1113</f>
        <v>0</v>
      </c>
      <c r="K1113" s="10">
        <f>'Raw Data'!AN1113</f>
        <v>0</v>
      </c>
      <c r="L1113" s="10">
        <f>'Raw Data'!AT1113</f>
        <v>0</v>
      </c>
      <c r="M1113" s="10">
        <f>'Raw Data'!AZ1113</f>
        <v>0</v>
      </c>
      <c r="N1113" s="10">
        <f>'Raw Data'!BF1113</f>
        <v>0</v>
      </c>
      <c r="O1113">
        <f>'Raw Data'!BL1113</f>
        <v>0</v>
      </c>
      <c r="P1113">
        <f>'Raw Data'!BR1113</f>
        <v>0</v>
      </c>
      <c r="Q1113">
        <f>'Raw Data'!BX1113</f>
        <v>0</v>
      </c>
    </row>
    <row r="1114" spans="1:17" x14ac:dyDescent="0.25">
      <c r="A1114">
        <f>'Raw Data'!A1114</f>
        <v>0</v>
      </c>
      <c r="B1114">
        <f>'Raw Data'!B1114</f>
        <v>0</v>
      </c>
      <c r="C1114">
        <f>'Raw Data'!C1114</f>
        <v>0</v>
      </c>
      <c r="D1114">
        <f>'Raw Data'!D1114</f>
        <v>0</v>
      </c>
      <c r="F1114" s="10">
        <f>'Raw Data'!J1114</f>
        <v>0</v>
      </c>
      <c r="G1114" s="10">
        <f>'Raw Data'!P1114</f>
        <v>0</v>
      </c>
      <c r="H1114" s="10">
        <f>'Raw Data'!V1114</f>
        <v>0</v>
      </c>
      <c r="I1114" s="10">
        <f>'Raw Data'!AB1114</f>
        <v>0</v>
      </c>
      <c r="J1114" s="10">
        <f>'Raw Data'!AH1114</f>
        <v>0</v>
      </c>
      <c r="K1114" s="10">
        <f>'Raw Data'!AN1114</f>
        <v>0</v>
      </c>
      <c r="L1114" s="10">
        <f>'Raw Data'!AT1114</f>
        <v>0</v>
      </c>
      <c r="M1114" s="10">
        <f>'Raw Data'!AZ1114</f>
        <v>0</v>
      </c>
      <c r="N1114" s="10">
        <f>'Raw Data'!BF1114</f>
        <v>0</v>
      </c>
      <c r="O1114">
        <f>'Raw Data'!BL1114</f>
        <v>0</v>
      </c>
      <c r="P1114">
        <f>'Raw Data'!BR1114</f>
        <v>0</v>
      </c>
      <c r="Q1114">
        <f>'Raw Data'!BX1114</f>
        <v>0</v>
      </c>
    </row>
    <row r="1115" spans="1:17" x14ac:dyDescent="0.25">
      <c r="A1115">
        <f>'Raw Data'!A1115</f>
        <v>0</v>
      </c>
      <c r="B1115">
        <f>'Raw Data'!B1115</f>
        <v>0</v>
      </c>
      <c r="C1115">
        <f>'Raw Data'!C1115</f>
        <v>0</v>
      </c>
      <c r="D1115">
        <f>'Raw Data'!D1115</f>
        <v>0</v>
      </c>
      <c r="F1115" s="10">
        <f>'Raw Data'!J1115</f>
        <v>0</v>
      </c>
      <c r="G1115" s="10">
        <f>'Raw Data'!P1115</f>
        <v>0</v>
      </c>
      <c r="H1115" s="10">
        <f>'Raw Data'!V1115</f>
        <v>0</v>
      </c>
      <c r="I1115" s="10">
        <f>'Raw Data'!AB1115</f>
        <v>0</v>
      </c>
      <c r="J1115" s="10">
        <f>'Raw Data'!AH1115</f>
        <v>0</v>
      </c>
      <c r="K1115" s="10">
        <f>'Raw Data'!AN1115</f>
        <v>0</v>
      </c>
      <c r="L1115" s="10">
        <f>'Raw Data'!AT1115</f>
        <v>0</v>
      </c>
      <c r="M1115" s="10">
        <f>'Raw Data'!AZ1115</f>
        <v>0</v>
      </c>
      <c r="N1115" s="10">
        <f>'Raw Data'!BF1115</f>
        <v>0</v>
      </c>
      <c r="O1115">
        <f>'Raw Data'!BL1115</f>
        <v>0</v>
      </c>
      <c r="P1115">
        <f>'Raw Data'!BR1115</f>
        <v>0</v>
      </c>
      <c r="Q1115">
        <f>'Raw Data'!BX1115</f>
        <v>0</v>
      </c>
    </row>
    <row r="1116" spans="1:17" x14ac:dyDescent="0.25">
      <c r="A1116">
        <f>'Raw Data'!A1116</f>
        <v>0</v>
      </c>
      <c r="B1116">
        <f>'Raw Data'!B1116</f>
        <v>0</v>
      </c>
      <c r="C1116">
        <f>'Raw Data'!C1116</f>
        <v>0</v>
      </c>
      <c r="D1116">
        <f>'Raw Data'!D1116</f>
        <v>0</v>
      </c>
      <c r="F1116" s="10">
        <f>'Raw Data'!J1116</f>
        <v>0</v>
      </c>
      <c r="G1116" s="10">
        <f>'Raw Data'!P1116</f>
        <v>0</v>
      </c>
      <c r="H1116" s="10">
        <f>'Raw Data'!V1116</f>
        <v>0</v>
      </c>
      <c r="I1116" s="10">
        <f>'Raw Data'!AB1116</f>
        <v>0</v>
      </c>
      <c r="J1116" s="10">
        <f>'Raw Data'!AH1116</f>
        <v>0</v>
      </c>
      <c r="K1116" s="10">
        <f>'Raw Data'!AN1116</f>
        <v>0</v>
      </c>
      <c r="L1116" s="10">
        <f>'Raw Data'!AT1116</f>
        <v>0</v>
      </c>
      <c r="M1116" s="10">
        <f>'Raw Data'!AZ1116</f>
        <v>0</v>
      </c>
      <c r="N1116" s="10">
        <f>'Raw Data'!BF1116</f>
        <v>0</v>
      </c>
      <c r="O1116">
        <f>'Raw Data'!BL1116</f>
        <v>0</v>
      </c>
      <c r="P1116">
        <f>'Raw Data'!BR1116</f>
        <v>0</v>
      </c>
      <c r="Q1116">
        <f>'Raw Data'!BX1116</f>
        <v>0</v>
      </c>
    </row>
    <row r="1117" spans="1:17" x14ac:dyDescent="0.25">
      <c r="A1117">
        <f>'Raw Data'!A1117</f>
        <v>0</v>
      </c>
      <c r="B1117">
        <f>'Raw Data'!B1117</f>
        <v>0</v>
      </c>
      <c r="C1117">
        <f>'Raw Data'!C1117</f>
        <v>0</v>
      </c>
      <c r="D1117">
        <f>'Raw Data'!D1117</f>
        <v>0</v>
      </c>
      <c r="F1117" s="10">
        <f>'Raw Data'!J1117</f>
        <v>0</v>
      </c>
      <c r="G1117" s="10">
        <f>'Raw Data'!P1117</f>
        <v>0</v>
      </c>
      <c r="H1117" s="10">
        <f>'Raw Data'!V1117</f>
        <v>0</v>
      </c>
      <c r="I1117" s="10">
        <f>'Raw Data'!AB1117</f>
        <v>0</v>
      </c>
      <c r="J1117" s="10">
        <f>'Raw Data'!AH1117</f>
        <v>0</v>
      </c>
      <c r="K1117" s="10">
        <f>'Raw Data'!AN1117</f>
        <v>0</v>
      </c>
      <c r="L1117" s="10">
        <f>'Raw Data'!AT1117</f>
        <v>0</v>
      </c>
      <c r="M1117" s="10">
        <f>'Raw Data'!AZ1117</f>
        <v>0</v>
      </c>
      <c r="N1117" s="10">
        <f>'Raw Data'!BF1117</f>
        <v>0</v>
      </c>
      <c r="O1117">
        <f>'Raw Data'!BL1117</f>
        <v>0</v>
      </c>
      <c r="P1117">
        <f>'Raw Data'!BR1117</f>
        <v>0</v>
      </c>
      <c r="Q1117">
        <f>'Raw Data'!BX1117</f>
        <v>0</v>
      </c>
    </row>
    <row r="1118" spans="1:17" x14ac:dyDescent="0.25">
      <c r="A1118">
        <f>'Raw Data'!A1118</f>
        <v>0</v>
      </c>
      <c r="B1118">
        <f>'Raw Data'!B1118</f>
        <v>0</v>
      </c>
      <c r="C1118">
        <f>'Raw Data'!C1118</f>
        <v>0</v>
      </c>
      <c r="D1118">
        <f>'Raw Data'!D1118</f>
        <v>0</v>
      </c>
      <c r="F1118" s="10">
        <f>'Raw Data'!J1118</f>
        <v>0</v>
      </c>
      <c r="G1118" s="10">
        <f>'Raw Data'!P1118</f>
        <v>0</v>
      </c>
      <c r="H1118" s="10">
        <f>'Raw Data'!V1118</f>
        <v>0</v>
      </c>
      <c r="I1118" s="10">
        <f>'Raw Data'!AB1118</f>
        <v>0</v>
      </c>
      <c r="J1118" s="10">
        <f>'Raw Data'!AH1118</f>
        <v>0</v>
      </c>
      <c r="K1118" s="10">
        <f>'Raw Data'!AN1118</f>
        <v>0</v>
      </c>
      <c r="L1118" s="10">
        <f>'Raw Data'!AT1118</f>
        <v>0</v>
      </c>
      <c r="M1118" s="10">
        <f>'Raw Data'!AZ1118</f>
        <v>0</v>
      </c>
      <c r="N1118" s="10">
        <f>'Raw Data'!BF1118</f>
        <v>0</v>
      </c>
      <c r="O1118">
        <f>'Raw Data'!BL1118</f>
        <v>0</v>
      </c>
      <c r="P1118">
        <f>'Raw Data'!BR1118</f>
        <v>0</v>
      </c>
      <c r="Q1118">
        <f>'Raw Data'!BX1118</f>
        <v>0</v>
      </c>
    </row>
    <row r="1119" spans="1:17" x14ac:dyDescent="0.25">
      <c r="A1119">
        <f>'Raw Data'!A1119</f>
        <v>0</v>
      </c>
      <c r="B1119">
        <f>'Raw Data'!B1119</f>
        <v>0</v>
      </c>
      <c r="C1119">
        <f>'Raw Data'!C1119</f>
        <v>0</v>
      </c>
      <c r="D1119">
        <f>'Raw Data'!D1119</f>
        <v>0</v>
      </c>
      <c r="F1119" s="10">
        <f>'Raw Data'!J1119</f>
        <v>0</v>
      </c>
      <c r="G1119" s="10">
        <f>'Raw Data'!P1119</f>
        <v>0</v>
      </c>
      <c r="H1119" s="10">
        <f>'Raw Data'!V1119</f>
        <v>0</v>
      </c>
      <c r="I1119" s="10">
        <f>'Raw Data'!AB1119</f>
        <v>0</v>
      </c>
      <c r="J1119" s="10">
        <f>'Raw Data'!AH1119</f>
        <v>0</v>
      </c>
      <c r="K1119" s="10">
        <f>'Raw Data'!AN1119</f>
        <v>0</v>
      </c>
      <c r="L1119" s="10">
        <f>'Raw Data'!AT1119</f>
        <v>0</v>
      </c>
      <c r="M1119" s="10">
        <f>'Raw Data'!AZ1119</f>
        <v>0</v>
      </c>
      <c r="N1119" s="10">
        <f>'Raw Data'!BF1119</f>
        <v>0</v>
      </c>
      <c r="O1119">
        <f>'Raw Data'!BL1119</f>
        <v>0</v>
      </c>
      <c r="P1119">
        <f>'Raw Data'!BR1119</f>
        <v>0</v>
      </c>
      <c r="Q1119">
        <f>'Raw Data'!BX1119</f>
        <v>0</v>
      </c>
    </row>
    <row r="1120" spans="1:17" x14ac:dyDescent="0.25">
      <c r="A1120">
        <f>'Raw Data'!A1120</f>
        <v>0</v>
      </c>
      <c r="B1120">
        <f>'Raw Data'!B1120</f>
        <v>0</v>
      </c>
      <c r="C1120">
        <f>'Raw Data'!C1120</f>
        <v>0</v>
      </c>
      <c r="D1120">
        <f>'Raw Data'!D1120</f>
        <v>0</v>
      </c>
      <c r="F1120" s="10">
        <f>'Raw Data'!J1120</f>
        <v>0</v>
      </c>
      <c r="G1120" s="10">
        <f>'Raw Data'!P1120</f>
        <v>0</v>
      </c>
      <c r="H1120" s="10">
        <f>'Raw Data'!V1120</f>
        <v>0</v>
      </c>
      <c r="I1120" s="10">
        <f>'Raw Data'!AB1120</f>
        <v>0</v>
      </c>
      <c r="J1120" s="10">
        <f>'Raw Data'!AH1120</f>
        <v>0</v>
      </c>
      <c r="K1120" s="10">
        <f>'Raw Data'!AN1120</f>
        <v>0</v>
      </c>
      <c r="L1120" s="10">
        <f>'Raw Data'!AT1120</f>
        <v>0</v>
      </c>
      <c r="M1120" s="10">
        <f>'Raw Data'!AZ1120</f>
        <v>0</v>
      </c>
      <c r="N1120" s="10">
        <f>'Raw Data'!BF1120</f>
        <v>0</v>
      </c>
      <c r="O1120">
        <f>'Raw Data'!BL1120</f>
        <v>0</v>
      </c>
      <c r="P1120">
        <f>'Raw Data'!BR1120</f>
        <v>0</v>
      </c>
      <c r="Q1120">
        <f>'Raw Data'!BX1120</f>
        <v>0</v>
      </c>
    </row>
    <row r="1121" spans="1:17" x14ac:dyDescent="0.25">
      <c r="A1121">
        <f>'Raw Data'!A1121</f>
        <v>0</v>
      </c>
      <c r="B1121">
        <f>'Raw Data'!B1121</f>
        <v>0</v>
      </c>
      <c r="C1121">
        <f>'Raw Data'!C1121</f>
        <v>0</v>
      </c>
      <c r="D1121">
        <f>'Raw Data'!D1121</f>
        <v>0</v>
      </c>
      <c r="F1121" s="10">
        <f>'Raw Data'!J1121</f>
        <v>0</v>
      </c>
      <c r="G1121" s="10">
        <f>'Raw Data'!P1121</f>
        <v>0</v>
      </c>
      <c r="H1121" s="10">
        <f>'Raw Data'!V1121</f>
        <v>0</v>
      </c>
      <c r="I1121" s="10">
        <f>'Raw Data'!AB1121</f>
        <v>0</v>
      </c>
      <c r="J1121" s="10">
        <f>'Raw Data'!AH1121</f>
        <v>0</v>
      </c>
      <c r="K1121" s="10">
        <f>'Raw Data'!AN1121</f>
        <v>0</v>
      </c>
      <c r="L1121" s="10">
        <f>'Raw Data'!AT1121</f>
        <v>0</v>
      </c>
      <c r="M1121" s="10">
        <f>'Raw Data'!AZ1121</f>
        <v>0</v>
      </c>
      <c r="N1121" s="10">
        <f>'Raw Data'!BF1121</f>
        <v>0</v>
      </c>
      <c r="O1121">
        <f>'Raw Data'!BL1121</f>
        <v>0</v>
      </c>
      <c r="P1121">
        <f>'Raw Data'!BR1121</f>
        <v>0</v>
      </c>
      <c r="Q1121">
        <f>'Raw Data'!BX1121</f>
        <v>0</v>
      </c>
    </row>
    <row r="1122" spans="1:17" x14ac:dyDescent="0.25">
      <c r="A1122">
        <f>'Raw Data'!A1122</f>
        <v>0</v>
      </c>
      <c r="B1122">
        <f>'Raw Data'!B1122</f>
        <v>0</v>
      </c>
      <c r="C1122">
        <f>'Raw Data'!C1122</f>
        <v>0</v>
      </c>
      <c r="D1122">
        <f>'Raw Data'!D1122</f>
        <v>0</v>
      </c>
      <c r="F1122" s="10">
        <f>'Raw Data'!J1122</f>
        <v>0</v>
      </c>
      <c r="G1122" s="10">
        <f>'Raw Data'!P1122</f>
        <v>0</v>
      </c>
      <c r="H1122" s="10">
        <f>'Raw Data'!V1122</f>
        <v>0</v>
      </c>
      <c r="I1122" s="10">
        <f>'Raw Data'!AB1122</f>
        <v>0</v>
      </c>
      <c r="J1122" s="10">
        <f>'Raw Data'!AH1122</f>
        <v>0</v>
      </c>
      <c r="K1122" s="10">
        <f>'Raw Data'!AN1122</f>
        <v>0</v>
      </c>
      <c r="L1122" s="10">
        <f>'Raw Data'!AT1122</f>
        <v>0</v>
      </c>
      <c r="M1122" s="10">
        <f>'Raw Data'!AZ1122</f>
        <v>0</v>
      </c>
      <c r="N1122" s="10">
        <f>'Raw Data'!BF1122</f>
        <v>0</v>
      </c>
      <c r="O1122">
        <f>'Raw Data'!BL1122</f>
        <v>0</v>
      </c>
      <c r="P1122">
        <f>'Raw Data'!BR1122</f>
        <v>0</v>
      </c>
      <c r="Q1122">
        <f>'Raw Data'!BX1122</f>
        <v>0</v>
      </c>
    </row>
    <row r="1123" spans="1:17" x14ac:dyDescent="0.25">
      <c r="A1123">
        <f>'Raw Data'!A1123</f>
        <v>0</v>
      </c>
      <c r="B1123">
        <f>'Raw Data'!B1123</f>
        <v>0</v>
      </c>
      <c r="C1123">
        <f>'Raw Data'!C1123</f>
        <v>0</v>
      </c>
      <c r="D1123">
        <f>'Raw Data'!D1123</f>
        <v>0</v>
      </c>
      <c r="F1123" s="10">
        <f>'Raw Data'!J1123</f>
        <v>0</v>
      </c>
      <c r="G1123" s="10">
        <f>'Raw Data'!P1123</f>
        <v>0</v>
      </c>
      <c r="H1123" s="10">
        <f>'Raw Data'!V1123</f>
        <v>0</v>
      </c>
      <c r="I1123" s="10">
        <f>'Raw Data'!AB1123</f>
        <v>0</v>
      </c>
      <c r="J1123" s="10">
        <f>'Raw Data'!AH1123</f>
        <v>0</v>
      </c>
      <c r="K1123" s="10">
        <f>'Raw Data'!AN1123</f>
        <v>0</v>
      </c>
      <c r="L1123" s="10">
        <f>'Raw Data'!AT1123</f>
        <v>0</v>
      </c>
      <c r="M1123" s="10">
        <f>'Raw Data'!AZ1123</f>
        <v>0</v>
      </c>
      <c r="N1123" s="10">
        <f>'Raw Data'!BF1123</f>
        <v>0</v>
      </c>
      <c r="O1123">
        <f>'Raw Data'!BL1123</f>
        <v>0</v>
      </c>
      <c r="P1123">
        <f>'Raw Data'!BR1123</f>
        <v>0</v>
      </c>
      <c r="Q1123">
        <f>'Raw Data'!BX1123</f>
        <v>0</v>
      </c>
    </row>
    <row r="1124" spans="1:17" x14ac:dyDescent="0.25">
      <c r="A1124">
        <f>'Raw Data'!A1124</f>
        <v>0</v>
      </c>
      <c r="B1124">
        <f>'Raw Data'!B1124</f>
        <v>0</v>
      </c>
      <c r="C1124">
        <f>'Raw Data'!C1124</f>
        <v>0</v>
      </c>
      <c r="D1124">
        <f>'Raw Data'!D1124</f>
        <v>0</v>
      </c>
      <c r="F1124" s="10">
        <f>'Raw Data'!J1124</f>
        <v>0</v>
      </c>
      <c r="G1124" s="10">
        <f>'Raw Data'!P1124</f>
        <v>0</v>
      </c>
      <c r="H1124" s="10">
        <f>'Raw Data'!V1124</f>
        <v>0</v>
      </c>
      <c r="I1124" s="10">
        <f>'Raw Data'!AB1124</f>
        <v>0</v>
      </c>
      <c r="J1124" s="10">
        <f>'Raw Data'!AH1124</f>
        <v>0</v>
      </c>
      <c r="K1124" s="10">
        <f>'Raw Data'!AN1124</f>
        <v>0</v>
      </c>
      <c r="L1124" s="10">
        <f>'Raw Data'!AT1124</f>
        <v>0</v>
      </c>
      <c r="M1124" s="10">
        <f>'Raw Data'!AZ1124</f>
        <v>0</v>
      </c>
      <c r="N1124" s="10">
        <f>'Raw Data'!BF1124</f>
        <v>0</v>
      </c>
      <c r="O1124">
        <f>'Raw Data'!BL1124</f>
        <v>0</v>
      </c>
      <c r="P1124">
        <f>'Raw Data'!BR1124</f>
        <v>0</v>
      </c>
      <c r="Q1124">
        <f>'Raw Data'!BX1124</f>
        <v>0</v>
      </c>
    </row>
    <row r="1125" spans="1:17" x14ac:dyDescent="0.25">
      <c r="A1125">
        <f>'Raw Data'!A1125</f>
        <v>0</v>
      </c>
      <c r="B1125">
        <f>'Raw Data'!B1125</f>
        <v>0</v>
      </c>
      <c r="C1125">
        <f>'Raw Data'!C1125</f>
        <v>0</v>
      </c>
      <c r="D1125">
        <f>'Raw Data'!D1125</f>
        <v>0</v>
      </c>
      <c r="F1125" s="10">
        <f>'Raw Data'!J1125</f>
        <v>0</v>
      </c>
      <c r="G1125" s="10">
        <f>'Raw Data'!P1125</f>
        <v>0</v>
      </c>
      <c r="H1125" s="10">
        <f>'Raw Data'!V1125</f>
        <v>0</v>
      </c>
      <c r="I1125" s="10">
        <f>'Raw Data'!AB1125</f>
        <v>0</v>
      </c>
      <c r="J1125" s="10">
        <f>'Raw Data'!AH1125</f>
        <v>0</v>
      </c>
      <c r="K1125" s="10">
        <f>'Raw Data'!AN1125</f>
        <v>0</v>
      </c>
      <c r="L1125" s="10">
        <f>'Raw Data'!AT1125</f>
        <v>0</v>
      </c>
      <c r="M1125" s="10">
        <f>'Raw Data'!AZ1125</f>
        <v>0</v>
      </c>
      <c r="N1125" s="10">
        <f>'Raw Data'!BF1125</f>
        <v>0</v>
      </c>
      <c r="O1125">
        <f>'Raw Data'!BL1125</f>
        <v>0</v>
      </c>
      <c r="P1125">
        <f>'Raw Data'!BR1125</f>
        <v>0</v>
      </c>
      <c r="Q1125">
        <f>'Raw Data'!BX1125</f>
        <v>0</v>
      </c>
    </row>
    <row r="1126" spans="1:17" x14ac:dyDescent="0.25">
      <c r="A1126">
        <f>'Raw Data'!A1126</f>
        <v>0</v>
      </c>
      <c r="B1126">
        <f>'Raw Data'!B1126</f>
        <v>0</v>
      </c>
      <c r="C1126">
        <f>'Raw Data'!C1126</f>
        <v>0</v>
      </c>
      <c r="D1126">
        <f>'Raw Data'!D1126</f>
        <v>0</v>
      </c>
      <c r="F1126" s="10">
        <f>'Raw Data'!J1126</f>
        <v>0</v>
      </c>
      <c r="G1126" s="10">
        <f>'Raw Data'!P1126</f>
        <v>0</v>
      </c>
      <c r="H1126" s="10">
        <f>'Raw Data'!V1126</f>
        <v>0</v>
      </c>
      <c r="I1126" s="10">
        <f>'Raw Data'!AB1126</f>
        <v>0</v>
      </c>
      <c r="J1126" s="10">
        <f>'Raw Data'!AH1126</f>
        <v>0</v>
      </c>
      <c r="K1126" s="10">
        <f>'Raw Data'!AN1126</f>
        <v>0</v>
      </c>
      <c r="L1126" s="10">
        <f>'Raw Data'!AT1126</f>
        <v>0</v>
      </c>
      <c r="M1126" s="10">
        <f>'Raw Data'!AZ1126</f>
        <v>0</v>
      </c>
      <c r="N1126" s="10">
        <f>'Raw Data'!BF1126</f>
        <v>0</v>
      </c>
      <c r="O1126">
        <f>'Raw Data'!BL1126</f>
        <v>0</v>
      </c>
      <c r="P1126">
        <f>'Raw Data'!BR1126</f>
        <v>0</v>
      </c>
      <c r="Q1126">
        <f>'Raw Data'!BX1126</f>
        <v>0</v>
      </c>
    </row>
    <row r="1127" spans="1:17" x14ac:dyDescent="0.25">
      <c r="A1127">
        <f>'Raw Data'!A1127</f>
        <v>0</v>
      </c>
      <c r="B1127">
        <f>'Raw Data'!B1127</f>
        <v>0</v>
      </c>
      <c r="C1127">
        <f>'Raw Data'!C1127</f>
        <v>0</v>
      </c>
      <c r="D1127">
        <f>'Raw Data'!D1127</f>
        <v>0</v>
      </c>
      <c r="F1127" s="10">
        <f>'Raw Data'!J1127</f>
        <v>0</v>
      </c>
      <c r="G1127" s="10">
        <f>'Raw Data'!P1127</f>
        <v>0</v>
      </c>
      <c r="H1127" s="10">
        <f>'Raw Data'!V1127</f>
        <v>0</v>
      </c>
      <c r="I1127" s="10">
        <f>'Raw Data'!AB1127</f>
        <v>0</v>
      </c>
      <c r="J1127" s="10">
        <f>'Raw Data'!AH1127</f>
        <v>0</v>
      </c>
      <c r="K1127" s="10">
        <f>'Raw Data'!AN1127</f>
        <v>0</v>
      </c>
      <c r="L1127" s="10">
        <f>'Raw Data'!AT1127</f>
        <v>0</v>
      </c>
      <c r="M1127" s="10">
        <f>'Raw Data'!AZ1127</f>
        <v>0</v>
      </c>
      <c r="N1127" s="10">
        <f>'Raw Data'!BF1127</f>
        <v>0</v>
      </c>
      <c r="O1127">
        <f>'Raw Data'!BL1127</f>
        <v>0</v>
      </c>
      <c r="P1127">
        <f>'Raw Data'!BR1127</f>
        <v>0</v>
      </c>
      <c r="Q1127">
        <f>'Raw Data'!BX1127</f>
        <v>0</v>
      </c>
    </row>
    <row r="1128" spans="1:17" x14ac:dyDescent="0.25">
      <c r="A1128">
        <f>'Raw Data'!A1128</f>
        <v>0</v>
      </c>
      <c r="B1128">
        <f>'Raw Data'!B1128</f>
        <v>0</v>
      </c>
      <c r="C1128">
        <f>'Raw Data'!C1128</f>
        <v>0</v>
      </c>
      <c r="D1128">
        <f>'Raw Data'!D1128</f>
        <v>0</v>
      </c>
      <c r="F1128" s="10">
        <f>'Raw Data'!J1128</f>
        <v>0</v>
      </c>
      <c r="G1128" s="10">
        <f>'Raw Data'!P1128</f>
        <v>0</v>
      </c>
      <c r="H1128" s="10">
        <f>'Raw Data'!V1128</f>
        <v>0</v>
      </c>
      <c r="I1128" s="10">
        <f>'Raw Data'!AB1128</f>
        <v>0</v>
      </c>
      <c r="J1128" s="10">
        <f>'Raw Data'!AH1128</f>
        <v>0</v>
      </c>
      <c r="K1128" s="10">
        <f>'Raw Data'!AN1128</f>
        <v>0</v>
      </c>
      <c r="L1128" s="10">
        <f>'Raw Data'!AT1128</f>
        <v>0</v>
      </c>
      <c r="M1128" s="10">
        <f>'Raw Data'!AZ1128</f>
        <v>0</v>
      </c>
      <c r="N1128" s="10">
        <f>'Raw Data'!BF1128</f>
        <v>0</v>
      </c>
      <c r="O1128">
        <f>'Raw Data'!BL1128</f>
        <v>0</v>
      </c>
      <c r="P1128">
        <f>'Raw Data'!BR1128</f>
        <v>0</v>
      </c>
      <c r="Q1128">
        <f>'Raw Data'!BX1128</f>
        <v>0</v>
      </c>
    </row>
    <row r="1129" spans="1:17" x14ac:dyDescent="0.25">
      <c r="A1129">
        <f>'Raw Data'!A1129</f>
        <v>0</v>
      </c>
      <c r="B1129">
        <f>'Raw Data'!B1129</f>
        <v>0</v>
      </c>
      <c r="C1129">
        <f>'Raw Data'!C1129</f>
        <v>0</v>
      </c>
      <c r="D1129">
        <f>'Raw Data'!D1129</f>
        <v>0</v>
      </c>
      <c r="F1129" s="10">
        <f>'Raw Data'!J1129</f>
        <v>0</v>
      </c>
      <c r="G1129" s="10">
        <f>'Raw Data'!P1129</f>
        <v>0</v>
      </c>
      <c r="H1129" s="10">
        <f>'Raw Data'!V1129</f>
        <v>0</v>
      </c>
      <c r="I1129" s="10">
        <f>'Raw Data'!AB1129</f>
        <v>0</v>
      </c>
      <c r="J1129" s="10">
        <f>'Raw Data'!AH1129</f>
        <v>0</v>
      </c>
      <c r="K1129" s="10">
        <f>'Raw Data'!AN1129</f>
        <v>0</v>
      </c>
      <c r="L1129" s="10">
        <f>'Raw Data'!AT1129</f>
        <v>0</v>
      </c>
      <c r="M1129" s="10">
        <f>'Raw Data'!AZ1129</f>
        <v>0</v>
      </c>
      <c r="N1129" s="10">
        <f>'Raw Data'!BF1129</f>
        <v>0</v>
      </c>
      <c r="O1129">
        <f>'Raw Data'!BL1129</f>
        <v>0</v>
      </c>
      <c r="P1129">
        <f>'Raw Data'!BR1129</f>
        <v>0</v>
      </c>
      <c r="Q1129">
        <f>'Raw Data'!BX1129</f>
        <v>0</v>
      </c>
    </row>
    <row r="1130" spans="1:17" x14ac:dyDescent="0.25">
      <c r="A1130">
        <f>'Raw Data'!A1130</f>
        <v>0</v>
      </c>
      <c r="B1130">
        <f>'Raw Data'!B1130</f>
        <v>0</v>
      </c>
      <c r="C1130">
        <f>'Raw Data'!C1130</f>
        <v>0</v>
      </c>
      <c r="D1130">
        <f>'Raw Data'!D1130</f>
        <v>0</v>
      </c>
      <c r="F1130" s="10">
        <f>'Raw Data'!J1130</f>
        <v>0</v>
      </c>
      <c r="G1130" s="10">
        <f>'Raw Data'!P1130</f>
        <v>0</v>
      </c>
      <c r="H1130" s="10">
        <f>'Raw Data'!V1130</f>
        <v>0</v>
      </c>
      <c r="I1130" s="10">
        <f>'Raw Data'!AB1130</f>
        <v>0</v>
      </c>
      <c r="J1130" s="10">
        <f>'Raw Data'!AH1130</f>
        <v>0</v>
      </c>
      <c r="K1130" s="10">
        <f>'Raw Data'!AN1130</f>
        <v>0</v>
      </c>
      <c r="L1130" s="10">
        <f>'Raw Data'!AT1130</f>
        <v>0</v>
      </c>
      <c r="M1130" s="10">
        <f>'Raw Data'!AZ1130</f>
        <v>0</v>
      </c>
      <c r="N1130" s="10">
        <f>'Raw Data'!BF1130</f>
        <v>0</v>
      </c>
      <c r="O1130">
        <f>'Raw Data'!BL1130</f>
        <v>0</v>
      </c>
      <c r="P1130">
        <f>'Raw Data'!BR1130</f>
        <v>0</v>
      </c>
      <c r="Q1130">
        <f>'Raw Data'!BX1130</f>
        <v>0</v>
      </c>
    </row>
    <row r="1131" spans="1:17" x14ac:dyDescent="0.25">
      <c r="A1131">
        <f>'Raw Data'!A1131</f>
        <v>0</v>
      </c>
      <c r="B1131">
        <f>'Raw Data'!B1131</f>
        <v>0</v>
      </c>
      <c r="C1131">
        <f>'Raw Data'!C1131</f>
        <v>0</v>
      </c>
      <c r="D1131">
        <f>'Raw Data'!D1131</f>
        <v>0</v>
      </c>
      <c r="F1131" s="10">
        <f>'Raw Data'!J1131</f>
        <v>0</v>
      </c>
      <c r="G1131" s="10">
        <f>'Raw Data'!P1131</f>
        <v>0</v>
      </c>
      <c r="H1131" s="10">
        <f>'Raw Data'!V1131</f>
        <v>0</v>
      </c>
      <c r="I1131" s="10">
        <f>'Raw Data'!AB1131</f>
        <v>0</v>
      </c>
      <c r="J1131" s="10">
        <f>'Raw Data'!AH1131</f>
        <v>0</v>
      </c>
      <c r="K1131" s="10">
        <f>'Raw Data'!AN1131</f>
        <v>0</v>
      </c>
      <c r="L1131" s="10">
        <f>'Raw Data'!AT1131</f>
        <v>0</v>
      </c>
      <c r="M1131" s="10">
        <f>'Raw Data'!AZ1131</f>
        <v>0</v>
      </c>
      <c r="N1131" s="10">
        <f>'Raw Data'!BF1131</f>
        <v>0</v>
      </c>
      <c r="O1131">
        <f>'Raw Data'!BL1131</f>
        <v>0</v>
      </c>
      <c r="P1131">
        <f>'Raw Data'!BR1131</f>
        <v>0</v>
      </c>
      <c r="Q1131">
        <f>'Raw Data'!BX1131</f>
        <v>0</v>
      </c>
    </row>
    <row r="1132" spans="1:17" x14ac:dyDescent="0.25">
      <c r="A1132">
        <f>'Raw Data'!A1132</f>
        <v>0</v>
      </c>
      <c r="B1132">
        <f>'Raw Data'!B1132</f>
        <v>0</v>
      </c>
      <c r="C1132">
        <f>'Raw Data'!C1132</f>
        <v>0</v>
      </c>
      <c r="D1132">
        <f>'Raw Data'!D1132</f>
        <v>0</v>
      </c>
      <c r="F1132" s="10">
        <f>'Raw Data'!J1132</f>
        <v>0</v>
      </c>
      <c r="G1132" s="10">
        <f>'Raw Data'!P1132</f>
        <v>0</v>
      </c>
      <c r="H1132" s="10">
        <f>'Raw Data'!V1132</f>
        <v>0</v>
      </c>
      <c r="I1132" s="10">
        <f>'Raw Data'!AB1132</f>
        <v>0</v>
      </c>
      <c r="J1132" s="10">
        <f>'Raw Data'!AH1132</f>
        <v>0</v>
      </c>
      <c r="K1132" s="10">
        <f>'Raw Data'!AN1132</f>
        <v>0</v>
      </c>
      <c r="L1132" s="10">
        <f>'Raw Data'!AT1132</f>
        <v>0</v>
      </c>
      <c r="M1132" s="10">
        <f>'Raw Data'!AZ1132</f>
        <v>0</v>
      </c>
      <c r="N1132" s="10">
        <f>'Raw Data'!BF1132</f>
        <v>0</v>
      </c>
      <c r="O1132">
        <f>'Raw Data'!BL1132</f>
        <v>0</v>
      </c>
      <c r="P1132">
        <f>'Raw Data'!BR1132</f>
        <v>0</v>
      </c>
      <c r="Q1132">
        <f>'Raw Data'!BX1132</f>
        <v>0</v>
      </c>
    </row>
    <row r="1133" spans="1:17" x14ac:dyDescent="0.25">
      <c r="A1133">
        <f>'Raw Data'!A1133</f>
        <v>0</v>
      </c>
      <c r="B1133">
        <f>'Raw Data'!B1133</f>
        <v>0</v>
      </c>
      <c r="C1133">
        <f>'Raw Data'!C1133</f>
        <v>0</v>
      </c>
      <c r="D1133">
        <f>'Raw Data'!D1133</f>
        <v>0</v>
      </c>
      <c r="F1133" s="10">
        <f>'Raw Data'!J1133</f>
        <v>0</v>
      </c>
      <c r="G1133" s="10">
        <f>'Raw Data'!P1133</f>
        <v>0</v>
      </c>
      <c r="H1133" s="10">
        <f>'Raw Data'!V1133</f>
        <v>0</v>
      </c>
      <c r="I1133" s="10">
        <f>'Raw Data'!AB1133</f>
        <v>0</v>
      </c>
      <c r="J1133" s="10">
        <f>'Raw Data'!AH1133</f>
        <v>0</v>
      </c>
      <c r="K1133" s="10">
        <f>'Raw Data'!AN1133</f>
        <v>0</v>
      </c>
      <c r="L1133" s="10">
        <f>'Raw Data'!AT1133</f>
        <v>0</v>
      </c>
      <c r="M1133" s="10">
        <f>'Raw Data'!AZ1133</f>
        <v>0</v>
      </c>
      <c r="N1133" s="10">
        <f>'Raw Data'!BF1133</f>
        <v>0</v>
      </c>
      <c r="O1133">
        <f>'Raw Data'!BL1133</f>
        <v>0</v>
      </c>
      <c r="P1133">
        <f>'Raw Data'!BR1133</f>
        <v>0</v>
      </c>
      <c r="Q1133">
        <f>'Raw Data'!BX1133</f>
        <v>0</v>
      </c>
    </row>
    <row r="1134" spans="1:17" x14ac:dyDescent="0.25">
      <c r="A1134">
        <f>'Raw Data'!A1134</f>
        <v>0</v>
      </c>
      <c r="B1134">
        <f>'Raw Data'!B1134</f>
        <v>0</v>
      </c>
      <c r="C1134">
        <f>'Raw Data'!C1134</f>
        <v>0</v>
      </c>
      <c r="D1134">
        <f>'Raw Data'!D1134</f>
        <v>0</v>
      </c>
      <c r="F1134" s="10">
        <f>'Raw Data'!J1134</f>
        <v>0</v>
      </c>
      <c r="G1134" s="10">
        <f>'Raw Data'!P1134</f>
        <v>0</v>
      </c>
      <c r="H1134" s="10">
        <f>'Raw Data'!V1134</f>
        <v>0</v>
      </c>
      <c r="I1134" s="10">
        <f>'Raw Data'!AB1134</f>
        <v>0</v>
      </c>
      <c r="J1134" s="10">
        <f>'Raw Data'!AH1134</f>
        <v>0</v>
      </c>
      <c r="K1134" s="10">
        <f>'Raw Data'!AN1134</f>
        <v>0</v>
      </c>
      <c r="L1134" s="10">
        <f>'Raw Data'!AT1134</f>
        <v>0</v>
      </c>
      <c r="M1134" s="10">
        <f>'Raw Data'!AZ1134</f>
        <v>0</v>
      </c>
      <c r="N1134" s="10">
        <f>'Raw Data'!BF1134</f>
        <v>0</v>
      </c>
      <c r="O1134">
        <f>'Raw Data'!BL1134</f>
        <v>0</v>
      </c>
      <c r="P1134">
        <f>'Raw Data'!BR1134</f>
        <v>0</v>
      </c>
      <c r="Q1134">
        <f>'Raw Data'!BX1134</f>
        <v>0</v>
      </c>
    </row>
    <row r="1135" spans="1:17" x14ac:dyDescent="0.25">
      <c r="A1135">
        <f>'Raw Data'!A1135</f>
        <v>0</v>
      </c>
      <c r="B1135">
        <f>'Raw Data'!B1135</f>
        <v>0</v>
      </c>
      <c r="C1135">
        <f>'Raw Data'!C1135</f>
        <v>0</v>
      </c>
      <c r="D1135">
        <f>'Raw Data'!D1135</f>
        <v>0</v>
      </c>
      <c r="F1135" s="10">
        <f>'Raw Data'!J1135</f>
        <v>0</v>
      </c>
      <c r="G1135" s="10">
        <f>'Raw Data'!P1135</f>
        <v>0</v>
      </c>
      <c r="H1135" s="10">
        <f>'Raw Data'!V1135</f>
        <v>0</v>
      </c>
      <c r="I1135" s="10">
        <f>'Raw Data'!AB1135</f>
        <v>0</v>
      </c>
      <c r="J1135" s="10">
        <f>'Raw Data'!AH1135</f>
        <v>0</v>
      </c>
      <c r="K1135" s="10">
        <f>'Raw Data'!AN1135</f>
        <v>0</v>
      </c>
      <c r="L1135" s="10">
        <f>'Raw Data'!AT1135</f>
        <v>0</v>
      </c>
      <c r="M1135" s="10">
        <f>'Raw Data'!AZ1135</f>
        <v>0</v>
      </c>
      <c r="N1135" s="10">
        <f>'Raw Data'!BF1135</f>
        <v>0</v>
      </c>
      <c r="O1135">
        <f>'Raw Data'!BL1135</f>
        <v>0</v>
      </c>
      <c r="P1135">
        <f>'Raw Data'!BR1135</f>
        <v>0</v>
      </c>
      <c r="Q1135">
        <f>'Raw Data'!BX1135</f>
        <v>0</v>
      </c>
    </row>
    <row r="1136" spans="1:17" x14ac:dyDescent="0.25">
      <c r="A1136">
        <f>'Raw Data'!A1136</f>
        <v>0</v>
      </c>
      <c r="B1136">
        <f>'Raw Data'!B1136</f>
        <v>0</v>
      </c>
      <c r="C1136">
        <f>'Raw Data'!C1136</f>
        <v>0</v>
      </c>
      <c r="D1136">
        <f>'Raw Data'!D1136</f>
        <v>0</v>
      </c>
      <c r="F1136" s="10">
        <f>'Raw Data'!J1136</f>
        <v>0</v>
      </c>
      <c r="G1136" s="10">
        <f>'Raw Data'!P1136</f>
        <v>0</v>
      </c>
      <c r="H1136" s="10">
        <f>'Raw Data'!V1136</f>
        <v>0</v>
      </c>
      <c r="I1136" s="10">
        <f>'Raw Data'!AB1136</f>
        <v>0</v>
      </c>
      <c r="J1136" s="10">
        <f>'Raw Data'!AH1136</f>
        <v>0</v>
      </c>
      <c r="K1136" s="10">
        <f>'Raw Data'!AN1136</f>
        <v>0</v>
      </c>
      <c r="L1136" s="10">
        <f>'Raw Data'!AT1136</f>
        <v>0</v>
      </c>
      <c r="M1136" s="10">
        <f>'Raw Data'!AZ1136</f>
        <v>0</v>
      </c>
      <c r="N1136" s="10">
        <f>'Raw Data'!BF1136</f>
        <v>0</v>
      </c>
      <c r="O1136">
        <f>'Raw Data'!BL1136</f>
        <v>0</v>
      </c>
      <c r="P1136">
        <f>'Raw Data'!BR1136</f>
        <v>0</v>
      </c>
      <c r="Q1136">
        <f>'Raw Data'!BX1136</f>
        <v>0</v>
      </c>
    </row>
    <row r="1137" spans="1:17" x14ac:dyDescent="0.25">
      <c r="A1137">
        <f>'Raw Data'!A1137</f>
        <v>0</v>
      </c>
      <c r="B1137">
        <f>'Raw Data'!B1137</f>
        <v>0</v>
      </c>
      <c r="C1137">
        <f>'Raw Data'!C1137</f>
        <v>0</v>
      </c>
      <c r="D1137">
        <f>'Raw Data'!D1137</f>
        <v>0</v>
      </c>
      <c r="F1137" s="10">
        <f>'Raw Data'!J1137</f>
        <v>0</v>
      </c>
      <c r="G1137" s="10">
        <f>'Raw Data'!P1137</f>
        <v>0</v>
      </c>
      <c r="H1137" s="10">
        <f>'Raw Data'!V1137</f>
        <v>0</v>
      </c>
      <c r="I1137" s="10">
        <f>'Raw Data'!AB1137</f>
        <v>0</v>
      </c>
      <c r="J1137" s="10">
        <f>'Raw Data'!AH1137</f>
        <v>0</v>
      </c>
      <c r="K1137" s="10">
        <f>'Raw Data'!AN1137</f>
        <v>0</v>
      </c>
      <c r="L1137" s="10">
        <f>'Raw Data'!AT1137</f>
        <v>0</v>
      </c>
      <c r="M1137" s="10">
        <f>'Raw Data'!AZ1137</f>
        <v>0</v>
      </c>
      <c r="N1137" s="10">
        <f>'Raw Data'!BF1137</f>
        <v>0</v>
      </c>
      <c r="O1137">
        <f>'Raw Data'!BL1137</f>
        <v>0</v>
      </c>
      <c r="P1137">
        <f>'Raw Data'!BR1137</f>
        <v>0</v>
      </c>
      <c r="Q1137">
        <f>'Raw Data'!BX1137</f>
        <v>0</v>
      </c>
    </row>
    <row r="1138" spans="1:17" x14ac:dyDescent="0.25">
      <c r="A1138">
        <f>'Raw Data'!A1138</f>
        <v>0</v>
      </c>
      <c r="B1138">
        <f>'Raw Data'!B1138</f>
        <v>0</v>
      </c>
      <c r="C1138">
        <f>'Raw Data'!C1138</f>
        <v>0</v>
      </c>
      <c r="D1138">
        <f>'Raw Data'!D1138</f>
        <v>0</v>
      </c>
      <c r="F1138" s="10">
        <f>'Raw Data'!J1138</f>
        <v>0</v>
      </c>
      <c r="G1138" s="10">
        <f>'Raw Data'!P1138</f>
        <v>0</v>
      </c>
      <c r="H1138" s="10">
        <f>'Raw Data'!V1138</f>
        <v>0</v>
      </c>
      <c r="I1138" s="10">
        <f>'Raw Data'!AB1138</f>
        <v>0</v>
      </c>
      <c r="J1138" s="10">
        <f>'Raw Data'!AH1138</f>
        <v>0</v>
      </c>
      <c r="K1138" s="10">
        <f>'Raw Data'!AN1138</f>
        <v>0</v>
      </c>
      <c r="L1138" s="10">
        <f>'Raw Data'!AT1138</f>
        <v>0</v>
      </c>
      <c r="M1138" s="10">
        <f>'Raw Data'!AZ1138</f>
        <v>0</v>
      </c>
      <c r="N1138" s="10">
        <f>'Raw Data'!BF1138</f>
        <v>0</v>
      </c>
      <c r="O1138">
        <f>'Raw Data'!BL1138</f>
        <v>0</v>
      </c>
      <c r="P1138">
        <f>'Raw Data'!BR1138</f>
        <v>0</v>
      </c>
      <c r="Q1138">
        <f>'Raw Data'!BX1138</f>
        <v>0</v>
      </c>
    </row>
    <row r="1139" spans="1:17" x14ac:dyDescent="0.25">
      <c r="A1139">
        <f>'Raw Data'!A1139</f>
        <v>0</v>
      </c>
      <c r="B1139">
        <f>'Raw Data'!B1139</f>
        <v>0</v>
      </c>
      <c r="C1139">
        <f>'Raw Data'!C1139</f>
        <v>0</v>
      </c>
      <c r="D1139">
        <f>'Raw Data'!D1139</f>
        <v>0</v>
      </c>
      <c r="F1139" s="10">
        <f>'Raw Data'!J1139</f>
        <v>0</v>
      </c>
      <c r="G1139" s="10">
        <f>'Raw Data'!P1139</f>
        <v>0</v>
      </c>
      <c r="H1139" s="10">
        <f>'Raw Data'!V1139</f>
        <v>0</v>
      </c>
      <c r="I1139" s="10">
        <f>'Raw Data'!AB1139</f>
        <v>0</v>
      </c>
      <c r="J1139" s="10">
        <f>'Raw Data'!AH1139</f>
        <v>0</v>
      </c>
      <c r="K1139" s="10">
        <f>'Raw Data'!AN1139</f>
        <v>0</v>
      </c>
      <c r="L1139" s="10">
        <f>'Raw Data'!AT1139</f>
        <v>0</v>
      </c>
      <c r="M1139" s="10">
        <f>'Raw Data'!AZ1139</f>
        <v>0</v>
      </c>
      <c r="N1139" s="10">
        <f>'Raw Data'!BF1139</f>
        <v>0</v>
      </c>
      <c r="O1139">
        <f>'Raw Data'!BL1139</f>
        <v>0</v>
      </c>
      <c r="P1139">
        <f>'Raw Data'!BR1139</f>
        <v>0</v>
      </c>
      <c r="Q1139">
        <f>'Raw Data'!BX1139</f>
        <v>0</v>
      </c>
    </row>
    <row r="1140" spans="1:17" x14ac:dyDescent="0.25">
      <c r="A1140">
        <f>'Raw Data'!A1140</f>
        <v>0</v>
      </c>
      <c r="B1140">
        <f>'Raw Data'!B1140</f>
        <v>0</v>
      </c>
      <c r="C1140">
        <f>'Raw Data'!C1140</f>
        <v>0</v>
      </c>
      <c r="D1140">
        <f>'Raw Data'!D1140</f>
        <v>0</v>
      </c>
      <c r="F1140" s="10">
        <f>'Raw Data'!J1140</f>
        <v>0</v>
      </c>
      <c r="G1140" s="10">
        <f>'Raw Data'!P1140</f>
        <v>0</v>
      </c>
      <c r="H1140" s="10">
        <f>'Raw Data'!V1140</f>
        <v>0</v>
      </c>
      <c r="I1140" s="10">
        <f>'Raw Data'!AB1140</f>
        <v>0</v>
      </c>
      <c r="J1140" s="10">
        <f>'Raw Data'!AH1140</f>
        <v>0</v>
      </c>
      <c r="K1140" s="10">
        <f>'Raw Data'!AN1140</f>
        <v>0</v>
      </c>
      <c r="L1140" s="10">
        <f>'Raw Data'!AT1140</f>
        <v>0</v>
      </c>
      <c r="M1140" s="10">
        <f>'Raw Data'!AZ1140</f>
        <v>0</v>
      </c>
      <c r="N1140" s="10">
        <f>'Raw Data'!BF1140</f>
        <v>0</v>
      </c>
      <c r="O1140">
        <f>'Raw Data'!BL1140</f>
        <v>0</v>
      </c>
      <c r="P1140">
        <f>'Raw Data'!BR1140</f>
        <v>0</v>
      </c>
      <c r="Q1140">
        <f>'Raw Data'!BX1140</f>
        <v>0</v>
      </c>
    </row>
    <row r="1141" spans="1:17" x14ac:dyDescent="0.25">
      <c r="A1141">
        <f>'Raw Data'!A1141</f>
        <v>0</v>
      </c>
      <c r="B1141">
        <f>'Raw Data'!B1141</f>
        <v>0</v>
      </c>
      <c r="C1141">
        <f>'Raw Data'!C1141</f>
        <v>0</v>
      </c>
      <c r="D1141">
        <f>'Raw Data'!D1141</f>
        <v>0</v>
      </c>
      <c r="F1141" s="10">
        <f>'Raw Data'!J1141</f>
        <v>0</v>
      </c>
      <c r="G1141" s="10">
        <f>'Raw Data'!P1141</f>
        <v>0</v>
      </c>
      <c r="H1141" s="10">
        <f>'Raw Data'!V1141</f>
        <v>0</v>
      </c>
      <c r="I1141" s="10">
        <f>'Raw Data'!AB1141</f>
        <v>0</v>
      </c>
      <c r="J1141" s="10">
        <f>'Raw Data'!AH1141</f>
        <v>0</v>
      </c>
      <c r="K1141" s="10">
        <f>'Raw Data'!AN1141</f>
        <v>0</v>
      </c>
      <c r="L1141" s="10">
        <f>'Raw Data'!AT1141</f>
        <v>0</v>
      </c>
      <c r="M1141" s="10">
        <f>'Raw Data'!AZ1141</f>
        <v>0</v>
      </c>
      <c r="N1141" s="10">
        <f>'Raw Data'!BF1141</f>
        <v>0</v>
      </c>
      <c r="O1141">
        <f>'Raw Data'!BL1141</f>
        <v>0</v>
      </c>
      <c r="P1141">
        <f>'Raw Data'!BR1141</f>
        <v>0</v>
      </c>
      <c r="Q1141">
        <f>'Raw Data'!BX1141</f>
        <v>0</v>
      </c>
    </row>
    <row r="1142" spans="1:17" x14ac:dyDescent="0.25">
      <c r="A1142">
        <f>'Raw Data'!A1142</f>
        <v>0</v>
      </c>
      <c r="B1142">
        <f>'Raw Data'!B1142</f>
        <v>0</v>
      </c>
      <c r="C1142">
        <f>'Raw Data'!C1142</f>
        <v>0</v>
      </c>
      <c r="D1142">
        <f>'Raw Data'!D1142</f>
        <v>0</v>
      </c>
      <c r="F1142" s="10">
        <f>'Raw Data'!J1142</f>
        <v>0</v>
      </c>
      <c r="G1142" s="10">
        <f>'Raw Data'!P1142</f>
        <v>0</v>
      </c>
      <c r="H1142" s="10">
        <f>'Raw Data'!V1142</f>
        <v>0</v>
      </c>
      <c r="I1142" s="10">
        <f>'Raw Data'!AB1142</f>
        <v>0</v>
      </c>
      <c r="J1142" s="10">
        <f>'Raw Data'!AH1142</f>
        <v>0</v>
      </c>
      <c r="K1142" s="10">
        <f>'Raw Data'!AN1142</f>
        <v>0</v>
      </c>
      <c r="L1142" s="10">
        <f>'Raw Data'!AT1142</f>
        <v>0</v>
      </c>
      <c r="M1142" s="10">
        <f>'Raw Data'!AZ1142</f>
        <v>0</v>
      </c>
      <c r="N1142" s="10">
        <f>'Raw Data'!BF1142</f>
        <v>0</v>
      </c>
      <c r="O1142">
        <f>'Raw Data'!BL1142</f>
        <v>0</v>
      </c>
      <c r="P1142">
        <f>'Raw Data'!BR1142</f>
        <v>0</v>
      </c>
      <c r="Q1142">
        <f>'Raw Data'!BX1142</f>
        <v>0</v>
      </c>
    </row>
    <row r="1143" spans="1:17" x14ac:dyDescent="0.25">
      <c r="A1143">
        <f>'Raw Data'!A1143</f>
        <v>0</v>
      </c>
      <c r="B1143">
        <f>'Raw Data'!B1143</f>
        <v>0</v>
      </c>
      <c r="C1143">
        <f>'Raw Data'!C1143</f>
        <v>0</v>
      </c>
      <c r="D1143">
        <f>'Raw Data'!D1143</f>
        <v>0</v>
      </c>
      <c r="F1143" s="10">
        <f>'Raw Data'!J1143</f>
        <v>0</v>
      </c>
      <c r="G1143" s="10">
        <f>'Raw Data'!P1143</f>
        <v>0</v>
      </c>
      <c r="H1143" s="10">
        <f>'Raw Data'!V1143</f>
        <v>0</v>
      </c>
      <c r="I1143" s="10">
        <f>'Raw Data'!AB1143</f>
        <v>0</v>
      </c>
      <c r="J1143" s="10">
        <f>'Raw Data'!AH1143</f>
        <v>0</v>
      </c>
      <c r="K1143" s="10">
        <f>'Raw Data'!AN1143</f>
        <v>0</v>
      </c>
      <c r="L1143" s="10">
        <f>'Raw Data'!AT1143</f>
        <v>0</v>
      </c>
      <c r="M1143" s="10">
        <f>'Raw Data'!AZ1143</f>
        <v>0</v>
      </c>
      <c r="N1143" s="10">
        <f>'Raw Data'!BF1143</f>
        <v>0</v>
      </c>
      <c r="O1143">
        <f>'Raw Data'!BL1143</f>
        <v>0</v>
      </c>
      <c r="P1143">
        <f>'Raw Data'!BR1143</f>
        <v>0</v>
      </c>
      <c r="Q1143">
        <f>'Raw Data'!BX1143</f>
        <v>0</v>
      </c>
    </row>
    <row r="1144" spans="1:17" x14ac:dyDescent="0.25">
      <c r="A1144">
        <f>'Raw Data'!A1144</f>
        <v>0</v>
      </c>
      <c r="B1144">
        <f>'Raw Data'!B1144</f>
        <v>0</v>
      </c>
      <c r="C1144">
        <f>'Raw Data'!C1144</f>
        <v>0</v>
      </c>
      <c r="D1144">
        <f>'Raw Data'!D1144</f>
        <v>0</v>
      </c>
      <c r="F1144" s="10">
        <f>'Raw Data'!J1144</f>
        <v>0</v>
      </c>
      <c r="G1144" s="10">
        <f>'Raw Data'!P1144</f>
        <v>0</v>
      </c>
      <c r="H1144" s="10">
        <f>'Raw Data'!V1144</f>
        <v>0</v>
      </c>
      <c r="I1144" s="10">
        <f>'Raw Data'!AB1144</f>
        <v>0</v>
      </c>
      <c r="J1144" s="10">
        <f>'Raw Data'!AH1144</f>
        <v>0</v>
      </c>
      <c r="K1144" s="10">
        <f>'Raw Data'!AN1144</f>
        <v>0</v>
      </c>
      <c r="L1144" s="10">
        <f>'Raw Data'!AT1144</f>
        <v>0</v>
      </c>
      <c r="M1144" s="10">
        <f>'Raw Data'!AZ1144</f>
        <v>0</v>
      </c>
      <c r="N1144" s="10">
        <f>'Raw Data'!BF1144</f>
        <v>0</v>
      </c>
      <c r="O1144">
        <f>'Raw Data'!BL1144</f>
        <v>0</v>
      </c>
      <c r="P1144">
        <f>'Raw Data'!BR1144</f>
        <v>0</v>
      </c>
      <c r="Q1144">
        <f>'Raw Data'!BX1144</f>
        <v>0</v>
      </c>
    </row>
    <row r="1145" spans="1:17" x14ac:dyDescent="0.25">
      <c r="A1145">
        <f>'Raw Data'!A1145</f>
        <v>0</v>
      </c>
      <c r="B1145">
        <f>'Raw Data'!B1145</f>
        <v>0</v>
      </c>
      <c r="C1145">
        <f>'Raw Data'!C1145</f>
        <v>0</v>
      </c>
      <c r="D1145">
        <f>'Raw Data'!D1145</f>
        <v>0</v>
      </c>
      <c r="F1145" s="10">
        <f>'Raw Data'!J1145</f>
        <v>0</v>
      </c>
      <c r="G1145" s="10">
        <f>'Raw Data'!P1145</f>
        <v>0</v>
      </c>
      <c r="H1145" s="10">
        <f>'Raw Data'!V1145</f>
        <v>0</v>
      </c>
      <c r="I1145" s="10">
        <f>'Raw Data'!AB1145</f>
        <v>0</v>
      </c>
      <c r="J1145" s="10">
        <f>'Raw Data'!AH1145</f>
        <v>0</v>
      </c>
      <c r="K1145" s="10">
        <f>'Raw Data'!AN1145</f>
        <v>0</v>
      </c>
      <c r="L1145" s="10">
        <f>'Raw Data'!AT1145</f>
        <v>0</v>
      </c>
      <c r="M1145" s="10">
        <f>'Raw Data'!AZ1145</f>
        <v>0</v>
      </c>
      <c r="N1145" s="10">
        <f>'Raw Data'!BF1145</f>
        <v>0</v>
      </c>
      <c r="O1145">
        <f>'Raw Data'!BL1145</f>
        <v>0</v>
      </c>
      <c r="P1145">
        <f>'Raw Data'!BR1145</f>
        <v>0</v>
      </c>
      <c r="Q1145">
        <f>'Raw Data'!BX1145</f>
        <v>0</v>
      </c>
    </row>
    <row r="1146" spans="1:17" x14ac:dyDescent="0.25">
      <c r="A1146">
        <f>'Raw Data'!A1146</f>
        <v>0</v>
      </c>
      <c r="B1146">
        <f>'Raw Data'!B1146</f>
        <v>0</v>
      </c>
      <c r="C1146">
        <f>'Raw Data'!C1146</f>
        <v>0</v>
      </c>
      <c r="D1146">
        <f>'Raw Data'!D1146</f>
        <v>0</v>
      </c>
      <c r="F1146" s="10">
        <f>'Raw Data'!J1146</f>
        <v>0</v>
      </c>
      <c r="G1146" s="10">
        <f>'Raw Data'!P1146</f>
        <v>0</v>
      </c>
      <c r="H1146" s="10">
        <f>'Raw Data'!V1146</f>
        <v>0</v>
      </c>
      <c r="I1146" s="10">
        <f>'Raw Data'!AB1146</f>
        <v>0</v>
      </c>
      <c r="J1146" s="10">
        <f>'Raw Data'!AH1146</f>
        <v>0</v>
      </c>
      <c r="K1146" s="10">
        <f>'Raw Data'!AN1146</f>
        <v>0</v>
      </c>
      <c r="L1146" s="10">
        <f>'Raw Data'!AT1146</f>
        <v>0</v>
      </c>
      <c r="M1146" s="10">
        <f>'Raw Data'!AZ1146</f>
        <v>0</v>
      </c>
      <c r="N1146" s="10">
        <f>'Raw Data'!BF1146</f>
        <v>0</v>
      </c>
      <c r="O1146">
        <f>'Raw Data'!BL1146</f>
        <v>0</v>
      </c>
      <c r="P1146">
        <f>'Raw Data'!BR1146</f>
        <v>0</v>
      </c>
      <c r="Q1146">
        <f>'Raw Data'!BX1146</f>
        <v>0</v>
      </c>
    </row>
    <row r="1147" spans="1:17" x14ac:dyDescent="0.25">
      <c r="A1147">
        <f>'Raw Data'!A1147</f>
        <v>0</v>
      </c>
      <c r="B1147">
        <f>'Raw Data'!B1147</f>
        <v>0</v>
      </c>
      <c r="C1147">
        <f>'Raw Data'!C1147</f>
        <v>0</v>
      </c>
      <c r="D1147">
        <f>'Raw Data'!D1147</f>
        <v>0</v>
      </c>
      <c r="F1147" s="10">
        <f>'Raw Data'!J1147</f>
        <v>0</v>
      </c>
      <c r="G1147" s="10">
        <f>'Raw Data'!P1147</f>
        <v>0</v>
      </c>
      <c r="H1147" s="10">
        <f>'Raw Data'!V1147</f>
        <v>0</v>
      </c>
      <c r="I1147" s="10">
        <f>'Raw Data'!AB1147</f>
        <v>0</v>
      </c>
      <c r="J1147" s="10">
        <f>'Raw Data'!AH1147</f>
        <v>0</v>
      </c>
      <c r="K1147" s="10">
        <f>'Raw Data'!AN1147</f>
        <v>0</v>
      </c>
      <c r="L1147" s="10">
        <f>'Raw Data'!AT1147</f>
        <v>0</v>
      </c>
      <c r="M1147" s="10">
        <f>'Raw Data'!AZ1147</f>
        <v>0</v>
      </c>
      <c r="N1147" s="10">
        <f>'Raw Data'!BF1147</f>
        <v>0</v>
      </c>
      <c r="O1147">
        <f>'Raw Data'!BL1147</f>
        <v>0</v>
      </c>
      <c r="P1147">
        <f>'Raw Data'!BR1147</f>
        <v>0</v>
      </c>
      <c r="Q1147">
        <f>'Raw Data'!BX1147</f>
        <v>0</v>
      </c>
    </row>
    <row r="1148" spans="1:17" x14ac:dyDescent="0.25">
      <c r="A1148">
        <f>'Raw Data'!A1148</f>
        <v>0</v>
      </c>
      <c r="B1148">
        <f>'Raw Data'!B1148</f>
        <v>0</v>
      </c>
      <c r="C1148">
        <f>'Raw Data'!C1148</f>
        <v>0</v>
      </c>
      <c r="D1148">
        <f>'Raw Data'!D1148</f>
        <v>0</v>
      </c>
      <c r="F1148" s="10">
        <f>'Raw Data'!J1148</f>
        <v>0</v>
      </c>
      <c r="G1148" s="10">
        <f>'Raw Data'!P1148</f>
        <v>0</v>
      </c>
      <c r="H1148" s="10">
        <f>'Raw Data'!V1148</f>
        <v>0</v>
      </c>
      <c r="I1148" s="10">
        <f>'Raw Data'!AB1148</f>
        <v>0</v>
      </c>
      <c r="J1148" s="10">
        <f>'Raw Data'!AH1148</f>
        <v>0</v>
      </c>
      <c r="K1148" s="10">
        <f>'Raw Data'!AN1148</f>
        <v>0</v>
      </c>
      <c r="L1148" s="10">
        <f>'Raw Data'!AT1148</f>
        <v>0</v>
      </c>
      <c r="M1148" s="10">
        <f>'Raw Data'!AZ1148</f>
        <v>0</v>
      </c>
      <c r="N1148" s="10">
        <f>'Raw Data'!BF1148</f>
        <v>0</v>
      </c>
      <c r="O1148">
        <f>'Raw Data'!BL1148</f>
        <v>0</v>
      </c>
      <c r="P1148">
        <f>'Raw Data'!BR1148</f>
        <v>0</v>
      </c>
      <c r="Q1148">
        <f>'Raw Data'!BX1148</f>
        <v>0</v>
      </c>
    </row>
    <row r="1149" spans="1:17" x14ac:dyDescent="0.25">
      <c r="A1149">
        <f>'Raw Data'!A1149</f>
        <v>0</v>
      </c>
      <c r="B1149">
        <f>'Raw Data'!B1149</f>
        <v>0</v>
      </c>
      <c r="C1149">
        <f>'Raw Data'!C1149</f>
        <v>0</v>
      </c>
      <c r="D1149">
        <f>'Raw Data'!D1149</f>
        <v>0</v>
      </c>
      <c r="F1149" s="10">
        <f>'Raw Data'!J1149</f>
        <v>0</v>
      </c>
      <c r="G1149" s="10">
        <f>'Raw Data'!P1149</f>
        <v>0</v>
      </c>
      <c r="H1149" s="10">
        <f>'Raw Data'!V1149</f>
        <v>0</v>
      </c>
      <c r="I1149" s="10">
        <f>'Raw Data'!AB1149</f>
        <v>0</v>
      </c>
      <c r="J1149" s="10">
        <f>'Raw Data'!AH1149</f>
        <v>0</v>
      </c>
      <c r="K1149" s="10">
        <f>'Raw Data'!AN1149</f>
        <v>0</v>
      </c>
      <c r="L1149" s="10">
        <f>'Raw Data'!AT1149</f>
        <v>0</v>
      </c>
      <c r="M1149" s="10">
        <f>'Raw Data'!AZ1149</f>
        <v>0</v>
      </c>
      <c r="N1149" s="10">
        <f>'Raw Data'!BF1149</f>
        <v>0</v>
      </c>
      <c r="O1149">
        <f>'Raw Data'!BL1149</f>
        <v>0</v>
      </c>
      <c r="P1149">
        <f>'Raw Data'!BR1149</f>
        <v>0</v>
      </c>
      <c r="Q1149">
        <f>'Raw Data'!BX1149</f>
        <v>0</v>
      </c>
    </row>
    <row r="1150" spans="1:17" x14ac:dyDescent="0.25">
      <c r="A1150">
        <f>'Raw Data'!A1150</f>
        <v>0</v>
      </c>
      <c r="B1150">
        <f>'Raw Data'!B1150</f>
        <v>0</v>
      </c>
      <c r="C1150">
        <f>'Raw Data'!C1150</f>
        <v>0</v>
      </c>
      <c r="D1150">
        <f>'Raw Data'!D1150</f>
        <v>0</v>
      </c>
      <c r="F1150" s="10">
        <f>'Raw Data'!J1150</f>
        <v>0</v>
      </c>
      <c r="G1150" s="10">
        <f>'Raw Data'!P1150</f>
        <v>0</v>
      </c>
      <c r="H1150" s="10">
        <f>'Raw Data'!V1150</f>
        <v>0</v>
      </c>
      <c r="I1150" s="10">
        <f>'Raw Data'!AB1150</f>
        <v>0</v>
      </c>
      <c r="J1150" s="10">
        <f>'Raw Data'!AH1150</f>
        <v>0</v>
      </c>
      <c r="K1150" s="10">
        <f>'Raw Data'!AN1150</f>
        <v>0</v>
      </c>
      <c r="L1150" s="10">
        <f>'Raw Data'!AT1150</f>
        <v>0</v>
      </c>
      <c r="M1150" s="10">
        <f>'Raw Data'!AZ1150</f>
        <v>0</v>
      </c>
      <c r="N1150" s="10">
        <f>'Raw Data'!BF1150</f>
        <v>0</v>
      </c>
      <c r="O1150">
        <f>'Raw Data'!BL1150</f>
        <v>0</v>
      </c>
      <c r="P1150">
        <f>'Raw Data'!BR1150</f>
        <v>0</v>
      </c>
      <c r="Q1150">
        <f>'Raw Data'!BX1150</f>
        <v>0</v>
      </c>
    </row>
    <row r="1151" spans="1:17" x14ac:dyDescent="0.25">
      <c r="A1151">
        <f>'Raw Data'!A1151</f>
        <v>0</v>
      </c>
      <c r="B1151">
        <f>'Raw Data'!B1151</f>
        <v>0</v>
      </c>
      <c r="C1151">
        <f>'Raw Data'!C1151</f>
        <v>0</v>
      </c>
      <c r="D1151">
        <f>'Raw Data'!D1151</f>
        <v>0</v>
      </c>
      <c r="F1151" s="10">
        <f>'Raw Data'!J1151</f>
        <v>0</v>
      </c>
      <c r="G1151" s="10">
        <f>'Raw Data'!P1151</f>
        <v>0</v>
      </c>
      <c r="H1151" s="10">
        <f>'Raw Data'!V1151</f>
        <v>0</v>
      </c>
      <c r="I1151" s="10">
        <f>'Raw Data'!AB1151</f>
        <v>0</v>
      </c>
      <c r="J1151" s="10">
        <f>'Raw Data'!AH1151</f>
        <v>0</v>
      </c>
      <c r="K1151" s="10">
        <f>'Raw Data'!AN1151</f>
        <v>0</v>
      </c>
      <c r="L1151" s="10">
        <f>'Raw Data'!AT1151</f>
        <v>0</v>
      </c>
      <c r="M1151" s="10">
        <f>'Raw Data'!AZ1151</f>
        <v>0</v>
      </c>
      <c r="N1151" s="10">
        <f>'Raw Data'!BF1151</f>
        <v>0</v>
      </c>
      <c r="O1151">
        <f>'Raw Data'!BL1151</f>
        <v>0</v>
      </c>
      <c r="P1151">
        <f>'Raw Data'!BR1151</f>
        <v>0</v>
      </c>
      <c r="Q1151">
        <f>'Raw Data'!BX1151</f>
        <v>0</v>
      </c>
    </row>
    <row r="1152" spans="1:17" x14ac:dyDescent="0.25">
      <c r="A1152">
        <f>'Raw Data'!A1152</f>
        <v>0</v>
      </c>
      <c r="B1152">
        <f>'Raw Data'!B1152</f>
        <v>0</v>
      </c>
      <c r="C1152">
        <f>'Raw Data'!C1152</f>
        <v>0</v>
      </c>
      <c r="D1152">
        <f>'Raw Data'!D1152</f>
        <v>0</v>
      </c>
      <c r="F1152" s="10">
        <f>'Raw Data'!J1152</f>
        <v>0</v>
      </c>
      <c r="G1152" s="10">
        <f>'Raw Data'!P1152</f>
        <v>0</v>
      </c>
      <c r="H1152" s="10">
        <f>'Raw Data'!V1152</f>
        <v>0</v>
      </c>
      <c r="I1152" s="10">
        <f>'Raw Data'!AB1152</f>
        <v>0</v>
      </c>
      <c r="J1152" s="10">
        <f>'Raw Data'!AH1152</f>
        <v>0</v>
      </c>
      <c r="K1152" s="10">
        <f>'Raw Data'!AN1152</f>
        <v>0</v>
      </c>
      <c r="L1152" s="10">
        <f>'Raw Data'!AT1152</f>
        <v>0</v>
      </c>
      <c r="M1152" s="10">
        <f>'Raw Data'!AZ1152</f>
        <v>0</v>
      </c>
      <c r="N1152" s="10">
        <f>'Raw Data'!BF1152</f>
        <v>0</v>
      </c>
      <c r="O1152">
        <f>'Raw Data'!BL1152</f>
        <v>0</v>
      </c>
      <c r="P1152">
        <f>'Raw Data'!BR1152</f>
        <v>0</v>
      </c>
      <c r="Q1152">
        <f>'Raw Data'!BX1152</f>
        <v>0</v>
      </c>
    </row>
    <row r="1153" spans="1:17" x14ac:dyDescent="0.25">
      <c r="A1153">
        <f>'Raw Data'!A1153</f>
        <v>0</v>
      </c>
      <c r="B1153">
        <f>'Raw Data'!B1153</f>
        <v>0</v>
      </c>
      <c r="C1153">
        <f>'Raw Data'!C1153</f>
        <v>0</v>
      </c>
      <c r="D1153">
        <f>'Raw Data'!D1153</f>
        <v>0</v>
      </c>
      <c r="F1153" s="10">
        <f>'Raw Data'!J1153</f>
        <v>0</v>
      </c>
      <c r="G1153" s="10">
        <f>'Raw Data'!P1153</f>
        <v>0</v>
      </c>
      <c r="H1153" s="10">
        <f>'Raw Data'!V1153</f>
        <v>0</v>
      </c>
      <c r="I1153" s="10">
        <f>'Raw Data'!AB1153</f>
        <v>0</v>
      </c>
      <c r="J1153" s="10">
        <f>'Raw Data'!AH1153</f>
        <v>0</v>
      </c>
      <c r="K1153" s="10">
        <f>'Raw Data'!AN1153</f>
        <v>0</v>
      </c>
      <c r="L1153" s="10">
        <f>'Raw Data'!AT1153</f>
        <v>0</v>
      </c>
      <c r="M1153" s="10">
        <f>'Raw Data'!AZ1153</f>
        <v>0</v>
      </c>
      <c r="N1153" s="10">
        <f>'Raw Data'!BF1153</f>
        <v>0</v>
      </c>
      <c r="O1153">
        <f>'Raw Data'!BL1153</f>
        <v>0</v>
      </c>
      <c r="P1153">
        <f>'Raw Data'!BR1153</f>
        <v>0</v>
      </c>
      <c r="Q1153">
        <f>'Raw Data'!BX1153</f>
        <v>0</v>
      </c>
    </row>
    <row r="1154" spans="1:17" x14ac:dyDescent="0.25">
      <c r="A1154">
        <f>'Raw Data'!A1154</f>
        <v>0</v>
      </c>
      <c r="B1154">
        <f>'Raw Data'!B1154</f>
        <v>0</v>
      </c>
      <c r="C1154">
        <f>'Raw Data'!C1154</f>
        <v>0</v>
      </c>
      <c r="D1154">
        <f>'Raw Data'!D1154</f>
        <v>0</v>
      </c>
      <c r="F1154" s="10">
        <f>'Raw Data'!J1154</f>
        <v>0</v>
      </c>
      <c r="G1154" s="10">
        <f>'Raw Data'!P1154</f>
        <v>0</v>
      </c>
      <c r="H1154" s="10">
        <f>'Raw Data'!V1154</f>
        <v>0</v>
      </c>
      <c r="I1154" s="10">
        <f>'Raw Data'!AB1154</f>
        <v>0</v>
      </c>
      <c r="J1154" s="10">
        <f>'Raw Data'!AH1154</f>
        <v>0</v>
      </c>
      <c r="K1154" s="10">
        <f>'Raw Data'!AN1154</f>
        <v>0</v>
      </c>
      <c r="L1154" s="10">
        <f>'Raw Data'!AT1154</f>
        <v>0</v>
      </c>
      <c r="M1154" s="10">
        <f>'Raw Data'!AZ1154</f>
        <v>0</v>
      </c>
      <c r="N1154" s="10">
        <f>'Raw Data'!BF1154</f>
        <v>0</v>
      </c>
      <c r="O1154">
        <f>'Raw Data'!BL1154</f>
        <v>0</v>
      </c>
      <c r="P1154">
        <f>'Raw Data'!BR1154</f>
        <v>0</v>
      </c>
      <c r="Q1154">
        <f>'Raw Data'!BX1154</f>
        <v>0</v>
      </c>
    </row>
    <row r="1155" spans="1:17" x14ac:dyDescent="0.25">
      <c r="A1155">
        <f>'Raw Data'!A1155</f>
        <v>0</v>
      </c>
      <c r="B1155">
        <f>'Raw Data'!B1155</f>
        <v>0</v>
      </c>
      <c r="C1155">
        <f>'Raw Data'!C1155</f>
        <v>0</v>
      </c>
      <c r="D1155">
        <f>'Raw Data'!D1155</f>
        <v>0</v>
      </c>
      <c r="F1155" s="10">
        <f>'Raw Data'!J1155</f>
        <v>0</v>
      </c>
      <c r="G1155" s="10">
        <f>'Raw Data'!P1155</f>
        <v>0</v>
      </c>
      <c r="H1155" s="10">
        <f>'Raw Data'!V1155</f>
        <v>0</v>
      </c>
      <c r="I1155" s="10">
        <f>'Raw Data'!AB1155</f>
        <v>0</v>
      </c>
      <c r="J1155" s="10">
        <f>'Raw Data'!AH1155</f>
        <v>0</v>
      </c>
      <c r="K1155" s="10">
        <f>'Raw Data'!AN1155</f>
        <v>0</v>
      </c>
      <c r="L1155" s="10">
        <f>'Raw Data'!AT1155</f>
        <v>0</v>
      </c>
      <c r="M1155" s="10">
        <f>'Raw Data'!AZ1155</f>
        <v>0</v>
      </c>
      <c r="N1155" s="10">
        <f>'Raw Data'!BF1155</f>
        <v>0</v>
      </c>
      <c r="O1155">
        <f>'Raw Data'!BL1155</f>
        <v>0</v>
      </c>
      <c r="P1155">
        <f>'Raw Data'!BR1155</f>
        <v>0</v>
      </c>
      <c r="Q1155">
        <f>'Raw Data'!BX1155</f>
        <v>0</v>
      </c>
    </row>
    <row r="1156" spans="1:17" x14ac:dyDescent="0.25">
      <c r="A1156">
        <f>'Raw Data'!A1156</f>
        <v>0</v>
      </c>
      <c r="B1156">
        <f>'Raw Data'!B1156</f>
        <v>0</v>
      </c>
      <c r="C1156">
        <f>'Raw Data'!C1156</f>
        <v>0</v>
      </c>
      <c r="D1156">
        <f>'Raw Data'!D1156</f>
        <v>0</v>
      </c>
      <c r="F1156" s="10">
        <f>'Raw Data'!J1156</f>
        <v>0</v>
      </c>
      <c r="G1156" s="10">
        <f>'Raw Data'!P1156</f>
        <v>0</v>
      </c>
      <c r="H1156" s="10">
        <f>'Raw Data'!V1156</f>
        <v>0</v>
      </c>
      <c r="I1156" s="10">
        <f>'Raw Data'!AB1156</f>
        <v>0</v>
      </c>
      <c r="J1156" s="10">
        <f>'Raw Data'!AH1156</f>
        <v>0</v>
      </c>
      <c r="K1156" s="10">
        <f>'Raw Data'!AN1156</f>
        <v>0</v>
      </c>
      <c r="L1156" s="10">
        <f>'Raw Data'!AT1156</f>
        <v>0</v>
      </c>
      <c r="M1156" s="10">
        <f>'Raw Data'!AZ1156</f>
        <v>0</v>
      </c>
      <c r="N1156" s="10">
        <f>'Raw Data'!BF1156</f>
        <v>0</v>
      </c>
      <c r="O1156">
        <f>'Raw Data'!BL1156</f>
        <v>0</v>
      </c>
      <c r="P1156">
        <f>'Raw Data'!BR1156</f>
        <v>0</v>
      </c>
      <c r="Q1156">
        <f>'Raw Data'!BX1156</f>
        <v>0</v>
      </c>
    </row>
    <row r="1157" spans="1:17" x14ac:dyDescent="0.25">
      <c r="A1157">
        <f>'Raw Data'!A1157</f>
        <v>0</v>
      </c>
      <c r="B1157">
        <f>'Raw Data'!B1157</f>
        <v>0</v>
      </c>
      <c r="C1157">
        <f>'Raw Data'!C1157</f>
        <v>0</v>
      </c>
      <c r="D1157">
        <f>'Raw Data'!D1157</f>
        <v>0</v>
      </c>
      <c r="F1157" s="10">
        <f>'Raw Data'!J1157</f>
        <v>0</v>
      </c>
      <c r="G1157" s="10">
        <f>'Raw Data'!P1157</f>
        <v>0</v>
      </c>
      <c r="H1157" s="10">
        <f>'Raw Data'!V1157</f>
        <v>0</v>
      </c>
      <c r="I1157" s="10">
        <f>'Raw Data'!AB1157</f>
        <v>0</v>
      </c>
      <c r="J1157" s="10">
        <f>'Raw Data'!AH1157</f>
        <v>0</v>
      </c>
      <c r="K1157" s="10">
        <f>'Raw Data'!AN1157</f>
        <v>0</v>
      </c>
      <c r="L1157" s="10">
        <f>'Raw Data'!AT1157</f>
        <v>0</v>
      </c>
      <c r="M1157" s="10">
        <f>'Raw Data'!AZ1157</f>
        <v>0</v>
      </c>
      <c r="N1157" s="10">
        <f>'Raw Data'!BF1157</f>
        <v>0</v>
      </c>
      <c r="O1157">
        <f>'Raw Data'!BL1157</f>
        <v>0</v>
      </c>
      <c r="P1157">
        <f>'Raw Data'!BR1157</f>
        <v>0</v>
      </c>
      <c r="Q1157">
        <f>'Raw Data'!BX1157</f>
        <v>0</v>
      </c>
    </row>
    <row r="1158" spans="1:17" x14ac:dyDescent="0.25">
      <c r="A1158">
        <f>'Raw Data'!A1158</f>
        <v>0</v>
      </c>
      <c r="B1158">
        <f>'Raw Data'!B1158</f>
        <v>0</v>
      </c>
      <c r="C1158">
        <f>'Raw Data'!C1158</f>
        <v>0</v>
      </c>
      <c r="D1158">
        <f>'Raw Data'!D1158</f>
        <v>0</v>
      </c>
      <c r="F1158" s="10">
        <f>'Raw Data'!J1158</f>
        <v>0</v>
      </c>
      <c r="G1158" s="10">
        <f>'Raw Data'!P1158</f>
        <v>0</v>
      </c>
      <c r="H1158" s="10">
        <f>'Raw Data'!V1158</f>
        <v>0</v>
      </c>
      <c r="I1158" s="10">
        <f>'Raw Data'!AB1158</f>
        <v>0</v>
      </c>
      <c r="J1158" s="10">
        <f>'Raw Data'!AH1158</f>
        <v>0</v>
      </c>
      <c r="K1158" s="10">
        <f>'Raw Data'!AN1158</f>
        <v>0</v>
      </c>
      <c r="L1158" s="10">
        <f>'Raw Data'!AT1158</f>
        <v>0</v>
      </c>
      <c r="M1158" s="10">
        <f>'Raw Data'!AZ1158</f>
        <v>0</v>
      </c>
      <c r="N1158" s="10">
        <f>'Raw Data'!BF1158</f>
        <v>0</v>
      </c>
      <c r="O1158">
        <f>'Raw Data'!BL1158</f>
        <v>0</v>
      </c>
      <c r="P1158">
        <f>'Raw Data'!BR1158</f>
        <v>0</v>
      </c>
      <c r="Q1158">
        <f>'Raw Data'!BX1158</f>
        <v>0</v>
      </c>
    </row>
    <row r="1159" spans="1:17" x14ac:dyDescent="0.25">
      <c r="A1159">
        <f>'Raw Data'!A1159</f>
        <v>0</v>
      </c>
      <c r="B1159">
        <f>'Raw Data'!B1159</f>
        <v>0</v>
      </c>
      <c r="C1159">
        <f>'Raw Data'!C1159</f>
        <v>0</v>
      </c>
      <c r="D1159">
        <f>'Raw Data'!D1159</f>
        <v>0</v>
      </c>
      <c r="F1159" s="10">
        <f>'Raw Data'!J1159</f>
        <v>0</v>
      </c>
      <c r="G1159" s="10">
        <f>'Raw Data'!P1159</f>
        <v>0</v>
      </c>
      <c r="H1159" s="10">
        <f>'Raw Data'!V1159</f>
        <v>0</v>
      </c>
      <c r="I1159" s="10">
        <f>'Raw Data'!AB1159</f>
        <v>0</v>
      </c>
      <c r="J1159" s="10">
        <f>'Raw Data'!AH1159</f>
        <v>0</v>
      </c>
      <c r="K1159" s="10">
        <f>'Raw Data'!AN1159</f>
        <v>0</v>
      </c>
      <c r="L1159" s="10">
        <f>'Raw Data'!AT1159</f>
        <v>0</v>
      </c>
      <c r="M1159" s="10">
        <f>'Raw Data'!AZ1159</f>
        <v>0</v>
      </c>
      <c r="N1159" s="10">
        <f>'Raw Data'!BF1159</f>
        <v>0</v>
      </c>
      <c r="O1159">
        <f>'Raw Data'!BL1159</f>
        <v>0</v>
      </c>
      <c r="P1159">
        <f>'Raw Data'!BR1159</f>
        <v>0</v>
      </c>
      <c r="Q1159">
        <f>'Raw Data'!BX1159</f>
        <v>0</v>
      </c>
    </row>
    <row r="1160" spans="1:17" x14ac:dyDescent="0.25">
      <c r="A1160">
        <f>'Raw Data'!A1160</f>
        <v>0</v>
      </c>
      <c r="B1160">
        <f>'Raw Data'!B1160</f>
        <v>0</v>
      </c>
      <c r="C1160">
        <f>'Raw Data'!C1160</f>
        <v>0</v>
      </c>
      <c r="D1160">
        <f>'Raw Data'!D1160</f>
        <v>0</v>
      </c>
      <c r="F1160" s="10">
        <f>'Raw Data'!J1160</f>
        <v>0</v>
      </c>
      <c r="G1160" s="10">
        <f>'Raw Data'!P1160</f>
        <v>0</v>
      </c>
      <c r="H1160" s="10">
        <f>'Raw Data'!V1160</f>
        <v>0</v>
      </c>
      <c r="I1160" s="10">
        <f>'Raw Data'!AB1160</f>
        <v>0</v>
      </c>
      <c r="J1160" s="10">
        <f>'Raw Data'!AH1160</f>
        <v>0</v>
      </c>
      <c r="K1160" s="10">
        <f>'Raw Data'!AN1160</f>
        <v>0</v>
      </c>
      <c r="L1160" s="10">
        <f>'Raw Data'!AT1160</f>
        <v>0</v>
      </c>
      <c r="M1160" s="10">
        <f>'Raw Data'!AZ1160</f>
        <v>0</v>
      </c>
      <c r="N1160" s="10">
        <f>'Raw Data'!BF1160</f>
        <v>0</v>
      </c>
      <c r="O1160">
        <f>'Raw Data'!BL1160</f>
        <v>0</v>
      </c>
      <c r="P1160">
        <f>'Raw Data'!BR1160</f>
        <v>0</v>
      </c>
      <c r="Q1160">
        <f>'Raw Data'!BX1160</f>
        <v>0</v>
      </c>
    </row>
    <row r="1161" spans="1:17" x14ac:dyDescent="0.25">
      <c r="A1161">
        <f>'Raw Data'!A1161</f>
        <v>0</v>
      </c>
      <c r="B1161">
        <f>'Raw Data'!B1161</f>
        <v>0</v>
      </c>
      <c r="C1161">
        <f>'Raw Data'!C1161</f>
        <v>0</v>
      </c>
      <c r="D1161">
        <f>'Raw Data'!D1161</f>
        <v>0</v>
      </c>
      <c r="F1161" s="10">
        <f>'Raw Data'!J1161</f>
        <v>0</v>
      </c>
      <c r="G1161" s="10">
        <f>'Raw Data'!P1161</f>
        <v>0</v>
      </c>
      <c r="H1161" s="10">
        <f>'Raw Data'!V1161</f>
        <v>0</v>
      </c>
      <c r="I1161" s="10">
        <f>'Raw Data'!AB1161</f>
        <v>0</v>
      </c>
      <c r="J1161" s="10">
        <f>'Raw Data'!AH1161</f>
        <v>0</v>
      </c>
      <c r="K1161" s="10">
        <f>'Raw Data'!AN1161</f>
        <v>0</v>
      </c>
      <c r="L1161" s="10">
        <f>'Raw Data'!AT1161</f>
        <v>0</v>
      </c>
      <c r="M1161" s="10">
        <f>'Raw Data'!AZ1161</f>
        <v>0</v>
      </c>
      <c r="N1161" s="10">
        <f>'Raw Data'!BF1161</f>
        <v>0</v>
      </c>
      <c r="O1161">
        <f>'Raw Data'!BL1161</f>
        <v>0</v>
      </c>
      <c r="P1161">
        <f>'Raw Data'!BR1161</f>
        <v>0</v>
      </c>
      <c r="Q1161">
        <f>'Raw Data'!BX1161</f>
        <v>0</v>
      </c>
    </row>
    <row r="1162" spans="1:17" x14ac:dyDescent="0.25">
      <c r="A1162">
        <f>'Raw Data'!A1162</f>
        <v>0</v>
      </c>
      <c r="B1162">
        <f>'Raw Data'!B1162</f>
        <v>0</v>
      </c>
      <c r="C1162">
        <f>'Raw Data'!C1162</f>
        <v>0</v>
      </c>
      <c r="D1162">
        <f>'Raw Data'!D1162</f>
        <v>0</v>
      </c>
      <c r="F1162" s="10">
        <f>'Raw Data'!J1162</f>
        <v>0</v>
      </c>
      <c r="G1162" s="10">
        <f>'Raw Data'!P1162</f>
        <v>0</v>
      </c>
      <c r="H1162" s="10">
        <f>'Raw Data'!V1162</f>
        <v>0</v>
      </c>
      <c r="I1162" s="10">
        <f>'Raw Data'!AB1162</f>
        <v>0</v>
      </c>
      <c r="J1162" s="10">
        <f>'Raw Data'!AH1162</f>
        <v>0</v>
      </c>
      <c r="K1162" s="10">
        <f>'Raw Data'!AN1162</f>
        <v>0</v>
      </c>
      <c r="L1162" s="10">
        <f>'Raw Data'!AT1162</f>
        <v>0</v>
      </c>
      <c r="M1162" s="10">
        <f>'Raw Data'!AZ1162</f>
        <v>0</v>
      </c>
      <c r="N1162" s="10">
        <f>'Raw Data'!BF1162</f>
        <v>0</v>
      </c>
      <c r="O1162">
        <f>'Raw Data'!BL1162</f>
        <v>0</v>
      </c>
      <c r="P1162">
        <f>'Raw Data'!BR1162</f>
        <v>0</v>
      </c>
      <c r="Q1162">
        <f>'Raw Data'!BX1162</f>
        <v>0</v>
      </c>
    </row>
    <row r="1163" spans="1:17" x14ac:dyDescent="0.25">
      <c r="A1163">
        <f>'Raw Data'!A1163</f>
        <v>0</v>
      </c>
      <c r="B1163">
        <f>'Raw Data'!B1163</f>
        <v>0</v>
      </c>
      <c r="C1163">
        <f>'Raw Data'!C1163</f>
        <v>0</v>
      </c>
      <c r="D1163">
        <f>'Raw Data'!D1163</f>
        <v>0</v>
      </c>
      <c r="F1163" s="10">
        <f>'Raw Data'!J1163</f>
        <v>0</v>
      </c>
      <c r="G1163" s="10">
        <f>'Raw Data'!P1163</f>
        <v>0</v>
      </c>
      <c r="H1163" s="10">
        <f>'Raw Data'!V1163</f>
        <v>0</v>
      </c>
      <c r="I1163" s="10">
        <f>'Raw Data'!AB1163</f>
        <v>0</v>
      </c>
      <c r="J1163" s="10">
        <f>'Raw Data'!AH1163</f>
        <v>0</v>
      </c>
      <c r="K1163" s="10">
        <f>'Raw Data'!AN1163</f>
        <v>0</v>
      </c>
      <c r="L1163" s="10">
        <f>'Raw Data'!AT1163</f>
        <v>0</v>
      </c>
      <c r="M1163" s="10">
        <f>'Raw Data'!AZ1163</f>
        <v>0</v>
      </c>
      <c r="N1163" s="10">
        <f>'Raw Data'!BF1163</f>
        <v>0</v>
      </c>
      <c r="O1163">
        <f>'Raw Data'!BL1163</f>
        <v>0</v>
      </c>
      <c r="P1163">
        <f>'Raw Data'!BR1163</f>
        <v>0</v>
      </c>
      <c r="Q1163">
        <f>'Raw Data'!BX1163</f>
        <v>0</v>
      </c>
    </row>
    <row r="1164" spans="1:17" x14ac:dyDescent="0.25">
      <c r="A1164">
        <f>'Raw Data'!A1164</f>
        <v>0</v>
      </c>
      <c r="B1164">
        <f>'Raw Data'!B1164</f>
        <v>0</v>
      </c>
      <c r="C1164">
        <f>'Raw Data'!C1164</f>
        <v>0</v>
      </c>
      <c r="D1164">
        <f>'Raw Data'!D1164</f>
        <v>0</v>
      </c>
      <c r="F1164" s="10">
        <f>'Raw Data'!J1164</f>
        <v>0</v>
      </c>
      <c r="G1164" s="10">
        <f>'Raw Data'!P1164</f>
        <v>0</v>
      </c>
      <c r="H1164" s="10">
        <f>'Raw Data'!V1164</f>
        <v>0</v>
      </c>
      <c r="I1164" s="10">
        <f>'Raw Data'!AB1164</f>
        <v>0</v>
      </c>
      <c r="J1164" s="10">
        <f>'Raw Data'!AH1164</f>
        <v>0</v>
      </c>
      <c r="K1164" s="10">
        <f>'Raw Data'!AN1164</f>
        <v>0</v>
      </c>
      <c r="L1164" s="10">
        <f>'Raw Data'!AT1164</f>
        <v>0</v>
      </c>
      <c r="M1164" s="10">
        <f>'Raw Data'!AZ1164</f>
        <v>0</v>
      </c>
      <c r="N1164" s="10">
        <f>'Raw Data'!BF1164</f>
        <v>0</v>
      </c>
      <c r="O1164">
        <f>'Raw Data'!BL1164</f>
        <v>0</v>
      </c>
      <c r="P1164">
        <f>'Raw Data'!BR1164</f>
        <v>0</v>
      </c>
      <c r="Q1164">
        <f>'Raw Data'!BX1164</f>
        <v>0</v>
      </c>
    </row>
    <row r="1165" spans="1:17" x14ac:dyDescent="0.25">
      <c r="A1165">
        <f>'Raw Data'!A1165</f>
        <v>0</v>
      </c>
      <c r="B1165">
        <f>'Raw Data'!B1165</f>
        <v>0</v>
      </c>
      <c r="C1165">
        <f>'Raw Data'!C1165</f>
        <v>0</v>
      </c>
      <c r="D1165">
        <f>'Raw Data'!D1165</f>
        <v>0</v>
      </c>
      <c r="F1165" s="10">
        <f>'Raw Data'!J1165</f>
        <v>0</v>
      </c>
      <c r="G1165" s="10">
        <f>'Raw Data'!P1165</f>
        <v>0</v>
      </c>
      <c r="H1165" s="10">
        <f>'Raw Data'!V1165</f>
        <v>0</v>
      </c>
      <c r="I1165" s="10">
        <f>'Raw Data'!AB1165</f>
        <v>0</v>
      </c>
      <c r="J1165" s="10">
        <f>'Raw Data'!AH1165</f>
        <v>0</v>
      </c>
      <c r="K1165" s="10">
        <f>'Raw Data'!AN1165</f>
        <v>0</v>
      </c>
      <c r="L1165" s="10">
        <f>'Raw Data'!AT1165</f>
        <v>0</v>
      </c>
      <c r="M1165" s="10">
        <f>'Raw Data'!AZ1165</f>
        <v>0</v>
      </c>
      <c r="N1165" s="10">
        <f>'Raw Data'!BF1165</f>
        <v>0</v>
      </c>
      <c r="O1165">
        <f>'Raw Data'!BL1165</f>
        <v>0</v>
      </c>
      <c r="P1165">
        <f>'Raw Data'!BR1165</f>
        <v>0</v>
      </c>
      <c r="Q1165">
        <f>'Raw Data'!BX1165</f>
        <v>0</v>
      </c>
    </row>
    <row r="1166" spans="1:17" x14ac:dyDescent="0.25">
      <c r="A1166">
        <f>'Raw Data'!A1166</f>
        <v>0</v>
      </c>
      <c r="B1166">
        <f>'Raw Data'!B1166</f>
        <v>0</v>
      </c>
      <c r="C1166">
        <f>'Raw Data'!C1166</f>
        <v>0</v>
      </c>
      <c r="D1166">
        <f>'Raw Data'!D1166</f>
        <v>0</v>
      </c>
      <c r="F1166" s="10">
        <f>'Raw Data'!J1166</f>
        <v>0</v>
      </c>
      <c r="G1166" s="10">
        <f>'Raw Data'!P1166</f>
        <v>0</v>
      </c>
      <c r="H1166" s="10">
        <f>'Raw Data'!V1166</f>
        <v>0</v>
      </c>
      <c r="I1166" s="10">
        <f>'Raw Data'!AB1166</f>
        <v>0</v>
      </c>
      <c r="J1166" s="10">
        <f>'Raw Data'!AH1166</f>
        <v>0</v>
      </c>
      <c r="K1166" s="10">
        <f>'Raw Data'!AN1166</f>
        <v>0</v>
      </c>
      <c r="L1166" s="10">
        <f>'Raw Data'!AT1166</f>
        <v>0</v>
      </c>
      <c r="M1166" s="10">
        <f>'Raw Data'!AZ1166</f>
        <v>0</v>
      </c>
      <c r="N1166" s="10">
        <f>'Raw Data'!BF1166</f>
        <v>0</v>
      </c>
      <c r="O1166">
        <f>'Raw Data'!BL1166</f>
        <v>0</v>
      </c>
      <c r="P1166">
        <f>'Raw Data'!BR1166</f>
        <v>0</v>
      </c>
      <c r="Q1166">
        <f>'Raw Data'!BX1166</f>
        <v>0</v>
      </c>
    </row>
    <row r="1167" spans="1:17" x14ac:dyDescent="0.25">
      <c r="A1167">
        <f>'Raw Data'!A1167</f>
        <v>0</v>
      </c>
      <c r="B1167">
        <f>'Raw Data'!B1167</f>
        <v>0</v>
      </c>
      <c r="C1167">
        <f>'Raw Data'!C1167</f>
        <v>0</v>
      </c>
      <c r="D1167">
        <f>'Raw Data'!D1167</f>
        <v>0</v>
      </c>
      <c r="F1167" s="10">
        <f>'Raw Data'!J1167</f>
        <v>0</v>
      </c>
      <c r="G1167" s="10">
        <f>'Raw Data'!P1167</f>
        <v>0</v>
      </c>
      <c r="H1167" s="10">
        <f>'Raw Data'!V1167</f>
        <v>0</v>
      </c>
      <c r="I1167" s="10">
        <f>'Raw Data'!AB1167</f>
        <v>0</v>
      </c>
      <c r="J1167" s="10">
        <f>'Raw Data'!AH1167</f>
        <v>0</v>
      </c>
      <c r="K1167" s="10">
        <f>'Raw Data'!AN1167</f>
        <v>0</v>
      </c>
      <c r="L1167" s="10">
        <f>'Raw Data'!AT1167</f>
        <v>0</v>
      </c>
      <c r="M1167" s="10">
        <f>'Raw Data'!AZ1167</f>
        <v>0</v>
      </c>
      <c r="N1167" s="10">
        <f>'Raw Data'!BF1167</f>
        <v>0</v>
      </c>
      <c r="O1167">
        <f>'Raw Data'!BL1167</f>
        <v>0</v>
      </c>
      <c r="P1167">
        <f>'Raw Data'!BR1167</f>
        <v>0</v>
      </c>
      <c r="Q1167">
        <f>'Raw Data'!BX1167</f>
        <v>0</v>
      </c>
    </row>
    <row r="1168" spans="1:17" x14ac:dyDescent="0.25">
      <c r="A1168">
        <f>'Raw Data'!A1168</f>
        <v>0</v>
      </c>
      <c r="B1168">
        <f>'Raw Data'!B1168</f>
        <v>0</v>
      </c>
      <c r="C1168">
        <f>'Raw Data'!C1168</f>
        <v>0</v>
      </c>
      <c r="D1168">
        <f>'Raw Data'!D1168</f>
        <v>0</v>
      </c>
      <c r="F1168" s="10">
        <f>'Raw Data'!J1168</f>
        <v>0</v>
      </c>
      <c r="G1168" s="10">
        <f>'Raw Data'!P1168</f>
        <v>0</v>
      </c>
      <c r="H1168" s="10">
        <f>'Raw Data'!V1168</f>
        <v>0</v>
      </c>
      <c r="I1168" s="10">
        <f>'Raw Data'!AB1168</f>
        <v>0</v>
      </c>
      <c r="J1168" s="10">
        <f>'Raw Data'!AH1168</f>
        <v>0</v>
      </c>
      <c r="K1168" s="10">
        <f>'Raw Data'!AN1168</f>
        <v>0</v>
      </c>
      <c r="L1168" s="10">
        <f>'Raw Data'!AT1168</f>
        <v>0</v>
      </c>
      <c r="M1168" s="10">
        <f>'Raw Data'!AZ1168</f>
        <v>0</v>
      </c>
      <c r="N1168" s="10">
        <f>'Raw Data'!BF1168</f>
        <v>0</v>
      </c>
      <c r="O1168">
        <f>'Raw Data'!BL1168</f>
        <v>0</v>
      </c>
      <c r="P1168">
        <f>'Raw Data'!BR1168</f>
        <v>0</v>
      </c>
      <c r="Q1168">
        <f>'Raw Data'!BX1168</f>
        <v>0</v>
      </c>
    </row>
    <row r="1169" spans="1:17" x14ac:dyDescent="0.25">
      <c r="A1169">
        <f>'Raw Data'!A1169</f>
        <v>0</v>
      </c>
      <c r="B1169">
        <f>'Raw Data'!B1169</f>
        <v>0</v>
      </c>
      <c r="C1169">
        <f>'Raw Data'!C1169</f>
        <v>0</v>
      </c>
      <c r="D1169">
        <f>'Raw Data'!D1169</f>
        <v>0</v>
      </c>
      <c r="F1169" s="10">
        <f>'Raw Data'!J1169</f>
        <v>0</v>
      </c>
      <c r="G1169" s="10">
        <f>'Raw Data'!P1169</f>
        <v>0</v>
      </c>
      <c r="H1169" s="10">
        <f>'Raw Data'!V1169</f>
        <v>0</v>
      </c>
      <c r="I1169" s="10">
        <f>'Raw Data'!AB1169</f>
        <v>0</v>
      </c>
      <c r="J1169" s="10">
        <f>'Raw Data'!AH1169</f>
        <v>0</v>
      </c>
      <c r="K1169" s="10">
        <f>'Raw Data'!AN1169</f>
        <v>0</v>
      </c>
      <c r="L1169" s="10">
        <f>'Raw Data'!AT1169</f>
        <v>0</v>
      </c>
      <c r="M1169" s="10">
        <f>'Raw Data'!AZ1169</f>
        <v>0</v>
      </c>
      <c r="N1169" s="10">
        <f>'Raw Data'!BF1169</f>
        <v>0</v>
      </c>
      <c r="O1169">
        <f>'Raw Data'!BL1169</f>
        <v>0</v>
      </c>
      <c r="P1169">
        <f>'Raw Data'!BR1169</f>
        <v>0</v>
      </c>
      <c r="Q1169">
        <f>'Raw Data'!BX1169</f>
        <v>0</v>
      </c>
    </row>
    <row r="1170" spans="1:17" x14ac:dyDescent="0.25">
      <c r="A1170">
        <f>'Raw Data'!A1170</f>
        <v>0</v>
      </c>
      <c r="B1170">
        <f>'Raw Data'!B1170</f>
        <v>0</v>
      </c>
      <c r="C1170">
        <f>'Raw Data'!C1170</f>
        <v>0</v>
      </c>
      <c r="D1170">
        <f>'Raw Data'!D1170</f>
        <v>0</v>
      </c>
      <c r="F1170" s="10">
        <f>'Raw Data'!J1170</f>
        <v>0</v>
      </c>
      <c r="G1170" s="10">
        <f>'Raw Data'!P1170</f>
        <v>0</v>
      </c>
      <c r="H1170" s="10">
        <f>'Raw Data'!V1170</f>
        <v>0</v>
      </c>
      <c r="I1170" s="10">
        <f>'Raw Data'!AB1170</f>
        <v>0</v>
      </c>
      <c r="J1170" s="10">
        <f>'Raw Data'!AH1170</f>
        <v>0</v>
      </c>
      <c r="K1170" s="10">
        <f>'Raw Data'!AN1170</f>
        <v>0</v>
      </c>
      <c r="L1170" s="10">
        <f>'Raw Data'!AT1170</f>
        <v>0</v>
      </c>
      <c r="M1170" s="10">
        <f>'Raw Data'!AZ1170</f>
        <v>0</v>
      </c>
      <c r="N1170" s="10">
        <f>'Raw Data'!BF1170</f>
        <v>0</v>
      </c>
      <c r="O1170">
        <f>'Raw Data'!BL1170</f>
        <v>0</v>
      </c>
      <c r="P1170">
        <f>'Raw Data'!BR1170</f>
        <v>0</v>
      </c>
      <c r="Q1170">
        <f>'Raw Data'!BX1170</f>
        <v>0</v>
      </c>
    </row>
    <row r="1171" spans="1:17" x14ac:dyDescent="0.25">
      <c r="A1171">
        <f>'Raw Data'!A1171</f>
        <v>0</v>
      </c>
      <c r="B1171">
        <f>'Raw Data'!B1171</f>
        <v>0</v>
      </c>
      <c r="C1171">
        <f>'Raw Data'!C1171</f>
        <v>0</v>
      </c>
      <c r="D1171">
        <f>'Raw Data'!D1171</f>
        <v>0</v>
      </c>
      <c r="F1171" s="10">
        <f>'Raw Data'!J1171</f>
        <v>0</v>
      </c>
      <c r="G1171" s="10">
        <f>'Raw Data'!P1171</f>
        <v>0</v>
      </c>
      <c r="H1171" s="10">
        <f>'Raw Data'!V1171</f>
        <v>0</v>
      </c>
      <c r="I1171" s="10">
        <f>'Raw Data'!AB1171</f>
        <v>0</v>
      </c>
      <c r="J1171" s="10">
        <f>'Raw Data'!AH1171</f>
        <v>0</v>
      </c>
      <c r="K1171" s="10">
        <f>'Raw Data'!AN1171</f>
        <v>0</v>
      </c>
      <c r="L1171" s="10">
        <f>'Raw Data'!AT1171</f>
        <v>0</v>
      </c>
      <c r="M1171" s="10">
        <f>'Raw Data'!AZ1171</f>
        <v>0</v>
      </c>
      <c r="N1171" s="10">
        <f>'Raw Data'!BF1171</f>
        <v>0</v>
      </c>
      <c r="O1171">
        <f>'Raw Data'!BL1171</f>
        <v>0</v>
      </c>
      <c r="P1171">
        <f>'Raw Data'!BR1171</f>
        <v>0</v>
      </c>
      <c r="Q1171">
        <f>'Raw Data'!BX1171</f>
        <v>0</v>
      </c>
    </row>
    <row r="1172" spans="1:17" x14ac:dyDescent="0.25">
      <c r="A1172">
        <f>'Raw Data'!A1172</f>
        <v>0</v>
      </c>
      <c r="B1172">
        <f>'Raw Data'!B1172</f>
        <v>0</v>
      </c>
      <c r="C1172">
        <f>'Raw Data'!C1172</f>
        <v>0</v>
      </c>
      <c r="D1172">
        <f>'Raw Data'!D1172</f>
        <v>0</v>
      </c>
      <c r="F1172" s="10">
        <f>'Raw Data'!J1172</f>
        <v>0</v>
      </c>
      <c r="G1172" s="10">
        <f>'Raw Data'!P1172</f>
        <v>0</v>
      </c>
      <c r="H1172" s="10">
        <f>'Raw Data'!V1172</f>
        <v>0</v>
      </c>
      <c r="I1172" s="10">
        <f>'Raw Data'!AB1172</f>
        <v>0</v>
      </c>
      <c r="J1172" s="10">
        <f>'Raw Data'!AH1172</f>
        <v>0</v>
      </c>
      <c r="K1172" s="10">
        <f>'Raw Data'!AN1172</f>
        <v>0</v>
      </c>
      <c r="L1172" s="10">
        <f>'Raw Data'!AT1172</f>
        <v>0</v>
      </c>
      <c r="M1172" s="10">
        <f>'Raw Data'!AZ1172</f>
        <v>0</v>
      </c>
      <c r="N1172" s="10">
        <f>'Raw Data'!BF1172</f>
        <v>0</v>
      </c>
      <c r="O1172">
        <f>'Raw Data'!BL1172</f>
        <v>0</v>
      </c>
      <c r="P1172">
        <f>'Raw Data'!BR1172</f>
        <v>0</v>
      </c>
      <c r="Q1172">
        <f>'Raw Data'!BX1172</f>
        <v>0</v>
      </c>
    </row>
    <row r="1173" spans="1:17" x14ac:dyDescent="0.25">
      <c r="A1173">
        <f>'Raw Data'!A1173</f>
        <v>0</v>
      </c>
      <c r="B1173">
        <f>'Raw Data'!B1173</f>
        <v>0</v>
      </c>
      <c r="C1173">
        <f>'Raw Data'!C1173</f>
        <v>0</v>
      </c>
      <c r="D1173">
        <f>'Raw Data'!D1173</f>
        <v>0</v>
      </c>
      <c r="F1173" s="10">
        <f>'Raw Data'!J1173</f>
        <v>0</v>
      </c>
      <c r="G1173" s="10">
        <f>'Raw Data'!P1173</f>
        <v>0</v>
      </c>
      <c r="H1173" s="10">
        <f>'Raw Data'!V1173</f>
        <v>0</v>
      </c>
      <c r="I1173" s="10">
        <f>'Raw Data'!AB1173</f>
        <v>0</v>
      </c>
      <c r="J1173" s="10">
        <f>'Raw Data'!AH1173</f>
        <v>0</v>
      </c>
      <c r="K1173" s="10">
        <f>'Raw Data'!AN1173</f>
        <v>0</v>
      </c>
      <c r="L1173" s="10">
        <f>'Raw Data'!AT1173</f>
        <v>0</v>
      </c>
      <c r="M1173" s="10">
        <f>'Raw Data'!AZ1173</f>
        <v>0</v>
      </c>
      <c r="N1173" s="10">
        <f>'Raw Data'!BF1173</f>
        <v>0</v>
      </c>
      <c r="O1173">
        <f>'Raw Data'!BL1173</f>
        <v>0</v>
      </c>
      <c r="P1173">
        <f>'Raw Data'!BR1173</f>
        <v>0</v>
      </c>
      <c r="Q1173">
        <f>'Raw Data'!BX1173</f>
        <v>0</v>
      </c>
    </row>
    <row r="1174" spans="1:17" x14ac:dyDescent="0.25">
      <c r="A1174">
        <f>'Raw Data'!A1174</f>
        <v>0</v>
      </c>
      <c r="B1174">
        <f>'Raw Data'!B1174</f>
        <v>0</v>
      </c>
      <c r="C1174">
        <f>'Raw Data'!C1174</f>
        <v>0</v>
      </c>
      <c r="D1174">
        <f>'Raw Data'!D1174</f>
        <v>0</v>
      </c>
      <c r="F1174" s="10">
        <f>'Raw Data'!J1174</f>
        <v>0</v>
      </c>
      <c r="G1174" s="10">
        <f>'Raw Data'!P1174</f>
        <v>0</v>
      </c>
      <c r="H1174" s="10">
        <f>'Raw Data'!V1174</f>
        <v>0</v>
      </c>
      <c r="I1174" s="10">
        <f>'Raw Data'!AB1174</f>
        <v>0</v>
      </c>
      <c r="J1174" s="10">
        <f>'Raw Data'!AH1174</f>
        <v>0</v>
      </c>
      <c r="K1174" s="10">
        <f>'Raw Data'!AN1174</f>
        <v>0</v>
      </c>
      <c r="L1174" s="10">
        <f>'Raw Data'!AT1174</f>
        <v>0</v>
      </c>
      <c r="M1174" s="10">
        <f>'Raw Data'!AZ1174</f>
        <v>0</v>
      </c>
      <c r="N1174" s="10">
        <f>'Raw Data'!BF1174</f>
        <v>0</v>
      </c>
      <c r="O1174">
        <f>'Raw Data'!BL1174</f>
        <v>0</v>
      </c>
      <c r="P1174">
        <f>'Raw Data'!BR1174</f>
        <v>0</v>
      </c>
      <c r="Q1174">
        <f>'Raw Data'!BX1174</f>
        <v>0</v>
      </c>
    </row>
    <row r="1175" spans="1:17" x14ac:dyDescent="0.25">
      <c r="A1175">
        <f>'Raw Data'!A1175</f>
        <v>0</v>
      </c>
      <c r="B1175">
        <f>'Raw Data'!B1175</f>
        <v>0</v>
      </c>
      <c r="C1175">
        <f>'Raw Data'!C1175</f>
        <v>0</v>
      </c>
      <c r="D1175">
        <f>'Raw Data'!D1175</f>
        <v>0</v>
      </c>
      <c r="F1175" s="10">
        <f>'Raw Data'!J1175</f>
        <v>0</v>
      </c>
      <c r="G1175" s="10">
        <f>'Raw Data'!P1175</f>
        <v>0</v>
      </c>
      <c r="H1175" s="10">
        <f>'Raw Data'!V1175</f>
        <v>0</v>
      </c>
      <c r="I1175" s="10">
        <f>'Raw Data'!AB1175</f>
        <v>0</v>
      </c>
      <c r="J1175" s="10">
        <f>'Raw Data'!AH1175</f>
        <v>0</v>
      </c>
      <c r="K1175" s="10">
        <f>'Raw Data'!AN1175</f>
        <v>0</v>
      </c>
      <c r="L1175" s="10">
        <f>'Raw Data'!AT1175</f>
        <v>0</v>
      </c>
      <c r="M1175" s="10">
        <f>'Raw Data'!AZ1175</f>
        <v>0</v>
      </c>
      <c r="N1175" s="10">
        <f>'Raw Data'!BF1175</f>
        <v>0</v>
      </c>
      <c r="O1175">
        <f>'Raw Data'!BL1175</f>
        <v>0</v>
      </c>
      <c r="P1175">
        <f>'Raw Data'!BR1175</f>
        <v>0</v>
      </c>
      <c r="Q1175">
        <f>'Raw Data'!BX1175</f>
        <v>0</v>
      </c>
    </row>
    <row r="1176" spans="1:17" x14ac:dyDescent="0.25">
      <c r="A1176">
        <f>'Raw Data'!A1176</f>
        <v>0</v>
      </c>
      <c r="B1176">
        <f>'Raw Data'!B1176</f>
        <v>0</v>
      </c>
      <c r="C1176">
        <f>'Raw Data'!C1176</f>
        <v>0</v>
      </c>
      <c r="D1176">
        <f>'Raw Data'!D1176</f>
        <v>0</v>
      </c>
      <c r="F1176" s="10">
        <f>'Raw Data'!J1176</f>
        <v>0</v>
      </c>
      <c r="G1176" s="10">
        <f>'Raw Data'!P1176</f>
        <v>0</v>
      </c>
      <c r="H1176" s="10">
        <f>'Raw Data'!V1176</f>
        <v>0</v>
      </c>
      <c r="I1176" s="10">
        <f>'Raw Data'!AB1176</f>
        <v>0</v>
      </c>
      <c r="J1176" s="10">
        <f>'Raw Data'!AH1176</f>
        <v>0</v>
      </c>
      <c r="K1176" s="10">
        <f>'Raw Data'!AN1176</f>
        <v>0</v>
      </c>
      <c r="L1176" s="10">
        <f>'Raw Data'!AT1176</f>
        <v>0</v>
      </c>
      <c r="M1176" s="10">
        <f>'Raw Data'!AZ1176</f>
        <v>0</v>
      </c>
      <c r="N1176" s="10">
        <f>'Raw Data'!BF1176</f>
        <v>0</v>
      </c>
      <c r="O1176">
        <f>'Raw Data'!BL1176</f>
        <v>0</v>
      </c>
      <c r="P1176">
        <f>'Raw Data'!BR1176</f>
        <v>0</v>
      </c>
      <c r="Q1176">
        <f>'Raw Data'!BX1176</f>
        <v>0</v>
      </c>
    </row>
    <row r="1177" spans="1:17" x14ac:dyDescent="0.25">
      <c r="A1177">
        <f>'Raw Data'!A1177</f>
        <v>0</v>
      </c>
      <c r="B1177">
        <f>'Raw Data'!B1177</f>
        <v>0</v>
      </c>
      <c r="C1177">
        <f>'Raw Data'!C1177</f>
        <v>0</v>
      </c>
      <c r="D1177">
        <f>'Raw Data'!D1177</f>
        <v>0</v>
      </c>
      <c r="F1177" s="10">
        <f>'Raw Data'!J1177</f>
        <v>0</v>
      </c>
      <c r="G1177" s="10">
        <f>'Raw Data'!P1177</f>
        <v>0</v>
      </c>
      <c r="H1177" s="10">
        <f>'Raw Data'!V1177</f>
        <v>0</v>
      </c>
      <c r="I1177" s="10">
        <f>'Raw Data'!AB1177</f>
        <v>0</v>
      </c>
      <c r="J1177" s="10">
        <f>'Raw Data'!AH1177</f>
        <v>0</v>
      </c>
      <c r="K1177" s="10">
        <f>'Raw Data'!AN1177</f>
        <v>0</v>
      </c>
      <c r="L1177" s="10">
        <f>'Raw Data'!AT1177</f>
        <v>0</v>
      </c>
      <c r="M1177" s="10">
        <f>'Raw Data'!AZ1177</f>
        <v>0</v>
      </c>
      <c r="N1177" s="10">
        <f>'Raw Data'!BF1177</f>
        <v>0</v>
      </c>
      <c r="O1177">
        <f>'Raw Data'!BL1177</f>
        <v>0</v>
      </c>
      <c r="P1177">
        <f>'Raw Data'!BR1177</f>
        <v>0</v>
      </c>
      <c r="Q1177">
        <f>'Raw Data'!BX1177</f>
        <v>0</v>
      </c>
    </row>
    <row r="1178" spans="1:17" x14ac:dyDescent="0.25">
      <c r="A1178">
        <f>'Raw Data'!A1178</f>
        <v>0</v>
      </c>
      <c r="B1178">
        <f>'Raw Data'!B1178</f>
        <v>0</v>
      </c>
      <c r="C1178">
        <f>'Raw Data'!C1178</f>
        <v>0</v>
      </c>
      <c r="D1178">
        <f>'Raw Data'!D1178</f>
        <v>0</v>
      </c>
      <c r="F1178" s="10">
        <f>'Raw Data'!J1178</f>
        <v>0</v>
      </c>
      <c r="G1178" s="10">
        <f>'Raw Data'!P1178</f>
        <v>0</v>
      </c>
      <c r="H1178" s="10">
        <f>'Raw Data'!V1178</f>
        <v>0</v>
      </c>
      <c r="I1178" s="10">
        <f>'Raw Data'!AB1178</f>
        <v>0</v>
      </c>
      <c r="J1178" s="10">
        <f>'Raw Data'!AH1178</f>
        <v>0</v>
      </c>
      <c r="K1178" s="10">
        <f>'Raw Data'!AN1178</f>
        <v>0</v>
      </c>
      <c r="L1178" s="10">
        <f>'Raw Data'!AT1178</f>
        <v>0</v>
      </c>
      <c r="M1178" s="10">
        <f>'Raw Data'!AZ1178</f>
        <v>0</v>
      </c>
      <c r="N1178" s="10">
        <f>'Raw Data'!BF1178</f>
        <v>0</v>
      </c>
      <c r="O1178">
        <f>'Raw Data'!BL1178</f>
        <v>0</v>
      </c>
      <c r="P1178">
        <f>'Raw Data'!BR1178</f>
        <v>0</v>
      </c>
      <c r="Q1178">
        <f>'Raw Data'!BX1178</f>
        <v>0</v>
      </c>
    </row>
    <row r="1179" spans="1:17" x14ac:dyDescent="0.25">
      <c r="A1179">
        <f>'Raw Data'!A1179</f>
        <v>0</v>
      </c>
      <c r="B1179">
        <f>'Raw Data'!B1179</f>
        <v>0</v>
      </c>
      <c r="C1179">
        <f>'Raw Data'!C1179</f>
        <v>0</v>
      </c>
      <c r="D1179">
        <f>'Raw Data'!D1179</f>
        <v>0</v>
      </c>
      <c r="F1179" s="10">
        <f>'Raw Data'!J1179</f>
        <v>0</v>
      </c>
      <c r="G1179" s="10">
        <f>'Raw Data'!P1179</f>
        <v>0</v>
      </c>
      <c r="H1179" s="10">
        <f>'Raw Data'!V1179</f>
        <v>0</v>
      </c>
      <c r="I1179" s="10">
        <f>'Raw Data'!AB1179</f>
        <v>0</v>
      </c>
      <c r="J1179" s="10">
        <f>'Raw Data'!AH1179</f>
        <v>0</v>
      </c>
      <c r="K1179" s="10">
        <f>'Raw Data'!AN1179</f>
        <v>0</v>
      </c>
      <c r="L1179" s="10">
        <f>'Raw Data'!AT1179</f>
        <v>0</v>
      </c>
      <c r="M1179" s="10">
        <f>'Raw Data'!AZ1179</f>
        <v>0</v>
      </c>
      <c r="N1179" s="10">
        <f>'Raw Data'!BF1179</f>
        <v>0</v>
      </c>
      <c r="O1179">
        <f>'Raw Data'!BL1179</f>
        <v>0</v>
      </c>
      <c r="P1179">
        <f>'Raw Data'!BR1179</f>
        <v>0</v>
      </c>
      <c r="Q1179">
        <f>'Raw Data'!BX1179</f>
        <v>0</v>
      </c>
    </row>
    <row r="1180" spans="1:17" x14ac:dyDescent="0.25">
      <c r="A1180">
        <f>'Raw Data'!A1180</f>
        <v>0</v>
      </c>
      <c r="B1180">
        <f>'Raw Data'!B1180</f>
        <v>0</v>
      </c>
      <c r="C1180">
        <f>'Raw Data'!C1180</f>
        <v>0</v>
      </c>
      <c r="D1180">
        <f>'Raw Data'!D1180</f>
        <v>0</v>
      </c>
      <c r="F1180" s="10">
        <f>'Raw Data'!J1180</f>
        <v>0</v>
      </c>
      <c r="G1180" s="10">
        <f>'Raw Data'!P1180</f>
        <v>0</v>
      </c>
      <c r="H1180" s="10">
        <f>'Raw Data'!V1180</f>
        <v>0</v>
      </c>
      <c r="I1180" s="10">
        <f>'Raw Data'!AB1180</f>
        <v>0</v>
      </c>
      <c r="J1180" s="10">
        <f>'Raw Data'!AH1180</f>
        <v>0</v>
      </c>
      <c r="K1180" s="10">
        <f>'Raw Data'!AN1180</f>
        <v>0</v>
      </c>
      <c r="L1180" s="10">
        <f>'Raw Data'!AT1180</f>
        <v>0</v>
      </c>
      <c r="M1180" s="10">
        <f>'Raw Data'!AZ1180</f>
        <v>0</v>
      </c>
      <c r="N1180" s="10">
        <f>'Raw Data'!BF1180</f>
        <v>0</v>
      </c>
      <c r="O1180">
        <f>'Raw Data'!BL1180</f>
        <v>0</v>
      </c>
      <c r="P1180">
        <f>'Raw Data'!BR1180</f>
        <v>0</v>
      </c>
      <c r="Q1180">
        <f>'Raw Data'!BX1180</f>
        <v>0</v>
      </c>
    </row>
    <row r="1181" spans="1:17" x14ac:dyDescent="0.25">
      <c r="A1181">
        <f>'Raw Data'!A1181</f>
        <v>0</v>
      </c>
      <c r="B1181">
        <f>'Raw Data'!B1181</f>
        <v>0</v>
      </c>
      <c r="C1181">
        <f>'Raw Data'!C1181</f>
        <v>0</v>
      </c>
      <c r="D1181">
        <f>'Raw Data'!D1181</f>
        <v>0</v>
      </c>
      <c r="F1181" s="10">
        <f>'Raw Data'!J1181</f>
        <v>0</v>
      </c>
      <c r="G1181" s="10">
        <f>'Raw Data'!P1181</f>
        <v>0</v>
      </c>
      <c r="H1181" s="10">
        <f>'Raw Data'!V1181</f>
        <v>0</v>
      </c>
      <c r="I1181" s="10">
        <f>'Raw Data'!AB1181</f>
        <v>0</v>
      </c>
      <c r="J1181" s="10">
        <f>'Raw Data'!AH1181</f>
        <v>0</v>
      </c>
      <c r="K1181" s="10">
        <f>'Raw Data'!AN1181</f>
        <v>0</v>
      </c>
      <c r="L1181" s="10">
        <f>'Raw Data'!AT1181</f>
        <v>0</v>
      </c>
      <c r="M1181" s="10">
        <f>'Raw Data'!AZ1181</f>
        <v>0</v>
      </c>
      <c r="N1181" s="10">
        <f>'Raw Data'!BF1181</f>
        <v>0</v>
      </c>
      <c r="O1181">
        <f>'Raw Data'!BL1181</f>
        <v>0</v>
      </c>
      <c r="P1181">
        <f>'Raw Data'!BR1181</f>
        <v>0</v>
      </c>
      <c r="Q1181">
        <f>'Raw Data'!BX1181</f>
        <v>0</v>
      </c>
    </row>
    <row r="1182" spans="1:17" x14ac:dyDescent="0.25">
      <c r="A1182">
        <f>'Raw Data'!A1182</f>
        <v>0</v>
      </c>
      <c r="B1182">
        <f>'Raw Data'!B1182</f>
        <v>0</v>
      </c>
      <c r="C1182">
        <f>'Raw Data'!C1182</f>
        <v>0</v>
      </c>
      <c r="D1182">
        <f>'Raw Data'!D1182</f>
        <v>0</v>
      </c>
      <c r="F1182" s="10">
        <f>'Raw Data'!J1182</f>
        <v>0</v>
      </c>
      <c r="G1182" s="10">
        <f>'Raw Data'!P1182</f>
        <v>0</v>
      </c>
      <c r="H1182" s="10">
        <f>'Raw Data'!V1182</f>
        <v>0</v>
      </c>
      <c r="I1182" s="10">
        <f>'Raw Data'!AB1182</f>
        <v>0</v>
      </c>
      <c r="J1182" s="10">
        <f>'Raw Data'!AH1182</f>
        <v>0</v>
      </c>
      <c r="K1182" s="10">
        <f>'Raw Data'!AN1182</f>
        <v>0</v>
      </c>
      <c r="L1182" s="10">
        <f>'Raw Data'!AT1182</f>
        <v>0</v>
      </c>
      <c r="M1182" s="10">
        <f>'Raw Data'!AZ1182</f>
        <v>0</v>
      </c>
      <c r="N1182" s="10">
        <f>'Raw Data'!BF1182</f>
        <v>0</v>
      </c>
      <c r="O1182">
        <f>'Raw Data'!BL1182</f>
        <v>0</v>
      </c>
      <c r="P1182">
        <f>'Raw Data'!BR1182</f>
        <v>0</v>
      </c>
      <c r="Q1182">
        <f>'Raw Data'!BX1182</f>
        <v>0</v>
      </c>
    </row>
    <row r="1183" spans="1:17" x14ac:dyDescent="0.25">
      <c r="A1183">
        <f>'Raw Data'!A1183</f>
        <v>0</v>
      </c>
      <c r="B1183">
        <f>'Raw Data'!B1183</f>
        <v>0</v>
      </c>
      <c r="C1183">
        <f>'Raw Data'!C1183</f>
        <v>0</v>
      </c>
      <c r="D1183">
        <f>'Raw Data'!D1183</f>
        <v>0</v>
      </c>
      <c r="F1183" s="10">
        <f>'Raw Data'!J1183</f>
        <v>0</v>
      </c>
      <c r="G1183" s="10">
        <f>'Raw Data'!P1183</f>
        <v>0</v>
      </c>
      <c r="H1183" s="10">
        <f>'Raw Data'!V1183</f>
        <v>0</v>
      </c>
      <c r="I1183" s="10">
        <f>'Raw Data'!AB1183</f>
        <v>0</v>
      </c>
      <c r="J1183" s="10">
        <f>'Raw Data'!AH1183</f>
        <v>0</v>
      </c>
      <c r="K1183" s="10">
        <f>'Raw Data'!AN1183</f>
        <v>0</v>
      </c>
      <c r="L1183" s="10">
        <f>'Raw Data'!AT1183</f>
        <v>0</v>
      </c>
      <c r="M1183" s="10">
        <f>'Raw Data'!AZ1183</f>
        <v>0</v>
      </c>
      <c r="N1183" s="10">
        <f>'Raw Data'!BF1183</f>
        <v>0</v>
      </c>
      <c r="O1183">
        <f>'Raw Data'!BL1183</f>
        <v>0</v>
      </c>
      <c r="P1183">
        <f>'Raw Data'!BR1183</f>
        <v>0</v>
      </c>
      <c r="Q1183">
        <f>'Raw Data'!BX1183</f>
        <v>0</v>
      </c>
    </row>
    <row r="1184" spans="1:17" x14ac:dyDescent="0.25">
      <c r="A1184">
        <f>'Raw Data'!A1184</f>
        <v>0</v>
      </c>
      <c r="B1184">
        <f>'Raw Data'!B1184</f>
        <v>0</v>
      </c>
      <c r="C1184">
        <f>'Raw Data'!C1184</f>
        <v>0</v>
      </c>
      <c r="D1184">
        <f>'Raw Data'!D1184</f>
        <v>0</v>
      </c>
      <c r="F1184" s="10">
        <f>'Raw Data'!J1184</f>
        <v>0</v>
      </c>
      <c r="G1184" s="10">
        <f>'Raw Data'!P1184</f>
        <v>0</v>
      </c>
      <c r="H1184" s="10">
        <f>'Raw Data'!V1184</f>
        <v>0</v>
      </c>
      <c r="I1184" s="10">
        <f>'Raw Data'!AB1184</f>
        <v>0</v>
      </c>
      <c r="J1184" s="10">
        <f>'Raw Data'!AH1184</f>
        <v>0</v>
      </c>
      <c r="K1184" s="10">
        <f>'Raw Data'!AN1184</f>
        <v>0</v>
      </c>
      <c r="L1184" s="10">
        <f>'Raw Data'!AT1184</f>
        <v>0</v>
      </c>
      <c r="M1184" s="10">
        <f>'Raw Data'!AZ1184</f>
        <v>0</v>
      </c>
      <c r="N1184" s="10">
        <f>'Raw Data'!BF1184</f>
        <v>0</v>
      </c>
      <c r="O1184">
        <f>'Raw Data'!BL1184</f>
        <v>0</v>
      </c>
      <c r="P1184">
        <f>'Raw Data'!BR1184</f>
        <v>0</v>
      </c>
      <c r="Q1184">
        <f>'Raw Data'!BX1184</f>
        <v>0</v>
      </c>
    </row>
    <row r="1185" spans="1:17" x14ac:dyDescent="0.25">
      <c r="A1185">
        <f>'Raw Data'!A1185</f>
        <v>0</v>
      </c>
      <c r="B1185">
        <f>'Raw Data'!B1185</f>
        <v>0</v>
      </c>
      <c r="C1185">
        <f>'Raw Data'!C1185</f>
        <v>0</v>
      </c>
      <c r="D1185">
        <f>'Raw Data'!D1185</f>
        <v>0</v>
      </c>
      <c r="F1185" s="10">
        <f>'Raw Data'!J1185</f>
        <v>0</v>
      </c>
      <c r="G1185" s="10">
        <f>'Raw Data'!P1185</f>
        <v>0</v>
      </c>
      <c r="H1185" s="10">
        <f>'Raw Data'!V1185</f>
        <v>0</v>
      </c>
      <c r="I1185" s="10">
        <f>'Raw Data'!AB1185</f>
        <v>0</v>
      </c>
      <c r="J1185" s="10">
        <f>'Raw Data'!AH1185</f>
        <v>0</v>
      </c>
      <c r="K1185" s="10">
        <f>'Raw Data'!AN1185</f>
        <v>0</v>
      </c>
      <c r="L1185" s="10">
        <f>'Raw Data'!AT1185</f>
        <v>0</v>
      </c>
      <c r="M1185" s="10">
        <f>'Raw Data'!AZ1185</f>
        <v>0</v>
      </c>
      <c r="N1185" s="10">
        <f>'Raw Data'!BF1185</f>
        <v>0</v>
      </c>
      <c r="O1185">
        <f>'Raw Data'!BL1185</f>
        <v>0</v>
      </c>
      <c r="P1185">
        <f>'Raw Data'!BR1185</f>
        <v>0</v>
      </c>
      <c r="Q1185">
        <f>'Raw Data'!BX1185</f>
        <v>0</v>
      </c>
    </row>
    <row r="1186" spans="1:17" x14ac:dyDescent="0.25">
      <c r="A1186">
        <f>'Raw Data'!A1186</f>
        <v>0</v>
      </c>
      <c r="B1186">
        <f>'Raw Data'!B1186</f>
        <v>0</v>
      </c>
      <c r="C1186">
        <f>'Raw Data'!C1186</f>
        <v>0</v>
      </c>
      <c r="D1186">
        <f>'Raw Data'!D1186</f>
        <v>0</v>
      </c>
      <c r="F1186" s="10">
        <f>'Raw Data'!J1186</f>
        <v>0</v>
      </c>
      <c r="G1186" s="10">
        <f>'Raw Data'!P1186</f>
        <v>0</v>
      </c>
      <c r="H1186" s="10">
        <f>'Raw Data'!V1186</f>
        <v>0</v>
      </c>
      <c r="I1186" s="10">
        <f>'Raw Data'!AB1186</f>
        <v>0</v>
      </c>
      <c r="J1186" s="10">
        <f>'Raw Data'!AH1186</f>
        <v>0</v>
      </c>
      <c r="K1186" s="10">
        <f>'Raw Data'!AN1186</f>
        <v>0</v>
      </c>
      <c r="L1186" s="10">
        <f>'Raw Data'!AT1186</f>
        <v>0</v>
      </c>
      <c r="M1186" s="10">
        <f>'Raw Data'!AZ1186</f>
        <v>0</v>
      </c>
      <c r="N1186" s="10">
        <f>'Raw Data'!BF1186</f>
        <v>0</v>
      </c>
      <c r="O1186">
        <f>'Raw Data'!BL1186</f>
        <v>0</v>
      </c>
      <c r="P1186">
        <f>'Raw Data'!BR1186</f>
        <v>0</v>
      </c>
      <c r="Q1186">
        <f>'Raw Data'!BX1186</f>
        <v>0</v>
      </c>
    </row>
    <row r="1187" spans="1:17" x14ac:dyDescent="0.25">
      <c r="A1187">
        <f>'Raw Data'!A1187</f>
        <v>0</v>
      </c>
      <c r="B1187">
        <f>'Raw Data'!B1187</f>
        <v>0</v>
      </c>
      <c r="C1187">
        <f>'Raw Data'!C1187</f>
        <v>0</v>
      </c>
      <c r="D1187">
        <f>'Raw Data'!D1187</f>
        <v>0</v>
      </c>
      <c r="F1187" s="10">
        <f>'Raw Data'!J1187</f>
        <v>0</v>
      </c>
      <c r="G1187" s="10">
        <f>'Raw Data'!P1187</f>
        <v>0</v>
      </c>
      <c r="H1187" s="10">
        <f>'Raw Data'!V1187</f>
        <v>0</v>
      </c>
      <c r="I1187" s="10">
        <f>'Raw Data'!AB1187</f>
        <v>0</v>
      </c>
      <c r="J1187" s="10">
        <f>'Raw Data'!AH1187</f>
        <v>0</v>
      </c>
      <c r="K1187" s="10">
        <f>'Raw Data'!AN1187</f>
        <v>0</v>
      </c>
      <c r="L1187" s="10">
        <f>'Raw Data'!AT1187</f>
        <v>0</v>
      </c>
      <c r="M1187" s="10">
        <f>'Raw Data'!AZ1187</f>
        <v>0</v>
      </c>
      <c r="N1187" s="10">
        <f>'Raw Data'!BF1187</f>
        <v>0</v>
      </c>
      <c r="O1187">
        <f>'Raw Data'!BL1187</f>
        <v>0</v>
      </c>
      <c r="P1187">
        <f>'Raw Data'!BR1187</f>
        <v>0</v>
      </c>
      <c r="Q1187">
        <f>'Raw Data'!BX1187</f>
        <v>0</v>
      </c>
    </row>
    <row r="1188" spans="1:17" x14ac:dyDescent="0.25">
      <c r="A1188">
        <f>'Raw Data'!A1188</f>
        <v>0</v>
      </c>
      <c r="B1188">
        <f>'Raw Data'!B1188</f>
        <v>0</v>
      </c>
      <c r="C1188">
        <f>'Raw Data'!C1188</f>
        <v>0</v>
      </c>
      <c r="D1188">
        <f>'Raw Data'!D1188</f>
        <v>0</v>
      </c>
      <c r="F1188" s="10">
        <f>'Raw Data'!J1188</f>
        <v>0</v>
      </c>
      <c r="G1188" s="10">
        <f>'Raw Data'!P1188</f>
        <v>0</v>
      </c>
      <c r="H1188" s="10">
        <f>'Raw Data'!V1188</f>
        <v>0</v>
      </c>
      <c r="I1188" s="10">
        <f>'Raw Data'!AB1188</f>
        <v>0</v>
      </c>
      <c r="J1188" s="10">
        <f>'Raw Data'!AH1188</f>
        <v>0</v>
      </c>
      <c r="K1188" s="10">
        <f>'Raw Data'!AN1188</f>
        <v>0</v>
      </c>
      <c r="L1188" s="10">
        <f>'Raw Data'!AT1188</f>
        <v>0</v>
      </c>
      <c r="M1188" s="10">
        <f>'Raw Data'!AZ1188</f>
        <v>0</v>
      </c>
      <c r="N1188" s="10">
        <f>'Raw Data'!BF1188</f>
        <v>0</v>
      </c>
      <c r="O1188">
        <f>'Raw Data'!BL1188</f>
        <v>0</v>
      </c>
      <c r="P1188">
        <f>'Raw Data'!BR1188</f>
        <v>0</v>
      </c>
      <c r="Q1188">
        <f>'Raw Data'!BX1188</f>
        <v>0</v>
      </c>
    </row>
    <row r="1189" spans="1:17" x14ac:dyDescent="0.25">
      <c r="A1189">
        <f>'Raw Data'!A1189</f>
        <v>0</v>
      </c>
      <c r="B1189">
        <f>'Raw Data'!B1189</f>
        <v>0</v>
      </c>
      <c r="C1189">
        <f>'Raw Data'!C1189</f>
        <v>0</v>
      </c>
      <c r="D1189">
        <f>'Raw Data'!D1189</f>
        <v>0</v>
      </c>
      <c r="F1189" s="10">
        <f>'Raw Data'!J1189</f>
        <v>0</v>
      </c>
      <c r="G1189" s="10">
        <f>'Raw Data'!P1189</f>
        <v>0</v>
      </c>
      <c r="H1189" s="10">
        <f>'Raw Data'!V1189</f>
        <v>0</v>
      </c>
      <c r="I1189" s="10">
        <f>'Raw Data'!AB1189</f>
        <v>0</v>
      </c>
      <c r="J1189" s="10">
        <f>'Raw Data'!AH1189</f>
        <v>0</v>
      </c>
      <c r="K1189" s="10">
        <f>'Raw Data'!AN1189</f>
        <v>0</v>
      </c>
      <c r="L1189" s="10">
        <f>'Raw Data'!AT1189</f>
        <v>0</v>
      </c>
      <c r="M1189" s="10">
        <f>'Raw Data'!AZ1189</f>
        <v>0</v>
      </c>
      <c r="N1189" s="10">
        <f>'Raw Data'!BF1189</f>
        <v>0</v>
      </c>
      <c r="O1189">
        <f>'Raw Data'!BL1189</f>
        <v>0</v>
      </c>
      <c r="P1189">
        <f>'Raw Data'!BR1189</f>
        <v>0</v>
      </c>
      <c r="Q1189">
        <f>'Raw Data'!BX1189</f>
        <v>0</v>
      </c>
    </row>
    <row r="1190" spans="1:17" x14ac:dyDescent="0.25">
      <c r="A1190">
        <f>'Raw Data'!A1190</f>
        <v>0</v>
      </c>
      <c r="B1190">
        <f>'Raw Data'!B1190</f>
        <v>0</v>
      </c>
      <c r="C1190">
        <f>'Raw Data'!C1190</f>
        <v>0</v>
      </c>
      <c r="D1190">
        <f>'Raw Data'!D1190</f>
        <v>0</v>
      </c>
      <c r="F1190" s="10">
        <f>'Raw Data'!J1190</f>
        <v>0</v>
      </c>
      <c r="G1190" s="10">
        <f>'Raw Data'!P1190</f>
        <v>0</v>
      </c>
      <c r="H1190" s="10">
        <f>'Raw Data'!V1190</f>
        <v>0</v>
      </c>
      <c r="I1190" s="10">
        <f>'Raw Data'!AB1190</f>
        <v>0</v>
      </c>
      <c r="J1190" s="10">
        <f>'Raw Data'!AH1190</f>
        <v>0</v>
      </c>
      <c r="K1190" s="10">
        <f>'Raw Data'!AN1190</f>
        <v>0</v>
      </c>
      <c r="L1190" s="10">
        <f>'Raw Data'!AT1190</f>
        <v>0</v>
      </c>
      <c r="M1190" s="10">
        <f>'Raw Data'!AZ1190</f>
        <v>0</v>
      </c>
      <c r="N1190" s="10">
        <f>'Raw Data'!BF1190</f>
        <v>0</v>
      </c>
      <c r="O1190">
        <f>'Raw Data'!BL1190</f>
        <v>0</v>
      </c>
      <c r="P1190">
        <f>'Raw Data'!BR1190</f>
        <v>0</v>
      </c>
      <c r="Q1190">
        <f>'Raw Data'!BX1190</f>
        <v>0</v>
      </c>
    </row>
    <row r="1191" spans="1:17" x14ac:dyDescent="0.25">
      <c r="A1191">
        <f>'Raw Data'!A1191</f>
        <v>0</v>
      </c>
      <c r="B1191">
        <f>'Raw Data'!B1191</f>
        <v>0</v>
      </c>
      <c r="C1191">
        <f>'Raw Data'!C1191</f>
        <v>0</v>
      </c>
      <c r="D1191">
        <f>'Raw Data'!D1191</f>
        <v>0</v>
      </c>
      <c r="F1191" s="10">
        <f>'Raw Data'!J1191</f>
        <v>0</v>
      </c>
      <c r="G1191" s="10">
        <f>'Raw Data'!P1191</f>
        <v>0</v>
      </c>
      <c r="H1191" s="10">
        <f>'Raw Data'!V1191</f>
        <v>0</v>
      </c>
      <c r="I1191" s="10">
        <f>'Raw Data'!AB1191</f>
        <v>0</v>
      </c>
      <c r="J1191" s="10">
        <f>'Raw Data'!AH1191</f>
        <v>0</v>
      </c>
      <c r="K1191" s="10">
        <f>'Raw Data'!AN1191</f>
        <v>0</v>
      </c>
      <c r="L1191" s="10">
        <f>'Raw Data'!AT1191</f>
        <v>0</v>
      </c>
      <c r="M1191" s="10">
        <f>'Raw Data'!AZ1191</f>
        <v>0</v>
      </c>
      <c r="N1191" s="10">
        <f>'Raw Data'!BF1191</f>
        <v>0</v>
      </c>
      <c r="O1191">
        <f>'Raw Data'!BL1191</f>
        <v>0</v>
      </c>
      <c r="P1191">
        <f>'Raw Data'!BR1191</f>
        <v>0</v>
      </c>
      <c r="Q1191">
        <f>'Raw Data'!BX1191</f>
        <v>0</v>
      </c>
    </row>
    <row r="1192" spans="1:17" x14ac:dyDescent="0.25">
      <c r="A1192">
        <f>'Raw Data'!A1192</f>
        <v>0</v>
      </c>
      <c r="B1192">
        <f>'Raw Data'!B1192</f>
        <v>0</v>
      </c>
      <c r="C1192">
        <f>'Raw Data'!C1192</f>
        <v>0</v>
      </c>
      <c r="D1192">
        <f>'Raw Data'!D1192</f>
        <v>0</v>
      </c>
      <c r="F1192" s="10">
        <f>'Raw Data'!J1192</f>
        <v>0</v>
      </c>
      <c r="G1192" s="10">
        <f>'Raw Data'!P1192</f>
        <v>0</v>
      </c>
      <c r="H1192" s="10">
        <f>'Raw Data'!V1192</f>
        <v>0</v>
      </c>
      <c r="I1192" s="10">
        <f>'Raw Data'!AB1192</f>
        <v>0</v>
      </c>
      <c r="J1192" s="10">
        <f>'Raw Data'!AH1192</f>
        <v>0</v>
      </c>
      <c r="K1192" s="10">
        <f>'Raw Data'!AN1192</f>
        <v>0</v>
      </c>
      <c r="L1192" s="10">
        <f>'Raw Data'!AT1192</f>
        <v>0</v>
      </c>
      <c r="M1192" s="10">
        <f>'Raw Data'!AZ1192</f>
        <v>0</v>
      </c>
      <c r="N1192" s="10">
        <f>'Raw Data'!BF1192</f>
        <v>0</v>
      </c>
      <c r="O1192">
        <f>'Raw Data'!BL1192</f>
        <v>0</v>
      </c>
      <c r="P1192">
        <f>'Raw Data'!BR1192</f>
        <v>0</v>
      </c>
      <c r="Q1192">
        <f>'Raw Data'!BX1192</f>
        <v>0</v>
      </c>
    </row>
    <row r="1193" spans="1:17" x14ac:dyDescent="0.25">
      <c r="A1193">
        <f>'Raw Data'!A1193</f>
        <v>0</v>
      </c>
      <c r="B1193">
        <f>'Raw Data'!B1193</f>
        <v>0</v>
      </c>
      <c r="C1193">
        <f>'Raw Data'!C1193</f>
        <v>0</v>
      </c>
      <c r="D1193">
        <f>'Raw Data'!D1193</f>
        <v>0</v>
      </c>
      <c r="F1193" s="10">
        <f>'Raw Data'!J1193</f>
        <v>0</v>
      </c>
      <c r="G1193" s="10">
        <f>'Raw Data'!P1193</f>
        <v>0</v>
      </c>
      <c r="H1193" s="10">
        <f>'Raw Data'!V1193</f>
        <v>0</v>
      </c>
      <c r="I1193" s="10">
        <f>'Raw Data'!AB1193</f>
        <v>0</v>
      </c>
      <c r="J1193" s="10">
        <f>'Raw Data'!AH1193</f>
        <v>0</v>
      </c>
      <c r="K1193" s="10">
        <f>'Raw Data'!AN1193</f>
        <v>0</v>
      </c>
      <c r="L1193" s="10">
        <f>'Raw Data'!AT1193</f>
        <v>0</v>
      </c>
      <c r="M1193" s="10">
        <f>'Raw Data'!AZ1193</f>
        <v>0</v>
      </c>
      <c r="N1193" s="10">
        <f>'Raw Data'!BF1193</f>
        <v>0</v>
      </c>
      <c r="O1193">
        <f>'Raw Data'!BL1193</f>
        <v>0</v>
      </c>
      <c r="P1193">
        <f>'Raw Data'!BR1193</f>
        <v>0</v>
      </c>
      <c r="Q1193">
        <f>'Raw Data'!BX1193</f>
        <v>0</v>
      </c>
    </row>
    <row r="1194" spans="1:17" x14ac:dyDescent="0.25">
      <c r="A1194">
        <f>'Raw Data'!A1194</f>
        <v>0</v>
      </c>
      <c r="B1194">
        <f>'Raw Data'!B1194</f>
        <v>0</v>
      </c>
      <c r="C1194">
        <f>'Raw Data'!C1194</f>
        <v>0</v>
      </c>
      <c r="D1194">
        <f>'Raw Data'!D1194</f>
        <v>0</v>
      </c>
      <c r="F1194" s="10">
        <f>'Raw Data'!J1194</f>
        <v>0</v>
      </c>
      <c r="G1194" s="10">
        <f>'Raw Data'!P1194</f>
        <v>0</v>
      </c>
      <c r="H1194" s="10">
        <f>'Raw Data'!V1194</f>
        <v>0</v>
      </c>
      <c r="I1194" s="10">
        <f>'Raw Data'!AB1194</f>
        <v>0</v>
      </c>
      <c r="J1194" s="10">
        <f>'Raw Data'!AH1194</f>
        <v>0</v>
      </c>
      <c r="K1194" s="10">
        <f>'Raw Data'!AN1194</f>
        <v>0</v>
      </c>
      <c r="L1194" s="10">
        <f>'Raw Data'!AT1194</f>
        <v>0</v>
      </c>
      <c r="M1194" s="10">
        <f>'Raw Data'!AZ1194</f>
        <v>0</v>
      </c>
      <c r="N1194" s="10">
        <f>'Raw Data'!BF1194</f>
        <v>0</v>
      </c>
      <c r="O1194">
        <f>'Raw Data'!BL1194</f>
        <v>0</v>
      </c>
      <c r="P1194">
        <f>'Raw Data'!BR1194</f>
        <v>0</v>
      </c>
      <c r="Q1194">
        <f>'Raw Data'!BX1194</f>
        <v>0</v>
      </c>
    </row>
    <row r="1195" spans="1:17" x14ac:dyDescent="0.25">
      <c r="A1195">
        <f>'Raw Data'!A1195</f>
        <v>0</v>
      </c>
      <c r="B1195">
        <f>'Raw Data'!B1195</f>
        <v>0</v>
      </c>
      <c r="C1195">
        <f>'Raw Data'!C1195</f>
        <v>0</v>
      </c>
      <c r="D1195">
        <f>'Raw Data'!D1195</f>
        <v>0</v>
      </c>
      <c r="F1195" s="10">
        <f>'Raw Data'!J1195</f>
        <v>0</v>
      </c>
      <c r="G1195" s="10">
        <f>'Raw Data'!P1195</f>
        <v>0</v>
      </c>
      <c r="H1195" s="10">
        <f>'Raw Data'!V1195</f>
        <v>0</v>
      </c>
      <c r="I1195" s="10">
        <f>'Raw Data'!AB1195</f>
        <v>0</v>
      </c>
      <c r="J1195" s="10">
        <f>'Raw Data'!AH1195</f>
        <v>0</v>
      </c>
      <c r="K1195" s="10">
        <f>'Raw Data'!AN1195</f>
        <v>0</v>
      </c>
      <c r="L1195" s="10">
        <f>'Raw Data'!AT1195</f>
        <v>0</v>
      </c>
      <c r="M1195" s="10">
        <f>'Raw Data'!AZ1195</f>
        <v>0</v>
      </c>
      <c r="N1195" s="10">
        <f>'Raw Data'!BF1195</f>
        <v>0</v>
      </c>
      <c r="O1195">
        <f>'Raw Data'!BL1195</f>
        <v>0</v>
      </c>
      <c r="P1195">
        <f>'Raw Data'!BR1195</f>
        <v>0</v>
      </c>
      <c r="Q1195">
        <f>'Raw Data'!BX1195</f>
        <v>0</v>
      </c>
    </row>
    <row r="1196" spans="1:17" x14ac:dyDescent="0.25">
      <c r="A1196">
        <f>'Raw Data'!A1196</f>
        <v>0</v>
      </c>
      <c r="B1196">
        <f>'Raw Data'!B1196</f>
        <v>0</v>
      </c>
      <c r="C1196">
        <f>'Raw Data'!C1196</f>
        <v>0</v>
      </c>
      <c r="D1196">
        <f>'Raw Data'!D1196</f>
        <v>0</v>
      </c>
      <c r="F1196" s="10">
        <f>'Raw Data'!J1196</f>
        <v>0</v>
      </c>
      <c r="G1196" s="10">
        <f>'Raw Data'!P1196</f>
        <v>0</v>
      </c>
      <c r="H1196" s="10">
        <f>'Raw Data'!V1196</f>
        <v>0</v>
      </c>
      <c r="I1196" s="10">
        <f>'Raw Data'!AB1196</f>
        <v>0</v>
      </c>
      <c r="J1196" s="10">
        <f>'Raw Data'!AH1196</f>
        <v>0</v>
      </c>
      <c r="K1196" s="10">
        <f>'Raw Data'!AN1196</f>
        <v>0</v>
      </c>
      <c r="L1196" s="10">
        <f>'Raw Data'!AT1196</f>
        <v>0</v>
      </c>
      <c r="M1196" s="10">
        <f>'Raw Data'!AZ1196</f>
        <v>0</v>
      </c>
      <c r="N1196" s="10">
        <f>'Raw Data'!BF1196</f>
        <v>0</v>
      </c>
      <c r="O1196">
        <f>'Raw Data'!BL1196</f>
        <v>0</v>
      </c>
      <c r="P1196">
        <f>'Raw Data'!BR1196</f>
        <v>0</v>
      </c>
      <c r="Q1196">
        <f>'Raw Data'!BX1196</f>
        <v>0</v>
      </c>
    </row>
    <row r="1197" spans="1:17" x14ac:dyDescent="0.25">
      <c r="A1197">
        <f>'Raw Data'!A1197</f>
        <v>0</v>
      </c>
      <c r="B1197">
        <f>'Raw Data'!B1197</f>
        <v>0</v>
      </c>
      <c r="C1197">
        <f>'Raw Data'!C1197</f>
        <v>0</v>
      </c>
      <c r="D1197">
        <f>'Raw Data'!D1197</f>
        <v>0</v>
      </c>
      <c r="F1197" s="10">
        <f>'Raw Data'!J1197</f>
        <v>0</v>
      </c>
      <c r="G1197" s="10">
        <f>'Raw Data'!P1197</f>
        <v>0</v>
      </c>
      <c r="H1197" s="10">
        <f>'Raw Data'!V1197</f>
        <v>0</v>
      </c>
      <c r="I1197" s="10">
        <f>'Raw Data'!AB1197</f>
        <v>0</v>
      </c>
      <c r="J1197" s="10">
        <f>'Raw Data'!AH1197</f>
        <v>0</v>
      </c>
      <c r="K1197" s="10">
        <f>'Raw Data'!AN1197</f>
        <v>0</v>
      </c>
      <c r="L1197" s="10">
        <f>'Raw Data'!AT1197</f>
        <v>0</v>
      </c>
      <c r="M1197" s="10">
        <f>'Raw Data'!AZ1197</f>
        <v>0</v>
      </c>
      <c r="N1197" s="10">
        <f>'Raw Data'!BF1197</f>
        <v>0</v>
      </c>
      <c r="O1197">
        <f>'Raw Data'!BL1197</f>
        <v>0</v>
      </c>
      <c r="P1197">
        <f>'Raw Data'!BR1197</f>
        <v>0</v>
      </c>
      <c r="Q1197">
        <f>'Raw Data'!BX1197</f>
        <v>0</v>
      </c>
    </row>
    <row r="1198" spans="1:17" x14ac:dyDescent="0.25">
      <c r="A1198">
        <f>'Raw Data'!A1198</f>
        <v>0</v>
      </c>
      <c r="B1198">
        <f>'Raw Data'!B1198</f>
        <v>0</v>
      </c>
      <c r="C1198">
        <f>'Raw Data'!C1198</f>
        <v>0</v>
      </c>
      <c r="D1198">
        <f>'Raw Data'!D1198</f>
        <v>0</v>
      </c>
      <c r="F1198" s="10">
        <f>'Raw Data'!J1198</f>
        <v>0</v>
      </c>
      <c r="G1198" s="10">
        <f>'Raw Data'!P1198</f>
        <v>0</v>
      </c>
      <c r="H1198" s="10">
        <f>'Raw Data'!V1198</f>
        <v>0</v>
      </c>
      <c r="I1198" s="10">
        <f>'Raw Data'!AB1198</f>
        <v>0</v>
      </c>
      <c r="J1198" s="10">
        <f>'Raw Data'!AH1198</f>
        <v>0</v>
      </c>
      <c r="K1198" s="10">
        <f>'Raw Data'!AN1198</f>
        <v>0</v>
      </c>
      <c r="L1198" s="10">
        <f>'Raw Data'!AT1198</f>
        <v>0</v>
      </c>
      <c r="M1198" s="10">
        <f>'Raw Data'!AZ1198</f>
        <v>0</v>
      </c>
      <c r="N1198" s="10">
        <f>'Raw Data'!BF1198</f>
        <v>0</v>
      </c>
      <c r="O1198">
        <f>'Raw Data'!BL1198</f>
        <v>0</v>
      </c>
      <c r="P1198">
        <f>'Raw Data'!BR1198</f>
        <v>0</v>
      </c>
      <c r="Q1198">
        <f>'Raw Data'!BX1198</f>
        <v>0</v>
      </c>
    </row>
    <row r="1199" spans="1:17" x14ac:dyDescent="0.25">
      <c r="A1199">
        <f>'Raw Data'!A1199</f>
        <v>0</v>
      </c>
      <c r="B1199">
        <f>'Raw Data'!B1199</f>
        <v>0</v>
      </c>
      <c r="C1199">
        <f>'Raw Data'!C1199</f>
        <v>0</v>
      </c>
      <c r="D1199">
        <f>'Raw Data'!D1199</f>
        <v>0</v>
      </c>
      <c r="F1199" s="10">
        <f>'Raw Data'!J1199</f>
        <v>0</v>
      </c>
      <c r="G1199" s="10">
        <f>'Raw Data'!P1199</f>
        <v>0</v>
      </c>
      <c r="H1199" s="10">
        <f>'Raw Data'!V1199</f>
        <v>0</v>
      </c>
      <c r="I1199" s="10">
        <f>'Raw Data'!AB1199</f>
        <v>0</v>
      </c>
      <c r="J1199" s="10">
        <f>'Raw Data'!AH1199</f>
        <v>0</v>
      </c>
      <c r="K1199" s="10">
        <f>'Raw Data'!AN1199</f>
        <v>0</v>
      </c>
      <c r="L1199" s="10">
        <f>'Raw Data'!AT1199</f>
        <v>0</v>
      </c>
      <c r="M1199" s="10">
        <f>'Raw Data'!AZ1199</f>
        <v>0</v>
      </c>
      <c r="N1199" s="10">
        <f>'Raw Data'!BF1199</f>
        <v>0</v>
      </c>
      <c r="O1199">
        <f>'Raw Data'!BL1199</f>
        <v>0</v>
      </c>
      <c r="P1199">
        <f>'Raw Data'!BR1199</f>
        <v>0</v>
      </c>
      <c r="Q1199">
        <f>'Raw Data'!BX1199</f>
        <v>0</v>
      </c>
    </row>
    <row r="1200" spans="1:17" x14ac:dyDescent="0.25">
      <c r="A1200">
        <f>'Raw Data'!A1200</f>
        <v>0</v>
      </c>
      <c r="B1200">
        <f>'Raw Data'!B1200</f>
        <v>0</v>
      </c>
      <c r="C1200">
        <f>'Raw Data'!C1200</f>
        <v>0</v>
      </c>
      <c r="D1200">
        <f>'Raw Data'!D1200</f>
        <v>0</v>
      </c>
      <c r="F1200" s="10">
        <f>'Raw Data'!J1200</f>
        <v>0</v>
      </c>
      <c r="G1200" s="10">
        <f>'Raw Data'!P1200</f>
        <v>0</v>
      </c>
      <c r="H1200" s="10">
        <f>'Raw Data'!V1200</f>
        <v>0</v>
      </c>
      <c r="I1200" s="10">
        <f>'Raw Data'!AB1200</f>
        <v>0</v>
      </c>
      <c r="J1200" s="10">
        <f>'Raw Data'!AH1200</f>
        <v>0</v>
      </c>
      <c r="K1200" s="10">
        <f>'Raw Data'!AN1200</f>
        <v>0</v>
      </c>
      <c r="L1200" s="10">
        <f>'Raw Data'!AT1200</f>
        <v>0</v>
      </c>
      <c r="M1200" s="10">
        <f>'Raw Data'!AZ1200</f>
        <v>0</v>
      </c>
      <c r="N1200" s="10">
        <f>'Raw Data'!BF1200</f>
        <v>0</v>
      </c>
      <c r="O1200">
        <f>'Raw Data'!BL1200</f>
        <v>0</v>
      </c>
      <c r="P1200">
        <f>'Raw Data'!BR1200</f>
        <v>0</v>
      </c>
      <c r="Q1200">
        <f>'Raw Data'!BX1200</f>
        <v>0</v>
      </c>
    </row>
    <row r="1201" spans="1:17" x14ac:dyDescent="0.25">
      <c r="A1201">
        <f>'Raw Data'!A1201</f>
        <v>0</v>
      </c>
      <c r="B1201">
        <f>'Raw Data'!B1201</f>
        <v>0</v>
      </c>
      <c r="C1201">
        <f>'Raw Data'!C1201</f>
        <v>0</v>
      </c>
      <c r="D1201">
        <f>'Raw Data'!D1201</f>
        <v>0</v>
      </c>
      <c r="F1201" s="10">
        <f>'Raw Data'!J1201</f>
        <v>0</v>
      </c>
      <c r="G1201" s="10">
        <f>'Raw Data'!P1201</f>
        <v>0</v>
      </c>
      <c r="H1201" s="10">
        <f>'Raw Data'!V1201</f>
        <v>0</v>
      </c>
      <c r="I1201" s="10">
        <f>'Raw Data'!AB1201</f>
        <v>0</v>
      </c>
      <c r="J1201" s="10">
        <f>'Raw Data'!AH1201</f>
        <v>0</v>
      </c>
      <c r="K1201" s="10">
        <f>'Raw Data'!AN1201</f>
        <v>0</v>
      </c>
      <c r="L1201" s="10">
        <f>'Raw Data'!AT1201</f>
        <v>0</v>
      </c>
      <c r="M1201" s="10">
        <f>'Raw Data'!AZ1201</f>
        <v>0</v>
      </c>
      <c r="N1201" s="10">
        <f>'Raw Data'!BF1201</f>
        <v>0</v>
      </c>
      <c r="O1201">
        <f>'Raw Data'!BL1201</f>
        <v>0</v>
      </c>
      <c r="P1201">
        <f>'Raw Data'!BR1201</f>
        <v>0</v>
      </c>
      <c r="Q1201">
        <f>'Raw Data'!BX1201</f>
        <v>0</v>
      </c>
    </row>
    <row r="1202" spans="1:17" x14ac:dyDescent="0.25">
      <c r="A1202">
        <f>'Raw Data'!A1202</f>
        <v>0</v>
      </c>
      <c r="B1202">
        <f>'Raw Data'!B1202</f>
        <v>0</v>
      </c>
      <c r="C1202">
        <f>'Raw Data'!C1202</f>
        <v>0</v>
      </c>
      <c r="D1202">
        <f>'Raw Data'!D1202</f>
        <v>0</v>
      </c>
      <c r="F1202" s="10">
        <f>'Raw Data'!J1202</f>
        <v>0</v>
      </c>
      <c r="G1202" s="10">
        <f>'Raw Data'!P1202</f>
        <v>0</v>
      </c>
      <c r="H1202" s="10">
        <f>'Raw Data'!V1202</f>
        <v>0</v>
      </c>
      <c r="I1202" s="10">
        <f>'Raw Data'!AB1202</f>
        <v>0</v>
      </c>
      <c r="J1202" s="10">
        <f>'Raw Data'!AH1202</f>
        <v>0</v>
      </c>
      <c r="K1202" s="10">
        <f>'Raw Data'!AN1202</f>
        <v>0</v>
      </c>
      <c r="L1202" s="10">
        <f>'Raw Data'!AT1202</f>
        <v>0</v>
      </c>
      <c r="M1202" s="10">
        <f>'Raw Data'!AZ1202</f>
        <v>0</v>
      </c>
      <c r="N1202" s="10">
        <f>'Raw Data'!BF1202</f>
        <v>0</v>
      </c>
      <c r="O1202">
        <f>'Raw Data'!BL1202</f>
        <v>0</v>
      </c>
      <c r="P1202">
        <f>'Raw Data'!BR1202</f>
        <v>0</v>
      </c>
      <c r="Q1202">
        <f>'Raw Data'!BX1202</f>
        <v>0</v>
      </c>
    </row>
    <row r="1203" spans="1:17" x14ac:dyDescent="0.25">
      <c r="G1203" s="10"/>
      <c r="H1203" s="10"/>
      <c r="J1203" s="10"/>
      <c r="K1203" s="10"/>
      <c r="M1203" s="10"/>
      <c r="N1203" s="10"/>
    </row>
    <row r="1204" spans="1:17" x14ac:dyDescent="0.25">
      <c r="G1204" s="10"/>
      <c r="H1204" s="10"/>
      <c r="J1204" s="10"/>
      <c r="K1204" s="10"/>
      <c r="M1204" s="10"/>
      <c r="N1204" s="10"/>
    </row>
    <row r="1205" spans="1:17" x14ac:dyDescent="0.25">
      <c r="G1205" s="10"/>
      <c r="H1205" s="10"/>
      <c r="J1205" s="10"/>
      <c r="K1205" s="10"/>
      <c r="M1205" s="10"/>
      <c r="N1205" s="10"/>
    </row>
    <row r="1206" spans="1:17" x14ac:dyDescent="0.25">
      <c r="G1206" s="10"/>
      <c r="H1206" s="10"/>
      <c r="J1206" s="10"/>
      <c r="K1206" s="10"/>
      <c r="M1206" s="10"/>
      <c r="N1206" s="10"/>
    </row>
    <row r="1207" spans="1:17" x14ac:dyDescent="0.25">
      <c r="G1207" s="10"/>
      <c r="H1207" s="10"/>
      <c r="J1207" s="10"/>
      <c r="K1207" s="10"/>
      <c r="M1207" s="10"/>
      <c r="N1207" s="10"/>
    </row>
    <row r="1208" spans="1:17" x14ac:dyDescent="0.25">
      <c r="G1208" s="10"/>
      <c r="H1208" s="10"/>
      <c r="J1208" s="10"/>
      <c r="K1208" s="10"/>
      <c r="M1208" s="10"/>
      <c r="N1208" s="10"/>
    </row>
    <row r="1209" spans="1:17" x14ac:dyDescent="0.25">
      <c r="G1209" s="10"/>
      <c r="H1209" s="10"/>
      <c r="J1209" s="10"/>
      <c r="K1209" s="10"/>
      <c r="M1209" s="10"/>
      <c r="N1209" s="10"/>
    </row>
    <row r="1210" spans="1:17" x14ac:dyDescent="0.25">
      <c r="G1210" s="10"/>
      <c r="H1210" s="10"/>
      <c r="J1210" s="10"/>
      <c r="K1210" s="10"/>
      <c r="M1210" s="10"/>
      <c r="N1210" s="10"/>
    </row>
    <row r="1211" spans="1:17" x14ac:dyDescent="0.25">
      <c r="G1211" s="10"/>
      <c r="H1211" s="10"/>
      <c r="J1211" s="10"/>
      <c r="K1211" s="10"/>
      <c r="M1211" s="10"/>
      <c r="N1211" s="10"/>
    </row>
    <row r="1212" spans="1:17" x14ac:dyDescent="0.25">
      <c r="G1212" s="10"/>
      <c r="H1212" s="10"/>
      <c r="J1212" s="10"/>
      <c r="K1212" s="10"/>
      <c r="M1212" s="10"/>
      <c r="N1212" s="10"/>
    </row>
    <row r="1213" spans="1:17" x14ac:dyDescent="0.25">
      <c r="G1213" s="10"/>
      <c r="H1213" s="10"/>
      <c r="J1213" s="10"/>
      <c r="K1213" s="10"/>
      <c r="M1213" s="10"/>
      <c r="N1213" s="10"/>
    </row>
    <row r="1214" spans="1:17" x14ac:dyDescent="0.25">
      <c r="G1214" s="10"/>
      <c r="H1214" s="10"/>
      <c r="J1214" s="10"/>
      <c r="K1214" s="10"/>
      <c r="M1214" s="10"/>
      <c r="N1214" s="10"/>
    </row>
    <row r="1215" spans="1:17" x14ac:dyDescent="0.25">
      <c r="G1215" s="10"/>
      <c r="H1215" s="10"/>
      <c r="J1215" s="10"/>
      <c r="K1215" s="10"/>
      <c r="M1215" s="10"/>
      <c r="N1215" s="10"/>
    </row>
    <row r="1216" spans="1:17" x14ac:dyDescent="0.25">
      <c r="G1216" s="10"/>
      <c r="H1216" s="10"/>
      <c r="J1216" s="10"/>
      <c r="K1216" s="10"/>
      <c r="M1216" s="10"/>
      <c r="N1216" s="10"/>
    </row>
    <row r="1217" spans="7:14" x14ac:dyDescent="0.25">
      <c r="G1217" s="10"/>
      <c r="H1217" s="10"/>
      <c r="J1217" s="10"/>
      <c r="K1217" s="10"/>
      <c r="M1217" s="10"/>
      <c r="N1217" s="10"/>
    </row>
    <row r="1218" spans="7:14" x14ac:dyDescent="0.25">
      <c r="G1218" s="10"/>
      <c r="H1218" s="10"/>
      <c r="J1218" s="10"/>
      <c r="K1218" s="10"/>
      <c r="M1218" s="10"/>
      <c r="N1218" s="10"/>
    </row>
    <row r="1219" spans="7:14" x14ac:dyDescent="0.25">
      <c r="G1219" s="10"/>
      <c r="H1219" s="10"/>
      <c r="J1219" s="10"/>
      <c r="K1219" s="10"/>
      <c r="M1219" s="10"/>
      <c r="N1219" s="10"/>
    </row>
    <row r="1220" spans="7:14" x14ac:dyDescent="0.25">
      <c r="G1220" s="10"/>
      <c r="H1220" s="10"/>
      <c r="J1220" s="10"/>
      <c r="K1220" s="10"/>
      <c r="M1220" s="10"/>
      <c r="N1220" s="10"/>
    </row>
    <row r="1221" spans="7:14" x14ac:dyDescent="0.25">
      <c r="G1221" s="10"/>
      <c r="H1221" s="10"/>
      <c r="J1221" s="10"/>
      <c r="K1221" s="10"/>
      <c r="M1221" s="10"/>
      <c r="N1221" s="10"/>
    </row>
    <row r="1222" spans="7:14" x14ac:dyDescent="0.25">
      <c r="G1222" s="10"/>
      <c r="H1222" s="10"/>
      <c r="J1222" s="10"/>
      <c r="K1222" s="10"/>
      <c r="M1222" s="10"/>
      <c r="N1222" s="10"/>
    </row>
    <row r="1223" spans="7:14" x14ac:dyDescent="0.25">
      <c r="G1223" s="10"/>
      <c r="H1223" s="10"/>
      <c r="J1223" s="10"/>
      <c r="K1223" s="10"/>
      <c r="M1223" s="10"/>
      <c r="N1223" s="10"/>
    </row>
    <row r="1224" spans="7:14" x14ac:dyDescent="0.25">
      <c r="G1224" s="10"/>
      <c r="H1224" s="10"/>
      <c r="J1224" s="10"/>
      <c r="K1224" s="10"/>
      <c r="M1224" s="10"/>
      <c r="N1224" s="10"/>
    </row>
    <row r="1225" spans="7:14" x14ac:dyDescent="0.25">
      <c r="G1225" s="10"/>
      <c r="H1225" s="10"/>
      <c r="J1225" s="10"/>
      <c r="K1225" s="10"/>
      <c r="M1225" s="10"/>
      <c r="N1225" s="10"/>
    </row>
    <row r="1226" spans="7:14" x14ac:dyDescent="0.25">
      <c r="G1226" s="10"/>
      <c r="H1226" s="10"/>
      <c r="J1226" s="10"/>
      <c r="K1226" s="10"/>
      <c r="M1226" s="10"/>
      <c r="N1226" s="10"/>
    </row>
    <row r="1227" spans="7:14" x14ac:dyDescent="0.25">
      <c r="G1227" s="10"/>
      <c r="H1227" s="10"/>
      <c r="J1227" s="10"/>
      <c r="K1227" s="10"/>
      <c r="M1227" s="10"/>
      <c r="N1227" s="10"/>
    </row>
    <row r="1228" spans="7:14" x14ac:dyDescent="0.25">
      <c r="G1228" s="10"/>
      <c r="H1228" s="10"/>
      <c r="J1228" s="10"/>
      <c r="K1228" s="10"/>
      <c r="M1228" s="10"/>
      <c r="N1228" s="10"/>
    </row>
    <row r="1229" spans="7:14" x14ac:dyDescent="0.25">
      <c r="G1229" s="10"/>
      <c r="H1229" s="10"/>
      <c r="J1229" s="10"/>
      <c r="K1229" s="10"/>
      <c r="M1229" s="10"/>
      <c r="N1229" s="10"/>
    </row>
    <row r="1230" spans="7:14" x14ac:dyDescent="0.25">
      <c r="G1230" s="10"/>
      <c r="H1230" s="10"/>
      <c r="J1230" s="10"/>
      <c r="K1230" s="10"/>
      <c r="M1230" s="10"/>
      <c r="N1230" s="10"/>
    </row>
    <row r="1231" spans="7:14" x14ac:dyDescent="0.25">
      <c r="G1231" s="10"/>
      <c r="H1231" s="10"/>
      <c r="J1231" s="10"/>
      <c r="K1231" s="10"/>
      <c r="M1231" s="10"/>
      <c r="N1231" s="10"/>
    </row>
    <row r="1232" spans="7:14" x14ac:dyDescent="0.25">
      <c r="G1232" s="10"/>
      <c r="H1232" s="10"/>
      <c r="J1232" s="10"/>
      <c r="K1232" s="10"/>
      <c r="M1232" s="10"/>
      <c r="N1232" s="10"/>
    </row>
    <row r="1233" spans="7:14" x14ac:dyDescent="0.25">
      <c r="G1233" s="10"/>
      <c r="H1233" s="10"/>
      <c r="J1233" s="10"/>
      <c r="K1233" s="10"/>
      <c r="M1233" s="10"/>
      <c r="N1233" s="10"/>
    </row>
    <row r="1234" spans="7:14" x14ac:dyDescent="0.25">
      <c r="G1234" s="10"/>
      <c r="H1234" s="10"/>
      <c r="J1234" s="10"/>
      <c r="K1234" s="10"/>
      <c r="M1234" s="10"/>
      <c r="N1234" s="10"/>
    </row>
    <row r="1235" spans="7:14" x14ac:dyDescent="0.25">
      <c r="G1235" s="10"/>
      <c r="H1235" s="10"/>
      <c r="J1235" s="10"/>
      <c r="K1235" s="10"/>
      <c r="M1235" s="10"/>
      <c r="N1235" s="10"/>
    </row>
    <row r="1236" spans="7:14" x14ac:dyDescent="0.25">
      <c r="G1236" s="10"/>
      <c r="H1236" s="10"/>
      <c r="J1236" s="10"/>
      <c r="K1236" s="10"/>
      <c r="M1236" s="10"/>
      <c r="N1236" s="10"/>
    </row>
    <row r="1237" spans="7:14" x14ac:dyDescent="0.25">
      <c r="G1237" s="10"/>
      <c r="H1237" s="10"/>
      <c r="J1237" s="10"/>
      <c r="K1237" s="10"/>
      <c r="M1237" s="10"/>
      <c r="N1237" s="10"/>
    </row>
    <row r="1238" spans="7:14" x14ac:dyDescent="0.25">
      <c r="G1238" s="10"/>
      <c r="H1238" s="10"/>
      <c r="J1238" s="10"/>
      <c r="K1238" s="10"/>
      <c r="M1238" s="10"/>
      <c r="N1238" s="10"/>
    </row>
    <row r="1239" spans="7:14" x14ac:dyDescent="0.25">
      <c r="G1239" s="10"/>
      <c r="H1239" s="10"/>
      <c r="J1239" s="10"/>
      <c r="K1239" s="10"/>
      <c r="M1239" s="10"/>
      <c r="N1239" s="10"/>
    </row>
    <row r="1240" spans="7:14" x14ac:dyDescent="0.25">
      <c r="G1240" s="10"/>
      <c r="H1240" s="10"/>
      <c r="J1240" s="10"/>
      <c r="K1240" s="10"/>
      <c r="M1240" s="10"/>
      <c r="N1240" s="10"/>
    </row>
    <row r="1241" spans="7:14" x14ac:dyDescent="0.25">
      <c r="G1241" s="10"/>
      <c r="H1241" s="10"/>
      <c r="J1241" s="10"/>
      <c r="K1241" s="10"/>
      <c r="M1241" s="10"/>
      <c r="N1241" s="10"/>
    </row>
  </sheetData>
  <mergeCells count="11">
    <mergeCell ref="F2:H2"/>
    <mergeCell ref="I2:K2"/>
    <mergeCell ref="L2:N2"/>
    <mergeCell ref="O2:Q2"/>
    <mergeCell ref="X1:AA1"/>
    <mergeCell ref="S1:V1"/>
    <mergeCell ref="AH1:AK1"/>
    <mergeCell ref="AM1:AP1"/>
    <mergeCell ref="AR1:AU1"/>
    <mergeCell ref="AW1:AZ1"/>
    <mergeCell ref="AC1:AF1"/>
  </mergeCells>
  <conditionalFormatting sqref="S3:U152">
    <cfRule type="cellIs" dxfId="322" priority="18" operator="lessThan">
      <formula>0.01</formula>
    </cfRule>
  </conditionalFormatting>
  <conditionalFormatting sqref="V3:V152">
    <cfRule type="cellIs" dxfId="321" priority="13" operator="lessThan">
      <formula>0.01</formula>
    </cfRule>
  </conditionalFormatting>
  <conditionalFormatting sqref="X3:Z122">
    <cfRule type="cellIs" dxfId="320" priority="12" operator="lessThan">
      <formula>0.01</formula>
    </cfRule>
  </conditionalFormatting>
  <conditionalFormatting sqref="AA3:AA122">
    <cfRule type="cellIs" dxfId="319" priority="11" operator="lessThan">
      <formula>0.01</formula>
    </cfRule>
  </conditionalFormatting>
  <conditionalFormatting sqref="AC3:AE122">
    <cfRule type="cellIs" dxfId="318" priority="10" operator="lessThan">
      <formula>0.01</formula>
    </cfRule>
  </conditionalFormatting>
  <conditionalFormatting sqref="AF3:AF122">
    <cfRule type="cellIs" dxfId="317" priority="9" operator="lessThan">
      <formula>0.01</formula>
    </cfRule>
  </conditionalFormatting>
  <conditionalFormatting sqref="AH3:AJ122">
    <cfRule type="cellIs" dxfId="316" priority="8" operator="lessThan">
      <formula>0.01</formula>
    </cfRule>
  </conditionalFormatting>
  <conditionalFormatting sqref="AK3:AK122">
    <cfRule type="cellIs" dxfId="315" priority="7" operator="lessThan">
      <formula>0.01</formula>
    </cfRule>
  </conditionalFormatting>
  <conditionalFormatting sqref="AM3:AO122">
    <cfRule type="cellIs" dxfId="314" priority="6" operator="lessThan">
      <formula>0.01</formula>
    </cfRule>
  </conditionalFormatting>
  <conditionalFormatting sqref="AP3:AP122">
    <cfRule type="cellIs" dxfId="313" priority="5" operator="lessThan">
      <formula>0.01</formula>
    </cfRule>
  </conditionalFormatting>
  <conditionalFormatting sqref="AR3:AT122">
    <cfRule type="cellIs" dxfId="312" priority="4" operator="lessThan">
      <formula>0.01</formula>
    </cfRule>
  </conditionalFormatting>
  <conditionalFormatting sqref="AU3:AU122">
    <cfRule type="cellIs" dxfId="311" priority="3" operator="lessThan">
      <formula>0.01</formula>
    </cfRule>
  </conditionalFormatting>
  <conditionalFormatting sqref="AW3:AY122">
    <cfRule type="cellIs" dxfId="310" priority="2" operator="lessThan">
      <formula>0.01</formula>
    </cfRule>
  </conditionalFormatting>
  <conditionalFormatting sqref="AZ3:AZ122">
    <cfRule type="cellIs" dxfId="309" priority="1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345"/>
  <sheetViews>
    <sheetView topLeftCell="DL1" zoomScale="85" zoomScaleNormal="85" workbookViewId="0">
      <selection activeCell="EB14" sqref="EB14"/>
    </sheetView>
  </sheetViews>
  <sheetFormatPr defaultColWidth="8.85546875" defaultRowHeight="15" x14ac:dyDescent="0.25"/>
  <cols>
    <col min="4" max="4" width="36" customWidth="1"/>
    <col min="5" max="75" width="4.42578125" customWidth="1"/>
    <col min="83" max="83" width="9.5703125" customWidth="1"/>
  </cols>
  <sheetData>
    <row r="1" spans="1:138" x14ac:dyDescent="0.25">
      <c r="E1" s="16" t="s">
        <v>20</v>
      </c>
      <c r="F1" s="16"/>
      <c r="G1" s="16"/>
      <c r="H1" s="16"/>
      <c r="I1" s="16"/>
      <c r="J1" s="16"/>
      <c r="K1" s="16"/>
      <c r="L1" s="16"/>
      <c r="N1" s="18" t="s">
        <v>153</v>
      </c>
      <c r="O1" s="18"/>
      <c r="P1" s="18"/>
      <c r="Q1" s="18"/>
      <c r="R1" s="18"/>
      <c r="S1" s="18"/>
      <c r="T1" s="18"/>
      <c r="U1" s="18"/>
      <c r="W1" s="18" t="s">
        <v>160</v>
      </c>
      <c r="X1" s="18"/>
      <c r="Y1" s="18"/>
      <c r="Z1" s="18"/>
      <c r="AA1" s="18"/>
      <c r="AB1" s="18"/>
      <c r="AC1" s="18"/>
      <c r="AF1" s="18" t="s">
        <v>161</v>
      </c>
      <c r="AG1" s="18"/>
      <c r="AH1" s="18"/>
      <c r="AI1" s="18"/>
      <c r="AJ1" s="18"/>
      <c r="AK1" s="18"/>
      <c r="AL1" s="18"/>
      <c r="AM1" s="18"/>
      <c r="AO1" s="18" t="s">
        <v>162</v>
      </c>
      <c r="AP1" s="18"/>
      <c r="AQ1" s="18"/>
      <c r="AR1" s="18"/>
      <c r="AS1" s="18"/>
      <c r="AT1" s="18"/>
      <c r="AU1" s="18"/>
      <c r="AV1" s="18"/>
      <c r="AX1" s="18" t="s">
        <v>157</v>
      </c>
      <c r="AY1" s="18"/>
      <c r="AZ1" s="18"/>
      <c r="BA1" s="18"/>
      <c r="BB1" s="18"/>
      <c r="BC1" s="18"/>
      <c r="BD1" s="18"/>
      <c r="BE1" s="18"/>
      <c r="BG1" s="18" t="s">
        <v>158</v>
      </c>
      <c r="BH1" s="18"/>
      <c r="BI1" s="18"/>
      <c r="BJ1" s="18"/>
      <c r="BK1" s="18"/>
      <c r="BL1" s="18"/>
      <c r="BM1" s="18"/>
      <c r="BN1" s="18"/>
      <c r="BP1" s="18" t="s">
        <v>159</v>
      </c>
      <c r="BQ1" s="18"/>
      <c r="BR1" s="18"/>
      <c r="BS1" s="18"/>
      <c r="BT1" s="18"/>
      <c r="BU1" s="18"/>
      <c r="BV1" s="18"/>
      <c r="BW1" s="18"/>
      <c r="BY1" s="18" t="s">
        <v>163</v>
      </c>
      <c r="BZ1" s="18"/>
      <c r="CA1" s="18"/>
      <c r="CB1" s="18"/>
      <c r="CC1" s="18"/>
      <c r="CD1" s="18"/>
      <c r="CE1" s="18"/>
      <c r="CF1" s="18"/>
      <c r="CH1" s="18" t="s">
        <v>170</v>
      </c>
      <c r="CI1" s="18"/>
      <c r="CJ1" s="18"/>
      <c r="CK1" s="18"/>
      <c r="CL1" s="18"/>
      <c r="CM1" s="18"/>
      <c r="CN1" s="18"/>
      <c r="CQ1" s="18" t="s">
        <v>171</v>
      </c>
      <c r="CR1" s="18"/>
      <c r="CS1" s="18"/>
      <c r="CT1" s="18"/>
      <c r="CU1" s="18"/>
      <c r="CV1" s="18"/>
      <c r="CW1" s="18"/>
      <c r="CX1" s="18"/>
      <c r="CZ1" s="18" t="s">
        <v>166</v>
      </c>
      <c r="DA1" s="18"/>
      <c r="DB1" s="18"/>
      <c r="DC1" s="18"/>
      <c r="DD1" s="18"/>
      <c r="DE1" s="18"/>
      <c r="DF1" s="18"/>
      <c r="DG1" s="18"/>
      <c r="DI1" s="18" t="s">
        <v>167</v>
      </c>
      <c r="DJ1" s="18"/>
      <c r="DK1" s="18"/>
      <c r="DL1" s="18"/>
      <c r="DM1" s="18"/>
      <c r="DN1" s="18"/>
      <c r="DO1" s="18"/>
      <c r="DP1" s="18"/>
      <c r="DR1" s="18" t="s">
        <v>168</v>
      </c>
      <c r="DS1" s="18"/>
      <c r="DT1" s="18"/>
      <c r="DU1" s="18"/>
      <c r="DV1" s="18"/>
      <c r="DW1" s="18"/>
      <c r="DX1" s="18"/>
      <c r="DY1" s="18"/>
      <c r="EA1" s="18" t="s">
        <v>174</v>
      </c>
      <c r="EB1" s="18"/>
      <c r="EC1" s="18"/>
      <c r="ED1" s="18"/>
      <c r="EE1" s="18"/>
      <c r="EF1" s="18"/>
      <c r="EG1" s="18"/>
      <c r="EH1" s="18"/>
    </row>
    <row r="2" spans="1:138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3</v>
      </c>
      <c r="F2" t="s">
        <v>19</v>
      </c>
      <c r="G2">
        <v>30</v>
      </c>
      <c r="H2" t="s">
        <v>19</v>
      </c>
      <c r="I2">
        <v>300</v>
      </c>
      <c r="J2" t="s">
        <v>19</v>
      </c>
      <c r="K2">
        <v>3000</v>
      </c>
      <c r="L2" t="s">
        <v>19</v>
      </c>
      <c r="N2">
        <v>3</v>
      </c>
      <c r="O2" t="s">
        <v>19</v>
      </c>
      <c r="P2">
        <v>30</v>
      </c>
      <c r="Q2" t="s">
        <v>19</v>
      </c>
      <c r="R2">
        <v>300</v>
      </c>
      <c r="S2" t="s">
        <v>19</v>
      </c>
      <c r="T2">
        <v>3000</v>
      </c>
      <c r="U2" t="s">
        <v>19</v>
      </c>
      <c r="W2">
        <v>3</v>
      </c>
      <c r="X2" t="s">
        <v>19</v>
      </c>
      <c r="Y2">
        <v>30</v>
      </c>
      <c r="Z2" t="s">
        <v>19</v>
      </c>
      <c r="AA2">
        <v>300</v>
      </c>
      <c r="AB2" t="s">
        <v>19</v>
      </c>
      <c r="AC2">
        <v>3000</v>
      </c>
      <c r="AD2" t="s">
        <v>19</v>
      </c>
      <c r="AF2">
        <v>3</v>
      </c>
      <c r="AG2" t="s">
        <v>19</v>
      </c>
      <c r="AH2">
        <v>30</v>
      </c>
      <c r="AI2" t="s">
        <v>19</v>
      </c>
      <c r="AJ2">
        <v>300</v>
      </c>
      <c r="AK2" t="s">
        <v>19</v>
      </c>
      <c r="AL2">
        <v>3000</v>
      </c>
      <c r="AM2" t="s">
        <v>19</v>
      </c>
      <c r="AO2">
        <v>3</v>
      </c>
      <c r="AP2" t="s">
        <v>19</v>
      </c>
      <c r="AQ2">
        <v>30</v>
      </c>
      <c r="AR2" t="s">
        <v>19</v>
      </c>
      <c r="AS2">
        <v>300</v>
      </c>
      <c r="AT2" t="s">
        <v>19</v>
      </c>
      <c r="AU2">
        <v>3000</v>
      </c>
      <c r="AV2" t="s">
        <v>19</v>
      </c>
      <c r="AX2">
        <v>3</v>
      </c>
      <c r="AY2" t="s">
        <v>19</v>
      </c>
      <c r="AZ2">
        <v>30</v>
      </c>
      <c r="BA2" t="s">
        <v>19</v>
      </c>
      <c r="BB2">
        <v>300</v>
      </c>
      <c r="BC2" t="s">
        <v>19</v>
      </c>
      <c r="BD2">
        <v>3000</v>
      </c>
      <c r="BE2" t="s">
        <v>19</v>
      </c>
      <c r="BG2">
        <v>3</v>
      </c>
      <c r="BH2" t="s">
        <v>19</v>
      </c>
      <c r="BI2">
        <v>30</v>
      </c>
      <c r="BJ2" t="s">
        <v>19</v>
      </c>
      <c r="BK2">
        <v>300</v>
      </c>
      <c r="BL2" t="s">
        <v>19</v>
      </c>
      <c r="BM2">
        <v>3000</v>
      </c>
      <c r="BN2" t="s">
        <v>19</v>
      </c>
      <c r="BP2">
        <v>3</v>
      </c>
      <c r="BQ2" t="s">
        <v>19</v>
      </c>
      <c r="BR2">
        <v>30</v>
      </c>
      <c r="BS2" t="s">
        <v>19</v>
      </c>
      <c r="BT2">
        <v>300</v>
      </c>
      <c r="BU2" t="s">
        <v>19</v>
      </c>
      <c r="BV2">
        <v>3000</v>
      </c>
      <c r="BW2" t="s">
        <v>19</v>
      </c>
      <c r="BY2">
        <v>3</v>
      </c>
      <c r="BZ2" t="s">
        <v>19</v>
      </c>
      <c r="CA2">
        <v>30</v>
      </c>
      <c r="CB2" t="s">
        <v>19</v>
      </c>
      <c r="CC2">
        <v>300</v>
      </c>
      <c r="CD2" t="s">
        <v>19</v>
      </c>
      <c r="CE2">
        <v>3000</v>
      </c>
      <c r="CF2" t="s">
        <v>19</v>
      </c>
      <c r="CH2">
        <v>3</v>
      </c>
      <c r="CI2" t="s">
        <v>19</v>
      </c>
      <c r="CJ2">
        <v>30</v>
      </c>
      <c r="CK2" t="s">
        <v>19</v>
      </c>
      <c r="CL2">
        <v>300</v>
      </c>
      <c r="CM2" t="s">
        <v>19</v>
      </c>
      <c r="CN2">
        <v>3000</v>
      </c>
      <c r="CO2" t="s">
        <v>19</v>
      </c>
      <c r="CQ2">
        <v>3</v>
      </c>
      <c r="CR2" t="s">
        <v>19</v>
      </c>
      <c r="CS2">
        <v>30</v>
      </c>
      <c r="CT2" t="s">
        <v>19</v>
      </c>
      <c r="CU2">
        <v>300</v>
      </c>
      <c r="CV2" t="s">
        <v>19</v>
      </c>
      <c r="CW2">
        <v>3000</v>
      </c>
      <c r="CX2" t="s">
        <v>19</v>
      </c>
      <c r="CZ2">
        <v>3</v>
      </c>
      <c r="DA2" t="s">
        <v>19</v>
      </c>
      <c r="DB2">
        <v>30</v>
      </c>
      <c r="DC2" t="s">
        <v>19</v>
      </c>
      <c r="DD2">
        <v>300</v>
      </c>
      <c r="DE2" t="s">
        <v>19</v>
      </c>
      <c r="DF2">
        <v>3000</v>
      </c>
      <c r="DG2" t="s">
        <v>19</v>
      </c>
      <c r="DI2">
        <v>3</v>
      </c>
      <c r="DJ2" t="s">
        <v>19</v>
      </c>
      <c r="DK2">
        <v>30</v>
      </c>
      <c r="DL2" t="s">
        <v>19</v>
      </c>
      <c r="DM2">
        <v>300</v>
      </c>
      <c r="DN2" t="s">
        <v>19</v>
      </c>
      <c r="DO2">
        <v>3000</v>
      </c>
      <c r="DP2" t="s">
        <v>19</v>
      </c>
      <c r="DR2">
        <v>3</v>
      </c>
      <c r="DS2" t="s">
        <v>19</v>
      </c>
      <c r="DT2">
        <v>30</v>
      </c>
      <c r="DU2" t="s">
        <v>19</v>
      </c>
      <c r="DV2">
        <v>300</v>
      </c>
      <c r="DW2" t="s">
        <v>19</v>
      </c>
      <c r="DX2">
        <v>3000</v>
      </c>
      <c r="DY2" t="s">
        <v>19</v>
      </c>
      <c r="EA2">
        <v>3</v>
      </c>
      <c r="EB2" t="s">
        <v>19</v>
      </c>
      <c r="EC2">
        <v>30</v>
      </c>
      <c r="ED2" t="s">
        <v>19</v>
      </c>
      <c r="EE2">
        <v>300</v>
      </c>
      <c r="EF2" t="s">
        <v>19</v>
      </c>
      <c r="EG2">
        <v>3000</v>
      </c>
      <c r="EH2" t="s">
        <v>19</v>
      </c>
    </row>
    <row r="3" spans="1:138" x14ac:dyDescent="0.25">
      <c r="A3" t="str">
        <f>'Raw Data'!A3</f>
        <v>A_apo_p110g</v>
      </c>
      <c r="B3">
        <f>'Raw Data'!B3</f>
        <v>36</v>
      </c>
      <c r="C3">
        <f>'Raw Data'!C3</f>
        <v>41</v>
      </c>
      <c r="D3" t="str">
        <f>'Raw Data'!D3</f>
        <v>ELIPIE</v>
      </c>
      <c r="E3" s="1">
        <f>AVERAGE('Raw Data'!J3,'Raw Data'!P3,'Raw Data'!V3)</f>
        <v>4.7000000000000007E-2</v>
      </c>
      <c r="F3" s="9">
        <f>STDEV('Raw Data'!J3,'Raw Data'!P3,'Raw Data'!V3)</f>
        <v>8.5440037453174897E-3</v>
      </c>
      <c r="G3" s="1">
        <f>AVERAGE('Raw Data'!AB3,'Raw Data'!AH3,'Raw Data'!AN3)</f>
        <v>7.5999999999999998E-2</v>
      </c>
      <c r="H3" s="9">
        <f>STDEV('Raw Data'!AB3,'Raw Data'!AH3,'Raw Data'!AN3)</f>
        <v>8.5440037453175313E-3</v>
      </c>
      <c r="I3" s="1">
        <f>AVERAGE('Raw Data'!AT3,'Raw Data'!AZ3,'Raw Data'!BF3)</f>
        <v>0.26633333333333337</v>
      </c>
      <c r="J3" s="9">
        <f>STDEV('Raw Data'!AT3,'Raw Data'!AZ3,'Raw Data'!BF3)</f>
        <v>1.3012814197295434E-2</v>
      </c>
      <c r="K3" s="1">
        <f>AVERAGE('Raw Data'!BL3,'Raw Data'!BR3,'Raw Data'!BX3)</f>
        <v>0.58066666666666655</v>
      </c>
      <c r="L3" s="9">
        <f>STDEV('Raw Data'!BL3,'Raw Data'!BR3,'Raw Data'!BX3)</f>
        <v>1.4011899704655814E-2</v>
      </c>
      <c r="N3" s="1">
        <f>AVERAGE('Raw Data'!J123,'Raw Data'!P123,'Raw Data'!V123)</f>
        <v>4.6666666666666669E-2</v>
      </c>
      <c r="O3" s="9">
        <f>STDEV('Raw Data'!J123,'Raw Data'!P123,'Raw Data'!V123)</f>
        <v>3.7859388972001817E-3</v>
      </c>
      <c r="P3" s="1">
        <f>AVERAGE('Raw Data'!AB123,'Raw Data'!AH123,'Raw Data'!AN123)</f>
        <v>6.4500000000000002E-2</v>
      </c>
      <c r="Q3" s="9">
        <f>STDEV('Raw Data'!AB123,'Raw Data'!AH123,'Raw Data'!AN123)</f>
        <v>3.5355339059327407E-3</v>
      </c>
      <c r="R3" s="1">
        <f>AVERAGE('Raw Data'!AT123,'Raw Data'!AZ123,'Raw Data'!BF123)</f>
        <v>0.27166666666666667</v>
      </c>
      <c r="S3" s="9">
        <f>STDEV('Raw Data'!AT123,'Raw Data'!AZ123,'Raw Data'!BF123)</f>
        <v>1.3868429375143128E-2</v>
      </c>
      <c r="T3" s="1">
        <f>AVERAGE('Raw Data'!BL123,'Raw Data'!BR123,'Raw Data'!BX123)</f>
        <v>0.60133333333333328</v>
      </c>
      <c r="U3" s="9">
        <f>STDEV('Raw Data'!BL123,'Raw Data'!BR123,'Raw Data'!BX123)</f>
        <v>1.2503332889007379E-2</v>
      </c>
      <c r="W3" s="1">
        <f>AVERAGE('Raw Data'!J243,'Raw Data'!P243,'Raw Data'!V243)</f>
        <v>4.6666666666666669E-2</v>
      </c>
      <c r="X3" s="9">
        <f>STDEV('Raw Data'!J243,'Raw Data'!P243,'Raw Data'!V243)</f>
        <v>1.5275252316519479E-3</v>
      </c>
      <c r="Y3" s="1">
        <f>AVERAGE('Raw Data'!AB243,'Raw Data'!AH243,'Raw Data'!AN243)</f>
        <v>7.3000000000000009E-2</v>
      </c>
      <c r="Z3" s="9">
        <f>STDEV('Raw Data'!AB243,'Raw Data'!AH243,'Raw Data'!AN243)</f>
        <v>9.1651513899115317E-3</v>
      </c>
      <c r="AA3" s="1">
        <f>AVERAGE('Raw Data'!AT243,'Raw Data'!AZ243,'Raw Data'!BF243)</f>
        <v>0.27499999999999997</v>
      </c>
      <c r="AB3" s="9">
        <f>STDEV('Raw Data'!AT243,'Raw Data'!AZ243,'Raw Data'!BF243)</f>
        <v>1.8999999999999989E-2</v>
      </c>
      <c r="AC3" s="1">
        <f>AVERAGE('Raw Data'!BL243,'Raw Data'!BR243,'Raw Data'!BX243)</f>
        <v>0.60399999999999998</v>
      </c>
      <c r="AD3" s="9">
        <f>STDEV('Raw Data'!BL243,'Raw Data'!BR243,'Raw Data'!BX243)</f>
        <v>1.8734993995195209E-2</v>
      </c>
      <c r="AF3" s="1">
        <f>AVERAGE('Raw Data'!J363,'Raw Data'!P363,'Raw Data'!V363)</f>
        <v>5.2666666666666667E-2</v>
      </c>
      <c r="AG3" s="9">
        <f>STDEV('Raw Data'!J363,'Raw Data'!P363,'Raw Data'!V363)</f>
        <v>1.5044378795195686E-2</v>
      </c>
      <c r="AH3" s="1">
        <f>AVERAGE('Raw Data'!AB363,'Raw Data'!AH363,'Raw Data'!AN363)</f>
        <v>6.3666666666666663E-2</v>
      </c>
      <c r="AI3" s="9">
        <f>STDEV('Raw Data'!AB363,'Raw Data'!AH363,'Raw Data'!AN363)</f>
        <v>9.7125348562222703E-3</v>
      </c>
      <c r="AJ3" s="1">
        <f>AVERAGE('Raw Data'!AT363,'Raw Data'!AZ363,'Raw Data'!BF363)</f>
        <v>0.24833333333333332</v>
      </c>
      <c r="AK3" s="9">
        <f>STDEV('Raw Data'!AT363,'Raw Data'!AZ363,'Raw Data'!BF363)</f>
        <v>2.6407069760451155E-2</v>
      </c>
      <c r="AL3" s="1">
        <f>AVERAGE('Raw Data'!BL363,'Raw Data'!BR363,'Raw Data'!BX363)</f>
        <v>0.60166666666666668</v>
      </c>
      <c r="AM3" s="9">
        <f>STDEV('Raw Data'!BL363,'Raw Data'!BR363,'Raw Data'!BX363)</f>
        <v>2.1126602503321119E-2</v>
      </c>
      <c r="AN3" s="9"/>
      <c r="AO3" s="1">
        <f>AVERAGE('Raw Data'!J483,'Raw Data'!P483,'Raw Data'!V483)</f>
        <v>4.3666666666666666E-2</v>
      </c>
      <c r="AP3" s="9">
        <f>STDEV('Raw Data'!J483,'Raw Data'!P483,'Raw Data'!V483)</f>
        <v>7.5055534994650942E-3</v>
      </c>
      <c r="AQ3" s="1">
        <f>AVERAGE('Raw Data'!AB483,'Raw Data'!AH483,'Raw Data'!AN483)</f>
        <v>6.8333333333333343E-2</v>
      </c>
      <c r="AR3" s="9">
        <f>STDEV('Raw Data'!AB483,'Raw Data'!AH483,'Raw Data'!AN483)</f>
        <v>9.4516312525051872E-3</v>
      </c>
      <c r="AS3" s="1">
        <f>AVERAGE('Raw Data'!AT483,'Raw Data'!AZ483,'Raw Data'!BF483)</f>
        <v>0.27699999999999997</v>
      </c>
      <c r="AT3" s="9">
        <f>STDEV('Raw Data'!AT483,'Raw Data'!AZ483,'Raw Data'!BF483)</f>
        <v>1.2288205727444487E-2</v>
      </c>
      <c r="AU3" s="1">
        <f>AVERAGE('Raw Data'!BL483,'Raw Data'!BR483,'Raw Data'!BX483)</f>
        <v>0.59366666666666668</v>
      </c>
      <c r="AV3" s="9">
        <f>STDEV('Raw Data'!BL483,'Raw Data'!BR483,'Raw Data'!BX483)</f>
        <v>1.9425069712444638E-2</v>
      </c>
      <c r="AW3" s="9"/>
      <c r="AX3" s="1">
        <f>AVERAGE('Raw Data'!J603,'Raw Data'!P603,'Raw Data'!V603)</f>
        <v>4.3333333333333335E-2</v>
      </c>
      <c r="AY3" s="9">
        <f>STDEV('Raw Data'!J603,'Raw Data'!P603,'Raw Data'!V603)</f>
        <v>5.6862407030773277E-3</v>
      </c>
      <c r="AZ3" s="1">
        <f>AVERAGE('Raw Data'!AB603,'Raw Data'!AH603,'Raw Data'!AN603)</f>
        <v>7.0000000000000007E-2</v>
      </c>
      <c r="BA3" s="9">
        <f>STDEV('Raw Data'!AB603,'Raw Data'!AH603,'Raw Data'!AN603)</f>
        <v>1.9999999999999948E-3</v>
      </c>
      <c r="BB3" s="1">
        <f>AVERAGE('Raw Data'!AT603,'Raw Data'!AZ603,'Raw Data'!BF603)</f>
        <v>0.26066666666666666</v>
      </c>
      <c r="BC3" s="9">
        <f>STDEV('Raw Data'!AT603,'Raw Data'!AZ603,'Raw Data'!BF603)</f>
        <v>2.9938826518975871E-2</v>
      </c>
      <c r="BD3" s="1">
        <f>AVERAGE('Raw Data'!BL603,'Raw Data'!BR603,'Raw Data'!BX603)</f>
        <v>0.6166666666666667</v>
      </c>
      <c r="BE3" s="9">
        <f>STDEV('Raw Data'!BL603,'Raw Data'!BR603,'Raw Data'!BX603)</f>
        <v>2.8005951748393317E-2</v>
      </c>
      <c r="BG3" s="1">
        <f>AVERAGE('Raw Data'!J723,'Raw Data'!P723,'Raw Data'!V723)</f>
        <v>4.6333333333333337E-2</v>
      </c>
      <c r="BH3" s="9">
        <f>STDEV('Raw Data'!J723,'Raw Data'!P723,'Raw Data'!V723)</f>
        <v>3.7859388972001817E-3</v>
      </c>
      <c r="BI3" s="1">
        <f>AVERAGE('Raw Data'!AB723,'Raw Data'!AH723,'Raw Data'!AN723)</f>
        <v>6.433333333333334E-2</v>
      </c>
      <c r="BJ3" s="9">
        <f>STDEV('Raw Data'!AB723,'Raw Data'!AH723,'Raw Data'!AN723)</f>
        <v>3.2145502536643214E-3</v>
      </c>
      <c r="BK3" s="1">
        <f>AVERAGE('Raw Data'!AT723,'Raw Data'!AZ723,'Raw Data'!BF723)</f>
        <v>0.26733333333333337</v>
      </c>
      <c r="BL3" s="9">
        <f>STDEV('Raw Data'!AT723,'Raw Data'!AZ723,'Raw Data'!BF723)</f>
        <v>1.8147543451754917E-2</v>
      </c>
      <c r="BM3" s="1">
        <f>AVERAGE('Raw Data'!BL723,'Raw Data'!BR723,'Raw Data'!BX723)</f>
        <v>0.61033333333333328</v>
      </c>
      <c r="BN3" s="9">
        <f>STDEV('Raw Data'!BL723,'Raw Data'!BR723,'Raw Data'!BX723)</f>
        <v>1.1547005383792527E-3</v>
      </c>
      <c r="BP3" s="1">
        <f>AVERAGE('Raw Data'!J843,'Raw Data'!P843,'Raw Data'!V843)</f>
        <v>5.2333333333333336E-2</v>
      </c>
      <c r="BQ3" s="9">
        <f>STDEV('Raw Data'!J843,'Raw Data'!P843,'Raw Data'!V843)</f>
        <v>8.3864970836060541E-3</v>
      </c>
      <c r="BR3" s="1">
        <f>AVERAGE('Raw Data'!AB843,'Raw Data'!AH843,'Raw Data'!AN843)</f>
        <v>6.9333333333333344E-2</v>
      </c>
      <c r="BS3" s="9">
        <f>STDEV('Raw Data'!AB843,'Raw Data'!AH843,'Raw Data'!AN843)</f>
        <v>6.5064070986477103E-3</v>
      </c>
      <c r="BT3" s="1">
        <f>AVERAGE('Raw Data'!AT843,'Raw Data'!AZ843,'Raw Data'!BF843)</f>
        <v>0.26266666666666666</v>
      </c>
      <c r="BU3" s="9">
        <f>STDEV('Raw Data'!AT843,'Raw Data'!AZ843,'Raw Data'!BF843)</f>
        <v>2.173323108360407E-2</v>
      </c>
      <c r="BV3" s="1">
        <f>AVERAGE('Raw Data'!BL843,'Raw Data'!BR843,'Raw Data'!BX843)</f>
        <v>0.59866666666666668</v>
      </c>
      <c r="BW3" s="9">
        <f>STDEV('Raw Data'!BL843,'Raw Data'!BR843,'Raw Data'!BX843)</f>
        <v>2.3115651263447768E-2</v>
      </c>
      <c r="BY3" s="2">
        <f t="shared" ref="BY3:BY8" si="0">E3-N3</f>
        <v>3.3333333333333826E-4</v>
      </c>
      <c r="BZ3" s="9">
        <f t="shared" ref="BZ3:BZ8" si="1">F3+O3</f>
        <v>1.2329942642517671E-2</v>
      </c>
      <c r="CA3" s="2">
        <f t="shared" ref="CA3:CA8" si="2">G3-P3</f>
        <v>1.1499999999999996E-2</v>
      </c>
      <c r="CB3" s="9">
        <f t="shared" ref="CB3:CB8" si="3">H3+Q3</f>
        <v>1.2079537651250272E-2</v>
      </c>
      <c r="CC3" s="2">
        <f t="shared" ref="CC3:CC8" si="4">I3-R3</f>
        <v>-5.3333333333333011E-3</v>
      </c>
      <c r="CD3" s="9">
        <f t="shared" ref="CD3:CD8" si="5">J3+S3</f>
        <v>2.6881243572438561E-2</v>
      </c>
      <c r="CE3" s="2">
        <f t="shared" ref="CE3:CE8" si="6">K3-T3</f>
        <v>-2.0666666666666722E-2</v>
      </c>
      <c r="CF3" s="1">
        <f t="shared" ref="CF3:CF8" si="7">L3+U3</f>
        <v>2.6515232593663195E-2</v>
      </c>
      <c r="CH3" s="2">
        <f t="shared" ref="CH3:CH8" si="8">E3-W3</f>
        <v>3.3333333333333826E-4</v>
      </c>
      <c r="CI3" s="9">
        <f t="shared" ref="CI3:CI8" si="9">F3+X3</f>
        <v>1.0071528976969437E-2</v>
      </c>
      <c r="CJ3" s="2">
        <f t="shared" ref="CJ3:CJ8" si="10">G3-Y3</f>
        <v>2.9999999999999888E-3</v>
      </c>
      <c r="CK3" s="9">
        <f t="shared" ref="CK3:CK8" si="11">H3+Z3</f>
        <v>1.7709155135229061E-2</v>
      </c>
      <c r="CL3" s="2">
        <f t="shared" ref="CL3:CL8" si="12">I3-AA3</f>
        <v>-8.6666666666666003E-3</v>
      </c>
      <c r="CM3" s="9">
        <f t="shared" ref="CM3:CM8" si="13">J3+AB3</f>
        <v>3.2012814197295424E-2</v>
      </c>
      <c r="CN3" s="2">
        <f t="shared" ref="CN3:CN8" si="14">K3-AC3</f>
        <v>-2.3333333333333428E-2</v>
      </c>
      <c r="CO3" s="1">
        <f t="shared" ref="CO3:CO8" si="15">L3+AD3</f>
        <v>3.2746893699851023E-2</v>
      </c>
      <c r="CQ3" s="2">
        <f t="shared" ref="CQ3:CQ8" si="16">E3-AF3</f>
        <v>-5.6666666666666601E-3</v>
      </c>
      <c r="CR3" s="9">
        <f t="shared" ref="CR3:CR8" si="17">F3+AG3</f>
        <v>2.3588382540513174E-2</v>
      </c>
      <c r="CS3" s="2">
        <f t="shared" ref="CS3:CS8" si="18">G3-AH3</f>
        <v>1.2333333333333335E-2</v>
      </c>
      <c r="CT3" s="9">
        <f t="shared" ref="CT3:CT8" si="19">H3+AI3</f>
        <v>1.82565386015398E-2</v>
      </c>
      <c r="CU3" s="2">
        <f t="shared" ref="CU3:CU8" si="20">I3-AJ3</f>
        <v>1.8000000000000044E-2</v>
      </c>
      <c r="CV3" s="9">
        <f t="shared" ref="CV3:CV8" si="21">J3+AK3</f>
        <v>3.9419883957746593E-2</v>
      </c>
      <c r="CW3" s="2">
        <f t="shared" ref="CW3:CW8" si="22">K3-AL3</f>
        <v>-2.100000000000013E-2</v>
      </c>
      <c r="CX3" s="1">
        <f t="shared" ref="CX3:CX8" si="23">L3+AM3</f>
        <v>3.5138502207976929E-2</v>
      </c>
      <c r="CZ3" s="2">
        <f t="shared" ref="CZ3:CZ8" si="24">E3-AO3</f>
        <v>3.3333333333333409E-3</v>
      </c>
      <c r="DA3" s="9">
        <f t="shared" ref="DA3:DA8" si="25">F3+AP3</f>
        <v>1.6049557244782582E-2</v>
      </c>
      <c r="DB3" s="2">
        <f t="shared" ref="DB3:DB8" si="26">G3-AQ3</f>
        <v>7.666666666666655E-3</v>
      </c>
      <c r="DC3" s="9">
        <f t="shared" ref="DC3:DC8" si="27">H3+AR3</f>
        <v>1.7995634997822717E-2</v>
      </c>
      <c r="DD3" s="2">
        <f t="shared" ref="DD3:DD8" si="28">I3-AS3</f>
        <v>-1.0666666666666602E-2</v>
      </c>
      <c r="DE3" s="9">
        <f t="shared" ref="DE3:DE8" si="29">J3+AT3</f>
        <v>2.5301019924739921E-2</v>
      </c>
      <c r="DF3" s="2">
        <f t="shared" ref="DF3:DF8" si="30">K3-AU3</f>
        <v>-1.3000000000000123E-2</v>
      </c>
      <c r="DG3" s="1">
        <f t="shared" ref="DG3:DG8" si="31">L3+AV3</f>
        <v>3.3436969417100448E-2</v>
      </c>
      <c r="DI3" s="2">
        <f t="shared" ref="DI3:DI8" si="32">E3-AX3</f>
        <v>3.6666666666666722E-3</v>
      </c>
      <c r="DJ3" s="9">
        <f t="shared" ref="DJ3:DJ8" si="33">F3+AY3</f>
        <v>1.4230244448394817E-2</v>
      </c>
      <c r="DK3" s="2">
        <f t="shared" ref="DK3:DK8" si="34">G3-AZ3</f>
        <v>5.9999999999999915E-3</v>
      </c>
      <c r="DL3" s="9">
        <f t="shared" ref="DL3:DL8" si="35">H3+BA3</f>
        <v>1.0544003745317526E-2</v>
      </c>
      <c r="DM3" s="2">
        <f t="shared" ref="DM3:DM8" si="36">I3-BB3</f>
        <v>5.6666666666667087E-3</v>
      </c>
      <c r="DN3" s="9">
        <f t="shared" ref="DN3:DN8" si="37">J3+BC3</f>
        <v>4.2951640716271305E-2</v>
      </c>
      <c r="DO3" s="2">
        <f t="shared" ref="DO3:DO8" si="38">K3-BD3</f>
        <v>-3.6000000000000143E-2</v>
      </c>
      <c r="DP3" s="1">
        <f t="shared" ref="DP3:DP8" si="39">L3+BE3</f>
        <v>4.2017851453049135E-2</v>
      </c>
      <c r="DR3" s="2">
        <f t="shared" ref="DR3:DR8" si="40">E3-BG3</f>
        <v>6.6666666666666957E-4</v>
      </c>
      <c r="DS3" s="9">
        <f t="shared" ref="DS3:DS8" si="41">F3+BH3</f>
        <v>1.2329942642517671E-2</v>
      </c>
      <c r="DT3" s="2">
        <f t="shared" ref="DT3:DT8" si="42">G3-BI3</f>
        <v>1.1666666666666659E-2</v>
      </c>
      <c r="DU3" s="9">
        <f t="shared" ref="DU3:DU8" si="43">H3+BJ3</f>
        <v>1.1758553998981854E-2</v>
      </c>
      <c r="DV3" s="2">
        <f t="shared" ref="DV3:DV8" si="44">I3-BK3</f>
        <v>-1.0000000000000009E-3</v>
      </c>
      <c r="DW3" s="9">
        <f t="shared" ref="DW3:DW8" si="45">J3+BL3</f>
        <v>3.1160357649050351E-2</v>
      </c>
      <c r="DX3" s="2">
        <f t="shared" ref="DX3:DX8" si="46">K3-BM3</f>
        <v>-2.966666666666673E-2</v>
      </c>
      <c r="DY3" s="1">
        <f t="shared" ref="DY3:DY8" si="47">L3+BN3</f>
        <v>1.5166600243035067E-2</v>
      </c>
      <c r="EA3" s="2">
        <f t="shared" ref="EA3:EA8" si="48">E3-BP3</f>
        <v>-5.3333333333333288E-3</v>
      </c>
      <c r="EB3" s="9">
        <f t="shared" ref="EB3:EB8" si="49">F3+BQ3</f>
        <v>1.6930500828923542E-2</v>
      </c>
      <c r="EC3" s="2">
        <f t="shared" ref="EC3:EC8" si="50">G3-BR3</f>
        <v>6.6666666666666541E-3</v>
      </c>
      <c r="ED3" s="9">
        <f t="shared" ref="ED3:ED8" si="51">H3+BS3</f>
        <v>1.5050410843965242E-2</v>
      </c>
      <c r="EE3" s="2">
        <f t="shared" ref="EE3:EE8" si="52">I3-BT3</f>
        <v>3.6666666666667069E-3</v>
      </c>
      <c r="EF3" s="9">
        <f t="shared" ref="EF3:EF8" si="53">J3+BU3</f>
        <v>3.4746045280899501E-2</v>
      </c>
      <c r="EG3" s="2">
        <f t="shared" ref="EG3:EG8" si="54">K3-BV3</f>
        <v>-1.8000000000000127E-2</v>
      </c>
      <c r="EH3" s="1">
        <f t="shared" ref="EH3:EH8" si="55">L3+BW3</f>
        <v>3.7127550968103579E-2</v>
      </c>
    </row>
    <row r="4" spans="1:138" x14ac:dyDescent="0.25">
      <c r="A4" t="str">
        <f>'Raw Data'!A4</f>
        <v>A_apo_p110g</v>
      </c>
      <c r="B4">
        <f>'Raw Data'!B4</f>
        <v>36</v>
      </c>
      <c r="C4">
        <f>'Raw Data'!C4</f>
        <v>42</v>
      </c>
      <c r="D4" t="str">
        <f>'Raw Data'!D4</f>
        <v>ELIPIEF</v>
      </c>
      <c r="E4" s="1">
        <f>AVERAGE('Raw Data'!J4,'Raw Data'!P4,'Raw Data'!V4)</f>
        <v>0.155</v>
      </c>
      <c r="F4" s="9">
        <f>STDEV('Raw Data'!J4,'Raw Data'!P4,'Raw Data'!V4)</f>
        <v>2.6514147167125614E-2</v>
      </c>
      <c r="G4" s="1">
        <f>AVERAGE('Raw Data'!AB4,'Raw Data'!AH4,'Raw Data'!AN4)</f>
        <v>0.15800000000000003</v>
      </c>
      <c r="H4" s="9">
        <f>STDEV('Raw Data'!AB4,'Raw Data'!AH4,'Raw Data'!AN4)</f>
        <v>1.6643316977093238E-2</v>
      </c>
      <c r="I4" s="1">
        <f>AVERAGE('Raw Data'!AT4,'Raw Data'!AZ4,'Raw Data'!BF4)</f>
        <v>0.35433333333333333</v>
      </c>
      <c r="J4" s="9">
        <f>STDEV('Raw Data'!AT4,'Raw Data'!AZ4,'Raw Data'!BF4)</f>
        <v>4.0501028793517503E-2</v>
      </c>
      <c r="K4" s="1">
        <f>AVERAGE('Raw Data'!BL4,'Raw Data'!BR4,'Raw Data'!BX4)</f>
        <v>0.7370000000000001</v>
      </c>
      <c r="L4" s="9">
        <f>STDEV('Raw Data'!BL4,'Raw Data'!BR4,'Raw Data'!BX4)</f>
        <v>4.8135226186234947E-2</v>
      </c>
      <c r="N4" s="1">
        <f>AVERAGE('Raw Data'!J124,'Raw Data'!P124,'Raw Data'!V124)</f>
        <v>8.6333333333333331E-2</v>
      </c>
      <c r="O4" s="9">
        <f>STDEV('Raw Data'!J124,'Raw Data'!P124,'Raw Data'!V124)</f>
        <v>2.1079215671683204E-2</v>
      </c>
      <c r="P4" s="1">
        <f>AVERAGE('Raw Data'!AB124,'Raw Data'!AH124,'Raw Data'!AN124)</f>
        <v>9.8500000000000004E-2</v>
      </c>
      <c r="Q4" s="9">
        <f>STDEV('Raw Data'!AB124,'Raw Data'!AH124,'Raw Data'!AN124)</f>
        <v>4.0305086527633219E-2</v>
      </c>
      <c r="R4" s="1">
        <f>AVERAGE('Raw Data'!AT124,'Raw Data'!AZ124,'Raw Data'!BF124)</f>
        <v>0.32866666666666666</v>
      </c>
      <c r="S4" s="9">
        <f>STDEV('Raw Data'!AT124,'Raw Data'!AZ124,'Raw Data'!BF124)</f>
        <v>6.291528696058965E-2</v>
      </c>
      <c r="T4" s="1">
        <f>AVERAGE('Raw Data'!BL124,'Raw Data'!BR124,'Raw Data'!BX124)</f>
        <v>0.73466666666666658</v>
      </c>
      <c r="U4" s="9">
        <f>STDEV('Raw Data'!BL124,'Raw Data'!BR124,'Raw Data'!BX124)</f>
        <v>4.1956326499508166E-2</v>
      </c>
      <c r="W4" s="1">
        <f>AVERAGE('Raw Data'!J244,'Raw Data'!P244,'Raw Data'!V244)</f>
        <v>8.3000000000000004E-2</v>
      </c>
      <c r="X4" s="9">
        <f>STDEV('Raw Data'!J244,'Raw Data'!P244,'Raw Data'!V244)</f>
        <v>3.3406586176980113E-2</v>
      </c>
      <c r="Y4" s="1">
        <f>AVERAGE('Raw Data'!AB244,'Raw Data'!AH244,'Raw Data'!AN244)</f>
        <v>0.10633333333333334</v>
      </c>
      <c r="Z4" s="9">
        <f>STDEV('Raw Data'!AB244,'Raw Data'!AH244,'Raw Data'!AN244)</f>
        <v>3.6004629331980766E-2</v>
      </c>
      <c r="AA4" s="1">
        <f>AVERAGE('Raw Data'!AT244,'Raw Data'!AZ244,'Raw Data'!BF244)</f>
        <v>0.32966666666666661</v>
      </c>
      <c r="AB4" s="9">
        <f>STDEV('Raw Data'!AT244,'Raw Data'!AZ244,'Raw Data'!BF244)</f>
        <v>2.1939310229205776E-2</v>
      </c>
      <c r="AC4" s="1">
        <f>AVERAGE('Raw Data'!BL244,'Raw Data'!BR244,'Raw Data'!BX244)</f>
        <v>0.74199999999999999</v>
      </c>
      <c r="AD4" s="9">
        <f>STDEV('Raw Data'!BL244,'Raw Data'!BR244,'Raw Data'!BX244)</f>
        <v>9.1651513899116879E-3</v>
      </c>
      <c r="AF4" s="1">
        <f>AVERAGE('Raw Data'!J364,'Raw Data'!P364,'Raw Data'!V364)</f>
        <v>9.1333333333333336E-2</v>
      </c>
      <c r="AG4" s="9">
        <f>STDEV('Raw Data'!J364,'Raw Data'!P364,'Raw Data'!V364)</f>
        <v>4.7500877184882939E-2</v>
      </c>
      <c r="AH4" s="1">
        <f>AVERAGE('Raw Data'!AB364,'Raw Data'!AH364,'Raw Data'!AN364)</f>
        <v>0.21366666666666667</v>
      </c>
      <c r="AI4" s="9">
        <f>STDEV('Raw Data'!AB364,'Raw Data'!AH364,'Raw Data'!AN364)</f>
        <v>4.4613152021946892E-2</v>
      </c>
      <c r="AJ4" s="1">
        <f>AVERAGE('Raw Data'!AT364,'Raw Data'!AZ364,'Raw Data'!BF364)</f>
        <v>0.35833333333333334</v>
      </c>
      <c r="AK4" s="9">
        <f>STDEV('Raw Data'!AT364,'Raw Data'!AZ364,'Raw Data'!BF364)</f>
        <v>2.9280255007996994E-2</v>
      </c>
      <c r="AL4" s="1">
        <f>AVERAGE('Raw Data'!BL364,'Raw Data'!BR364,'Raw Data'!BX364)</f>
        <v>0.72499999999999998</v>
      </c>
      <c r="AM4" s="9">
        <f>STDEV('Raw Data'!BL364,'Raw Data'!BR364,'Raw Data'!BX364)</f>
        <v>7.2111025509279851E-3</v>
      </c>
      <c r="AN4" s="9"/>
      <c r="AO4" s="1">
        <f>AVERAGE('Raw Data'!J484,'Raw Data'!P484,'Raw Data'!V484)</f>
        <v>9.5333333333333339E-2</v>
      </c>
      <c r="AP4" s="9">
        <f>STDEV('Raw Data'!J484,'Raw Data'!P484,'Raw Data'!V484)</f>
        <v>1.6502525059315348E-2</v>
      </c>
      <c r="AQ4" s="1">
        <f>AVERAGE('Raw Data'!AB484,'Raw Data'!AH484,'Raw Data'!AN484)</f>
        <v>0.13866666666666666</v>
      </c>
      <c r="AR4" s="9">
        <f>STDEV('Raw Data'!AB484,'Raw Data'!AH484,'Raw Data'!AN484)</f>
        <v>3.1374086972106988E-2</v>
      </c>
      <c r="AS4" s="1">
        <f>AVERAGE('Raw Data'!AT484,'Raw Data'!AZ484,'Raw Data'!BF484)</f>
        <v>0.34699999999999998</v>
      </c>
      <c r="AT4" s="9">
        <f>STDEV('Raw Data'!AT484,'Raw Data'!AZ484,'Raw Data'!BF484)</f>
        <v>3.2695565448543629E-2</v>
      </c>
      <c r="AU4" s="1">
        <f>AVERAGE('Raw Data'!BL484,'Raw Data'!BR484,'Raw Data'!BX484)</f>
        <v>0.7413333333333334</v>
      </c>
      <c r="AV4" s="9">
        <f>STDEV('Raw Data'!BL484,'Raw Data'!BR484,'Raw Data'!BX484)</f>
        <v>5.8594652770823201E-3</v>
      </c>
      <c r="AW4" s="9"/>
      <c r="AX4" s="1">
        <f>AVERAGE('Raw Data'!J604,'Raw Data'!P604,'Raw Data'!V604)</f>
        <v>9.1333333333333322E-2</v>
      </c>
      <c r="AY4" s="9">
        <f>STDEV('Raw Data'!J604,'Raw Data'!P604,'Raw Data'!V604)</f>
        <v>1.3650396819628915E-2</v>
      </c>
      <c r="AZ4" s="1">
        <f>AVERAGE('Raw Data'!AB604,'Raw Data'!AH604,'Raw Data'!AN604)</f>
        <v>0.18899999999999997</v>
      </c>
      <c r="BA4" s="9">
        <f>STDEV('Raw Data'!AB604,'Raw Data'!AH604,'Raw Data'!AN604)</f>
        <v>2.8354893757515758E-2</v>
      </c>
      <c r="BB4" s="1">
        <f>AVERAGE('Raw Data'!AT604,'Raw Data'!AZ604,'Raw Data'!BF604)</f>
        <v>0.36800000000000005</v>
      </c>
      <c r="BC4" s="9">
        <f>STDEV('Raw Data'!AT604,'Raw Data'!AZ604,'Raw Data'!BF604)</f>
        <v>2.2113344387496001E-2</v>
      </c>
      <c r="BD4" s="1">
        <f>AVERAGE('Raw Data'!BL604,'Raw Data'!BR604,'Raw Data'!BX604)</f>
        <v>0.71766666666666667</v>
      </c>
      <c r="BE4" s="9">
        <f>STDEV('Raw Data'!BL604,'Raw Data'!BR604,'Raw Data'!BX604)</f>
        <v>2.173323108360407E-2</v>
      </c>
      <c r="BG4" s="1">
        <f>AVERAGE('Raw Data'!J724,'Raw Data'!P724,'Raw Data'!V724)</f>
        <v>8.9666666666666672E-2</v>
      </c>
      <c r="BH4" s="9">
        <f>STDEV('Raw Data'!J724,'Raw Data'!P724,'Raw Data'!V724)</f>
        <v>4.2217689815210541E-2</v>
      </c>
      <c r="BI4" s="1">
        <f>AVERAGE('Raw Data'!AB724,'Raw Data'!AH724,'Raw Data'!AN724)</f>
        <v>0.129</v>
      </c>
      <c r="BJ4" s="9">
        <f>STDEV('Raw Data'!AB724,'Raw Data'!AH724,'Raw Data'!AN724)</f>
        <v>3.2695565448543636E-2</v>
      </c>
      <c r="BK4" s="1">
        <f>AVERAGE('Raw Data'!AT724,'Raw Data'!AZ724,'Raw Data'!BF724)</f>
        <v>0.32100000000000001</v>
      </c>
      <c r="BL4" s="9">
        <f>STDEV('Raw Data'!AT724,'Raw Data'!AZ724,'Raw Data'!BF724)</f>
        <v>2.5238858928247947E-2</v>
      </c>
      <c r="BM4" s="1">
        <f>AVERAGE('Raw Data'!BL724,'Raw Data'!BR724,'Raw Data'!BX724)</f>
        <v>0.72333333333333327</v>
      </c>
      <c r="BN4" s="9">
        <f>STDEV('Raw Data'!BL724,'Raw Data'!BR724,'Raw Data'!BX724)</f>
        <v>1.9857828011475322E-2</v>
      </c>
      <c r="BP4" s="1">
        <f>AVERAGE('Raw Data'!J844,'Raw Data'!P844,'Raw Data'!V844)</f>
        <v>0.11566666666666665</v>
      </c>
      <c r="BQ4" s="9">
        <f>STDEV('Raw Data'!J844,'Raw Data'!P844,'Raw Data'!V844)</f>
        <v>1.7672954855748886E-2</v>
      </c>
      <c r="BR4" s="1">
        <f>AVERAGE('Raw Data'!AB844,'Raw Data'!AH844,'Raw Data'!AN844)</f>
        <v>0.18499999999999997</v>
      </c>
      <c r="BS4" s="9">
        <f>STDEV('Raw Data'!AB844,'Raw Data'!AH844,'Raw Data'!AN844)</f>
        <v>2.9137604568667094E-2</v>
      </c>
      <c r="BT4" s="1">
        <f>AVERAGE('Raw Data'!AT844,'Raw Data'!AZ844,'Raw Data'!BF844)</f>
        <v>0.29866666666666664</v>
      </c>
      <c r="BU4" s="9">
        <f>STDEV('Raw Data'!AT844,'Raw Data'!AZ844,'Raw Data'!BF844)</f>
        <v>4.660829682935573E-2</v>
      </c>
      <c r="BV4" s="1">
        <f>AVERAGE('Raw Data'!BL844,'Raw Data'!BR844,'Raw Data'!BX844)</f>
        <v>0.84599999999999997</v>
      </c>
      <c r="BW4" s="9">
        <f>STDEV('Raw Data'!BL844,'Raw Data'!BR844,'Raw Data'!BX844)</f>
        <v>1.3892443989449818E-2</v>
      </c>
      <c r="BY4" s="2">
        <f t="shared" si="0"/>
        <v>6.8666666666666668E-2</v>
      </c>
      <c r="BZ4" s="9">
        <f t="shared" si="1"/>
        <v>4.7593362838808814E-2</v>
      </c>
      <c r="CA4" s="2">
        <f t="shared" si="2"/>
        <v>5.9500000000000025E-2</v>
      </c>
      <c r="CB4" s="9">
        <f t="shared" si="3"/>
        <v>5.6948403504726457E-2</v>
      </c>
      <c r="CC4" s="2">
        <f t="shared" si="4"/>
        <v>2.5666666666666671E-2</v>
      </c>
      <c r="CD4" s="9">
        <f t="shared" si="5"/>
        <v>0.10341631575410715</v>
      </c>
      <c r="CE4" s="2">
        <f t="shared" si="6"/>
        <v>2.3333333333335204E-3</v>
      </c>
      <c r="CF4" s="1">
        <f t="shared" si="7"/>
        <v>9.009155268574312E-2</v>
      </c>
      <c r="CH4" s="2">
        <f t="shared" si="8"/>
        <v>7.1999999999999995E-2</v>
      </c>
      <c r="CI4" s="9">
        <f t="shared" si="9"/>
        <v>5.9920733344105727E-2</v>
      </c>
      <c r="CJ4" s="2">
        <f t="shared" si="10"/>
        <v>5.1666666666666694E-2</v>
      </c>
      <c r="CK4" s="9">
        <f t="shared" si="11"/>
        <v>5.2647946309074004E-2</v>
      </c>
      <c r="CL4" s="2">
        <f t="shared" si="12"/>
        <v>2.4666666666666726E-2</v>
      </c>
      <c r="CM4" s="9">
        <f t="shared" si="13"/>
        <v>6.2440339022723279E-2</v>
      </c>
      <c r="CN4" s="2">
        <f t="shared" si="14"/>
        <v>-4.9999999999998934E-3</v>
      </c>
      <c r="CO4" s="1">
        <f t="shared" si="15"/>
        <v>5.7300377576146637E-2</v>
      </c>
      <c r="CQ4" s="2">
        <f t="shared" si="16"/>
        <v>6.3666666666666663E-2</v>
      </c>
      <c r="CR4" s="9">
        <f t="shared" si="17"/>
        <v>7.4015024352008546E-2</v>
      </c>
      <c r="CS4" s="2">
        <f t="shared" si="18"/>
        <v>-5.5666666666666642E-2</v>
      </c>
      <c r="CT4" s="9">
        <f t="shared" si="19"/>
        <v>6.125646899904013E-2</v>
      </c>
      <c r="CU4" s="2">
        <f t="shared" si="20"/>
        <v>-4.0000000000000036E-3</v>
      </c>
      <c r="CV4" s="9">
        <f t="shared" si="21"/>
        <v>6.9781283801514493E-2</v>
      </c>
      <c r="CW4" s="2">
        <f t="shared" si="22"/>
        <v>1.2000000000000122E-2</v>
      </c>
      <c r="CX4" s="1">
        <f t="shared" si="23"/>
        <v>5.5346328737162935E-2</v>
      </c>
      <c r="CZ4" s="2">
        <f t="shared" si="24"/>
        <v>5.966666666666666E-2</v>
      </c>
      <c r="DA4" s="9">
        <f t="shared" si="25"/>
        <v>4.3016672226440962E-2</v>
      </c>
      <c r="DB4" s="2">
        <f t="shared" si="26"/>
        <v>1.9333333333333369E-2</v>
      </c>
      <c r="DC4" s="9">
        <f t="shared" si="27"/>
        <v>4.8017403949200226E-2</v>
      </c>
      <c r="DD4" s="2">
        <f t="shared" si="28"/>
        <v>7.3333333333333584E-3</v>
      </c>
      <c r="DE4" s="9">
        <f t="shared" si="29"/>
        <v>7.3196594242061125E-2</v>
      </c>
      <c r="DF4" s="2">
        <f t="shared" si="30"/>
        <v>-4.3333333333333002E-3</v>
      </c>
      <c r="DG4" s="1">
        <f t="shared" si="31"/>
        <v>5.3994691463317271E-2</v>
      </c>
      <c r="DI4" s="2">
        <f t="shared" si="32"/>
        <v>6.3666666666666677E-2</v>
      </c>
      <c r="DJ4" s="9">
        <f t="shared" si="33"/>
        <v>4.0164543986754529E-2</v>
      </c>
      <c r="DK4" s="2">
        <f t="shared" si="34"/>
        <v>-3.0999999999999944E-2</v>
      </c>
      <c r="DL4" s="9">
        <f t="shared" si="35"/>
        <v>4.4998210734608995E-2</v>
      </c>
      <c r="DM4" s="2">
        <f t="shared" si="36"/>
        <v>-1.3666666666666716E-2</v>
      </c>
      <c r="DN4" s="9">
        <f t="shared" si="37"/>
        <v>6.2614373181013511E-2</v>
      </c>
      <c r="DO4" s="2">
        <f t="shared" si="38"/>
        <v>1.9333333333333425E-2</v>
      </c>
      <c r="DP4" s="1">
        <f t="shared" si="39"/>
        <v>6.9868457269839021E-2</v>
      </c>
      <c r="DR4" s="2">
        <f t="shared" si="40"/>
        <v>6.5333333333333327E-2</v>
      </c>
      <c r="DS4" s="9">
        <f t="shared" si="41"/>
        <v>6.8731836982336147E-2</v>
      </c>
      <c r="DT4" s="2">
        <f t="shared" si="42"/>
        <v>2.9000000000000026E-2</v>
      </c>
      <c r="DU4" s="9">
        <f t="shared" si="43"/>
        <v>4.9338882425636874E-2</v>
      </c>
      <c r="DV4" s="2">
        <f t="shared" si="44"/>
        <v>3.3333333333333326E-2</v>
      </c>
      <c r="DW4" s="9">
        <f t="shared" si="45"/>
        <v>6.573988772176545E-2</v>
      </c>
      <c r="DX4" s="2">
        <f t="shared" si="46"/>
        <v>1.3666666666666827E-2</v>
      </c>
      <c r="DY4" s="1">
        <f t="shared" si="47"/>
        <v>6.7993054197710262E-2</v>
      </c>
      <c r="EA4" s="2">
        <f t="shared" si="48"/>
        <v>3.9333333333333345E-2</v>
      </c>
      <c r="EB4" s="9">
        <f t="shared" si="49"/>
        <v>4.41871020228745E-2</v>
      </c>
      <c r="EC4" s="2">
        <f t="shared" si="50"/>
        <v>-2.6999999999999941E-2</v>
      </c>
      <c r="ED4" s="9">
        <f t="shared" si="51"/>
        <v>4.5780921545760328E-2</v>
      </c>
      <c r="EE4" s="2">
        <f t="shared" si="52"/>
        <v>5.5666666666666698E-2</v>
      </c>
      <c r="EF4" s="9">
        <f t="shared" si="53"/>
        <v>8.710932562287324E-2</v>
      </c>
      <c r="EG4" s="2">
        <f t="shared" si="54"/>
        <v>-0.10899999999999987</v>
      </c>
      <c r="EH4" s="1">
        <f t="shared" si="55"/>
        <v>6.2027670175684765E-2</v>
      </c>
    </row>
    <row r="5" spans="1:138" x14ac:dyDescent="0.25">
      <c r="A5" t="str">
        <f>'Raw Data'!A5</f>
        <v>A_apo_p110g</v>
      </c>
      <c r="B5">
        <f>'Raw Data'!B5</f>
        <v>42</v>
      </c>
      <c r="C5">
        <f>'Raw Data'!C5</f>
        <v>58</v>
      </c>
      <c r="D5" t="str">
        <f>'Raw Data'!D5</f>
        <v>FVLPTSQRKCKSPETAL</v>
      </c>
      <c r="E5" s="1">
        <f>AVERAGE('Raw Data'!J5,'Raw Data'!P5,'Raw Data'!V5)</f>
        <v>4.5596666666666668</v>
      </c>
      <c r="F5" s="9">
        <f>STDEV('Raw Data'!J5,'Raw Data'!P5,'Raw Data'!V5)</f>
        <v>0.16260791288659135</v>
      </c>
      <c r="G5" s="1">
        <f>AVERAGE('Raw Data'!AB5,'Raw Data'!AH5,'Raw Data'!AN5)</f>
        <v>5.6866666666666665</v>
      </c>
      <c r="H5" s="9">
        <f>STDEV('Raw Data'!AB5,'Raw Data'!AH5,'Raw Data'!AN5)</f>
        <v>0.14364655698391576</v>
      </c>
      <c r="I5" s="1">
        <f>AVERAGE('Raw Data'!AT5,'Raw Data'!AZ5,'Raw Data'!BF5)</f>
        <v>6.6693333333333333</v>
      </c>
      <c r="J5" s="9">
        <f>STDEV('Raw Data'!AT5,'Raw Data'!AZ5,'Raw Data'!BF5)</f>
        <v>0.16449113451287703</v>
      </c>
      <c r="K5" s="1">
        <f>AVERAGE('Raw Data'!BL5,'Raw Data'!BR5,'Raw Data'!BX5)</f>
        <v>7.4373333333333322</v>
      </c>
      <c r="L5" s="9">
        <f>STDEV('Raw Data'!BL5,'Raw Data'!BR5,'Raw Data'!BX5)</f>
        <v>0.13357145403615756</v>
      </c>
      <c r="N5" s="1">
        <f>AVERAGE('Raw Data'!J125,'Raw Data'!P125,'Raw Data'!V125)</f>
        <v>4.4559999999999995</v>
      </c>
      <c r="O5" s="9">
        <f>STDEV('Raw Data'!J125,'Raw Data'!P125,'Raw Data'!V125)</f>
        <v>0.10792126759818929</v>
      </c>
      <c r="P5" s="1">
        <f>AVERAGE('Raw Data'!AB125,'Raw Data'!AH125,'Raw Data'!AN125)</f>
        <v>5.7374999999999998</v>
      </c>
      <c r="Q5" s="9">
        <f>STDEV('Raw Data'!AB125,'Raw Data'!AH125,'Raw Data'!AN125)</f>
        <v>0.10818733752154211</v>
      </c>
      <c r="R5" s="1">
        <f>AVERAGE('Raw Data'!AT125,'Raw Data'!AZ125,'Raw Data'!BF125)</f>
        <v>6.5186666666666673</v>
      </c>
      <c r="S5" s="9">
        <f>STDEV('Raw Data'!AT125,'Raw Data'!AZ125,'Raw Data'!BF125)</f>
        <v>0.10378021648336126</v>
      </c>
      <c r="T5" s="1">
        <f>AVERAGE('Raw Data'!BL125,'Raw Data'!BR125,'Raw Data'!BX125)</f>
        <v>7.2929999999999993</v>
      </c>
      <c r="U5" s="9">
        <f>STDEV('Raw Data'!BL125,'Raw Data'!BR125,'Raw Data'!BX125)</f>
        <v>0.14026760139105551</v>
      </c>
      <c r="W5" s="1">
        <f>AVERAGE('Raw Data'!J245,'Raw Data'!P245,'Raw Data'!V245)</f>
        <v>4.5286666666666671</v>
      </c>
      <c r="X5" s="9">
        <f>STDEV('Raw Data'!J245,'Raw Data'!P245,'Raw Data'!V245)</f>
        <v>0.19376360167310383</v>
      </c>
      <c r="Y5" s="1">
        <f>AVERAGE('Raw Data'!AB245,'Raw Data'!AH245,'Raw Data'!AN245)</f>
        <v>5.6643333333333343</v>
      </c>
      <c r="Z5" s="9">
        <f>STDEV('Raw Data'!AB245,'Raw Data'!AH245,'Raw Data'!AN245)</f>
        <v>0.11320041224895472</v>
      </c>
      <c r="AA5" s="1">
        <f>AVERAGE('Raw Data'!AT245,'Raw Data'!AZ245,'Raw Data'!BF245)</f>
        <v>6.6003333333333343</v>
      </c>
      <c r="AB5" s="9">
        <f>STDEV('Raw Data'!AT245,'Raw Data'!AZ245,'Raw Data'!BF245)</f>
        <v>0.19230271275604346</v>
      </c>
      <c r="AC5" s="1">
        <f>AVERAGE('Raw Data'!BL245,'Raw Data'!BR245,'Raw Data'!BX245)</f>
        <v>7.3396666666666661</v>
      </c>
      <c r="AD5" s="9">
        <f>STDEV('Raw Data'!BL245,'Raw Data'!BR245,'Raw Data'!BX245)</f>
        <v>8.2585309428089657E-2</v>
      </c>
      <c r="AF5" s="1">
        <f>AVERAGE('Raw Data'!J365,'Raw Data'!P365,'Raw Data'!V365)</f>
        <v>4.5906666666666665</v>
      </c>
      <c r="AG5" s="9">
        <f>STDEV('Raw Data'!J365,'Raw Data'!P365,'Raw Data'!V365)</f>
        <v>0.10947297992351078</v>
      </c>
      <c r="AH5" s="1">
        <f>AVERAGE('Raw Data'!AB365,'Raw Data'!AH365,'Raw Data'!AN365)</f>
        <v>5.6159999999999997</v>
      </c>
      <c r="AI5" s="9">
        <f>STDEV('Raw Data'!AB365,'Raw Data'!AH365,'Raw Data'!AN365)</f>
        <v>7.4484897798144475E-2</v>
      </c>
      <c r="AJ5" s="1">
        <f>AVERAGE('Raw Data'!AT365,'Raw Data'!AZ365,'Raw Data'!BF365)</f>
        <v>6.5476666666666672</v>
      </c>
      <c r="AK5" s="9">
        <f>STDEV('Raw Data'!AT365,'Raw Data'!AZ365,'Raw Data'!BF365)</f>
        <v>0.17656821155953709</v>
      </c>
      <c r="AL5" s="1">
        <f>AVERAGE('Raw Data'!BL365,'Raw Data'!BR365,'Raw Data'!BX365)</f>
        <v>7.2893333333333326</v>
      </c>
      <c r="AM5" s="9">
        <f>STDEV('Raw Data'!BL365,'Raw Data'!BR365,'Raw Data'!BX365)</f>
        <v>9.3468354716092841E-2</v>
      </c>
      <c r="AN5" s="9"/>
      <c r="AO5" s="1">
        <f>AVERAGE('Raw Data'!J485,'Raw Data'!P485,'Raw Data'!V485)</f>
        <v>4.4509999999999996</v>
      </c>
      <c r="AP5" s="9">
        <f>STDEV('Raw Data'!J485,'Raw Data'!P485,'Raw Data'!V485)</f>
        <v>0.10514751542475917</v>
      </c>
      <c r="AQ5" s="1">
        <f>AVERAGE('Raw Data'!AB485,'Raw Data'!AH485,'Raw Data'!AN485)</f>
        <v>5.6400000000000006</v>
      </c>
      <c r="AR5" s="9">
        <f>STDEV('Raw Data'!AB485,'Raw Data'!AH485,'Raw Data'!AN485)</f>
        <v>0.14555754875649668</v>
      </c>
      <c r="AS5" s="1">
        <f>AVERAGE('Raw Data'!AT485,'Raw Data'!AZ485,'Raw Data'!BF485)</f>
        <v>6.492</v>
      </c>
      <c r="AT5" s="9">
        <f>STDEV('Raw Data'!AT485,'Raw Data'!AZ485,'Raw Data'!BF485)</f>
        <v>0.10340696301506952</v>
      </c>
      <c r="AU5" s="1">
        <f>AVERAGE('Raw Data'!BL485,'Raw Data'!BR485,'Raw Data'!BX485)</f>
        <v>7.2176666666666662</v>
      </c>
      <c r="AV5" s="9">
        <f>STDEV('Raw Data'!BL485,'Raw Data'!BR485,'Raw Data'!BX485)</f>
        <v>0.17650590169547672</v>
      </c>
      <c r="AW5" s="9"/>
      <c r="AX5" s="1">
        <f>AVERAGE('Raw Data'!J605,'Raw Data'!P605,'Raw Data'!V605)</f>
        <v>4.4076666666666666</v>
      </c>
      <c r="AY5" s="9">
        <f>STDEV('Raw Data'!J605,'Raw Data'!P605,'Raw Data'!V605)</f>
        <v>8.2977908706675138E-2</v>
      </c>
      <c r="AZ5" s="1">
        <f>AVERAGE('Raw Data'!AB605,'Raw Data'!AH605,'Raw Data'!AN605)</f>
        <v>5.6163333333333334</v>
      </c>
      <c r="BA5" s="9">
        <f>STDEV('Raw Data'!AB605,'Raw Data'!AH605,'Raw Data'!AN605)</f>
        <v>0.16900986164521076</v>
      </c>
      <c r="BB5" s="1">
        <f>AVERAGE('Raw Data'!AT605,'Raw Data'!AZ605,'Raw Data'!BF605)</f>
        <v>6.4750000000000005</v>
      </c>
      <c r="BC5" s="9">
        <f>STDEV('Raw Data'!AT605,'Raw Data'!AZ605,'Raw Data'!BF605)</f>
        <v>0.14467895493125446</v>
      </c>
      <c r="BD5" s="1">
        <f>AVERAGE('Raw Data'!BL605,'Raw Data'!BR605,'Raw Data'!BX605)</f>
        <v>7.3923333333333332</v>
      </c>
      <c r="BE5" s="9">
        <f>STDEV('Raw Data'!BL605,'Raw Data'!BR605,'Raw Data'!BX605)</f>
        <v>0.15952847185795183</v>
      </c>
      <c r="BG5" s="1">
        <f>AVERAGE('Raw Data'!J725,'Raw Data'!P725,'Raw Data'!V725)</f>
        <v>4.5183333333333335</v>
      </c>
      <c r="BH5" s="9">
        <f>STDEV('Raw Data'!J725,'Raw Data'!P725,'Raw Data'!V725)</f>
        <v>0.10545299110662243</v>
      </c>
      <c r="BI5" s="1">
        <f>AVERAGE('Raw Data'!AB725,'Raw Data'!AH725,'Raw Data'!AN725)</f>
        <v>5.6679999999999993</v>
      </c>
      <c r="BJ5" s="9">
        <f>STDEV('Raw Data'!AB725,'Raw Data'!AH725,'Raw Data'!AN725)</f>
        <v>0.13350280895921227</v>
      </c>
      <c r="BK5" s="1">
        <f>AVERAGE('Raw Data'!AT725,'Raw Data'!AZ725,'Raw Data'!BF725)</f>
        <v>6.4866666666666672</v>
      </c>
      <c r="BL5" s="9">
        <f>STDEV('Raw Data'!AT725,'Raw Data'!AZ725,'Raw Data'!BF725)</f>
        <v>0.17110328264920369</v>
      </c>
      <c r="BM5" s="1">
        <f>AVERAGE('Raw Data'!BL725,'Raw Data'!BR725,'Raw Data'!BX725)</f>
        <v>7.3580000000000005</v>
      </c>
      <c r="BN5" s="9">
        <f>STDEV('Raw Data'!BL725,'Raw Data'!BR725,'Raw Data'!BX725)</f>
        <v>0.1631839452887448</v>
      </c>
      <c r="BP5" s="1">
        <f>AVERAGE('Raw Data'!J845,'Raw Data'!P845,'Raw Data'!V845)</f>
        <v>4.3743333333333334</v>
      </c>
      <c r="BQ5" s="9">
        <f>STDEV('Raw Data'!J845,'Raw Data'!P845,'Raw Data'!V845)</f>
        <v>4.728988616325179E-2</v>
      </c>
      <c r="BR5" s="1">
        <f>AVERAGE('Raw Data'!AB845,'Raw Data'!AH845,'Raw Data'!AN845)</f>
        <v>5.5983333333333336</v>
      </c>
      <c r="BS5" s="9">
        <f>STDEV('Raw Data'!AB845,'Raw Data'!AH845,'Raw Data'!AN845)</f>
        <v>0.16206583024602475</v>
      </c>
      <c r="BT5" s="1">
        <f>AVERAGE('Raw Data'!AT845,'Raw Data'!AZ845,'Raw Data'!BF845)</f>
        <v>6.5503333333333336</v>
      </c>
      <c r="BU5" s="9">
        <f>STDEV('Raw Data'!AT845,'Raw Data'!AZ845,'Raw Data'!BF845)</f>
        <v>6.2931179341669072E-2</v>
      </c>
      <c r="BV5" s="1">
        <f>AVERAGE('Raw Data'!BL845,'Raw Data'!BR845,'Raw Data'!BX845)</f>
        <v>7.288333333333334</v>
      </c>
      <c r="BW5" s="9">
        <f>STDEV('Raw Data'!BL845,'Raw Data'!BR845,'Raw Data'!BX845)</f>
        <v>0.14117483250683646</v>
      </c>
      <c r="BY5" s="2">
        <f t="shared" si="0"/>
        <v>0.10366666666666724</v>
      </c>
      <c r="BZ5" s="9">
        <f t="shared" si="1"/>
        <v>0.27052918048478064</v>
      </c>
      <c r="CA5" s="2">
        <f t="shared" si="2"/>
        <v>-5.0833333333333286E-2</v>
      </c>
      <c r="CB5" s="9">
        <f t="shared" si="3"/>
        <v>0.2518338945054579</v>
      </c>
      <c r="CC5" s="2">
        <f t="shared" si="4"/>
        <v>0.15066666666666606</v>
      </c>
      <c r="CD5" s="9">
        <f t="shared" si="5"/>
        <v>0.26827135099623828</v>
      </c>
      <c r="CE5" s="2">
        <f t="shared" si="6"/>
        <v>0.14433333333333298</v>
      </c>
      <c r="CF5" s="1">
        <f t="shared" si="7"/>
        <v>0.2738390554272131</v>
      </c>
      <c r="CH5" s="2">
        <f t="shared" si="8"/>
        <v>3.0999999999999694E-2</v>
      </c>
      <c r="CI5" s="9">
        <f t="shared" si="9"/>
        <v>0.35637151455969518</v>
      </c>
      <c r="CJ5" s="2">
        <f t="shared" si="10"/>
        <v>2.2333333333332206E-2</v>
      </c>
      <c r="CK5" s="9">
        <f t="shared" si="11"/>
        <v>0.25684696923287048</v>
      </c>
      <c r="CL5" s="2">
        <f t="shared" si="12"/>
        <v>6.8999999999999062E-2</v>
      </c>
      <c r="CM5" s="9">
        <f t="shared" si="13"/>
        <v>0.35679384726892049</v>
      </c>
      <c r="CN5" s="2">
        <f t="shared" si="14"/>
        <v>9.7666666666666124E-2</v>
      </c>
      <c r="CO5" s="1">
        <f t="shared" si="15"/>
        <v>0.21615676346424723</v>
      </c>
      <c r="CQ5" s="2">
        <f t="shared" si="16"/>
        <v>-3.0999999999999694E-2</v>
      </c>
      <c r="CR5" s="9">
        <f t="shared" si="17"/>
        <v>0.27208089281010212</v>
      </c>
      <c r="CS5" s="2">
        <f t="shared" si="18"/>
        <v>7.0666666666666877E-2</v>
      </c>
      <c r="CT5" s="9">
        <f t="shared" si="19"/>
        <v>0.21813145478206025</v>
      </c>
      <c r="CU5" s="2">
        <f t="shared" si="20"/>
        <v>0.12166666666666615</v>
      </c>
      <c r="CV5" s="9">
        <f t="shared" si="21"/>
        <v>0.34105934607241412</v>
      </c>
      <c r="CW5" s="2">
        <f t="shared" si="22"/>
        <v>0.14799999999999969</v>
      </c>
      <c r="CX5" s="1">
        <f t="shared" si="23"/>
        <v>0.22703980875225038</v>
      </c>
      <c r="CZ5" s="2">
        <f t="shared" si="24"/>
        <v>0.10866666666666713</v>
      </c>
      <c r="DA5" s="9">
        <f t="shared" si="25"/>
        <v>0.26775542831135052</v>
      </c>
      <c r="DB5" s="2">
        <f t="shared" si="26"/>
        <v>4.6666666666665968E-2</v>
      </c>
      <c r="DC5" s="9">
        <f t="shared" si="27"/>
        <v>0.28920410574041244</v>
      </c>
      <c r="DD5" s="2">
        <f t="shared" si="28"/>
        <v>0.17733333333333334</v>
      </c>
      <c r="DE5" s="9">
        <f t="shared" si="29"/>
        <v>0.26789809752794658</v>
      </c>
      <c r="DF5" s="2">
        <f t="shared" si="30"/>
        <v>0.21966666666666601</v>
      </c>
      <c r="DG5" s="1">
        <f t="shared" si="31"/>
        <v>0.31007735573163431</v>
      </c>
      <c r="DI5" s="2">
        <f t="shared" si="32"/>
        <v>0.15200000000000014</v>
      </c>
      <c r="DJ5" s="9">
        <f t="shared" si="33"/>
        <v>0.24558582159326647</v>
      </c>
      <c r="DK5" s="2">
        <f t="shared" si="34"/>
        <v>7.0333333333333137E-2</v>
      </c>
      <c r="DL5" s="9">
        <f t="shared" si="35"/>
        <v>0.31265641862912652</v>
      </c>
      <c r="DM5" s="2">
        <f t="shared" si="36"/>
        <v>0.1943333333333328</v>
      </c>
      <c r="DN5" s="9">
        <f t="shared" si="37"/>
        <v>0.30917008944413149</v>
      </c>
      <c r="DO5" s="2">
        <f t="shared" si="38"/>
        <v>4.4999999999999041E-2</v>
      </c>
      <c r="DP5" s="1">
        <f t="shared" si="39"/>
        <v>0.29309992589410938</v>
      </c>
      <c r="DR5" s="2">
        <f t="shared" si="40"/>
        <v>4.1333333333333222E-2</v>
      </c>
      <c r="DS5" s="9">
        <f t="shared" si="41"/>
        <v>0.26806090399321381</v>
      </c>
      <c r="DT5" s="2">
        <f t="shared" si="42"/>
        <v>1.8666666666667275E-2</v>
      </c>
      <c r="DU5" s="9">
        <f t="shared" si="43"/>
        <v>0.277149365943128</v>
      </c>
      <c r="DV5" s="2">
        <f t="shared" si="44"/>
        <v>0.18266666666666609</v>
      </c>
      <c r="DW5" s="9">
        <f t="shared" si="45"/>
        <v>0.33559441716208072</v>
      </c>
      <c r="DX5" s="2">
        <f t="shared" si="46"/>
        <v>7.9333333333331701E-2</v>
      </c>
      <c r="DY5" s="1">
        <f t="shared" si="47"/>
        <v>0.29675539932490236</v>
      </c>
      <c r="EA5" s="2">
        <f t="shared" si="48"/>
        <v>0.18533333333333335</v>
      </c>
      <c r="EB5" s="9">
        <f t="shared" si="49"/>
        <v>0.20989779904984313</v>
      </c>
      <c r="EC5" s="2">
        <f t="shared" si="50"/>
        <v>8.8333333333332931E-2</v>
      </c>
      <c r="ED5" s="9">
        <f t="shared" si="51"/>
        <v>0.30571238722994054</v>
      </c>
      <c r="EE5" s="2">
        <f t="shared" si="52"/>
        <v>0.11899999999999977</v>
      </c>
      <c r="EF5" s="9">
        <f t="shared" si="53"/>
        <v>0.22742231385454609</v>
      </c>
      <c r="EG5" s="2">
        <f t="shared" si="54"/>
        <v>0.14899999999999824</v>
      </c>
      <c r="EH5" s="1">
        <f t="shared" si="55"/>
        <v>0.27474628654299404</v>
      </c>
    </row>
    <row r="6" spans="1:138" x14ac:dyDescent="0.25">
      <c r="A6" t="str">
        <f>'Raw Data'!A6</f>
        <v>A_apo_p110g</v>
      </c>
      <c r="B6">
        <f>'Raw Data'!B6</f>
        <v>59</v>
      </c>
      <c r="C6">
        <f>'Raw Data'!C6</f>
        <v>70</v>
      </c>
      <c r="D6" t="str">
        <f>'Raw Data'!D6</f>
        <v>LHVAGHGNVEQM</v>
      </c>
      <c r="E6" s="1">
        <f>AVERAGE('Raw Data'!J6,'Raw Data'!P6,'Raw Data'!V6)</f>
        <v>1.5043333333333333</v>
      </c>
      <c r="F6" s="9">
        <f>STDEV('Raw Data'!J6,'Raw Data'!P6,'Raw Data'!V6)</f>
        <v>6.390878917123477E-2</v>
      </c>
      <c r="G6" s="1">
        <f>AVERAGE('Raw Data'!AB6,'Raw Data'!AH6,'Raw Data'!AN6)</f>
        <v>1.9646666666666668</v>
      </c>
      <c r="H6" s="9">
        <f>STDEV('Raw Data'!AB6,'Raw Data'!AH6,'Raw Data'!AN6)</f>
        <v>8.2645830707503629E-2</v>
      </c>
      <c r="I6" s="1">
        <f>AVERAGE('Raw Data'!AT6,'Raw Data'!AZ6,'Raw Data'!BF6)</f>
        <v>2.298</v>
      </c>
      <c r="J6" s="9">
        <f>STDEV('Raw Data'!AT6,'Raw Data'!AZ6,'Raw Data'!BF6)</f>
        <v>3.1953090617340918E-2</v>
      </c>
      <c r="K6" s="1">
        <f>AVERAGE('Raw Data'!BL6,'Raw Data'!BR6,'Raw Data'!BX6)</f>
        <v>3.3349999999999995</v>
      </c>
      <c r="L6" s="9">
        <f>STDEV('Raw Data'!BL6,'Raw Data'!BR6,'Raw Data'!BX6)</f>
        <v>7.464583042608601E-2</v>
      </c>
      <c r="N6" s="1">
        <f>AVERAGE('Raw Data'!J126,'Raw Data'!P126,'Raw Data'!V126)</f>
        <v>1.5886666666666667</v>
      </c>
      <c r="O6" s="9">
        <f>STDEV('Raw Data'!J126,'Raw Data'!P126,'Raw Data'!V126)</f>
        <v>9.0743227479153171E-2</v>
      </c>
      <c r="P6" s="1">
        <f>AVERAGE('Raw Data'!AB126,'Raw Data'!AH126,'Raw Data'!AN126)</f>
        <v>1.786</v>
      </c>
      <c r="Q6" s="9">
        <f>STDEV('Raw Data'!AB126,'Raw Data'!AH126,'Raw Data'!AN126)</f>
        <v>8.2024386617639583E-2</v>
      </c>
      <c r="R6" s="1">
        <f>AVERAGE('Raw Data'!AT126,'Raw Data'!AZ126,'Raw Data'!BF126)</f>
        <v>2.2823333333333333</v>
      </c>
      <c r="S6" s="9">
        <f>STDEV('Raw Data'!AT126,'Raw Data'!AZ126,'Raw Data'!BF126)</f>
        <v>0.1409976359139874</v>
      </c>
      <c r="T6" s="1">
        <f>AVERAGE('Raw Data'!BL126,'Raw Data'!BR126,'Raw Data'!BX126)</f>
        <v>3.4776666666666665</v>
      </c>
      <c r="U6" s="9">
        <f>STDEV('Raw Data'!BL126,'Raw Data'!BR126,'Raw Data'!BX126)</f>
        <v>0.10654732907648738</v>
      </c>
      <c r="W6" s="1">
        <f>AVERAGE('Raw Data'!J246,'Raw Data'!P246,'Raw Data'!V246)</f>
        <v>1.4509999999999998</v>
      </c>
      <c r="X6" s="9">
        <f>STDEV('Raw Data'!J246,'Raw Data'!P246,'Raw Data'!V246)</f>
        <v>0.10235233265539186</v>
      </c>
      <c r="Y6" s="1">
        <f>AVERAGE('Raw Data'!AB246,'Raw Data'!AH246,'Raw Data'!AN246)</f>
        <v>1.8816666666666666</v>
      </c>
      <c r="Z6" s="9">
        <f>STDEV('Raw Data'!AB246,'Raw Data'!AH246,'Raw Data'!AN246)</f>
        <v>8.2524743764118016E-2</v>
      </c>
      <c r="AA6" s="1">
        <f>AVERAGE('Raw Data'!AT246,'Raw Data'!AZ246,'Raw Data'!BF246)</f>
        <v>2.319</v>
      </c>
      <c r="AB6" s="9">
        <f>STDEV('Raw Data'!AT246,'Raw Data'!AZ246,'Raw Data'!BF246)</f>
        <v>3.2078029864690813E-2</v>
      </c>
      <c r="AC6" s="1">
        <f>AVERAGE('Raw Data'!BL246,'Raw Data'!BR246,'Raw Data'!BX246)</f>
        <v>3.5006666666666661</v>
      </c>
      <c r="AD6" s="9">
        <f>STDEV('Raw Data'!BL246,'Raw Data'!BR246,'Raw Data'!BX246)</f>
        <v>7.7034624249965419E-2</v>
      </c>
      <c r="AF6" s="1">
        <f>AVERAGE('Raw Data'!J366,'Raw Data'!P366,'Raw Data'!V366)</f>
        <v>1.0933333333333333</v>
      </c>
      <c r="AG6" s="9">
        <f>STDEV('Raw Data'!J366,'Raw Data'!P366,'Raw Data'!V366)</f>
        <v>7.2390146659150667E-2</v>
      </c>
      <c r="AH6" s="1">
        <f>AVERAGE('Raw Data'!AB366,'Raw Data'!AH366,'Raw Data'!AN366)</f>
        <v>1.9123333333333334</v>
      </c>
      <c r="AI6" s="9">
        <f>STDEV('Raw Data'!AB366,'Raw Data'!AH366,'Raw Data'!AN366)</f>
        <v>8.3769525087189822E-2</v>
      </c>
      <c r="AJ6" s="1">
        <f>AVERAGE('Raw Data'!AT366,'Raw Data'!AZ366,'Raw Data'!BF366)</f>
        <v>2.2353333333333332</v>
      </c>
      <c r="AK6" s="9">
        <f>STDEV('Raw Data'!AT366,'Raw Data'!AZ366,'Raw Data'!BF366)</f>
        <v>8.1586355068315922E-2</v>
      </c>
      <c r="AL6" s="1">
        <f>AVERAGE('Raw Data'!BL366,'Raw Data'!BR366,'Raw Data'!BX366)</f>
        <v>3.2686666666666668</v>
      </c>
      <c r="AM6" s="9">
        <f>STDEV('Raw Data'!BL366,'Raw Data'!BR366,'Raw Data'!BX366)</f>
        <v>0.11156313608595524</v>
      </c>
      <c r="AN6" s="9"/>
      <c r="AO6" s="1">
        <f>AVERAGE('Raw Data'!J486,'Raw Data'!P486,'Raw Data'!V486)</f>
        <v>1.3183333333333331</v>
      </c>
      <c r="AP6" s="9">
        <f>STDEV('Raw Data'!J486,'Raw Data'!P486,'Raw Data'!V486)</f>
        <v>9.7572195493046743E-2</v>
      </c>
      <c r="AQ6" s="1">
        <f>AVERAGE('Raw Data'!AB486,'Raw Data'!AH486,'Raw Data'!AN486)</f>
        <v>1.9560000000000002</v>
      </c>
      <c r="AR6" s="9">
        <f>STDEV('Raw Data'!AB486,'Raw Data'!AH486,'Raw Data'!AN486)</f>
        <v>9.9518842436997823E-2</v>
      </c>
      <c r="AS6" s="1">
        <f>AVERAGE('Raw Data'!AT486,'Raw Data'!AZ486,'Raw Data'!BF486)</f>
        <v>2.2916666666666665</v>
      </c>
      <c r="AT6" s="9">
        <f>STDEV('Raw Data'!AT486,'Raw Data'!AZ486,'Raw Data'!BF486)</f>
        <v>3.9501054838236169E-2</v>
      </c>
      <c r="AU6" s="1">
        <f>AVERAGE('Raw Data'!BL486,'Raw Data'!BR486,'Raw Data'!BX486)</f>
        <v>3.42</v>
      </c>
      <c r="AV6" s="9">
        <f>STDEV('Raw Data'!BL486,'Raw Data'!BR486,'Raw Data'!BX486)</f>
        <v>8.60871651293037E-2</v>
      </c>
      <c r="AW6" s="9"/>
      <c r="AX6" s="1">
        <f>AVERAGE('Raw Data'!J606,'Raw Data'!P606,'Raw Data'!V606)</f>
        <v>1.393</v>
      </c>
      <c r="AY6" s="9">
        <f>STDEV('Raw Data'!J606,'Raw Data'!P606,'Raw Data'!V606)</f>
        <v>9.8320903169163365E-2</v>
      </c>
      <c r="AZ6" s="1">
        <f>AVERAGE('Raw Data'!AB606,'Raw Data'!AH606,'Raw Data'!AN606)</f>
        <v>1.8383333333333332</v>
      </c>
      <c r="BA6" s="9">
        <f>STDEV('Raw Data'!AB606,'Raw Data'!AH606,'Raw Data'!AN606)</f>
        <v>4.4003787715756165E-2</v>
      </c>
      <c r="BB6" s="1">
        <f>AVERAGE('Raw Data'!AT606,'Raw Data'!AZ606,'Raw Data'!BF606)</f>
        <v>2.3026666666666666</v>
      </c>
      <c r="BC6" s="9">
        <f>STDEV('Raw Data'!AT606,'Raw Data'!AZ606,'Raw Data'!BF606)</f>
        <v>1.8230011885167114E-2</v>
      </c>
      <c r="BD6" s="1">
        <f>AVERAGE('Raw Data'!BL606,'Raw Data'!BR606,'Raw Data'!BX606)</f>
        <v>3.278</v>
      </c>
      <c r="BE6" s="9">
        <f>STDEV('Raw Data'!BL606,'Raw Data'!BR606,'Raw Data'!BX606)</f>
        <v>9.9999999999988987E-4</v>
      </c>
      <c r="BG6" s="1">
        <f>AVERAGE('Raw Data'!J726,'Raw Data'!P726,'Raw Data'!V726)</f>
        <v>1.4139999999999999</v>
      </c>
      <c r="BH6" s="9">
        <f>STDEV('Raw Data'!J726,'Raw Data'!P726,'Raw Data'!V726)</f>
        <v>5.5677643628299668E-3</v>
      </c>
      <c r="BI6" s="1">
        <f>AVERAGE('Raw Data'!AB726,'Raw Data'!AH726,'Raw Data'!AN726)</f>
        <v>1.8986666666666665</v>
      </c>
      <c r="BJ6" s="9">
        <f>STDEV('Raw Data'!AB726,'Raw Data'!AH726,'Raw Data'!AN726)</f>
        <v>6.0210741012989774E-2</v>
      </c>
      <c r="BK6" s="1">
        <f>AVERAGE('Raw Data'!AT726,'Raw Data'!AZ726,'Raw Data'!BF726)</f>
        <v>2.169</v>
      </c>
      <c r="BL6" s="9">
        <f>STDEV('Raw Data'!AT726,'Raw Data'!AZ726,'Raw Data'!BF726)</f>
        <v>0.13225354437594478</v>
      </c>
      <c r="BM6" s="1">
        <f>AVERAGE('Raw Data'!BL726,'Raw Data'!BR726,'Raw Data'!BX726)</f>
        <v>3.4286666666666665</v>
      </c>
      <c r="BN6" s="9">
        <f>STDEV('Raw Data'!BL726,'Raw Data'!BR726,'Raw Data'!BX726)</f>
        <v>1.9139836293274294E-2</v>
      </c>
      <c r="BP6" s="1">
        <f>AVERAGE('Raw Data'!J846,'Raw Data'!P846,'Raw Data'!V846)</f>
        <v>1.5136666666666667</v>
      </c>
      <c r="BQ6" s="9">
        <f>STDEV('Raw Data'!J846,'Raw Data'!P846,'Raw Data'!V846)</f>
        <v>6.3689350234818212E-2</v>
      </c>
      <c r="BR6" s="1">
        <f>AVERAGE('Raw Data'!AB846,'Raw Data'!AH846,'Raw Data'!AN846)</f>
        <v>1.6780000000000002</v>
      </c>
      <c r="BS6" s="9">
        <f>STDEV('Raw Data'!AB846,'Raw Data'!AH846,'Raw Data'!AN846)</f>
        <v>0.10577334257741879</v>
      </c>
      <c r="BT6" s="1">
        <f>AVERAGE('Raw Data'!AT846,'Raw Data'!AZ846,'Raw Data'!BF846)</f>
        <v>2.339</v>
      </c>
      <c r="BU6" s="9">
        <f>STDEV('Raw Data'!AT846,'Raw Data'!AZ846,'Raw Data'!BF846)</f>
        <v>3.8039453203220511E-2</v>
      </c>
      <c r="BV6" s="1">
        <f>AVERAGE('Raw Data'!BL846,'Raw Data'!BR846,'Raw Data'!BX846)</f>
        <v>3.2906666666666666</v>
      </c>
      <c r="BW6" s="9">
        <f>STDEV('Raw Data'!BL846,'Raw Data'!BR846,'Raw Data'!BX846)</f>
        <v>0.12615995138447583</v>
      </c>
      <c r="BY6" s="2">
        <f t="shared" si="0"/>
        <v>-8.4333333333333371E-2</v>
      </c>
      <c r="BZ6" s="9">
        <f t="shared" si="1"/>
        <v>0.15465201665038794</v>
      </c>
      <c r="CA6" s="2">
        <f t="shared" si="2"/>
        <v>0.17866666666666675</v>
      </c>
      <c r="CB6" s="9">
        <f t="shared" si="3"/>
        <v>0.1646702173251432</v>
      </c>
      <c r="CC6" s="2">
        <f t="shared" si="4"/>
        <v>1.5666666666666718E-2</v>
      </c>
      <c r="CD6" s="9">
        <f t="shared" si="5"/>
        <v>0.17295072653132831</v>
      </c>
      <c r="CE6" s="2">
        <f t="shared" si="6"/>
        <v>-0.14266666666666694</v>
      </c>
      <c r="CF6" s="1">
        <f t="shared" si="7"/>
        <v>0.18119315950257339</v>
      </c>
      <c r="CH6" s="2">
        <f t="shared" si="8"/>
        <v>5.3333333333333455E-2</v>
      </c>
      <c r="CI6" s="9">
        <f t="shared" si="9"/>
        <v>0.16626112182662661</v>
      </c>
      <c r="CJ6" s="2">
        <f t="shared" si="10"/>
        <v>8.3000000000000185E-2</v>
      </c>
      <c r="CK6" s="9">
        <f t="shared" si="11"/>
        <v>0.16517057447162165</v>
      </c>
      <c r="CL6" s="2">
        <f t="shared" si="12"/>
        <v>-2.0999999999999908E-2</v>
      </c>
      <c r="CM6" s="9">
        <f t="shared" si="13"/>
        <v>6.4031120482031731E-2</v>
      </c>
      <c r="CN6" s="2">
        <f t="shared" si="14"/>
        <v>-0.16566666666666663</v>
      </c>
      <c r="CO6" s="1">
        <f t="shared" si="15"/>
        <v>0.15168045467605143</v>
      </c>
      <c r="CQ6" s="2">
        <f t="shared" si="16"/>
        <v>0.41100000000000003</v>
      </c>
      <c r="CR6" s="9">
        <f t="shared" si="17"/>
        <v>0.13629893583038544</v>
      </c>
      <c r="CS6" s="2">
        <f t="shared" si="18"/>
        <v>5.2333333333333343E-2</v>
      </c>
      <c r="CT6" s="9">
        <f t="shared" si="19"/>
        <v>0.16641535579469346</v>
      </c>
      <c r="CU6" s="2">
        <f t="shared" si="20"/>
        <v>6.266666666666687E-2</v>
      </c>
      <c r="CV6" s="9">
        <f t="shared" si="21"/>
        <v>0.11353944568565684</v>
      </c>
      <c r="CW6" s="2">
        <f t="shared" si="22"/>
        <v>6.6333333333332689E-2</v>
      </c>
      <c r="CX6" s="1">
        <f t="shared" si="23"/>
        <v>0.18620896651204125</v>
      </c>
      <c r="CZ6" s="2">
        <f t="shared" si="24"/>
        <v>0.18600000000000017</v>
      </c>
      <c r="DA6" s="9">
        <f t="shared" si="25"/>
        <v>0.16148098466428151</v>
      </c>
      <c r="DB6" s="2">
        <f t="shared" si="26"/>
        <v>8.6666666666666003E-3</v>
      </c>
      <c r="DC6" s="9">
        <f t="shared" si="27"/>
        <v>0.18216467314450147</v>
      </c>
      <c r="DD6" s="2">
        <f t="shared" si="28"/>
        <v>6.333333333333524E-3</v>
      </c>
      <c r="DE6" s="9">
        <f t="shared" si="29"/>
        <v>7.1454145455577087E-2</v>
      </c>
      <c r="DF6" s="2">
        <f t="shared" si="30"/>
        <v>-8.5000000000000409E-2</v>
      </c>
      <c r="DG6" s="1">
        <f t="shared" si="31"/>
        <v>0.16073299555538972</v>
      </c>
      <c r="DI6" s="2">
        <f t="shared" si="32"/>
        <v>0.11133333333333328</v>
      </c>
      <c r="DJ6" s="9">
        <f t="shared" si="33"/>
        <v>0.16222969234039814</v>
      </c>
      <c r="DK6" s="2">
        <f t="shared" si="34"/>
        <v>0.12633333333333363</v>
      </c>
      <c r="DL6" s="9">
        <f t="shared" si="35"/>
        <v>0.12664961842325978</v>
      </c>
      <c r="DM6" s="2">
        <f t="shared" si="36"/>
        <v>-4.6666666666665968E-3</v>
      </c>
      <c r="DN6" s="9">
        <f t="shared" si="37"/>
        <v>5.0183102502508029E-2</v>
      </c>
      <c r="DO6" s="2">
        <f t="shared" si="38"/>
        <v>5.6999999999999496E-2</v>
      </c>
      <c r="DP6" s="1">
        <f t="shared" si="39"/>
        <v>7.56458304260859E-2</v>
      </c>
      <c r="DR6" s="2">
        <f t="shared" si="40"/>
        <v>9.0333333333333377E-2</v>
      </c>
      <c r="DS6" s="9">
        <f t="shared" si="41"/>
        <v>6.9476553534064733E-2</v>
      </c>
      <c r="DT6" s="2">
        <f t="shared" si="42"/>
        <v>6.6000000000000281E-2</v>
      </c>
      <c r="DU6" s="9">
        <f t="shared" si="43"/>
        <v>0.1428565717204934</v>
      </c>
      <c r="DV6" s="2">
        <f t="shared" si="44"/>
        <v>0.129</v>
      </c>
      <c r="DW6" s="9">
        <f t="shared" si="45"/>
        <v>0.16420663499328569</v>
      </c>
      <c r="DX6" s="2">
        <f t="shared" si="46"/>
        <v>-9.3666666666667009E-2</v>
      </c>
      <c r="DY6" s="1">
        <f t="shared" si="47"/>
        <v>9.3785666719360311E-2</v>
      </c>
      <c r="EA6" s="2">
        <f t="shared" si="48"/>
        <v>-9.3333333333334156E-3</v>
      </c>
      <c r="EB6" s="9">
        <f t="shared" si="49"/>
        <v>0.12759813940605297</v>
      </c>
      <c r="EC6" s="2">
        <f t="shared" si="50"/>
        <v>0.28666666666666663</v>
      </c>
      <c r="ED6" s="9">
        <f t="shared" si="51"/>
        <v>0.18841917328492241</v>
      </c>
      <c r="EE6" s="2">
        <f t="shared" si="52"/>
        <v>-4.0999999999999925E-2</v>
      </c>
      <c r="EF6" s="9">
        <f t="shared" si="53"/>
        <v>6.9992543820561429E-2</v>
      </c>
      <c r="EG6" s="2">
        <f t="shared" si="54"/>
        <v>4.4333333333332892E-2</v>
      </c>
      <c r="EH6" s="1">
        <f t="shared" si="55"/>
        <v>0.20080578181056186</v>
      </c>
    </row>
    <row r="7" spans="1:138" x14ac:dyDescent="0.25">
      <c r="A7" t="str">
        <f>'Raw Data'!A7</f>
        <v>A_apo_p110g</v>
      </c>
      <c r="B7">
        <f>'Raw Data'!B7</f>
        <v>60</v>
      </c>
      <c r="C7">
        <f>'Raw Data'!C7</f>
        <v>70</v>
      </c>
      <c r="D7" t="str">
        <f>'Raw Data'!D7</f>
        <v>HVAGHGNVEQM</v>
      </c>
      <c r="E7" s="1">
        <f>AVERAGE('Raw Data'!J7,'Raw Data'!P7,'Raw Data'!V7)</f>
        <v>0.68599999999999994</v>
      </c>
      <c r="F7" s="9">
        <f>STDEV('Raw Data'!J7,'Raw Data'!P7,'Raw Data'!V7)</f>
        <v>6.7000000000000004E-2</v>
      </c>
      <c r="G7" s="1">
        <f>AVERAGE('Raw Data'!AB7,'Raw Data'!AH7,'Raw Data'!AN7)</f>
        <v>1.2406666666666668</v>
      </c>
      <c r="H7" s="9">
        <f>STDEV('Raw Data'!AB7,'Raw Data'!AH7,'Raw Data'!AN7)</f>
        <v>2.1733231083604011E-2</v>
      </c>
      <c r="I7" s="1">
        <f>AVERAGE('Raw Data'!AT7,'Raw Data'!AZ7,'Raw Data'!BF7)</f>
        <v>1.8390000000000002</v>
      </c>
      <c r="J7" s="9">
        <f>STDEV('Raw Data'!AT7,'Raw Data'!AZ7,'Raw Data'!BF7)</f>
        <v>4.1797129088012752E-2</v>
      </c>
      <c r="K7" s="1">
        <f>AVERAGE('Raw Data'!BL7,'Raw Data'!BR7,'Raw Data'!BX7)</f>
        <v>3.2296666666666667</v>
      </c>
      <c r="L7" s="9">
        <f>STDEV('Raw Data'!BL7,'Raw Data'!BR7,'Raw Data'!BX7)</f>
        <v>1.2423096769056318E-2</v>
      </c>
      <c r="N7" s="1">
        <f>AVERAGE('Raw Data'!J127,'Raw Data'!P127,'Raw Data'!V127)</f>
        <v>0.59666666666666668</v>
      </c>
      <c r="O7" s="9">
        <f>STDEV('Raw Data'!J127,'Raw Data'!P127,'Raw Data'!V127)</f>
        <v>6.6010100237261671E-2</v>
      </c>
      <c r="P7" s="1">
        <f>AVERAGE('Raw Data'!AB127,'Raw Data'!AH127,'Raw Data'!AN127)</f>
        <v>1.2315</v>
      </c>
      <c r="Q7" s="9">
        <f>STDEV('Raw Data'!AB127,'Raw Data'!AH127,'Raw Data'!AN127)</f>
        <v>1.2020815280171239E-2</v>
      </c>
      <c r="R7" s="1">
        <f>AVERAGE('Raw Data'!AT127,'Raw Data'!AZ127,'Raw Data'!BF127)</f>
        <v>1.8633333333333333</v>
      </c>
      <c r="S7" s="9">
        <f>STDEV('Raw Data'!AT127,'Raw Data'!AZ127,'Raw Data'!BF127)</f>
        <v>1.8929694486000889E-2</v>
      </c>
      <c r="T7" s="1">
        <f>AVERAGE('Raw Data'!BL127,'Raw Data'!BR127,'Raw Data'!BX127)</f>
        <v>3.2243333333333335</v>
      </c>
      <c r="U7" s="9">
        <f>STDEV('Raw Data'!BL127,'Raw Data'!BR127,'Raw Data'!BX127)</f>
        <v>7.7982904109383674E-2</v>
      </c>
      <c r="W7" s="1">
        <f>AVERAGE('Raw Data'!J247,'Raw Data'!P247,'Raw Data'!V247)</f>
        <v>0.64733333333333343</v>
      </c>
      <c r="X7" s="9">
        <f>STDEV('Raw Data'!J247,'Raw Data'!P247,'Raw Data'!V247)</f>
        <v>5.9802452569550461E-2</v>
      </c>
      <c r="Y7" s="1">
        <f>AVERAGE('Raw Data'!AB247,'Raw Data'!AH247,'Raw Data'!AN247)</f>
        <v>1.2166666666666668</v>
      </c>
      <c r="Z7" s="9">
        <f>STDEV('Raw Data'!AB247,'Raw Data'!AH247,'Raw Data'!AN247)</f>
        <v>7.0237691685684995E-3</v>
      </c>
      <c r="AA7" s="1">
        <f>AVERAGE('Raw Data'!AT247,'Raw Data'!AZ247,'Raw Data'!BF247)</f>
        <v>1.8016666666666667</v>
      </c>
      <c r="AB7" s="9">
        <f>STDEV('Raw Data'!AT247,'Raw Data'!AZ247,'Raw Data'!BF247)</f>
        <v>6.0002777713480331E-2</v>
      </c>
      <c r="AC7" s="1">
        <f>AVERAGE('Raw Data'!BL247,'Raw Data'!BR247,'Raw Data'!BX247)</f>
        <v>3.3136666666666663</v>
      </c>
      <c r="AD7" s="9">
        <f>STDEV('Raw Data'!BL247,'Raw Data'!BR247,'Raw Data'!BX247)</f>
        <v>4.147690120215506E-2</v>
      </c>
      <c r="AF7" s="1">
        <f>AVERAGE('Raw Data'!J367,'Raw Data'!P367,'Raw Data'!V367)</f>
        <v>0.60566666666666669</v>
      </c>
      <c r="AG7" s="9">
        <f>STDEV('Raw Data'!J367,'Raw Data'!P367,'Raw Data'!V367)</f>
        <v>0.10152996273678649</v>
      </c>
      <c r="AH7" s="1">
        <f>AVERAGE('Raw Data'!AB367,'Raw Data'!AH367,'Raw Data'!AN367)</f>
        <v>1.2226666666666668</v>
      </c>
      <c r="AI7" s="9">
        <f>STDEV('Raw Data'!AB367,'Raw Data'!AH367,'Raw Data'!AN367)</f>
        <v>1.3203534880225597E-2</v>
      </c>
      <c r="AJ7" s="1">
        <f>AVERAGE('Raw Data'!AT367,'Raw Data'!AZ367,'Raw Data'!BF367)</f>
        <v>1.7746666666666666</v>
      </c>
      <c r="AK7" s="9">
        <f>STDEV('Raw Data'!AT367,'Raw Data'!AZ367,'Raw Data'!BF367)</f>
        <v>2.498666310921363E-2</v>
      </c>
      <c r="AL7" s="1">
        <f>AVERAGE('Raw Data'!BL367,'Raw Data'!BR367,'Raw Data'!BX367)</f>
        <v>3.2276666666666665</v>
      </c>
      <c r="AM7" s="9">
        <f>STDEV('Raw Data'!BL367,'Raw Data'!BR367,'Raw Data'!BX367)</f>
        <v>7.3582153633427502E-2</v>
      </c>
      <c r="AN7" s="9"/>
      <c r="AO7" s="1">
        <f>AVERAGE('Raw Data'!J487,'Raw Data'!P487,'Raw Data'!V487)</f>
        <v>0.6293333333333333</v>
      </c>
      <c r="AP7" s="9">
        <f>STDEV('Raw Data'!J487,'Raw Data'!P487,'Raw Data'!V487)</f>
        <v>4.5544849690534024E-2</v>
      </c>
      <c r="AQ7" s="1">
        <f>AVERAGE('Raw Data'!AB487,'Raw Data'!AH487,'Raw Data'!AN487)</f>
        <v>1.2363333333333333</v>
      </c>
      <c r="AR7" s="9">
        <f>STDEV('Raw Data'!AB487,'Raw Data'!AH487,'Raw Data'!AN487)</f>
        <v>5.2595944076832886E-2</v>
      </c>
      <c r="AS7" s="1">
        <f>AVERAGE('Raw Data'!AT487,'Raw Data'!AZ487,'Raw Data'!BF487)</f>
        <v>1.8470000000000002</v>
      </c>
      <c r="AT7" s="9">
        <f>STDEV('Raw Data'!AT487,'Raw Data'!AZ487,'Raw Data'!BF487)</f>
        <v>2.7073972741361765E-2</v>
      </c>
      <c r="AU7" s="1">
        <f>AVERAGE('Raw Data'!BL487,'Raw Data'!BR487,'Raw Data'!BX487)</f>
        <v>3.2770000000000006</v>
      </c>
      <c r="AV7" s="9">
        <f>STDEV('Raw Data'!BL487,'Raw Data'!BR487,'Raw Data'!BX487)</f>
        <v>9.5566730612698034E-2</v>
      </c>
      <c r="AW7" s="9"/>
      <c r="AX7" s="1">
        <f>AVERAGE('Raw Data'!J607,'Raw Data'!P607,'Raw Data'!V607)</f>
        <v>0.58733333333333337</v>
      </c>
      <c r="AY7" s="9">
        <f>STDEV('Raw Data'!J607,'Raw Data'!P607,'Raw Data'!V607)</f>
        <v>6.1043700193659074E-2</v>
      </c>
      <c r="AZ7" s="1">
        <f>AVERAGE('Raw Data'!AB607,'Raw Data'!AH607,'Raw Data'!AN607)</f>
        <v>1.2026666666666668</v>
      </c>
      <c r="BA7" s="9">
        <f>STDEV('Raw Data'!AB607,'Raw Data'!AH607,'Raw Data'!AN607)</f>
        <v>1.8583146486355156E-2</v>
      </c>
      <c r="BB7" s="1">
        <f>AVERAGE('Raw Data'!AT607,'Raw Data'!AZ607,'Raw Data'!BF607)</f>
        <v>1.8273333333333335</v>
      </c>
      <c r="BC7" s="9">
        <f>STDEV('Raw Data'!AT607,'Raw Data'!AZ607,'Raw Data'!BF607)</f>
        <v>3.0566866593311978E-2</v>
      </c>
      <c r="BD7" s="1">
        <f>AVERAGE('Raw Data'!BL607,'Raw Data'!BR607,'Raw Data'!BX607)</f>
        <v>3.2323333333333331</v>
      </c>
      <c r="BE7" s="9">
        <f>STDEV('Raw Data'!BL607,'Raw Data'!BR607,'Raw Data'!BX607)</f>
        <v>6.1272614872660079E-2</v>
      </c>
      <c r="BG7" s="1">
        <f>AVERAGE('Raw Data'!J727,'Raw Data'!P727,'Raw Data'!V727)</f>
        <v>0.6263333333333333</v>
      </c>
      <c r="BH7" s="9">
        <f>STDEV('Raw Data'!J727,'Raw Data'!P727,'Raw Data'!V727)</f>
        <v>2.444040370643117E-2</v>
      </c>
      <c r="BI7" s="1">
        <f>AVERAGE('Raw Data'!AB727,'Raw Data'!AH727,'Raw Data'!AN727)</f>
        <v>1.2150000000000001</v>
      </c>
      <c r="BJ7" s="9">
        <f>STDEV('Raw Data'!AB727,'Raw Data'!AH727,'Raw Data'!AN727)</f>
        <v>4.4508426168535759E-2</v>
      </c>
      <c r="BK7" s="1">
        <f>AVERAGE('Raw Data'!AT727,'Raw Data'!AZ727,'Raw Data'!BF727)</f>
        <v>1.825</v>
      </c>
      <c r="BL7" s="9">
        <f>STDEV('Raw Data'!AT727,'Raw Data'!AZ727,'Raw Data'!BF727)</f>
        <v>4.6032597145935619E-2</v>
      </c>
      <c r="BM7" s="1">
        <f>AVERAGE('Raw Data'!BL727,'Raw Data'!BR727,'Raw Data'!BX727)</f>
        <v>3.2573333333333334</v>
      </c>
      <c r="BN7" s="9">
        <f>STDEV('Raw Data'!BL727,'Raw Data'!BR727,'Raw Data'!BX727)</f>
        <v>5.3106810611571624E-2</v>
      </c>
      <c r="BP7" s="1">
        <f>AVERAGE('Raw Data'!J847,'Raw Data'!P847,'Raw Data'!V847)</f>
        <v>0.57900000000000007</v>
      </c>
      <c r="BQ7" s="9">
        <f>STDEV('Raw Data'!J847,'Raw Data'!P847,'Raw Data'!V847)</f>
        <v>1.9519221295943096E-2</v>
      </c>
      <c r="BR7" s="1">
        <f>AVERAGE('Raw Data'!AB847,'Raw Data'!AH847,'Raw Data'!AN847)</f>
        <v>1.1953333333333334</v>
      </c>
      <c r="BS7" s="9">
        <f>STDEV('Raw Data'!AB847,'Raw Data'!AH847,'Raw Data'!AN847)</f>
        <v>3.6073998022583188E-2</v>
      </c>
      <c r="BT7" s="1">
        <f>AVERAGE('Raw Data'!AT847,'Raw Data'!AZ847,'Raw Data'!BF847)</f>
        <v>1.8246666666666667</v>
      </c>
      <c r="BU7" s="9">
        <f>STDEV('Raw Data'!AT847,'Raw Data'!AZ847,'Raw Data'!BF847)</f>
        <v>1.5044378795195754E-2</v>
      </c>
      <c r="BV7" s="1">
        <f>AVERAGE('Raw Data'!BL847,'Raw Data'!BR847,'Raw Data'!BX847)</f>
        <v>3.2696666666666672</v>
      </c>
      <c r="BW7" s="9">
        <f>STDEV('Raw Data'!BL847,'Raw Data'!BR847,'Raw Data'!BX847)</f>
        <v>9.5007017284689702E-2</v>
      </c>
      <c r="BY7" s="2">
        <f t="shared" si="0"/>
        <v>8.9333333333333265E-2</v>
      </c>
      <c r="BZ7" s="9">
        <f t="shared" si="1"/>
        <v>0.13301010023726167</v>
      </c>
      <c r="CA7" s="2">
        <f t="shared" si="2"/>
        <v>9.1666666666667673E-3</v>
      </c>
      <c r="CB7" s="9">
        <f t="shared" si="3"/>
        <v>3.3754046363775249E-2</v>
      </c>
      <c r="CC7" s="2">
        <f t="shared" si="4"/>
        <v>-2.4333333333333096E-2</v>
      </c>
      <c r="CD7" s="9">
        <f t="shared" si="5"/>
        <v>6.0726823574013641E-2</v>
      </c>
      <c r="CE7" s="2">
        <f t="shared" si="6"/>
        <v>5.33333333333319E-3</v>
      </c>
      <c r="CF7" s="1">
        <f t="shared" si="7"/>
        <v>9.0406000878439988E-2</v>
      </c>
      <c r="CH7" s="2">
        <f t="shared" si="8"/>
        <v>3.8666666666666516E-2</v>
      </c>
      <c r="CI7" s="9">
        <f t="shared" si="9"/>
        <v>0.12680245256955047</v>
      </c>
      <c r="CJ7" s="2">
        <f t="shared" si="10"/>
        <v>2.4000000000000021E-2</v>
      </c>
      <c r="CK7" s="9">
        <f t="shared" si="11"/>
        <v>2.875700025217251E-2</v>
      </c>
      <c r="CL7" s="2">
        <f t="shared" si="12"/>
        <v>3.7333333333333441E-2</v>
      </c>
      <c r="CM7" s="9">
        <f t="shared" si="13"/>
        <v>0.10179990680149309</v>
      </c>
      <c r="CN7" s="2">
        <f t="shared" si="14"/>
        <v>-8.3999999999999631E-2</v>
      </c>
      <c r="CO7" s="1">
        <f t="shared" si="15"/>
        <v>5.389999797121138E-2</v>
      </c>
      <c r="CQ7" s="2">
        <f t="shared" si="16"/>
        <v>8.0333333333333257E-2</v>
      </c>
      <c r="CR7" s="9">
        <f t="shared" si="17"/>
        <v>0.1685299627367865</v>
      </c>
      <c r="CS7" s="2">
        <f t="shared" si="18"/>
        <v>1.8000000000000016E-2</v>
      </c>
      <c r="CT7" s="9">
        <f t="shared" si="19"/>
        <v>3.4936765963829608E-2</v>
      </c>
      <c r="CU7" s="2">
        <f t="shared" si="20"/>
        <v>6.4333333333333576E-2</v>
      </c>
      <c r="CV7" s="9">
        <f t="shared" si="21"/>
        <v>6.6783792197226383E-2</v>
      </c>
      <c r="CW7" s="2">
        <f t="shared" si="22"/>
        <v>2.0000000000002238E-3</v>
      </c>
      <c r="CX7" s="1">
        <f t="shared" si="23"/>
        <v>8.6005250402483815E-2</v>
      </c>
      <c r="CZ7" s="2">
        <f t="shared" si="24"/>
        <v>5.6666666666666643E-2</v>
      </c>
      <c r="DA7" s="9">
        <f t="shared" si="25"/>
        <v>0.11254484969053402</v>
      </c>
      <c r="DB7" s="2">
        <f t="shared" si="26"/>
        <v>4.3333333333335222E-3</v>
      </c>
      <c r="DC7" s="9">
        <f t="shared" si="27"/>
        <v>7.4329175160436897E-2</v>
      </c>
      <c r="DD7" s="2">
        <f t="shared" si="28"/>
        <v>-8.0000000000000071E-3</v>
      </c>
      <c r="DE7" s="9">
        <f t="shared" si="29"/>
        <v>6.8871101829374518E-2</v>
      </c>
      <c r="DF7" s="2">
        <f t="shared" si="30"/>
        <v>-4.7333333333333893E-2</v>
      </c>
      <c r="DG7" s="1">
        <f t="shared" si="31"/>
        <v>0.10798982738175435</v>
      </c>
      <c r="DI7" s="2">
        <f t="shared" si="32"/>
        <v>9.8666666666666569E-2</v>
      </c>
      <c r="DJ7" s="9">
        <f t="shared" si="33"/>
        <v>0.12804370019365907</v>
      </c>
      <c r="DK7" s="2">
        <f t="shared" si="34"/>
        <v>3.8000000000000034E-2</v>
      </c>
      <c r="DL7" s="9">
        <f t="shared" si="35"/>
        <v>4.0316377569959164E-2</v>
      </c>
      <c r="DM7" s="2">
        <f t="shared" si="36"/>
        <v>1.1666666666666714E-2</v>
      </c>
      <c r="DN7" s="9">
        <f t="shared" si="37"/>
        <v>7.2363995681324733E-2</v>
      </c>
      <c r="DO7" s="2">
        <f t="shared" si="38"/>
        <v>-2.666666666666373E-3</v>
      </c>
      <c r="DP7" s="1">
        <f t="shared" si="39"/>
        <v>7.3695711641716399E-2</v>
      </c>
      <c r="DR7" s="2">
        <f t="shared" si="40"/>
        <v>5.9666666666666646E-2</v>
      </c>
      <c r="DS7" s="9">
        <f t="shared" si="41"/>
        <v>9.1440403706431167E-2</v>
      </c>
      <c r="DT7" s="2">
        <f t="shared" si="42"/>
        <v>2.5666666666666726E-2</v>
      </c>
      <c r="DU7" s="9">
        <f t="shared" si="43"/>
        <v>6.6241657252139763E-2</v>
      </c>
      <c r="DV7" s="2">
        <f t="shared" si="44"/>
        <v>1.4000000000000234E-2</v>
      </c>
      <c r="DW7" s="9">
        <f t="shared" si="45"/>
        <v>8.7829726233948371E-2</v>
      </c>
      <c r="DX7" s="2">
        <f t="shared" si="46"/>
        <v>-2.7666666666666728E-2</v>
      </c>
      <c r="DY7" s="1">
        <f t="shared" si="47"/>
        <v>6.5529907380627944E-2</v>
      </c>
      <c r="EA7" s="2">
        <f t="shared" si="48"/>
        <v>0.10699999999999987</v>
      </c>
      <c r="EB7" s="9">
        <f t="shared" si="49"/>
        <v>8.6519221295943097E-2</v>
      </c>
      <c r="EC7" s="2">
        <f t="shared" si="50"/>
        <v>4.5333333333333448E-2</v>
      </c>
      <c r="ED7" s="9">
        <f t="shared" si="51"/>
        <v>5.78072291061872E-2</v>
      </c>
      <c r="EE7" s="2">
        <f t="shared" si="52"/>
        <v>1.4333333333333531E-2</v>
      </c>
      <c r="EF7" s="9">
        <f t="shared" si="53"/>
        <v>5.6841507883208506E-2</v>
      </c>
      <c r="EG7" s="2">
        <f t="shared" si="54"/>
        <v>-4.000000000000048E-2</v>
      </c>
      <c r="EH7" s="1">
        <f t="shared" si="55"/>
        <v>0.10743011405374601</v>
      </c>
    </row>
    <row r="8" spans="1:138" x14ac:dyDescent="0.25">
      <c r="A8" t="str">
        <f>'Raw Data'!A8</f>
        <v>A_apo_p110g</v>
      </c>
      <c r="B8">
        <f>'Raw Data'!B8</f>
        <v>71</v>
      </c>
      <c r="C8">
        <f>'Raw Data'!C8</f>
        <v>76</v>
      </c>
      <c r="D8" t="str">
        <f>'Raw Data'!D8</f>
        <v>KAQVWL</v>
      </c>
      <c r="E8" s="1">
        <f>AVERAGE('Raw Data'!J8,'Raw Data'!P8,'Raw Data'!V8)</f>
        <v>6.4000000000000001E-2</v>
      </c>
      <c r="F8" s="9">
        <f>STDEV('Raw Data'!J8,'Raw Data'!P8,'Raw Data'!V8)</f>
        <v>1.5394804318340631E-2</v>
      </c>
      <c r="G8" s="1">
        <f>AVERAGE('Raw Data'!AB8,'Raw Data'!AH8,'Raw Data'!AN8)</f>
        <v>6.1666666666666668E-2</v>
      </c>
      <c r="H8" s="9">
        <f>STDEV('Raw Data'!AB8,'Raw Data'!AH8,'Raw Data'!AN8)</f>
        <v>2.0816659994661343E-3</v>
      </c>
      <c r="I8" s="1">
        <f>AVERAGE('Raw Data'!AT8,'Raw Data'!AZ8,'Raw Data'!BF8)</f>
        <v>6.433333333333334E-2</v>
      </c>
      <c r="J8" s="9">
        <f>STDEV('Raw Data'!AT8,'Raw Data'!AZ8,'Raw Data'!BF8)</f>
        <v>3.0615900008546758E-2</v>
      </c>
      <c r="K8" s="1">
        <f>AVERAGE('Raw Data'!BL8,'Raw Data'!BR8,'Raw Data'!BX8)</f>
        <v>0.18000000000000002</v>
      </c>
      <c r="L8" s="9">
        <f>STDEV('Raw Data'!BL8,'Raw Data'!BR8,'Raw Data'!BX8)</f>
        <v>1.5132745950421559E-2</v>
      </c>
      <c r="N8" s="1">
        <f>AVERAGE('Raw Data'!J128,'Raw Data'!P128,'Raw Data'!V128)</f>
        <v>6.3E-2</v>
      </c>
      <c r="O8" s="9">
        <f>STDEV('Raw Data'!J128,'Raw Data'!P128,'Raw Data'!V128)</f>
        <v>1.4525839046333928E-2</v>
      </c>
      <c r="P8" s="1">
        <f>AVERAGE('Raw Data'!AB128,'Raw Data'!AH128,'Raw Data'!AN128)</f>
        <v>4.8500000000000001E-2</v>
      </c>
      <c r="Q8" s="9">
        <f>STDEV('Raw Data'!AB128,'Raw Data'!AH128,'Raw Data'!AN128)</f>
        <v>1.3435028842544407E-2</v>
      </c>
      <c r="R8" s="1">
        <f>AVERAGE('Raw Data'!AT128,'Raw Data'!AZ128,'Raw Data'!BF128)</f>
        <v>7.1999999999999995E-2</v>
      </c>
      <c r="S8" s="9">
        <f>STDEV('Raw Data'!AT128,'Raw Data'!AZ128,'Raw Data'!BF128)</f>
        <v>1.3892443989449853E-2</v>
      </c>
      <c r="T8" s="1">
        <f>AVERAGE('Raw Data'!BL128,'Raw Data'!BR128,'Raw Data'!BX128)</f>
        <v>0.33700000000000002</v>
      </c>
      <c r="U8" s="9">
        <f>STDEV('Raw Data'!BL128,'Raw Data'!BR128,'Raw Data'!BX128)</f>
        <v>4.5825756949558439E-3</v>
      </c>
      <c r="W8" s="1">
        <f>AVERAGE('Raw Data'!J248,'Raw Data'!P248,'Raw Data'!V248)</f>
        <v>5.1333333333333335E-2</v>
      </c>
      <c r="X8" s="9">
        <f>STDEV('Raw Data'!J248,'Raw Data'!P248,'Raw Data'!V248)</f>
        <v>1.6772994167212157E-2</v>
      </c>
      <c r="Y8" s="1">
        <f>AVERAGE('Raw Data'!AB248,'Raw Data'!AH248,'Raw Data'!AN248)</f>
        <v>5.0333333333333334E-2</v>
      </c>
      <c r="Z8" s="9">
        <f>STDEV('Raw Data'!AB248,'Raw Data'!AH248,'Raw Data'!AN248)</f>
        <v>1.7156145643277033E-2</v>
      </c>
      <c r="AA8" s="1">
        <f>AVERAGE('Raw Data'!AT248,'Raw Data'!AZ248,'Raw Data'!BF248)</f>
        <v>9.1000000000000011E-2</v>
      </c>
      <c r="AB8" s="9">
        <f>STDEV('Raw Data'!AT248,'Raw Data'!AZ248,'Raw Data'!BF248)</f>
        <v>2.3388031127052938E-2</v>
      </c>
      <c r="AC8" s="1">
        <f>AVERAGE('Raw Data'!BL248,'Raw Data'!BR248,'Raw Data'!BX248)</f>
        <v>0.21666666666666667</v>
      </c>
      <c r="AD8" s="9">
        <f>STDEV('Raw Data'!BL248,'Raw Data'!BR248,'Raw Data'!BX248)</f>
        <v>4.2193996413391895E-2</v>
      </c>
      <c r="AF8" s="1">
        <f>AVERAGE('Raw Data'!J368,'Raw Data'!P368,'Raw Data'!V368)</f>
        <v>5.6333333333333326E-2</v>
      </c>
      <c r="AG8" s="9">
        <f>STDEV('Raw Data'!J368,'Raw Data'!P368,'Raw Data'!V368)</f>
        <v>9.2915732431776109E-3</v>
      </c>
      <c r="AH8" s="1">
        <f>AVERAGE('Raw Data'!AB368,'Raw Data'!AH368,'Raw Data'!AN368)</f>
        <v>5.6999999999999995E-2</v>
      </c>
      <c r="AI8" s="9">
        <f>STDEV('Raw Data'!AB368,'Raw Data'!AH368,'Raw Data'!AN368)</f>
        <v>1.7776388834631188E-2</v>
      </c>
      <c r="AJ8" s="1">
        <f>AVERAGE('Raw Data'!AT368,'Raw Data'!AZ368,'Raw Data'!BF368)</f>
        <v>6.933333333333333E-2</v>
      </c>
      <c r="AK8" s="9">
        <f>STDEV('Raw Data'!AT368,'Raw Data'!AZ368,'Raw Data'!BF368)</f>
        <v>1.6258331197676269E-2</v>
      </c>
      <c r="AL8" s="1">
        <f>AVERAGE('Raw Data'!BL368,'Raw Data'!BR368,'Raw Data'!BX368)</f>
        <v>0.33933333333333332</v>
      </c>
      <c r="AM8" s="9">
        <f>STDEV('Raw Data'!BL368,'Raw Data'!BR368,'Raw Data'!BX368)</f>
        <v>1.5044378795195662E-2</v>
      </c>
      <c r="AN8" s="9"/>
      <c r="AO8" s="1">
        <f>AVERAGE('Raw Data'!J488,'Raw Data'!P488,'Raw Data'!V488)</f>
        <v>5.2999999999999999E-2</v>
      </c>
      <c r="AP8" s="9">
        <f>STDEV('Raw Data'!J488,'Raw Data'!P488,'Raw Data'!V488)</f>
        <v>7.0000000000000019E-3</v>
      </c>
      <c r="AQ8" s="1">
        <f>AVERAGE('Raw Data'!AB488,'Raw Data'!AH488,'Raw Data'!AN488)</f>
        <v>4.7999999999999994E-2</v>
      </c>
      <c r="AR8" s="9">
        <f>STDEV('Raw Data'!AB488,'Raw Data'!AH488,'Raw Data'!AN488)</f>
        <v>1.2489995996796809E-2</v>
      </c>
      <c r="AS8" s="1">
        <f>AVERAGE('Raw Data'!AT488,'Raw Data'!AZ488,'Raw Data'!BF488)</f>
        <v>7.4333333333333348E-2</v>
      </c>
      <c r="AT8" s="9">
        <f>STDEV('Raw Data'!AT488,'Raw Data'!AZ488,'Raw Data'!BF488)</f>
        <v>1.3613718571107996E-2</v>
      </c>
      <c r="AU8" s="1">
        <f>AVERAGE('Raw Data'!BL488,'Raw Data'!BR488,'Raw Data'!BX488)</f>
        <v>0.218</v>
      </c>
      <c r="AV8" s="9">
        <f>STDEV('Raw Data'!BL488,'Raw Data'!BR488,'Raw Data'!BX488)</f>
        <v>3.1764760348537119E-2</v>
      </c>
      <c r="AW8" s="9"/>
      <c r="AX8" s="1">
        <f>AVERAGE('Raw Data'!J608,'Raw Data'!P608,'Raw Data'!V608)</f>
        <v>6.3E-2</v>
      </c>
      <c r="AY8" s="9">
        <f>STDEV('Raw Data'!J608,'Raw Data'!P608,'Raw Data'!V608)</f>
        <v>3.0000000000000027E-3</v>
      </c>
      <c r="AZ8" s="1">
        <f>AVERAGE('Raw Data'!AB608,'Raw Data'!AH608,'Raw Data'!AN608)</f>
        <v>5.2999999999999999E-2</v>
      </c>
      <c r="BA8" s="9">
        <f>STDEV('Raw Data'!AB608,'Raw Data'!AH608,'Raw Data'!AN608)</f>
        <v>2.2605309110914615E-2</v>
      </c>
      <c r="BB8" s="1">
        <f>AVERAGE('Raw Data'!AT608,'Raw Data'!AZ608,'Raw Data'!BF608)</f>
        <v>7.7666666666666662E-2</v>
      </c>
      <c r="BC8" s="9">
        <f>STDEV('Raw Data'!AT608,'Raw Data'!AZ608,'Raw Data'!BF608)</f>
        <v>2.0502032419575749E-2</v>
      </c>
      <c r="BD8" s="1">
        <f>AVERAGE('Raw Data'!BL608,'Raw Data'!BR608,'Raw Data'!BX608)</f>
        <v>0.30033333333333334</v>
      </c>
      <c r="BE8" s="9">
        <f>STDEV('Raw Data'!BL608,'Raw Data'!BR608,'Raw Data'!BX608)</f>
        <v>1.1547005383792527E-3</v>
      </c>
      <c r="BG8" s="1">
        <f>AVERAGE('Raw Data'!J728,'Raw Data'!P728,'Raw Data'!V728)</f>
        <v>6.133333333333333E-2</v>
      </c>
      <c r="BH8" s="9">
        <f>STDEV('Raw Data'!J728,'Raw Data'!P728,'Raw Data'!V728)</f>
        <v>1.2013880860626724E-2</v>
      </c>
      <c r="BI8" s="1">
        <f>AVERAGE('Raw Data'!AB728,'Raw Data'!AH728,'Raw Data'!AN728)</f>
        <v>5.6333333333333339E-2</v>
      </c>
      <c r="BJ8" s="9">
        <f>STDEV('Raw Data'!AB728,'Raw Data'!AH728,'Raw Data'!AN728)</f>
        <v>1.4502873278538057E-2</v>
      </c>
      <c r="BK8" s="1">
        <f>AVERAGE('Raw Data'!AT728,'Raw Data'!AZ728,'Raw Data'!BF728)</f>
        <v>6.4666666666666664E-2</v>
      </c>
      <c r="BL8" s="9">
        <f>STDEV('Raw Data'!AT728,'Raw Data'!AZ728,'Raw Data'!BF728)</f>
        <v>2.3094010767585054E-3</v>
      </c>
      <c r="BM8" s="1">
        <f>AVERAGE('Raw Data'!BL728,'Raw Data'!BR728,'Raw Data'!BX728)</f>
        <v>0.33966666666666662</v>
      </c>
      <c r="BN8" s="9">
        <f>STDEV('Raw Data'!BL728,'Raw Data'!BR728,'Raw Data'!BX728)</f>
        <v>2.5423086620891117E-2</v>
      </c>
      <c r="BP8" s="1">
        <f>AVERAGE('Raw Data'!J848,'Raw Data'!P848,'Raw Data'!V848)</f>
        <v>4.6666666666666669E-2</v>
      </c>
      <c r="BQ8" s="9">
        <f>STDEV('Raw Data'!J848,'Raw Data'!P848,'Raw Data'!V848)</f>
        <v>1.4224392195567885E-2</v>
      </c>
      <c r="BR8" s="1">
        <f>AVERAGE('Raw Data'!AB848,'Raw Data'!AH848,'Raw Data'!AN848)</f>
        <v>5.6666666666666671E-2</v>
      </c>
      <c r="BS8" s="9">
        <f>STDEV('Raw Data'!AB848,'Raw Data'!AH848,'Raw Data'!AN848)</f>
        <v>1.2741009902410878E-2</v>
      </c>
      <c r="BT8" s="1">
        <f>AVERAGE('Raw Data'!AT848,'Raw Data'!AZ848,'Raw Data'!BF848)</f>
        <v>6.9000000000000006E-2</v>
      </c>
      <c r="BU8" s="9">
        <f>STDEV('Raw Data'!AT848,'Raw Data'!AZ848,'Raw Data'!BF848)</f>
        <v>1.3527749258468683E-2</v>
      </c>
      <c r="BV8" s="1">
        <f>AVERAGE('Raw Data'!BL848,'Raw Data'!BR848,'Raw Data'!BX848)</f>
        <v>0.33899999999999997</v>
      </c>
      <c r="BW8" s="9">
        <f>STDEV('Raw Data'!BL848,'Raw Data'!BR848,'Raw Data'!BX848)</f>
        <v>3.8314488121336032E-2</v>
      </c>
      <c r="BY8" s="2">
        <f t="shared" si="0"/>
        <v>1.0000000000000009E-3</v>
      </c>
      <c r="BZ8" s="9">
        <f t="shared" si="1"/>
        <v>2.9920643364674558E-2</v>
      </c>
      <c r="CA8" s="2">
        <f t="shared" si="2"/>
        <v>1.3166666666666667E-2</v>
      </c>
      <c r="CB8" s="9">
        <f t="shared" si="3"/>
        <v>1.5516694842010542E-2</v>
      </c>
      <c r="CC8" s="2">
        <f t="shared" si="4"/>
        <v>-7.666666666666655E-3</v>
      </c>
      <c r="CD8" s="9">
        <f t="shared" si="5"/>
        <v>4.4508343997996608E-2</v>
      </c>
      <c r="CE8" s="2">
        <f t="shared" si="6"/>
        <v>-0.157</v>
      </c>
      <c r="CF8" s="1">
        <f t="shared" si="7"/>
        <v>1.9715321645377402E-2</v>
      </c>
      <c r="CH8" s="2">
        <f t="shared" si="8"/>
        <v>1.2666666666666666E-2</v>
      </c>
      <c r="CI8" s="9">
        <f t="shared" si="9"/>
        <v>3.216779848555279E-2</v>
      </c>
      <c r="CJ8" s="2">
        <f t="shared" si="10"/>
        <v>1.1333333333333334E-2</v>
      </c>
      <c r="CK8" s="9">
        <f t="shared" si="11"/>
        <v>1.9237811642743168E-2</v>
      </c>
      <c r="CL8" s="2">
        <f t="shared" si="12"/>
        <v>-2.6666666666666672E-2</v>
      </c>
      <c r="CM8" s="9">
        <f t="shared" si="13"/>
        <v>5.4003931135599696E-2</v>
      </c>
      <c r="CN8" s="2">
        <f t="shared" si="14"/>
        <v>-3.6666666666666653E-2</v>
      </c>
      <c r="CO8" s="1">
        <f t="shared" si="15"/>
        <v>5.7326742363813452E-2</v>
      </c>
      <c r="CQ8" s="2">
        <f t="shared" si="16"/>
        <v>7.6666666666666758E-3</v>
      </c>
      <c r="CR8" s="9">
        <f t="shared" si="17"/>
        <v>2.4686377561518244E-2</v>
      </c>
      <c r="CS8" s="2">
        <f t="shared" si="18"/>
        <v>4.6666666666666731E-3</v>
      </c>
      <c r="CT8" s="9">
        <f t="shared" si="19"/>
        <v>1.9858054834097322E-2</v>
      </c>
      <c r="CU8" s="2">
        <f t="shared" si="20"/>
        <v>-4.9999999999999906E-3</v>
      </c>
      <c r="CV8" s="9">
        <f t="shared" si="21"/>
        <v>4.6874231206223027E-2</v>
      </c>
      <c r="CW8" s="2">
        <f t="shared" si="22"/>
        <v>-0.1593333333333333</v>
      </c>
      <c r="CX8" s="1">
        <f t="shared" si="23"/>
        <v>3.017712474561722E-2</v>
      </c>
      <c r="CZ8" s="2">
        <f t="shared" si="24"/>
        <v>1.1000000000000003E-2</v>
      </c>
      <c r="DA8" s="9">
        <f t="shared" si="25"/>
        <v>2.2394804318340632E-2</v>
      </c>
      <c r="DB8" s="2">
        <f t="shared" si="26"/>
        <v>1.3666666666666674E-2</v>
      </c>
      <c r="DC8" s="9">
        <f t="shared" si="27"/>
        <v>1.4571661996262943E-2</v>
      </c>
      <c r="DD8" s="2">
        <f t="shared" si="28"/>
        <v>-1.0000000000000009E-2</v>
      </c>
      <c r="DE8" s="9">
        <f t="shared" si="29"/>
        <v>4.4229618579654753E-2</v>
      </c>
      <c r="DF8" s="2">
        <f t="shared" si="30"/>
        <v>-3.7999999999999978E-2</v>
      </c>
      <c r="DG8" s="1">
        <f t="shared" si="31"/>
        <v>4.6897506298958676E-2</v>
      </c>
      <c r="DI8" s="2">
        <f t="shared" si="32"/>
        <v>1.0000000000000009E-3</v>
      </c>
      <c r="DJ8" s="9">
        <f t="shared" si="33"/>
        <v>1.8394804318340632E-2</v>
      </c>
      <c r="DK8" s="2">
        <f t="shared" si="34"/>
        <v>8.6666666666666697E-3</v>
      </c>
      <c r="DL8" s="9">
        <f t="shared" si="35"/>
        <v>2.468697511038075E-2</v>
      </c>
      <c r="DM8" s="2">
        <f t="shared" si="36"/>
        <v>-1.3333333333333322E-2</v>
      </c>
      <c r="DN8" s="9">
        <f t="shared" si="37"/>
        <v>5.1117932428122508E-2</v>
      </c>
      <c r="DO8" s="2">
        <f t="shared" si="38"/>
        <v>-0.12033333333333332</v>
      </c>
      <c r="DP8" s="1">
        <f t="shared" si="39"/>
        <v>1.6287446488800813E-2</v>
      </c>
      <c r="DR8" s="2">
        <f t="shared" si="40"/>
        <v>2.6666666666666713E-3</v>
      </c>
      <c r="DS8" s="9">
        <f t="shared" si="41"/>
        <v>2.7408685178967357E-2</v>
      </c>
      <c r="DT8" s="2">
        <f t="shared" si="42"/>
        <v>5.3333333333333288E-3</v>
      </c>
      <c r="DU8" s="9">
        <f t="shared" si="43"/>
        <v>1.6584539278004191E-2</v>
      </c>
      <c r="DV8" s="2">
        <f t="shared" si="44"/>
        <v>-3.3333333333332438E-4</v>
      </c>
      <c r="DW8" s="9">
        <f t="shared" si="45"/>
        <v>3.2925301085305267E-2</v>
      </c>
      <c r="DX8" s="2">
        <f t="shared" si="46"/>
        <v>-0.1596666666666666</v>
      </c>
      <c r="DY8" s="1">
        <f t="shared" si="47"/>
        <v>4.0555832571312678E-2</v>
      </c>
      <c r="EA8" s="2">
        <f t="shared" si="48"/>
        <v>1.7333333333333333E-2</v>
      </c>
      <c r="EB8" s="9">
        <f t="shared" si="49"/>
        <v>2.9619196513908517E-2</v>
      </c>
      <c r="EC8" s="2">
        <f t="shared" si="50"/>
        <v>4.9999999999999975E-3</v>
      </c>
      <c r="ED8" s="9">
        <f t="shared" si="51"/>
        <v>1.4822675901877013E-2</v>
      </c>
      <c r="EE8" s="2">
        <f t="shared" si="52"/>
        <v>-4.6666666666666662E-3</v>
      </c>
      <c r="EF8" s="9">
        <f t="shared" si="53"/>
        <v>4.4143649267015445E-2</v>
      </c>
      <c r="EG8" s="2">
        <f t="shared" si="54"/>
        <v>-0.15899999999999995</v>
      </c>
      <c r="EH8" s="1">
        <f t="shared" si="55"/>
        <v>5.3447234071757589E-2</v>
      </c>
    </row>
    <row r="9" spans="1:138" x14ac:dyDescent="0.25">
      <c r="A9" t="str">
        <f>'Raw Data'!A9</f>
        <v>A_apo_p110g</v>
      </c>
      <c r="B9">
        <f>'Raw Data'!B9</f>
        <v>77</v>
      </c>
      <c r="C9">
        <f>'Raw Data'!C9</f>
        <v>84</v>
      </c>
      <c r="D9" t="str">
        <f>'Raw Data'!D9</f>
        <v>RALETSVA</v>
      </c>
      <c r="E9" s="1">
        <f>AVERAGE('Raw Data'!J9,'Raw Data'!P9,'Raw Data'!V9)</f>
        <v>2.5863333333333336</v>
      </c>
      <c r="F9" s="9">
        <f>STDEV('Raw Data'!J9,'Raw Data'!P9,'Raw Data'!V9)</f>
        <v>8.1500511245840387E-2</v>
      </c>
      <c r="G9" s="1">
        <f>AVERAGE('Raw Data'!AB9,'Raw Data'!AH9,'Raw Data'!AN9)</f>
        <v>3.2810000000000001</v>
      </c>
      <c r="H9" s="9">
        <f>STDEV('Raw Data'!AB9,'Raw Data'!AH9,'Raw Data'!AN9)</f>
        <v>4.4710177812216305E-2</v>
      </c>
      <c r="I9" s="1">
        <f>AVERAGE('Raw Data'!AT9,'Raw Data'!AZ9,'Raw Data'!BF9)</f>
        <v>3.8800000000000003</v>
      </c>
      <c r="J9" s="9">
        <f>STDEV('Raw Data'!AT9,'Raw Data'!AZ9,'Raw Data'!BF9)</f>
        <v>4.2508822613664551E-2</v>
      </c>
      <c r="K9" s="1">
        <f>AVERAGE('Raw Data'!BL9,'Raw Data'!BR9,'Raw Data'!BX9)</f>
        <v>4.7543333333333342</v>
      </c>
      <c r="L9" s="9">
        <f>STDEV('Raw Data'!BL9,'Raw Data'!BR9,'Raw Data'!BX9)</f>
        <v>6.8704682033565515E-2</v>
      </c>
      <c r="N9" s="1">
        <f>AVERAGE('Raw Data'!J129,'Raw Data'!P129,'Raw Data'!V129)</f>
        <v>2.5253333333333337</v>
      </c>
      <c r="O9" s="9">
        <f>STDEV('Raw Data'!J129,'Raw Data'!P129,'Raw Data'!V129)</f>
        <v>6.9787773523256408E-2</v>
      </c>
      <c r="P9" s="1">
        <f>AVERAGE('Raw Data'!AB129,'Raw Data'!AH129,'Raw Data'!AN129)</f>
        <v>3.2865000000000002</v>
      </c>
      <c r="Q9" s="9">
        <f>STDEV('Raw Data'!AB129,'Raw Data'!AH129,'Raw Data'!AN129)</f>
        <v>5.727564927611032E-2</v>
      </c>
      <c r="R9" s="1">
        <f>AVERAGE('Raw Data'!AT129,'Raw Data'!AZ129,'Raw Data'!BF129)</f>
        <v>3.8966666666666665</v>
      </c>
      <c r="S9" s="9">
        <f>STDEV('Raw Data'!AT129,'Raw Data'!AZ129,'Raw Data'!BF129)</f>
        <v>2.1548395145191957E-2</v>
      </c>
      <c r="T9" s="1">
        <f>AVERAGE('Raw Data'!BL129,'Raw Data'!BR129,'Raw Data'!BX129)</f>
        <v>4.687666666666666</v>
      </c>
      <c r="U9" s="9">
        <f>STDEV('Raw Data'!BL129,'Raw Data'!BR129,'Raw Data'!BX129)</f>
        <v>4.38216080642111E-2</v>
      </c>
      <c r="W9" s="1">
        <f>AVERAGE('Raw Data'!J249,'Raw Data'!P249,'Raw Data'!V249)</f>
        <v>2.579333333333333</v>
      </c>
      <c r="X9" s="9">
        <f>STDEV('Raw Data'!J249,'Raw Data'!P249,'Raw Data'!V249)</f>
        <v>3.5921210076128363E-2</v>
      </c>
      <c r="Y9" s="1">
        <f>AVERAGE('Raw Data'!AB249,'Raw Data'!AH249,'Raw Data'!AN249)</f>
        <v>3.279666666666667</v>
      </c>
      <c r="Z9" s="9">
        <f>STDEV('Raw Data'!AB249,'Raw Data'!AH249,'Raw Data'!AN249)</f>
        <v>4.6971622638922468E-2</v>
      </c>
      <c r="AA9" s="1">
        <f>AVERAGE('Raw Data'!AT249,'Raw Data'!AZ249,'Raw Data'!BF249)</f>
        <v>3.9743333333333326</v>
      </c>
      <c r="AB9" s="9">
        <f>STDEV('Raw Data'!AT249,'Raw Data'!AZ249,'Raw Data'!BF249)</f>
        <v>1.4047538337136999E-2</v>
      </c>
      <c r="AC9" s="1">
        <f>AVERAGE('Raw Data'!BL249,'Raw Data'!BR249,'Raw Data'!BX249)</f>
        <v>4.7483333333333331</v>
      </c>
      <c r="AD9" s="9">
        <f>STDEV('Raw Data'!BL249,'Raw Data'!BR249,'Raw Data'!BX249)</f>
        <v>1.8556220879622332E-2</v>
      </c>
      <c r="AF9" s="1">
        <f>AVERAGE('Raw Data'!J369,'Raw Data'!P369,'Raw Data'!V369)</f>
        <v>2.4670000000000001</v>
      </c>
      <c r="AG9" s="9">
        <f>STDEV('Raw Data'!J369,'Raw Data'!P369,'Raw Data'!V369)</f>
        <v>5.8966091951222412E-2</v>
      </c>
      <c r="AH9" s="1">
        <f>AVERAGE('Raw Data'!AB369,'Raw Data'!AH369,'Raw Data'!AN369)</f>
        <v>3.2276666666666665</v>
      </c>
      <c r="AI9" s="9">
        <f>STDEV('Raw Data'!AB369,'Raw Data'!AH369,'Raw Data'!AN369)</f>
        <v>5.4353779384080786E-2</v>
      </c>
      <c r="AJ9" s="1">
        <f>AVERAGE('Raw Data'!AT369,'Raw Data'!AZ369,'Raw Data'!BF369)</f>
        <v>3.8866666666666667</v>
      </c>
      <c r="AK9" s="9">
        <f>STDEV('Raw Data'!AT369,'Raw Data'!AZ369,'Raw Data'!BF369)</f>
        <v>3.4239353576452559E-2</v>
      </c>
      <c r="AL9" s="1">
        <f>AVERAGE('Raw Data'!BL369,'Raw Data'!BR369,'Raw Data'!BX369)</f>
        <v>4.7393333333333336</v>
      </c>
      <c r="AM9" s="9">
        <f>STDEV('Raw Data'!BL369,'Raw Data'!BR369,'Raw Data'!BX369)</f>
        <v>6.3406098550008297E-2</v>
      </c>
      <c r="AN9" s="9"/>
      <c r="AO9" s="1">
        <f>AVERAGE('Raw Data'!J489,'Raw Data'!P489,'Raw Data'!V489)</f>
        <v>2.4886666666666666</v>
      </c>
      <c r="AP9" s="9">
        <f>STDEV('Raw Data'!J489,'Raw Data'!P489,'Raw Data'!V489)</f>
        <v>4.5763886781318319E-2</v>
      </c>
      <c r="AQ9" s="1">
        <f>AVERAGE('Raw Data'!AB489,'Raw Data'!AH489,'Raw Data'!AN489)</f>
        <v>3.294</v>
      </c>
      <c r="AR9" s="9">
        <f>STDEV('Raw Data'!AB489,'Raw Data'!AH489,'Raw Data'!AN489)</f>
        <v>4.3714985988788653E-2</v>
      </c>
      <c r="AS9" s="1">
        <f>AVERAGE('Raw Data'!AT489,'Raw Data'!AZ489,'Raw Data'!BF489)</f>
        <v>3.8656666666666664</v>
      </c>
      <c r="AT9" s="9">
        <f>STDEV('Raw Data'!AT489,'Raw Data'!AZ489,'Raw Data'!BF489)</f>
        <v>1.2220201853215583E-2</v>
      </c>
      <c r="AU9" s="1">
        <f>AVERAGE('Raw Data'!BL489,'Raw Data'!BR489,'Raw Data'!BX489)</f>
        <v>4.7346666666666666</v>
      </c>
      <c r="AV9" s="9">
        <f>STDEV('Raw Data'!BL489,'Raw Data'!BR489,'Raw Data'!BX489)</f>
        <v>5.108163401197445E-2</v>
      </c>
      <c r="AW9" s="9"/>
      <c r="AX9" s="1">
        <f>AVERAGE('Raw Data'!J609,'Raw Data'!P609,'Raw Data'!V609)</f>
        <v>2.3963333333333332</v>
      </c>
      <c r="AY9" s="9">
        <f>STDEV('Raw Data'!J609,'Raw Data'!P609,'Raw Data'!V609)</f>
        <v>5.1003267869160367E-2</v>
      </c>
      <c r="AZ9" s="1">
        <f>AVERAGE('Raw Data'!AB609,'Raw Data'!AH609,'Raw Data'!AN609)</f>
        <v>3.2929999999999997</v>
      </c>
      <c r="BA9" s="9">
        <f>STDEV('Raw Data'!AB609,'Raw Data'!AH609,'Raw Data'!AN609)</f>
        <v>5.6311632901204431E-2</v>
      </c>
      <c r="BB9" s="1">
        <f>AVERAGE('Raw Data'!AT609,'Raw Data'!AZ609,'Raw Data'!BF609)</f>
        <v>3.8593333333333333</v>
      </c>
      <c r="BC9" s="9">
        <f>STDEV('Raw Data'!AT609,'Raw Data'!AZ609,'Raw Data'!BF609)</f>
        <v>5.1003267869160589E-2</v>
      </c>
      <c r="BD9" s="1">
        <f>AVERAGE('Raw Data'!BL609,'Raw Data'!BR609,'Raw Data'!BX609)</f>
        <v>4.7126666666666672</v>
      </c>
      <c r="BE9" s="9">
        <f>STDEV('Raw Data'!BL609,'Raw Data'!BR609,'Raw Data'!BX609)</f>
        <v>9.1598762728179572E-2</v>
      </c>
      <c r="BG9" s="1">
        <f>AVERAGE('Raw Data'!J729,'Raw Data'!P729,'Raw Data'!V729)</f>
        <v>2.516</v>
      </c>
      <c r="BH9" s="9">
        <f>STDEV('Raw Data'!J729,'Raw Data'!P729,'Raw Data'!V729)</f>
        <v>7.7077882690172725E-2</v>
      </c>
      <c r="BI9" s="1">
        <f>AVERAGE('Raw Data'!AB729,'Raw Data'!AH729,'Raw Data'!AN729)</f>
        <v>3.311666666666667</v>
      </c>
      <c r="BJ9" s="9">
        <f>STDEV('Raw Data'!AB729,'Raw Data'!AH729,'Raw Data'!AN729)</f>
        <v>1.5631165450257882E-2</v>
      </c>
      <c r="BK9" s="1">
        <f>AVERAGE('Raw Data'!AT729,'Raw Data'!AZ729,'Raw Data'!BF729)</f>
        <v>3.9173333333333336</v>
      </c>
      <c r="BL9" s="9">
        <f>STDEV('Raw Data'!AT729,'Raw Data'!AZ729,'Raw Data'!BF729)</f>
        <v>5.2003205029433841E-2</v>
      </c>
      <c r="BM9" s="1">
        <f>AVERAGE('Raw Data'!BL729,'Raw Data'!BR729,'Raw Data'!BX729)</f>
        <v>4.7856666666666667</v>
      </c>
      <c r="BN9" s="9">
        <f>STDEV('Raw Data'!BL729,'Raw Data'!BR729,'Raw Data'!BX729)</f>
        <v>3.3501243758006047E-2</v>
      </c>
      <c r="BP9" s="1">
        <f>AVERAGE('Raw Data'!J849,'Raw Data'!P849,'Raw Data'!V849)</f>
        <v>2.4760000000000004</v>
      </c>
      <c r="BQ9" s="9">
        <f>STDEV('Raw Data'!J849,'Raw Data'!P849,'Raw Data'!V849)</f>
        <v>6.3095166217389378E-2</v>
      </c>
      <c r="BR9" s="1">
        <f>AVERAGE('Raw Data'!AB849,'Raw Data'!AH849,'Raw Data'!AN849)</f>
        <v>3.3426666666666667</v>
      </c>
      <c r="BS9" s="9">
        <f>STDEV('Raw Data'!AB849,'Raw Data'!AH849,'Raw Data'!AN849)</f>
        <v>4.1404508611180793E-2</v>
      </c>
      <c r="BT9" s="1">
        <f>AVERAGE('Raw Data'!AT849,'Raw Data'!AZ849,'Raw Data'!BF849)</f>
        <v>3.8476666666666666</v>
      </c>
      <c r="BU9" s="9">
        <f>STDEV('Raw Data'!AT849,'Raw Data'!AZ849,'Raw Data'!BF849)</f>
        <v>4.2253205006642286E-2</v>
      </c>
      <c r="BV9" s="1">
        <f>AVERAGE('Raw Data'!BL849,'Raw Data'!BR849,'Raw Data'!BX849)</f>
        <v>4.7336666666666662</v>
      </c>
      <c r="BW9" s="9">
        <f>STDEV('Raw Data'!BL849,'Raw Data'!BR849,'Raw Data'!BX849)</f>
        <v>3.5218366420567138E-2</v>
      </c>
      <c r="BY9" s="2">
        <f t="shared" ref="BY4:BY67" si="56">E9-N9</f>
        <v>6.0999999999999943E-2</v>
      </c>
      <c r="BZ9" s="9">
        <f t="shared" ref="BZ4:BZ67" si="57">F9+O9</f>
        <v>0.15128828476909678</v>
      </c>
      <c r="CA9" s="2">
        <f t="shared" ref="CA4:CA67" si="58">G9-P9</f>
        <v>-5.5000000000000604E-3</v>
      </c>
      <c r="CB9" s="9">
        <f t="shared" ref="CB4:CB67" si="59">H9+Q9</f>
        <v>0.10198582708832662</v>
      </c>
      <c r="CC9" s="2">
        <f t="shared" ref="CC4:CC67" si="60">I9-R9</f>
        <v>-1.6666666666666163E-2</v>
      </c>
      <c r="CD9" s="9">
        <f t="shared" ref="CD4:CD67" si="61">J9+S9</f>
        <v>6.4057217758856505E-2</v>
      </c>
      <c r="CE9" s="2">
        <f t="shared" ref="CE4:CE67" si="62">K9-T9</f>
        <v>6.6666666666668206E-2</v>
      </c>
      <c r="CF9" s="1">
        <f t="shared" ref="CF4:CF67" si="63">L9+U9</f>
        <v>0.11252629009777662</v>
      </c>
      <c r="CH9" s="2">
        <f t="shared" ref="CH4:CH67" si="64">E9-W9</f>
        <v>7.0000000000005613E-3</v>
      </c>
      <c r="CI9" s="9">
        <f t="shared" ref="CI4:CI67" si="65">F9+X9</f>
        <v>0.11742172132196875</v>
      </c>
      <c r="CJ9" s="2">
        <f t="shared" ref="CJ4:CJ67" si="66">G9-Y9</f>
        <v>1.3333333333331865E-3</v>
      </c>
      <c r="CK9" s="9">
        <f t="shared" ref="CK4:CK67" si="67">H9+Z9</f>
        <v>9.1681800451138773E-2</v>
      </c>
      <c r="CL9" s="2">
        <f t="shared" ref="CL4:CL67" si="68">I9-AA9</f>
        <v>-9.433333333333227E-2</v>
      </c>
      <c r="CM9" s="9">
        <f t="shared" ref="CM4:CM67" si="69">J9+AB9</f>
        <v>5.6556360950801549E-2</v>
      </c>
      <c r="CN9" s="2">
        <f t="shared" ref="CN4:CN67" si="70">K9-AC9</f>
        <v>6.0000000000011156E-3</v>
      </c>
      <c r="CO9" s="1">
        <f t="shared" ref="CO4:CO67" si="71">L9+AD9</f>
        <v>8.7260902913187846E-2</v>
      </c>
      <c r="CQ9" s="2">
        <f t="shared" ref="CQ4:CQ67" si="72">E9-AF9</f>
        <v>0.11933333333333351</v>
      </c>
      <c r="CR9" s="9">
        <f t="shared" ref="CR4:CR67" si="73">F9+AG9</f>
        <v>0.14046660319706281</v>
      </c>
      <c r="CS9" s="2">
        <f t="shared" ref="CS4:CS67" si="74">G9-AH9</f>
        <v>5.3333333333333677E-2</v>
      </c>
      <c r="CT9" s="9">
        <f t="shared" ref="CT4:CT67" si="75">H9+AI9</f>
        <v>9.9063957196297098E-2</v>
      </c>
      <c r="CU9" s="2">
        <f t="shared" ref="CU4:CU67" si="76">I9-AJ9</f>
        <v>-6.6666666666663765E-3</v>
      </c>
      <c r="CV9" s="9">
        <f t="shared" ref="CV4:CV67" si="77">J9+AK9</f>
        <v>7.6748176190117118E-2</v>
      </c>
      <c r="CW9" s="2">
        <f t="shared" ref="CW4:CW67" si="78">K9-AL9</f>
        <v>1.5000000000000568E-2</v>
      </c>
      <c r="CX9" s="1">
        <f t="shared" ref="CX4:CX67" si="79">L9+AM9</f>
        <v>0.13211078058357381</v>
      </c>
      <c r="CZ9" s="2">
        <f t="shared" ref="CZ4:CZ67" si="80">E9-AO9</f>
        <v>9.7666666666667012E-2</v>
      </c>
      <c r="DA9" s="9">
        <f t="shared" ref="DA4:DA67" si="81">F9+AP9</f>
        <v>0.12726439802715872</v>
      </c>
      <c r="DB9" s="2">
        <f t="shared" ref="DB4:DB67" si="82">G9-AQ9</f>
        <v>-1.2999999999999901E-2</v>
      </c>
      <c r="DC9" s="9">
        <f t="shared" ref="DC4:DC67" si="83">H9+AR9</f>
        <v>8.8425163801004958E-2</v>
      </c>
      <c r="DD9" s="2">
        <f t="shared" ref="DD4:DD67" si="84">I9-AS9</f>
        <v>1.4333333333333975E-2</v>
      </c>
      <c r="DE9" s="9">
        <f t="shared" ref="DE4:DE67" si="85">J9+AT9</f>
        <v>5.4729024466880133E-2</v>
      </c>
      <c r="DF9" s="2">
        <f t="shared" ref="DF4:DF67" si="86">K9-AU9</f>
        <v>1.9666666666667609E-2</v>
      </c>
      <c r="DG9" s="1">
        <f t="shared" ref="DG4:DG67" si="87">L9+AV9</f>
        <v>0.11978631604553996</v>
      </c>
      <c r="DI9" s="2">
        <f t="shared" ref="DI4:DI67" si="88">E9-AX9</f>
        <v>0.19000000000000039</v>
      </c>
      <c r="DJ9" s="9">
        <f t="shared" ref="DJ4:DJ67" si="89">F9+AY9</f>
        <v>0.13250377911500075</v>
      </c>
      <c r="DK9" s="2">
        <f t="shared" ref="DK4:DK67" si="90">G9-AZ9</f>
        <v>-1.1999999999999567E-2</v>
      </c>
      <c r="DL9" s="9">
        <f t="shared" ref="DL4:DL67" si="91">H9+BA9</f>
        <v>0.10102181071342073</v>
      </c>
      <c r="DM9" s="2">
        <f t="shared" ref="DM4:DM67" si="92">I9-BB9</f>
        <v>2.0666666666667055E-2</v>
      </c>
      <c r="DN9" s="9">
        <f t="shared" ref="DN4:DN67" si="93">J9+BC9</f>
        <v>9.3512090482825133E-2</v>
      </c>
      <c r="DO9" s="2">
        <f t="shared" ref="DO4:DO67" si="94">K9-BD9</f>
        <v>4.1666666666666963E-2</v>
      </c>
      <c r="DP9" s="1">
        <f t="shared" ref="DP4:DP67" si="95">L9+BE9</f>
        <v>0.16030344476174507</v>
      </c>
      <c r="DR9" s="2">
        <f t="shared" ref="DR4:DR67" si="96">E9-BG9</f>
        <v>7.0333333333333581E-2</v>
      </c>
      <c r="DS9" s="9">
        <f t="shared" ref="DS4:DS67" si="97">F9+BH9</f>
        <v>0.15857839393601311</v>
      </c>
      <c r="DT9" s="2">
        <f t="shared" ref="DT4:DT67" si="98">G9-BI9</f>
        <v>-3.0666666666666842E-2</v>
      </c>
      <c r="DU9" s="9">
        <f t="shared" ref="DU4:DU67" si="99">H9+BJ9</f>
        <v>6.0341343262474187E-2</v>
      </c>
      <c r="DV9" s="2">
        <f t="shared" ref="DV4:DV67" si="100">I9-BK9</f>
        <v>-3.7333333333333218E-2</v>
      </c>
      <c r="DW9" s="9">
        <f t="shared" ref="DW4:DW67" si="101">J9+BL9</f>
        <v>9.4512027643098392E-2</v>
      </c>
      <c r="DX9" s="2">
        <f t="shared" ref="DX4:DX67" si="102">K9-BM9</f>
        <v>-3.1333333333332547E-2</v>
      </c>
      <c r="DY9" s="1">
        <f t="shared" ref="DY4:DY67" si="103">L9+BN9</f>
        <v>0.10220592579157156</v>
      </c>
      <c r="EA9" s="2">
        <f t="shared" ref="EA4:EA67" si="104">E9-BP9</f>
        <v>0.11033333333333317</v>
      </c>
      <c r="EB9" s="9">
        <f t="shared" ref="EB4:EB67" si="105">F9+BQ9</f>
        <v>0.14459567746322977</v>
      </c>
      <c r="EC9" s="2">
        <f t="shared" ref="EC4:EC67" si="106">G9-BR9</f>
        <v>-6.1666666666666536E-2</v>
      </c>
      <c r="ED9" s="9">
        <f t="shared" ref="ED4:ED67" si="107">H9+BS9</f>
        <v>8.6114686423397091E-2</v>
      </c>
      <c r="EE9" s="2">
        <f t="shared" ref="EE4:EE67" si="108">I9-BT9</f>
        <v>3.2333333333333769E-2</v>
      </c>
      <c r="EF9" s="9">
        <f t="shared" ref="EF4:EF67" si="109">J9+BU9</f>
        <v>8.4762027620306837E-2</v>
      </c>
      <c r="EG9" s="2">
        <f t="shared" ref="EG4:EG67" si="110">K9-BV9</f>
        <v>2.0666666666667943E-2</v>
      </c>
      <c r="EH9" s="1">
        <f t="shared" ref="EH4:EH67" si="111">L9+BW9</f>
        <v>0.10392304845413265</v>
      </c>
    </row>
    <row r="10" spans="1:138" x14ac:dyDescent="0.25">
      <c r="A10" t="str">
        <f>'Raw Data'!A10</f>
        <v>A_apo_p110g</v>
      </c>
      <c r="B10">
        <f>'Raw Data'!B10</f>
        <v>79</v>
      </c>
      <c r="C10">
        <f>'Raw Data'!C10</f>
        <v>84</v>
      </c>
      <c r="D10" t="str">
        <f>'Raw Data'!D10</f>
        <v>LETSVA</v>
      </c>
      <c r="E10" s="1">
        <f>AVERAGE('Raw Data'!J10,'Raw Data'!P10,'Raw Data'!V10)</f>
        <v>2.5246666666666671</v>
      </c>
      <c r="F10" s="9">
        <f>STDEV('Raw Data'!J10,'Raw Data'!P10,'Raw Data'!V10)</f>
        <v>5.2367292591209279E-2</v>
      </c>
      <c r="G10" s="1">
        <f>AVERAGE('Raw Data'!AB10,'Raw Data'!AH10,'Raw Data'!AN10)</f>
        <v>3.1949999999999998</v>
      </c>
      <c r="H10" s="9">
        <f>STDEV('Raw Data'!AB10,'Raw Data'!AH10,'Raw Data'!AN10)</f>
        <v>2.0000000000000018E-2</v>
      </c>
      <c r="I10" s="1">
        <f>AVERAGE('Raw Data'!AT10,'Raw Data'!AZ10,'Raw Data'!BF10)</f>
        <v>3.454333333333333</v>
      </c>
      <c r="J10" s="9">
        <f>STDEV('Raw Data'!AT10,'Raw Data'!AZ10,'Raw Data'!BF10)</f>
        <v>3.0435724623102508E-2</v>
      </c>
      <c r="K10" s="1">
        <f>AVERAGE('Raw Data'!BL10,'Raw Data'!BR10,'Raw Data'!BX10)</f>
        <v>3.391</v>
      </c>
      <c r="L10" s="9">
        <f>STDEV('Raw Data'!BL10,'Raw Data'!BR10,'Raw Data'!BX10)</f>
        <v>4.757099956906518E-2</v>
      </c>
      <c r="N10" s="1">
        <f>AVERAGE('Raw Data'!J130,'Raw Data'!P130,'Raw Data'!V130)</f>
        <v>2.359666666666667</v>
      </c>
      <c r="O10" s="9">
        <f>STDEV('Raw Data'!J130,'Raw Data'!P130,'Raw Data'!V130)</f>
        <v>6.9514986393822545E-2</v>
      </c>
      <c r="P10" s="1">
        <f>AVERAGE('Raw Data'!AB130,'Raw Data'!AH130,'Raw Data'!AN130)</f>
        <v>3.2164999999999999</v>
      </c>
      <c r="Q10" s="9">
        <f>STDEV('Raw Data'!AB130,'Raw Data'!AH130,'Raw Data'!AN130)</f>
        <v>3.8890872965260226E-2</v>
      </c>
      <c r="R10" s="1">
        <f>AVERAGE('Raw Data'!AT130,'Raw Data'!AZ130,'Raw Data'!BF130)</f>
        <v>3.4636666666666667</v>
      </c>
      <c r="S10" s="9">
        <f>STDEV('Raw Data'!AT130,'Raw Data'!AZ130,'Raw Data'!BF130)</f>
        <v>1.9008769905844464E-2</v>
      </c>
      <c r="T10" s="1">
        <f>AVERAGE('Raw Data'!BL130,'Raw Data'!BR130,'Raw Data'!BX130)</f>
        <v>3.4113333333333333</v>
      </c>
      <c r="U10" s="9">
        <f>STDEV('Raw Data'!BL130,'Raw Data'!BR130,'Raw Data'!BX130)</f>
        <v>1.9857828011475155E-2</v>
      </c>
      <c r="W10" s="1">
        <f>AVERAGE('Raw Data'!J250,'Raw Data'!P250,'Raw Data'!V250)</f>
        <v>2.512</v>
      </c>
      <c r="X10" s="9">
        <f>STDEV('Raw Data'!J250,'Raw Data'!P250,'Raw Data'!V250)</f>
        <v>4.6808118953873837E-2</v>
      </c>
      <c r="Y10" s="1">
        <f>AVERAGE('Raw Data'!AB250,'Raw Data'!AH250,'Raw Data'!AN250)</f>
        <v>3.1516666666666668</v>
      </c>
      <c r="Z10" s="9">
        <f>STDEV('Raw Data'!AB250,'Raw Data'!AH250,'Raw Data'!AN250)</f>
        <v>1.5631165450257882E-2</v>
      </c>
      <c r="AA10" s="1">
        <f>AVERAGE('Raw Data'!AT250,'Raw Data'!AZ250,'Raw Data'!BF250)</f>
        <v>3.4730000000000003</v>
      </c>
      <c r="AB10" s="9">
        <f>STDEV('Raw Data'!AT250,'Raw Data'!AZ250,'Raw Data'!BF250)</f>
        <v>2.0420577856661987E-2</v>
      </c>
      <c r="AC10" s="1">
        <f>AVERAGE('Raw Data'!BL250,'Raw Data'!BR250,'Raw Data'!BX250)</f>
        <v>3.3113333333333332</v>
      </c>
      <c r="AD10" s="9">
        <f>STDEV('Raw Data'!BL250,'Raw Data'!BR250,'Raw Data'!BX250)</f>
        <v>5.7735026918956215E-4</v>
      </c>
      <c r="AF10" s="1">
        <f>AVERAGE('Raw Data'!J370,'Raw Data'!P370,'Raw Data'!V370)</f>
        <v>2.424666666666667</v>
      </c>
      <c r="AG10" s="9">
        <f>STDEV('Raw Data'!J370,'Raw Data'!P370,'Raw Data'!V370)</f>
        <v>3.5345909711497585E-2</v>
      </c>
      <c r="AH10" s="1">
        <f>AVERAGE('Raw Data'!AB370,'Raw Data'!AH370,'Raw Data'!AN370)</f>
        <v>3.1413333333333333</v>
      </c>
      <c r="AI10" s="9">
        <f>STDEV('Raw Data'!AB370,'Raw Data'!AH370,'Raw Data'!AN370)</f>
        <v>4.1789153297636071E-2</v>
      </c>
      <c r="AJ10" s="1">
        <f>AVERAGE('Raw Data'!AT370,'Raw Data'!AZ370,'Raw Data'!BF370)</f>
        <v>3.4476666666666667</v>
      </c>
      <c r="AK10" s="9">
        <f>STDEV('Raw Data'!AT370,'Raw Data'!AZ370,'Raw Data'!BF370)</f>
        <v>1.0969655114602855E-2</v>
      </c>
      <c r="AL10" s="1">
        <f>AVERAGE('Raw Data'!BL370,'Raw Data'!BR370,'Raw Data'!BX370)</f>
        <v>3.4299999999999997</v>
      </c>
      <c r="AM10" s="9">
        <f>STDEV('Raw Data'!BL370,'Raw Data'!BR370,'Raw Data'!BX370)</f>
        <v>4.0149719799769508E-2</v>
      </c>
      <c r="AN10" s="9"/>
      <c r="AO10" s="1">
        <f>AVERAGE('Raw Data'!J490,'Raw Data'!P490,'Raw Data'!V490)</f>
        <v>2.4466666666666668</v>
      </c>
      <c r="AP10" s="9">
        <f>STDEV('Raw Data'!J490,'Raw Data'!P490,'Raw Data'!V490)</f>
        <v>5.2785730394997205E-2</v>
      </c>
      <c r="AQ10" s="1">
        <f>AVERAGE('Raw Data'!AB490,'Raw Data'!AH490,'Raw Data'!AN490)</f>
        <v>3.0466666666666669</v>
      </c>
      <c r="AR10" s="9">
        <f>STDEV('Raw Data'!AB490,'Raw Data'!AH490,'Raw Data'!AN490)</f>
        <v>2.5423086620891037E-2</v>
      </c>
      <c r="AS10" s="1">
        <f>AVERAGE('Raw Data'!AT490,'Raw Data'!AZ490,'Raw Data'!BF490)</f>
        <v>3.4256666666666664</v>
      </c>
      <c r="AT10" s="9">
        <f>STDEV('Raw Data'!AT490,'Raw Data'!AZ490,'Raw Data'!BF490)</f>
        <v>1.7009801096230893E-2</v>
      </c>
      <c r="AU10" s="1">
        <f>AVERAGE('Raw Data'!BL490,'Raw Data'!BR490,'Raw Data'!BX490)</f>
        <v>3.3889999999999998</v>
      </c>
      <c r="AV10" s="9">
        <f>STDEV('Raw Data'!BL490,'Raw Data'!BR490,'Raw Data'!BX490)</f>
        <v>2.851315485876648E-2</v>
      </c>
      <c r="AW10" s="9"/>
      <c r="AX10" s="1">
        <f>AVERAGE('Raw Data'!J610,'Raw Data'!P610,'Raw Data'!V610)</f>
        <v>2.3863333333333334</v>
      </c>
      <c r="AY10" s="9">
        <f>STDEV('Raw Data'!J610,'Raw Data'!P610,'Raw Data'!V610)</f>
        <v>2.5146238950056399E-2</v>
      </c>
      <c r="AZ10" s="1">
        <f>AVERAGE('Raw Data'!AB610,'Raw Data'!AH610,'Raw Data'!AN610)</f>
        <v>3.1676666666666669</v>
      </c>
      <c r="BA10" s="9">
        <f>STDEV('Raw Data'!AB610,'Raw Data'!AH610,'Raw Data'!AN610)</f>
        <v>3.8734136537856852E-2</v>
      </c>
      <c r="BB10" s="1">
        <f>AVERAGE('Raw Data'!AT610,'Raw Data'!AZ610,'Raw Data'!BF610)</f>
        <v>3.4289999999999998</v>
      </c>
      <c r="BC10" s="9">
        <f>STDEV('Raw Data'!AT610,'Raw Data'!AZ610,'Raw Data'!BF610)</f>
        <v>1.0583005244258372E-2</v>
      </c>
      <c r="BD10" s="1">
        <f>AVERAGE('Raw Data'!BL610,'Raw Data'!BR610,'Raw Data'!BX610)</f>
        <v>3.4393333333333334</v>
      </c>
      <c r="BE10" s="9">
        <f>STDEV('Raw Data'!BL610,'Raw Data'!BR610,'Raw Data'!BX610)</f>
        <v>2.0550750189064507E-2</v>
      </c>
      <c r="BG10" s="1">
        <f>AVERAGE('Raw Data'!J730,'Raw Data'!P730,'Raw Data'!V730)</f>
        <v>2.3866666666666667</v>
      </c>
      <c r="BH10" s="9">
        <f>STDEV('Raw Data'!J730,'Raw Data'!P730,'Raw Data'!V730)</f>
        <v>3.7098966742125476E-2</v>
      </c>
      <c r="BI10" s="1">
        <f>AVERAGE('Raw Data'!AB730,'Raw Data'!AH730,'Raw Data'!AN730)</f>
        <v>3.1696666666666666</v>
      </c>
      <c r="BJ10" s="9">
        <f>STDEV('Raw Data'!AB730,'Raw Data'!AH730,'Raw Data'!AN730)</f>
        <v>2.193931022920571E-2</v>
      </c>
      <c r="BK10" s="1">
        <f>AVERAGE('Raw Data'!AT730,'Raw Data'!AZ730,'Raw Data'!BF730)</f>
        <v>3.4643333333333337</v>
      </c>
      <c r="BL10" s="9">
        <f>STDEV('Raw Data'!AT730,'Raw Data'!AZ730,'Raw Data'!BF730)</f>
        <v>3.0892285984260359E-2</v>
      </c>
      <c r="BM10" s="1">
        <f>AVERAGE('Raw Data'!BL730,'Raw Data'!BR730,'Raw Data'!BX730)</f>
        <v>3.4436666666666667</v>
      </c>
      <c r="BN10" s="9">
        <f>STDEV('Raw Data'!BL730,'Raw Data'!BR730,'Raw Data'!BX730)</f>
        <v>2.4664414311581222E-2</v>
      </c>
      <c r="BP10" s="1">
        <f>AVERAGE('Raw Data'!J850,'Raw Data'!P850,'Raw Data'!V850)</f>
        <v>2.395</v>
      </c>
      <c r="BQ10" s="9">
        <f>STDEV('Raw Data'!J850,'Raw Data'!P850,'Raw Data'!V850)</f>
        <v>2.2113344387495893E-2</v>
      </c>
      <c r="BR10" s="1">
        <f>AVERAGE('Raw Data'!AB850,'Raw Data'!AH850,'Raw Data'!AN850)</f>
        <v>3.1340000000000003</v>
      </c>
      <c r="BS10" s="9">
        <f>STDEV('Raw Data'!AB850,'Raw Data'!AH850,'Raw Data'!AN850)</f>
        <v>3.3045423283716589E-2</v>
      </c>
      <c r="BT10" s="1">
        <f>AVERAGE('Raw Data'!AT850,'Raw Data'!AZ850,'Raw Data'!BF850)</f>
        <v>3.4566666666666666</v>
      </c>
      <c r="BU10" s="9">
        <f>STDEV('Raw Data'!AT850,'Raw Data'!AZ850,'Raw Data'!BF850)</f>
        <v>3.9803684921541287E-2</v>
      </c>
      <c r="BV10" s="1">
        <f>AVERAGE('Raw Data'!BL850,'Raw Data'!BR850,'Raw Data'!BX850)</f>
        <v>3.4023333333333334</v>
      </c>
      <c r="BW10" s="9">
        <f>STDEV('Raw Data'!BL850,'Raw Data'!BR850,'Raw Data'!BX850)</f>
        <v>2.6312227829154575E-2</v>
      </c>
      <c r="BY10" s="2">
        <f t="shared" si="56"/>
        <v>0.16500000000000004</v>
      </c>
      <c r="BZ10" s="9">
        <f t="shared" si="57"/>
        <v>0.12188227898503182</v>
      </c>
      <c r="CA10" s="2">
        <f t="shared" si="58"/>
        <v>-2.1500000000000075E-2</v>
      </c>
      <c r="CB10" s="9">
        <f t="shared" si="59"/>
        <v>5.8890872965260244E-2</v>
      </c>
      <c r="CC10" s="2">
        <f t="shared" si="60"/>
        <v>-9.3333333333336377E-3</v>
      </c>
      <c r="CD10" s="9">
        <f t="shared" si="61"/>
        <v>4.9444494528946975E-2</v>
      </c>
      <c r="CE10" s="2">
        <f t="shared" si="62"/>
        <v>-2.0333333333333314E-2</v>
      </c>
      <c r="CF10" s="1">
        <f t="shared" si="63"/>
        <v>6.7428827580540335E-2</v>
      </c>
      <c r="CH10" s="2">
        <f t="shared" si="64"/>
        <v>1.2666666666667048E-2</v>
      </c>
      <c r="CI10" s="9">
        <f t="shared" si="65"/>
        <v>9.9175411545083109E-2</v>
      </c>
      <c r="CJ10" s="2">
        <f t="shared" si="66"/>
        <v>4.3333333333333002E-2</v>
      </c>
      <c r="CK10" s="9">
        <f t="shared" si="67"/>
        <v>3.56311654502579E-2</v>
      </c>
      <c r="CL10" s="2">
        <f t="shared" si="68"/>
        <v>-1.8666666666667275E-2</v>
      </c>
      <c r="CM10" s="9">
        <f t="shared" si="69"/>
        <v>5.0856302479764498E-2</v>
      </c>
      <c r="CN10" s="2">
        <f t="shared" si="70"/>
        <v>7.9666666666666774E-2</v>
      </c>
      <c r="CO10" s="1">
        <f t="shared" si="71"/>
        <v>4.8148349838254743E-2</v>
      </c>
      <c r="CQ10" s="2">
        <f t="shared" si="72"/>
        <v>0.10000000000000009</v>
      </c>
      <c r="CR10" s="9">
        <f t="shared" si="73"/>
        <v>8.7713202302706864E-2</v>
      </c>
      <c r="CS10" s="2">
        <f t="shared" si="74"/>
        <v>5.3666666666666529E-2</v>
      </c>
      <c r="CT10" s="9">
        <f t="shared" si="75"/>
        <v>6.1789153297636089E-2</v>
      </c>
      <c r="CU10" s="2">
        <f t="shared" si="76"/>
        <v>6.6666666666663765E-3</v>
      </c>
      <c r="CV10" s="9">
        <f t="shared" si="77"/>
        <v>4.1405379737705361E-2</v>
      </c>
      <c r="CW10" s="2">
        <f t="shared" si="78"/>
        <v>-3.8999999999999702E-2</v>
      </c>
      <c r="CX10" s="1">
        <f t="shared" si="79"/>
        <v>8.7720719368834688E-2</v>
      </c>
      <c r="CZ10" s="2">
        <f t="shared" si="80"/>
        <v>7.8000000000000291E-2</v>
      </c>
      <c r="DA10" s="9">
        <f t="shared" si="81"/>
        <v>0.10515302298620649</v>
      </c>
      <c r="DB10" s="2">
        <f t="shared" si="82"/>
        <v>0.14833333333333298</v>
      </c>
      <c r="DC10" s="9">
        <f t="shared" si="83"/>
        <v>4.5423086620891055E-2</v>
      </c>
      <c r="DD10" s="2">
        <f t="shared" si="84"/>
        <v>2.8666666666666618E-2</v>
      </c>
      <c r="DE10" s="9">
        <f t="shared" si="85"/>
        <v>4.7445525719333401E-2</v>
      </c>
      <c r="DF10" s="2">
        <f t="shared" si="86"/>
        <v>2.0000000000002238E-3</v>
      </c>
      <c r="DG10" s="1">
        <f t="shared" si="87"/>
        <v>7.608415442783166E-2</v>
      </c>
      <c r="DI10" s="2">
        <f t="shared" si="88"/>
        <v>0.13833333333333364</v>
      </c>
      <c r="DJ10" s="9">
        <f t="shared" si="89"/>
        <v>7.7513531541265682E-2</v>
      </c>
      <c r="DK10" s="2">
        <f t="shared" si="90"/>
        <v>2.7333333333332988E-2</v>
      </c>
      <c r="DL10" s="9">
        <f t="shared" si="91"/>
        <v>5.8734136537856869E-2</v>
      </c>
      <c r="DM10" s="2">
        <f t="shared" si="92"/>
        <v>2.5333333333333208E-2</v>
      </c>
      <c r="DN10" s="9">
        <f t="shared" si="93"/>
        <v>4.1018729867360881E-2</v>
      </c>
      <c r="DO10" s="2">
        <f t="shared" si="94"/>
        <v>-4.8333333333333339E-2</v>
      </c>
      <c r="DP10" s="1">
        <f t="shared" si="95"/>
        <v>6.8121749758129679E-2</v>
      </c>
      <c r="DR10" s="2">
        <f t="shared" si="96"/>
        <v>0.13800000000000034</v>
      </c>
      <c r="DS10" s="9">
        <f t="shared" si="97"/>
        <v>8.9466259333334755E-2</v>
      </c>
      <c r="DT10" s="2">
        <f t="shared" si="98"/>
        <v>2.5333333333333208E-2</v>
      </c>
      <c r="DU10" s="9">
        <f t="shared" si="99"/>
        <v>4.1939310229205731E-2</v>
      </c>
      <c r="DV10" s="2">
        <f t="shared" si="100"/>
        <v>-1.0000000000000675E-2</v>
      </c>
      <c r="DW10" s="9">
        <f t="shared" si="101"/>
        <v>6.1328010607362871E-2</v>
      </c>
      <c r="DX10" s="2">
        <f t="shared" si="102"/>
        <v>-5.2666666666666639E-2</v>
      </c>
      <c r="DY10" s="1">
        <f t="shared" si="103"/>
        <v>7.2235413880646401E-2</v>
      </c>
      <c r="EA10" s="2">
        <f t="shared" si="104"/>
        <v>0.12966666666666704</v>
      </c>
      <c r="EB10" s="9">
        <f t="shared" si="105"/>
        <v>7.4480636978705175E-2</v>
      </c>
      <c r="EC10" s="2">
        <f t="shared" si="106"/>
        <v>6.0999999999999499E-2</v>
      </c>
      <c r="ED10" s="9">
        <f t="shared" si="107"/>
        <v>5.3045423283716607E-2</v>
      </c>
      <c r="EE10" s="2">
        <f t="shared" si="108"/>
        <v>-2.3333333333335204E-3</v>
      </c>
      <c r="EF10" s="9">
        <f t="shared" si="109"/>
        <v>7.0239409544643791E-2</v>
      </c>
      <c r="EG10" s="2">
        <f t="shared" si="110"/>
        <v>-1.1333333333333417E-2</v>
      </c>
      <c r="EH10" s="1">
        <f t="shared" si="111"/>
        <v>7.3883227398219758E-2</v>
      </c>
    </row>
    <row r="11" spans="1:138" x14ac:dyDescent="0.25">
      <c r="A11" t="str">
        <f>'Raw Data'!A11</f>
        <v>A_apo_p110g</v>
      </c>
      <c r="B11">
        <f>'Raw Data'!B11</f>
        <v>87</v>
      </c>
      <c r="C11">
        <f>'Raw Data'!C11</f>
        <v>99</v>
      </c>
      <c r="D11" t="str">
        <f>'Raw Data'!D11</f>
        <v>FYHRLGPHHFLLL</v>
      </c>
      <c r="E11" s="1">
        <f>AVERAGE('Raw Data'!J11,'Raw Data'!P11,'Raw Data'!V11)</f>
        <v>0.42133333333333334</v>
      </c>
      <c r="F11" s="9">
        <f>STDEV('Raw Data'!J11,'Raw Data'!P11,'Raw Data'!V11)</f>
        <v>2.9501412395567323E-2</v>
      </c>
      <c r="G11" s="1">
        <f>AVERAGE('Raw Data'!AB11,'Raw Data'!AH11,'Raw Data'!AN11)</f>
        <v>0.7636666666666666</v>
      </c>
      <c r="H11" s="9">
        <f>STDEV('Raw Data'!AB11,'Raw Data'!AH11,'Raw Data'!AN11)</f>
        <v>9.3751444433317024E-2</v>
      </c>
      <c r="I11" s="1">
        <f>AVERAGE('Raw Data'!AT11,'Raw Data'!AZ11,'Raw Data'!BF11)</f>
        <v>0.99099999999999999</v>
      </c>
      <c r="J11" s="9">
        <f>STDEV('Raw Data'!AT11,'Raw Data'!AZ11,'Raw Data'!BF11)</f>
        <v>6.6775744099186143E-2</v>
      </c>
      <c r="K11" s="1">
        <f>AVERAGE('Raw Data'!BL11,'Raw Data'!BR11,'Raw Data'!BX11)</f>
        <v>1.5210000000000001</v>
      </c>
      <c r="L11" s="9">
        <f>STDEV('Raw Data'!BL11,'Raw Data'!BR11,'Raw Data'!BX11)</f>
        <v>6.2449979983983911E-2</v>
      </c>
      <c r="N11" s="1">
        <f>AVERAGE('Raw Data'!J131,'Raw Data'!P131,'Raw Data'!V131)</f>
        <v>0.39966666666666661</v>
      </c>
      <c r="O11" s="9">
        <f>STDEV('Raw Data'!J131,'Raw Data'!P131,'Raw Data'!V131)</f>
        <v>6.6199194355621493E-2</v>
      </c>
      <c r="P11" s="1">
        <f>AVERAGE('Raw Data'!AB131,'Raw Data'!AH131,'Raw Data'!AN131)</f>
        <v>0.71950000000000003</v>
      </c>
      <c r="Q11" s="9">
        <f>STDEV('Raw Data'!AB131,'Raw Data'!AH131,'Raw Data'!AN131)</f>
        <v>9.2630988335437731E-2</v>
      </c>
      <c r="R11" s="1">
        <f>AVERAGE('Raw Data'!AT131,'Raw Data'!AZ131,'Raw Data'!BF131)</f>
        <v>0.99799999999999989</v>
      </c>
      <c r="S11" s="9">
        <f>STDEV('Raw Data'!AT131,'Raw Data'!AZ131,'Raw Data'!BF131)</f>
        <v>3.4176014981270153E-2</v>
      </c>
      <c r="T11" s="1">
        <f>AVERAGE('Raw Data'!BL131,'Raw Data'!BR131,'Raw Data'!BX131)</f>
        <v>1.4963333333333333</v>
      </c>
      <c r="U11" s="9">
        <f>STDEV('Raw Data'!BL131,'Raw Data'!BR131,'Raw Data'!BX131)</f>
        <v>8.500784277543659E-2</v>
      </c>
      <c r="W11" s="1">
        <f>AVERAGE('Raw Data'!J251,'Raw Data'!P251,'Raw Data'!V251)</f>
        <v>0.41100000000000003</v>
      </c>
      <c r="X11" s="9">
        <f>STDEV('Raw Data'!J251,'Raw Data'!P251,'Raw Data'!V251)</f>
        <v>5.5973207876625596E-2</v>
      </c>
      <c r="Y11" s="1">
        <f>AVERAGE('Raw Data'!AB251,'Raw Data'!AH251,'Raw Data'!AN251)</f>
        <v>0.76900000000000002</v>
      </c>
      <c r="Z11" s="9">
        <f>STDEV('Raw Data'!AB251,'Raw Data'!AH251,'Raw Data'!AN251)</f>
        <v>8.6642945471630844E-2</v>
      </c>
      <c r="AA11" s="1">
        <f>AVERAGE('Raw Data'!AT251,'Raw Data'!AZ251,'Raw Data'!BF251)</f>
        <v>1.0226666666666666</v>
      </c>
      <c r="AB11" s="9">
        <f>STDEV('Raw Data'!AT251,'Raw Data'!AZ251,'Raw Data'!BF251)</f>
        <v>4.0265783654777364E-2</v>
      </c>
      <c r="AC11" s="1">
        <f>AVERAGE('Raw Data'!BL251,'Raw Data'!BR251,'Raw Data'!BX251)</f>
        <v>1.4663333333333333</v>
      </c>
      <c r="AD11" s="9">
        <f>STDEV('Raw Data'!BL251,'Raw Data'!BR251,'Raw Data'!BX251)</f>
        <v>0.12403359759893016</v>
      </c>
      <c r="AF11" s="1">
        <f>AVERAGE('Raw Data'!J371,'Raw Data'!P371,'Raw Data'!V371)</f>
        <v>0.36000000000000004</v>
      </c>
      <c r="AG11" s="9">
        <f>STDEV('Raw Data'!J371,'Raw Data'!P371,'Raw Data'!V371)</f>
        <v>2.5238858928247915E-2</v>
      </c>
      <c r="AH11" s="1">
        <f>AVERAGE('Raw Data'!AB371,'Raw Data'!AH371,'Raw Data'!AN371)</f>
        <v>0.76300000000000001</v>
      </c>
      <c r="AI11" s="9">
        <f>STDEV('Raw Data'!AB371,'Raw Data'!AH371,'Raw Data'!AN371)</f>
        <v>0.10558882516630183</v>
      </c>
      <c r="AJ11" s="1">
        <f>AVERAGE('Raw Data'!AT371,'Raw Data'!AZ371,'Raw Data'!BF371)</f>
        <v>0.93900000000000006</v>
      </c>
      <c r="AK11" s="9">
        <f>STDEV('Raw Data'!AT371,'Raw Data'!AZ371,'Raw Data'!BF371)</f>
        <v>0.12052800504446978</v>
      </c>
      <c r="AL11" s="1">
        <f>AVERAGE('Raw Data'!BL371,'Raw Data'!BR371,'Raw Data'!BX371)</f>
        <v>1.4869999999999999</v>
      </c>
      <c r="AM11" s="9">
        <f>STDEV('Raw Data'!BL371,'Raw Data'!BR371,'Raw Data'!BX371)</f>
        <v>0.12446686306001287</v>
      </c>
      <c r="AN11" s="9"/>
      <c r="AO11" s="1">
        <f>AVERAGE('Raw Data'!J491,'Raw Data'!P491,'Raw Data'!V491)</f>
        <v>0.36999999999999994</v>
      </c>
      <c r="AP11" s="9">
        <f>STDEV('Raw Data'!J491,'Raw Data'!P491,'Raw Data'!V491)</f>
        <v>2.389560629069706E-2</v>
      </c>
      <c r="AQ11" s="1">
        <f>AVERAGE('Raw Data'!AB491,'Raw Data'!AH491,'Raw Data'!AN491)</f>
        <v>0.80166666666666664</v>
      </c>
      <c r="AR11" s="9">
        <f>STDEV('Raw Data'!AB491,'Raw Data'!AH491,'Raw Data'!AN491)</f>
        <v>5.4601587278515384E-2</v>
      </c>
      <c r="AS11" s="1">
        <f>AVERAGE('Raw Data'!AT491,'Raw Data'!AZ491,'Raw Data'!BF491)</f>
        <v>0.98433333333333339</v>
      </c>
      <c r="AT11" s="9">
        <f>STDEV('Raw Data'!AT491,'Raw Data'!AZ491,'Raw Data'!BF491)</f>
        <v>8.2518684752808116E-2</v>
      </c>
      <c r="AU11" s="1">
        <f>AVERAGE('Raw Data'!BL491,'Raw Data'!BR491,'Raw Data'!BX491)</f>
        <v>1.526</v>
      </c>
      <c r="AV11" s="9">
        <f>STDEV('Raw Data'!BL491,'Raw Data'!BR491,'Raw Data'!BX491)</f>
        <v>2.2538855339169311E-2</v>
      </c>
      <c r="AW11" s="9"/>
      <c r="AX11" s="1">
        <f>AVERAGE('Raw Data'!J611,'Raw Data'!P611,'Raw Data'!V611)</f>
        <v>0.35200000000000004</v>
      </c>
      <c r="AY11" s="9">
        <f>STDEV('Raw Data'!J611,'Raw Data'!P611,'Raw Data'!V611)</f>
        <v>1.3747727084867501E-2</v>
      </c>
      <c r="AZ11" s="1">
        <f>AVERAGE('Raw Data'!AB611,'Raw Data'!AH611,'Raw Data'!AN611)</f>
        <v>0.71933333333333327</v>
      </c>
      <c r="BA11" s="9">
        <f>STDEV('Raw Data'!AB611,'Raw Data'!AH611,'Raw Data'!AN611)</f>
        <v>0.11132984026456427</v>
      </c>
      <c r="BB11" s="1">
        <f>AVERAGE('Raw Data'!AT611,'Raw Data'!AZ611,'Raw Data'!BF611)</f>
        <v>0.97000000000000008</v>
      </c>
      <c r="BC11" s="9">
        <f>STDEV('Raw Data'!AT611,'Raw Data'!AZ611,'Raw Data'!BF611)</f>
        <v>9.4978945035202378E-2</v>
      </c>
      <c r="BD11" s="1">
        <f>AVERAGE('Raw Data'!BL611,'Raw Data'!BR611,'Raw Data'!BX611)</f>
        <v>1.5136666666666667</v>
      </c>
      <c r="BE11" s="9">
        <f>STDEV('Raw Data'!BL611,'Raw Data'!BR611,'Raw Data'!BX611)</f>
        <v>6.3516402081142273E-2</v>
      </c>
      <c r="BG11" s="1">
        <f>AVERAGE('Raw Data'!J731,'Raw Data'!P731,'Raw Data'!V731)</f>
        <v>0.37966666666666665</v>
      </c>
      <c r="BH11" s="9">
        <f>STDEV('Raw Data'!J731,'Raw Data'!P731,'Raw Data'!V731)</f>
        <v>3.4428670223134263E-2</v>
      </c>
      <c r="BI11" s="1">
        <f>AVERAGE('Raw Data'!AB731,'Raw Data'!AH731,'Raw Data'!AN731)</f>
        <v>0.72800000000000009</v>
      </c>
      <c r="BJ11" s="9">
        <f>STDEV('Raw Data'!AB731,'Raw Data'!AH731,'Raw Data'!AN731)</f>
        <v>0.10573079021741935</v>
      </c>
      <c r="BK11" s="1">
        <f>AVERAGE('Raw Data'!AT731,'Raw Data'!AZ731,'Raw Data'!BF731)</f>
        <v>0.97933333333333328</v>
      </c>
      <c r="BL11" s="9">
        <f>STDEV('Raw Data'!AT731,'Raw Data'!AZ731,'Raw Data'!BF731)</f>
        <v>2.0502032419575662E-2</v>
      </c>
      <c r="BM11" s="1">
        <f>AVERAGE('Raw Data'!BL731,'Raw Data'!BR731,'Raw Data'!BX731)</f>
        <v>1.5263333333333333</v>
      </c>
      <c r="BN11" s="9">
        <f>STDEV('Raw Data'!BL731,'Raw Data'!BR731,'Raw Data'!BX731)</f>
        <v>3.7018013633004887E-2</v>
      </c>
      <c r="BP11" s="1">
        <f>AVERAGE('Raw Data'!J851,'Raw Data'!P851,'Raw Data'!V851)</f>
        <v>0.34600000000000003</v>
      </c>
      <c r="BQ11" s="9">
        <f>STDEV('Raw Data'!J851,'Raw Data'!P851,'Raw Data'!V851)</f>
        <v>2.944486372867091E-2</v>
      </c>
      <c r="BR11" s="1">
        <f>AVERAGE('Raw Data'!AB851,'Raw Data'!AH851,'Raw Data'!AN851)</f>
        <v>0.68433333333333335</v>
      </c>
      <c r="BS11" s="9">
        <f>STDEV('Raw Data'!AB851,'Raw Data'!AH851,'Raw Data'!AN851)</f>
        <v>9.241392391481644E-2</v>
      </c>
      <c r="BT11" s="1">
        <f>AVERAGE('Raw Data'!AT851,'Raw Data'!AZ851,'Raw Data'!BF851)</f>
        <v>1.0063333333333333</v>
      </c>
      <c r="BU11" s="9">
        <f>STDEV('Raw Data'!AT851,'Raw Data'!AZ851,'Raw Data'!BF851)</f>
        <v>1.9857828011475304E-2</v>
      </c>
      <c r="BV11" s="1">
        <f>AVERAGE('Raw Data'!BL851,'Raw Data'!BR851,'Raw Data'!BX851)</f>
        <v>1.5583333333333333</v>
      </c>
      <c r="BW11" s="9">
        <f>STDEV('Raw Data'!BL851,'Raw Data'!BR851,'Raw Data'!BX851)</f>
        <v>4.6608296829355855E-2</v>
      </c>
      <c r="BY11" s="2">
        <f t="shared" si="56"/>
        <v>2.1666666666666723E-2</v>
      </c>
      <c r="BZ11" s="9">
        <f t="shared" si="57"/>
        <v>9.5700606751188813E-2</v>
      </c>
      <c r="CA11" s="2">
        <f t="shared" si="58"/>
        <v>4.4166666666666576E-2</v>
      </c>
      <c r="CB11" s="9">
        <f t="shared" si="59"/>
        <v>0.18638243276875477</v>
      </c>
      <c r="CC11" s="2">
        <f t="shared" si="60"/>
        <v>-6.9999999999998952E-3</v>
      </c>
      <c r="CD11" s="9">
        <f t="shared" si="61"/>
        <v>0.1009517590804563</v>
      </c>
      <c r="CE11" s="2">
        <f t="shared" si="62"/>
        <v>2.4666666666666837E-2</v>
      </c>
      <c r="CF11" s="1">
        <f t="shared" si="63"/>
        <v>0.14745782275942049</v>
      </c>
      <c r="CH11" s="2">
        <f t="shared" si="64"/>
        <v>1.0333333333333306E-2</v>
      </c>
      <c r="CI11" s="9">
        <f t="shared" si="65"/>
        <v>8.5474620272192922E-2</v>
      </c>
      <c r="CJ11" s="2">
        <f t="shared" si="66"/>
        <v>-5.3333333333334121E-3</v>
      </c>
      <c r="CK11" s="9">
        <f t="shared" si="67"/>
        <v>0.18039438990494788</v>
      </c>
      <c r="CL11" s="2">
        <f t="shared" si="68"/>
        <v>-3.1666666666666621E-2</v>
      </c>
      <c r="CM11" s="9">
        <f t="shared" si="69"/>
        <v>0.1070415277539635</v>
      </c>
      <c r="CN11" s="2">
        <f t="shared" si="70"/>
        <v>5.4666666666666863E-2</v>
      </c>
      <c r="CO11" s="1">
        <f t="shared" si="71"/>
        <v>0.18648357758291406</v>
      </c>
      <c r="CQ11" s="2">
        <f t="shared" si="72"/>
        <v>6.1333333333333295E-2</v>
      </c>
      <c r="CR11" s="9">
        <f t="shared" si="73"/>
        <v>5.4740271323815239E-2</v>
      </c>
      <c r="CS11" s="2">
        <f t="shared" si="74"/>
        <v>6.6666666666659324E-4</v>
      </c>
      <c r="CT11" s="9">
        <f t="shared" si="75"/>
        <v>0.19934026959961887</v>
      </c>
      <c r="CU11" s="2">
        <f t="shared" si="76"/>
        <v>5.1999999999999935E-2</v>
      </c>
      <c r="CV11" s="9">
        <f t="shared" si="77"/>
        <v>0.18730374914365594</v>
      </c>
      <c r="CW11" s="2">
        <f t="shared" si="78"/>
        <v>3.4000000000000252E-2</v>
      </c>
      <c r="CX11" s="1">
        <f t="shared" si="79"/>
        <v>0.18691684304399678</v>
      </c>
      <c r="CZ11" s="2">
        <f t="shared" si="80"/>
        <v>5.1333333333333397E-2</v>
      </c>
      <c r="DA11" s="9">
        <f t="shared" si="81"/>
        <v>5.3397018686264383E-2</v>
      </c>
      <c r="DB11" s="2">
        <f t="shared" si="82"/>
        <v>-3.8000000000000034E-2</v>
      </c>
      <c r="DC11" s="9">
        <f t="shared" si="83"/>
        <v>0.14835303171183239</v>
      </c>
      <c r="DD11" s="2">
        <f t="shared" si="84"/>
        <v>6.6666666666665986E-3</v>
      </c>
      <c r="DE11" s="9">
        <f t="shared" si="85"/>
        <v>0.14929442885199426</v>
      </c>
      <c r="DF11" s="2">
        <f t="shared" si="86"/>
        <v>-4.9999999999998934E-3</v>
      </c>
      <c r="DG11" s="1">
        <f t="shared" si="87"/>
        <v>8.4988835323153225E-2</v>
      </c>
      <c r="DI11" s="2">
        <f t="shared" si="88"/>
        <v>6.9333333333333302E-2</v>
      </c>
      <c r="DJ11" s="9">
        <f t="shared" si="89"/>
        <v>4.3249139480434823E-2</v>
      </c>
      <c r="DK11" s="2">
        <f t="shared" si="90"/>
        <v>4.4333333333333336E-2</v>
      </c>
      <c r="DL11" s="9">
        <f t="shared" si="91"/>
        <v>0.20508128469788128</v>
      </c>
      <c r="DM11" s="2">
        <f t="shared" si="92"/>
        <v>2.0999999999999908E-2</v>
      </c>
      <c r="DN11" s="9">
        <f t="shared" si="93"/>
        <v>0.16175468913438851</v>
      </c>
      <c r="DO11" s="2">
        <f t="shared" si="94"/>
        <v>7.3333333333334139E-3</v>
      </c>
      <c r="DP11" s="1">
        <f t="shared" si="95"/>
        <v>0.12596638206512617</v>
      </c>
      <c r="DR11" s="2">
        <f t="shared" si="96"/>
        <v>4.1666666666666685E-2</v>
      </c>
      <c r="DS11" s="9">
        <f t="shared" si="97"/>
        <v>6.3930082618701589E-2</v>
      </c>
      <c r="DT11" s="2">
        <f t="shared" si="98"/>
        <v>3.5666666666666513E-2</v>
      </c>
      <c r="DU11" s="9">
        <f t="shared" si="99"/>
        <v>0.19948223465073639</v>
      </c>
      <c r="DV11" s="2">
        <f t="shared" si="100"/>
        <v>1.1666666666666714E-2</v>
      </c>
      <c r="DW11" s="9">
        <f t="shared" si="101"/>
        <v>8.7277776518761813E-2</v>
      </c>
      <c r="DX11" s="2">
        <f t="shared" si="102"/>
        <v>-5.33333333333319E-3</v>
      </c>
      <c r="DY11" s="1">
        <f t="shared" si="103"/>
        <v>9.9467993616988798E-2</v>
      </c>
      <c r="EA11" s="2">
        <f t="shared" si="104"/>
        <v>7.5333333333333308E-2</v>
      </c>
      <c r="EB11" s="9">
        <f t="shared" si="105"/>
        <v>5.8946276124238237E-2</v>
      </c>
      <c r="EC11" s="2">
        <f t="shared" si="106"/>
        <v>7.9333333333333256E-2</v>
      </c>
      <c r="ED11" s="9">
        <f t="shared" si="107"/>
        <v>0.18616536834813346</v>
      </c>
      <c r="EE11" s="2">
        <f t="shared" si="108"/>
        <v>-1.533333333333331E-2</v>
      </c>
      <c r="EF11" s="9">
        <f t="shared" si="109"/>
        <v>8.6633572110661444E-2</v>
      </c>
      <c r="EG11" s="2">
        <f t="shared" si="110"/>
        <v>-3.7333333333333218E-2</v>
      </c>
      <c r="EH11" s="1">
        <f t="shared" si="111"/>
        <v>0.10905827681333977</v>
      </c>
    </row>
    <row r="12" spans="1:138" x14ac:dyDescent="0.25">
      <c r="A12" t="str">
        <f>'Raw Data'!A12</f>
        <v>A_apo_p110g</v>
      </c>
      <c r="B12">
        <f>'Raw Data'!B12</f>
        <v>88</v>
      </c>
      <c r="C12">
        <f>'Raw Data'!C12</f>
        <v>98</v>
      </c>
      <c r="D12" t="str">
        <f>'Raw Data'!D12</f>
        <v>YHRLGPHHFLL</v>
      </c>
      <c r="E12" s="1">
        <f>AVERAGE('Raw Data'!J12,'Raw Data'!P12,'Raw Data'!V12)</f>
        <v>0.4363333333333333</v>
      </c>
      <c r="F12" s="9">
        <f>STDEV('Raw Data'!J12,'Raw Data'!P12,'Raw Data'!V12)</f>
        <v>2.0108041509140917E-2</v>
      </c>
      <c r="G12" s="1">
        <f>AVERAGE('Raw Data'!AB12,'Raw Data'!AH12,'Raw Data'!AN12)</f>
        <v>0.94200000000000006</v>
      </c>
      <c r="H12" s="9">
        <f>STDEV('Raw Data'!AB12,'Raw Data'!AH12,'Raw Data'!AN12)</f>
        <v>5.5650696311906098E-2</v>
      </c>
      <c r="I12" s="1">
        <f>AVERAGE('Raw Data'!AT12,'Raw Data'!AZ12,'Raw Data'!BF12)</f>
        <v>1.1213333333333335</v>
      </c>
      <c r="J12" s="9">
        <f>STDEV('Raw Data'!AT12,'Raw Data'!AZ12,'Raw Data'!BF12)</f>
        <v>0.10570871928716827</v>
      </c>
      <c r="K12" s="1">
        <f>AVERAGE('Raw Data'!BL12,'Raw Data'!BR12,'Raw Data'!BX12)</f>
        <v>1.579</v>
      </c>
      <c r="L12" s="9">
        <f>STDEV('Raw Data'!BL12,'Raw Data'!BR12,'Raw Data'!BX12)</f>
        <v>0.121309521472966</v>
      </c>
      <c r="N12" s="1">
        <f>AVERAGE('Raw Data'!J132,'Raw Data'!P132,'Raw Data'!V132)</f>
        <v>0.41100000000000003</v>
      </c>
      <c r="O12" s="9">
        <f>STDEV('Raw Data'!J132,'Raw Data'!P132,'Raw Data'!V132)</f>
        <v>6.9419017567234134E-2</v>
      </c>
      <c r="P12" s="1">
        <f>AVERAGE('Raw Data'!AB132,'Raw Data'!AH132,'Raw Data'!AN132)</f>
        <v>0.86599999999999999</v>
      </c>
      <c r="Q12" s="9">
        <f>STDEV('Raw Data'!AB132,'Raw Data'!AH132,'Raw Data'!AN132)</f>
        <v>5.5154328932550754E-2</v>
      </c>
      <c r="R12" s="1">
        <f>AVERAGE('Raw Data'!AT132,'Raw Data'!AZ132,'Raw Data'!BF132)</f>
        <v>1.1463333333333334</v>
      </c>
      <c r="S12" s="9">
        <f>STDEV('Raw Data'!AT132,'Raw Data'!AZ132,'Raw Data'!BF132)</f>
        <v>0.10821429357221406</v>
      </c>
      <c r="T12" s="1">
        <f>AVERAGE('Raw Data'!BL132,'Raw Data'!BR132,'Raw Data'!BX132)</f>
        <v>1.5309999999999999</v>
      </c>
      <c r="U12" s="9">
        <f>STDEV('Raw Data'!BL132,'Raw Data'!BR132,'Raw Data'!BX132)</f>
        <v>0.1001648640991441</v>
      </c>
      <c r="W12" s="1">
        <f>AVERAGE('Raw Data'!J252,'Raw Data'!P252,'Raw Data'!V252)</f>
        <v>0.47700000000000004</v>
      </c>
      <c r="X12" s="9">
        <f>STDEV('Raw Data'!J252,'Raw Data'!P252,'Raw Data'!V252)</f>
        <v>8.3018070322069426E-2</v>
      </c>
      <c r="Y12" s="1">
        <f>AVERAGE('Raw Data'!AB252,'Raw Data'!AH252,'Raw Data'!AN252)</f>
        <v>0.8756666666666667</v>
      </c>
      <c r="Z12" s="9">
        <f>STDEV('Raw Data'!AB252,'Raw Data'!AH252,'Raw Data'!AN252)</f>
        <v>6.0302017655575441E-2</v>
      </c>
      <c r="AA12" s="1">
        <f>AVERAGE('Raw Data'!AT252,'Raw Data'!AZ252,'Raw Data'!BF252)</f>
        <v>1.1213333333333333</v>
      </c>
      <c r="AB12" s="9">
        <f>STDEV('Raw Data'!AT252,'Raw Data'!AZ252,'Raw Data'!BF252)</f>
        <v>8.5324869371909015E-2</v>
      </c>
      <c r="AC12" s="1">
        <f>AVERAGE('Raw Data'!BL252,'Raw Data'!BR252,'Raw Data'!BX252)</f>
        <v>1.6093333333333335</v>
      </c>
      <c r="AD12" s="9">
        <f>STDEV('Raw Data'!BL252,'Raw Data'!BR252,'Raw Data'!BX252)</f>
        <v>0.11353119982336719</v>
      </c>
      <c r="AF12" s="1">
        <f>AVERAGE('Raw Data'!J372,'Raw Data'!P372,'Raw Data'!V372)</f>
        <v>0.42033333333333339</v>
      </c>
      <c r="AG12" s="9">
        <f>STDEV('Raw Data'!J372,'Raw Data'!P372,'Raw Data'!V372)</f>
        <v>4.0265783654777343E-2</v>
      </c>
      <c r="AH12" s="1">
        <f>AVERAGE('Raw Data'!AB372,'Raw Data'!AH372,'Raw Data'!AN372)</f>
        <v>0.90433333333333332</v>
      </c>
      <c r="AI12" s="9">
        <f>STDEV('Raw Data'!AB372,'Raw Data'!AH372,'Raw Data'!AN372)</f>
        <v>8.4085274176477084E-2</v>
      </c>
      <c r="AJ12" s="1">
        <f>AVERAGE('Raw Data'!AT372,'Raw Data'!AZ372,'Raw Data'!BF372)</f>
        <v>1.1500000000000001</v>
      </c>
      <c r="AK12" s="9">
        <f>STDEV('Raw Data'!AT372,'Raw Data'!AZ372,'Raw Data'!BF372)</f>
        <v>4.9789557138018407E-2</v>
      </c>
      <c r="AL12" s="1">
        <f>AVERAGE('Raw Data'!BL372,'Raw Data'!BR372,'Raw Data'!BX372)</f>
        <v>1.5780000000000001</v>
      </c>
      <c r="AM12" s="9">
        <f>STDEV('Raw Data'!BL372,'Raw Data'!BR372,'Raw Data'!BX372)</f>
        <v>6.5795136598383916E-2</v>
      </c>
      <c r="AN12" s="9"/>
      <c r="AO12" s="1">
        <f>AVERAGE('Raw Data'!J492,'Raw Data'!P492,'Raw Data'!V492)</f>
        <v>0.39033333333333337</v>
      </c>
      <c r="AP12" s="9">
        <f>STDEV('Raw Data'!J492,'Raw Data'!P492,'Raw Data'!V492)</f>
        <v>4.2193996413391943E-2</v>
      </c>
      <c r="AQ12" s="1">
        <f>AVERAGE('Raw Data'!AB492,'Raw Data'!AH492,'Raw Data'!AN492)</f>
        <v>0.93500000000000005</v>
      </c>
      <c r="AR12" s="9">
        <f>STDEV('Raw Data'!AB492,'Raw Data'!AH492,'Raw Data'!AN492)</f>
        <v>5.3357286287816379E-2</v>
      </c>
      <c r="AS12" s="1">
        <f>AVERAGE('Raw Data'!AT492,'Raw Data'!AZ492,'Raw Data'!BF492)</f>
        <v>1.0943333333333334</v>
      </c>
      <c r="AT12" s="9">
        <f>STDEV('Raw Data'!AT492,'Raw Data'!AZ492,'Raw Data'!BF492)</f>
        <v>8.2548975362104524E-2</v>
      </c>
      <c r="AU12" s="1">
        <f>AVERAGE('Raw Data'!BL492,'Raw Data'!BR492,'Raw Data'!BX492)</f>
        <v>1.5563333333333336</v>
      </c>
      <c r="AV12" s="9">
        <f>STDEV('Raw Data'!BL492,'Raw Data'!BR492,'Raw Data'!BX492)</f>
        <v>8.4387992826783859E-2</v>
      </c>
      <c r="AW12" s="9"/>
      <c r="AX12" s="1">
        <f>AVERAGE('Raw Data'!J612,'Raw Data'!P612,'Raw Data'!V612)</f>
        <v>0.42033333333333328</v>
      </c>
      <c r="AY12" s="9">
        <f>STDEV('Raw Data'!J612,'Raw Data'!P612,'Raw Data'!V612)</f>
        <v>5.0599736494702542E-2</v>
      </c>
      <c r="AZ12" s="1">
        <f>AVERAGE('Raw Data'!AB612,'Raw Data'!AH612,'Raw Data'!AN612)</f>
        <v>0.83566666666666667</v>
      </c>
      <c r="BA12" s="9">
        <f>STDEV('Raw Data'!AB612,'Raw Data'!AH612,'Raw Data'!AN612)</f>
        <v>4.6198845584422686E-2</v>
      </c>
      <c r="BB12" s="1">
        <f>AVERAGE('Raw Data'!AT612,'Raw Data'!AZ612,'Raw Data'!BF612)</f>
        <v>1.115</v>
      </c>
      <c r="BC12" s="9">
        <f>STDEV('Raw Data'!AT612,'Raw Data'!AZ612,'Raw Data'!BF612)</f>
        <v>5.7471732182004041E-2</v>
      </c>
      <c r="BD12" s="1">
        <f>AVERAGE('Raw Data'!BL612,'Raw Data'!BR612,'Raw Data'!BX612)</f>
        <v>1.6313333333333333</v>
      </c>
      <c r="BE12" s="9">
        <f>STDEV('Raw Data'!BL612,'Raw Data'!BR612,'Raw Data'!BX612)</f>
        <v>7.1696117979520593E-2</v>
      </c>
      <c r="BG12" s="1">
        <f>AVERAGE('Raw Data'!J732,'Raw Data'!P732,'Raw Data'!V732)</f>
        <v>0.40766666666666662</v>
      </c>
      <c r="BH12" s="9">
        <f>STDEV('Raw Data'!J732,'Raw Data'!P732,'Raw Data'!V732)</f>
        <v>2.9687258770949753E-2</v>
      </c>
      <c r="BI12" s="1">
        <f>AVERAGE('Raw Data'!AB732,'Raw Data'!AH732,'Raw Data'!AN732)</f>
        <v>0.8736666666666667</v>
      </c>
      <c r="BJ12" s="9">
        <f>STDEV('Raw Data'!AB732,'Raw Data'!AH732,'Raw Data'!AN732)</f>
        <v>8.6892654081535195E-2</v>
      </c>
      <c r="BK12" s="1">
        <f>AVERAGE('Raw Data'!AT732,'Raw Data'!AZ732,'Raw Data'!BF732)</f>
        <v>1.1133333333333333</v>
      </c>
      <c r="BL12" s="9">
        <f>STDEV('Raw Data'!AT732,'Raw Data'!AZ732,'Raw Data'!BF732)</f>
        <v>8.2857307060592578E-2</v>
      </c>
      <c r="BM12" s="1">
        <f>AVERAGE('Raw Data'!BL732,'Raw Data'!BR732,'Raw Data'!BX732)</f>
        <v>1.5546666666666666</v>
      </c>
      <c r="BN12" s="9">
        <f>STDEV('Raw Data'!BL732,'Raw Data'!BR732,'Raw Data'!BX732)</f>
        <v>9.6914051268808948E-2</v>
      </c>
      <c r="BP12" s="1">
        <f>AVERAGE('Raw Data'!J852,'Raw Data'!P852,'Raw Data'!V852)</f>
        <v>0.41399999999999998</v>
      </c>
      <c r="BQ12" s="9">
        <f>STDEV('Raw Data'!J852,'Raw Data'!P852,'Raw Data'!V852)</f>
        <v>4.3577517139001862E-2</v>
      </c>
      <c r="BR12" s="1">
        <f>AVERAGE('Raw Data'!AB852,'Raw Data'!AH852,'Raw Data'!AN852)</f>
        <v>0.82500000000000007</v>
      </c>
      <c r="BS12" s="9">
        <f>STDEV('Raw Data'!AB852,'Raw Data'!AH852,'Raw Data'!AN852)</f>
        <v>6.3529520697074363E-2</v>
      </c>
      <c r="BT12" s="1">
        <f>AVERAGE('Raw Data'!AT852,'Raw Data'!AZ852,'Raw Data'!BF852)</f>
        <v>1.0776666666666668</v>
      </c>
      <c r="BU12" s="9">
        <f>STDEV('Raw Data'!AT852,'Raw Data'!AZ852,'Raw Data'!BF852)</f>
        <v>0.10797376224497016</v>
      </c>
      <c r="BV12" s="1">
        <f>AVERAGE('Raw Data'!BL852,'Raw Data'!BR852,'Raw Data'!BX852)</f>
        <v>1.5876666666666666</v>
      </c>
      <c r="BW12" s="9">
        <f>STDEV('Raw Data'!BL852,'Raw Data'!BR852,'Raw Data'!BX852)</f>
        <v>5.1626866390798283E-2</v>
      </c>
      <c r="BY12" s="2">
        <f t="shared" si="56"/>
        <v>2.5333333333333263E-2</v>
      </c>
      <c r="BZ12" s="9">
        <f t="shared" si="57"/>
        <v>8.9527059076375051E-2</v>
      </c>
      <c r="CA12" s="2">
        <f t="shared" si="58"/>
        <v>7.6000000000000068E-2</v>
      </c>
      <c r="CB12" s="9">
        <f t="shared" si="59"/>
        <v>0.11080502524445685</v>
      </c>
      <c r="CC12" s="2">
        <f t="shared" si="60"/>
        <v>-2.4999999999999911E-2</v>
      </c>
      <c r="CD12" s="9">
        <f t="shared" si="61"/>
        <v>0.21392301285938231</v>
      </c>
      <c r="CE12" s="2">
        <f t="shared" si="62"/>
        <v>4.8000000000000043E-2</v>
      </c>
      <c r="CF12" s="1">
        <f t="shared" si="63"/>
        <v>0.22147438557211011</v>
      </c>
      <c r="CH12" s="2">
        <f t="shared" si="64"/>
        <v>-4.066666666666674E-2</v>
      </c>
      <c r="CI12" s="9">
        <f t="shared" si="65"/>
        <v>0.10312611183121034</v>
      </c>
      <c r="CJ12" s="2">
        <f t="shared" si="66"/>
        <v>6.6333333333333355E-2</v>
      </c>
      <c r="CK12" s="9">
        <f t="shared" si="67"/>
        <v>0.11595271396748154</v>
      </c>
      <c r="CL12" s="2">
        <f t="shared" si="68"/>
        <v>0</v>
      </c>
      <c r="CM12" s="9">
        <f t="shared" si="69"/>
        <v>0.19103358865907727</v>
      </c>
      <c r="CN12" s="2">
        <f t="shared" si="70"/>
        <v>-3.0333333333333545E-2</v>
      </c>
      <c r="CO12" s="1">
        <f t="shared" si="71"/>
        <v>0.23484072129633321</v>
      </c>
      <c r="CQ12" s="2">
        <f t="shared" si="72"/>
        <v>1.5999999999999903E-2</v>
      </c>
      <c r="CR12" s="9">
        <f t="shared" si="73"/>
        <v>6.037382516391826E-2</v>
      </c>
      <c r="CS12" s="2">
        <f t="shared" si="74"/>
        <v>3.7666666666666737E-2</v>
      </c>
      <c r="CT12" s="9">
        <f t="shared" si="75"/>
        <v>0.13973597048838318</v>
      </c>
      <c r="CU12" s="2">
        <f t="shared" si="76"/>
        <v>-2.8666666666666618E-2</v>
      </c>
      <c r="CV12" s="9">
        <f t="shared" si="77"/>
        <v>0.15549827642518668</v>
      </c>
      <c r="CW12" s="2">
        <f t="shared" si="78"/>
        <v>9.9999999999988987E-4</v>
      </c>
      <c r="CX12" s="1">
        <f t="shared" si="79"/>
        <v>0.18710465807134991</v>
      </c>
      <c r="CZ12" s="2">
        <f t="shared" si="80"/>
        <v>4.599999999999993E-2</v>
      </c>
      <c r="DA12" s="9">
        <f t="shared" si="81"/>
        <v>6.230203792253286E-2</v>
      </c>
      <c r="DB12" s="2">
        <f t="shared" si="82"/>
        <v>7.0000000000000062E-3</v>
      </c>
      <c r="DC12" s="9">
        <f t="shared" si="83"/>
        <v>0.10900798259972247</v>
      </c>
      <c r="DD12" s="2">
        <f t="shared" si="84"/>
        <v>2.7000000000000135E-2</v>
      </c>
      <c r="DE12" s="9">
        <f t="shared" si="85"/>
        <v>0.18825769464927278</v>
      </c>
      <c r="DF12" s="2">
        <f t="shared" si="86"/>
        <v>2.2666666666666391E-2</v>
      </c>
      <c r="DG12" s="1">
        <f t="shared" si="87"/>
        <v>0.20569751429974986</v>
      </c>
      <c r="DI12" s="2">
        <f t="shared" si="88"/>
        <v>1.6000000000000014E-2</v>
      </c>
      <c r="DJ12" s="9">
        <f t="shared" si="89"/>
        <v>7.0707778003843452E-2</v>
      </c>
      <c r="DK12" s="2">
        <f t="shared" si="90"/>
        <v>0.10633333333333339</v>
      </c>
      <c r="DL12" s="9">
        <f t="shared" si="91"/>
        <v>0.10184954189632878</v>
      </c>
      <c r="DM12" s="2">
        <f t="shared" si="92"/>
        <v>6.333333333333524E-3</v>
      </c>
      <c r="DN12" s="9">
        <f t="shared" si="93"/>
        <v>0.16318045146917232</v>
      </c>
      <c r="DO12" s="2">
        <f t="shared" si="94"/>
        <v>-5.2333333333333343E-2</v>
      </c>
      <c r="DP12" s="1">
        <f t="shared" si="95"/>
        <v>0.19300563945248661</v>
      </c>
      <c r="DR12" s="2">
        <f t="shared" si="96"/>
        <v>2.8666666666666674E-2</v>
      </c>
      <c r="DS12" s="9">
        <f t="shared" si="97"/>
        <v>4.9795300280090674E-2</v>
      </c>
      <c r="DT12" s="2">
        <f t="shared" si="98"/>
        <v>6.8333333333333357E-2</v>
      </c>
      <c r="DU12" s="9">
        <f t="shared" si="99"/>
        <v>0.14254335039344129</v>
      </c>
      <c r="DV12" s="2">
        <f t="shared" si="100"/>
        <v>8.0000000000002292E-3</v>
      </c>
      <c r="DW12" s="9">
        <f t="shared" si="101"/>
        <v>0.18856602634776085</v>
      </c>
      <c r="DX12" s="2">
        <f t="shared" si="102"/>
        <v>2.4333333333333318E-2</v>
      </c>
      <c r="DY12" s="1">
        <f t="shared" si="103"/>
        <v>0.21822357274177495</v>
      </c>
      <c r="EA12" s="2">
        <f t="shared" si="104"/>
        <v>2.2333333333333316E-2</v>
      </c>
      <c r="EB12" s="9">
        <f t="shared" si="105"/>
        <v>6.3685558648142779E-2</v>
      </c>
      <c r="EC12" s="2">
        <f t="shared" si="106"/>
        <v>0.11699999999999999</v>
      </c>
      <c r="ED12" s="9">
        <f t="shared" si="107"/>
        <v>0.11918021700898046</v>
      </c>
      <c r="EE12" s="2">
        <f t="shared" si="108"/>
        <v>4.3666666666666742E-2</v>
      </c>
      <c r="EF12" s="9">
        <f t="shared" si="109"/>
        <v>0.21368248153213842</v>
      </c>
      <c r="EG12" s="2">
        <f t="shared" si="110"/>
        <v>-8.6666666666666003E-3</v>
      </c>
      <c r="EH12" s="1">
        <f t="shared" si="111"/>
        <v>0.17293638786376428</v>
      </c>
    </row>
    <row r="13" spans="1:138" x14ac:dyDescent="0.25">
      <c r="A13" t="str">
        <f>'Raw Data'!A13</f>
        <v>A_apo_p110g</v>
      </c>
      <c r="B13">
        <f>'Raw Data'!B13</f>
        <v>88</v>
      </c>
      <c r="C13">
        <f>'Raw Data'!C13</f>
        <v>99</v>
      </c>
      <c r="D13" t="str">
        <f>'Raw Data'!D13</f>
        <v>YHRLGPHHFLLL</v>
      </c>
      <c r="E13" s="1">
        <f>AVERAGE('Raw Data'!J13,'Raw Data'!P13,'Raw Data'!V13)</f>
        <v>0.44800000000000001</v>
      </c>
      <c r="F13" s="9">
        <f>STDEV('Raw Data'!J13,'Raw Data'!P13,'Raw Data'!V13)</f>
        <v>2.8000000000000025E-2</v>
      </c>
      <c r="G13" s="1">
        <f>AVERAGE('Raw Data'!AB13,'Raw Data'!AH13,'Raw Data'!AN13)</f>
        <v>0.82033333333333347</v>
      </c>
      <c r="H13" s="9">
        <f>STDEV('Raw Data'!AB13,'Raw Data'!AH13,'Raw Data'!AN13)</f>
        <v>4.6371686763943917E-2</v>
      </c>
      <c r="I13" s="1">
        <f>AVERAGE('Raw Data'!AT13,'Raw Data'!AZ13,'Raw Data'!BF13)</f>
        <v>1.0013333333333334</v>
      </c>
      <c r="J13" s="9">
        <f>STDEV('Raw Data'!AT13,'Raw Data'!AZ13,'Raw Data'!BF13)</f>
        <v>0.11530105521344261</v>
      </c>
      <c r="K13" s="1">
        <f>AVERAGE('Raw Data'!BL13,'Raw Data'!BR13,'Raw Data'!BX13)</f>
        <v>1.5343333333333333</v>
      </c>
      <c r="L13" s="9">
        <f>STDEV('Raw Data'!BL13,'Raw Data'!BR13,'Raw Data'!BX13)</f>
        <v>0.1092581041997953</v>
      </c>
      <c r="N13" s="1">
        <f>AVERAGE('Raw Data'!J133,'Raw Data'!P133,'Raw Data'!V133)</f>
        <v>0.40866666666666668</v>
      </c>
      <c r="O13" s="9">
        <f>STDEV('Raw Data'!J133,'Raw Data'!P133,'Raw Data'!V133)</f>
        <v>7.0002380911889983E-2</v>
      </c>
      <c r="P13" s="1">
        <f>AVERAGE('Raw Data'!AB133,'Raw Data'!AH133,'Raw Data'!AN133)</f>
        <v>0.79600000000000004</v>
      </c>
      <c r="Q13" s="9">
        <f>STDEV('Raw Data'!AB133,'Raw Data'!AH133,'Raw Data'!AN133)</f>
        <v>8.7681240867131902E-2</v>
      </c>
      <c r="R13" s="1">
        <f>AVERAGE('Raw Data'!AT133,'Raw Data'!AZ133,'Raw Data'!BF133)</f>
        <v>1.0396666666666667</v>
      </c>
      <c r="S13" s="9">
        <f>STDEV('Raw Data'!AT133,'Raw Data'!AZ133,'Raw Data'!BF133)</f>
        <v>0.10339406817285668</v>
      </c>
      <c r="T13" s="1">
        <f>AVERAGE('Raw Data'!BL133,'Raw Data'!BR133,'Raw Data'!BX133)</f>
        <v>1.5129999999999999</v>
      </c>
      <c r="U13" s="9">
        <f>STDEV('Raw Data'!BL133,'Raw Data'!BR133,'Raw Data'!BX133)</f>
        <v>9.8898938315838403E-2</v>
      </c>
      <c r="W13" s="1">
        <f>AVERAGE('Raw Data'!J253,'Raw Data'!P253,'Raw Data'!V253)</f>
        <v>0.44733333333333336</v>
      </c>
      <c r="X13" s="9">
        <f>STDEV('Raw Data'!J253,'Raw Data'!P253,'Raw Data'!V253)</f>
        <v>5.629683235612197E-2</v>
      </c>
      <c r="Y13" s="1">
        <f>AVERAGE('Raw Data'!AB253,'Raw Data'!AH253,'Raw Data'!AN253)</f>
        <v>0.82866666666666677</v>
      </c>
      <c r="Z13" s="9">
        <f>STDEV('Raw Data'!AB253,'Raw Data'!AH253,'Raw Data'!AN253)</f>
        <v>8.489012506371596E-2</v>
      </c>
      <c r="AA13" s="1">
        <f>AVERAGE('Raw Data'!AT253,'Raw Data'!AZ253,'Raw Data'!BF253)</f>
        <v>1.0156666666666669</v>
      </c>
      <c r="AB13" s="9">
        <f>STDEV('Raw Data'!AT253,'Raw Data'!AZ253,'Raw Data'!BF253)</f>
        <v>0.11455275349520562</v>
      </c>
      <c r="AC13" s="1">
        <f>AVERAGE('Raw Data'!BL253,'Raw Data'!BR253,'Raw Data'!BX253)</f>
        <v>1.5543333333333333</v>
      </c>
      <c r="AD13" s="9">
        <f>STDEV('Raw Data'!BL253,'Raw Data'!BR253,'Raw Data'!BX253)</f>
        <v>0.11144654922128963</v>
      </c>
      <c r="AF13" s="1">
        <f>AVERAGE('Raw Data'!J373,'Raw Data'!P373,'Raw Data'!V373)</f>
        <v>0.40266666666666667</v>
      </c>
      <c r="AG13" s="9">
        <f>STDEV('Raw Data'!J373,'Raw Data'!P373,'Raw Data'!V373)</f>
        <v>1.1015141094572183E-2</v>
      </c>
      <c r="AH13" s="1">
        <f>AVERAGE('Raw Data'!AB373,'Raw Data'!AH373,'Raw Data'!AN373)</f>
        <v>0.82333333333333336</v>
      </c>
      <c r="AI13" s="9">
        <f>STDEV('Raw Data'!AB373,'Raw Data'!AH373,'Raw Data'!AN373)</f>
        <v>8.7019154979425861E-2</v>
      </c>
      <c r="AJ13" s="1">
        <f>AVERAGE('Raw Data'!AT373,'Raw Data'!AZ373,'Raw Data'!BF373)</f>
        <v>1.0013333333333334</v>
      </c>
      <c r="AK13" s="9">
        <f>STDEV('Raw Data'!AT373,'Raw Data'!AZ373,'Raw Data'!BF373)</f>
        <v>0.12253298875540958</v>
      </c>
      <c r="AL13" s="1">
        <f>AVERAGE('Raw Data'!BL373,'Raw Data'!BR373,'Raw Data'!BX373)</f>
        <v>1.5543333333333333</v>
      </c>
      <c r="AM13" s="9">
        <f>STDEV('Raw Data'!BL373,'Raw Data'!BR373,'Raw Data'!BX373)</f>
        <v>7.0323064021225096E-2</v>
      </c>
      <c r="AN13" s="9"/>
      <c r="AO13" s="1">
        <f>AVERAGE('Raw Data'!J493,'Raw Data'!P493,'Raw Data'!V493)</f>
        <v>0.39199999999999996</v>
      </c>
      <c r="AP13" s="9">
        <f>STDEV('Raw Data'!J493,'Raw Data'!P493,'Raw Data'!V493)</f>
        <v>3.1480152477394392E-2</v>
      </c>
      <c r="AQ13" s="1">
        <f>AVERAGE('Raw Data'!AB493,'Raw Data'!AH493,'Raw Data'!AN493)</f>
        <v>0.81333333333333335</v>
      </c>
      <c r="AR13" s="9">
        <f>STDEV('Raw Data'!AB493,'Raw Data'!AH493,'Raw Data'!AN493)</f>
        <v>5.4930258813638701E-2</v>
      </c>
      <c r="AS13" s="1">
        <f>AVERAGE('Raw Data'!AT493,'Raw Data'!AZ493,'Raw Data'!BF493)</f>
        <v>1.0066666666666666</v>
      </c>
      <c r="AT13" s="9">
        <f>STDEV('Raw Data'!AT493,'Raw Data'!AZ493,'Raw Data'!BF493)</f>
        <v>8.7956428607199183E-2</v>
      </c>
      <c r="AU13" s="1">
        <f>AVERAGE('Raw Data'!BL493,'Raw Data'!BR493,'Raw Data'!BX493)</f>
        <v>1.5516666666666665</v>
      </c>
      <c r="AV13" s="9">
        <f>STDEV('Raw Data'!BL493,'Raw Data'!BR493,'Raw Data'!BX493)</f>
        <v>5.0895317400850765E-2</v>
      </c>
      <c r="AW13" s="9"/>
      <c r="AX13" s="1">
        <f>AVERAGE('Raw Data'!J613,'Raw Data'!P613,'Raw Data'!V613)</f>
        <v>0.38799999999999996</v>
      </c>
      <c r="AY13" s="9">
        <f>STDEV('Raw Data'!J613,'Raw Data'!P613,'Raw Data'!V613)</f>
        <v>2.511971337416093E-2</v>
      </c>
      <c r="AZ13" s="1">
        <f>AVERAGE('Raw Data'!AB613,'Raw Data'!AH613,'Raw Data'!AN613)</f>
        <v>0.76133333333333331</v>
      </c>
      <c r="BA13" s="9">
        <f>STDEV('Raw Data'!AB613,'Raw Data'!AH613,'Raw Data'!AN613)</f>
        <v>5.453744890745562E-2</v>
      </c>
      <c r="BB13" s="1">
        <f>AVERAGE('Raw Data'!AT613,'Raw Data'!AZ613,'Raw Data'!BF613)</f>
        <v>0.97633333333333339</v>
      </c>
      <c r="BC13" s="9">
        <f>STDEV('Raw Data'!AT613,'Raw Data'!AZ613,'Raw Data'!BF613)</f>
        <v>6.6214298556530271E-2</v>
      </c>
      <c r="BD13" s="1">
        <f>AVERAGE('Raw Data'!BL613,'Raw Data'!BR613,'Raw Data'!BX613)</f>
        <v>1.5223333333333333</v>
      </c>
      <c r="BE13" s="9">
        <f>STDEV('Raw Data'!BL613,'Raw Data'!BR613,'Raw Data'!BX613)</f>
        <v>0.10700155762106142</v>
      </c>
      <c r="BG13" s="1">
        <f>AVERAGE('Raw Data'!J733,'Raw Data'!P733,'Raw Data'!V733)</f>
        <v>0.41399999999999998</v>
      </c>
      <c r="BH13" s="9">
        <f>STDEV('Raw Data'!J733,'Raw Data'!P733,'Raw Data'!V733)</f>
        <v>4.1388404173149762E-2</v>
      </c>
      <c r="BI13" s="1">
        <f>AVERAGE('Raw Data'!AB733,'Raw Data'!AH733,'Raw Data'!AN733)</f>
        <v>0.77700000000000002</v>
      </c>
      <c r="BJ13" s="9">
        <f>STDEV('Raw Data'!AB733,'Raw Data'!AH733,'Raw Data'!AN733)</f>
        <v>8.2346827504160724E-2</v>
      </c>
      <c r="BK13" s="1">
        <f>AVERAGE('Raw Data'!AT733,'Raw Data'!AZ733,'Raw Data'!BF733)</f>
        <v>1.0023333333333333</v>
      </c>
      <c r="BL13" s="9">
        <f>STDEV('Raw Data'!AT733,'Raw Data'!AZ733,'Raw Data'!BF733)</f>
        <v>9.4054948478712846E-2</v>
      </c>
      <c r="BM13" s="1">
        <f>AVERAGE('Raw Data'!BL733,'Raw Data'!BR733,'Raw Data'!BX733)</f>
        <v>1.5559999999999998</v>
      </c>
      <c r="BN13" s="9">
        <f>STDEV('Raw Data'!BL733,'Raw Data'!BR733,'Raw Data'!BX733)</f>
        <v>7.4276510418839689E-2</v>
      </c>
      <c r="BP13" s="1">
        <f>AVERAGE('Raw Data'!J853,'Raw Data'!P853,'Raw Data'!V853)</f>
        <v>0.39166666666666666</v>
      </c>
      <c r="BQ13" s="9">
        <f>STDEV('Raw Data'!J853,'Raw Data'!P853,'Raw Data'!V853)</f>
        <v>1.5176736583776263E-2</v>
      </c>
      <c r="BR13" s="1">
        <f>AVERAGE('Raw Data'!AB853,'Raw Data'!AH853,'Raw Data'!AN853)</f>
        <v>0.77733333333333332</v>
      </c>
      <c r="BS13" s="9">
        <f>STDEV('Raw Data'!AB853,'Raw Data'!AH853,'Raw Data'!AN853)</f>
        <v>8.631531343471642E-2</v>
      </c>
      <c r="BT13" s="1">
        <f>AVERAGE('Raw Data'!AT853,'Raw Data'!AZ853,'Raw Data'!BF853)</f>
        <v>1.0109999999999999</v>
      </c>
      <c r="BU13" s="9">
        <f>STDEV('Raw Data'!AT853,'Raw Data'!AZ853,'Raw Data'!BF853)</f>
        <v>7.964295323504772E-2</v>
      </c>
      <c r="BV13" s="1">
        <f>AVERAGE('Raw Data'!BL853,'Raw Data'!BR853,'Raw Data'!BX853)</f>
        <v>1.5113333333333332</v>
      </c>
      <c r="BW13" s="9">
        <f>STDEV('Raw Data'!BL853,'Raw Data'!BR853,'Raw Data'!BX853)</f>
        <v>9.0754246916237097E-2</v>
      </c>
      <c r="BY13" s="2">
        <f t="shared" si="56"/>
        <v>3.9333333333333331E-2</v>
      </c>
      <c r="BZ13" s="9">
        <f t="shared" si="57"/>
        <v>9.8002380911890008E-2</v>
      </c>
      <c r="CA13" s="2">
        <f t="shared" si="58"/>
        <v>2.4333333333333429E-2</v>
      </c>
      <c r="CB13" s="9">
        <f t="shared" si="59"/>
        <v>0.13405292763107582</v>
      </c>
      <c r="CC13" s="2">
        <f t="shared" si="60"/>
        <v>-3.833333333333333E-2</v>
      </c>
      <c r="CD13" s="9">
        <f t="shared" si="61"/>
        <v>0.21869512338629929</v>
      </c>
      <c r="CE13" s="2">
        <f t="shared" si="62"/>
        <v>2.1333333333333426E-2</v>
      </c>
      <c r="CF13" s="1">
        <f t="shared" si="63"/>
        <v>0.20815704251563372</v>
      </c>
      <c r="CH13" s="2">
        <f t="shared" si="64"/>
        <v>6.6666666666664876E-4</v>
      </c>
      <c r="CI13" s="9">
        <f t="shared" si="65"/>
        <v>8.4296832356121995E-2</v>
      </c>
      <c r="CJ13" s="2">
        <f t="shared" si="66"/>
        <v>-8.3333333333333037E-3</v>
      </c>
      <c r="CK13" s="9">
        <f t="shared" si="67"/>
        <v>0.13126181182765989</v>
      </c>
      <c r="CL13" s="2">
        <f t="shared" si="68"/>
        <v>-1.4333333333333531E-2</v>
      </c>
      <c r="CM13" s="9">
        <f t="shared" si="69"/>
        <v>0.22985380870864824</v>
      </c>
      <c r="CN13" s="2">
        <f t="shared" si="70"/>
        <v>-2.0000000000000018E-2</v>
      </c>
      <c r="CO13" s="1">
        <f t="shared" si="71"/>
        <v>0.22070465342108492</v>
      </c>
      <c r="CQ13" s="2">
        <f t="shared" si="72"/>
        <v>4.5333333333333337E-2</v>
      </c>
      <c r="CR13" s="9">
        <f t="shared" si="73"/>
        <v>3.9015141094572207E-2</v>
      </c>
      <c r="CS13" s="2">
        <f t="shared" si="74"/>
        <v>-2.9999999999998916E-3</v>
      </c>
      <c r="CT13" s="9">
        <f t="shared" si="75"/>
        <v>0.13339084174336979</v>
      </c>
      <c r="CU13" s="2">
        <f t="shared" si="76"/>
        <v>0</v>
      </c>
      <c r="CV13" s="9">
        <f t="shared" si="77"/>
        <v>0.23783404396885219</v>
      </c>
      <c r="CW13" s="2">
        <f t="shared" si="78"/>
        <v>-2.0000000000000018E-2</v>
      </c>
      <c r="CX13" s="1">
        <f t="shared" si="79"/>
        <v>0.17958116822102038</v>
      </c>
      <c r="CZ13" s="2">
        <f t="shared" si="80"/>
        <v>5.600000000000005E-2</v>
      </c>
      <c r="DA13" s="9">
        <f t="shared" si="81"/>
        <v>5.9480152477394417E-2</v>
      </c>
      <c r="DB13" s="2">
        <f t="shared" si="82"/>
        <v>7.0000000000001172E-3</v>
      </c>
      <c r="DC13" s="9">
        <f t="shared" si="83"/>
        <v>0.10130194557758262</v>
      </c>
      <c r="DD13" s="2">
        <f t="shared" si="84"/>
        <v>-5.33333333333319E-3</v>
      </c>
      <c r="DE13" s="9">
        <f t="shared" si="85"/>
        <v>0.20325748382064179</v>
      </c>
      <c r="DF13" s="2">
        <f t="shared" si="86"/>
        <v>-1.7333333333333201E-2</v>
      </c>
      <c r="DG13" s="1">
        <f t="shared" si="87"/>
        <v>0.16015342160064605</v>
      </c>
      <c r="DI13" s="2">
        <f t="shared" si="88"/>
        <v>6.0000000000000053E-2</v>
      </c>
      <c r="DJ13" s="9">
        <f t="shared" si="89"/>
        <v>5.3119713374160951E-2</v>
      </c>
      <c r="DK13" s="2">
        <f t="shared" si="90"/>
        <v>5.9000000000000163E-2</v>
      </c>
      <c r="DL13" s="9">
        <f t="shared" si="91"/>
        <v>0.10090913567139953</v>
      </c>
      <c r="DM13" s="2">
        <f t="shared" si="92"/>
        <v>2.5000000000000022E-2</v>
      </c>
      <c r="DN13" s="9">
        <f t="shared" si="93"/>
        <v>0.18151535376997288</v>
      </c>
      <c r="DO13" s="2">
        <f t="shared" si="94"/>
        <v>1.2000000000000011E-2</v>
      </c>
      <c r="DP13" s="1">
        <f t="shared" si="95"/>
        <v>0.21625966182085671</v>
      </c>
      <c r="DR13" s="2">
        <f t="shared" si="96"/>
        <v>3.400000000000003E-2</v>
      </c>
      <c r="DS13" s="9">
        <f t="shared" si="97"/>
        <v>6.9388404173149787E-2</v>
      </c>
      <c r="DT13" s="2">
        <f t="shared" si="98"/>
        <v>4.3333333333333446E-2</v>
      </c>
      <c r="DU13" s="9">
        <f t="shared" si="99"/>
        <v>0.12871851426810466</v>
      </c>
      <c r="DV13" s="2">
        <f t="shared" si="100"/>
        <v>-9.9999999999988987E-4</v>
      </c>
      <c r="DW13" s="9">
        <f t="shared" si="101"/>
        <v>0.20935600369215546</v>
      </c>
      <c r="DX13" s="2">
        <f t="shared" si="102"/>
        <v>-2.1666666666666501E-2</v>
      </c>
      <c r="DY13" s="1">
        <f t="shared" si="103"/>
        <v>0.18353461461863499</v>
      </c>
      <c r="EA13" s="2">
        <f t="shared" si="104"/>
        <v>5.6333333333333346E-2</v>
      </c>
      <c r="EB13" s="9">
        <f t="shared" si="105"/>
        <v>4.3176736583776285E-2</v>
      </c>
      <c r="EC13" s="2">
        <f t="shared" si="106"/>
        <v>4.3000000000000149E-2</v>
      </c>
      <c r="ED13" s="9">
        <f t="shared" si="107"/>
        <v>0.13268700019866034</v>
      </c>
      <c r="EE13" s="2">
        <f t="shared" si="108"/>
        <v>-9.6666666666664902E-3</v>
      </c>
      <c r="EF13" s="9">
        <f t="shared" si="109"/>
        <v>0.19494400844849033</v>
      </c>
      <c r="EG13" s="2">
        <f t="shared" si="110"/>
        <v>2.3000000000000131E-2</v>
      </c>
      <c r="EH13" s="1">
        <f t="shared" si="111"/>
        <v>0.20001235111603238</v>
      </c>
    </row>
    <row r="14" spans="1:138" x14ac:dyDescent="0.25">
      <c r="A14" t="str">
        <f>'Raw Data'!A14</f>
        <v>A_apo_p110g</v>
      </c>
      <c r="B14">
        <f>'Raw Data'!B14</f>
        <v>100</v>
      </c>
      <c r="C14">
        <f>'Raw Data'!C14</f>
        <v>106</v>
      </c>
      <c r="D14" t="str">
        <f>'Raw Data'!D14</f>
        <v>YQKKGQW</v>
      </c>
      <c r="E14" s="1">
        <f>AVERAGE('Raw Data'!J14,'Raw Data'!P14,'Raw Data'!V14)</f>
        <v>1.7393333333333334</v>
      </c>
      <c r="F14" s="9">
        <f>STDEV('Raw Data'!J14,'Raw Data'!P14,'Raw Data'!V14)</f>
        <v>3.5118845842842493E-2</v>
      </c>
      <c r="G14" s="1">
        <f>AVERAGE('Raw Data'!AB14,'Raw Data'!AH14,'Raw Data'!AN14)</f>
        <v>2.6993333333333331</v>
      </c>
      <c r="H14" s="9">
        <f>STDEV('Raw Data'!AB14,'Raw Data'!AH14,'Raw Data'!AN14)</f>
        <v>4.6736851983561367E-2</v>
      </c>
      <c r="I14" s="1">
        <f>AVERAGE('Raw Data'!AT14,'Raw Data'!AZ14,'Raw Data'!BF14)</f>
        <v>3.0333333333333337</v>
      </c>
      <c r="J14" s="9">
        <f>STDEV('Raw Data'!AT14,'Raw Data'!AZ14,'Raw Data'!BF14)</f>
        <v>5.4003086331554595E-2</v>
      </c>
      <c r="K14" s="1">
        <f>AVERAGE('Raw Data'!BL14,'Raw Data'!BR14,'Raw Data'!BX14)</f>
        <v>3.1356666666666668</v>
      </c>
      <c r="L14" s="9">
        <f>STDEV('Raw Data'!BL14,'Raw Data'!BR14,'Raw Data'!BX14)</f>
        <v>2.7024680078279108E-2</v>
      </c>
      <c r="N14" s="1">
        <f>AVERAGE('Raw Data'!J134,'Raw Data'!P134,'Raw Data'!V134)</f>
        <v>1.6653333333333336</v>
      </c>
      <c r="O14" s="9">
        <f>STDEV('Raw Data'!J134,'Raw Data'!P134,'Raw Data'!V134)</f>
        <v>6.8339837088870314E-2</v>
      </c>
      <c r="P14" s="1">
        <f>AVERAGE('Raw Data'!AB134,'Raw Data'!AH134,'Raw Data'!AN134)</f>
        <v>2.7989999999999999</v>
      </c>
      <c r="Q14" s="9">
        <f>STDEV('Raw Data'!AB134,'Raw Data'!AH134,'Raw Data'!AN134)</f>
        <v>5.6568542494923853E-3</v>
      </c>
      <c r="R14" s="1">
        <f>AVERAGE('Raw Data'!AT134,'Raw Data'!AZ134,'Raw Data'!BF134)</f>
        <v>3.0626666666666664</v>
      </c>
      <c r="S14" s="9">
        <f>STDEV('Raw Data'!AT134,'Raw Data'!AZ134,'Raw Data'!BF134)</f>
        <v>3.0664855018951869E-2</v>
      </c>
      <c r="T14" s="1">
        <f>AVERAGE('Raw Data'!BL134,'Raw Data'!BR134,'Raw Data'!BX134)</f>
        <v>3.1283333333333334</v>
      </c>
      <c r="U14" s="9">
        <f>STDEV('Raw Data'!BL134,'Raw Data'!BR134,'Raw Data'!BX134)</f>
        <v>6.0277137733417202E-3</v>
      </c>
      <c r="W14" s="1">
        <f>AVERAGE('Raw Data'!J254,'Raw Data'!P254,'Raw Data'!V254)</f>
        <v>1.7103333333333335</v>
      </c>
      <c r="X14" s="9">
        <f>STDEV('Raw Data'!J254,'Raw Data'!P254,'Raw Data'!V254)</f>
        <v>1.6041612554021301E-2</v>
      </c>
      <c r="Y14" s="1">
        <f>AVERAGE('Raw Data'!AB254,'Raw Data'!AH254,'Raw Data'!AN254)</f>
        <v>2.7146666666666666</v>
      </c>
      <c r="Z14" s="9">
        <f>STDEV('Raw Data'!AB254,'Raw Data'!AH254,'Raw Data'!AN254)</f>
        <v>4.252450274057689E-2</v>
      </c>
      <c r="AA14" s="1">
        <f>AVERAGE('Raw Data'!AT254,'Raw Data'!AZ254,'Raw Data'!BF254)</f>
        <v>3.0266666666666668</v>
      </c>
      <c r="AB14" s="9">
        <f>STDEV('Raw Data'!AT254,'Raw Data'!AZ254,'Raw Data'!BF254)</f>
        <v>2.8884828774519943E-2</v>
      </c>
      <c r="AC14" s="1">
        <f>AVERAGE('Raw Data'!BL254,'Raw Data'!BR254,'Raw Data'!BX254)</f>
        <v>3.1506666666666665</v>
      </c>
      <c r="AD14" s="9">
        <f>STDEV('Raw Data'!BL254,'Raw Data'!BR254,'Raw Data'!BX254)</f>
        <v>1.4571661996263006E-2</v>
      </c>
      <c r="AF14" s="1">
        <f>AVERAGE('Raw Data'!J374,'Raw Data'!P374,'Raw Data'!V374)</f>
        <v>1.6763333333333332</v>
      </c>
      <c r="AG14" s="9">
        <f>STDEV('Raw Data'!J374,'Raw Data'!P374,'Raw Data'!V374)</f>
        <v>5.4519109799531139E-2</v>
      </c>
      <c r="AH14" s="1">
        <f>AVERAGE('Raw Data'!AB374,'Raw Data'!AH374,'Raw Data'!AN374)</f>
        <v>2.6859999999999999</v>
      </c>
      <c r="AI14" s="9">
        <f>STDEV('Raw Data'!AB374,'Raw Data'!AH374,'Raw Data'!AN374)</f>
        <v>3.7242448899072272E-2</v>
      </c>
      <c r="AJ14" s="1">
        <f>AVERAGE('Raw Data'!AT374,'Raw Data'!AZ374,'Raw Data'!BF374)</f>
        <v>3.0030000000000001</v>
      </c>
      <c r="AK14" s="9">
        <f>STDEV('Raw Data'!AT374,'Raw Data'!AZ374,'Raw Data'!BF374)</f>
        <v>1.9924858845171263E-2</v>
      </c>
      <c r="AL14" s="1">
        <f>AVERAGE('Raw Data'!BL374,'Raw Data'!BR374,'Raw Data'!BX374)</f>
        <v>3.1603333333333334</v>
      </c>
      <c r="AM14" s="9">
        <f>STDEV('Raw Data'!BL374,'Raw Data'!BR374,'Raw Data'!BX374)</f>
        <v>3.6170890690351176E-2</v>
      </c>
      <c r="AN14" s="9"/>
      <c r="AO14" s="1">
        <f>AVERAGE('Raw Data'!J494,'Raw Data'!P494,'Raw Data'!V494)</f>
        <v>1.6646666666666665</v>
      </c>
      <c r="AP14" s="9">
        <f>STDEV('Raw Data'!J494,'Raw Data'!P494,'Raw Data'!V494)</f>
        <v>5.6438757368791573E-2</v>
      </c>
      <c r="AQ14" s="1">
        <f>AVERAGE('Raw Data'!AB494,'Raw Data'!AH494,'Raw Data'!AN494)</f>
        <v>2.7323333333333331</v>
      </c>
      <c r="AR14" s="9">
        <f>STDEV('Raw Data'!AB494,'Raw Data'!AH494,'Raw Data'!AN494)</f>
        <v>6.384616929255299E-2</v>
      </c>
      <c r="AS14" s="1">
        <f>AVERAGE('Raw Data'!AT494,'Raw Data'!AZ494,'Raw Data'!BF494)</f>
        <v>3.0176666666666669</v>
      </c>
      <c r="AT14" s="9">
        <f>STDEV('Raw Data'!AT494,'Raw Data'!AZ494,'Raw Data'!BF494)</f>
        <v>5.1316014394468092E-3</v>
      </c>
      <c r="AU14" s="1">
        <f>AVERAGE('Raw Data'!BL494,'Raw Data'!BR494,'Raw Data'!BX494)</f>
        <v>3.1476666666666664</v>
      </c>
      <c r="AV14" s="9">
        <f>STDEV('Raw Data'!BL494,'Raw Data'!BR494,'Raw Data'!BX494)</f>
        <v>4.0550380187284706E-2</v>
      </c>
      <c r="AW14" s="9"/>
      <c r="AX14" s="1">
        <f>AVERAGE('Raw Data'!J614,'Raw Data'!P614,'Raw Data'!V614)</f>
        <v>1.6623333333333334</v>
      </c>
      <c r="AY14" s="9">
        <f>STDEV('Raw Data'!J614,'Raw Data'!P614,'Raw Data'!V614)</f>
        <v>5.739628327107367E-2</v>
      </c>
      <c r="AZ14" s="1">
        <f>AVERAGE('Raw Data'!AB614,'Raw Data'!AH614,'Raw Data'!AN614)</f>
        <v>2.6876666666666664</v>
      </c>
      <c r="BA14" s="9">
        <f>STDEV('Raw Data'!AB614,'Raw Data'!AH614,'Raw Data'!AN614)</f>
        <v>4.5621632295801767E-2</v>
      </c>
      <c r="BB14" s="1">
        <f>AVERAGE('Raw Data'!AT614,'Raw Data'!AZ614,'Raw Data'!BF614)</f>
        <v>3.0236666666666667</v>
      </c>
      <c r="BC14" s="9">
        <f>STDEV('Raw Data'!AT614,'Raw Data'!AZ614,'Raw Data'!BF614)</f>
        <v>5.3463383107818022E-2</v>
      </c>
      <c r="BD14" s="1">
        <f>AVERAGE('Raw Data'!BL614,'Raw Data'!BR614,'Raw Data'!BX614)</f>
        <v>3.2230000000000003</v>
      </c>
      <c r="BE14" s="9">
        <f>STDEV('Raw Data'!BL614,'Raw Data'!BR614,'Raw Data'!BX614)</f>
        <v>2.3643180835073854E-2</v>
      </c>
      <c r="BG14" s="1">
        <f>AVERAGE('Raw Data'!J734,'Raw Data'!P734,'Raw Data'!V734)</f>
        <v>1.6526666666666667</v>
      </c>
      <c r="BH14" s="9">
        <f>STDEV('Raw Data'!J734,'Raw Data'!P734,'Raw Data'!V734)</f>
        <v>6.6583281184793711E-3</v>
      </c>
      <c r="BI14" s="1">
        <f>AVERAGE('Raw Data'!AB734,'Raw Data'!AH734,'Raw Data'!AN734)</f>
        <v>2.7073333333333331</v>
      </c>
      <c r="BJ14" s="9">
        <f>STDEV('Raw Data'!AB734,'Raw Data'!AH734,'Raw Data'!AN734)</f>
        <v>1.2096831541082795E-2</v>
      </c>
      <c r="BK14" s="1">
        <f>AVERAGE('Raw Data'!AT734,'Raw Data'!AZ734,'Raw Data'!BF734)</f>
        <v>3.0343333333333331</v>
      </c>
      <c r="BL14" s="9">
        <f>STDEV('Raw Data'!AT734,'Raw Data'!AZ734,'Raw Data'!BF734)</f>
        <v>4.735328218121039E-2</v>
      </c>
      <c r="BM14" s="1">
        <f>AVERAGE('Raw Data'!BL734,'Raw Data'!BR734,'Raw Data'!BX734)</f>
        <v>3.1566666666666663</v>
      </c>
      <c r="BN14" s="9">
        <f>STDEV('Raw Data'!BL734,'Raw Data'!BR734,'Raw Data'!BX734)</f>
        <v>2.7061657993059894E-2</v>
      </c>
      <c r="BP14" s="1">
        <f>AVERAGE('Raw Data'!J854,'Raw Data'!P854,'Raw Data'!V854)</f>
        <v>1.6706666666666665</v>
      </c>
      <c r="BQ14" s="9">
        <f>STDEV('Raw Data'!J854,'Raw Data'!P854,'Raw Data'!V854)</f>
        <v>2.5146238950056438E-2</v>
      </c>
      <c r="BR14" s="1">
        <f>AVERAGE('Raw Data'!AB854,'Raw Data'!AH854,'Raw Data'!AN854)</f>
        <v>2.6996666666666669</v>
      </c>
      <c r="BS14" s="9">
        <f>STDEV('Raw Data'!AB854,'Raw Data'!AH854,'Raw Data'!AN854)</f>
        <v>2.2300971578237121E-2</v>
      </c>
      <c r="BT14" s="1">
        <f>AVERAGE('Raw Data'!AT854,'Raw Data'!AZ854,'Raw Data'!BF854)</f>
        <v>3.0256666666666665</v>
      </c>
      <c r="BU14" s="9">
        <f>STDEV('Raw Data'!AT854,'Raw Data'!AZ854,'Raw Data'!BF854)</f>
        <v>4.2158431343366255E-2</v>
      </c>
      <c r="BV14" s="1">
        <f>AVERAGE('Raw Data'!BL854,'Raw Data'!BR854,'Raw Data'!BX854)</f>
        <v>3.1560000000000001</v>
      </c>
      <c r="BW14" s="9">
        <f>STDEV('Raw Data'!BL854,'Raw Data'!BR854,'Raw Data'!BX854)</f>
        <v>2.9308701779505487E-2</v>
      </c>
      <c r="BY14" s="2">
        <f t="shared" si="56"/>
        <v>7.3999999999999844E-2</v>
      </c>
      <c r="BZ14" s="9">
        <f t="shared" si="57"/>
        <v>0.10345868293171281</v>
      </c>
      <c r="CA14" s="2">
        <f t="shared" si="58"/>
        <v>-9.9666666666666792E-2</v>
      </c>
      <c r="CB14" s="9">
        <f t="shared" si="59"/>
        <v>5.2393706233053755E-2</v>
      </c>
      <c r="CC14" s="2">
        <f t="shared" si="60"/>
        <v>-2.9333333333332767E-2</v>
      </c>
      <c r="CD14" s="9">
        <f t="shared" si="61"/>
        <v>8.4667941350506468E-2</v>
      </c>
      <c r="CE14" s="2">
        <f t="shared" si="62"/>
        <v>7.3333333333334139E-3</v>
      </c>
      <c r="CF14" s="1">
        <f t="shared" si="63"/>
        <v>3.3052393851620829E-2</v>
      </c>
      <c r="CH14" s="2">
        <f t="shared" si="64"/>
        <v>2.8999999999999915E-2</v>
      </c>
      <c r="CI14" s="9">
        <f t="shared" si="65"/>
        <v>5.1160458396863798E-2</v>
      </c>
      <c r="CJ14" s="2">
        <f t="shared" si="66"/>
        <v>-1.5333333333333421E-2</v>
      </c>
      <c r="CK14" s="9">
        <f t="shared" si="67"/>
        <v>8.9261354724138264E-2</v>
      </c>
      <c r="CL14" s="2">
        <f t="shared" si="68"/>
        <v>6.6666666666668206E-3</v>
      </c>
      <c r="CM14" s="9">
        <f t="shared" si="69"/>
        <v>8.2887915106074544E-2</v>
      </c>
      <c r="CN14" s="2">
        <f t="shared" si="70"/>
        <v>-1.499999999999968E-2</v>
      </c>
      <c r="CO14" s="1">
        <f t="shared" si="71"/>
        <v>4.1596342074542117E-2</v>
      </c>
      <c r="CQ14" s="2">
        <f t="shared" si="72"/>
        <v>6.3000000000000167E-2</v>
      </c>
      <c r="CR14" s="9">
        <f t="shared" si="73"/>
        <v>8.9637955642373632E-2</v>
      </c>
      <c r="CS14" s="2">
        <f t="shared" si="74"/>
        <v>1.3333333333333197E-2</v>
      </c>
      <c r="CT14" s="9">
        <f t="shared" si="75"/>
        <v>8.397930088263364E-2</v>
      </c>
      <c r="CU14" s="2">
        <f t="shared" si="76"/>
        <v>3.0333333333333545E-2</v>
      </c>
      <c r="CV14" s="9">
        <f t="shared" si="77"/>
        <v>7.3927945176725851E-2</v>
      </c>
      <c r="CW14" s="2">
        <f t="shared" si="78"/>
        <v>-2.4666666666666615E-2</v>
      </c>
      <c r="CX14" s="1">
        <f t="shared" si="79"/>
        <v>6.3195570768630277E-2</v>
      </c>
      <c r="CZ14" s="2">
        <f t="shared" si="80"/>
        <v>7.4666666666666881E-2</v>
      </c>
      <c r="DA14" s="9">
        <f t="shared" si="81"/>
        <v>9.1557603211634059E-2</v>
      </c>
      <c r="DB14" s="2">
        <f t="shared" si="82"/>
        <v>-3.2999999999999918E-2</v>
      </c>
      <c r="DC14" s="9">
        <f t="shared" si="83"/>
        <v>0.11058302127611436</v>
      </c>
      <c r="DD14" s="2">
        <f t="shared" si="84"/>
        <v>1.5666666666666718E-2</v>
      </c>
      <c r="DE14" s="9">
        <f t="shared" si="85"/>
        <v>5.9134687771001407E-2</v>
      </c>
      <c r="DF14" s="2">
        <f t="shared" si="86"/>
        <v>-1.1999999999999567E-2</v>
      </c>
      <c r="DG14" s="1">
        <f t="shared" si="87"/>
        <v>6.7575060265563813E-2</v>
      </c>
      <c r="DI14" s="2">
        <f t="shared" si="88"/>
        <v>7.6999999999999957E-2</v>
      </c>
      <c r="DJ14" s="9">
        <f t="shared" si="89"/>
        <v>9.2515129113916156E-2</v>
      </c>
      <c r="DK14" s="2">
        <f t="shared" si="90"/>
        <v>1.1666666666666714E-2</v>
      </c>
      <c r="DL14" s="9">
        <f t="shared" si="91"/>
        <v>9.2358484279363134E-2</v>
      </c>
      <c r="DM14" s="2">
        <f t="shared" si="92"/>
        <v>9.6666666666669343E-3</v>
      </c>
      <c r="DN14" s="9">
        <f t="shared" si="93"/>
        <v>0.10746646943937262</v>
      </c>
      <c r="DO14" s="2">
        <f t="shared" si="94"/>
        <v>-8.7333333333333485E-2</v>
      </c>
      <c r="DP14" s="1">
        <f t="shared" si="95"/>
        <v>5.0667860913352958E-2</v>
      </c>
      <c r="DR14" s="2">
        <f t="shared" si="96"/>
        <v>8.666666666666667E-2</v>
      </c>
      <c r="DS14" s="9">
        <f t="shared" si="97"/>
        <v>4.1777173961321863E-2</v>
      </c>
      <c r="DT14" s="2">
        <f t="shared" si="98"/>
        <v>-8.0000000000000071E-3</v>
      </c>
      <c r="DU14" s="9">
        <f t="shared" si="99"/>
        <v>5.8833683524644159E-2</v>
      </c>
      <c r="DV14" s="2">
        <f t="shared" si="100"/>
        <v>-9.9999999999944578E-4</v>
      </c>
      <c r="DW14" s="9">
        <f t="shared" si="101"/>
        <v>0.10135636851276499</v>
      </c>
      <c r="DX14" s="2">
        <f t="shared" si="102"/>
        <v>-2.0999999999999464E-2</v>
      </c>
      <c r="DY14" s="1">
        <f t="shared" si="103"/>
        <v>5.4086338071339002E-2</v>
      </c>
      <c r="EA14" s="2">
        <f t="shared" si="104"/>
        <v>6.8666666666666876E-2</v>
      </c>
      <c r="EB14" s="9">
        <f t="shared" si="105"/>
        <v>6.0265084792898931E-2</v>
      </c>
      <c r="EC14" s="2">
        <f t="shared" si="106"/>
        <v>-3.3333333333374071E-4</v>
      </c>
      <c r="ED14" s="9">
        <f t="shared" si="107"/>
        <v>6.9037823561798495E-2</v>
      </c>
      <c r="EE14" s="2">
        <f t="shared" si="108"/>
        <v>7.6666666666671546E-3</v>
      </c>
      <c r="EF14" s="9">
        <f t="shared" si="109"/>
        <v>9.6161517674920843E-2</v>
      </c>
      <c r="EG14" s="2">
        <f t="shared" si="110"/>
        <v>-2.0333333333333314E-2</v>
      </c>
      <c r="EH14" s="1">
        <f t="shared" si="111"/>
        <v>5.6333381857784595E-2</v>
      </c>
    </row>
    <row r="15" spans="1:138" x14ac:dyDescent="0.25">
      <c r="A15" t="str">
        <f>'Raw Data'!A15</f>
        <v>A_apo_p110g</v>
      </c>
      <c r="B15">
        <f>'Raw Data'!B15</f>
        <v>107</v>
      </c>
      <c r="C15">
        <f>'Raw Data'!C15</f>
        <v>118</v>
      </c>
      <c r="D15" t="str">
        <f>'Raw Data'!D15</f>
        <v>YEIYDKYQVVQT</v>
      </c>
      <c r="E15" s="1">
        <f>AVERAGE('Raw Data'!J15,'Raw Data'!P15,'Raw Data'!V15)</f>
        <v>1.3763333333333332</v>
      </c>
      <c r="F15" s="9">
        <f>STDEV('Raw Data'!J15,'Raw Data'!P15,'Raw Data'!V15)</f>
        <v>6.3736436465598914E-2</v>
      </c>
      <c r="G15" s="1">
        <f>AVERAGE('Raw Data'!AB15,'Raw Data'!AH15,'Raw Data'!AN15)</f>
        <v>2.234</v>
      </c>
      <c r="H15" s="9">
        <f>STDEV('Raw Data'!AB15,'Raw Data'!AH15,'Raw Data'!AN15)</f>
        <v>6.2864934582006898E-2</v>
      </c>
      <c r="I15" s="1">
        <f>AVERAGE('Raw Data'!AT15,'Raw Data'!AZ15,'Raw Data'!BF15)</f>
        <v>3.5226666666666664</v>
      </c>
      <c r="J15" s="9">
        <f>STDEV('Raw Data'!AT15,'Raw Data'!AZ15,'Raw Data'!BF15)</f>
        <v>9.2570693706665749E-2</v>
      </c>
      <c r="K15" s="1">
        <f>AVERAGE('Raw Data'!BL15,'Raw Data'!BR15,'Raw Data'!BX15)</f>
        <v>5.5743333333333327</v>
      </c>
      <c r="L15" s="9">
        <f>STDEV('Raw Data'!BL15,'Raw Data'!BR15,'Raw Data'!BX15)</f>
        <v>0.16100414073350197</v>
      </c>
      <c r="N15" s="1">
        <f>AVERAGE('Raw Data'!J135,'Raw Data'!P135,'Raw Data'!V135)</f>
        <v>1.3416666666666668</v>
      </c>
      <c r="O15" s="9">
        <f>STDEV('Raw Data'!J135,'Raw Data'!P135,'Raw Data'!V135)</f>
        <v>0.10594495426084875</v>
      </c>
      <c r="P15" s="1">
        <f>AVERAGE('Raw Data'!AB135,'Raw Data'!AH135,'Raw Data'!AN135)</f>
        <v>2.2164999999999999</v>
      </c>
      <c r="Q15" s="9">
        <f>STDEV('Raw Data'!AB135,'Raw Data'!AH135,'Raw Data'!AN135)</f>
        <v>5.8689862838483577E-2</v>
      </c>
      <c r="R15" s="1">
        <f>AVERAGE('Raw Data'!AT135,'Raw Data'!AZ135,'Raw Data'!BF135)</f>
        <v>3.5843333333333334</v>
      </c>
      <c r="S15" s="9">
        <f>STDEV('Raw Data'!AT135,'Raw Data'!AZ135,'Raw Data'!BF135)</f>
        <v>3.32315111503124E-2</v>
      </c>
      <c r="T15" s="1">
        <f>AVERAGE('Raw Data'!BL135,'Raw Data'!BR135,'Raw Data'!BX135)</f>
        <v>5.4649999999999999</v>
      </c>
      <c r="U15" s="9">
        <f>STDEV('Raw Data'!BL135,'Raw Data'!BR135,'Raw Data'!BX135)</f>
        <v>8.4894051617295199E-2</v>
      </c>
      <c r="W15" s="1">
        <f>AVERAGE('Raw Data'!J255,'Raw Data'!P255,'Raw Data'!V255)</f>
        <v>1.4026666666666667</v>
      </c>
      <c r="X15" s="9">
        <f>STDEV('Raw Data'!J255,'Raw Data'!P255,'Raw Data'!V255)</f>
        <v>7.8424060933704132E-2</v>
      </c>
      <c r="Y15" s="1">
        <f>AVERAGE('Raw Data'!AB255,'Raw Data'!AH255,'Raw Data'!AN255)</f>
        <v>2.2276666666666665</v>
      </c>
      <c r="Z15" s="9">
        <f>STDEV('Raw Data'!AB255,'Raw Data'!AH255,'Raw Data'!AN255)</f>
        <v>5.9180514811323977E-2</v>
      </c>
      <c r="AA15" s="1">
        <f>AVERAGE('Raw Data'!AT255,'Raw Data'!AZ255,'Raw Data'!BF255)</f>
        <v>3.5363333333333333</v>
      </c>
      <c r="AB15" s="9">
        <f>STDEV('Raw Data'!AT255,'Raw Data'!AZ255,'Raw Data'!BF255)</f>
        <v>8.2730486118077082E-2</v>
      </c>
      <c r="AC15" s="1">
        <f>AVERAGE('Raw Data'!BL255,'Raw Data'!BR255,'Raw Data'!BX255)</f>
        <v>5.5906666666666673</v>
      </c>
      <c r="AD15" s="9">
        <f>STDEV('Raw Data'!BL255,'Raw Data'!BR255,'Raw Data'!BX255)</f>
        <v>8.8489170712202705E-2</v>
      </c>
      <c r="AF15" s="1">
        <f>AVERAGE('Raw Data'!J375,'Raw Data'!P375,'Raw Data'!V375)</f>
        <v>1.3173333333333332</v>
      </c>
      <c r="AG15" s="9">
        <f>STDEV('Raw Data'!J375,'Raw Data'!P375,'Raw Data'!V375)</f>
        <v>2.4027761721253486E-2</v>
      </c>
      <c r="AH15" s="1">
        <f>AVERAGE('Raw Data'!AB375,'Raw Data'!AH375,'Raw Data'!AN375)</f>
        <v>2.249333333333333</v>
      </c>
      <c r="AI15" s="9">
        <f>STDEV('Raw Data'!AB375,'Raw Data'!AH375,'Raw Data'!AN375)</f>
        <v>8.367994582534885E-2</v>
      </c>
      <c r="AJ15" s="1">
        <f>AVERAGE('Raw Data'!AT375,'Raw Data'!AZ375,'Raw Data'!BF375)</f>
        <v>3.4616666666666664</v>
      </c>
      <c r="AK15" s="9">
        <f>STDEV('Raw Data'!AT375,'Raw Data'!AZ375,'Raw Data'!BF375)</f>
        <v>0.11718503886304495</v>
      </c>
      <c r="AL15" s="1">
        <f>AVERAGE('Raw Data'!BL375,'Raw Data'!BR375,'Raw Data'!BX375)</f>
        <v>5.5653333333333324</v>
      </c>
      <c r="AM15" s="9">
        <f>STDEV('Raw Data'!BL375,'Raw Data'!BR375,'Raw Data'!BX375)</f>
        <v>9.4001773032923855E-2</v>
      </c>
      <c r="AN15" s="9"/>
      <c r="AO15" s="1">
        <f>AVERAGE('Raw Data'!J495,'Raw Data'!P495,'Raw Data'!V495)</f>
        <v>1.3116666666666668</v>
      </c>
      <c r="AP15" s="9">
        <f>STDEV('Raw Data'!J495,'Raw Data'!P495,'Raw Data'!V495)</f>
        <v>8.8895069229588522E-2</v>
      </c>
      <c r="AQ15" s="1">
        <f>AVERAGE('Raw Data'!AB495,'Raw Data'!AH495,'Raw Data'!AN495)</f>
        <v>2.2253333333333329</v>
      </c>
      <c r="AR15" s="9">
        <f>STDEV('Raw Data'!AB495,'Raw Data'!AH495,'Raw Data'!AN495)</f>
        <v>7.0323064021225137E-2</v>
      </c>
      <c r="AS15" s="1">
        <f>AVERAGE('Raw Data'!AT495,'Raw Data'!AZ495,'Raw Data'!BF495)</f>
        <v>3.4973333333333332</v>
      </c>
      <c r="AT15" s="9">
        <f>STDEV('Raw Data'!AT495,'Raw Data'!AZ495,'Raw Data'!BF495)</f>
        <v>6.9038636525740618E-2</v>
      </c>
      <c r="AU15" s="1">
        <f>AVERAGE('Raw Data'!BL495,'Raw Data'!BR495,'Raw Data'!BX495)</f>
        <v>5.5309999999999997</v>
      </c>
      <c r="AV15" s="9">
        <f>STDEV('Raw Data'!BL495,'Raw Data'!BR495,'Raw Data'!BX495)</f>
        <v>5.4561891462814975E-2</v>
      </c>
      <c r="AW15" s="9"/>
      <c r="AX15" s="1">
        <f>AVERAGE('Raw Data'!J615,'Raw Data'!P615,'Raw Data'!V615)</f>
        <v>1.327</v>
      </c>
      <c r="AY15" s="9">
        <f>STDEV('Raw Data'!J615,'Raw Data'!P615,'Raw Data'!V615)</f>
        <v>6.1506097258727147E-2</v>
      </c>
      <c r="AZ15" s="1">
        <f>AVERAGE('Raw Data'!AB615,'Raw Data'!AH615,'Raw Data'!AN615)</f>
        <v>2.1579999999999999</v>
      </c>
      <c r="BA15" s="9">
        <f>STDEV('Raw Data'!AB615,'Raw Data'!AH615,'Raw Data'!AN615)</f>
        <v>6.5138314377945067E-2</v>
      </c>
      <c r="BB15" s="1">
        <f>AVERAGE('Raw Data'!AT615,'Raw Data'!AZ615,'Raw Data'!BF615)</f>
        <v>3.4226666666666667</v>
      </c>
      <c r="BC15" s="9">
        <f>STDEV('Raw Data'!AT615,'Raw Data'!AZ615,'Raw Data'!BF615)</f>
        <v>4.6500896048714185E-2</v>
      </c>
      <c r="BD15" s="1">
        <f>AVERAGE('Raw Data'!BL615,'Raw Data'!BR615,'Raw Data'!BX615)</f>
        <v>5.5123333333333333</v>
      </c>
      <c r="BE15" s="9">
        <f>STDEV('Raw Data'!BL615,'Raw Data'!BR615,'Raw Data'!BX615)</f>
        <v>5.4243279153581486E-2</v>
      </c>
      <c r="BG15" s="1">
        <f>AVERAGE('Raw Data'!J735,'Raw Data'!P735,'Raw Data'!V735)</f>
        <v>1.2856666666666667</v>
      </c>
      <c r="BH15" s="9">
        <f>STDEV('Raw Data'!J735,'Raw Data'!P735,'Raw Data'!V735)</f>
        <v>5.7622333633178494E-2</v>
      </c>
      <c r="BI15" s="1">
        <f>AVERAGE('Raw Data'!AB735,'Raw Data'!AH735,'Raw Data'!AN735)</f>
        <v>2.1916666666666669</v>
      </c>
      <c r="BJ15" s="9">
        <f>STDEV('Raw Data'!AB735,'Raw Data'!AH735,'Raw Data'!AN735)</f>
        <v>0.11837370203441848</v>
      </c>
      <c r="BK15" s="1">
        <f>AVERAGE('Raw Data'!AT735,'Raw Data'!AZ735,'Raw Data'!BF735)</f>
        <v>3.4860000000000002</v>
      </c>
      <c r="BL15" s="9">
        <f>STDEV('Raw Data'!AT735,'Raw Data'!AZ735,'Raw Data'!BF735)</f>
        <v>5.2115256883181568E-2</v>
      </c>
      <c r="BM15" s="1">
        <f>AVERAGE('Raw Data'!BL735,'Raw Data'!BR735,'Raw Data'!BX735)</f>
        <v>5.5246666666666657</v>
      </c>
      <c r="BN15" s="9">
        <f>STDEV('Raw Data'!BL735,'Raw Data'!BR735,'Raw Data'!BX735)</f>
        <v>0.13404974201143893</v>
      </c>
      <c r="BP15" s="1">
        <f>AVERAGE('Raw Data'!J855,'Raw Data'!P855,'Raw Data'!V855)</f>
        <v>1.2663333333333333</v>
      </c>
      <c r="BQ15" s="9">
        <f>STDEV('Raw Data'!J855,'Raw Data'!P855,'Raw Data'!V855)</f>
        <v>7.7783888648828417E-2</v>
      </c>
      <c r="BR15" s="1">
        <f>AVERAGE('Raw Data'!AB855,'Raw Data'!AH855,'Raw Data'!AN855)</f>
        <v>2.1566666666666663</v>
      </c>
      <c r="BS15" s="9">
        <f>STDEV('Raw Data'!AB855,'Raw Data'!AH855,'Raw Data'!AN855)</f>
        <v>8.9472528372307361E-2</v>
      </c>
      <c r="BT15" s="1">
        <f>AVERAGE('Raw Data'!AT855,'Raw Data'!AZ855,'Raw Data'!BF855)</f>
        <v>3.4793333333333334</v>
      </c>
      <c r="BU15" s="9">
        <f>STDEV('Raw Data'!AT855,'Raw Data'!AZ855,'Raw Data'!BF855)</f>
        <v>9.5133239897174315E-2</v>
      </c>
      <c r="BV15" s="1">
        <f>AVERAGE('Raw Data'!BL855,'Raw Data'!BR855,'Raw Data'!BX855)</f>
        <v>5.519000000000001</v>
      </c>
      <c r="BW15" s="9">
        <f>STDEV('Raw Data'!BL855,'Raw Data'!BR855,'Raw Data'!BX855)</f>
        <v>8.1541400527585031E-2</v>
      </c>
      <c r="BY15" s="2">
        <f t="shared" si="56"/>
        <v>3.4666666666666401E-2</v>
      </c>
      <c r="BZ15" s="9">
        <f t="shared" si="57"/>
        <v>0.16968139072644767</v>
      </c>
      <c r="CA15" s="2">
        <f t="shared" si="58"/>
        <v>1.7500000000000071E-2</v>
      </c>
      <c r="CB15" s="9">
        <f t="shared" si="59"/>
        <v>0.12155479742049047</v>
      </c>
      <c r="CC15" s="2">
        <f t="shared" si="60"/>
        <v>-6.166666666666698E-2</v>
      </c>
      <c r="CD15" s="9">
        <f t="shared" si="61"/>
        <v>0.12580220485697816</v>
      </c>
      <c r="CE15" s="2">
        <f t="shared" si="62"/>
        <v>0.10933333333333284</v>
      </c>
      <c r="CF15" s="1">
        <f t="shared" si="63"/>
        <v>0.24589819235079718</v>
      </c>
      <c r="CH15" s="2">
        <f t="shared" si="64"/>
        <v>-2.6333333333333542E-2</v>
      </c>
      <c r="CI15" s="9">
        <f t="shared" si="65"/>
        <v>0.14216049739930303</v>
      </c>
      <c r="CJ15" s="2">
        <f t="shared" si="66"/>
        <v>6.333333333333524E-3</v>
      </c>
      <c r="CK15" s="9">
        <f t="shared" si="67"/>
        <v>0.12204544939333087</v>
      </c>
      <c r="CL15" s="2">
        <f t="shared" si="68"/>
        <v>-1.3666666666666938E-2</v>
      </c>
      <c r="CM15" s="9">
        <f t="shared" si="69"/>
        <v>0.17530117982474283</v>
      </c>
      <c r="CN15" s="2">
        <f t="shared" si="70"/>
        <v>-1.6333333333334643E-2</v>
      </c>
      <c r="CO15" s="1">
        <f t="shared" si="71"/>
        <v>0.24949331144570469</v>
      </c>
      <c r="CQ15" s="2">
        <f t="shared" si="72"/>
        <v>5.8999999999999941E-2</v>
      </c>
      <c r="CR15" s="9">
        <f t="shared" si="73"/>
        <v>8.7764198186852396E-2</v>
      </c>
      <c r="CS15" s="2">
        <f t="shared" si="74"/>
        <v>-1.5333333333332977E-2</v>
      </c>
      <c r="CT15" s="9">
        <f t="shared" si="75"/>
        <v>0.14654488040735575</v>
      </c>
      <c r="CU15" s="2">
        <f t="shared" si="76"/>
        <v>6.0999999999999943E-2</v>
      </c>
      <c r="CV15" s="9">
        <f t="shared" si="77"/>
        <v>0.2097557325697107</v>
      </c>
      <c r="CW15" s="2">
        <f t="shared" si="78"/>
        <v>9.0000000000003411E-3</v>
      </c>
      <c r="CX15" s="1">
        <f t="shared" si="79"/>
        <v>0.25500591376642584</v>
      </c>
      <c r="CZ15" s="2">
        <f t="shared" si="80"/>
        <v>6.4666666666666428E-2</v>
      </c>
      <c r="DA15" s="9">
        <f t="shared" si="81"/>
        <v>0.15263150569518744</v>
      </c>
      <c r="DB15" s="2">
        <f t="shared" si="82"/>
        <v>8.6666666666670444E-3</v>
      </c>
      <c r="DC15" s="9">
        <f t="shared" si="83"/>
        <v>0.13318799860323205</v>
      </c>
      <c r="DD15" s="2">
        <f t="shared" si="84"/>
        <v>2.5333333333333208E-2</v>
      </c>
      <c r="DE15" s="9">
        <f t="shared" si="85"/>
        <v>0.16160933023240637</v>
      </c>
      <c r="DF15" s="2">
        <f t="shared" si="86"/>
        <v>4.3333333333333002E-2</v>
      </c>
      <c r="DG15" s="1">
        <f t="shared" si="87"/>
        <v>0.21556603219631695</v>
      </c>
      <c r="DI15" s="2">
        <f t="shared" si="88"/>
        <v>4.9333333333333229E-2</v>
      </c>
      <c r="DJ15" s="9">
        <f t="shared" si="89"/>
        <v>0.12524253372432606</v>
      </c>
      <c r="DK15" s="2">
        <f t="shared" si="90"/>
        <v>7.6000000000000068E-2</v>
      </c>
      <c r="DL15" s="9">
        <f t="shared" si="91"/>
        <v>0.12800324895995197</v>
      </c>
      <c r="DM15" s="2">
        <f t="shared" si="92"/>
        <v>9.9999999999999645E-2</v>
      </c>
      <c r="DN15" s="9">
        <f t="shared" si="93"/>
        <v>0.13907158975537992</v>
      </c>
      <c r="DO15" s="2">
        <f t="shared" si="94"/>
        <v>6.1999999999999389E-2</v>
      </c>
      <c r="DP15" s="1">
        <f t="shared" si="95"/>
        <v>0.21524741988708346</v>
      </c>
      <c r="DR15" s="2">
        <f t="shared" si="96"/>
        <v>9.0666666666666451E-2</v>
      </c>
      <c r="DS15" s="9">
        <f t="shared" si="97"/>
        <v>0.12135877009877741</v>
      </c>
      <c r="DT15" s="2">
        <f t="shared" si="98"/>
        <v>4.2333333333333112E-2</v>
      </c>
      <c r="DU15" s="9">
        <f t="shared" si="99"/>
        <v>0.18123863661642536</v>
      </c>
      <c r="DV15" s="2">
        <f t="shared" si="100"/>
        <v>3.6666666666666181E-2</v>
      </c>
      <c r="DW15" s="9">
        <f t="shared" si="101"/>
        <v>0.14468595058984732</v>
      </c>
      <c r="DX15" s="2">
        <f t="shared" si="102"/>
        <v>4.966666666666697E-2</v>
      </c>
      <c r="DY15" s="1">
        <f t="shared" si="103"/>
        <v>0.29505388274494093</v>
      </c>
      <c r="EA15" s="2">
        <f t="shared" si="104"/>
        <v>0.10999999999999988</v>
      </c>
      <c r="EB15" s="9">
        <f t="shared" si="105"/>
        <v>0.14152032511442733</v>
      </c>
      <c r="EC15" s="2">
        <f t="shared" si="106"/>
        <v>7.7333333333333698E-2</v>
      </c>
      <c r="ED15" s="9">
        <f t="shared" si="107"/>
        <v>0.15233746295431427</v>
      </c>
      <c r="EE15" s="2">
        <f t="shared" si="108"/>
        <v>4.3333333333333002E-2</v>
      </c>
      <c r="EF15" s="9">
        <f t="shared" si="109"/>
        <v>0.18770393360384008</v>
      </c>
      <c r="EG15" s="2">
        <f t="shared" si="110"/>
        <v>5.533333333333168E-2</v>
      </c>
      <c r="EH15" s="1">
        <f t="shared" si="111"/>
        <v>0.24254554126108702</v>
      </c>
    </row>
    <row r="16" spans="1:138" x14ac:dyDescent="0.25">
      <c r="A16" t="str">
        <f>'Raw Data'!A16</f>
        <v>A_apo_p110g</v>
      </c>
      <c r="B16">
        <f>'Raw Data'!B16</f>
        <v>107</v>
      </c>
      <c r="C16">
        <f>'Raw Data'!C16</f>
        <v>121</v>
      </c>
      <c r="D16" t="str">
        <f>'Raw Data'!D16</f>
        <v>YEIYDKYQVVQTLDC</v>
      </c>
      <c r="E16" s="1">
        <f>AVERAGE('Raw Data'!J16,'Raw Data'!P16,'Raw Data'!V16)</f>
        <v>2.5556666666666668</v>
      </c>
      <c r="F16" s="9">
        <f>STDEV('Raw Data'!J16,'Raw Data'!P16,'Raw Data'!V16)</f>
        <v>0.1431584204066717</v>
      </c>
      <c r="G16" s="1">
        <f>AVERAGE('Raw Data'!AB16,'Raw Data'!AH16,'Raw Data'!AN16)</f>
        <v>3.4949999999999997</v>
      </c>
      <c r="H16" s="9">
        <f>STDEV('Raw Data'!AB16,'Raw Data'!AH16,'Raw Data'!AN16)</f>
        <v>0.11226308386998823</v>
      </c>
      <c r="I16" s="1">
        <f>AVERAGE('Raw Data'!AT16,'Raw Data'!AZ16,'Raw Data'!BF16)</f>
        <v>4.9249999999999998</v>
      </c>
      <c r="J16" s="9">
        <f>STDEV('Raw Data'!AT16,'Raw Data'!AZ16,'Raw Data'!BF16)</f>
        <v>2.8618176042508568E-2</v>
      </c>
      <c r="K16" s="1">
        <f>AVERAGE('Raw Data'!BL16,'Raw Data'!BR16,'Raw Data'!BX16)</f>
        <v>6.844666666666666</v>
      </c>
      <c r="L16" s="9">
        <f>STDEV('Raw Data'!BL16,'Raw Data'!BR16,'Raw Data'!BX16)</f>
        <v>4.9013603553843363E-2</v>
      </c>
      <c r="N16" s="1">
        <f>AVERAGE('Raw Data'!J136,'Raw Data'!P136,'Raw Data'!V136)</f>
        <v>2.593666666666667</v>
      </c>
      <c r="O16" s="9">
        <f>STDEV('Raw Data'!J136,'Raw Data'!P136,'Raw Data'!V136)</f>
        <v>0.15651623983898083</v>
      </c>
      <c r="P16" s="1">
        <f>AVERAGE('Raw Data'!AB136,'Raw Data'!AH136,'Raw Data'!AN136)</f>
        <v>3.419</v>
      </c>
      <c r="Q16" s="9">
        <f>STDEV('Raw Data'!AB136,'Raw Data'!AH136,'Raw Data'!AN136)</f>
        <v>6.9296464556281565E-2</v>
      </c>
      <c r="R16" s="1">
        <f>AVERAGE('Raw Data'!AT136,'Raw Data'!AZ136,'Raw Data'!BF136)</f>
        <v>4.8709999999999996</v>
      </c>
      <c r="S16" s="9">
        <f>STDEV('Raw Data'!AT136,'Raw Data'!AZ136,'Raw Data'!BF136)</f>
        <v>0.15268595220255188</v>
      </c>
      <c r="T16" s="1">
        <f>AVERAGE('Raw Data'!BL136,'Raw Data'!BR136,'Raw Data'!BX136)</f>
        <v>6.8326666666666673</v>
      </c>
      <c r="U16" s="9">
        <f>STDEV('Raw Data'!BL136,'Raw Data'!BR136,'Raw Data'!BX136)</f>
        <v>0.14596346574856786</v>
      </c>
      <c r="W16" s="1">
        <f>AVERAGE('Raw Data'!J256,'Raw Data'!P256,'Raw Data'!V256)</f>
        <v>2.5259999999999998</v>
      </c>
      <c r="X16" s="9">
        <f>STDEV('Raw Data'!J256,'Raw Data'!P256,'Raw Data'!V256)</f>
        <v>0.1645022796194629</v>
      </c>
      <c r="Y16" s="1">
        <f>AVERAGE('Raw Data'!AB256,'Raw Data'!AH256,'Raw Data'!AN256)</f>
        <v>3.423</v>
      </c>
      <c r="Z16" s="9">
        <f>STDEV('Raw Data'!AB256,'Raw Data'!AH256,'Raw Data'!AN256)</f>
        <v>0.16923061188803867</v>
      </c>
      <c r="AA16" s="1">
        <f>AVERAGE('Raw Data'!AT256,'Raw Data'!AZ256,'Raw Data'!BF256)</f>
        <v>4.7743333333333338</v>
      </c>
      <c r="AB16" s="9">
        <f>STDEV('Raw Data'!AT256,'Raw Data'!AZ256,'Raw Data'!BF256)</f>
        <v>0.127844958185035</v>
      </c>
      <c r="AC16" s="1">
        <f>AVERAGE('Raw Data'!BL256,'Raw Data'!BR256,'Raw Data'!BX256)</f>
        <v>6.8706666666666676</v>
      </c>
      <c r="AD16" s="9">
        <f>STDEV('Raw Data'!BL256,'Raw Data'!BR256,'Raw Data'!BX256)</f>
        <v>9.1555083601804435E-2</v>
      </c>
      <c r="AF16" s="1">
        <f>AVERAGE('Raw Data'!J376,'Raw Data'!P376,'Raw Data'!V376)</f>
        <v>2.4586666666666663</v>
      </c>
      <c r="AG16" s="9">
        <f>STDEV('Raw Data'!J376,'Raw Data'!P376,'Raw Data'!V376)</f>
        <v>0.11411543862831766</v>
      </c>
      <c r="AH16" s="1">
        <f>AVERAGE('Raw Data'!AB376,'Raw Data'!AH376,'Raw Data'!AN376)</f>
        <v>3.3003333333333331</v>
      </c>
      <c r="AI16" s="9">
        <f>STDEV('Raw Data'!AB376,'Raw Data'!AH376,'Raw Data'!AN376)</f>
        <v>9.7372138383283596E-2</v>
      </c>
      <c r="AJ16" s="1">
        <f>AVERAGE('Raw Data'!AT376,'Raw Data'!AZ376,'Raw Data'!BF376)</f>
        <v>4.7396666666666674</v>
      </c>
      <c r="AK16" s="9">
        <f>STDEV('Raw Data'!AT376,'Raw Data'!AZ376,'Raw Data'!BF376)</f>
        <v>0.12302980668656417</v>
      </c>
      <c r="AL16" s="1">
        <f>AVERAGE('Raw Data'!BL376,'Raw Data'!BR376,'Raw Data'!BX376)</f>
        <v>6.9359999999999999</v>
      </c>
      <c r="AM16" s="9">
        <f>STDEV('Raw Data'!BL376,'Raw Data'!BR376,'Raw Data'!BX376)</f>
        <v>5.8232293446162521E-2</v>
      </c>
      <c r="AN16" s="9"/>
      <c r="AO16" s="1">
        <f>AVERAGE('Raw Data'!J496,'Raw Data'!P496,'Raw Data'!V496)</f>
        <v>2.423</v>
      </c>
      <c r="AP16" s="9">
        <f>STDEV('Raw Data'!J496,'Raw Data'!P496,'Raw Data'!V496)</f>
        <v>8.8639720216165091E-2</v>
      </c>
      <c r="AQ16" s="1">
        <f>AVERAGE('Raw Data'!AB496,'Raw Data'!AH496,'Raw Data'!AN496)</f>
        <v>3.2753333333333337</v>
      </c>
      <c r="AR16" s="9">
        <f>STDEV('Raw Data'!AB496,'Raw Data'!AH496,'Raw Data'!AN496)</f>
        <v>0.1576462284145527</v>
      </c>
      <c r="AS16" s="1">
        <f>AVERAGE('Raw Data'!AT496,'Raw Data'!AZ496,'Raw Data'!BF496)</f>
        <v>4.7780000000000005</v>
      </c>
      <c r="AT16" s="9">
        <f>STDEV('Raw Data'!AT496,'Raw Data'!AZ496,'Raw Data'!BF496)</f>
        <v>5.1097945164164868E-2</v>
      </c>
      <c r="AU16" s="1">
        <f>AVERAGE('Raw Data'!BL496,'Raw Data'!BR496,'Raw Data'!BX496)</f>
        <v>6.907</v>
      </c>
      <c r="AV16" s="9">
        <f>STDEV('Raw Data'!BL496,'Raw Data'!BR496,'Raw Data'!BX496)</f>
        <v>6.8505474233815589E-2</v>
      </c>
      <c r="AW16" s="9"/>
      <c r="AX16" s="1">
        <f>AVERAGE('Raw Data'!J616,'Raw Data'!P616,'Raw Data'!V616)</f>
        <v>2.452</v>
      </c>
      <c r="AY16" s="9">
        <f>STDEV('Raw Data'!J616,'Raw Data'!P616,'Raw Data'!V616)</f>
        <v>6.5825526963329523E-2</v>
      </c>
      <c r="AZ16" s="1">
        <f>AVERAGE('Raw Data'!AB616,'Raw Data'!AH616,'Raw Data'!AN616)</f>
        <v>3.3420000000000001</v>
      </c>
      <c r="BA16" s="9">
        <f>STDEV('Raw Data'!AB616,'Raw Data'!AH616,'Raw Data'!AN616)</f>
        <v>8.389874850079701E-2</v>
      </c>
      <c r="BB16" s="1">
        <f>AVERAGE('Raw Data'!AT616,'Raw Data'!AZ616,'Raw Data'!BF616)</f>
        <v>4.6733333333333329</v>
      </c>
      <c r="BC16" s="9">
        <f>STDEV('Raw Data'!AT616,'Raw Data'!AZ616,'Raw Data'!BF616)</f>
        <v>9.3831409098090957E-2</v>
      </c>
      <c r="BD16" s="1">
        <f>AVERAGE('Raw Data'!BL616,'Raw Data'!BR616,'Raw Data'!BX616)</f>
        <v>6.8769999999999998</v>
      </c>
      <c r="BE16" s="9">
        <f>STDEV('Raw Data'!BL616,'Raw Data'!BR616,'Raw Data'!BX616)</f>
        <v>2.0297783130184436E-2</v>
      </c>
      <c r="BG16" s="1">
        <f>AVERAGE('Raw Data'!J736,'Raw Data'!P736,'Raw Data'!V736)</f>
        <v>2.3980000000000001</v>
      </c>
      <c r="BH16" s="9">
        <f>STDEV('Raw Data'!J736,'Raw Data'!P736,'Raw Data'!V736)</f>
        <v>3.1192947920964362E-2</v>
      </c>
      <c r="BI16" s="1">
        <f>AVERAGE('Raw Data'!AB736,'Raw Data'!AH736,'Raw Data'!AN736)</f>
        <v>3.3913333333333333</v>
      </c>
      <c r="BJ16" s="9">
        <f>STDEV('Raw Data'!AB736,'Raw Data'!AH736,'Raw Data'!AN736)</f>
        <v>0.18571573259509636</v>
      </c>
      <c r="BK16" s="1">
        <f>AVERAGE('Raw Data'!AT736,'Raw Data'!AZ736,'Raw Data'!BF736)</f>
        <v>4.7190000000000003</v>
      </c>
      <c r="BL16" s="9">
        <f>STDEV('Raw Data'!AT736,'Raw Data'!AZ736,'Raw Data'!BF736)</f>
        <v>5.7662812973354058E-2</v>
      </c>
      <c r="BM16" s="1">
        <f>AVERAGE('Raw Data'!BL736,'Raw Data'!BR736,'Raw Data'!BX736)</f>
        <v>6.9146666666666663</v>
      </c>
      <c r="BN16" s="9">
        <f>STDEV('Raw Data'!BL736,'Raw Data'!BR736,'Raw Data'!BX736)</f>
        <v>7.1388607868015805E-2</v>
      </c>
      <c r="BP16" s="1">
        <f>AVERAGE('Raw Data'!J856,'Raw Data'!P856,'Raw Data'!V856)</f>
        <v>2.359</v>
      </c>
      <c r="BQ16" s="9">
        <f>STDEV('Raw Data'!J856,'Raw Data'!P856,'Raw Data'!V856)</f>
        <v>6.8789534087679197E-2</v>
      </c>
      <c r="BR16" s="1">
        <f>AVERAGE('Raw Data'!AB856,'Raw Data'!AH856,'Raw Data'!AN856)</f>
        <v>3.379</v>
      </c>
      <c r="BS16" s="9">
        <f>STDEV('Raw Data'!AB856,'Raw Data'!AH856,'Raw Data'!AN856)</f>
        <v>0.13952777501271915</v>
      </c>
      <c r="BT16" s="1">
        <f>AVERAGE('Raw Data'!AT856,'Raw Data'!AZ856,'Raw Data'!BF856)</f>
        <v>4.6176666666666657</v>
      </c>
      <c r="BU16" s="9">
        <f>STDEV('Raw Data'!AT856,'Raw Data'!AZ856,'Raw Data'!BF856)</f>
        <v>2.2030282189144643E-2</v>
      </c>
      <c r="BV16" s="1">
        <f>AVERAGE('Raw Data'!BL856,'Raw Data'!BR856,'Raw Data'!BX856)</f>
        <v>6.8596666666666666</v>
      </c>
      <c r="BW16" s="9">
        <f>STDEV('Raw Data'!BL856,'Raw Data'!BR856,'Raw Data'!BX856)</f>
        <v>8.258530942808992E-2</v>
      </c>
      <c r="BY16" s="2">
        <f t="shared" si="56"/>
        <v>-3.8000000000000256E-2</v>
      </c>
      <c r="BZ16" s="9">
        <f t="shared" si="57"/>
        <v>0.29967466024565254</v>
      </c>
      <c r="CA16" s="2">
        <f t="shared" si="58"/>
        <v>7.5999999999999623E-2</v>
      </c>
      <c r="CB16" s="9">
        <f t="shared" si="59"/>
        <v>0.18155954842626981</v>
      </c>
      <c r="CC16" s="2">
        <f t="shared" si="60"/>
        <v>5.400000000000027E-2</v>
      </c>
      <c r="CD16" s="9">
        <f t="shared" si="61"/>
        <v>0.18130412824506045</v>
      </c>
      <c r="CE16" s="2">
        <f t="shared" si="62"/>
        <v>1.1999999999998678E-2</v>
      </c>
      <c r="CF16" s="1">
        <f t="shared" si="63"/>
        <v>0.19497706930241121</v>
      </c>
      <c r="CH16" s="2">
        <f t="shared" si="64"/>
        <v>2.9666666666666952E-2</v>
      </c>
      <c r="CI16" s="9">
        <f t="shared" si="65"/>
        <v>0.3076607000261346</v>
      </c>
      <c r="CJ16" s="2">
        <f t="shared" si="66"/>
        <v>7.199999999999962E-2</v>
      </c>
      <c r="CK16" s="9">
        <f t="shared" si="67"/>
        <v>0.28149369575802691</v>
      </c>
      <c r="CL16" s="2">
        <f t="shared" si="68"/>
        <v>0.15066666666666606</v>
      </c>
      <c r="CM16" s="9">
        <f t="shared" si="69"/>
        <v>0.15646313422754357</v>
      </c>
      <c r="CN16" s="2">
        <f t="shared" si="70"/>
        <v>-2.6000000000001577E-2</v>
      </c>
      <c r="CO16" s="1">
        <f t="shared" si="71"/>
        <v>0.1405686871556478</v>
      </c>
      <c r="CQ16" s="2">
        <f t="shared" si="72"/>
        <v>9.7000000000000419E-2</v>
      </c>
      <c r="CR16" s="9">
        <f t="shared" si="73"/>
        <v>0.25727385903498934</v>
      </c>
      <c r="CS16" s="2">
        <f t="shared" si="74"/>
        <v>0.19466666666666654</v>
      </c>
      <c r="CT16" s="9">
        <f t="shared" si="75"/>
        <v>0.20963522225327183</v>
      </c>
      <c r="CU16" s="2">
        <f t="shared" si="76"/>
        <v>0.18533333333333246</v>
      </c>
      <c r="CV16" s="9">
        <f t="shared" si="77"/>
        <v>0.15164798272907273</v>
      </c>
      <c r="CW16" s="2">
        <f t="shared" si="78"/>
        <v>-9.1333333333333933E-2</v>
      </c>
      <c r="CX16" s="1">
        <f t="shared" si="79"/>
        <v>0.10724589700000589</v>
      </c>
      <c r="CZ16" s="2">
        <f t="shared" si="80"/>
        <v>0.13266666666666671</v>
      </c>
      <c r="DA16" s="9">
        <f t="shared" si="81"/>
        <v>0.2317981406228368</v>
      </c>
      <c r="DB16" s="2">
        <f t="shared" si="82"/>
        <v>0.21966666666666601</v>
      </c>
      <c r="DC16" s="9">
        <f t="shared" si="83"/>
        <v>0.26990931228454096</v>
      </c>
      <c r="DD16" s="2">
        <f t="shared" si="84"/>
        <v>0.14699999999999935</v>
      </c>
      <c r="DE16" s="9">
        <f t="shared" si="85"/>
        <v>7.9716121206673429E-2</v>
      </c>
      <c r="DF16" s="2">
        <f t="shared" si="86"/>
        <v>-6.2333333333334018E-2</v>
      </c>
      <c r="DG16" s="1">
        <f t="shared" si="87"/>
        <v>0.11751907778765895</v>
      </c>
      <c r="DI16" s="2">
        <f t="shared" si="88"/>
        <v>0.1036666666666668</v>
      </c>
      <c r="DJ16" s="9">
        <f t="shared" si="89"/>
        <v>0.20898394737000123</v>
      </c>
      <c r="DK16" s="2">
        <f t="shared" si="90"/>
        <v>0.15299999999999958</v>
      </c>
      <c r="DL16" s="9">
        <f t="shared" si="91"/>
        <v>0.19616183237078524</v>
      </c>
      <c r="DM16" s="2">
        <f t="shared" si="92"/>
        <v>0.25166666666666693</v>
      </c>
      <c r="DN16" s="9">
        <f t="shared" si="93"/>
        <v>0.12244958514059953</v>
      </c>
      <c r="DO16" s="2">
        <f t="shared" si="94"/>
        <v>-3.2333333333333769E-2</v>
      </c>
      <c r="DP16" s="1">
        <f t="shared" si="95"/>
        <v>6.9311386684027795E-2</v>
      </c>
      <c r="DR16" s="2">
        <f t="shared" si="96"/>
        <v>0.15766666666666662</v>
      </c>
      <c r="DS16" s="9">
        <f t="shared" si="97"/>
        <v>0.17435136832763606</v>
      </c>
      <c r="DT16" s="2">
        <f t="shared" si="98"/>
        <v>0.10366666666666635</v>
      </c>
      <c r="DU16" s="9">
        <f t="shared" si="99"/>
        <v>0.29797881646508462</v>
      </c>
      <c r="DV16" s="2">
        <f t="shared" si="100"/>
        <v>0.20599999999999952</v>
      </c>
      <c r="DW16" s="9">
        <f t="shared" si="101"/>
        <v>8.6280989015862619E-2</v>
      </c>
      <c r="DX16" s="2">
        <f t="shared" si="102"/>
        <v>-7.0000000000000284E-2</v>
      </c>
      <c r="DY16" s="1">
        <f t="shared" si="103"/>
        <v>0.12040221142185917</v>
      </c>
      <c r="EA16" s="2">
        <f t="shared" si="104"/>
        <v>0.19666666666666677</v>
      </c>
      <c r="EB16" s="9">
        <f t="shared" si="105"/>
        <v>0.21194795449435089</v>
      </c>
      <c r="EC16" s="2">
        <f t="shared" si="106"/>
        <v>0.11599999999999966</v>
      </c>
      <c r="ED16" s="9">
        <f t="shared" si="107"/>
        <v>0.25179085888270736</v>
      </c>
      <c r="EE16" s="2">
        <f t="shared" si="108"/>
        <v>0.30733333333333412</v>
      </c>
      <c r="EF16" s="9">
        <f t="shared" si="109"/>
        <v>5.0648458231653211E-2</v>
      </c>
      <c r="EG16" s="2">
        <f t="shared" si="110"/>
        <v>-1.5000000000000568E-2</v>
      </c>
      <c r="EH16" s="1">
        <f t="shared" si="111"/>
        <v>0.13159891298193327</v>
      </c>
    </row>
    <row r="17" spans="1:138" x14ac:dyDescent="0.25">
      <c r="A17" t="str">
        <f>'Raw Data'!A17</f>
        <v>A_apo_p110g</v>
      </c>
      <c r="B17">
        <f>'Raw Data'!B17</f>
        <v>114</v>
      </c>
      <c r="C17">
        <f>'Raw Data'!C17</f>
        <v>119</v>
      </c>
      <c r="D17" t="str">
        <f>'Raw Data'!D17</f>
        <v>QVVQTL</v>
      </c>
      <c r="E17" s="1">
        <f>AVERAGE('Raw Data'!J17,'Raw Data'!P17,'Raw Data'!V17)</f>
        <v>6.6333333333333341E-2</v>
      </c>
      <c r="F17" s="9">
        <f>STDEV('Raw Data'!J17,'Raw Data'!P17,'Raw Data'!V17)</f>
        <v>7.5718777944003635E-3</v>
      </c>
      <c r="G17" s="1">
        <f>AVERAGE('Raw Data'!AB17,'Raw Data'!AH17,'Raw Data'!AN17)</f>
        <v>9.0333333333333335E-2</v>
      </c>
      <c r="H17" s="9">
        <f>STDEV('Raw Data'!AB17,'Raw Data'!AH17,'Raw Data'!AN17)</f>
        <v>1.8770544300401395E-2</v>
      </c>
      <c r="I17" s="1">
        <f>AVERAGE('Raw Data'!AT17,'Raw Data'!AZ17,'Raw Data'!BF17)</f>
        <v>0.20266666666666666</v>
      </c>
      <c r="J17" s="9">
        <f>STDEV('Raw Data'!AT17,'Raw Data'!AZ17,'Raw Data'!BF17)</f>
        <v>5.1325757016661026E-2</v>
      </c>
      <c r="K17" s="1">
        <f>AVERAGE('Raw Data'!BL17,'Raw Data'!BR17,'Raw Data'!BX17)</f>
        <v>1.2616666666666665</v>
      </c>
      <c r="L17" s="9">
        <f>STDEV('Raw Data'!BL17,'Raw Data'!BR17,'Raw Data'!BX17)</f>
        <v>2.6350205565295527E-2</v>
      </c>
      <c r="N17" s="1">
        <f>AVERAGE('Raw Data'!J137,'Raw Data'!P137,'Raw Data'!V137)</f>
        <v>6.3E-2</v>
      </c>
      <c r="O17" s="9">
        <f>STDEV('Raw Data'!J137,'Raw Data'!P137,'Raw Data'!V137)</f>
        <v>9.6436507609929199E-3</v>
      </c>
      <c r="P17" s="1">
        <f>AVERAGE('Raw Data'!AB137,'Raw Data'!AH137,'Raw Data'!AN137)</f>
        <v>5.8499999999999996E-2</v>
      </c>
      <c r="Q17" s="9">
        <f>STDEV('Raw Data'!AB137,'Raw Data'!AH137,'Raw Data'!AN137)</f>
        <v>6.3639610306789286E-3</v>
      </c>
      <c r="R17" s="1">
        <f>AVERAGE('Raw Data'!AT137,'Raw Data'!AZ137,'Raw Data'!BF137)</f>
        <v>0.22333333333333336</v>
      </c>
      <c r="S17" s="9">
        <f>STDEV('Raw Data'!AT137,'Raw Data'!AZ137,'Raw Data'!BF137)</f>
        <v>1.2503332889007381E-2</v>
      </c>
      <c r="T17" s="1">
        <f>AVERAGE('Raw Data'!BL137,'Raw Data'!BR137,'Raw Data'!BX137)</f>
        <v>1.3019999999999998</v>
      </c>
      <c r="U17" s="9">
        <f>STDEV('Raw Data'!BL137,'Raw Data'!BR137,'Raw Data'!BX137)</f>
        <v>2.7513632984395291E-2</v>
      </c>
      <c r="W17" s="1">
        <f>AVERAGE('Raw Data'!J257,'Raw Data'!P257,'Raw Data'!V257)</f>
        <v>6.8333333333333343E-2</v>
      </c>
      <c r="X17" s="9">
        <f>STDEV('Raw Data'!J257,'Raw Data'!P257,'Raw Data'!V257)</f>
        <v>1.0969655114602813E-2</v>
      </c>
      <c r="Y17" s="1">
        <f>AVERAGE('Raw Data'!AB257,'Raw Data'!AH257,'Raw Data'!AN257)</f>
        <v>6.8000000000000005E-2</v>
      </c>
      <c r="Z17" s="9">
        <f>STDEV('Raw Data'!AB257,'Raw Data'!AH257,'Raw Data'!AN257)</f>
        <v>1.7320508075688791E-3</v>
      </c>
      <c r="AA17" s="1">
        <f>AVERAGE('Raw Data'!AT257,'Raw Data'!AZ257,'Raw Data'!BF257)</f>
        <v>0.22566666666666668</v>
      </c>
      <c r="AB17" s="9">
        <f>STDEV('Raw Data'!AT257,'Raw Data'!AZ257,'Raw Data'!BF257)</f>
        <v>4.631774318048465E-2</v>
      </c>
      <c r="AC17" s="1">
        <f>AVERAGE('Raw Data'!BL257,'Raw Data'!BR257,'Raw Data'!BX257)</f>
        <v>1.3136666666666665</v>
      </c>
      <c r="AD17" s="9">
        <f>STDEV('Raw Data'!BL257,'Raw Data'!BR257,'Raw Data'!BX257)</f>
        <v>7.6376261582597887E-3</v>
      </c>
      <c r="AF17" s="1">
        <f>AVERAGE('Raw Data'!J377,'Raw Data'!P377,'Raw Data'!V377)</f>
        <v>7.166666666666667E-2</v>
      </c>
      <c r="AG17" s="9">
        <f>STDEV('Raw Data'!J377,'Raw Data'!P377,'Raw Data'!V377)</f>
        <v>1.6196707484341731E-2</v>
      </c>
      <c r="AH17" s="1">
        <f>AVERAGE('Raw Data'!AB377,'Raw Data'!AH377,'Raw Data'!AN377)</f>
        <v>0.08</v>
      </c>
      <c r="AI17" s="9">
        <f>STDEV('Raw Data'!AB377,'Raw Data'!AH377,'Raw Data'!AN377)</f>
        <v>3.4044089061098411E-2</v>
      </c>
      <c r="AJ17" s="1">
        <f>AVERAGE('Raw Data'!AT377,'Raw Data'!AZ377,'Raw Data'!BF377)</f>
        <v>0.17866666666666667</v>
      </c>
      <c r="AK17" s="9">
        <f>STDEV('Raw Data'!AT377,'Raw Data'!AZ377,'Raw Data'!BF377)</f>
        <v>1.9655363983740758E-2</v>
      </c>
      <c r="AL17" s="1">
        <f>AVERAGE('Raw Data'!BL377,'Raw Data'!BR377,'Raw Data'!BX377)</f>
        <v>1.2529999999999999</v>
      </c>
      <c r="AM17" s="9">
        <f>STDEV('Raw Data'!BL377,'Raw Data'!BR377,'Raw Data'!BX377)</f>
        <v>2.5000000000000022E-2</v>
      </c>
      <c r="AN17" s="9"/>
      <c r="AO17" s="1">
        <f>AVERAGE('Raw Data'!J497,'Raw Data'!P497,'Raw Data'!V497)</f>
        <v>6.3666666666666663E-2</v>
      </c>
      <c r="AP17" s="9">
        <f>STDEV('Raw Data'!J497,'Raw Data'!P497,'Raw Data'!V497)</f>
        <v>8.020806277010616E-3</v>
      </c>
      <c r="AQ17" s="1">
        <f>AVERAGE('Raw Data'!AB497,'Raw Data'!AH497,'Raw Data'!AN497)</f>
        <v>6.699999999999999E-2</v>
      </c>
      <c r="AR17" s="9">
        <f>STDEV('Raw Data'!AB497,'Raw Data'!AH497,'Raw Data'!AN497)</f>
        <v>1.389244398944979E-2</v>
      </c>
      <c r="AS17" s="1">
        <f>AVERAGE('Raw Data'!AT497,'Raw Data'!AZ497,'Raw Data'!BF497)</f>
        <v>0.20566666666666666</v>
      </c>
      <c r="AT17" s="9">
        <f>STDEV('Raw Data'!AT497,'Raw Data'!AZ497,'Raw Data'!BF497)</f>
        <v>8.7368949480540973E-3</v>
      </c>
      <c r="AU17" s="1">
        <f>AVERAGE('Raw Data'!BL497,'Raw Data'!BR497,'Raw Data'!BX497)</f>
        <v>1.3113333333333335</v>
      </c>
      <c r="AV17" s="9">
        <f>STDEV('Raw Data'!BL497,'Raw Data'!BR497,'Raw Data'!BX497)</f>
        <v>3.8798625405203929E-2</v>
      </c>
      <c r="AW17" s="9"/>
      <c r="AX17" s="1">
        <f>AVERAGE('Raw Data'!J617,'Raw Data'!P617,'Raw Data'!V617)</f>
        <v>6.3333333333333339E-2</v>
      </c>
      <c r="AY17" s="9">
        <f>STDEV('Raw Data'!J617,'Raw Data'!P617,'Raw Data'!V617)</f>
        <v>4.7258156262526083E-3</v>
      </c>
      <c r="AZ17" s="1">
        <f>AVERAGE('Raw Data'!AB617,'Raw Data'!AH617,'Raw Data'!AN617)</f>
        <v>6.7666666666666667E-2</v>
      </c>
      <c r="BA17" s="9">
        <f>STDEV('Raw Data'!AB617,'Raw Data'!AH617,'Raw Data'!AN617)</f>
        <v>9.8149545762236112E-3</v>
      </c>
      <c r="BB17" s="1">
        <f>AVERAGE('Raw Data'!AT617,'Raw Data'!AZ617,'Raw Data'!BF617)</f>
        <v>0.17033333333333334</v>
      </c>
      <c r="BC17" s="9">
        <f>STDEV('Raw Data'!AT617,'Raw Data'!AZ617,'Raw Data'!BF617)</f>
        <v>3.3605555096342769E-2</v>
      </c>
      <c r="BD17" s="1">
        <f>AVERAGE('Raw Data'!BL617,'Raw Data'!BR617,'Raw Data'!BX617)</f>
        <v>1.2383333333333333</v>
      </c>
      <c r="BE17" s="9">
        <f>STDEV('Raw Data'!BL617,'Raw Data'!BR617,'Raw Data'!BX617)</f>
        <v>7.0152215455631384E-2</v>
      </c>
      <c r="BG17" s="1">
        <f>AVERAGE('Raw Data'!J737,'Raw Data'!P737,'Raw Data'!V737)</f>
        <v>4.9666666666666665E-2</v>
      </c>
      <c r="BH17" s="9">
        <f>STDEV('Raw Data'!J737,'Raw Data'!P737,'Raw Data'!V737)</f>
        <v>1.4364307617610185E-2</v>
      </c>
      <c r="BI17" s="1">
        <f>AVERAGE('Raw Data'!AB737,'Raw Data'!AH737,'Raw Data'!AN737)</f>
        <v>7.0666666666666669E-2</v>
      </c>
      <c r="BJ17" s="9">
        <f>STDEV('Raw Data'!AB737,'Raw Data'!AH737,'Raw Data'!AN737)</f>
        <v>1.855622087962238E-2</v>
      </c>
      <c r="BK17" s="1">
        <f>AVERAGE('Raw Data'!AT737,'Raw Data'!AZ737,'Raw Data'!BF737)</f>
        <v>0.17366666666666664</v>
      </c>
      <c r="BL17" s="9">
        <f>STDEV('Raw Data'!AT737,'Raw Data'!AZ737,'Raw Data'!BF737)</f>
        <v>2.0984120980716191E-2</v>
      </c>
      <c r="BM17" s="1">
        <f>AVERAGE('Raw Data'!BL737,'Raw Data'!BR737,'Raw Data'!BX737)</f>
        <v>1.28</v>
      </c>
      <c r="BN17" s="9">
        <f>STDEV('Raw Data'!BL737,'Raw Data'!BR737,'Raw Data'!BX737)</f>
        <v>2.5865034312755206E-2</v>
      </c>
      <c r="BP17" s="1">
        <f>AVERAGE('Raw Data'!J857,'Raw Data'!P857,'Raw Data'!V857)</f>
        <v>6.3666666666666663E-2</v>
      </c>
      <c r="BQ17" s="9">
        <f>STDEV('Raw Data'!J857,'Raw Data'!P857,'Raw Data'!V857)</f>
        <v>2.8148416178061124E-2</v>
      </c>
      <c r="BR17" s="1">
        <f>AVERAGE('Raw Data'!AB857,'Raw Data'!AH857,'Raw Data'!AN857)</f>
        <v>6.8333333333333343E-2</v>
      </c>
      <c r="BS17" s="9">
        <f>STDEV('Raw Data'!AB857,'Raw Data'!AH857,'Raw Data'!AN857)</f>
        <v>9.7125348562222703E-3</v>
      </c>
      <c r="BT17" s="1">
        <f>AVERAGE('Raw Data'!AT857,'Raw Data'!AZ857,'Raw Data'!BF857)</f>
        <v>0.2273333333333333</v>
      </c>
      <c r="BU17" s="9">
        <f>STDEV('Raw Data'!AT857,'Raw Data'!AZ857,'Raw Data'!BF857)</f>
        <v>1.8717193521821943E-2</v>
      </c>
      <c r="BV17" s="1">
        <f>AVERAGE('Raw Data'!BL857,'Raw Data'!BR857,'Raw Data'!BX857)</f>
        <v>1.2256666666666665</v>
      </c>
      <c r="BW17" s="9">
        <f>STDEV('Raw Data'!BL857,'Raw Data'!BR857,'Raw Data'!BX857)</f>
        <v>3.7447741364911871E-2</v>
      </c>
      <c r="BY17" s="2">
        <f t="shared" si="56"/>
        <v>3.3333333333333409E-3</v>
      </c>
      <c r="BZ17" s="9">
        <f t="shared" si="57"/>
        <v>1.7215528555393284E-2</v>
      </c>
      <c r="CA17" s="2">
        <f t="shared" si="58"/>
        <v>3.1833333333333338E-2</v>
      </c>
      <c r="CB17" s="9">
        <f t="shared" si="59"/>
        <v>2.5134505331080324E-2</v>
      </c>
      <c r="CC17" s="2">
        <f t="shared" si="60"/>
        <v>-2.0666666666666694E-2</v>
      </c>
      <c r="CD17" s="9">
        <f t="shared" si="61"/>
        <v>6.3829089905668407E-2</v>
      </c>
      <c r="CE17" s="2">
        <f t="shared" si="62"/>
        <v>-4.0333333333333332E-2</v>
      </c>
      <c r="CF17" s="1">
        <f t="shared" si="63"/>
        <v>5.3863838549690818E-2</v>
      </c>
      <c r="CH17" s="2">
        <f t="shared" si="64"/>
        <v>-2.0000000000000018E-3</v>
      </c>
      <c r="CI17" s="9">
        <f t="shared" si="65"/>
        <v>1.8541532909003178E-2</v>
      </c>
      <c r="CJ17" s="2">
        <f t="shared" si="66"/>
        <v>2.233333333333333E-2</v>
      </c>
      <c r="CK17" s="9">
        <f t="shared" si="67"/>
        <v>2.0502595107970274E-2</v>
      </c>
      <c r="CL17" s="2">
        <f t="shared" si="68"/>
        <v>-2.300000000000002E-2</v>
      </c>
      <c r="CM17" s="9">
        <f t="shared" si="69"/>
        <v>9.7643500197145683E-2</v>
      </c>
      <c r="CN17" s="2">
        <f t="shared" si="70"/>
        <v>-5.2000000000000046E-2</v>
      </c>
      <c r="CO17" s="1">
        <f t="shared" si="71"/>
        <v>3.3987831723555316E-2</v>
      </c>
      <c r="CQ17" s="2">
        <f t="shared" si="72"/>
        <v>-5.3333333333333288E-3</v>
      </c>
      <c r="CR17" s="9">
        <f t="shared" si="73"/>
        <v>2.3768585278742094E-2</v>
      </c>
      <c r="CS17" s="2">
        <f t="shared" si="74"/>
        <v>1.0333333333333333E-2</v>
      </c>
      <c r="CT17" s="9">
        <f t="shared" si="75"/>
        <v>5.2814633361499802E-2</v>
      </c>
      <c r="CU17" s="2">
        <f t="shared" si="76"/>
        <v>2.3999999999999994E-2</v>
      </c>
      <c r="CV17" s="9">
        <f t="shared" si="77"/>
        <v>7.0981121000401784E-2</v>
      </c>
      <c r="CW17" s="2">
        <f t="shared" si="78"/>
        <v>8.6666666666666003E-3</v>
      </c>
      <c r="CX17" s="1">
        <f t="shared" si="79"/>
        <v>5.1350205565295549E-2</v>
      </c>
      <c r="CZ17" s="2">
        <f t="shared" si="80"/>
        <v>2.6666666666666783E-3</v>
      </c>
      <c r="DA17" s="9">
        <f t="shared" si="81"/>
        <v>1.559268407141098E-2</v>
      </c>
      <c r="DB17" s="2">
        <f t="shared" si="82"/>
        <v>2.3333333333333345E-2</v>
      </c>
      <c r="DC17" s="9">
        <f t="shared" si="83"/>
        <v>3.2662988289851189E-2</v>
      </c>
      <c r="DD17" s="2">
        <f t="shared" si="84"/>
        <v>-3.0000000000000027E-3</v>
      </c>
      <c r="DE17" s="9">
        <f t="shared" si="85"/>
        <v>6.0062651964715122E-2</v>
      </c>
      <c r="DF17" s="2">
        <f t="shared" si="86"/>
        <v>-4.966666666666697E-2</v>
      </c>
      <c r="DG17" s="1">
        <f t="shared" si="87"/>
        <v>6.5148830970499449E-2</v>
      </c>
      <c r="DI17" s="2">
        <f t="shared" si="88"/>
        <v>3.0000000000000027E-3</v>
      </c>
      <c r="DJ17" s="9">
        <f t="shared" si="89"/>
        <v>1.2297693420652973E-2</v>
      </c>
      <c r="DK17" s="2">
        <f t="shared" si="90"/>
        <v>2.2666666666666668E-2</v>
      </c>
      <c r="DL17" s="9">
        <f t="shared" si="91"/>
        <v>2.8585498876625006E-2</v>
      </c>
      <c r="DM17" s="2">
        <f t="shared" si="92"/>
        <v>3.2333333333333325E-2</v>
      </c>
      <c r="DN17" s="9">
        <f t="shared" si="93"/>
        <v>8.4931312113003796E-2</v>
      </c>
      <c r="DO17" s="2">
        <f t="shared" si="94"/>
        <v>2.3333333333333206E-2</v>
      </c>
      <c r="DP17" s="1">
        <f t="shared" si="95"/>
        <v>9.6502421020926904E-2</v>
      </c>
      <c r="DR17" s="2">
        <f t="shared" si="96"/>
        <v>1.6666666666666677E-2</v>
      </c>
      <c r="DS17" s="9">
        <f t="shared" si="97"/>
        <v>2.1936185412010548E-2</v>
      </c>
      <c r="DT17" s="2">
        <f t="shared" si="98"/>
        <v>1.9666666666666666E-2</v>
      </c>
      <c r="DU17" s="9">
        <f t="shared" si="99"/>
        <v>3.7326765180023772E-2</v>
      </c>
      <c r="DV17" s="2">
        <f t="shared" si="100"/>
        <v>2.9000000000000026E-2</v>
      </c>
      <c r="DW17" s="9">
        <f t="shared" si="101"/>
        <v>7.2309877997377217E-2</v>
      </c>
      <c r="DX17" s="2">
        <f t="shared" si="102"/>
        <v>-1.8333333333333535E-2</v>
      </c>
      <c r="DY17" s="1">
        <f t="shared" si="103"/>
        <v>5.2215239878050733E-2</v>
      </c>
      <c r="EA17" s="2">
        <f t="shared" si="104"/>
        <v>2.6666666666666783E-3</v>
      </c>
      <c r="EB17" s="9">
        <f t="shared" si="105"/>
        <v>3.5720293972461487E-2</v>
      </c>
      <c r="EC17" s="2">
        <f t="shared" si="106"/>
        <v>2.1999999999999992E-2</v>
      </c>
      <c r="ED17" s="9">
        <f t="shared" si="107"/>
        <v>2.8483079156623667E-2</v>
      </c>
      <c r="EE17" s="2">
        <f t="shared" si="108"/>
        <v>-2.4666666666666642E-2</v>
      </c>
      <c r="EF17" s="9">
        <f t="shared" si="109"/>
        <v>7.0042950538482973E-2</v>
      </c>
      <c r="EG17" s="2">
        <f t="shared" si="110"/>
        <v>3.6000000000000032E-2</v>
      </c>
      <c r="EH17" s="1">
        <f t="shared" si="111"/>
        <v>6.3797946930207405E-2</v>
      </c>
    </row>
    <row r="18" spans="1:138" x14ac:dyDescent="0.25">
      <c r="A18" t="str">
        <f>'Raw Data'!A18</f>
        <v>A_apo_p110g</v>
      </c>
      <c r="B18">
        <f>'Raw Data'!B18</f>
        <v>122</v>
      </c>
      <c r="C18">
        <f>'Raw Data'!C18</f>
        <v>137</v>
      </c>
      <c r="D18" t="str">
        <f>'Raw Data'!D18</f>
        <v>LRYWKATHRSPGQIHL</v>
      </c>
      <c r="E18" s="1">
        <f>AVERAGE('Raw Data'!J18,'Raw Data'!P18,'Raw Data'!V18)</f>
        <v>0.66200000000000003</v>
      </c>
      <c r="F18" s="9">
        <f>STDEV('Raw Data'!J18,'Raw Data'!P18,'Raw Data'!V18)</f>
        <v>0.12823416081528316</v>
      </c>
      <c r="G18" s="1">
        <f>AVERAGE('Raw Data'!AB18,'Raw Data'!AH18,'Raw Data'!AN18)</f>
        <v>1.5643333333333331</v>
      </c>
      <c r="H18" s="9">
        <f>STDEV('Raw Data'!AB18,'Raw Data'!AH18,'Raw Data'!AN18)</f>
        <v>0.24783529476919572</v>
      </c>
      <c r="I18" s="1">
        <f>AVERAGE('Raw Data'!AT18,'Raw Data'!AZ18,'Raw Data'!BF18)</f>
        <v>2.8943333333333334</v>
      </c>
      <c r="J18" s="9">
        <f>STDEV('Raw Data'!AT18,'Raw Data'!AZ18,'Raw Data'!BF18)</f>
        <v>0.49519322827895706</v>
      </c>
      <c r="K18" s="1">
        <f>AVERAGE('Raw Data'!BL18,'Raw Data'!BR18,'Raw Data'!BX18)</f>
        <v>4.0019999999999998</v>
      </c>
      <c r="L18" s="9">
        <f>STDEV('Raw Data'!BL18,'Raw Data'!BR18,'Raw Data'!BX18)</f>
        <v>0.5633719907840623</v>
      </c>
      <c r="N18" s="1">
        <f>AVERAGE('Raw Data'!J138,'Raw Data'!P138,'Raw Data'!V138)</f>
        <v>0.63933333333333331</v>
      </c>
      <c r="O18" s="9">
        <f>STDEV('Raw Data'!J138,'Raw Data'!P138,'Raw Data'!V138)</f>
        <v>0.16773888438085344</v>
      </c>
      <c r="P18" s="1">
        <f>AVERAGE('Raw Data'!AB138,'Raw Data'!AH138,'Raw Data'!AN138)</f>
        <v>1.5979999999999999</v>
      </c>
      <c r="Q18" s="9">
        <f>STDEV('Raw Data'!AB138,'Raw Data'!AH138,'Raw Data'!AN138)</f>
        <v>0.28425692603699415</v>
      </c>
      <c r="R18" s="1">
        <f>AVERAGE('Raw Data'!AT138,'Raw Data'!AZ138,'Raw Data'!BF138)</f>
        <v>2.8393333333333337</v>
      </c>
      <c r="S18" s="9">
        <f>STDEV('Raw Data'!AT138,'Raw Data'!AZ138,'Raw Data'!BF138)</f>
        <v>0.52641460212776003</v>
      </c>
      <c r="T18" s="1">
        <f>AVERAGE('Raw Data'!BL138,'Raw Data'!BR138,'Raw Data'!BX138)</f>
        <v>3.8959999999999995</v>
      </c>
      <c r="U18" s="9">
        <f>STDEV('Raw Data'!BL138,'Raw Data'!BR138,'Raw Data'!BX138)</f>
        <v>0.5140116730192098</v>
      </c>
      <c r="W18" s="1">
        <f>AVERAGE('Raw Data'!J258,'Raw Data'!P258,'Raw Data'!V258)</f>
        <v>0.64966666666666661</v>
      </c>
      <c r="X18" s="9">
        <f>STDEV('Raw Data'!J258,'Raw Data'!P258,'Raw Data'!V258)</f>
        <v>0.15687362217190426</v>
      </c>
      <c r="Y18" s="1">
        <f>AVERAGE('Raw Data'!AB258,'Raw Data'!AH258,'Raw Data'!AN258)</f>
        <v>1.5736666666666668</v>
      </c>
      <c r="Z18" s="9">
        <f>STDEV('Raw Data'!AB258,'Raw Data'!AH258,'Raw Data'!AN258)</f>
        <v>0.21101263785217622</v>
      </c>
      <c r="AA18" s="1">
        <f>AVERAGE('Raw Data'!AT258,'Raw Data'!AZ258,'Raw Data'!BF258)</f>
        <v>2.8426666666666667</v>
      </c>
      <c r="AB18" s="9">
        <f>STDEV('Raw Data'!AT258,'Raw Data'!AZ258,'Raw Data'!BF258)</f>
        <v>0.47682107056350953</v>
      </c>
      <c r="AC18" s="1">
        <f>AVERAGE('Raw Data'!BL258,'Raw Data'!BR258,'Raw Data'!BX258)</f>
        <v>4.0343333333333335</v>
      </c>
      <c r="AD18" s="9">
        <f>STDEV('Raw Data'!BL258,'Raw Data'!BR258,'Raw Data'!BX258)</f>
        <v>0.53828647886913239</v>
      </c>
      <c r="AF18" s="1">
        <f>AVERAGE('Raw Data'!J378,'Raw Data'!P378,'Raw Data'!V378)</f>
        <v>0.63700000000000001</v>
      </c>
      <c r="AG18" s="9">
        <f>STDEV('Raw Data'!J378,'Raw Data'!P378,'Raw Data'!V378)</f>
        <v>0.15120846537148638</v>
      </c>
      <c r="AH18" s="1">
        <f>AVERAGE('Raw Data'!AB378,'Raw Data'!AH378,'Raw Data'!AN378)</f>
        <v>1.583</v>
      </c>
      <c r="AI18" s="9">
        <f>STDEV('Raw Data'!AB378,'Raw Data'!AH378,'Raw Data'!AN378)</f>
        <v>0.25509018013243973</v>
      </c>
      <c r="AJ18" s="1">
        <f>AVERAGE('Raw Data'!AT378,'Raw Data'!AZ378,'Raw Data'!BF378)</f>
        <v>2.7693333333333334</v>
      </c>
      <c r="AK18" s="9">
        <f>STDEV('Raw Data'!AT378,'Raw Data'!AZ378,'Raw Data'!BF378)</f>
        <v>0.40324475611386784</v>
      </c>
      <c r="AL18" s="1">
        <f>AVERAGE('Raw Data'!BL378,'Raw Data'!BR378,'Raw Data'!BX378)</f>
        <v>4.05</v>
      </c>
      <c r="AM18" s="9">
        <f>STDEV('Raw Data'!BL378,'Raw Data'!BR378,'Raw Data'!BX378)</f>
        <v>0.50979211449374162</v>
      </c>
      <c r="AN18" s="9"/>
      <c r="AO18" s="1">
        <f>AVERAGE('Raw Data'!J498,'Raw Data'!P498,'Raw Data'!V498)</f>
        <v>0.61833333333333329</v>
      </c>
      <c r="AP18" s="9">
        <f>STDEV('Raw Data'!J498,'Raw Data'!P498,'Raw Data'!V498)</f>
        <v>0.11524466726635713</v>
      </c>
      <c r="AQ18" s="1">
        <f>AVERAGE('Raw Data'!AB498,'Raw Data'!AH498,'Raw Data'!AN498)</f>
        <v>1.5990000000000002</v>
      </c>
      <c r="AR18" s="9">
        <f>STDEV('Raw Data'!AB498,'Raw Data'!AH498,'Raw Data'!AN498)</f>
        <v>0.28757781555606615</v>
      </c>
      <c r="AS18" s="1">
        <f>AVERAGE('Raw Data'!AT498,'Raw Data'!AZ498,'Raw Data'!BF498)</f>
        <v>2.7829999999999999</v>
      </c>
      <c r="AT18" s="9">
        <f>STDEV('Raw Data'!AT498,'Raw Data'!AZ498,'Raw Data'!BF498)</f>
        <v>0.39784921766920484</v>
      </c>
      <c r="AU18" s="1">
        <f>AVERAGE('Raw Data'!BL498,'Raw Data'!BR498,'Raw Data'!BX498)</f>
        <v>3.9493333333333331</v>
      </c>
      <c r="AV18" s="9">
        <f>STDEV('Raw Data'!BL498,'Raw Data'!BR498,'Raw Data'!BX498)</f>
        <v>0.51600129198805222</v>
      </c>
      <c r="AW18" s="9"/>
      <c r="AX18" s="1">
        <f>AVERAGE('Raw Data'!J618,'Raw Data'!P618,'Raw Data'!V618)</f>
        <v>0.61433333333333329</v>
      </c>
      <c r="AY18" s="9">
        <f>STDEV('Raw Data'!J618,'Raw Data'!P618,'Raw Data'!V618)</f>
        <v>0.11271793705233141</v>
      </c>
      <c r="AZ18" s="1">
        <f>AVERAGE('Raw Data'!AB618,'Raw Data'!AH618,'Raw Data'!AN618)</f>
        <v>1.4729999999999999</v>
      </c>
      <c r="BA18" s="9">
        <f>STDEV('Raw Data'!AB618,'Raw Data'!AH618,'Raw Data'!AN618)</f>
        <v>0.28219142439131739</v>
      </c>
      <c r="BB18" s="1">
        <f>AVERAGE('Raw Data'!AT618,'Raw Data'!AZ618,'Raw Data'!BF618)</f>
        <v>2.784333333333334</v>
      </c>
      <c r="BC18" s="9">
        <f>STDEV('Raw Data'!AT618,'Raw Data'!AZ618,'Raw Data'!BF618)</f>
        <v>0.45532442646241617</v>
      </c>
      <c r="BD18" s="1">
        <f>AVERAGE('Raw Data'!BL618,'Raw Data'!BR618,'Raw Data'!BX618)</f>
        <v>4.0066666666666668</v>
      </c>
      <c r="BE18" s="9">
        <f>STDEV('Raw Data'!BL618,'Raw Data'!BR618,'Raw Data'!BX618)</f>
        <v>0.563565731155941</v>
      </c>
      <c r="BG18" s="1">
        <f>AVERAGE('Raw Data'!J738,'Raw Data'!P738,'Raw Data'!V738)</f>
        <v>0.63600000000000001</v>
      </c>
      <c r="BH18" s="9">
        <f>STDEV('Raw Data'!J738,'Raw Data'!P738,'Raw Data'!V738)</f>
        <v>0.17826104453862054</v>
      </c>
      <c r="BI18" s="1">
        <f>AVERAGE('Raw Data'!AB738,'Raw Data'!AH738,'Raw Data'!AN738)</f>
        <v>1.4283333333333335</v>
      </c>
      <c r="BJ18" s="9">
        <f>STDEV('Raw Data'!AB738,'Raw Data'!AH738,'Raw Data'!AN738)</f>
        <v>0.27752537421528406</v>
      </c>
      <c r="BK18" s="1">
        <f>AVERAGE('Raw Data'!AT738,'Raw Data'!AZ738,'Raw Data'!BF738)</f>
        <v>2.7646666666666668</v>
      </c>
      <c r="BL18" s="9">
        <f>STDEV('Raw Data'!AT738,'Raw Data'!AZ738,'Raw Data'!BF738)</f>
        <v>0.38590974765264763</v>
      </c>
      <c r="BM18" s="1">
        <f>AVERAGE('Raw Data'!BL738,'Raw Data'!BR738,'Raw Data'!BX738)</f>
        <v>3.9906666666666673</v>
      </c>
      <c r="BN18" s="9">
        <f>STDEV('Raw Data'!BL738,'Raw Data'!BR738,'Raw Data'!BX738)</f>
        <v>0.5690415919186651</v>
      </c>
      <c r="BP18" s="1">
        <f>AVERAGE('Raw Data'!J858,'Raw Data'!P858,'Raw Data'!V858)</f>
        <v>0.6133333333333334</v>
      </c>
      <c r="BQ18" s="9">
        <f>STDEV('Raw Data'!J858,'Raw Data'!P858,'Raw Data'!V858)</f>
        <v>0.13858330827821008</v>
      </c>
      <c r="BR18" s="1">
        <f>AVERAGE('Raw Data'!AB858,'Raw Data'!AH858,'Raw Data'!AN858)</f>
        <v>1.4450000000000001</v>
      </c>
      <c r="BS18" s="9">
        <f>STDEV('Raw Data'!AB858,'Raw Data'!AH858,'Raw Data'!AN858)</f>
        <v>0.2499939999279992</v>
      </c>
      <c r="BT18" s="1">
        <f>AVERAGE('Raw Data'!AT858,'Raw Data'!AZ858,'Raw Data'!BF858)</f>
        <v>2.8210000000000002</v>
      </c>
      <c r="BU18" s="9">
        <f>STDEV('Raw Data'!AT858,'Raw Data'!AZ858,'Raw Data'!BF858)</f>
        <v>0.46535900120229584</v>
      </c>
      <c r="BV18" s="1">
        <f>AVERAGE('Raw Data'!BL858,'Raw Data'!BR858,'Raw Data'!BX858)</f>
        <v>3.9430000000000001</v>
      </c>
      <c r="BW18" s="9">
        <f>STDEV('Raw Data'!BL858,'Raw Data'!BR858,'Raw Data'!BX858)</f>
        <v>0.5608110198631987</v>
      </c>
      <c r="BY18" s="2">
        <f t="shared" si="56"/>
        <v>2.2666666666666724E-2</v>
      </c>
      <c r="BZ18" s="9">
        <f t="shared" si="57"/>
        <v>0.2959730451961366</v>
      </c>
      <c r="CA18" s="2">
        <f t="shared" si="58"/>
        <v>-3.3666666666666734E-2</v>
      </c>
      <c r="CB18" s="9">
        <f t="shared" si="59"/>
        <v>0.5320922208061899</v>
      </c>
      <c r="CC18" s="2">
        <f t="shared" si="60"/>
        <v>5.4999999999999716E-2</v>
      </c>
      <c r="CD18" s="9">
        <f t="shared" si="61"/>
        <v>1.0216078304067171</v>
      </c>
      <c r="CE18" s="2">
        <f t="shared" si="62"/>
        <v>0.10600000000000032</v>
      </c>
      <c r="CF18" s="1">
        <f t="shared" si="63"/>
        <v>1.0773836638032721</v>
      </c>
      <c r="CH18" s="2">
        <f t="shared" si="64"/>
        <v>1.2333333333333418E-2</v>
      </c>
      <c r="CI18" s="9">
        <f t="shared" si="65"/>
        <v>0.28510778298718742</v>
      </c>
      <c r="CJ18" s="2">
        <f t="shared" si="66"/>
        <v>-9.3333333333336377E-3</v>
      </c>
      <c r="CK18" s="9">
        <f t="shared" si="67"/>
        <v>0.45884793262137191</v>
      </c>
      <c r="CL18" s="2">
        <f t="shared" si="68"/>
        <v>5.166666666666675E-2</v>
      </c>
      <c r="CM18" s="9">
        <f t="shared" si="69"/>
        <v>0.9720142988424666</v>
      </c>
      <c r="CN18" s="2">
        <f t="shared" si="70"/>
        <v>-3.2333333333333769E-2</v>
      </c>
      <c r="CO18" s="1">
        <f t="shared" si="71"/>
        <v>1.1016584696531946</v>
      </c>
      <c r="CQ18" s="2">
        <f t="shared" si="72"/>
        <v>2.5000000000000022E-2</v>
      </c>
      <c r="CR18" s="9">
        <f t="shared" si="73"/>
        <v>0.27944262618676952</v>
      </c>
      <c r="CS18" s="2">
        <f t="shared" si="74"/>
        <v>-1.8666666666666831E-2</v>
      </c>
      <c r="CT18" s="9">
        <f t="shared" si="75"/>
        <v>0.50292547490163542</v>
      </c>
      <c r="CU18" s="2">
        <f t="shared" si="76"/>
        <v>0.125</v>
      </c>
      <c r="CV18" s="9">
        <f t="shared" si="77"/>
        <v>0.89843798439282496</v>
      </c>
      <c r="CW18" s="2">
        <f t="shared" si="78"/>
        <v>-4.8000000000000043E-2</v>
      </c>
      <c r="CX18" s="1">
        <f t="shared" si="79"/>
        <v>1.073164105277804</v>
      </c>
      <c r="CZ18" s="2">
        <f t="shared" si="80"/>
        <v>4.3666666666666742E-2</v>
      </c>
      <c r="DA18" s="9">
        <f t="shared" si="81"/>
        <v>0.24347882808164029</v>
      </c>
      <c r="DB18" s="2">
        <f t="shared" si="82"/>
        <v>-3.4666666666667068E-2</v>
      </c>
      <c r="DC18" s="9">
        <f t="shared" si="83"/>
        <v>0.53541311032526184</v>
      </c>
      <c r="DD18" s="2">
        <f t="shared" si="84"/>
        <v>0.11133333333333351</v>
      </c>
      <c r="DE18" s="9">
        <f t="shared" si="85"/>
        <v>0.89304244594816184</v>
      </c>
      <c r="DF18" s="2">
        <f t="shared" si="86"/>
        <v>5.2666666666666639E-2</v>
      </c>
      <c r="DG18" s="1">
        <f t="shared" si="87"/>
        <v>1.0793732827721145</v>
      </c>
      <c r="DI18" s="2">
        <f t="shared" si="88"/>
        <v>4.7666666666666746E-2</v>
      </c>
      <c r="DJ18" s="9">
        <f t="shared" si="89"/>
        <v>0.24095209786761457</v>
      </c>
      <c r="DK18" s="2">
        <f t="shared" si="90"/>
        <v>9.1333333333333266E-2</v>
      </c>
      <c r="DL18" s="9">
        <f t="shared" si="91"/>
        <v>0.53002671916051314</v>
      </c>
      <c r="DM18" s="2">
        <f t="shared" si="92"/>
        <v>0.10999999999999943</v>
      </c>
      <c r="DN18" s="9">
        <f t="shared" si="93"/>
        <v>0.95051765474137317</v>
      </c>
      <c r="DO18" s="2">
        <f t="shared" si="94"/>
        <v>-4.6666666666670409E-3</v>
      </c>
      <c r="DP18" s="1">
        <f t="shared" si="95"/>
        <v>1.1269377219400032</v>
      </c>
      <c r="DR18" s="2">
        <f t="shared" si="96"/>
        <v>2.6000000000000023E-2</v>
      </c>
      <c r="DS18" s="9">
        <f t="shared" si="97"/>
        <v>0.30649520535390373</v>
      </c>
      <c r="DT18" s="2">
        <f t="shared" si="98"/>
        <v>0.13599999999999968</v>
      </c>
      <c r="DU18" s="9">
        <f t="shared" si="99"/>
        <v>0.52536066898447975</v>
      </c>
      <c r="DV18" s="2">
        <f t="shared" si="100"/>
        <v>0.1296666666666666</v>
      </c>
      <c r="DW18" s="9">
        <f t="shared" si="101"/>
        <v>0.88110297593160469</v>
      </c>
      <c r="DX18" s="2">
        <f t="shared" si="102"/>
        <v>1.1333333333332529E-2</v>
      </c>
      <c r="DY18" s="1">
        <f t="shared" si="103"/>
        <v>1.1324135827027275</v>
      </c>
      <c r="EA18" s="2">
        <f t="shared" si="104"/>
        <v>4.8666666666666636E-2</v>
      </c>
      <c r="EB18" s="9">
        <f t="shared" si="105"/>
        <v>0.26681746909349324</v>
      </c>
      <c r="EC18" s="2">
        <f t="shared" si="106"/>
        <v>0.11933333333333307</v>
      </c>
      <c r="ED18" s="9">
        <f t="shared" si="107"/>
        <v>0.49782929469719495</v>
      </c>
      <c r="EE18" s="2">
        <f t="shared" si="108"/>
        <v>7.333333333333325E-2</v>
      </c>
      <c r="EF18" s="9">
        <f t="shared" si="109"/>
        <v>0.96055222948125296</v>
      </c>
      <c r="EG18" s="2">
        <f t="shared" si="110"/>
        <v>5.8999999999999719E-2</v>
      </c>
      <c r="EH18" s="1">
        <f t="shared" si="111"/>
        <v>1.124183010647261</v>
      </c>
    </row>
    <row r="19" spans="1:138" x14ac:dyDescent="0.25">
      <c r="A19" t="str">
        <f>'Raw Data'!A19</f>
        <v>A_apo_p110g</v>
      </c>
      <c r="B19">
        <f>'Raw Data'!B19</f>
        <v>122</v>
      </c>
      <c r="C19">
        <f>'Raw Data'!C19</f>
        <v>149</v>
      </c>
      <c r="D19" t="str">
        <f>'Raw Data'!D19</f>
        <v>LRYWKATHRSPGQIHLVQRHPPSEESQA</v>
      </c>
      <c r="E19" s="1">
        <f>AVERAGE('Raw Data'!J19,'Raw Data'!P19,'Raw Data'!V19)</f>
        <v>2.8210000000000002</v>
      </c>
      <c r="F19" s="9">
        <f>STDEV('Raw Data'!J19,'Raw Data'!P19,'Raw Data'!V19)</f>
        <v>0.40281385279058746</v>
      </c>
      <c r="G19" s="1">
        <f>AVERAGE('Raw Data'!AB19,'Raw Data'!AH19,'Raw Data'!AN19)</f>
        <v>4.926000000000001</v>
      </c>
      <c r="H19" s="9">
        <f>STDEV('Raw Data'!AB19,'Raw Data'!AH19,'Raw Data'!AN19)</f>
        <v>0.60816691787698562</v>
      </c>
      <c r="I19" s="1">
        <f>AVERAGE('Raw Data'!AT19,'Raw Data'!AZ19,'Raw Data'!BF19)</f>
        <v>7.1256666666666666</v>
      </c>
      <c r="J19" s="9">
        <f>STDEV('Raw Data'!AT19,'Raw Data'!AZ19,'Raw Data'!BF19)</f>
        <v>1.0606141302723335</v>
      </c>
      <c r="K19" s="1">
        <f>AVERAGE('Raw Data'!BL19,'Raw Data'!BR19,'Raw Data'!BX19)</f>
        <v>8.2316666666666674</v>
      </c>
      <c r="L19" s="9">
        <f>STDEV('Raw Data'!BL19,'Raw Data'!BR19,'Raw Data'!BX19)</f>
        <v>1.2149330571407286</v>
      </c>
      <c r="N19" s="1">
        <f>AVERAGE('Raw Data'!J139,'Raw Data'!P139,'Raw Data'!V139)</f>
        <v>2.7360000000000002</v>
      </c>
      <c r="O19" s="9">
        <f>STDEV('Raw Data'!J139,'Raw Data'!P139,'Raw Data'!V139)</f>
        <v>0.49404554445921411</v>
      </c>
      <c r="P19" s="1">
        <f>AVERAGE('Raw Data'!AB139,'Raw Data'!AH139,'Raw Data'!AN139)</f>
        <v>4.9295</v>
      </c>
      <c r="Q19" s="9">
        <f>STDEV('Raw Data'!AB139,'Raw Data'!AH139,'Raw Data'!AN139)</f>
        <v>0.68518647096976415</v>
      </c>
      <c r="R19" s="1">
        <f>AVERAGE('Raw Data'!AT139,'Raw Data'!AZ139,'Raw Data'!BF139)</f>
        <v>7.1933333333333342</v>
      </c>
      <c r="S19" s="9">
        <f>STDEV('Raw Data'!AT139,'Raw Data'!AZ139,'Raw Data'!BF139)</f>
        <v>0.99585156189732082</v>
      </c>
      <c r="T19" s="1">
        <f>AVERAGE('Raw Data'!BL139,'Raw Data'!BR139,'Raw Data'!BX139)</f>
        <v>8.1689999999999987</v>
      </c>
      <c r="U19" s="9">
        <f>STDEV('Raw Data'!BL139,'Raw Data'!BR139,'Raw Data'!BX139)</f>
        <v>1.0819071124639135</v>
      </c>
      <c r="W19" s="1">
        <f>AVERAGE('Raw Data'!J259,'Raw Data'!P259,'Raw Data'!V259)</f>
        <v>2.7323333333333331</v>
      </c>
      <c r="X19" s="9">
        <f>STDEV('Raw Data'!J259,'Raw Data'!P259,'Raw Data'!V259)</f>
        <v>0.39537366292323189</v>
      </c>
      <c r="Y19" s="1">
        <f>AVERAGE('Raw Data'!AB259,'Raw Data'!AH259,'Raw Data'!AN259)</f>
        <v>4.7453333333333338</v>
      </c>
      <c r="Z19" s="9">
        <f>STDEV('Raw Data'!AB259,'Raw Data'!AH259,'Raw Data'!AN259)</f>
        <v>0.67081020664069746</v>
      </c>
      <c r="AA19" s="1">
        <f>AVERAGE('Raw Data'!AT259,'Raw Data'!AZ259,'Raw Data'!BF259)</f>
        <v>7.0863333333333332</v>
      </c>
      <c r="AB19" s="9">
        <f>STDEV('Raw Data'!AT259,'Raw Data'!AZ259,'Raw Data'!BF259)</f>
        <v>1.0693200331674948</v>
      </c>
      <c r="AC19" s="1">
        <f>AVERAGE('Raw Data'!BL259,'Raw Data'!BR259,'Raw Data'!BX259)</f>
        <v>8.4700000000000006</v>
      </c>
      <c r="AD19" s="9">
        <f>STDEV('Raw Data'!BL259,'Raw Data'!BR259,'Raw Data'!BX259)</f>
        <v>1.0347825858604314</v>
      </c>
      <c r="AF19" s="1">
        <f>AVERAGE('Raw Data'!J379,'Raw Data'!P379,'Raw Data'!V379)</f>
        <v>2.7806666666666668</v>
      </c>
      <c r="AG19" s="9">
        <f>STDEV('Raw Data'!J379,'Raw Data'!P379,'Raw Data'!V379)</f>
        <v>0.49106448999427021</v>
      </c>
      <c r="AH19" s="1">
        <f>AVERAGE('Raw Data'!AB379,'Raw Data'!AH379,'Raw Data'!AN379)</f>
        <v>4.8376666666666663</v>
      </c>
      <c r="AI19" s="9">
        <f>STDEV('Raw Data'!AB379,'Raw Data'!AH379,'Raw Data'!AN379)</f>
        <v>0.57310499328947884</v>
      </c>
      <c r="AJ19" s="1">
        <f>AVERAGE('Raw Data'!AT379,'Raw Data'!AZ379,'Raw Data'!BF379)</f>
        <v>6.8776666666666673</v>
      </c>
      <c r="AK19" s="9">
        <f>STDEV('Raw Data'!AT379,'Raw Data'!AZ379,'Raw Data'!BF379)</f>
        <v>0.86806816168623202</v>
      </c>
      <c r="AL19" s="1">
        <f>AVERAGE('Raw Data'!BL379,'Raw Data'!BR379,'Raw Data'!BX379)</f>
        <v>8.4056666666666668</v>
      </c>
      <c r="AM19" s="9">
        <f>STDEV('Raw Data'!BL379,'Raw Data'!BR379,'Raw Data'!BX379)</f>
        <v>1.090092809504466</v>
      </c>
      <c r="AN19" s="9"/>
      <c r="AO19" s="1">
        <f>AVERAGE('Raw Data'!J499,'Raw Data'!P499,'Raw Data'!V499)</f>
        <v>2.6646666666666667</v>
      </c>
      <c r="AP19" s="9">
        <f>STDEV('Raw Data'!J499,'Raw Data'!P499,'Raw Data'!V499)</f>
        <v>0.49878886648895054</v>
      </c>
      <c r="AQ19" s="1">
        <f>AVERAGE('Raw Data'!AB499,'Raw Data'!AH499,'Raw Data'!AN499)</f>
        <v>4.8973333333333331</v>
      </c>
      <c r="AR19" s="9">
        <f>STDEV('Raw Data'!AB499,'Raw Data'!AH499,'Raw Data'!AN499)</f>
        <v>0.73473419229904602</v>
      </c>
      <c r="AS19" s="1">
        <f>AVERAGE('Raw Data'!AT499,'Raw Data'!AZ499,'Raw Data'!BF499)</f>
        <v>6.9770000000000003</v>
      </c>
      <c r="AT19" s="9">
        <f>STDEV('Raw Data'!AT499,'Raw Data'!AZ499,'Raw Data'!BF499)</f>
        <v>0.7673043724624542</v>
      </c>
      <c r="AU19" s="1">
        <f>AVERAGE('Raw Data'!BL499,'Raw Data'!BR499,'Raw Data'!BX499)</f>
        <v>8.4003333333333341</v>
      </c>
      <c r="AV19" s="9">
        <f>STDEV('Raw Data'!BL499,'Raw Data'!BR499,'Raw Data'!BX499)</f>
        <v>1.127470768283301</v>
      </c>
      <c r="AW19" s="9"/>
      <c r="AX19" s="1">
        <f>AVERAGE('Raw Data'!J619,'Raw Data'!P619,'Raw Data'!V619)</f>
        <v>2.6476666666666664</v>
      </c>
      <c r="AY19" s="9">
        <f>STDEV('Raw Data'!J619,'Raw Data'!P619,'Raw Data'!V619)</f>
        <v>0.39900167084027954</v>
      </c>
      <c r="AZ19" s="1">
        <f>AVERAGE('Raw Data'!AB619,'Raw Data'!AH619,'Raw Data'!AN619)</f>
        <v>4.7049999999999992</v>
      </c>
      <c r="BA19" s="9">
        <f>STDEV('Raw Data'!AB619,'Raw Data'!AH619,'Raw Data'!AN619)</f>
        <v>0.64075892502563636</v>
      </c>
      <c r="BB19" s="1">
        <f>AVERAGE('Raw Data'!AT619,'Raw Data'!AZ619,'Raw Data'!BF619)</f>
        <v>7.1043333333333338</v>
      </c>
      <c r="BC19" s="9">
        <f>STDEV('Raw Data'!AT619,'Raw Data'!AZ619,'Raw Data'!BF619)</f>
        <v>1.0054378813896592</v>
      </c>
      <c r="BD19" s="1">
        <f>AVERAGE('Raw Data'!BL619,'Raw Data'!BR619,'Raw Data'!BX619)</f>
        <v>8.4233333333333338</v>
      </c>
      <c r="BE19" s="9">
        <f>STDEV('Raw Data'!BL619,'Raw Data'!BR619,'Raw Data'!BX619)</f>
        <v>1.1907549426029391</v>
      </c>
      <c r="BG19" s="1">
        <f>AVERAGE('Raw Data'!J739,'Raw Data'!P739,'Raw Data'!V739)</f>
        <v>2.6353333333333331</v>
      </c>
      <c r="BH19" s="9">
        <f>STDEV('Raw Data'!J739,'Raw Data'!P739,'Raw Data'!V739)</f>
        <v>0.280578568913118</v>
      </c>
      <c r="BI19" s="1">
        <f>AVERAGE('Raw Data'!AB739,'Raw Data'!AH739,'Raw Data'!AN739)</f>
        <v>4.5693333333333328</v>
      </c>
      <c r="BJ19" s="9">
        <f>STDEV('Raw Data'!AB739,'Raw Data'!AH739,'Raw Data'!AN739)</f>
        <v>0.68642358156850969</v>
      </c>
      <c r="BK19" s="1">
        <f>AVERAGE('Raw Data'!AT739,'Raw Data'!AZ739,'Raw Data'!BF739)</f>
        <v>6.9843333333333328</v>
      </c>
      <c r="BL19" s="9">
        <f>STDEV('Raw Data'!AT739,'Raw Data'!AZ739,'Raw Data'!BF739)</f>
        <v>0.9269845378070507</v>
      </c>
      <c r="BM19" s="1">
        <f>AVERAGE('Raw Data'!BL739,'Raw Data'!BR739,'Raw Data'!BX739)</f>
        <v>8.298</v>
      </c>
      <c r="BN19" s="9">
        <f>STDEV('Raw Data'!BL739,'Raw Data'!BR739,'Raw Data'!BX739)</f>
        <v>1.1733426609477673</v>
      </c>
      <c r="BP19" s="1">
        <f>AVERAGE('Raw Data'!J859,'Raw Data'!P859,'Raw Data'!V859)</f>
        <v>2.616333333333333</v>
      </c>
      <c r="BQ19" s="9">
        <f>STDEV('Raw Data'!J859,'Raw Data'!P859,'Raw Data'!V859)</f>
        <v>0.45996340434140381</v>
      </c>
      <c r="BR19" s="1">
        <f>AVERAGE('Raw Data'!AB859,'Raw Data'!AH859,'Raw Data'!AN859)</f>
        <v>4.5596666666666668</v>
      </c>
      <c r="BS19" s="9">
        <f>STDEV('Raw Data'!AB859,'Raw Data'!AH859,'Raw Data'!AN859)</f>
        <v>0.69212306227529696</v>
      </c>
      <c r="BT19" s="1">
        <f>AVERAGE('Raw Data'!AT859,'Raw Data'!AZ859,'Raw Data'!BF859)</f>
        <v>7.1779999999999999</v>
      </c>
      <c r="BU19" s="9">
        <f>STDEV('Raw Data'!AT859,'Raw Data'!AZ859,'Raw Data'!BF859)</f>
        <v>1.0404869052515795</v>
      </c>
      <c r="BV19" s="1">
        <f>AVERAGE('Raw Data'!BL859,'Raw Data'!BR859,'Raw Data'!BX859)</f>
        <v>8.3360000000000003</v>
      </c>
      <c r="BW19" s="9">
        <f>STDEV('Raw Data'!BL859,'Raw Data'!BR859,'Raw Data'!BX859)</f>
        <v>1.1707471973060504</v>
      </c>
      <c r="BY19" s="2">
        <f t="shared" si="56"/>
        <v>8.4999999999999964E-2</v>
      </c>
      <c r="BZ19" s="9">
        <f t="shared" si="57"/>
        <v>0.89685939724980157</v>
      </c>
      <c r="CA19" s="2">
        <f t="shared" si="58"/>
        <v>-3.4999999999989484E-3</v>
      </c>
      <c r="CB19" s="9">
        <f t="shared" si="59"/>
        <v>1.2933533888467497</v>
      </c>
      <c r="CC19" s="2">
        <f t="shared" si="60"/>
        <v>-6.7666666666667652E-2</v>
      </c>
      <c r="CD19" s="9">
        <f t="shared" si="61"/>
        <v>2.0564656921696542</v>
      </c>
      <c r="CE19" s="2">
        <f t="shared" si="62"/>
        <v>6.2666666666668647E-2</v>
      </c>
      <c r="CF19" s="1">
        <f t="shared" si="63"/>
        <v>2.2968401696046419</v>
      </c>
      <c r="CH19" s="2">
        <f t="shared" si="64"/>
        <v>8.8666666666667115E-2</v>
      </c>
      <c r="CI19" s="9">
        <f t="shared" si="65"/>
        <v>0.79818751571381941</v>
      </c>
      <c r="CJ19" s="2">
        <f t="shared" si="66"/>
        <v>0.1806666666666672</v>
      </c>
      <c r="CK19" s="9">
        <f t="shared" si="67"/>
        <v>1.2789771245176831</v>
      </c>
      <c r="CL19" s="2">
        <f t="shared" si="68"/>
        <v>3.9333333333333442E-2</v>
      </c>
      <c r="CM19" s="9">
        <f t="shared" si="69"/>
        <v>2.1299341634398283</v>
      </c>
      <c r="CN19" s="2">
        <f t="shared" si="70"/>
        <v>-0.23833333333333329</v>
      </c>
      <c r="CO19" s="1">
        <f t="shared" si="71"/>
        <v>2.24971564300116</v>
      </c>
      <c r="CQ19" s="2">
        <f t="shared" si="72"/>
        <v>4.0333333333333332E-2</v>
      </c>
      <c r="CR19" s="9">
        <f t="shared" si="73"/>
        <v>0.89387834278485767</v>
      </c>
      <c r="CS19" s="2">
        <f t="shared" si="74"/>
        <v>8.8333333333334707E-2</v>
      </c>
      <c r="CT19" s="9">
        <f t="shared" si="75"/>
        <v>1.1812719111664645</v>
      </c>
      <c r="CU19" s="2">
        <f t="shared" si="76"/>
        <v>0.24799999999999933</v>
      </c>
      <c r="CV19" s="9">
        <f t="shared" si="77"/>
        <v>1.9286822919585656</v>
      </c>
      <c r="CW19" s="2">
        <f t="shared" si="78"/>
        <v>-0.17399999999999949</v>
      </c>
      <c r="CX19" s="1">
        <f t="shared" si="79"/>
        <v>2.3050258666451944</v>
      </c>
      <c r="CZ19" s="2">
        <f t="shared" si="80"/>
        <v>0.15633333333333344</v>
      </c>
      <c r="DA19" s="9">
        <f t="shared" si="81"/>
        <v>0.90160271927953795</v>
      </c>
      <c r="DB19" s="2">
        <f t="shared" si="82"/>
        <v>2.866666666666795E-2</v>
      </c>
      <c r="DC19" s="9">
        <f t="shared" si="83"/>
        <v>1.3429011101760318</v>
      </c>
      <c r="DD19" s="2">
        <f t="shared" si="84"/>
        <v>0.14866666666666628</v>
      </c>
      <c r="DE19" s="9">
        <f t="shared" si="85"/>
        <v>1.8279185027347877</v>
      </c>
      <c r="DF19" s="2">
        <f t="shared" si="86"/>
        <v>-0.16866666666666674</v>
      </c>
      <c r="DG19" s="1">
        <f t="shared" si="87"/>
        <v>2.3424038254240296</v>
      </c>
      <c r="DI19" s="2">
        <f t="shared" si="88"/>
        <v>0.17333333333333378</v>
      </c>
      <c r="DJ19" s="9">
        <f t="shared" si="89"/>
        <v>0.80181552363086706</v>
      </c>
      <c r="DK19" s="2">
        <f t="shared" si="90"/>
        <v>0.22100000000000186</v>
      </c>
      <c r="DL19" s="9">
        <f t="shared" si="91"/>
        <v>1.248925842902622</v>
      </c>
      <c r="DM19" s="2">
        <f t="shared" si="92"/>
        <v>2.133333333333276E-2</v>
      </c>
      <c r="DN19" s="9">
        <f t="shared" si="93"/>
        <v>2.0660520116619927</v>
      </c>
      <c r="DO19" s="2">
        <f t="shared" si="94"/>
        <v>-0.19166666666666643</v>
      </c>
      <c r="DP19" s="1">
        <f t="shared" si="95"/>
        <v>2.4056879997436678</v>
      </c>
      <c r="DR19" s="2">
        <f t="shared" si="96"/>
        <v>0.18566666666666709</v>
      </c>
      <c r="DS19" s="9">
        <f t="shared" si="97"/>
        <v>0.68339242170370551</v>
      </c>
      <c r="DT19" s="2">
        <f t="shared" si="98"/>
        <v>0.35666666666666824</v>
      </c>
      <c r="DU19" s="9">
        <f t="shared" si="99"/>
        <v>1.2945904994454953</v>
      </c>
      <c r="DV19" s="2">
        <f t="shared" si="100"/>
        <v>0.14133333333333375</v>
      </c>
      <c r="DW19" s="9">
        <f t="shared" si="101"/>
        <v>1.9875986680793842</v>
      </c>
      <c r="DX19" s="2">
        <f t="shared" si="102"/>
        <v>-6.6333333333332689E-2</v>
      </c>
      <c r="DY19" s="1">
        <f t="shared" si="103"/>
        <v>2.3882757180884959</v>
      </c>
      <c r="EA19" s="2">
        <f t="shared" si="104"/>
        <v>0.20466666666666722</v>
      </c>
      <c r="EB19" s="9">
        <f t="shared" si="105"/>
        <v>0.86277725713199127</v>
      </c>
      <c r="EC19" s="2">
        <f t="shared" si="106"/>
        <v>0.36633333333333429</v>
      </c>
      <c r="ED19" s="9">
        <f t="shared" si="107"/>
        <v>1.3002899801522827</v>
      </c>
      <c r="EE19" s="2">
        <f t="shared" si="108"/>
        <v>-5.2333333333333343E-2</v>
      </c>
      <c r="EF19" s="9">
        <f t="shared" si="109"/>
        <v>2.101101035523913</v>
      </c>
      <c r="EG19" s="2">
        <f t="shared" si="110"/>
        <v>-0.10433333333333294</v>
      </c>
      <c r="EH19" s="1">
        <f t="shared" si="111"/>
        <v>2.385680254446779</v>
      </c>
    </row>
    <row r="20" spans="1:138" x14ac:dyDescent="0.25">
      <c r="A20" t="str">
        <f>'Raw Data'!A20</f>
        <v>A_apo_p110g</v>
      </c>
      <c r="B20">
        <f>'Raw Data'!B20</f>
        <v>138</v>
      </c>
      <c r="C20">
        <f>'Raw Data'!C20</f>
        <v>149</v>
      </c>
      <c r="D20" t="str">
        <f>'Raw Data'!D20</f>
        <v>VQRHPPSEESQA</v>
      </c>
      <c r="E20" s="1">
        <f>AVERAGE('Raw Data'!J20,'Raw Data'!P20,'Raw Data'!V20)</f>
        <v>3.3923333333333332</v>
      </c>
      <c r="F20" s="9">
        <f>STDEV('Raw Data'!J20,'Raw Data'!P20,'Raw Data'!V20)</f>
        <v>9.4001773032923966E-2</v>
      </c>
      <c r="G20" s="1">
        <f>AVERAGE('Raw Data'!AB20,'Raw Data'!AH20,'Raw Data'!AN20)</f>
        <v>4.2</v>
      </c>
      <c r="H20" s="9">
        <f>STDEV('Raw Data'!AB20,'Raw Data'!AH20,'Raw Data'!AN20)</f>
        <v>5.0229473419497295E-2</v>
      </c>
      <c r="I20" s="1">
        <f>AVERAGE('Raw Data'!AT20,'Raw Data'!AZ20,'Raw Data'!BF20)</f>
        <v>5.1766666666666667</v>
      </c>
      <c r="J20" s="9">
        <f>STDEV('Raw Data'!AT20,'Raw Data'!AZ20,'Raw Data'!BF20)</f>
        <v>6.0343461396686282E-2</v>
      </c>
      <c r="K20" s="1">
        <f>AVERAGE('Raw Data'!BL20,'Raw Data'!BR20,'Raw Data'!BX20)</f>
        <v>5.2210000000000001</v>
      </c>
      <c r="L20" s="9">
        <f>STDEV('Raw Data'!BL20,'Raw Data'!BR20,'Raw Data'!BX20)</f>
        <v>7.6151165453983746E-2</v>
      </c>
      <c r="N20" s="1">
        <f>AVERAGE('Raw Data'!J140,'Raw Data'!P140,'Raw Data'!V140)</f>
        <v>3.3230000000000004</v>
      </c>
      <c r="O20" s="9">
        <f>STDEV('Raw Data'!J140,'Raw Data'!P140,'Raw Data'!V140)</f>
        <v>0.10801388799594254</v>
      </c>
      <c r="P20" s="1">
        <f>AVERAGE('Raw Data'!AB140,'Raw Data'!AH140,'Raw Data'!AN140)</f>
        <v>4.2335000000000003</v>
      </c>
      <c r="Q20" s="9">
        <f>STDEV('Raw Data'!AB140,'Raw Data'!AH140,'Raw Data'!AN140)</f>
        <v>4.7376154339498801E-2</v>
      </c>
      <c r="R20" s="1">
        <f>AVERAGE('Raw Data'!AT140,'Raw Data'!AZ140,'Raw Data'!BF140)</f>
        <v>5.1756666666666655</v>
      </c>
      <c r="S20" s="9">
        <f>STDEV('Raw Data'!AT140,'Raw Data'!AZ140,'Raw Data'!BF140)</f>
        <v>3.6692415201691857E-2</v>
      </c>
      <c r="T20" s="1">
        <f>AVERAGE('Raw Data'!BL140,'Raw Data'!BR140,'Raw Data'!BX140)</f>
        <v>5.3549999999999995</v>
      </c>
      <c r="U20" s="9">
        <f>STDEV('Raw Data'!BL140,'Raw Data'!BR140,'Raw Data'!BX140)</f>
        <v>5.2507142371300518E-2</v>
      </c>
      <c r="W20" s="1">
        <f>AVERAGE('Raw Data'!J260,'Raw Data'!P260,'Raw Data'!V260)</f>
        <v>3.3493333333333335</v>
      </c>
      <c r="X20" s="9">
        <f>STDEV('Raw Data'!J260,'Raw Data'!P260,'Raw Data'!V260)</f>
        <v>4.9359227438578485E-2</v>
      </c>
      <c r="Y20" s="1">
        <f>AVERAGE('Raw Data'!AB260,'Raw Data'!AH260,'Raw Data'!AN260)</f>
        <v>4.1456666666666671</v>
      </c>
      <c r="Z20" s="9">
        <f>STDEV('Raw Data'!AB260,'Raw Data'!AH260,'Raw Data'!AN260)</f>
        <v>3.5360052790307385E-2</v>
      </c>
      <c r="AA20" s="1">
        <f>AVERAGE('Raw Data'!AT260,'Raw Data'!AZ260,'Raw Data'!BF260)</f>
        <v>5.166666666666667</v>
      </c>
      <c r="AB20" s="9">
        <f>STDEV('Raw Data'!AT260,'Raw Data'!AZ260,'Raw Data'!BF260)</f>
        <v>8.649470118645039E-2</v>
      </c>
      <c r="AC20" s="1">
        <f>AVERAGE('Raw Data'!BL260,'Raw Data'!BR260,'Raw Data'!BX260)</f>
        <v>5.2243333333333339</v>
      </c>
      <c r="AD20" s="9">
        <f>STDEV('Raw Data'!BL260,'Raw Data'!BR260,'Raw Data'!BX260)</f>
        <v>3.1754264805429255E-2</v>
      </c>
      <c r="AF20" s="1">
        <f>AVERAGE('Raw Data'!J380,'Raw Data'!P380,'Raw Data'!V380)</f>
        <v>3.4890000000000003</v>
      </c>
      <c r="AG20" s="9">
        <f>STDEV('Raw Data'!J380,'Raw Data'!P380,'Raw Data'!V380)</f>
        <v>9.1340024085830043E-2</v>
      </c>
      <c r="AH20" s="1">
        <f>AVERAGE('Raw Data'!AB380,'Raw Data'!AH380,'Raw Data'!AN380)</f>
        <v>4.2076666666666673</v>
      </c>
      <c r="AI20" s="9">
        <f>STDEV('Raw Data'!AB380,'Raw Data'!AH380,'Raw Data'!AN380)</f>
        <v>3.7607623340665003E-2</v>
      </c>
      <c r="AJ20" s="1">
        <f>AVERAGE('Raw Data'!AT380,'Raw Data'!AZ380,'Raw Data'!BF380)</f>
        <v>5.1883333333333335</v>
      </c>
      <c r="AK20" s="9">
        <f>STDEV('Raw Data'!AT380,'Raw Data'!AZ380,'Raw Data'!BF380)</f>
        <v>9.4113406767225835E-2</v>
      </c>
      <c r="AL20" s="1">
        <f>AVERAGE('Raw Data'!BL380,'Raw Data'!BR380,'Raw Data'!BX380)</f>
        <v>5.2470000000000008</v>
      </c>
      <c r="AM20" s="9">
        <f>STDEV('Raw Data'!BL380,'Raw Data'!BR380,'Raw Data'!BX380)</f>
        <v>8.3999999999999825E-2</v>
      </c>
      <c r="AN20" s="9"/>
      <c r="AO20" s="1">
        <f>AVERAGE('Raw Data'!J500,'Raw Data'!P500,'Raw Data'!V500)</f>
        <v>3.3386666666666667</v>
      </c>
      <c r="AP20" s="9">
        <f>STDEV('Raw Data'!J500,'Raw Data'!P500,'Raw Data'!V500)</f>
        <v>2.5006665778014681E-2</v>
      </c>
      <c r="AQ20" s="1">
        <f>AVERAGE('Raw Data'!AB500,'Raw Data'!AH500,'Raw Data'!AN500)</f>
        <v>4.230666666666667</v>
      </c>
      <c r="AR20" s="9">
        <f>STDEV('Raw Data'!AB500,'Raw Data'!AH500,'Raw Data'!AN500)</f>
        <v>0.11871955750142159</v>
      </c>
      <c r="AS20" s="1">
        <f>AVERAGE('Raw Data'!AT500,'Raw Data'!AZ500,'Raw Data'!BF500)</f>
        <v>5.1509999999999998</v>
      </c>
      <c r="AT20" s="9">
        <f>STDEV('Raw Data'!AT500,'Raw Data'!AZ500,'Raw Data'!BF500)</f>
        <v>6.5962110336162005E-2</v>
      </c>
      <c r="AU20" s="1">
        <f>AVERAGE('Raw Data'!BL500,'Raw Data'!BR500,'Raw Data'!BX500)</f>
        <v>5.1963333333333326</v>
      </c>
      <c r="AV20" s="9">
        <f>STDEV('Raw Data'!BL500,'Raw Data'!BR500,'Raw Data'!BX500)</f>
        <v>5.672154205708177E-2</v>
      </c>
      <c r="AW20" s="9"/>
      <c r="AX20" s="1">
        <f>AVERAGE('Raw Data'!J620,'Raw Data'!P620,'Raw Data'!V620)</f>
        <v>3.2663333333333333</v>
      </c>
      <c r="AY20" s="9">
        <f>STDEV('Raw Data'!J620,'Raw Data'!P620,'Raw Data'!V620)</f>
        <v>4.1585253796668636E-2</v>
      </c>
      <c r="AZ20" s="1">
        <f>AVERAGE('Raw Data'!AB620,'Raw Data'!AH620,'Raw Data'!AN620)</f>
        <v>4.2106666666666657</v>
      </c>
      <c r="BA20" s="9">
        <f>STDEV('Raw Data'!AB620,'Raw Data'!AH620,'Raw Data'!AN620)</f>
        <v>8.8793768550125635E-2</v>
      </c>
      <c r="BB20" s="1">
        <f>AVERAGE('Raw Data'!AT620,'Raw Data'!AZ620,'Raw Data'!BF620)</f>
        <v>5.1806666666666663</v>
      </c>
      <c r="BC20" s="9">
        <f>STDEV('Raw Data'!AT620,'Raw Data'!AZ620,'Raw Data'!BF620)</f>
        <v>3.4443189941312728E-2</v>
      </c>
      <c r="BD20" s="1">
        <f>AVERAGE('Raw Data'!BL620,'Raw Data'!BR620,'Raw Data'!BX620)</f>
        <v>5.2243333333333331</v>
      </c>
      <c r="BE20" s="9">
        <f>STDEV('Raw Data'!BL620,'Raw Data'!BR620,'Raw Data'!BX620)</f>
        <v>3.3709543653590315E-2</v>
      </c>
      <c r="BG20" s="1">
        <f>AVERAGE('Raw Data'!J740,'Raw Data'!P740,'Raw Data'!V740)</f>
        <v>3.3573333333333331</v>
      </c>
      <c r="BH20" s="9">
        <f>STDEV('Raw Data'!J740,'Raw Data'!P740,'Raw Data'!V740)</f>
        <v>7.8640532382056691E-2</v>
      </c>
      <c r="BI20" s="1">
        <f>AVERAGE('Raw Data'!AB740,'Raw Data'!AH740,'Raw Data'!AN740)</f>
        <v>4.1456666666666662</v>
      </c>
      <c r="BJ20" s="9">
        <f>STDEV('Raw Data'!AB740,'Raw Data'!AH740,'Raw Data'!AN740)</f>
        <v>1.1590225767142475E-2</v>
      </c>
      <c r="BK20" s="1">
        <f>AVERAGE('Raw Data'!AT740,'Raw Data'!AZ740,'Raw Data'!BF740)</f>
        <v>5.1983333333333341</v>
      </c>
      <c r="BL20" s="9">
        <f>STDEV('Raw Data'!AT740,'Raw Data'!AZ740,'Raw Data'!BF740)</f>
        <v>7.4056284900967786E-2</v>
      </c>
      <c r="BM20" s="1">
        <f>AVERAGE('Raw Data'!BL740,'Raw Data'!BR740,'Raw Data'!BX740)</f>
        <v>5.2223333333333342</v>
      </c>
      <c r="BN20" s="9">
        <f>STDEV('Raw Data'!BL740,'Raw Data'!BR740,'Raw Data'!BX740)</f>
        <v>6.4002604113686523E-2</v>
      </c>
      <c r="BP20" s="1">
        <f>AVERAGE('Raw Data'!J860,'Raw Data'!P860,'Raw Data'!V860)</f>
        <v>3.2833333333333337</v>
      </c>
      <c r="BQ20" s="9">
        <f>STDEV('Raw Data'!J860,'Raw Data'!P860,'Raw Data'!V860)</f>
        <v>2.0744477176668764E-2</v>
      </c>
      <c r="BR20" s="1">
        <f>AVERAGE('Raw Data'!AB860,'Raw Data'!AH860,'Raw Data'!AN860)</f>
        <v>4.1539999999999999</v>
      </c>
      <c r="BS20" s="9">
        <f>STDEV('Raw Data'!AB860,'Raw Data'!AH860,'Raw Data'!AN860)</f>
        <v>2.2271057451319867E-2</v>
      </c>
      <c r="BT20" s="1">
        <f>AVERAGE('Raw Data'!AT860,'Raw Data'!AZ860,'Raw Data'!BF860)</f>
        <v>5.1423333333333332</v>
      </c>
      <c r="BU20" s="9">
        <f>STDEV('Raw Data'!AT860,'Raw Data'!AZ860,'Raw Data'!BF860)</f>
        <v>1.90350553803591E-2</v>
      </c>
      <c r="BV20" s="1">
        <f>AVERAGE('Raw Data'!BL860,'Raw Data'!BR860,'Raw Data'!BX860)</f>
        <v>5.2763333333333327</v>
      </c>
      <c r="BW20" s="9">
        <f>STDEV('Raw Data'!BL860,'Raw Data'!BR860,'Raw Data'!BX860)</f>
        <v>2.0599352740640332E-2</v>
      </c>
      <c r="BY20" s="2">
        <f t="shared" si="56"/>
        <v>6.9333333333332803E-2</v>
      </c>
      <c r="BZ20" s="9">
        <f t="shared" si="57"/>
        <v>0.20201566102886651</v>
      </c>
      <c r="CA20" s="2">
        <f t="shared" si="58"/>
        <v>-3.3500000000000085E-2</v>
      </c>
      <c r="CB20" s="9">
        <f t="shared" si="59"/>
        <v>9.7605627758996089E-2</v>
      </c>
      <c r="CC20" s="2">
        <f t="shared" si="60"/>
        <v>1.0000000000012221E-3</v>
      </c>
      <c r="CD20" s="9">
        <f t="shared" si="61"/>
        <v>9.7035876598378146E-2</v>
      </c>
      <c r="CE20" s="2">
        <f t="shared" si="62"/>
        <v>-0.13399999999999945</v>
      </c>
      <c r="CF20" s="1">
        <f t="shared" si="63"/>
        <v>0.12865830782528426</v>
      </c>
      <c r="CH20" s="2">
        <f t="shared" si="64"/>
        <v>4.2999999999999705E-2</v>
      </c>
      <c r="CI20" s="9">
        <f t="shared" si="65"/>
        <v>0.14336100047150246</v>
      </c>
      <c r="CJ20" s="2">
        <f t="shared" si="66"/>
        <v>5.4333333333333123E-2</v>
      </c>
      <c r="CK20" s="9">
        <f t="shared" si="67"/>
        <v>8.5589526209804673E-2</v>
      </c>
      <c r="CL20" s="2">
        <f t="shared" si="68"/>
        <v>9.9999999999997868E-3</v>
      </c>
      <c r="CM20" s="9">
        <f t="shared" si="69"/>
        <v>0.14683816258313667</v>
      </c>
      <c r="CN20" s="2">
        <f t="shared" si="70"/>
        <v>-3.3333333333338544E-3</v>
      </c>
      <c r="CO20" s="1">
        <f t="shared" si="71"/>
        <v>0.107905430259413</v>
      </c>
      <c r="CQ20" s="2">
        <f t="shared" si="72"/>
        <v>-9.6666666666667123E-2</v>
      </c>
      <c r="CR20" s="9">
        <f t="shared" si="73"/>
        <v>0.18534179711875401</v>
      </c>
      <c r="CS20" s="2">
        <f t="shared" si="74"/>
        <v>-7.6666666666671546E-3</v>
      </c>
      <c r="CT20" s="9">
        <f t="shared" si="75"/>
        <v>8.7837096760162298E-2</v>
      </c>
      <c r="CU20" s="2">
        <f t="shared" si="76"/>
        <v>-1.1666666666666714E-2</v>
      </c>
      <c r="CV20" s="9">
        <f t="shared" si="77"/>
        <v>0.15445686816391213</v>
      </c>
      <c r="CW20" s="2">
        <f t="shared" si="78"/>
        <v>-2.6000000000000689E-2</v>
      </c>
      <c r="CX20" s="1">
        <f t="shared" si="79"/>
        <v>0.16015116545398356</v>
      </c>
      <c r="CZ20" s="2">
        <f t="shared" si="80"/>
        <v>5.3666666666666529E-2</v>
      </c>
      <c r="DA20" s="9">
        <f t="shared" si="81"/>
        <v>0.11900843881093864</v>
      </c>
      <c r="DB20" s="2">
        <f t="shared" si="82"/>
        <v>-3.0666666666666842E-2</v>
      </c>
      <c r="DC20" s="9">
        <f t="shared" si="83"/>
        <v>0.1689490309209189</v>
      </c>
      <c r="DD20" s="2">
        <f t="shared" si="84"/>
        <v>2.5666666666666949E-2</v>
      </c>
      <c r="DE20" s="9">
        <f t="shared" si="85"/>
        <v>0.12630557173284829</v>
      </c>
      <c r="DF20" s="2">
        <f t="shared" si="86"/>
        <v>2.4666666666667503E-2</v>
      </c>
      <c r="DG20" s="1">
        <f t="shared" si="87"/>
        <v>0.1328727075110655</v>
      </c>
      <c r="DI20" s="2">
        <f t="shared" si="88"/>
        <v>0.12599999999999989</v>
      </c>
      <c r="DJ20" s="9">
        <f t="shared" si="89"/>
        <v>0.13558702682959262</v>
      </c>
      <c r="DK20" s="2">
        <f t="shared" si="90"/>
        <v>-1.0666666666665492E-2</v>
      </c>
      <c r="DL20" s="9">
        <f t="shared" si="91"/>
        <v>0.13902324196962293</v>
      </c>
      <c r="DM20" s="2">
        <f t="shared" si="92"/>
        <v>-3.9999999999995595E-3</v>
      </c>
      <c r="DN20" s="9">
        <f t="shared" si="93"/>
        <v>9.4786651337999017E-2</v>
      </c>
      <c r="DO20" s="2">
        <f t="shared" si="94"/>
        <v>-3.3333333333329662E-3</v>
      </c>
      <c r="DP20" s="1">
        <f t="shared" si="95"/>
        <v>0.10986070910757406</v>
      </c>
      <c r="DR20" s="2">
        <f t="shared" si="96"/>
        <v>3.5000000000000142E-2</v>
      </c>
      <c r="DS20" s="9">
        <f t="shared" si="97"/>
        <v>0.17264230541498066</v>
      </c>
      <c r="DT20" s="2">
        <f t="shared" si="98"/>
        <v>5.4333333333334011E-2</v>
      </c>
      <c r="DU20" s="9">
        <f t="shared" si="99"/>
        <v>6.1819699186639772E-2</v>
      </c>
      <c r="DV20" s="2">
        <f t="shared" si="100"/>
        <v>-2.1666666666667389E-2</v>
      </c>
      <c r="DW20" s="9">
        <f t="shared" si="101"/>
        <v>0.13439974629765405</v>
      </c>
      <c r="DX20" s="2">
        <f t="shared" si="102"/>
        <v>-1.3333333333340747E-3</v>
      </c>
      <c r="DY20" s="1">
        <f t="shared" si="103"/>
        <v>0.14015376956767028</v>
      </c>
      <c r="EA20" s="2">
        <f t="shared" si="104"/>
        <v>0.10899999999999954</v>
      </c>
      <c r="EB20" s="9">
        <f t="shared" si="105"/>
        <v>0.11474625020959273</v>
      </c>
      <c r="EC20" s="2">
        <f t="shared" si="106"/>
        <v>4.6000000000000263E-2</v>
      </c>
      <c r="ED20" s="9">
        <f t="shared" si="107"/>
        <v>7.2500530870817162E-2</v>
      </c>
      <c r="EE20" s="2">
        <f t="shared" si="108"/>
        <v>3.4333333333333549E-2</v>
      </c>
      <c r="EF20" s="9">
        <f t="shared" si="109"/>
        <v>7.9378516777045383E-2</v>
      </c>
      <c r="EG20" s="2">
        <f t="shared" si="110"/>
        <v>-5.5333333333332568E-2</v>
      </c>
      <c r="EH20" s="1">
        <f t="shared" si="111"/>
        <v>9.6750518194624074E-2</v>
      </c>
    </row>
    <row r="21" spans="1:138" x14ac:dyDescent="0.25">
      <c r="A21" t="str">
        <f>'Raw Data'!A21</f>
        <v>A_apo_p110g</v>
      </c>
      <c r="B21">
        <f>'Raw Data'!B21</f>
        <v>150</v>
      </c>
      <c r="C21">
        <f>'Raw Data'!C21</f>
        <v>157</v>
      </c>
      <c r="D21" t="str">
        <f>'Raw Data'!D21</f>
        <v>FQRQLTAL</v>
      </c>
      <c r="E21" s="1">
        <f>AVERAGE('Raw Data'!J21,'Raw Data'!P21,'Raw Data'!V21)</f>
        <v>0.18533333333333335</v>
      </c>
      <c r="F21" s="9">
        <f>STDEV('Raw Data'!J21,'Raw Data'!P21,'Raw Data'!V21)</f>
        <v>7.0237691685684995E-3</v>
      </c>
      <c r="G21" s="1">
        <f>AVERAGE('Raw Data'!AB21,'Raw Data'!AH21,'Raw Data'!AN21)</f>
        <v>0.33333333333333331</v>
      </c>
      <c r="H21" s="9">
        <f>STDEV('Raw Data'!AB21,'Raw Data'!AH21,'Raw Data'!AN21)</f>
        <v>2.6558112382722775E-2</v>
      </c>
      <c r="I21" s="1">
        <f>AVERAGE('Raw Data'!AT21,'Raw Data'!AZ21,'Raw Data'!BF21)</f>
        <v>1.139</v>
      </c>
      <c r="J21" s="9">
        <f>STDEV('Raw Data'!AT21,'Raw Data'!AZ21,'Raw Data'!BF21)</f>
        <v>3.0000000000000027E-2</v>
      </c>
      <c r="K21" s="1">
        <f>AVERAGE('Raw Data'!BL21,'Raw Data'!BR21,'Raw Data'!BX21)</f>
        <v>2.5633333333333335</v>
      </c>
      <c r="L21" s="9">
        <f>STDEV('Raw Data'!BL21,'Raw Data'!BR21,'Raw Data'!BX21)</f>
        <v>3.2470499431535432E-2</v>
      </c>
      <c r="N21" s="1">
        <f>AVERAGE('Raw Data'!J141,'Raw Data'!P141,'Raw Data'!V141)</f>
        <v>0.17900000000000002</v>
      </c>
      <c r="O21" s="9">
        <f>STDEV('Raw Data'!J141,'Raw Data'!P141,'Raw Data'!V141)</f>
        <v>2.553429066960727E-2</v>
      </c>
      <c r="P21" s="1">
        <f>AVERAGE('Raw Data'!AB141,'Raw Data'!AH141,'Raw Data'!AN141)</f>
        <v>0.3755</v>
      </c>
      <c r="Q21" s="9">
        <f>STDEV('Raw Data'!AB141,'Raw Data'!AH141,'Raw Data'!AN141)</f>
        <v>2.7577164466275377E-2</v>
      </c>
      <c r="R21" s="1">
        <f>AVERAGE('Raw Data'!AT141,'Raw Data'!AZ141,'Raw Data'!BF141)</f>
        <v>1.1656666666666666</v>
      </c>
      <c r="S21" s="9">
        <f>STDEV('Raw Data'!AT141,'Raw Data'!AZ141,'Raw Data'!BF141)</f>
        <v>8.0829037686547672E-3</v>
      </c>
      <c r="T21" s="1">
        <f>AVERAGE('Raw Data'!BL141,'Raw Data'!BR141,'Raw Data'!BX141)</f>
        <v>2.5960000000000001</v>
      </c>
      <c r="U21" s="9">
        <f>STDEV('Raw Data'!BL141,'Raw Data'!BR141,'Raw Data'!BX141)</f>
        <v>2.8053520278211105E-2</v>
      </c>
      <c r="W21" s="1">
        <f>AVERAGE('Raw Data'!J261,'Raw Data'!P261,'Raw Data'!V261)</f>
        <v>0.16433333333333333</v>
      </c>
      <c r="X21" s="9">
        <f>STDEV('Raw Data'!J261,'Raw Data'!P261,'Raw Data'!V261)</f>
        <v>8.0829037686547672E-3</v>
      </c>
      <c r="Y21" s="1">
        <f>AVERAGE('Raw Data'!AB261,'Raw Data'!AH261,'Raw Data'!AN261)</f>
        <v>0.29533333333333339</v>
      </c>
      <c r="Z21" s="9">
        <f>STDEV('Raw Data'!AB261,'Raw Data'!AH261,'Raw Data'!AN261)</f>
        <v>3.9703064533273984E-2</v>
      </c>
      <c r="AA21" s="1">
        <f>AVERAGE('Raw Data'!AT261,'Raw Data'!AZ261,'Raw Data'!BF261)</f>
        <v>1.0416666666666667</v>
      </c>
      <c r="AB21" s="9">
        <f>STDEV('Raw Data'!AT261,'Raw Data'!AZ261,'Raw Data'!BF261)</f>
        <v>1.2013880860626746E-2</v>
      </c>
      <c r="AC21" s="1">
        <f>AVERAGE('Raw Data'!BL261,'Raw Data'!BR261,'Raw Data'!BX261)</f>
        <v>2.4643333333333328</v>
      </c>
      <c r="AD21" s="9">
        <f>STDEV('Raw Data'!BL261,'Raw Data'!BR261,'Raw Data'!BX261)</f>
        <v>5.0003333222229447E-2</v>
      </c>
      <c r="AF21" s="1">
        <f>AVERAGE('Raw Data'!J381,'Raw Data'!P381,'Raw Data'!V381)</f>
        <v>0.18133333333333335</v>
      </c>
      <c r="AG21" s="9">
        <f>STDEV('Raw Data'!J381,'Raw Data'!P381,'Raw Data'!V381)</f>
        <v>1.0598742063723092E-2</v>
      </c>
      <c r="AH21" s="1">
        <f>AVERAGE('Raw Data'!AB381,'Raw Data'!AH381,'Raw Data'!AN381)</f>
        <v>0.36033333333333334</v>
      </c>
      <c r="AI21" s="9">
        <f>STDEV('Raw Data'!AB381,'Raw Data'!AH381,'Raw Data'!AN381)</f>
        <v>1.1503622617824942E-2</v>
      </c>
      <c r="AJ21" s="1">
        <f>AVERAGE('Raw Data'!AT381,'Raw Data'!AZ381,'Raw Data'!BF381)</f>
        <v>1.1343333333333334</v>
      </c>
      <c r="AK21" s="9">
        <f>STDEV('Raw Data'!AT381,'Raw Data'!AZ381,'Raw Data'!BF381)</f>
        <v>9.2376043070340214E-3</v>
      </c>
      <c r="AL21" s="1">
        <f>AVERAGE('Raw Data'!BL381,'Raw Data'!BR381,'Raw Data'!BX381)</f>
        <v>2.5903333333333332</v>
      </c>
      <c r="AM21" s="9">
        <f>STDEV('Raw Data'!BL381,'Raw Data'!BR381,'Raw Data'!BX381)</f>
        <v>3.102149792213987E-2</v>
      </c>
      <c r="AN21" s="9"/>
      <c r="AO21" s="1">
        <f>AVERAGE('Raw Data'!J501,'Raw Data'!P501,'Raw Data'!V501)</f>
        <v>0.154</v>
      </c>
      <c r="AP21" s="9">
        <f>STDEV('Raw Data'!J501,'Raw Data'!P501,'Raw Data'!V501)</f>
        <v>6.5574385243020068E-3</v>
      </c>
      <c r="AQ21" s="1">
        <f>AVERAGE('Raw Data'!AB501,'Raw Data'!AH501,'Raw Data'!AN501)</f>
        <v>0.33499999999999996</v>
      </c>
      <c r="AR21" s="9">
        <f>STDEV('Raw Data'!AB501,'Raw Data'!AH501,'Raw Data'!AN501)</f>
        <v>1.3453624047073691E-2</v>
      </c>
      <c r="AS21" s="1">
        <f>AVERAGE('Raw Data'!AT501,'Raw Data'!AZ501,'Raw Data'!BF501)</f>
        <v>1.1636666666666666</v>
      </c>
      <c r="AT21" s="9">
        <f>STDEV('Raw Data'!AT501,'Raw Data'!AZ501,'Raw Data'!BF501)</f>
        <v>2.4501700621249366E-2</v>
      </c>
      <c r="AU21" s="1">
        <f>AVERAGE('Raw Data'!BL501,'Raw Data'!BR501,'Raw Data'!BX501)</f>
        <v>2.6386666666666669</v>
      </c>
      <c r="AV21" s="9">
        <f>STDEV('Raw Data'!BL501,'Raw Data'!BR501,'Raw Data'!BX501)</f>
        <v>6.9176103773870776E-2</v>
      </c>
      <c r="AW21" s="9"/>
      <c r="AX21" s="1">
        <f>AVERAGE('Raw Data'!J621,'Raw Data'!P621,'Raw Data'!V621)</f>
        <v>0.16600000000000001</v>
      </c>
      <c r="AY21" s="9">
        <f>STDEV('Raw Data'!J621,'Raw Data'!P621,'Raw Data'!V621)</f>
        <v>1.2165525060596434E-2</v>
      </c>
      <c r="AZ21" s="1">
        <f>AVERAGE('Raw Data'!AB621,'Raw Data'!AH621,'Raw Data'!AN621)</f>
        <v>0.31866666666666665</v>
      </c>
      <c r="BA21" s="9">
        <f>STDEV('Raw Data'!AB621,'Raw Data'!AH621,'Raw Data'!AN621)</f>
        <v>1.5044378795195691E-2</v>
      </c>
      <c r="BB21" s="1">
        <f>AVERAGE('Raw Data'!AT621,'Raw Data'!AZ621,'Raw Data'!BF621)</f>
        <v>1.1203333333333332</v>
      </c>
      <c r="BC21" s="9">
        <f>STDEV('Raw Data'!AT621,'Raw Data'!AZ621,'Raw Data'!BF621)</f>
        <v>2.6857649437978273E-2</v>
      </c>
      <c r="BD21" s="1">
        <f>AVERAGE('Raw Data'!BL621,'Raw Data'!BR621,'Raw Data'!BX621)</f>
        <v>2.5246666666666666</v>
      </c>
      <c r="BE21" s="9">
        <f>STDEV('Raw Data'!BL621,'Raw Data'!BR621,'Raw Data'!BX621)</f>
        <v>2.8867513459481187E-2</v>
      </c>
      <c r="BG21" s="1">
        <f>AVERAGE('Raw Data'!J741,'Raw Data'!P741,'Raw Data'!V741)</f>
        <v>0.17300000000000001</v>
      </c>
      <c r="BH21" s="9">
        <f>STDEV('Raw Data'!J741,'Raw Data'!P741,'Raw Data'!V741)</f>
        <v>1.0440306508910544E-2</v>
      </c>
      <c r="BI21" s="1">
        <f>AVERAGE('Raw Data'!AB741,'Raw Data'!AH741,'Raw Data'!AN741)</f>
        <v>0.35166666666666663</v>
      </c>
      <c r="BJ21" s="9">
        <f>STDEV('Raw Data'!AB741,'Raw Data'!AH741,'Raw Data'!AN741)</f>
        <v>5.7735026918962634E-4</v>
      </c>
      <c r="BK21" s="1">
        <f>AVERAGE('Raw Data'!AT741,'Raw Data'!AZ741,'Raw Data'!BF741)</f>
        <v>1.1143333333333334</v>
      </c>
      <c r="BL21" s="9">
        <f>STDEV('Raw Data'!AT741,'Raw Data'!AZ741,'Raw Data'!BF741)</f>
        <v>4.2571508469084474E-2</v>
      </c>
      <c r="BM21" s="1">
        <f>AVERAGE('Raw Data'!BL741,'Raw Data'!BR741,'Raw Data'!BX741)</f>
        <v>2.5619999999999998</v>
      </c>
      <c r="BN21" s="9">
        <f>STDEV('Raw Data'!BL741,'Raw Data'!BR741,'Raw Data'!BX741)</f>
        <v>3.9509492530276913E-2</v>
      </c>
      <c r="BP21" s="1">
        <f>AVERAGE('Raw Data'!J861,'Raw Data'!P861,'Raw Data'!V861)</f>
        <v>0.18000000000000002</v>
      </c>
      <c r="BQ21" s="9">
        <f>STDEV('Raw Data'!J861,'Raw Data'!P861,'Raw Data'!V861)</f>
        <v>3.0610455730027714E-2</v>
      </c>
      <c r="BR21" s="1">
        <f>AVERAGE('Raw Data'!AB861,'Raw Data'!AH861,'Raw Data'!AN861)</f>
        <v>0.3113333333333333</v>
      </c>
      <c r="BS21" s="9">
        <f>STDEV('Raw Data'!AB861,'Raw Data'!AH861,'Raw Data'!AN861)</f>
        <v>1.0503967504392496E-2</v>
      </c>
      <c r="BT21" s="1">
        <f>AVERAGE('Raw Data'!AT861,'Raw Data'!AZ861,'Raw Data'!BF861)</f>
        <v>1.1033333333333333</v>
      </c>
      <c r="BU21" s="9">
        <f>STDEV('Raw Data'!AT861,'Raw Data'!AZ861,'Raw Data'!BF861)</f>
        <v>4.7247574893673983E-2</v>
      </c>
      <c r="BV21" s="1">
        <f>AVERAGE('Raw Data'!BL861,'Raw Data'!BR861,'Raw Data'!BX861)</f>
        <v>2.5196666666666667</v>
      </c>
      <c r="BW21" s="9">
        <f>STDEV('Raw Data'!BL861,'Raw Data'!BR861,'Raw Data'!BX861)</f>
        <v>3.6692415201691649E-2</v>
      </c>
      <c r="BY21" s="2">
        <f t="shared" si="56"/>
        <v>6.3333333333333297E-3</v>
      </c>
      <c r="BZ21" s="9">
        <f t="shared" si="57"/>
        <v>3.2558059838175772E-2</v>
      </c>
      <c r="CA21" s="2">
        <f t="shared" si="58"/>
        <v>-4.2166666666666686E-2</v>
      </c>
      <c r="CB21" s="9">
        <f t="shared" si="59"/>
        <v>5.4135276848998153E-2</v>
      </c>
      <c r="CC21" s="2">
        <f t="shared" si="60"/>
        <v>-2.6666666666666616E-2</v>
      </c>
      <c r="CD21" s="9">
        <f t="shared" si="61"/>
        <v>3.8082903768654794E-2</v>
      </c>
      <c r="CE21" s="2">
        <f t="shared" si="62"/>
        <v>-3.2666666666666622E-2</v>
      </c>
      <c r="CF21" s="1">
        <f t="shared" si="63"/>
        <v>6.0524019709746538E-2</v>
      </c>
      <c r="CH21" s="2">
        <f t="shared" si="64"/>
        <v>2.1000000000000019E-2</v>
      </c>
      <c r="CI21" s="9">
        <f t="shared" si="65"/>
        <v>1.5106672937223266E-2</v>
      </c>
      <c r="CJ21" s="2">
        <f t="shared" si="66"/>
        <v>3.7999999999999923E-2</v>
      </c>
      <c r="CK21" s="9">
        <f t="shared" si="67"/>
        <v>6.6261176915996756E-2</v>
      </c>
      <c r="CL21" s="2">
        <f t="shared" si="68"/>
        <v>9.7333333333333272E-2</v>
      </c>
      <c r="CM21" s="9">
        <f t="shared" si="69"/>
        <v>4.2013880860626775E-2</v>
      </c>
      <c r="CN21" s="2">
        <f t="shared" si="70"/>
        <v>9.9000000000000643E-2</v>
      </c>
      <c r="CO21" s="1">
        <f t="shared" si="71"/>
        <v>8.2473832653764872E-2</v>
      </c>
      <c r="CQ21" s="2">
        <f t="shared" si="72"/>
        <v>4.0000000000000036E-3</v>
      </c>
      <c r="CR21" s="9">
        <f t="shared" si="73"/>
        <v>1.7622511232291593E-2</v>
      </c>
      <c r="CS21" s="2">
        <f t="shared" si="74"/>
        <v>-2.7000000000000024E-2</v>
      </c>
      <c r="CT21" s="9">
        <f t="shared" si="75"/>
        <v>3.8061735000547714E-2</v>
      </c>
      <c r="CU21" s="2">
        <f t="shared" si="76"/>
        <v>4.6666666666665968E-3</v>
      </c>
      <c r="CV21" s="9">
        <f t="shared" si="77"/>
        <v>3.9237604307034046E-2</v>
      </c>
      <c r="CW21" s="2">
        <f t="shared" si="78"/>
        <v>-2.6999999999999691E-2</v>
      </c>
      <c r="CX21" s="1">
        <f t="shared" si="79"/>
        <v>6.3491997353675306E-2</v>
      </c>
      <c r="CZ21" s="2">
        <f t="shared" si="80"/>
        <v>3.1333333333333352E-2</v>
      </c>
      <c r="DA21" s="9">
        <f t="shared" si="81"/>
        <v>1.3581207692870505E-2</v>
      </c>
      <c r="DB21" s="2">
        <f t="shared" si="82"/>
        <v>-1.6666666666666496E-3</v>
      </c>
      <c r="DC21" s="9">
        <f t="shared" si="83"/>
        <v>4.0011736429796468E-2</v>
      </c>
      <c r="DD21" s="2">
        <f t="shared" si="84"/>
        <v>-2.4666666666666615E-2</v>
      </c>
      <c r="DE21" s="9">
        <f t="shared" si="85"/>
        <v>5.4501700621249392E-2</v>
      </c>
      <c r="DF21" s="2">
        <f t="shared" si="86"/>
        <v>-7.5333333333333474E-2</v>
      </c>
      <c r="DG21" s="1">
        <f t="shared" si="87"/>
        <v>0.10164660320540621</v>
      </c>
      <c r="DI21" s="2">
        <f t="shared" si="88"/>
        <v>1.9333333333333341E-2</v>
      </c>
      <c r="DJ21" s="9">
        <f t="shared" si="89"/>
        <v>1.9189294229164933E-2</v>
      </c>
      <c r="DK21" s="2">
        <f t="shared" si="90"/>
        <v>1.4666666666666661E-2</v>
      </c>
      <c r="DL21" s="9">
        <f t="shared" si="91"/>
        <v>4.1602491177918463E-2</v>
      </c>
      <c r="DM21" s="2">
        <f t="shared" si="92"/>
        <v>1.8666666666666831E-2</v>
      </c>
      <c r="DN21" s="9">
        <f t="shared" si="93"/>
        <v>5.6857649437978303E-2</v>
      </c>
      <c r="DO21" s="2">
        <f t="shared" si="94"/>
        <v>3.8666666666666849E-2</v>
      </c>
      <c r="DP21" s="1">
        <f t="shared" si="95"/>
        <v>6.1338012891016619E-2</v>
      </c>
      <c r="DR21" s="2">
        <f t="shared" si="96"/>
        <v>1.2333333333333335E-2</v>
      </c>
      <c r="DS21" s="9">
        <f t="shared" si="97"/>
        <v>1.7464075677479044E-2</v>
      </c>
      <c r="DT21" s="2">
        <f t="shared" si="98"/>
        <v>-1.8333333333333313E-2</v>
      </c>
      <c r="DU21" s="9">
        <f t="shared" si="99"/>
        <v>2.7135462651912402E-2</v>
      </c>
      <c r="DV21" s="2">
        <f t="shared" si="100"/>
        <v>2.4666666666666615E-2</v>
      </c>
      <c r="DW21" s="9">
        <f t="shared" si="101"/>
        <v>7.25715084690845E-2</v>
      </c>
      <c r="DX21" s="2">
        <f t="shared" si="102"/>
        <v>1.3333333333336306E-3</v>
      </c>
      <c r="DY21" s="1">
        <f t="shared" si="103"/>
        <v>7.1979991961812345E-2</v>
      </c>
      <c r="EA21" s="2">
        <f t="shared" si="104"/>
        <v>5.3333333333333288E-3</v>
      </c>
      <c r="EB21" s="9">
        <f t="shared" si="105"/>
        <v>3.7634224898596212E-2</v>
      </c>
      <c r="EC21" s="2">
        <f t="shared" si="106"/>
        <v>2.200000000000002E-2</v>
      </c>
      <c r="ED21" s="9">
        <f t="shared" si="107"/>
        <v>3.7062079887115268E-2</v>
      </c>
      <c r="EE21" s="2">
        <f t="shared" si="108"/>
        <v>3.5666666666666735E-2</v>
      </c>
      <c r="EF21" s="9">
        <f t="shared" si="109"/>
        <v>7.7247574893674009E-2</v>
      </c>
      <c r="EG21" s="2">
        <f t="shared" si="110"/>
        <v>4.3666666666666742E-2</v>
      </c>
      <c r="EH21" s="1">
        <f t="shared" si="111"/>
        <v>6.9162914633227074E-2</v>
      </c>
    </row>
    <row r="22" spans="1:138" x14ac:dyDescent="0.25">
      <c r="A22" t="str">
        <f>'Raw Data'!A22</f>
        <v>A_apo_p110g</v>
      </c>
      <c r="B22">
        <f>'Raw Data'!B22</f>
        <v>151</v>
      </c>
      <c r="C22">
        <f>'Raw Data'!C22</f>
        <v>157</v>
      </c>
      <c r="D22" t="str">
        <f>'Raw Data'!D22</f>
        <v>QRQLTAL</v>
      </c>
      <c r="E22" s="1">
        <f>AVERAGE('Raw Data'!J22,'Raw Data'!P22,'Raw Data'!V22)</f>
        <v>0.15366666666666665</v>
      </c>
      <c r="F22" s="9">
        <f>STDEV('Raw Data'!J22,'Raw Data'!P22,'Raw Data'!V22)</f>
        <v>7.6376261582597402E-3</v>
      </c>
      <c r="G22" s="1">
        <f>AVERAGE('Raw Data'!AB22,'Raw Data'!AH22,'Raw Data'!AN22)</f>
        <v>0.32333333333333331</v>
      </c>
      <c r="H22" s="9">
        <f>STDEV('Raw Data'!AB22,'Raw Data'!AH22,'Raw Data'!AN22)</f>
        <v>2.3965252624024911E-2</v>
      </c>
      <c r="I22" s="1">
        <f>AVERAGE('Raw Data'!AT22,'Raw Data'!AZ22,'Raw Data'!BF22)</f>
        <v>1.0543333333333333</v>
      </c>
      <c r="J22" s="9">
        <f>STDEV('Raw Data'!AT22,'Raw Data'!AZ22,'Raw Data'!BF22)</f>
        <v>5.3519466863313776E-2</v>
      </c>
      <c r="K22" s="1">
        <f>AVERAGE('Raw Data'!BL22,'Raw Data'!BR22,'Raw Data'!BX22)</f>
        <v>2.0386666666666668</v>
      </c>
      <c r="L22" s="9">
        <f>STDEV('Raw Data'!BL22,'Raw Data'!BR22,'Raw Data'!BX22)</f>
        <v>1.5307950004273487E-2</v>
      </c>
      <c r="N22" s="1">
        <f>AVERAGE('Raw Data'!J142,'Raw Data'!P142,'Raw Data'!V142)</f>
        <v>0.157</v>
      </c>
      <c r="O22" s="9">
        <f>STDEV('Raw Data'!J142,'Raw Data'!P142,'Raw Data'!V142)</f>
        <v>1.951922129594312E-2</v>
      </c>
      <c r="P22" s="1">
        <f>AVERAGE('Raw Data'!AB142,'Raw Data'!AH142,'Raw Data'!AN142)</f>
        <v>0.33899999999999997</v>
      </c>
      <c r="Q22" s="9">
        <f>STDEV('Raw Data'!AB142,'Raw Data'!AH142,'Raw Data'!AN142)</f>
        <v>1.4142135623730925E-2</v>
      </c>
      <c r="R22" s="1">
        <f>AVERAGE('Raw Data'!AT142,'Raw Data'!AZ142,'Raw Data'!BF142)</f>
        <v>1.0603333333333333</v>
      </c>
      <c r="S22" s="9">
        <f>STDEV('Raw Data'!AT142,'Raw Data'!AZ142,'Raw Data'!BF142)</f>
        <v>4.6188021535170107E-3</v>
      </c>
      <c r="T22" s="1">
        <f>AVERAGE('Raw Data'!BL142,'Raw Data'!BR142,'Raw Data'!BX142)</f>
        <v>2.0916666666666668</v>
      </c>
      <c r="U22" s="9">
        <f>STDEV('Raw Data'!BL142,'Raw Data'!BR142,'Raw Data'!BX142)</f>
        <v>3.3486315612998453E-2</v>
      </c>
      <c r="W22" s="1">
        <f>AVERAGE('Raw Data'!J262,'Raw Data'!P262,'Raw Data'!V262)</f>
        <v>0.14333333333333334</v>
      </c>
      <c r="X22" s="9">
        <f>STDEV('Raw Data'!J262,'Raw Data'!P262,'Raw Data'!V262)</f>
        <v>2.1939310229205786E-2</v>
      </c>
      <c r="Y22" s="1">
        <f>AVERAGE('Raw Data'!AB262,'Raw Data'!AH262,'Raw Data'!AN262)</f>
        <v>0.27699999999999997</v>
      </c>
      <c r="Z22" s="9">
        <f>STDEV('Raw Data'!AB262,'Raw Data'!AH262,'Raw Data'!AN262)</f>
        <v>2.7073972741361758E-2</v>
      </c>
      <c r="AA22" s="1">
        <f>AVERAGE('Raw Data'!AT262,'Raw Data'!AZ262,'Raw Data'!BF262)</f>
        <v>0.95966666666666667</v>
      </c>
      <c r="AB22" s="9">
        <f>STDEV('Raw Data'!AT262,'Raw Data'!AZ262,'Raw Data'!BF262)</f>
        <v>2.3028967265887854E-2</v>
      </c>
      <c r="AC22" s="1">
        <f>AVERAGE('Raw Data'!BL262,'Raw Data'!BR262,'Raw Data'!BX262)</f>
        <v>1.9690000000000001</v>
      </c>
      <c r="AD22" s="9">
        <f>STDEV('Raw Data'!BL262,'Raw Data'!BR262,'Raw Data'!BX262)</f>
        <v>2.3065125189341611E-2</v>
      </c>
      <c r="AF22" s="1">
        <f>AVERAGE('Raw Data'!J382,'Raw Data'!P382,'Raw Data'!V382)</f>
        <v>0.15166666666666667</v>
      </c>
      <c r="AG22" s="9">
        <f>STDEV('Raw Data'!J382,'Raw Data'!P382,'Raw Data'!V382)</f>
        <v>1.4047538337136983E-2</v>
      </c>
      <c r="AH22" s="1">
        <f>AVERAGE('Raw Data'!AB382,'Raw Data'!AH382,'Raw Data'!AN382)</f>
        <v>0.33133333333333331</v>
      </c>
      <c r="AI22" s="9">
        <f>STDEV('Raw Data'!AB382,'Raw Data'!AH382,'Raw Data'!AN382)</f>
        <v>7.5718777944003713E-3</v>
      </c>
      <c r="AJ22" s="1">
        <f>AVERAGE('Raw Data'!AT382,'Raw Data'!AZ382,'Raw Data'!BF382)</f>
        <v>1.0453333333333332</v>
      </c>
      <c r="AK22" s="9">
        <f>STDEV('Raw Data'!AT382,'Raw Data'!AZ382,'Raw Data'!BF382)</f>
        <v>1.7387735140993274E-2</v>
      </c>
      <c r="AL22" s="1">
        <f>AVERAGE('Raw Data'!BL382,'Raw Data'!BR382,'Raw Data'!BX382)</f>
        <v>2.0833333333333335</v>
      </c>
      <c r="AM22" s="9">
        <f>STDEV('Raw Data'!BL382,'Raw Data'!BR382,'Raw Data'!BX382)</f>
        <v>1.9139836293274017E-2</v>
      </c>
      <c r="AN22" s="9"/>
      <c r="AO22" s="1">
        <f>AVERAGE('Raw Data'!J502,'Raw Data'!P502,'Raw Data'!V502)</f>
        <v>0.124</v>
      </c>
      <c r="AP22" s="9">
        <f>STDEV('Raw Data'!J502,'Raw Data'!P502,'Raw Data'!V502)</f>
        <v>4.5825756949558439E-3</v>
      </c>
      <c r="AQ22" s="1">
        <f>AVERAGE('Raw Data'!AB502,'Raw Data'!AH502,'Raw Data'!AN502)</f>
        <v>0.3236666666666666</v>
      </c>
      <c r="AR22" s="9">
        <f>STDEV('Raw Data'!AB502,'Raw Data'!AH502,'Raw Data'!AN502)</f>
        <v>1.9425069712444606E-2</v>
      </c>
      <c r="AS22" s="1">
        <f>AVERAGE('Raw Data'!AT502,'Raw Data'!AZ502,'Raw Data'!BF502)</f>
        <v>1.0583333333333333</v>
      </c>
      <c r="AT22" s="9">
        <f>STDEV('Raw Data'!AT502,'Raw Data'!AZ502,'Raw Data'!BF502)</f>
        <v>4.3592812863284404E-2</v>
      </c>
      <c r="AU22" s="1">
        <f>AVERAGE('Raw Data'!BL502,'Raw Data'!BR502,'Raw Data'!BX502)</f>
        <v>2.1463333333333332</v>
      </c>
      <c r="AV22" s="9">
        <f>STDEV('Raw Data'!BL502,'Raw Data'!BR502,'Raw Data'!BX502)</f>
        <v>5.1500809055133503E-2</v>
      </c>
      <c r="AW22" s="9"/>
      <c r="AX22" s="1">
        <f>AVERAGE('Raw Data'!J622,'Raw Data'!P622,'Raw Data'!V622)</f>
        <v>0.13800000000000001</v>
      </c>
      <c r="AY22" s="9">
        <f>STDEV('Raw Data'!J622,'Raw Data'!P622,'Raw Data'!V622)</f>
        <v>1.3747727084867517E-2</v>
      </c>
      <c r="AZ22" s="1">
        <f>AVERAGE('Raw Data'!AB622,'Raw Data'!AH622,'Raw Data'!AN622)</f>
        <v>0.28566666666666668</v>
      </c>
      <c r="BA22" s="9">
        <f>STDEV('Raw Data'!AB622,'Raw Data'!AH622,'Raw Data'!AN622)</f>
        <v>1.8475208614068008E-2</v>
      </c>
      <c r="BB22" s="1">
        <f>AVERAGE('Raw Data'!AT622,'Raw Data'!AZ622,'Raw Data'!BF622)</f>
        <v>1.0123333333333333</v>
      </c>
      <c r="BC22" s="9">
        <f>STDEV('Raw Data'!AT622,'Raw Data'!AZ622,'Raw Data'!BF622)</f>
        <v>3.2715949219506608E-2</v>
      </c>
      <c r="BD22" s="1">
        <f>AVERAGE('Raw Data'!BL622,'Raw Data'!BR622,'Raw Data'!BX622)</f>
        <v>2.0290000000000004</v>
      </c>
      <c r="BE22" s="9">
        <f>STDEV('Raw Data'!BL622,'Raw Data'!BR622,'Raw Data'!BX622)</f>
        <v>2.0880613017821247E-2</v>
      </c>
      <c r="BG22" s="1">
        <f>AVERAGE('Raw Data'!J742,'Raw Data'!P742,'Raw Data'!V742)</f>
        <v>0.13899999999999998</v>
      </c>
      <c r="BH22" s="9">
        <f>STDEV('Raw Data'!J742,'Raw Data'!P742,'Raw Data'!V742)</f>
        <v>1.3747727084867517E-2</v>
      </c>
      <c r="BI22" s="1">
        <f>AVERAGE('Raw Data'!AB742,'Raw Data'!AH742,'Raw Data'!AN742)</f>
        <v>0.31966666666666671</v>
      </c>
      <c r="BJ22" s="9">
        <f>STDEV('Raw Data'!AB742,'Raw Data'!AH742,'Raw Data'!AN742)</f>
        <v>3.5118845842842497E-3</v>
      </c>
      <c r="BK22" s="1">
        <f>AVERAGE('Raw Data'!AT742,'Raw Data'!AZ742,'Raw Data'!BF742)</f>
        <v>1.0363333333333333</v>
      </c>
      <c r="BL22" s="9">
        <f>STDEV('Raw Data'!AT742,'Raw Data'!AZ742,'Raw Data'!BF742)</f>
        <v>3.2005207909547022E-2</v>
      </c>
      <c r="BM22" s="1">
        <f>AVERAGE('Raw Data'!BL742,'Raw Data'!BR742,'Raw Data'!BX742)</f>
        <v>2.0496666666666665</v>
      </c>
      <c r="BN22" s="9">
        <f>STDEV('Raw Data'!BL742,'Raw Data'!BR742,'Raw Data'!BX742)</f>
        <v>3.3321664624285263E-2</v>
      </c>
      <c r="BP22" s="1">
        <f>AVERAGE('Raw Data'!J862,'Raw Data'!P862,'Raw Data'!V862)</f>
        <v>0.13100000000000001</v>
      </c>
      <c r="BQ22" s="9">
        <f>STDEV('Raw Data'!J862,'Raw Data'!P862,'Raw Data'!V862)</f>
        <v>1.4422205101855949E-2</v>
      </c>
      <c r="BR22" s="1">
        <f>AVERAGE('Raw Data'!AB862,'Raw Data'!AH862,'Raw Data'!AN862)</f>
        <v>0.28966666666666668</v>
      </c>
      <c r="BS22" s="9">
        <f>STDEV('Raw Data'!AB862,'Raw Data'!AH862,'Raw Data'!AN862)</f>
        <v>2.8867513459481316E-3</v>
      </c>
      <c r="BT22" s="1">
        <f>AVERAGE('Raw Data'!AT862,'Raw Data'!AZ862,'Raw Data'!BF862)</f>
        <v>1.0296666666666667</v>
      </c>
      <c r="BU22" s="9">
        <f>STDEV('Raw Data'!AT862,'Raw Data'!AZ862,'Raw Data'!BF862)</f>
        <v>3.4151622704248347E-2</v>
      </c>
      <c r="BV22" s="1">
        <f>AVERAGE('Raw Data'!BL862,'Raw Data'!BR862,'Raw Data'!BX862)</f>
        <v>2.0206666666666671</v>
      </c>
      <c r="BW22" s="9">
        <f>STDEV('Raw Data'!BL862,'Raw Data'!BR862,'Raw Data'!BX862)</f>
        <v>3.8734136537856852E-2</v>
      </c>
      <c r="BY22" s="2">
        <f t="shared" si="56"/>
        <v>-3.3333333333333548E-3</v>
      </c>
      <c r="BZ22" s="9">
        <f t="shared" si="57"/>
        <v>2.7156847454202861E-2</v>
      </c>
      <c r="CA22" s="2">
        <f t="shared" si="58"/>
        <v>-1.5666666666666662E-2</v>
      </c>
      <c r="CB22" s="9">
        <f t="shared" si="59"/>
        <v>3.8107388247755836E-2</v>
      </c>
      <c r="CC22" s="2">
        <f t="shared" si="60"/>
        <v>-6.0000000000000053E-3</v>
      </c>
      <c r="CD22" s="9">
        <f t="shared" si="61"/>
        <v>5.8138269016830786E-2</v>
      </c>
      <c r="CE22" s="2">
        <f t="shared" si="62"/>
        <v>-5.2999999999999936E-2</v>
      </c>
      <c r="CF22" s="1">
        <f t="shared" si="63"/>
        <v>4.8794265617271938E-2</v>
      </c>
      <c r="CH22" s="2">
        <f t="shared" si="64"/>
        <v>1.0333333333333306E-2</v>
      </c>
      <c r="CI22" s="9">
        <f t="shared" si="65"/>
        <v>2.9576936387465527E-2</v>
      </c>
      <c r="CJ22" s="2">
        <f t="shared" si="66"/>
        <v>4.6333333333333337E-2</v>
      </c>
      <c r="CK22" s="9">
        <f t="shared" si="67"/>
        <v>5.1039225365386673E-2</v>
      </c>
      <c r="CL22" s="2">
        <f t="shared" si="68"/>
        <v>9.4666666666666677E-2</v>
      </c>
      <c r="CM22" s="9">
        <f t="shared" si="69"/>
        <v>7.6548434129201634E-2</v>
      </c>
      <c r="CN22" s="2">
        <f t="shared" si="70"/>
        <v>6.9666666666666766E-2</v>
      </c>
      <c r="CO22" s="1">
        <f t="shared" si="71"/>
        <v>3.8373075193615096E-2</v>
      </c>
      <c r="CQ22" s="2">
        <f t="shared" si="72"/>
        <v>1.999999999999974E-3</v>
      </c>
      <c r="CR22" s="9">
        <f t="shared" si="73"/>
        <v>2.1685164495396723E-2</v>
      </c>
      <c r="CS22" s="2">
        <f t="shared" si="74"/>
        <v>-8.0000000000000071E-3</v>
      </c>
      <c r="CT22" s="9">
        <f t="shared" si="75"/>
        <v>3.1537130418425284E-2</v>
      </c>
      <c r="CU22" s="2">
        <f t="shared" si="76"/>
        <v>9.000000000000119E-3</v>
      </c>
      <c r="CV22" s="9">
        <f t="shared" si="77"/>
        <v>7.0907202004307057E-2</v>
      </c>
      <c r="CW22" s="2">
        <f t="shared" si="78"/>
        <v>-4.4666666666666632E-2</v>
      </c>
      <c r="CX22" s="1">
        <f t="shared" si="79"/>
        <v>3.4447786297547502E-2</v>
      </c>
      <c r="CZ22" s="2">
        <f t="shared" si="80"/>
        <v>2.9666666666666647E-2</v>
      </c>
      <c r="DA22" s="9">
        <f t="shared" si="81"/>
        <v>1.2220201853215585E-2</v>
      </c>
      <c r="DB22" s="2">
        <f t="shared" si="82"/>
        <v>-3.3333333333329662E-4</v>
      </c>
      <c r="DC22" s="9">
        <f t="shared" si="83"/>
        <v>4.3390322336469514E-2</v>
      </c>
      <c r="DD22" s="2">
        <f t="shared" si="84"/>
        <v>-4.0000000000000036E-3</v>
      </c>
      <c r="DE22" s="9">
        <f t="shared" si="85"/>
        <v>9.711227972659818E-2</v>
      </c>
      <c r="DF22" s="2">
        <f t="shared" si="86"/>
        <v>-0.10766666666666636</v>
      </c>
      <c r="DG22" s="1">
        <f t="shared" si="87"/>
        <v>6.6808759059406989E-2</v>
      </c>
      <c r="DI22" s="2">
        <f t="shared" si="88"/>
        <v>1.5666666666666634E-2</v>
      </c>
      <c r="DJ22" s="9">
        <f t="shared" si="89"/>
        <v>2.1385353243127257E-2</v>
      </c>
      <c r="DK22" s="2">
        <f t="shared" si="90"/>
        <v>3.7666666666666626E-2</v>
      </c>
      <c r="DL22" s="9">
        <f t="shared" si="91"/>
        <v>4.2440461238092919E-2</v>
      </c>
      <c r="DM22" s="2">
        <f t="shared" si="92"/>
        <v>4.2000000000000037E-2</v>
      </c>
      <c r="DN22" s="9">
        <f t="shared" si="93"/>
        <v>8.6235416082820385E-2</v>
      </c>
      <c r="DO22" s="2">
        <f t="shared" si="94"/>
        <v>9.6666666666664902E-3</v>
      </c>
      <c r="DP22" s="1">
        <f t="shared" si="95"/>
        <v>3.6188563022094736E-2</v>
      </c>
      <c r="DR22" s="2">
        <f t="shared" si="96"/>
        <v>1.4666666666666661E-2</v>
      </c>
      <c r="DS22" s="9">
        <f t="shared" si="97"/>
        <v>2.1385353243127257E-2</v>
      </c>
      <c r="DT22" s="2">
        <f t="shared" si="98"/>
        <v>3.6666666666665959E-3</v>
      </c>
      <c r="DU22" s="9">
        <f t="shared" si="99"/>
        <v>2.747713720830916E-2</v>
      </c>
      <c r="DV22" s="2">
        <f t="shared" si="100"/>
        <v>1.8000000000000016E-2</v>
      </c>
      <c r="DW22" s="9">
        <f t="shared" si="101"/>
        <v>8.5524674772860798E-2</v>
      </c>
      <c r="DX22" s="2">
        <f t="shared" si="102"/>
        <v>-1.0999999999999677E-2</v>
      </c>
      <c r="DY22" s="1">
        <f t="shared" si="103"/>
        <v>4.8629614628558748E-2</v>
      </c>
      <c r="EA22" s="2">
        <f t="shared" si="104"/>
        <v>2.2666666666666641E-2</v>
      </c>
      <c r="EB22" s="9">
        <f t="shared" si="105"/>
        <v>2.2059831260115688E-2</v>
      </c>
      <c r="EC22" s="2">
        <f t="shared" si="106"/>
        <v>3.3666666666666623E-2</v>
      </c>
      <c r="ED22" s="9">
        <f t="shared" si="107"/>
        <v>2.6852003969973042E-2</v>
      </c>
      <c r="EE22" s="2">
        <f t="shared" si="108"/>
        <v>2.4666666666666615E-2</v>
      </c>
      <c r="EF22" s="9">
        <f t="shared" si="109"/>
        <v>8.7671089567562116E-2</v>
      </c>
      <c r="EG22" s="2">
        <f t="shared" si="110"/>
        <v>1.7999999999999794E-2</v>
      </c>
      <c r="EH22" s="1">
        <f t="shared" si="111"/>
        <v>5.4042086542130337E-2</v>
      </c>
    </row>
    <row r="23" spans="1:138" x14ac:dyDescent="0.25">
      <c r="A23" t="str">
        <f>'Raw Data'!A23</f>
        <v>A_apo_p110g</v>
      </c>
      <c r="B23">
        <f>'Raw Data'!B23</f>
        <v>158</v>
      </c>
      <c r="C23">
        <f>'Raw Data'!C23</f>
        <v>164</v>
      </c>
      <c r="D23" t="str">
        <f>'Raw Data'!D23</f>
        <v>IGYDVTD</v>
      </c>
      <c r="E23" s="1">
        <f>AVERAGE('Raw Data'!J23,'Raw Data'!P23,'Raw Data'!V23)</f>
        <v>0.79733333333333334</v>
      </c>
      <c r="F23" s="9">
        <f>STDEV('Raw Data'!J23,'Raw Data'!P23,'Raw Data'!V23)</f>
        <v>3.3709543653590614E-2</v>
      </c>
      <c r="G23" s="1">
        <f>AVERAGE('Raw Data'!AB23,'Raw Data'!AH23,'Raw Data'!AN23)</f>
        <v>1.18</v>
      </c>
      <c r="H23" s="9">
        <f>STDEV('Raw Data'!AB23,'Raw Data'!AH23,'Raw Data'!AN23)</f>
        <v>5.074445782546113E-2</v>
      </c>
      <c r="I23" s="1">
        <f>AVERAGE('Raw Data'!AT23,'Raw Data'!AZ23,'Raw Data'!BF23)</f>
        <v>2.4213333333333336</v>
      </c>
      <c r="J23" s="9">
        <f>STDEV('Raw Data'!AT23,'Raw Data'!AZ23,'Raw Data'!BF23)</f>
        <v>6.7500617281128023E-2</v>
      </c>
      <c r="K23" s="1">
        <f>AVERAGE('Raw Data'!BL23,'Raw Data'!BR23,'Raw Data'!BX23)</f>
        <v>3.3156666666666665</v>
      </c>
      <c r="L23" s="9">
        <f>STDEV('Raw Data'!BL23,'Raw Data'!BR23,'Raw Data'!BX23)</f>
        <v>7.3111786555474942E-2</v>
      </c>
      <c r="N23" s="1">
        <f>AVERAGE('Raw Data'!J143,'Raw Data'!P143,'Raw Data'!V143)</f>
        <v>0.78566666666666674</v>
      </c>
      <c r="O23" s="9">
        <f>STDEV('Raw Data'!J143,'Raw Data'!P143,'Raw Data'!V143)</f>
        <v>3.5571524191877632E-2</v>
      </c>
      <c r="P23" s="1">
        <f>AVERAGE('Raw Data'!AB143,'Raw Data'!AH143,'Raw Data'!AN143)</f>
        <v>1.1164999999999998</v>
      </c>
      <c r="Q23" s="9">
        <f>STDEV('Raw Data'!AB143,'Raw Data'!AH143,'Raw Data'!AN143)</f>
        <v>1.6263455967290529E-2</v>
      </c>
      <c r="R23" s="1">
        <f>AVERAGE('Raw Data'!AT143,'Raw Data'!AZ143,'Raw Data'!BF143)</f>
        <v>2.3976666666666668</v>
      </c>
      <c r="S23" s="9">
        <f>STDEV('Raw Data'!AT143,'Raw Data'!AZ143,'Raw Data'!BF143)</f>
        <v>5.5374482691338399E-2</v>
      </c>
      <c r="T23" s="1">
        <f>AVERAGE('Raw Data'!BL143,'Raw Data'!BR143,'Raw Data'!BX143)</f>
        <v>3.3349999999999995</v>
      </c>
      <c r="U23" s="9">
        <f>STDEV('Raw Data'!BL143,'Raw Data'!BR143,'Raw Data'!BX143)</f>
        <v>4.5431266766402231E-2</v>
      </c>
      <c r="W23" s="1">
        <f>AVERAGE('Raw Data'!J263,'Raw Data'!P263,'Raw Data'!V263)</f>
        <v>0.78266666666666673</v>
      </c>
      <c r="X23" s="9">
        <f>STDEV('Raw Data'!J263,'Raw Data'!P263,'Raw Data'!V263)</f>
        <v>2.236813209307684E-2</v>
      </c>
      <c r="Y23" s="1">
        <f>AVERAGE('Raw Data'!AB263,'Raw Data'!AH263,'Raw Data'!AN263)</f>
        <v>1.143</v>
      </c>
      <c r="Z23" s="9">
        <f>STDEV('Raw Data'!AB263,'Raw Data'!AH263,'Raw Data'!AN263)</f>
        <v>2.6057628441590677E-2</v>
      </c>
      <c r="AA23" s="1">
        <f>AVERAGE('Raw Data'!AT263,'Raw Data'!AZ263,'Raw Data'!BF263)</f>
        <v>2.3933333333333331</v>
      </c>
      <c r="AB23" s="9">
        <f>STDEV('Raw Data'!AT263,'Raw Data'!AZ263,'Raw Data'!BF263)</f>
        <v>3.6746881953892745E-2</v>
      </c>
      <c r="AC23" s="1">
        <f>AVERAGE('Raw Data'!BL263,'Raw Data'!BR263,'Raw Data'!BX263)</f>
        <v>3.363666666666667</v>
      </c>
      <c r="AD23" s="9">
        <f>STDEV('Raw Data'!BL263,'Raw Data'!BR263,'Raw Data'!BX263)</f>
        <v>4.3844421918110887E-2</v>
      </c>
      <c r="AF23" s="1">
        <f>AVERAGE('Raw Data'!J383,'Raw Data'!P383,'Raw Data'!V383)</f>
        <v>0.79400000000000004</v>
      </c>
      <c r="AG23" s="9">
        <f>STDEV('Raw Data'!J383,'Raw Data'!P383,'Raw Data'!V383)</f>
        <v>2.7784887978899636E-2</v>
      </c>
      <c r="AH23" s="1">
        <f>AVERAGE('Raw Data'!AB383,'Raw Data'!AH383,'Raw Data'!AN383)</f>
        <v>1.1596666666666666</v>
      </c>
      <c r="AI23" s="9">
        <f>STDEV('Raw Data'!AB383,'Raw Data'!AH383,'Raw Data'!AN383)</f>
        <v>1.9035055380359E-2</v>
      </c>
      <c r="AJ23" s="1">
        <f>AVERAGE('Raw Data'!AT383,'Raw Data'!AZ383,'Raw Data'!BF383)</f>
        <v>2.3696666666666668</v>
      </c>
      <c r="AK23" s="9">
        <f>STDEV('Raw Data'!AT383,'Raw Data'!AZ383,'Raw Data'!BF383)</f>
        <v>2.2233608194203173E-2</v>
      </c>
      <c r="AL23" s="1">
        <f>AVERAGE('Raw Data'!BL383,'Raw Data'!BR383,'Raw Data'!BX383)</f>
        <v>3.3523333333333336</v>
      </c>
      <c r="AM23" s="9">
        <f>STDEV('Raw Data'!BL383,'Raw Data'!BR383,'Raw Data'!BX383)</f>
        <v>4.5346811721810591E-2</v>
      </c>
      <c r="AN23" s="9"/>
      <c r="AO23" s="1">
        <f>AVERAGE('Raw Data'!J503,'Raw Data'!P503,'Raw Data'!V503)</f>
        <v>0.7583333333333333</v>
      </c>
      <c r="AP23" s="9">
        <f>STDEV('Raw Data'!J503,'Raw Data'!P503,'Raw Data'!V503)</f>
        <v>2.8095076674273998E-2</v>
      </c>
      <c r="AQ23" s="1">
        <f>AVERAGE('Raw Data'!AB503,'Raw Data'!AH503,'Raw Data'!AN503)</f>
        <v>1.1519999999999999</v>
      </c>
      <c r="AR23" s="9">
        <f>STDEV('Raw Data'!AB503,'Raw Data'!AH503,'Raw Data'!AN503)</f>
        <v>2.1071307505705496E-2</v>
      </c>
      <c r="AS23" s="1">
        <f>AVERAGE('Raw Data'!AT503,'Raw Data'!AZ503,'Raw Data'!BF503)</f>
        <v>2.4</v>
      </c>
      <c r="AT23" s="9">
        <f>STDEV('Raw Data'!AT503,'Raw Data'!AZ503,'Raw Data'!BF503)</f>
        <v>2.4556058315617361E-2</v>
      </c>
      <c r="AU23" s="1">
        <f>AVERAGE('Raw Data'!BL503,'Raw Data'!BR503,'Raw Data'!BX503)</f>
        <v>3.3183333333333329</v>
      </c>
      <c r="AV23" s="9">
        <f>STDEV('Raw Data'!BL503,'Raw Data'!BR503,'Raw Data'!BX503)</f>
        <v>4.0501028793517593E-2</v>
      </c>
      <c r="AW23" s="9"/>
      <c r="AX23" s="1">
        <f>AVERAGE('Raw Data'!J623,'Raw Data'!P623,'Raw Data'!V623)</f>
        <v>0.76033333333333342</v>
      </c>
      <c r="AY23" s="9">
        <f>STDEV('Raw Data'!J623,'Raw Data'!P623,'Raw Data'!V623)</f>
        <v>2.1079215671683187E-2</v>
      </c>
      <c r="AZ23" s="1">
        <f>AVERAGE('Raw Data'!AB623,'Raw Data'!AH623,'Raw Data'!AN623)</f>
        <v>1.0776666666666668</v>
      </c>
      <c r="BA23" s="9">
        <f>STDEV('Raw Data'!AB623,'Raw Data'!AH623,'Raw Data'!AN623)</f>
        <v>2.050203241957578E-2</v>
      </c>
      <c r="BB23" s="1">
        <f>AVERAGE('Raw Data'!AT623,'Raw Data'!AZ623,'Raw Data'!BF623)</f>
        <v>2.3736666666666664</v>
      </c>
      <c r="BC23" s="9">
        <f>STDEV('Raw Data'!AT623,'Raw Data'!AZ623,'Raw Data'!BF623)</f>
        <v>1.9857828011475218E-2</v>
      </c>
      <c r="BD23" s="1">
        <f>AVERAGE('Raw Data'!BL623,'Raw Data'!BR623,'Raw Data'!BX623)</f>
        <v>3.3816666666666664</v>
      </c>
      <c r="BE23" s="9">
        <f>STDEV('Raw Data'!BL623,'Raw Data'!BR623,'Raw Data'!BX623)</f>
        <v>7.8014955831131202E-2</v>
      </c>
      <c r="BG23" s="1">
        <f>AVERAGE('Raw Data'!J743,'Raw Data'!P743,'Raw Data'!V743)</f>
        <v>0.79033333333333333</v>
      </c>
      <c r="BH23" s="9">
        <f>STDEV('Raw Data'!J743,'Raw Data'!P743,'Raw Data'!V743)</f>
        <v>3.3560889936551624E-2</v>
      </c>
      <c r="BI23" s="1">
        <f>AVERAGE('Raw Data'!AB743,'Raw Data'!AH743,'Raw Data'!AN743)</f>
        <v>1.1463333333333334</v>
      </c>
      <c r="BJ23" s="9">
        <f>STDEV('Raw Data'!AB743,'Raw Data'!AH743,'Raw Data'!AN743)</f>
        <v>4.4657959350303179E-2</v>
      </c>
      <c r="BK23" s="1">
        <f>AVERAGE('Raw Data'!AT743,'Raw Data'!AZ743,'Raw Data'!BF743)</f>
        <v>2.4083333333333332</v>
      </c>
      <c r="BL23" s="9">
        <f>STDEV('Raw Data'!AT743,'Raw Data'!AZ743,'Raw Data'!BF743)</f>
        <v>2.4826061575153737E-2</v>
      </c>
      <c r="BM23" s="1">
        <f>AVERAGE('Raw Data'!BL743,'Raw Data'!BR743,'Raw Data'!BX743)</f>
        <v>3.3873333333333329</v>
      </c>
      <c r="BN23" s="9">
        <f>STDEV('Raw Data'!BL743,'Raw Data'!BR743,'Raw Data'!BX743)</f>
        <v>4.7077949544699974E-2</v>
      </c>
      <c r="BP23" s="1">
        <f>AVERAGE('Raw Data'!J863,'Raw Data'!P863,'Raw Data'!V863)</f>
        <v>0.79533333333333334</v>
      </c>
      <c r="BQ23" s="9">
        <f>STDEV('Raw Data'!J863,'Raw Data'!P863,'Raw Data'!V863)</f>
        <v>3.614323357605588E-2</v>
      </c>
      <c r="BR23" s="1">
        <f>AVERAGE('Raw Data'!AB863,'Raw Data'!AH863,'Raw Data'!AN863)</f>
        <v>1.0780000000000001</v>
      </c>
      <c r="BS23" s="9">
        <f>STDEV('Raw Data'!AB863,'Raw Data'!AH863,'Raw Data'!AN863)</f>
        <v>1.5874507866387558E-2</v>
      </c>
      <c r="BT23" s="1">
        <f>AVERAGE('Raw Data'!AT863,'Raw Data'!AZ863,'Raw Data'!BF863)</f>
        <v>2.4116666666666671</v>
      </c>
      <c r="BU23" s="9">
        <f>STDEV('Raw Data'!AT863,'Raw Data'!AZ863,'Raw Data'!BF863)</f>
        <v>5.3463383107818153E-2</v>
      </c>
      <c r="BV23" s="1">
        <f>AVERAGE('Raw Data'!BL863,'Raw Data'!BR863,'Raw Data'!BX863)</f>
        <v>3.3659999999999997</v>
      </c>
      <c r="BW23" s="9">
        <f>STDEV('Raw Data'!BL863,'Raw Data'!BR863,'Raw Data'!BX863)</f>
        <v>6.6565756962570333E-2</v>
      </c>
      <c r="BY23" s="2">
        <f t="shared" si="56"/>
        <v>1.1666666666666603E-2</v>
      </c>
      <c r="BZ23" s="9">
        <f t="shared" si="57"/>
        <v>6.9281067845468253E-2</v>
      </c>
      <c r="CA23" s="2">
        <f t="shared" si="58"/>
        <v>6.3500000000000112E-2</v>
      </c>
      <c r="CB23" s="9">
        <f t="shared" si="59"/>
        <v>6.7007913792751658E-2</v>
      </c>
      <c r="CC23" s="2">
        <f t="shared" si="60"/>
        <v>2.3666666666666725E-2</v>
      </c>
      <c r="CD23" s="9">
        <f t="shared" si="61"/>
        <v>0.12287509997246643</v>
      </c>
      <c r="CE23" s="2">
        <f t="shared" si="62"/>
        <v>-1.933333333333298E-2</v>
      </c>
      <c r="CF23" s="1">
        <f t="shared" si="63"/>
        <v>0.11854305332187717</v>
      </c>
      <c r="CH23" s="2">
        <f t="shared" si="64"/>
        <v>1.4666666666666606E-2</v>
      </c>
      <c r="CI23" s="9">
        <f t="shared" si="65"/>
        <v>5.6077675746667457E-2</v>
      </c>
      <c r="CJ23" s="2">
        <f t="shared" si="66"/>
        <v>3.6999999999999922E-2</v>
      </c>
      <c r="CK23" s="9">
        <f t="shared" si="67"/>
        <v>7.6802086267051803E-2</v>
      </c>
      <c r="CL23" s="2">
        <f t="shared" si="68"/>
        <v>2.8000000000000469E-2</v>
      </c>
      <c r="CM23" s="9">
        <f t="shared" si="69"/>
        <v>0.10424749923502077</v>
      </c>
      <c r="CN23" s="2">
        <f t="shared" si="70"/>
        <v>-4.8000000000000487E-2</v>
      </c>
      <c r="CO23" s="1">
        <f t="shared" si="71"/>
        <v>0.11695620847358583</v>
      </c>
      <c r="CQ23" s="2">
        <f t="shared" si="72"/>
        <v>3.3333333333332993E-3</v>
      </c>
      <c r="CR23" s="9">
        <f t="shared" si="73"/>
        <v>6.149443163249025E-2</v>
      </c>
      <c r="CS23" s="2">
        <f t="shared" si="74"/>
        <v>2.0333333333333314E-2</v>
      </c>
      <c r="CT23" s="9">
        <f t="shared" si="75"/>
        <v>6.9779513205820126E-2</v>
      </c>
      <c r="CU23" s="2">
        <f t="shared" si="76"/>
        <v>5.166666666666675E-2</v>
      </c>
      <c r="CV23" s="9">
        <f t="shared" si="77"/>
        <v>8.9734225475331192E-2</v>
      </c>
      <c r="CW23" s="2">
        <f t="shared" si="78"/>
        <v>-3.6666666666667069E-2</v>
      </c>
      <c r="CX23" s="1">
        <f t="shared" si="79"/>
        <v>0.11845859827728553</v>
      </c>
      <c r="CZ23" s="2">
        <f t="shared" si="80"/>
        <v>3.9000000000000035E-2</v>
      </c>
      <c r="DA23" s="9">
        <f t="shared" si="81"/>
        <v>6.1804620327864615E-2</v>
      </c>
      <c r="DB23" s="2">
        <f t="shared" si="82"/>
        <v>2.8000000000000025E-2</v>
      </c>
      <c r="DC23" s="9">
        <f t="shared" si="83"/>
        <v>7.1815765331166626E-2</v>
      </c>
      <c r="DD23" s="2">
        <f t="shared" si="84"/>
        <v>2.1333333333333648E-2</v>
      </c>
      <c r="DE23" s="9">
        <f t="shared" si="85"/>
        <v>9.205667559674538E-2</v>
      </c>
      <c r="DF23" s="2">
        <f t="shared" si="86"/>
        <v>-2.666666666666373E-3</v>
      </c>
      <c r="DG23" s="1">
        <f t="shared" si="87"/>
        <v>0.11361281534899254</v>
      </c>
      <c r="DI23" s="2">
        <f t="shared" si="88"/>
        <v>3.6999999999999922E-2</v>
      </c>
      <c r="DJ23" s="9">
        <f t="shared" si="89"/>
        <v>5.47887593252738E-2</v>
      </c>
      <c r="DK23" s="2">
        <f t="shared" si="90"/>
        <v>0.10233333333333317</v>
      </c>
      <c r="DL23" s="9">
        <f t="shared" si="91"/>
        <v>7.1246490245036903E-2</v>
      </c>
      <c r="DM23" s="2">
        <f t="shared" si="92"/>
        <v>4.766666666666719E-2</v>
      </c>
      <c r="DN23" s="9">
        <f t="shared" si="93"/>
        <v>8.735844529260324E-2</v>
      </c>
      <c r="DO23" s="2">
        <f t="shared" si="94"/>
        <v>-6.5999999999999837E-2</v>
      </c>
      <c r="DP23" s="1">
        <f t="shared" si="95"/>
        <v>0.15112674238660614</v>
      </c>
      <c r="DR23" s="2">
        <f t="shared" si="96"/>
        <v>7.0000000000000062E-3</v>
      </c>
      <c r="DS23" s="9">
        <f t="shared" si="97"/>
        <v>6.7270433590142231E-2</v>
      </c>
      <c r="DT23" s="2">
        <f t="shared" si="98"/>
        <v>3.3666666666666512E-2</v>
      </c>
      <c r="DU23" s="9">
        <f t="shared" si="99"/>
        <v>9.5402417175764309E-2</v>
      </c>
      <c r="DV23" s="2">
        <f t="shared" si="100"/>
        <v>1.3000000000000345E-2</v>
      </c>
      <c r="DW23" s="9">
        <f t="shared" si="101"/>
        <v>9.2326678856281763E-2</v>
      </c>
      <c r="DX23" s="2">
        <f t="shared" si="102"/>
        <v>-7.1666666666666323E-2</v>
      </c>
      <c r="DY23" s="1">
        <f t="shared" si="103"/>
        <v>0.12018973610017492</v>
      </c>
      <c r="EA23" s="2">
        <f t="shared" si="104"/>
        <v>2.0000000000000018E-3</v>
      </c>
      <c r="EB23" s="9">
        <f t="shared" si="105"/>
        <v>6.9852777229646501E-2</v>
      </c>
      <c r="EC23" s="2">
        <f t="shared" si="106"/>
        <v>0.10199999999999987</v>
      </c>
      <c r="ED23" s="9">
        <f t="shared" si="107"/>
        <v>6.6618965691848692E-2</v>
      </c>
      <c r="EE23" s="2">
        <f t="shared" si="108"/>
        <v>9.6666666666664902E-3</v>
      </c>
      <c r="EF23" s="9">
        <f t="shared" si="109"/>
        <v>0.12096400038894617</v>
      </c>
      <c r="EG23" s="2">
        <f t="shared" si="110"/>
        <v>-5.0333333333333119E-2</v>
      </c>
      <c r="EH23" s="1">
        <f t="shared" si="111"/>
        <v>0.13967754351804529</v>
      </c>
    </row>
    <row r="24" spans="1:138" x14ac:dyDescent="0.25">
      <c r="A24" t="str">
        <f>'Raw Data'!A24</f>
        <v>A_apo_p110g</v>
      </c>
      <c r="B24">
        <f>'Raw Data'!B24</f>
        <v>161</v>
      </c>
      <c r="C24">
        <f>'Raw Data'!C24</f>
        <v>174</v>
      </c>
      <c r="D24" t="str">
        <f>'Raw Data'!D24</f>
        <v>DVTDVSNVHDDELE</v>
      </c>
      <c r="E24" s="1">
        <f>AVERAGE('Raw Data'!J24,'Raw Data'!P24,'Raw Data'!V24)</f>
        <v>3.36</v>
      </c>
      <c r="F24" s="9">
        <f>STDEV('Raw Data'!J24,'Raw Data'!P24,'Raw Data'!V24)</f>
        <v>0.13563554106501727</v>
      </c>
      <c r="G24" s="1">
        <f>AVERAGE('Raw Data'!AB24,'Raw Data'!AH24,'Raw Data'!AN24)</f>
        <v>4.4566666666666661</v>
      </c>
      <c r="H24" s="9">
        <f>STDEV('Raw Data'!AB24,'Raw Data'!AH24,'Raw Data'!AN24)</f>
        <v>0.14567887057954992</v>
      </c>
      <c r="I24" s="1">
        <f>AVERAGE('Raw Data'!AT24,'Raw Data'!AZ24,'Raw Data'!BF24)</f>
        <v>5.4886666666666661</v>
      </c>
      <c r="J24" s="9">
        <f>STDEV('Raw Data'!AT24,'Raw Data'!AZ24,'Raw Data'!BF24)</f>
        <v>0.13053862774417893</v>
      </c>
      <c r="K24" s="1">
        <f>AVERAGE('Raw Data'!BL24,'Raw Data'!BR24,'Raw Data'!BX24)</f>
        <v>6.2406666666666668</v>
      </c>
      <c r="L24" s="9">
        <f>STDEV('Raw Data'!BL24,'Raw Data'!BR24,'Raw Data'!BX24)</f>
        <v>0.12395294806229203</v>
      </c>
      <c r="N24" s="1">
        <f>AVERAGE('Raw Data'!J144,'Raw Data'!P144,'Raw Data'!V144)</f>
        <v>3.2040000000000002</v>
      </c>
      <c r="O24" s="9">
        <f>STDEV('Raw Data'!J144,'Raw Data'!P144,'Raw Data'!V144)</f>
        <v>7.6315136113355483E-2</v>
      </c>
      <c r="P24" s="1">
        <f>AVERAGE('Raw Data'!AB144,'Raw Data'!AH144,'Raw Data'!AN144)</f>
        <v>4.4809999999999999</v>
      </c>
      <c r="Q24" s="9">
        <f>STDEV('Raw Data'!AB144,'Raw Data'!AH144,'Raw Data'!AN144)</f>
        <v>9.4752308678997602E-2</v>
      </c>
      <c r="R24" s="1">
        <f>AVERAGE('Raw Data'!AT144,'Raw Data'!AZ144,'Raw Data'!BF144)</f>
        <v>5.5979999999999999</v>
      </c>
      <c r="S24" s="9">
        <f>STDEV('Raw Data'!AT144,'Raw Data'!AZ144,'Raw Data'!BF144)</f>
        <v>0.13901079094804139</v>
      </c>
      <c r="T24" s="1">
        <f>AVERAGE('Raw Data'!BL144,'Raw Data'!BR144,'Raw Data'!BX144)</f>
        <v>6.3483333333333336</v>
      </c>
      <c r="U24" s="9">
        <f>STDEV('Raw Data'!BL144,'Raw Data'!BR144,'Raw Data'!BX144)</f>
        <v>9.6707462655853657E-2</v>
      </c>
      <c r="W24" s="1">
        <f>AVERAGE('Raw Data'!J264,'Raw Data'!P264,'Raw Data'!V264)</f>
        <v>3.2613333333333334</v>
      </c>
      <c r="X24" s="9">
        <f>STDEV('Raw Data'!J264,'Raw Data'!P264,'Raw Data'!V264)</f>
        <v>4.964205206609959E-2</v>
      </c>
      <c r="Y24" s="1">
        <f>AVERAGE('Raw Data'!AB264,'Raw Data'!AH264,'Raw Data'!AN264)</f>
        <v>4.4883333333333333</v>
      </c>
      <c r="Z24" s="9">
        <f>STDEV('Raw Data'!AB264,'Raw Data'!AH264,'Raw Data'!AN264)</f>
        <v>9.6500431777963025E-2</v>
      </c>
      <c r="AA24" s="1">
        <f>AVERAGE('Raw Data'!AT264,'Raw Data'!AZ264,'Raw Data'!BF264)</f>
        <v>5.4470000000000001</v>
      </c>
      <c r="AB24" s="9">
        <f>STDEV('Raw Data'!AT264,'Raw Data'!AZ264,'Raw Data'!BF264)</f>
        <v>0.10073231854772342</v>
      </c>
      <c r="AC24" s="1">
        <f>AVERAGE('Raw Data'!BL264,'Raw Data'!BR264,'Raw Data'!BX264)</f>
        <v>6.41</v>
      </c>
      <c r="AD24" s="9">
        <f>STDEV('Raw Data'!BL264,'Raw Data'!BR264,'Raw Data'!BX264)</f>
        <v>0.13159027319676789</v>
      </c>
      <c r="AF24" s="1">
        <f>AVERAGE('Raw Data'!J384,'Raw Data'!P384,'Raw Data'!V384)</f>
        <v>3.2926666666666669</v>
      </c>
      <c r="AG24" s="9">
        <f>STDEV('Raw Data'!J384,'Raw Data'!P384,'Raw Data'!V384)</f>
        <v>6.4127477210111097E-2</v>
      </c>
      <c r="AH24" s="1">
        <f>AVERAGE('Raw Data'!AB384,'Raw Data'!AH384,'Raw Data'!AN384)</f>
        <v>4.4596666666666671</v>
      </c>
      <c r="AI24" s="9">
        <f>STDEV('Raw Data'!AB384,'Raw Data'!AH384,'Raw Data'!AN384)</f>
        <v>4.5632590692763736E-2</v>
      </c>
      <c r="AJ24" s="1">
        <f>AVERAGE('Raw Data'!AT384,'Raw Data'!AZ384,'Raw Data'!BF384)</f>
        <v>5.6286666666666667</v>
      </c>
      <c r="AK24" s="9">
        <f>STDEV('Raw Data'!AT384,'Raw Data'!AZ384,'Raw Data'!BF384)</f>
        <v>7.2624605564046568E-2</v>
      </c>
      <c r="AL24" s="1">
        <f>AVERAGE('Raw Data'!BL384,'Raw Data'!BR384,'Raw Data'!BX384)</f>
        <v>6.3836666666666666</v>
      </c>
      <c r="AM24" s="9">
        <f>STDEV('Raw Data'!BL384,'Raw Data'!BR384,'Raw Data'!BX384)</f>
        <v>0.11914836689327025</v>
      </c>
      <c r="AN24" s="9"/>
      <c r="AO24" s="1">
        <f>AVERAGE('Raw Data'!J504,'Raw Data'!P504,'Raw Data'!V504)</f>
        <v>3.2723333333333335</v>
      </c>
      <c r="AP24" s="9">
        <f>STDEV('Raw Data'!J504,'Raw Data'!P504,'Raw Data'!V504)</f>
        <v>4.5621632295801767E-2</v>
      </c>
      <c r="AQ24" s="1">
        <f>AVERAGE('Raw Data'!AB504,'Raw Data'!AH504,'Raw Data'!AN504)</f>
        <v>4.5149999999999997</v>
      </c>
      <c r="AR24" s="9">
        <f>STDEV('Raw Data'!AB504,'Raw Data'!AH504,'Raw Data'!AN504)</f>
        <v>7.9680612447445412E-2</v>
      </c>
      <c r="AS24" s="1">
        <f>AVERAGE('Raw Data'!AT504,'Raw Data'!AZ504,'Raw Data'!BF504)</f>
        <v>5.6813333333333338</v>
      </c>
      <c r="AT24" s="9">
        <f>STDEV('Raw Data'!AT504,'Raw Data'!AZ504,'Raw Data'!BF504)</f>
        <v>1.5176736583776404E-2</v>
      </c>
      <c r="AU24" s="1">
        <f>AVERAGE('Raw Data'!BL504,'Raw Data'!BR504,'Raw Data'!BX504)</f>
        <v>6.4083333333333341</v>
      </c>
      <c r="AV24" s="9">
        <f>STDEV('Raw Data'!BL504,'Raw Data'!BR504,'Raw Data'!BX504)</f>
        <v>4.2442117446392029E-2</v>
      </c>
      <c r="AW24" s="9"/>
      <c r="AX24" s="1">
        <f>AVERAGE('Raw Data'!J624,'Raw Data'!P624,'Raw Data'!V624)</f>
        <v>3.1649999999999996</v>
      </c>
      <c r="AY24" s="9">
        <f>STDEV('Raw Data'!J624,'Raw Data'!P624,'Raw Data'!V624)</f>
        <v>2.6514147167125888E-2</v>
      </c>
      <c r="AZ24" s="1">
        <f>AVERAGE('Raw Data'!AB624,'Raw Data'!AH624,'Raw Data'!AN624)</f>
        <v>4.5523333333333333</v>
      </c>
      <c r="BA24" s="9">
        <f>STDEV('Raw Data'!AB624,'Raw Data'!AH624,'Raw Data'!AN624)</f>
        <v>0.24768191967386993</v>
      </c>
      <c r="BB24" s="1">
        <f>AVERAGE('Raw Data'!AT624,'Raw Data'!AZ624,'Raw Data'!BF624)</f>
        <v>5.4790000000000001</v>
      </c>
      <c r="BC24" s="9">
        <f>STDEV('Raw Data'!AT624,'Raw Data'!AZ624,'Raw Data'!BF624)</f>
        <v>4.4440972086577851E-2</v>
      </c>
      <c r="BD24" s="1">
        <f>AVERAGE('Raw Data'!BL624,'Raw Data'!BR624,'Raw Data'!BX624)</f>
        <v>6.5056666666666665</v>
      </c>
      <c r="BE24" s="9">
        <f>STDEV('Raw Data'!BL624,'Raw Data'!BR624,'Raw Data'!BX624)</f>
        <v>6.1101009266077921E-2</v>
      </c>
      <c r="BG24" s="1">
        <f>AVERAGE('Raw Data'!J744,'Raw Data'!P744,'Raw Data'!V744)</f>
        <v>3.1293333333333337</v>
      </c>
      <c r="BH24" s="9">
        <f>STDEV('Raw Data'!J744,'Raw Data'!P744,'Raw Data'!V744)</f>
        <v>0.15659608339078396</v>
      </c>
      <c r="BI24" s="1">
        <f>AVERAGE('Raw Data'!AB744,'Raw Data'!AH744,'Raw Data'!AN744)</f>
        <v>4.4639999999999995</v>
      </c>
      <c r="BJ24" s="9">
        <f>STDEV('Raw Data'!AB744,'Raw Data'!AH744,'Raw Data'!AN744)</f>
        <v>7.2020830320123741E-2</v>
      </c>
      <c r="BK24" s="1">
        <f>AVERAGE('Raw Data'!AT744,'Raw Data'!AZ744,'Raw Data'!BF744)</f>
        <v>5.3956666666666662</v>
      </c>
      <c r="BL24" s="9">
        <f>STDEV('Raw Data'!AT744,'Raw Data'!AZ744,'Raw Data'!BF744)</f>
        <v>8.8296847810855353E-2</v>
      </c>
      <c r="BM24" s="1">
        <f>AVERAGE('Raw Data'!BL744,'Raw Data'!BR744,'Raw Data'!BX744)</f>
        <v>6.3970000000000011</v>
      </c>
      <c r="BN24" s="9">
        <f>STDEV('Raw Data'!BL744,'Raw Data'!BR744,'Raw Data'!BX744)</f>
        <v>0.12244182292011162</v>
      </c>
      <c r="BP24" s="1">
        <f>AVERAGE('Raw Data'!J864,'Raw Data'!P864,'Raw Data'!V864)</f>
        <v>3.1673333333333331</v>
      </c>
      <c r="BQ24" s="9">
        <f>STDEV('Raw Data'!J864,'Raw Data'!P864,'Raw Data'!V864)</f>
        <v>0.12068277977132152</v>
      </c>
      <c r="BR24" s="1">
        <f>AVERAGE('Raw Data'!AB864,'Raw Data'!AH864,'Raw Data'!AN864)</f>
        <v>4.5130000000000008</v>
      </c>
      <c r="BS24" s="9">
        <f>STDEV('Raw Data'!AB864,'Raw Data'!AH864,'Raw Data'!AN864)</f>
        <v>0.1235758876156671</v>
      </c>
      <c r="BT24" s="1">
        <f>AVERAGE('Raw Data'!AT864,'Raw Data'!AZ864,'Raw Data'!BF864)</f>
        <v>5.5720000000000001</v>
      </c>
      <c r="BU24" s="9">
        <f>STDEV('Raw Data'!AT864,'Raw Data'!AZ864,'Raw Data'!BF864)</f>
        <v>0.19171854370404573</v>
      </c>
      <c r="BV24" s="1">
        <f>AVERAGE('Raw Data'!BL864,'Raw Data'!BR864,'Raw Data'!BX864)</f>
        <v>6.5853333333333337</v>
      </c>
      <c r="BW24" s="9">
        <f>STDEV('Raw Data'!BL864,'Raw Data'!BR864,'Raw Data'!BX864)</f>
        <v>7.2920047540668373E-2</v>
      </c>
      <c r="BY24" s="2">
        <f t="shared" si="56"/>
        <v>0.15599999999999969</v>
      </c>
      <c r="BZ24" s="9">
        <f t="shared" si="57"/>
        <v>0.21195067717837274</v>
      </c>
      <c r="CA24" s="2">
        <f t="shared" si="58"/>
        <v>-2.4333333333333762E-2</v>
      </c>
      <c r="CB24" s="9">
        <f t="shared" si="59"/>
        <v>0.24043117925854751</v>
      </c>
      <c r="CC24" s="2">
        <f t="shared" si="60"/>
        <v>-0.10933333333333373</v>
      </c>
      <c r="CD24" s="9">
        <f t="shared" si="61"/>
        <v>0.26954941869222032</v>
      </c>
      <c r="CE24" s="2">
        <f t="shared" si="62"/>
        <v>-0.1076666666666668</v>
      </c>
      <c r="CF24" s="1">
        <f t="shared" si="63"/>
        <v>0.22066041071814568</v>
      </c>
      <c r="CH24" s="2">
        <f t="shared" si="64"/>
        <v>9.8666666666666458E-2</v>
      </c>
      <c r="CI24" s="9">
        <f t="shared" si="65"/>
        <v>0.18527759313111686</v>
      </c>
      <c r="CJ24" s="2">
        <f t="shared" si="66"/>
        <v>-3.1666666666667176E-2</v>
      </c>
      <c r="CK24" s="9">
        <f t="shared" si="67"/>
        <v>0.24217930235751295</v>
      </c>
      <c r="CL24" s="2">
        <f t="shared" si="68"/>
        <v>4.1666666666666075E-2</v>
      </c>
      <c r="CM24" s="9">
        <f t="shared" si="69"/>
        <v>0.23127094629190237</v>
      </c>
      <c r="CN24" s="2">
        <f t="shared" si="70"/>
        <v>-0.16933333333333334</v>
      </c>
      <c r="CO24" s="1">
        <f t="shared" si="71"/>
        <v>0.25554322125905993</v>
      </c>
      <c r="CQ24" s="2">
        <f t="shared" si="72"/>
        <v>6.7333333333333023E-2</v>
      </c>
      <c r="CR24" s="9">
        <f t="shared" si="73"/>
        <v>0.19976301827512838</v>
      </c>
      <c r="CS24" s="2">
        <f t="shared" si="74"/>
        <v>-3.0000000000010019E-3</v>
      </c>
      <c r="CT24" s="9">
        <f t="shared" si="75"/>
        <v>0.19131146127231366</v>
      </c>
      <c r="CU24" s="2">
        <f t="shared" si="76"/>
        <v>-0.14000000000000057</v>
      </c>
      <c r="CV24" s="9">
        <f t="shared" si="77"/>
        <v>0.2031632333082255</v>
      </c>
      <c r="CW24" s="2">
        <f t="shared" si="78"/>
        <v>-0.14299999999999979</v>
      </c>
      <c r="CX24" s="1">
        <f t="shared" si="79"/>
        <v>0.24310131495556228</v>
      </c>
      <c r="CZ24" s="2">
        <f t="shared" si="80"/>
        <v>8.7666666666666337E-2</v>
      </c>
      <c r="DA24" s="9">
        <f t="shared" si="81"/>
        <v>0.18125717336081903</v>
      </c>
      <c r="DB24" s="2">
        <f t="shared" si="82"/>
        <v>-5.833333333333357E-2</v>
      </c>
      <c r="DC24" s="9">
        <f t="shared" si="83"/>
        <v>0.22535948302699532</v>
      </c>
      <c r="DD24" s="2">
        <f t="shared" si="84"/>
        <v>-0.19266666666666765</v>
      </c>
      <c r="DE24" s="9">
        <f t="shared" si="85"/>
        <v>0.14571536432795534</v>
      </c>
      <c r="DF24" s="2">
        <f t="shared" si="86"/>
        <v>-0.1676666666666673</v>
      </c>
      <c r="DG24" s="1">
        <f t="shared" si="87"/>
        <v>0.16639506550868405</v>
      </c>
      <c r="DI24" s="2">
        <f t="shared" si="88"/>
        <v>0.19500000000000028</v>
      </c>
      <c r="DJ24" s="9">
        <f t="shared" si="89"/>
        <v>0.16214968823214315</v>
      </c>
      <c r="DK24" s="2">
        <f t="shared" si="90"/>
        <v>-9.5666666666667233E-2</v>
      </c>
      <c r="DL24" s="9">
        <f t="shared" si="91"/>
        <v>0.39336079025341986</v>
      </c>
      <c r="DM24" s="2">
        <f t="shared" si="92"/>
        <v>9.6666666666660461E-3</v>
      </c>
      <c r="DN24" s="9">
        <f t="shared" si="93"/>
        <v>0.17497959983075678</v>
      </c>
      <c r="DO24" s="2">
        <f t="shared" si="94"/>
        <v>-0.26499999999999968</v>
      </c>
      <c r="DP24" s="1">
        <f t="shared" si="95"/>
        <v>0.18505395732836993</v>
      </c>
      <c r="DR24" s="2">
        <f t="shared" si="96"/>
        <v>0.23066666666666613</v>
      </c>
      <c r="DS24" s="9">
        <f t="shared" si="97"/>
        <v>0.2922316244558012</v>
      </c>
      <c r="DT24" s="2">
        <f t="shared" si="98"/>
        <v>-7.3333333333334139E-3</v>
      </c>
      <c r="DU24" s="9">
        <f t="shared" si="99"/>
        <v>0.21769970089967366</v>
      </c>
      <c r="DV24" s="2">
        <f t="shared" si="100"/>
        <v>9.2999999999999972E-2</v>
      </c>
      <c r="DW24" s="9">
        <f t="shared" si="101"/>
        <v>0.2188354755550343</v>
      </c>
      <c r="DX24" s="2">
        <f t="shared" si="102"/>
        <v>-0.15633333333333432</v>
      </c>
      <c r="DY24" s="1">
        <f t="shared" si="103"/>
        <v>0.24639477098240364</v>
      </c>
      <c r="EA24" s="2">
        <f t="shared" si="104"/>
        <v>0.19266666666666676</v>
      </c>
      <c r="EB24" s="9">
        <f t="shared" si="105"/>
        <v>0.25631832083633876</v>
      </c>
      <c r="EC24" s="2">
        <f t="shared" si="106"/>
        <v>-5.6333333333334679E-2</v>
      </c>
      <c r="ED24" s="9">
        <f t="shared" si="107"/>
        <v>0.26925475819521705</v>
      </c>
      <c r="EE24" s="2">
        <f t="shared" si="108"/>
        <v>-8.3333333333333925E-2</v>
      </c>
      <c r="EF24" s="9">
        <f t="shared" si="109"/>
        <v>0.32225717144822463</v>
      </c>
      <c r="EG24" s="2">
        <f t="shared" si="110"/>
        <v>-0.3446666666666669</v>
      </c>
      <c r="EH24" s="1">
        <f t="shared" si="111"/>
        <v>0.1968729956029604</v>
      </c>
    </row>
    <row r="25" spans="1:138" x14ac:dyDescent="0.25">
      <c r="A25" t="str">
        <f>'Raw Data'!A25</f>
        <v>A_apo_p110g</v>
      </c>
      <c r="B25">
        <f>'Raw Data'!B25</f>
        <v>174</v>
      </c>
      <c r="C25">
        <f>'Raw Data'!C25</f>
        <v>182</v>
      </c>
      <c r="D25" t="str">
        <f>'Raw Data'!D25</f>
        <v>EFTRRGLVT</v>
      </c>
      <c r="E25" s="1">
        <f>AVERAGE('Raw Data'!J25,'Raw Data'!P25,'Raw Data'!V25)</f>
        <v>0.22166666666666668</v>
      </c>
      <c r="F25" s="9">
        <f>STDEV('Raw Data'!J25,'Raw Data'!P25,'Raw Data'!V25)</f>
        <v>2.0033305601755615E-2</v>
      </c>
      <c r="G25" s="1">
        <f>AVERAGE('Raw Data'!AB25,'Raw Data'!AH25,'Raw Data'!AN25)</f>
        <v>0.27166666666666667</v>
      </c>
      <c r="H25" s="9">
        <f>STDEV('Raw Data'!AB25,'Raw Data'!AH25,'Raw Data'!AN25)</f>
        <v>6.6583281184793989E-3</v>
      </c>
      <c r="I25" s="1">
        <f>AVERAGE('Raw Data'!AT25,'Raw Data'!AZ25,'Raw Data'!BF25)</f>
        <v>0.70299999999999996</v>
      </c>
      <c r="J25" s="9">
        <f>STDEV('Raw Data'!AT25,'Raw Data'!AZ25,'Raw Data'!BF25)</f>
        <v>3.2186953878862126E-2</v>
      </c>
      <c r="K25" s="1">
        <f>AVERAGE('Raw Data'!BL25,'Raw Data'!BR25,'Raw Data'!BX25)</f>
        <v>1.1213333333333333</v>
      </c>
      <c r="L25" s="9">
        <f>STDEV('Raw Data'!BL25,'Raw Data'!BR25,'Raw Data'!BX25)</f>
        <v>1.1930353445448802E-2</v>
      </c>
      <c r="N25" s="1">
        <f>AVERAGE('Raw Data'!J145,'Raw Data'!P145,'Raw Data'!V145)</f>
        <v>0.19333333333333336</v>
      </c>
      <c r="O25" s="9">
        <f>STDEV('Raw Data'!J145,'Raw Data'!P145,'Raw Data'!V145)</f>
        <v>2.0526405757787539E-2</v>
      </c>
      <c r="P25" s="1">
        <f>AVERAGE('Raw Data'!AB145,'Raw Data'!AH145,'Raw Data'!AN145)</f>
        <v>0.253</v>
      </c>
      <c r="Q25" s="9">
        <f>STDEV('Raw Data'!AB145,'Raw Data'!AH145,'Raw Data'!AN145)</f>
        <v>3.2526911934581196E-2</v>
      </c>
      <c r="R25" s="1">
        <f>AVERAGE('Raw Data'!AT145,'Raw Data'!AZ145,'Raw Data'!BF145)</f>
        <v>0.67633333333333334</v>
      </c>
      <c r="S25" s="9">
        <f>STDEV('Raw Data'!AT145,'Raw Data'!AZ145,'Raw Data'!BF145)</f>
        <v>2.9091808698211458E-2</v>
      </c>
      <c r="T25" s="1">
        <f>AVERAGE('Raw Data'!BL145,'Raw Data'!BR145,'Raw Data'!BX145)</f>
        <v>1.1359999999999999</v>
      </c>
      <c r="U25" s="9">
        <f>STDEV('Raw Data'!BL145,'Raw Data'!BR145,'Raw Data'!BX145)</f>
        <v>4.9759421218498842E-2</v>
      </c>
      <c r="W25" s="1">
        <f>AVERAGE('Raw Data'!J265,'Raw Data'!P265,'Raw Data'!V265)</f>
        <v>0.19766666666666666</v>
      </c>
      <c r="X25" s="9">
        <f>STDEV('Raw Data'!J265,'Raw Data'!P265,'Raw Data'!V265)</f>
        <v>7.505553499465128E-3</v>
      </c>
      <c r="Y25" s="1">
        <f>AVERAGE('Raw Data'!AB265,'Raw Data'!AH265,'Raw Data'!AN265)</f>
        <v>0.27366666666666667</v>
      </c>
      <c r="Z25" s="9">
        <f>STDEV('Raw Data'!AB265,'Raw Data'!AH265,'Raw Data'!AN265)</f>
        <v>3.5019042438841338E-2</v>
      </c>
      <c r="AA25" s="1">
        <f>AVERAGE('Raw Data'!AT265,'Raw Data'!AZ265,'Raw Data'!BF265)</f>
        <v>0.67666666666666675</v>
      </c>
      <c r="AB25" s="9">
        <f>STDEV('Raw Data'!AT265,'Raw Data'!AZ265,'Raw Data'!BF265)</f>
        <v>2.8112867753634297E-2</v>
      </c>
      <c r="AC25" s="1">
        <f>AVERAGE('Raw Data'!BL265,'Raw Data'!BR265,'Raw Data'!BX265)</f>
        <v>1.1359999999999999</v>
      </c>
      <c r="AD25" s="9">
        <f>STDEV('Raw Data'!BL265,'Raw Data'!BR265,'Raw Data'!BX265)</f>
        <v>1.7349351572897475E-2</v>
      </c>
      <c r="AF25" s="1">
        <f>AVERAGE('Raw Data'!J385,'Raw Data'!P385,'Raw Data'!V385)</f>
        <v>0.22799999999999998</v>
      </c>
      <c r="AG25" s="9">
        <f>STDEV('Raw Data'!J385,'Raw Data'!P385,'Raw Data'!V385)</f>
        <v>1.7435595774162694E-2</v>
      </c>
      <c r="AH25" s="1">
        <f>AVERAGE('Raw Data'!AB385,'Raw Data'!AH385,'Raw Data'!AN385)</f>
        <v>0.25900000000000001</v>
      </c>
      <c r="AI25" s="9">
        <f>STDEV('Raw Data'!AB385,'Raw Data'!AH385,'Raw Data'!AN385)</f>
        <v>9.1651513899116879E-3</v>
      </c>
      <c r="AJ25" s="1">
        <f>AVERAGE('Raw Data'!AT385,'Raw Data'!AZ385,'Raw Data'!BF385)</f>
        <v>0.64966666666666661</v>
      </c>
      <c r="AK25" s="9">
        <f>STDEV('Raw Data'!AT385,'Raw Data'!AZ385,'Raw Data'!BF385)</f>
        <v>3.501904243884077E-2</v>
      </c>
      <c r="AL25" s="1">
        <f>AVERAGE('Raw Data'!BL385,'Raw Data'!BR385,'Raw Data'!BX385)</f>
        <v>1.1333333333333335</v>
      </c>
      <c r="AM25" s="9">
        <f>STDEV('Raw Data'!BL385,'Raw Data'!BR385,'Raw Data'!BX385)</f>
        <v>1.4571661996262884E-2</v>
      </c>
      <c r="AN25" s="9"/>
      <c r="AO25" s="1">
        <f>AVERAGE('Raw Data'!J505,'Raw Data'!P505,'Raw Data'!V505)</f>
        <v>0.18099999999999997</v>
      </c>
      <c r="AP25" s="9">
        <f>STDEV('Raw Data'!J505,'Raw Data'!P505,'Raw Data'!V505)</f>
        <v>6.0827625302982248E-3</v>
      </c>
      <c r="AQ25" s="1">
        <f>AVERAGE('Raw Data'!AB505,'Raw Data'!AH505,'Raw Data'!AN505)</f>
        <v>0.28366666666666668</v>
      </c>
      <c r="AR25" s="9">
        <f>STDEV('Raw Data'!AB505,'Raw Data'!AH505,'Raw Data'!AN505)</f>
        <v>1.913983629327411E-2</v>
      </c>
      <c r="AS25" s="1">
        <f>AVERAGE('Raw Data'!AT505,'Raw Data'!AZ505,'Raw Data'!BF505)</f>
        <v>0.68200000000000005</v>
      </c>
      <c r="AT25" s="9">
        <f>STDEV('Raw Data'!AT505,'Raw Data'!AZ505,'Raw Data'!BF505)</f>
        <v>5.3702886328390195E-2</v>
      </c>
      <c r="AU25" s="1">
        <f>AVERAGE('Raw Data'!BL505,'Raw Data'!BR505,'Raw Data'!BX505)</f>
        <v>1.1613333333333333</v>
      </c>
      <c r="AV25" s="9">
        <f>STDEV('Raw Data'!BL505,'Raw Data'!BR505,'Raw Data'!BX505)</f>
        <v>1.050396750439244E-2</v>
      </c>
      <c r="AW25" s="9"/>
      <c r="AX25" s="1">
        <f>AVERAGE('Raw Data'!J625,'Raw Data'!P625,'Raw Data'!V625)</f>
        <v>0.19566666666666666</v>
      </c>
      <c r="AY25" s="9">
        <f>STDEV('Raw Data'!J625,'Raw Data'!P625,'Raw Data'!V625)</f>
        <v>2.8867513459481312E-3</v>
      </c>
      <c r="AZ25" s="1">
        <f>AVERAGE('Raw Data'!AB625,'Raw Data'!AH625,'Raw Data'!AN625)</f>
        <v>0.25533333333333336</v>
      </c>
      <c r="BA25" s="9">
        <f>STDEV('Raw Data'!AB625,'Raw Data'!AH625,'Raw Data'!AN625)</f>
        <v>1.3051181300301274E-2</v>
      </c>
      <c r="BB25" s="1">
        <f>AVERAGE('Raw Data'!AT625,'Raw Data'!AZ625,'Raw Data'!BF625)</f>
        <v>0.68866666666666665</v>
      </c>
      <c r="BC25" s="9">
        <f>STDEV('Raw Data'!AT625,'Raw Data'!AZ625,'Raw Data'!BF625)</f>
        <v>2.9005746557076096E-2</v>
      </c>
      <c r="BD25" s="1">
        <f>AVERAGE('Raw Data'!BL625,'Raw Data'!BR625,'Raw Data'!BX625)</f>
        <v>1.1276666666666666</v>
      </c>
      <c r="BE25" s="9">
        <f>STDEV('Raw Data'!BL625,'Raw Data'!BR625,'Raw Data'!BX625)</f>
        <v>1.1676186592091279E-2</v>
      </c>
      <c r="BG25" s="1">
        <f>AVERAGE('Raw Data'!J745,'Raw Data'!P745,'Raw Data'!V745)</f>
        <v>0.20399999999999999</v>
      </c>
      <c r="BH25" s="9">
        <f>STDEV('Raw Data'!J745,'Raw Data'!P745,'Raw Data'!V745)</f>
        <v>1.3999999999999995E-2</v>
      </c>
      <c r="BI25" s="1">
        <f>AVERAGE('Raw Data'!AB745,'Raw Data'!AH745,'Raw Data'!AN745)</f>
        <v>0.25033333333333335</v>
      </c>
      <c r="BJ25" s="9">
        <f>STDEV('Raw Data'!AB745,'Raw Data'!AH745,'Raw Data'!AN745)</f>
        <v>1.0408329997330672E-2</v>
      </c>
      <c r="BK25" s="1">
        <f>AVERAGE('Raw Data'!AT745,'Raw Data'!AZ745,'Raw Data'!BF745)</f>
        <v>0.65866666666666662</v>
      </c>
      <c r="BL25" s="9">
        <f>STDEV('Raw Data'!AT745,'Raw Data'!AZ745,'Raw Data'!BF745)</f>
        <v>4.5654499595695182E-2</v>
      </c>
      <c r="BM25" s="1">
        <f>AVERAGE('Raw Data'!BL745,'Raw Data'!BR745,'Raw Data'!BX745)</f>
        <v>1.1420000000000001</v>
      </c>
      <c r="BN25" s="9">
        <f>STDEV('Raw Data'!BL745,'Raw Data'!BR745,'Raw Data'!BX745)</f>
        <v>3.75099986670221E-2</v>
      </c>
      <c r="BP25" s="1">
        <f>AVERAGE('Raw Data'!J865,'Raw Data'!P865,'Raw Data'!V865)</f>
        <v>0.20699999999999999</v>
      </c>
      <c r="BQ25" s="9">
        <f>STDEV('Raw Data'!J865,'Raw Data'!P865,'Raw Data'!V865)</f>
        <v>3.0347981810986892E-2</v>
      </c>
      <c r="BR25" s="1">
        <f>AVERAGE('Raw Data'!AB865,'Raw Data'!AH865,'Raw Data'!AN865)</f>
        <v>0.26066666666666666</v>
      </c>
      <c r="BS25" s="9">
        <f>STDEV('Raw Data'!AB865,'Raw Data'!AH865,'Raw Data'!AN865)</f>
        <v>9.6090235369330583E-3</v>
      </c>
      <c r="BT25" s="1">
        <f>AVERAGE('Raw Data'!AT865,'Raw Data'!AZ865,'Raw Data'!BF865)</f>
        <v>0.69166666666666676</v>
      </c>
      <c r="BU25" s="9">
        <f>STDEV('Raw Data'!AT865,'Raw Data'!AZ865,'Raw Data'!BF865)</f>
        <v>1.401189970465576E-2</v>
      </c>
      <c r="BV25" s="1">
        <f>AVERAGE('Raw Data'!BL865,'Raw Data'!BR865,'Raw Data'!BX865)</f>
        <v>1.1373333333333333</v>
      </c>
      <c r="BW25" s="9">
        <f>STDEV('Raw Data'!BL865,'Raw Data'!BR865,'Raw Data'!BX865)</f>
        <v>2.7153882472554965E-2</v>
      </c>
      <c r="BY25" s="2">
        <f t="shared" si="56"/>
        <v>2.8333333333333321E-2</v>
      </c>
      <c r="BZ25" s="9">
        <f t="shared" si="57"/>
        <v>4.0559711359543157E-2</v>
      </c>
      <c r="CA25" s="2">
        <f t="shared" si="58"/>
        <v>1.8666666666666665E-2</v>
      </c>
      <c r="CB25" s="9">
        <f t="shared" si="59"/>
        <v>3.9185240053060594E-2</v>
      </c>
      <c r="CC25" s="2">
        <f t="shared" si="60"/>
        <v>2.6666666666666616E-2</v>
      </c>
      <c r="CD25" s="9">
        <f t="shared" si="61"/>
        <v>6.1278762577073584E-2</v>
      </c>
      <c r="CE25" s="2">
        <f t="shared" si="62"/>
        <v>-1.4666666666666606E-2</v>
      </c>
      <c r="CF25" s="1">
        <f t="shared" si="63"/>
        <v>6.1689774663947643E-2</v>
      </c>
      <c r="CH25" s="2">
        <f t="shared" si="64"/>
        <v>2.4000000000000021E-2</v>
      </c>
      <c r="CI25" s="9">
        <f t="shared" si="65"/>
        <v>2.7538859101220742E-2</v>
      </c>
      <c r="CJ25" s="2">
        <f t="shared" si="66"/>
        <v>-2.0000000000000018E-3</v>
      </c>
      <c r="CK25" s="9">
        <f t="shared" si="67"/>
        <v>4.1677370557320736E-2</v>
      </c>
      <c r="CL25" s="2">
        <f t="shared" si="68"/>
        <v>2.6333333333333209E-2</v>
      </c>
      <c r="CM25" s="9">
        <f t="shared" si="69"/>
        <v>6.029982163249642E-2</v>
      </c>
      <c r="CN25" s="2">
        <f t="shared" si="70"/>
        <v>-1.4666666666666606E-2</v>
      </c>
      <c r="CO25" s="1">
        <f t="shared" si="71"/>
        <v>2.9279705018346279E-2</v>
      </c>
      <c r="CQ25" s="2">
        <f t="shared" si="72"/>
        <v>-6.333333333333302E-3</v>
      </c>
      <c r="CR25" s="9">
        <f t="shared" si="73"/>
        <v>3.7468901375918309E-2</v>
      </c>
      <c r="CS25" s="2">
        <f t="shared" si="74"/>
        <v>1.2666666666666659E-2</v>
      </c>
      <c r="CT25" s="9">
        <f t="shared" si="75"/>
        <v>1.5823479508391088E-2</v>
      </c>
      <c r="CU25" s="2">
        <f t="shared" si="76"/>
        <v>5.3333333333333344E-2</v>
      </c>
      <c r="CV25" s="9">
        <f t="shared" si="77"/>
        <v>6.7205996317702896E-2</v>
      </c>
      <c r="CW25" s="2">
        <f t="shared" si="78"/>
        <v>-1.2000000000000233E-2</v>
      </c>
      <c r="CX25" s="1">
        <f t="shared" si="79"/>
        <v>2.6502015441711685E-2</v>
      </c>
      <c r="CZ25" s="2">
        <f t="shared" si="80"/>
        <v>4.0666666666666712E-2</v>
      </c>
      <c r="DA25" s="9">
        <f t="shared" si="81"/>
        <v>2.6116068132053839E-2</v>
      </c>
      <c r="DB25" s="2">
        <f t="shared" si="82"/>
        <v>-1.2000000000000011E-2</v>
      </c>
      <c r="DC25" s="9">
        <f t="shared" si="83"/>
        <v>2.5798164411753508E-2</v>
      </c>
      <c r="DD25" s="2">
        <f t="shared" si="84"/>
        <v>2.0999999999999908E-2</v>
      </c>
      <c r="DE25" s="9">
        <f t="shared" si="85"/>
        <v>8.5889840207252321E-2</v>
      </c>
      <c r="DF25" s="2">
        <f t="shared" si="86"/>
        <v>-4.0000000000000036E-2</v>
      </c>
      <c r="DG25" s="1">
        <f t="shared" si="87"/>
        <v>2.2434320949841241E-2</v>
      </c>
      <c r="DI25" s="2">
        <f t="shared" si="88"/>
        <v>2.6000000000000023E-2</v>
      </c>
      <c r="DJ25" s="9">
        <f t="shared" si="89"/>
        <v>2.2920056947703746E-2</v>
      </c>
      <c r="DK25" s="2">
        <f t="shared" si="90"/>
        <v>1.6333333333333311E-2</v>
      </c>
      <c r="DL25" s="9">
        <f t="shared" si="91"/>
        <v>1.9709509418780673E-2</v>
      </c>
      <c r="DM25" s="2">
        <f t="shared" si="92"/>
        <v>1.4333333333333309E-2</v>
      </c>
      <c r="DN25" s="9">
        <f t="shared" si="93"/>
        <v>6.1192700435938219E-2</v>
      </c>
      <c r="DO25" s="2">
        <f t="shared" si="94"/>
        <v>-6.333333333333302E-3</v>
      </c>
      <c r="DP25" s="1">
        <f t="shared" si="95"/>
        <v>2.3606540037540081E-2</v>
      </c>
      <c r="DR25" s="2">
        <f t="shared" si="96"/>
        <v>1.7666666666666692E-2</v>
      </c>
      <c r="DS25" s="9">
        <f t="shared" si="97"/>
        <v>3.403330560175561E-2</v>
      </c>
      <c r="DT25" s="2">
        <f t="shared" si="98"/>
        <v>2.1333333333333315E-2</v>
      </c>
      <c r="DU25" s="9">
        <f t="shared" si="99"/>
        <v>1.7066658115810072E-2</v>
      </c>
      <c r="DV25" s="2">
        <f t="shared" si="100"/>
        <v>4.4333333333333336E-2</v>
      </c>
      <c r="DW25" s="9">
        <f t="shared" si="101"/>
        <v>7.7841453474557315E-2</v>
      </c>
      <c r="DX25" s="2">
        <f t="shared" si="102"/>
        <v>-2.0666666666666833E-2</v>
      </c>
      <c r="DY25" s="1">
        <f t="shared" si="103"/>
        <v>4.9440352112470901E-2</v>
      </c>
      <c r="EA25" s="2">
        <f t="shared" si="104"/>
        <v>1.4666666666666689E-2</v>
      </c>
      <c r="EB25" s="9">
        <f t="shared" si="105"/>
        <v>5.0381287412742504E-2</v>
      </c>
      <c r="EC25" s="2">
        <f t="shared" si="106"/>
        <v>1.100000000000001E-2</v>
      </c>
      <c r="ED25" s="9">
        <f t="shared" si="107"/>
        <v>1.6267351655412456E-2</v>
      </c>
      <c r="EE25" s="2">
        <f t="shared" si="108"/>
        <v>1.1333333333333195E-2</v>
      </c>
      <c r="EF25" s="9">
        <f t="shared" si="109"/>
        <v>4.6198853583517885E-2</v>
      </c>
      <c r="EG25" s="2">
        <f t="shared" si="110"/>
        <v>-1.6000000000000014E-2</v>
      </c>
      <c r="EH25" s="1">
        <f t="shared" si="111"/>
        <v>3.9084235918003765E-2</v>
      </c>
    </row>
    <row r="26" spans="1:138" x14ac:dyDescent="0.25">
      <c r="A26" t="str">
        <f>'Raw Data'!A26</f>
        <v>A_apo_p110g</v>
      </c>
      <c r="B26">
        <f>'Raw Data'!B26</f>
        <v>174</v>
      </c>
      <c r="C26">
        <f>'Raw Data'!C26</f>
        <v>187</v>
      </c>
      <c r="D26" t="str">
        <f>'Raw Data'!D26</f>
        <v>EFTRRGLVTPRMAE</v>
      </c>
      <c r="E26" s="1">
        <f>AVERAGE('Raw Data'!J26,'Raw Data'!P26,'Raw Data'!V26)</f>
        <v>0.35033333333333333</v>
      </c>
      <c r="F26" s="9">
        <f>STDEV('Raw Data'!J26,'Raw Data'!P26,'Raw Data'!V26)</f>
        <v>6.0384876693865448E-2</v>
      </c>
      <c r="G26" s="1">
        <f>AVERAGE('Raw Data'!AB26,'Raw Data'!AH26,'Raw Data'!AN26)</f>
        <v>0.42033333333333339</v>
      </c>
      <c r="H26" s="9">
        <f>STDEV('Raw Data'!AB26,'Raw Data'!AH26,'Raw Data'!AN26)</f>
        <v>5.2974836793833538E-2</v>
      </c>
      <c r="I26" s="1">
        <f>AVERAGE('Raw Data'!AT26,'Raw Data'!AZ26,'Raw Data'!BF26)</f>
        <v>0.96699999999999997</v>
      </c>
      <c r="J26" s="9">
        <f>STDEV('Raw Data'!AT26,'Raw Data'!AZ26,'Raw Data'!BF26)</f>
        <v>4.8507731342539592E-2</v>
      </c>
      <c r="K26" s="1">
        <f>AVERAGE('Raw Data'!BL26,'Raw Data'!BR26,'Raw Data'!BX26)</f>
        <v>2.1983333333333337</v>
      </c>
      <c r="L26" s="9">
        <f>STDEV('Raw Data'!BL26,'Raw Data'!BR26,'Raw Data'!BX26)</f>
        <v>8.5049005481154551E-3</v>
      </c>
      <c r="N26" s="1">
        <f>AVERAGE('Raw Data'!J146,'Raw Data'!P146,'Raw Data'!V146)</f>
        <v>0.40599999999999997</v>
      </c>
      <c r="O26" s="9">
        <f>STDEV('Raw Data'!J146,'Raw Data'!P146,'Raw Data'!V146)</f>
        <v>0.13777155003846051</v>
      </c>
      <c r="P26" s="1">
        <f>AVERAGE('Raw Data'!AB146,'Raw Data'!AH146,'Raw Data'!AN146)</f>
        <v>0.35799999999999998</v>
      </c>
      <c r="Q26" s="9">
        <f>STDEV('Raw Data'!AB146,'Raw Data'!AH146,'Raw Data'!AN146)</f>
        <v>3.6769552621700466E-2</v>
      </c>
      <c r="R26" s="1">
        <f>AVERAGE('Raw Data'!AT146,'Raw Data'!AZ146,'Raw Data'!BF146)</f>
        <v>1.0090000000000001</v>
      </c>
      <c r="S26" s="9">
        <f>STDEV('Raw Data'!AT146,'Raw Data'!AZ146,'Raw Data'!BF146)</f>
        <v>5.6956123463592558E-2</v>
      </c>
      <c r="T26" s="1">
        <f>AVERAGE('Raw Data'!BL146,'Raw Data'!BR146,'Raw Data'!BX146)</f>
        <v>2.2189999999999999</v>
      </c>
      <c r="U26" s="9">
        <f>STDEV('Raw Data'!BL146,'Raw Data'!BR146,'Raw Data'!BX146)</f>
        <v>0.11001363551851186</v>
      </c>
      <c r="W26" s="1">
        <f>AVERAGE('Raw Data'!J266,'Raw Data'!P266,'Raw Data'!V266)</f>
        <v>0.33400000000000002</v>
      </c>
      <c r="X26" s="9">
        <f>STDEV('Raw Data'!J266,'Raw Data'!P266,'Raw Data'!V266)</f>
        <v>2.762245463386627E-2</v>
      </c>
      <c r="Y26" s="1">
        <f>AVERAGE('Raw Data'!AB266,'Raw Data'!AH266,'Raw Data'!AN266)</f>
        <v>0.46900000000000003</v>
      </c>
      <c r="Z26" s="9">
        <f>STDEV('Raw Data'!AB266,'Raw Data'!AH266,'Raw Data'!AN266)</f>
        <v>5.7610762883336324E-2</v>
      </c>
      <c r="AA26" s="1">
        <f>AVERAGE('Raw Data'!AT266,'Raw Data'!AZ266,'Raw Data'!BF266)</f>
        <v>0.87533333333333341</v>
      </c>
      <c r="AB26" s="9">
        <f>STDEV('Raw Data'!AT266,'Raw Data'!AZ266,'Raw Data'!BF266)</f>
        <v>3.7607623340665065E-2</v>
      </c>
      <c r="AC26" s="1">
        <f>AVERAGE('Raw Data'!BL266,'Raw Data'!BR266,'Raw Data'!BX266)</f>
        <v>2.1033333333333335</v>
      </c>
      <c r="AD26" s="9">
        <f>STDEV('Raw Data'!BL266,'Raw Data'!BR266,'Raw Data'!BX266)</f>
        <v>3.5019042438840672E-2</v>
      </c>
      <c r="AF26" s="1">
        <f>AVERAGE('Raw Data'!J386,'Raw Data'!P386,'Raw Data'!V386)</f>
        <v>0.34833333333333333</v>
      </c>
      <c r="AG26" s="9">
        <f>STDEV('Raw Data'!J386,'Raw Data'!P386,'Raw Data'!V386)</f>
        <v>3.286842456421258E-2</v>
      </c>
      <c r="AH26" s="1">
        <f>AVERAGE('Raw Data'!AB386,'Raw Data'!AH386,'Raw Data'!AN386)</f>
        <v>0.44</v>
      </c>
      <c r="AI26" s="9">
        <f>STDEV('Raw Data'!AB386,'Raw Data'!AH386,'Raw Data'!AN386)</f>
        <v>2.0663978319771844E-2</v>
      </c>
      <c r="AJ26" s="1">
        <f>AVERAGE('Raw Data'!AT386,'Raw Data'!AZ386,'Raw Data'!BF386)</f>
        <v>0.95299999999999996</v>
      </c>
      <c r="AK26" s="9">
        <f>STDEV('Raw Data'!AT386,'Raw Data'!AZ386,'Raw Data'!BF386)</f>
        <v>2.0297783130184408E-2</v>
      </c>
      <c r="AL26" s="1">
        <f>AVERAGE('Raw Data'!BL386,'Raw Data'!BR386,'Raw Data'!BX386)</f>
        <v>2.1356666666666668</v>
      </c>
      <c r="AM26" s="9">
        <f>STDEV('Raw Data'!BL386,'Raw Data'!BR386,'Raw Data'!BX386)</f>
        <v>0.10803857335846931</v>
      </c>
      <c r="AN26" s="9"/>
      <c r="AO26" s="1">
        <f>AVERAGE('Raw Data'!J506,'Raw Data'!P506,'Raw Data'!V506)</f>
        <v>0.29833333333333334</v>
      </c>
      <c r="AP26" s="9">
        <f>STDEV('Raw Data'!J506,'Raw Data'!P506,'Raw Data'!V506)</f>
        <v>2.9091808698211478E-2</v>
      </c>
      <c r="AQ26" s="1">
        <f>AVERAGE('Raw Data'!AB506,'Raw Data'!AH506,'Raw Data'!AN506)</f>
        <v>0.37166666666666665</v>
      </c>
      <c r="AR26" s="9">
        <f>STDEV('Raw Data'!AB506,'Raw Data'!AH506,'Raw Data'!AN506)</f>
        <v>7.8869089847248497E-2</v>
      </c>
      <c r="AS26" s="1">
        <f>AVERAGE('Raw Data'!AT506,'Raw Data'!AZ506,'Raw Data'!BF506)</f>
        <v>1.0049999999999999</v>
      </c>
      <c r="AT26" s="9">
        <f>STDEV('Raw Data'!AT506,'Raw Data'!AZ506,'Raw Data'!BF506)</f>
        <v>3.6510272527057346E-2</v>
      </c>
      <c r="AU26" s="1">
        <f>AVERAGE('Raw Data'!BL506,'Raw Data'!BR506,'Raw Data'!BX506)</f>
        <v>2.4263333333333335</v>
      </c>
      <c r="AV26" s="9">
        <f>STDEV('Raw Data'!BL506,'Raw Data'!BR506,'Raw Data'!BX506)</f>
        <v>0.10839895448450283</v>
      </c>
      <c r="AW26" s="9"/>
      <c r="AX26" s="1">
        <f>AVERAGE('Raw Data'!J626,'Raw Data'!P626,'Raw Data'!V626)</f>
        <v>0.33266666666666667</v>
      </c>
      <c r="AY26" s="9">
        <f>STDEV('Raw Data'!J626,'Raw Data'!P626,'Raw Data'!V626)</f>
        <v>8.0008332899350817E-2</v>
      </c>
      <c r="AZ26" s="1">
        <f>AVERAGE('Raw Data'!AB626,'Raw Data'!AH626,'Raw Data'!AN626)</f>
        <v>0.34833333333333333</v>
      </c>
      <c r="BA26" s="9">
        <f>STDEV('Raw Data'!AB626,'Raw Data'!AH626,'Raw Data'!AN626)</f>
        <v>5.7002923901615626E-2</v>
      </c>
      <c r="BB26" s="1">
        <f>AVERAGE('Raw Data'!AT626,'Raw Data'!AZ626,'Raw Data'!BF626)</f>
        <v>0.95066666666666666</v>
      </c>
      <c r="BC26" s="9">
        <f>STDEV('Raw Data'!AT626,'Raw Data'!AZ626,'Raw Data'!BF626)</f>
        <v>4.5324754090158341E-2</v>
      </c>
      <c r="BD26" s="1">
        <f>AVERAGE('Raw Data'!BL626,'Raw Data'!BR626,'Raw Data'!BX626)</f>
        <v>2.1596666666666668</v>
      </c>
      <c r="BE26" s="9">
        <f>STDEV('Raw Data'!BL626,'Raw Data'!BR626,'Raw Data'!BX626)</f>
        <v>5.4500764520631732E-2</v>
      </c>
      <c r="BG26" s="1">
        <f>AVERAGE('Raw Data'!J746,'Raw Data'!P746,'Raw Data'!V746)</f>
        <v>0.47</v>
      </c>
      <c r="BH26" s="9">
        <f>STDEV('Raw Data'!J746,'Raw Data'!P746,'Raw Data'!V746)</f>
        <v>0.1034359705324988</v>
      </c>
      <c r="BI26" s="1">
        <f>AVERAGE('Raw Data'!AB746,'Raw Data'!AH746,'Raw Data'!AN746)</f>
        <v>0.46233333333333332</v>
      </c>
      <c r="BJ26" s="9">
        <f>STDEV('Raw Data'!AB746,'Raw Data'!AH746,'Raw Data'!AN746)</f>
        <v>2.6501572280401269E-2</v>
      </c>
      <c r="BK26" s="1">
        <f>AVERAGE('Raw Data'!AT746,'Raw Data'!AZ746,'Raw Data'!BF746)</f>
        <v>0.95433333333333314</v>
      </c>
      <c r="BL26" s="9">
        <f>STDEV('Raw Data'!AT746,'Raw Data'!AZ746,'Raw Data'!BF746)</f>
        <v>2.4006943440041138E-2</v>
      </c>
      <c r="BM26" s="1">
        <f>AVERAGE('Raw Data'!BL746,'Raw Data'!BR746,'Raw Data'!BX746)</f>
        <v>2.2663333333333333</v>
      </c>
      <c r="BN26" s="9">
        <f>STDEV('Raw Data'!BL746,'Raw Data'!BR746,'Raw Data'!BX746)</f>
        <v>0.13573626388453938</v>
      </c>
      <c r="BP26" s="1">
        <f>AVERAGE('Raw Data'!J866,'Raw Data'!P866,'Raw Data'!V866)</f>
        <v>0.30399999999999999</v>
      </c>
      <c r="BQ26" s="9">
        <f>STDEV('Raw Data'!J866,'Raw Data'!P866,'Raw Data'!V866)</f>
        <v>8.3210576250859133E-2</v>
      </c>
      <c r="BR26" s="1">
        <f>AVERAGE('Raw Data'!AB866,'Raw Data'!AH866,'Raw Data'!AN866)</f>
        <v>0.42766666666666664</v>
      </c>
      <c r="BS26" s="9">
        <f>STDEV('Raw Data'!AB866,'Raw Data'!AH866,'Raw Data'!AN866)</f>
        <v>1.1372481406154664E-2</v>
      </c>
      <c r="BT26" s="1">
        <f>AVERAGE('Raw Data'!AT866,'Raw Data'!AZ866,'Raw Data'!BF866)</f>
        <v>0.95699999999999996</v>
      </c>
      <c r="BU26" s="9">
        <f>STDEV('Raw Data'!AT866,'Raw Data'!AZ866,'Raw Data'!BF866)</f>
        <v>5.957348403442591E-2</v>
      </c>
      <c r="BV26" s="1">
        <f>AVERAGE('Raw Data'!BL866,'Raw Data'!BR866,'Raw Data'!BX866)</f>
        <v>2.2159999999999997</v>
      </c>
      <c r="BW26" s="9">
        <f>STDEV('Raw Data'!BL866,'Raw Data'!BR866,'Raw Data'!BX866)</f>
        <v>2.5980762113533118E-2</v>
      </c>
      <c r="BY26" s="2">
        <f t="shared" si="56"/>
        <v>-5.5666666666666642E-2</v>
      </c>
      <c r="BZ26" s="9">
        <f t="shared" si="57"/>
        <v>0.19815642673232595</v>
      </c>
      <c r="CA26" s="2">
        <f t="shared" si="58"/>
        <v>6.2333333333333407E-2</v>
      </c>
      <c r="CB26" s="9">
        <f t="shared" si="59"/>
        <v>8.9744389415534004E-2</v>
      </c>
      <c r="CC26" s="2">
        <f t="shared" si="60"/>
        <v>-4.2000000000000148E-2</v>
      </c>
      <c r="CD26" s="9">
        <f t="shared" si="61"/>
        <v>0.10546385480613216</v>
      </c>
      <c r="CE26" s="2">
        <f t="shared" si="62"/>
        <v>-2.0666666666666167E-2</v>
      </c>
      <c r="CF26" s="1">
        <f t="shared" si="63"/>
        <v>0.11851853606662731</v>
      </c>
      <c r="CH26" s="2">
        <f t="shared" si="64"/>
        <v>1.6333333333333311E-2</v>
      </c>
      <c r="CI26" s="9">
        <f t="shared" si="65"/>
        <v>8.8007331327731725E-2</v>
      </c>
      <c r="CJ26" s="2">
        <f t="shared" si="66"/>
        <v>-4.8666666666666636E-2</v>
      </c>
      <c r="CK26" s="9">
        <f t="shared" si="67"/>
        <v>0.11058559967716985</v>
      </c>
      <c r="CL26" s="2">
        <f t="shared" si="68"/>
        <v>9.1666666666666563E-2</v>
      </c>
      <c r="CM26" s="9">
        <f t="shared" si="69"/>
        <v>8.6115354683204665E-2</v>
      </c>
      <c r="CN26" s="2">
        <f t="shared" si="70"/>
        <v>9.5000000000000195E-2</v>
      </c>
      <c r="CO26" s="1">
        <f t="shared" si="71"/>
        <v>4.3523942986956124E-2</v>
      </c>
      <c r="CQ26" s="2">
        <f t="shared" si="72"/>
        <v>2.0000000000000018E-3</v>
      </c>
      <c r="CR26" s="9">
        <f t="shared" si="73"/>
        <v>9.3253301258078028E-2</v>
      </c>
      <c r="CS26" s="2">
        <f t="shared" si="74"/>
        <v>-1.966666666666661E-2</v>
      </c>
      <c r="CT26" s="9">
        <f t="shared" si="75"/>
        <v>7.3638815113605385E-2</v>
      </c>
      <c r="CU26" s="2">
        <f t="shared" si="76"/>
        <v>1.4000000000000012E-2</v>
      </c>
      <c r="CV26" s="9">
        <f t="shared" si="77"/>
        <v>6.8805514472723997E-2</v>
      </c>
      <c r="CW26" s="2">
        <f t="shared" si="78"/>
        <v>6.266666666666687E-2</v>
      </c>
      <c r="CX26" s="1">
        <f t="shared" si="79"/>
        <v>0.11654347390658476</v>
      </c>
      <c r="CZ26" s="2">
        <f t="shared" si="80"/>
        <v>5.1999999999999991E-2</v>
      </c>
      <c r="DA26" s="9">
        <f t="shared" si="81"/>
        <v>8.9476685392076927E-2</v>
      </c>
      <c r="DB26" s="2">
        <f t="shared" si="82"/>
        <v>4.8666666666666747E-2</v>
      </c>
      <c r="DC26" s="9">
        <f t="shared" si="83"/>
        <v>0.13184392664108202</v>
      </c>
      <c r="DD26" s="2">
        <f t="shared" si="84"/>
        <v>-3.7999999999999923E-2</v>
      </c>
      <c r="DE26" s="9">
        <f t="shared" si="85"/>
        <v>8.5018003869596931E-2</v>
      </c>
      <c r="DF26" s="2">
        <f t="shared" si="86"/>
        <v>-0.22799999999999976</v>
      </c>
      <c r="DG26" s="1">
        <f t="shared" si="87"/>
        <v>0.11690385503261828</v>
      </c>
      <c r="DI26" s="2">
        <f t="shared" si="88"/>
        <v>1.7666666666666664E-2</v>
      </c>
      <c r="DJ26" s="9">
        <f t="shared" si="89"/>
        <v>0.14039320959321627</v>
      </c>
      <c r="DK26" s="2">
        <f t="shared" si="90"/>
        <v>7.2000000000000064E-2</v>
      </c>
      <c r="DL26" s="9">
        <f t="shared" si="91"/>
        <v>0.10997776069544916</v>
      </c>
      <c r="DM26" s="2">
        <f t="shared" si="92"/>
        <v>1.6333333333333311E-2</v>
      </c>
      <c r="DN26" s="9">
        <f t="shared" si="93"/>
        <v>9.3832485432697926E-2</v>
      </c>
      <c r="DO26" s="2">
        <f t="shared" si="94"/>
        <v>3.8666666666666849E-2</v>
      </c>
      <c r="DP26" s="1">
        <f t="shared" si="95"/>
        <v>6.3005665068747191E-2</v>
      </c>
      <c r="DR26" s="2">
        <f t="shared" si="96"/>
        <v>-0.11966666666666664</v>
      </c>
      <c r="DS26" s="9">
        <f t="shared" si="97"/>
        <v>0.16382084722636425</v>
      </c>
      <c r="DT26" s="2">
        <f t="shared" si="98"/>
        <v>-4.1999999999999926E-2</v>
      </c>
      <c r="DU26" s="9">
        <f t="shared" si="99"/>
        <v>7.9476409074234811E-2</v>
      </c>
      <c r="DV26" s="2">
        <f t="shared" si="100"/>
        <v>1.2666666666666826E-2</v>
      </c>
      <c r="DW26" s="9">
        <f t="shared" si="101"/>
        <v>7.2514674782580724E-2</v>
      </c>
      <c r="DX26" s="2">
        <f t="shared" si="102"/>
        <v>-6.7999999999999616E-2</v>
      </c>
      <c r="DY26" s="1">
        <f t="shared" si="103"/>
        <v>0.14424116443265483</v>
      </c>
      <c r="EA26" s="2">
        <f t="shared" si="104"/>
        <v>4.6333333333333337E-2</v>
      </c>
      <c r="EB26" s="9">
        <f t="shared" si="105"/>
        <v>0.14359545294472459</v>
      </c>
      <c r="EC26" s="2">
        <f t="shared" si="106"/>
        <v>-7.3333333333332473E-3</v>
      </c>
      <c r="ED26" s="9">
        <f t="shared" si="107"/>
        <v>6.4347318199988207E-2</v>
      </c>
      <c r="EE26" s="2">
        <f t="shared" si="108"/>
        <v>1.0000000000000009E-2</v>
      </c>
      <c r="EF26" s="9">
        <f t="shared" si="109"/>
        <v>0.10808121537696549</v>
      </c>
      <c r="EG26" s="2">
        <f t="shared" si="110"/>
        <v>-1.7666666666666053E-2</v>
      </c>
      <c r="EH26" s="1">
        <f t="shared" si="111"/>
        <v>3.448566266164857E-2</v>
      </c>
    </row>
    <row r="27" spans="1:138" x14ac:dyDescent="0.25">
      <c r="A27" t="str">
        <f>'Raw Data'!A27</f>
        <v>A_apo_p110g</v>
      </c>
      <c r="B27">
        <f>'Raw Data'!B27</f>
        <v>176</v>
      </c>
      <c r="C27">
        <f>'Raw Data'!C27</f>
        <v>182</v>
      </c>
      <c r="D27" t="str">
        <f>'Raw Data'!D27</f>
        <v>TRRGLVT</v>
      </c>
      <c r="E27" s="1">
        <f>AVERAGE('Raw Data'!J27,'Raw Data'!P27,'Raw Data'!V27)</f>
        <v>0.18299999999999997</v>
      </c>
      <c r="F27" s="9">
        <f>STDEV('Raw Data'!J27,'Raw Data'!P27,'Raw Data'!V27)</f>
        <v>3.1432467291003574E-2</v>
      </c>
      <c r="G27" s="1">
        <f>AVERAGE('Raw Data'!AB27,'Raw Data'!AH27,'Raw Data'!AN27)</f>
        <v>0.21066666666666667</v>
      </c>
      <c r="H27" s="9">
        <f>STDEV('Raw Data'!AB27,'Raw Data'!AH27,'Raw Data'!AN27)</f>
        <v>1.4364307617610164E-2</v>
      </c>
      <c r="I27" s="1">
        <f>AVERAGE('Raw Data'!AT27,'Raw Data'!AZ27,'Raw Data'!BF27)</f>
        <v>0.62966666666666671</v>
      </c>
      <c r="J27" s="9">
        <f>STDEV('Raw Data'!AT27,'Raw Data'!AZ27,'Raw Data'!BF27)</f>
        <v>4.5092497528228985E-3</v>
      </c>
      <c r="K27" s="1">
        <f>AVERAGE('Raw Data'!BL27,'Raw Data'!BR27,'Raw Data'!BX27)</f>
        <v>1.0923333333333334</v>
      </c>
      <c r="L27" s="9">
        <f>STDEV('Raw Data'!BL27,'Raw Data'!BR27,'Raw Data'!BX27)</f>
        <v>2.7098585448936893E-2</v>
      </c>
      <c r="N27" s="1">
        <f>AVERAGE('Raw Data'!J147,'Raw Data'!P147,'Raw Data'!V147)</f>
        <v>0.16833333333333333</v>
      </c>
      <c r="O27" s="9">
        <f>STDEV('Raw Data'!J147,'Raw Data'!P147,'Raw Data'!V147)</f>
        <v>1.3650396819628844E-2</v>
      </c>
      <c r="P27" s="1">
        <f>AVERAGE('Raw Data'!AB147,'Raw Data'!AH147,'Raw Data'!AN147)</f>
        <v>0.23349999999999999</v>
      </c>
      <c r="Q27" s="9">
        <f>STDEV('Raw Data'!AB147,'Raw Data'!AH147,'Raw Data'!AN147)</f>
        <v>2.0506096654409878E-2</v>
      </c>
      <c r="R27" s="1">
        <f>AVERAGE('Raw Data'!AT147,'Raw Data'!AZ147,'Raw Data'!BF147)</f>
        <v>0.6293333333333333</v>
      </c>
      <c r="S27" s="9">
        <f>STDEV('Raw Data'!AT147,'Raw Data'!AZ147,'Raw Data'!BF147)</f>
        <v>3.0989245446337268E-2</v>
      </c>
      <c r="T27" s="1">
        <f>AVERAGE('Raw Data'!BL147,'Raw Data'!BR147,'Raw Data'!BX147)</f>
        <v>1.1039999999999999</v>
      </c>
      <c r="U27" s="9">
        <f>STDEV('Raw Data'!BL147,'Raw Data'!BR147,'Raw Data'!BX147)</f>
        <v>1.3747727084867484E-2</v>
      </c>
      <c r="W27" s="1">
        <f>AVERAGE('Raw Data'!J267,'Raw Data'!P267,'Raw Data'!V267)</f>
        <v>0.17100000000000001</v>
      </c>
      <c r="X27" s="9">
        <f>STDEV('Raw Data'!J267,'Raw Data'!P267,'Raw Data'!V267)</f>
        <v>1.9157244060668016E-2</v>
      </c>
      <c r="Y27" s="1">
        <f>AVERAGE('Raw Data'!AB267,'Raw Data'!AH267,'Raw Data'!AN267)</f>
        <v>0.22900000000000001</v>
      </c>
      <c r="Z27" s="9">
        <f>STDEV('Raw Data'!AB267,'Raw Data'!AH267,'Raw Data'!AN267)</f>
        <v>1.8734993995195195E-2</v>
      </c>
      <c r="AA27" s="1">
        <f>AVERAGE('Raw Data'!AT267,'Raw Data'!AZ267,'Raw Data'!BF267)</f>
        <v>0.6253333333333333</v>
      </c>
      <c r="AB27" s="9">
        <f>STDEV('Raw Data'!AT267,'Raw Data'!AZ267,'Raw Data'!BF267)</f>
        <v>7.0237691685684995E-3</v>
      </c>
      <c r="AC27" s="1">
        <f>AVERAGE('Raw Data'!BL267,'Raw Data'!BR267,'Raw Data'!BX267)</f>
        <v>1.0713333333333335</v>
      </c>
      <c r="AD27" s="9">
        <f>STDEV('Raw Data'!BL267,'Raw Data'!BR267,'Raw Data'!BX267)</f>
        <v>5.8594652770823834E-3</v>
      </c>
      <c r="AF27" s="1">
        <f>AVERAGE('Raw Data'!J387,'Raw Data'!P387,'Raw Data'!V387)</f>
        <v>0.16600000000000001</v>
      </c>
      <c r="AG27" s="9">
        <f>STDEV('Raw Data'!J387,'Raw Data'!P387,'Raw Data'!V387)</f>
        <v>3.0000000000000027E-3</v>
      </c>
      <c r="AH27" s="1">
        <f>AVERAGE('Raw Data'!AB387,'Raw Data'!AH387,'Raw Data'!AN387)</f>
        <v>0.20933333333333334</v>
      </c>
      <c r="AI27" s="9">
        <f>STDEV('Raw Data'!AB387,'Raw Data'!AH387,'Raw Data'!AN387)</f>
        <v>1.0598742063723092E-2</v>
      </c>
      <c r="AJ27" s="1">
        <f>AVERAGE('Raw Data'!AT387,'Raw Data'!AZ387,'Raw Data'!BF387)</f>
        <v>0.60966666666666669</v>
      </c>
      <c r="AK27" s="9">
        <f>STDEV('Raw Data'!AT387,'Raw Data'!AZ387,'Raw Data'!BF387)</f>
        <v>2.3180451534284968E-2</v>
      </c>
      <c r="AL27" s="1">
        <f>AVERAGE('Raw Data'!BL387,'Raw Data'!BR387,'Raw Data'!BX387)</f>
        <v>1.111</v>
      </c>
      <c r="AM27" s="9">
        <f>STDEV('Raw Data'!BL387,'Raw Data'!BR387,'Raw Data'!BX387)</f>
        <v>1.1357816691600518E-2</v>
      </c>
      <c r="AN27" s="9"/>
      <c r="AO27" s="1">
        <f>AVERAGE('Raw Data'!J507,'Raw Data'!P507,'Raw Data'!V507)</f>
        <v>0.16533333333333333</v>
      </c>
      <c r="AP27" s="9">
        <f>STDEV('Raw Data'!J507,'Raw Data'!P507,'Raw Data'!V507)</f>
        <v>1.7473789896108212E-2</v>
      </c>
      <c r="AQ27" s="1">
        <f>AVERAGE('Raw Data'!AB507,'Raw Data'!AH507,'Raw Data'!AN507)</f>
        <v>0.23366666666666669</v>
      </c>
      <c r="AR27" s="9">
        <f>STDEV('Raw Data'!AB507,'Raw Data'!AH507,'Raw Data'!AN507)</f>
        <v>3.1643851430148522E-2</v>
      </c>
      <c r="AS27" s="1">
        <f>AVERAGE('Raw Data'!AT507,'Raw Data'!AZ507,'Raw Data'!BF507)</f>
        <v>0.66233333333333333</v>
      </c>
      <c r="AT27" s="9">
        <f>STDEV('Raw Data'!AT507,'Raw Data'!AZ507,'Raw Data'!BF507)</f>
        <v>4.6543886100467925E-2</v>
      </c>
      <c r="AU27" s="1">
        <f>AVERAGE('Raw Data'!BL507,'Raw Data'!BR507,'Raw Data'!BX507)</f>
        <v>1.0913333333333333</v>
      </c>
      <c r="AV27" s="9">
        <f>STDEV('Raw Data'!BL507,'Raw Data'!BR507,'Raw Data'!BX507)</f>
        <v>3.6115555282084912E-2</v>
      </c>
      <c r="AW27" s="9"/>
      <c r="AX27" s="1">
        <f>AVERAGE('Raw Data'!J627,'Raw Data'!P627,'Raw Data'!V627)</f>
        <v>0.16033333333333333</v>
      </c>
      <c r="AY27" s="9">
        <f>STDEV('Raw Data'!J627,'Raw Data'!P627,'Raw Data'!V627)</f>
        <v>1.0503967504392498E-2</v>
      </c>
      <c r="AZ27" s="1">
        <f>AVERAGE('Raw Data'!AB627,'Raw Data'!AH627,'Raw Data'!AN627)</f>
        <v>0.18000000000000002</v>
      </c>
      <c r="BA27" s="9">
        <f>STDEV('Raw Data'!AB627,'Raw Data'!AH627,'Raw Data'!AN627)</f>
        <v>7.9372539331937619E-3</v>
      </c>
      <c r="BB27" s="1">
        <f>AVERAGE('Raw Data'!AT627,'Raw Data'!AZ627,'Raw Data'!BF627)</f>
        <v>0.6293333333333333</v>
      </c>
      <c r="BC27" s="9">
        <f>STDEV('Raw Data'!AT627,'Raw Data'!AZ627,'Raw Data'!BF627)</f>
        <v>1.5502687938977994E-2</v>
      </c>
      <c r="BD27" s="1">
        <f>AVERAGE('Raw Data'!BL627,'Raw Data'!BR627,'Raw Data'!BX627)</f>
        <v>1.1066666666666667</v>
      </c>
      <c r="BE27" s="9">
        <f>STDEV('Raw Data'!BL627,'Raw Data'!BR627,'Raw Data'!BX627)</f>
        <v>1.8147543451754948E-2</v>
      </c>
      <c r="BG27" s="1">
        <f>AVERAGE('Raw Data'!J747,'Raw Data'!P747,'Raw Data'!V747)</f>
        <v>0.17699999999999996</v>
      </c>
      <c r="BH27" s="9">
        <f>STDEV('Raw Data'!J747,'Raw Data'!P747,'Raw Data'!V747)</f>
        <v>6.9999999999999906E-3</v>
      </c>
      <c r="BI27" s="1">
        <f>AVERAGE('Raw Data'!AB747,'Raw Data'!AH747,'Raw Data'!AN747)</f>
        <v>0.21366666666666667</v>
      </c>
      <c r="BJ27" s="9">
        <f>STDEV('Raw Data'!AB747,'Raw Data'!AH747,'Raw Data'!AN747)</f>
        <v>2.7465129406819531E-2</v>
      </c>
      <c r="BK27" s="1">
        <f>AVERAGE('Raw Data'!AT747,'Raw Data'!AZ747,'Raw Data'!BF747)</f>
        <v>0.64233333333333331</v>
      </c>
      <c r="BL27" s="9">
        <f>STDEV('Raw Data'!AT747,'Raw Data'!AZ747,'Raw Data'!BF747)</f>
        <v>5.0123181596276767E-2</v>
      </c>
      <c r="BM27" s="1">
        <f>AVERAGE('Raw Data'!BL747,'Raw Data'!BR747,'Raw Data'!BX747)</f>
        <v>1.1093333333333333</v>
      </c>
      <c r="BN27" s="9">
        <f>STDEV('Raw Data'!BL747,'Raw Data'!BR747,'Raw Data'!BX747)</f>
        <v>2.6312227829154506E-2</v>
      </c>
      <c r="BP27" s="1">
        <f>AVERAGE('Raw Data'!J867,'Raw Data'!P867,'Raw Data'!V867)</f>
        <v>0.15566666666666665</v>
      </c>
      <c r="BQ27" s="9">
        <f>STDEV('Raw Data'!J867,'Raw Data'!P867,'Raw Data'!V867)</f>
        <v>4.6263736698772338E-2</v>
      </c>
      <c r="BR27" s="1">
        <f>AVERAGE('Raw Data'!AB867,'Raw Data'!AH867,'Raw Data'!AN867)</f>
        <v>0.2273333333333333</v>
      </c>
      <c r="BS27" s="9">
        <f>STDEV('Raw Data'!AB867,'Raw Data'!AH867,'Raw Data'!AN867)</f>
        <v>1.9399312702601951E-2</v>
      </c>
      <c r="BT27" s="1">
        <f>AVERAGE('Raw Data'!AT867,'Raw Data'!AZ867,'Raw Data'!BF867)</f>
        <v>0.64033333333333331</v>
      </c>
      <c r="BU27" s="9">
        <f>STDEV('Raw Data'!AT867,'Raw Data'!AZ867,'Raw Data'!BF867)</f>
        <v>8.3864970836060905E-3</v>
      </c>
      <c r="BV27" s="1">
        <f>AVERAGE('Raw Data'!BL867,'Raw Data'!BR867,'Raw Data'!BX867)</f>
        <v>1.1296666666666666</v>
      </c>
      <c r="BW27" s="9">
        <f>STDEV('Raw Data'!BL867,'Raw Data'!BR867,'Raw Data'!BX867)</f>
        <v>3.5118845842843022E-3</v>
      </c>
      <c r="BY27" s="2">
        <f t="shared" si="56"/>
        <v>1.4666666666666633E-2</v>
      </c>
      <c r="BZ27" s="9">
        <f t="shared" si="57"/>
        <v>4.508286411063242E-2</v>
      </c>
      <c r="CA27" s="2">
        <f t="shared" si="58"/>
        <v>-2.2833333333333317E-2</v>
      </c>
      <c r="CB27" s="9">
        <f t="shared" si="59"/>
        <v>3.4870404272020039E-2</v>
      </c>
      <c r="CC27" s="2">
        <f t="shared" si="60"/>
        <v>3.3333333333340764E-4</v>
      </c>
      <c r="CD27" s="9">
        <f t="shared" si="61"/>
        <v>3.5498495199160165E-2</v>
      </c>
      <c r="CE27" s="2">
        <f t="shared" si="62"/>
        <v>-1.1666666666666492E-2</v>
      </c>
      <c r="CF27" s="1">
        <f t="shared" si="63"/>
        <v>4.0846312533804378E-2</v>
      </c>
      <c r="CH27" s="2">
        <f t="shared" si="64"/>
        <v>1.1999999999999955E-2</v>
      </c>
      <c r="CI27" s="9">
        <f t="shared" si="65"/>
        <v>5.058971135167159E-2</v>
      </c>
      <c r="CJ27" s="2">
        <f t="shared" si="66"/>
        <v>-1.833333333333334E-2</v>
      </c>
      <c r="CK27" s="9">
        <f t="shared" si="67"/>
        <v>3.309930161280536E-2</v>
      </c>
      <c r="CL27" s="2">
        <f t="shared" si="68"/>
        <v>4.3333333333334112E-3</v>
      </c>
      <c r="CM27" s="9">
        <f t="shared" si="69"/>
        <v>1.1533018921391398E-2</v>
      </c>
      <c r="CN27" s="2">
        <f t="shared" si="70"/>
        <v>2.0999999999999908E-2</v>
      </c>
      <c r="CO27" s="1">
        <f t="shared" si="71"/>
        <v>3.2958050726019275E-2</v>
      </c>
      <c r="CQ27" s="2">
        <f t="shared" si="72"/>
        <v>1.699999999999996E-2</v>
      </c>
      <c r="CR27" s="9">
        <f t="shared" si="73"/>
        <v>3.4432467291003577E-2</v>
      </c>
      <c r="CS27" s="2">
        <f t="shared" si="74"/>
        <v>1.3333333333333253E-3</v>
      </c>
      <c r="CT27" s="9">
        <f t="shared" si="75"/>
        <v>2.4963049681333255E-2</v>
      </c>
      <c r="CU27" s="2">
        <f t="shared" si="76"/>
        <v>2.0000000000000018E-2</v>
      </c>
      <c r="CV27" s="9">
        <f t="shared" si="77"/>
        <v>2.7689701287107866E-2</v>
      </c>
      <c r="CW27" s="2">
        <f t="shared" si="78"/>
        <v>-1.8666666666666609E-2</v>
      </c>
      <c r="CX27" s="1">
        <f t="shared" si="79"/>
        <v>3.8456402140537409E-2</v>
      </c>
      <c r="CZ27" s="2">
        <f t="shared" si="80"/>
        <v>1.7666666666666636E-2</v>
      </c>
      <c r="DA27" s="9">
        <f t="shared" si="81"/>
        <v>4.8906257187111786E-2</v>
      </c>
      <c r="DB27" s="2">
        <f t="shared" si="82"/>
        <v>-2.300000000000002E-2</v>
      </c>
      <c r="DC27" s="9">
        <f t="shared" si="83"/>
        <v>4.6008159047758686E-2</v>
      </c>
      <c r="DD27" s="2">
        <f t="shared" si="84"/>
        <v>-3.2666666666666622E-2</v>
      </c>
      <c r="DE27" s="9">
        <f t="shared" si="85"/>
        <v>5.1053135853290826E-2</v>
      </c>
      <c r="DF27" s="2">
        <f t="shared" si="86"/>
        <v>1.0000000000001119E-3</v>
      </c>
      <c r="DG27" s="1">
        <f t="shared" si="87"/>
        <v>6.3214140731021801E-2</v>
      </c>
      <c r="DI27" s="2">
        <f t="shared" si="88"/>
        <v>2.2666666666666641E-2</v>
      </c>
      <c r="DJ27" s="9">
        <f t="shared" si="89"/>
        <v>4.193643479539607E-2</v>
      </c>
      <c r="DK27" s="2">
        <f t="shared" si="90"/>
        <v>3.0666666666666648E-2</v>
      </c>
      <c r="DL27" s="9">
        <f t="shared" si="91"/>
        <v>2.2301561550803928E-2</v>
      </c>
      <c r="DM27" s="2">
        <f t="shared" si="92"/>
        <v>3.3333333333340764E-4</v>
      </c>
      <c r="DN27" s="9">
        <f t="shared" si="93"/>
        <v>2.0011937691800891E-2</v>
      </c>
      <c r="DO27" s="2">
        <f t="shared" si="94"/>
        <v>-1.4333333333333309E-2</v>
      </c>
      <c r="DP27" s="1">
        <f t="shared" si="95"/>
        <v>4.5246128900691837E-2</v>
      </c>
      <c r="DR27" s="2">
        <f t="shared" si="96"/>
        <v>6.0000000000000053E-3</v>
      </c>
      <c r="DS27" s="9">
        <f t="shared" si="97"/>
        <v>3.8432467291003566E-2</v>
      </c>
      <c r="DT27" s="2">
        <f t="shared" si="98"/>
        <v>-3.0000000000000027E-3</v>
      </c>
      <c r="DU27" s="9">
        <f t="shared" si="99"/>
        <v>4.1829437024429691E-2</v>
      </c>
      <c r="DV27" s="2">
        <f t="shared" si="100"/>
        <v>-1.2666666666666604E-2</v>
      </c>
      <c r="DW27" s="9">
        <f t="shared" si="101"/>
        <v>5.4632431349099668E-2</v>
      </c>
      <c r="DX27" s="2">
        <f t="shared" si="102"/>
        <v>-1.6999999999999904E-2</v>
      </c>
      <c r="DY27" s="1">
        <f t="shared" si="103"/>
        <v>5.3410813278091399E-2</v>
      </c>
      <c r="EA27" s="2">
        <f t="shared" si="104"/>
        <v>2.7333333333333321E-2</v>
      </c>
      <c r="EB27" s="9">
        <f t="shared" si="105"/>
        <v>7.7696203989775919E-2</v>
      </c>
      <c r="EC27" s="2">
        <f t="shared" si="106"/>
        <v>-1.6666666666666635E-2</v>
      </c>
      <c r="ED27" s="9">
        <f t="shared" si="107"/>
        <v>3.3763620320212115E-2</v>
      </c>
      <c r="EE27" s="2">
        <f t="shared" si="108"/>
        <v>-1.0666666666666602E-2</v>
      </c>
      <c r="EF27" s="9">
        <f t="shared" si="109"/>
        <v>1.2895746836428988E-2</v>
      </c>
      <c r="EG27" s="2">
        <f t="shared" si="110"/>
        <v>-3.7333333333333218E-2</v>
      </c>
      <c r="EH27" s="1">
        <f t="shared" si="111"/>
        <v>3.0610470033221194E-2</v>
      </c>
    </row>
    <row r="28" spans="1:138" x14ac:dyDescent="0.25">
      <c r="A28" t="str">
        <f>'Raw Data'!A28</f>
        <v>A_apo_p110g</v>
      </c>
      <c r="B28">
        <f>'Raw Data'!B28</f>
        <v>176</v>
      </c>
      <c r="C28">
        <f>'Raw Data'!C28</f>
        <v>185</v>
      </c>
      <c r="D28" t="str">
        <f>'Raw Data'!D28</f>
        <v>TRRGLVTPRM</v>
      </c>
      <c r="E28" s="1">
        <f>AVERAGE('Raw Data'!J28,'Raw Data'!P28,'Raw Data'!V28)</f>
        <v>0.25366666666666665</v>
      </c>
      <c r="F28" s="9">
        <f>STDEV('Raw Data'!J28,'Raw Data'!P28,'Raw Data'!V28)</f>
        <v>3.6528527664461463E-2</v>
      </c>
      <c r="G28" s="1">
        <f>AVERAGE('Raw Data'!AB28,'Raw Data'!AH28,'Raw Data'!AN28)</f>
        <v>0.33566666666666661</v>
      </c>
      <c r="H28" s="9">
        <f>STDEV('Raw Data'!AB28,'Raw Data'!AH28,'Raw Data'!AN28)</f>
        <v>3.8188130791298673E-2</v>
      </c>
      <c r="I28" s="1">
        <f>AVERAGE('Raw Data'!AT28,'Raw Data'!AZ28,'Raw Data'!BF28)</f>
        <v>0.67333333333333334</v>
      </c>
      <c r="J28" s="9">
        <f>STDEV('Raw Data'!AT28,'Raw Data'!AZ28,'Raw Data'!BF28)</f>
        <v>2.6083200212652806E-2</v>
      </c>
      <c r="K28" s="1">
        <f>AVERAGE('Raw Data'!BL28,'Raw Data'!BR28,'Raw Data'!BX28)</f>
        <v>1.2003333333333333</v>
      </c>
      <c r="L28" s="9">
        <f>STDEV('Raw Data'!BL28,'Raw Data'!BR28,'Raw Data'!BX28)</f>
        <v>6.1905842481411497E-2</v>
      </c>
      <c r="N28" s="1">
        <f>AVERAGE('Raw Data'!J148,'Raw Data'!P148,'Raw Data'!V148)</f>
        <v>0.23233333333333336</v>
      </c>
      <c r="O28" s="9">
        <f>STDEV('Raw Data'!J148,'Raw Data'!P148,'Raw Data'!V148)</f>
        <v>5.7239263913272956E-2</v>
      </c>
      <c r="P28" s="1">
        <f>AVERAGE('Raw Data'!AB148,'Raw Data'!AH148,'Raw Data'!AN148)</f>
        <v>0.28600000000000003</v>
      </c>
      <c r="Q28" s="9">
        <f>STDEV('Raw Data'!AB148,'Raw Data'!AH148,'Raw Data'!AN148)</f>
        <v>2.8284271247461888E-2</v>
      </c>
      <c r="R28" s="1">
        <f>AVERAGE('Raw Data'!AT148,'Raw Data'!AZ148,'Raw Data'!BF148)</f>
        <v>0.67899999999999994</v>
      </c>
      <c r="S28" s="9">
        <f>STDEV('Raw Data'!AT148,'Raw Data'!AZ148,'Raw Data'!BF148)</f>
        <v>3.4044089061098383E-2</v>
      </c>
      <c r="T28" s="1">
        <f>AVERAGE('Raw Data'!BL148,'Raw Data'!BR148,'Raw Data'!BX148)</f>
        <v>1.1566666666666667</v>
      </c>
      <c r="U28" s="9">
        <f>STDEV('Raw Data'!BL148,'Raw Data'!BR148,'Raw Data'!BX148)</f>
        <v>1.6072751268321629E-2</v>
      </c>
      <c r="W28" s="1">
        <f>AVERAGE('Raw Data'!J268,'Raw Data'!P268,'Raw Data'!V268)</f>
        <v>0.22033333333333335</v>
      </c>
      <c r="X28" s="9">
        <f>STDEV('Raw Data'!J268,'Raw Data'!P268,'Raw Data'!V268)</f>
        <v>2.3629078131263036E-2</v>
      </c>
      <c r="Y28" s="1">
        <f>AVERAGE('Raw Data'!AB268,'Raw Data'!AH268,'Raw Data'!AN268)</f>
        <v>0.28533333333333333</v>
      </c>
      <c r="Z28" s="9">
        <f>STDEV('Raw Data'!AB268,'Raw Data'!AH268,'Raw Data'!AN268)</f>
        <v>5.2690922684399247E-2</v>
      </c>
      <c r="AA28" s="1">
        <f>AVERAGE('Raw Data'!AT268,'Raw Data'!AZ268,'Raw Data'!BF268)</f>
        <v>0.66833333333333333</v>
      </c>
      <c r="AB28" s="9">
        <f>STDEV('Raw Data'!AT268,'Raw Data'!AZ268,'Raw Data'!BF268)</f>
        <v>3.3650160970392577E-2</v>
      </c>
      <c r="AC28" s="1">
        <f>AVERAGE('Raw Data'!BL268,'Raw Data'!BR268,'Raw Data'!BX268)</f>
        <v>1.1343333333333334</v>
      </c>
      <c r="AD28" s="9">
        <f>STDEV('Raw Data'!BL268,'Raw Data'!BR268,'Raw Data'!BX268)</f>
        <v>1.4843629385474818E-2</v>
      </c>
      <c r="AF28" s="1">
        <f>AVERAGE('Raw Data'!J388,'Raw Data'!P388,'Raw Data'!V388)</f>
        <v>0.21466666666666667</v>
      </c>
      <c r="AG28" s="9">
        <f>STDEV('Raw Data'!J388,'Raw Data'!P388,'Raw Data'!V388)</f>
        <v>2.569695182961072E-2</v>
      </c>
      <c r="AH28" s="1">
        <f>AVERAGE('Raw Data'!AB388,'Raw Data'!AH388,'Raw Data'!AN388)</f>
        <v>0.28966666666666668</v>
      </c>
      <c r="AI28" s="9">
        <f>STDEV('Raw Data'!AB388,'Raw Data'!AH388,'Raw Data'!AN388)</f>
        <v>4.8211340298039265E-2</v>
      </c>
      <c r="AJ28" s="1">
        <f>AVERAGE('Raw Data'!AT388,'Raw Data'!AZ388,'Raw Data'!BF388)</f>
        <v>0.68233333333333335</v>
      </c>
      <c r="AK28" s="9">
        <f>STDEV('Raw Data'!AT388,'Raw Data'!AZ388,'Raw Data'!BF388)</f>
        <v>6.1272614872660135E-2</v>
      </c>
      <c r="AL28" s="1">
        <f>AVERAGE('Raw Data'!BL388,'Raw Data'!BR388,'Raw Data'!BX388)</f>
        <v>1.1439999999999999</v>
      </c>
      <c r="AM28" s="9">
        <f>STDEV('Raw Data'!BL388,'Raw Data'!BR388,'Raw Data'!BX388)</f>
        <v>1.2489995996796807E-2</v>
      </c>
      <c r="AN28" s="9"/>
      <c r="AO28" s="1">
        <f>AVERAGE('Raw Data'!J508,'Raw Data'!P508,'Raw Data'!V508)</f>
        <v>0.2273333333333333</v>
      </c>
      <c r="AP28" s="9">
        <f>STDEV('Raw Data'!J508,'Raw Data'!P508,'Raw Data'!V508)</f>
        <v>3.1214312956292036E-2</v>
      </c>
      <c r="AQ28" s="1">
        <f>AVERAGE('Raw Data'!AB508,'Raw Data'!AH508,'Raw Data'!AN508)</f>
        <v>0.28800000000000003</v>
      </c>
      <c r="AR28" s="9">
        <f>STDEV('Raw Data'!AB508,'Raw Data'!AH508,'Raw Data'!AN508)</f>
        <v>1.5394804318340635E-2</v>
      </c>
      <c r="AS28" s="1">
        <f>AVERAGE('Raw Data'!AT508,'Raw Data'!AZ508,'Raw Data'!BF508)</f>
        <v>0.73533333333333328</v>
      </c>
      <c r="AT28" s="9">
        <f>STDEV('Raw Data'!AT508,'Raw Data'!AZ508,'Raw Data'!BF508)</f>
        <v>5.7570246945217562E-2</v>
      </c>
      <c r="AU28" s="1">
        <f>AVERAGE('Raw Data'!BL508,'Raw Data'!BR508,'Raw Data'!BX508)</f>
        <v>1.173</v>
      </c>
      <c r="AV28" s="9">
        <f>STDEV('Raw Data'!BL508,'Raw Data'!BR508,'Raw Data'!BX508)</f>
        <v>6.4093681435848315E-2</v>
      </c>
      <c r="AW28" s="9"/>
      <c r="AX28" s="1">
        <f>AVERAGE('Raw Data'!J628,'Raw Data'!P628,'Raw Data'!V628)</f>
        <v>0.20833333333333334</v>
      </c>
      <c r="AY28" s="9">
        <f>STDEV('Raw Data'!J628,'Raw Data'!P628,'Raw Data'!V628)</f>
        <v>4.593836450433695E-2</v>
      </c>
      <c r="AZ28" s="1">
        <f>AVERAGE('Raw Data'!AB628,'Raw Data'!AH628,'Raw Data'!AN628)</f>
        <v>0.25499999999999995</v>
      </c>
      <c r="BA28" s="9">
        <f>STDEV('Raw Data'!AB628,'Raw Data'!AH628,'Raw Data'!AN628)</f>
        <v>2.4020824298928618E-2</v>
      </c>
      <c r="BB28" s="1">
        <f>AVERAGE('Raw Data'!AT628,'Raw Data'!AZ628,'Raw Data'!BF628)</f>
        <v>0.67366666666666664</v>
      </c>
      <c r="BC28" s="9">
        <f>STDEV('Raw Data'!AT628,'Raw Data'!AZ628,'Raw Data'!BF628)</f>
        <v>3.5118845842842493E-3</v>
      </c>
      <c r="BD28" s="1">
        <f>AVERAGE('Raw Data'!BL628,'Raw Data'!BR628,'Raw Data'!BX628)</f>
        <v>1.1376666666666666</v>
      </c>
      <c r="BE28" s="9">
        <f>STDEV('Raw Data'!BL628,'Raw Data'!BR628,'Raw Data'!BX628)</f>
        <v>3.6115555282084912E-2</v>
      </c>
      <c r="BG28" s="1">
        <f>AVERAGE('Raw Data'!J748,'Raw Data'!P748,'Raw Data'!V748)</f>
        <v>0.26400000000000001</v>
      </c>
      <c r="BH28" s="9">
        <f>STDEV('Raw Data'!J748,'Raw Data'!P748,'Raw Data'!V748)</f>
        <v>5.5677643628300267E-3</v>
      </c>
      <c r="BI28" s="1">
        <f>AVERAGE('Raw Data'!AB748,'Raw Data'!AH748,'Raw Data'!AN748)</f>
        <v>0.27799999999999997</v>
      </c>
      <c r="BJ28" s="9">
        <f>STDEV('Raw Data'!AB748,'Raw Data'!AH748,'Raw Data'!AN748)</f>
        <v>1.8357559750685804E-2</v>
      </c>
      <c r="BK28" s="1">
        <f>AVERAGE('Raw Data'!AT748,'Raw Data'!AZ748,'Raw Data'!BF748)</f>
        <v>0.70166666666666666</v>
      </c>
      <c r="BL28" s="9">
        <f>STDEV('Raw Data'!AT748,'Raw Data'!AZ748,'Raw Data'!BF748)</f>
        <v>4.1525092815469199E-2</v>
      </c>
      <c r="BM28" s="1">
        <f>AVERAGE('Raw Data'!BL748,'Raw Data'!BR748,'Raw Data'!BX748)</f>
        <v>1.1863333333333335</v>
      </c>
      <c r="BN28" s="9">
        <f>STDEV('Raw Data'!BL748,'Raw Data'!BR748,'Raw Data'!BX748)</f>
        <v>7.3493763907785559E-2</v>
      </c>
      <c r="BP28" s="1">
        <f>AVERAGE('Raw Data'!J868,'Raw Data'!P868,'Raw Data'!V868)</f>
        <v>0.19999999999999998</v>
      </c>
      <c r="BQ28" s="9">
        <f>STDEV('Raw Data'!J868,'Raw Data'!P868,'Raw Data'!V868)</f>
        <v>2.2271057451320089E-2</v>
      </c>
      <c r="BR28" s="1">
        <f>AVERAGE('Raw Data'!AB868,'Raw Data'!AH868,'Raw Data'!AN868)</f>
        <v>0.28733333333333333</v>
      </c>
      <c r="BS28" s="9">
        <f>STDEV('Raw Data'!AB868,'Raw Data'!AH868,'Raw Data'!AN868)</f>
        <v>1.850225211517054E-2</v>
      </c>
      <c r="BT28" s="1">
        <f>AVERAGE('Raw Data'!AT868,'Raw Data'!AZ868,'Raw Data'!BF868)</f>
        <v>0.68400000000000005</v>
      </c>
      <c r="BU28" s="9">
        <f>STDEV('Raw Data'!AT868,'Raw Data'!AZ868,'Raw Data'!BF868)</f>
        <v>7.2546536788464275E-2</v>
      </c>
      <c r="BV28" s="1">
        <f>AVERAGE('Raw Data'!BL868,'Raw Data'!BR868,'Raw Data'!BX868)</f>
        <v>1.149</v>
      </c>
      <c r="BW28" s="9">
        <f>STDEV('Raw Data'!BL868,'Raw Data'!BR868,'Raw Data'!BX868)</f>
        <v>5.8412327466040984E-2</v>
      </c>
      <c r="BY28" s="2">
        <f t="shared" si="56"/>
        <v>2.1333333333333288E-2</v>
      </c>
      <c r="BZ28" s="9">
        <f t="shared" si="57"/>
        <v>9.3767791577734419E-2</v>
      </c>
      <c r="CA28" s="2">
        <f t="shared" si="58"/>
        <v>4.9666666666666581E-2</v>
      </c>
      <c r="CB28" s="9">
        <f t="shared" si="59"/>
        <v>6.6472402038760564E-2</v>
      </c>
      <c r="CC28" s="2">
        <f t="shared" si="60"/>
        <v>-5.6666666666665977E-3</v>
      </c>
      <c r="CD28" s="9">
        <f t="shared" si="61"/>
        <v>6.0127289273751189E-2</v>
      </c>
      <c r="CE28" s="2">
        <f t="shared" si="62"/>
        <v>4.366666666666652E-2</v>
      </c>
      <c r="CF28" s="1">
        <f t="shared" si="63"/>
        <v>7.7978593749733122E-2</v>
      </c>
      <c r="CH28" s="2">
        <f t="shared" si="64"/>
        <v>3.3333333333333298E-2</v>
      </c>
      <c r="CI28" s="9">
        <f t="shared" si="65"/>
        <v>6.0157605795724503E-2</v>
      </c>
      <c r="CJ28" s="2">
        <f t="shared" si="66"/>
        <v>5.0333333333333286E-2</v>
      </c>
      <c r="CK28" s="9">
        <f t="shared" si="67"/>
        <v>9.0879053475697913E-2</v>
      </c>
      <c r="CL28" s="2">
        <f t="shared" si="68"/>
        <v>5.0000000000000044E-3</v>
      </c>
      <c r="CM28" s="9">
        <f t="shared" si="69"/>
        <v>5.9733361183045383E-2</v>
      </c>
      <c r="CN28" s="2">
        <f t="shared" si="70"/>
        <v>6.5999999999999837E-2</v>
      </c>
      <c r="CO28" s="1">
        <f t="shared" si="71"/>
        <v>7.6749471866886312E-2</v>
      </c>
      <c r="CQ28" s="2">
        <f t="shared" si="72"/>
        <v>3.8999999999999979E-2</v>
      </c>
      <c r="CR28" s="9">
        <f t="shared" si="73"/>
        <v>6.2225479494072186E-2</v>
      </c>
      <c r="CS28" s="2">
        <f t="shared" si="74"/>
        <v>4.599999999999993E-2</v>
      </c>
      <c r="CT28" s="9">
        <f t="shared" si="75"/>
        <v>8.6399471089337931E-2</v>
      </c>
      <c r="CU28" s="2">
        <f t="shared" si="76"/>
        <v>-9.000000000000008E-3</v>
      </c>
      <c r="CV28" s="9">
        <f t="shared" si="77"/>
        <v>8.7355815085312941E-2</v>
      </c>
      <c r="CW28" s="2">
        <f t="shared" si="78"/>
        <v>5.6333333333333346E-2</v>
      </c>
      <c r="CX28" s="1">
        <f t="shared" si="79"/>
        <v>7.4395838478208298E-2</v>
      </c>
      <c r="CZ28" s="2">
        <f t="shared" si="80"/>
        <v>2.6333333333333347E-2</v>
      </c>
      <c r="DA28" s="9">
        <f t="shared" si="81"/>
        <v>6.7742840620753503E-2</v>
      </c>
      <c r="DB28" s="2">
        <f t="shared" si="82"/>
        <v>4.7666666666666579E-2</v>
      </c>
      <c r="DC28" s="9">
        <f t="shared" si="83"/>
        <v>5.358293510963931E-2</v>
      </c>
      <c r="DD28" s="2">
        <f t="shared" si="84"/>
        <v>-6.1999999999999944E-2</v>
      </c>
      <c r="DE28" s="9">
        <f t="shared" si="85"/>
        <v>8.3653447157870375E-2</v>
      </c>
      <c r="DF28" s="2">
        <f t="shared" si="86"/>
        <v>2.733333333333321E-2</v>
      </c>
      <c r="DG28" s="1">
        <f t="shared" si="87"/>
        <v>0.12599952391725983</v>
      </c>
      <c r="DI28" s="2">
        <f t="shared" si="88"/>
        <v>4.5333333333333309E-2</v>
      </c>
      <c r="DJ28" s="9">
        <f t="shared" si="89"/>
        <v>8.2466892168798406E-2</v>
      </c>
      <c r="DK28" s="2">
        <f t="shared" si="90"/>
        <v>8.0666666666666664E-2</v>
      </c>
      <c r="DL28" s="9">
        <f t="shared" si="91"/>
        <v>6.2208955090227294E-2</v>
      </c>
      <c r="DM28" s="2">
        <f t="shared" si="92"/>
        <v>-3.3333333333329662E-4</v>
      </c>
      <c r="DN28" s="9">
        <f t="shared" si="93"/>
        <v>2.9595084796937055E-2</v>
      </c>
      <c r="DO28" s="2">
        <f t="shared" si="94"/>
        <v>6.2666666666666648E-2</v>
      </c>
      <c r="DP28" s="1">
        <f t="shared" si="95"/>
        <v>9.8021397763496415E-2</v>
      </c>
      <c r="DR28" s="2">
        <f t="shared" si="96"/>
        <v>-1.0333333333333361E-2</v>
      </c>
      <c r="DS28" s="9">
        <f t="shared" si="97"/>
        <v>4.2096292027291489E-2</v>
      </c>
      <c r="DT28" s="2">
        <f t="shared" si="98"/>
        <v>5.7666666666666644E-2</v>
      </c>
      <c r="DU28" s="9">
        <f t="shared" si="99"/>
        <v>5.6545690541984481E-2</v>
      </c>
      <c r="DV28" s="2">
        <f t="shared" si="100"/>
        <v>-2.8333333333333321E-2</v>
      </c>
      <c r="DW28" s="9">
        <f t="shared" si="101"/>
        <v>6.7608293028122005E-2</v>
      </c>
      <c r="DX28" s="2">
        <f t="shared" si="102"/>
        <v>1.399999999999979E-2</v>
      </c>
      <c r="DY28" s="1">
        <f t="shared" si="103"/>
        <v>0.13539960638919707</v>
      </c>
      <c r="EA28" s="2">
        <f t="shared" si="104"/>
        <v>5.3666666666666668E-2</v>
      </c>
      <c r="EB28" s="9">
        <f t="shared" si="105"/>
        <v>5.8799585115781552E-2</v>
      </c>
      <c r="EC28" s="2">
        <f t="shared" si="106"/>
        <v>4.8333333333333284E-2</v>
      </c>
      <c r="ED28" s="9">
        <f t="shared" si="107"/>
        <v>5.6690382906469217E-2</v>
      </c>
      <c r="EE28" s="2">
        <f t="shared" si="108"/>
        <v>-1.0666666666666713E-2</v>
      </c>
      <c r="EF28" s="9">
        <f t="shared" si="109"/>
        <v>9.8629737001117074E-2</v>
      </c>
      <c r="EG28" s="2">
        <f t="shared" si="110"/>
        <v>5.1333333333333231E-2</v>
      </c>
      <c r="EH28" s="1">
        <f t="shared" si="111"/>
        <v>0.12031816994745248</v>
      </c>
    </row>
    <row r="29" spans="1:138" x14ac:dyDescent="0.25">
      <c r="A29" t="str">
        <f>'Raw Data'!A29</f>
        <v>A_apo_p110g</v>
      </c>
      <c r="B29">
        <f>'Raw Data'!B29</f>
        <v>186</v>
      </c>
      <c r="C29">
        <f>'Raw Data'!C29</f>
        <v>195</v>
      </c>
      <c r="D29" t="str">
        <f>'Raw Data'!D29</f>
        <v>AEVASRDPKL</v>
      </c>
      <c r="E29" s="1">
        <f>AVERAGE('Raw Data'!J29,'Raw Data'!P29,'Raw Data'!V29)</f>
        <v>1.3156666666666668</v>
      </c>
      <c r="F29" s="9">
        <f>STDEV('Raw Data'!J29,'Raw Data'!P29,'Raw Data'!V29)</f>
        <v>5.5608752308726882E-2</v>
      </c>
      <c r="G29" s="1">
        <f>AVERAGE('Raw Data'!AB29,'Raw Data'!AH29,'Raw Data'!AN29)</f>
        <v>1.8800000000000001</v>
      </c>
      <c r="H29" s="9">
        <f>STDEV('Raw Data'!AB29,'Raw Data'!AH29,'Raw Data'!AN29)</f>
        <v>1.1532562594670826E-2</v>
      </c>
      <c r="I29" s="1">
        <f>AVERAGE('Raw Data'!AT29,'Raw Data'!AZ29,'Raw Data'!BF29)</f>
        <v>3.0510000000000002</v>
      </c>
      <c r="J29" s="9">
        <f>STDEV('Raw Data'!AT29,'Raw Data'!AZ29,'Raw Data'!BF29)</f>
        <v>3.815756805667786E-2</v>
      </c>
      <c r="K29" s="1">
        <f>AVERAGE('Raw Data'!BL29,'Raw Data'!BR29,'Raw Data'!BX29)</f>
        <v>4.1596666666666664</v>
      </c>
      <c r="L29" s="9">
        <f>STDEV('Raw Data'!BL29,'Raw Data'!BR29,'Raw Data'!BX29)</f>
        <v>2.0256686138985024E-2</v>
      </c>
      <c r="N29" s="1">
        <f>AVERAGE('Raw Data'!J149,'Raw Data'!P149,'Raw Data'!V149)</f>
        <v>1.2516666666666667</v>
      </c>
      <c r="O29" s="9">
        <f>STDEV('Raw Data'!J149,'Raw Data'!P149,'Raw Data'!V149)</f>
        <v>6.2748173944213892E-2</v>
      </c>
      <c r="P29" s="1">
        <f>AVERAGE('Raw Data'!AB149,'Raw Data'!AH149,'Raw Data'!AN149)</f>
        <v>1.901</v>
      </c>
      <c r="Q29" s="9">
        <f>STDEV('Raw Data'!AB149,'Raw Data'!AH149,'Raw Data'!AN149)</f>
        <v>4.9497474683058214E-2</v>
      </c>
      <c r="R29" s="1">
        <f>AVERAGE('Raw Data'!AT149,'Raw Data'!AZ149,'Raw Data'!BF149)</f>
        <v>3.1046666666666667</v>
      </c>
      <c r="S29" s="9">
        <f>STDEV('Raw Data'!AT149,'Raw Data'!AZ149,'Raw Data'!BF149)</f>
        <v>2.4131583730317801E-2</v>
      </c>
      <c r="T29" s="1">
        <f>AVERAGE('Raw Data'!BL149,'Raw Data'!BR149,'Raw Data'!BX149)</f>
        <v>4.1700000000000008</v>
      </c>
      <c r="U29" s="9">
        <f>STDEV('Raw Data'!BL149,'Raw Data'!BR149,'Raw Data'!BX149)</f>
        <v>2.3430749027719827E-2</v>
      </c>
      <c r="W29" s="1">
        <f>AVERAGE('Raw Data'!J269,'Raw Data'!P269,'Raw Data'!V269)</f>
        <v>1.238</v>
      </c>
      <c r="X29" s="9">
        <f>STDEV('Raw Data'!J269,'Raw Data'!P269,'Raw Data'!V269)</f>
        <v>3.815756805667786E-2</v>
      </c>
      <c r="Y29" s="1">
        <f>AVERAGE('Raw Data'!AB269,'Raw Data'!AH269,'Raw Data'!AN269)</f>
        <v>1.8506666666666665</v>
      </c>
      <c r="Z29" s="9">
        <f>STDEV('Raw Data'!AB269,'Raw Data'!AH269,'Raw Data'!AN269)</f>
        <v>3.1262330900515521E-2</v>
      </c>
      <c r="AA29" s="1">
        <f>AVERAGE('Raw Data'!AT269,'Raw Data'!AZ269,'Raw Data'!BF269)</f>
        <v>2.904666666666667</v>
      </c>
      <c r="AB29" s="9">
        <f>STDEV('Raw Data'!AT269,'Raw Data'!AZ269,'Raw Data'!BF269)</f>
        <v>4.6694039591079838E-2</v>
      </c>
      <c r="AC29" s="1">
        <f>AVERAGE('Raw Data'!BL269,'Raw Data'!BR269,'Raw Data'!BX269)</f>
        <v>4.1230000000000002</v>
      </c>
      <c r="AD29" s="9">
        <f>STDEV('Raw Data'!BL269,'Raw Data'!BR269,'Raw Data'!BX269)</f>
        <v>2.0420577856662063E-2</v>
      </c>
      <c r="AF29" s="1">
        <f>AVERAGE('Raw Data'!J389,'Raw Data'!P389,'Raw Data'!V389)</f>
        <v>1.2210000000000001</v>
      </c>
      <c r="AG29" s="9">
        <f>STDEV('Raw Data'!J389,'Raw Data'!P389,'Raw Data'!V389)</f>
        <v>3.3778691508109047E-2</v>
      </c>
      <c r="AH29" s="1">
        <f>AVERAGE('Raw Data'!AB389,'Raw Data'!AH389,'Raw Data'!AN389)</f>
        <v>1.8406666666666667</v>
      </c>
      <c r="AI29" s="9">
        <f>STDEV('Raw Data'!AB389,'Raw Data'!AH389,'Raw Data'!AN389)</f>
        <v>1.1676186592091279E-2</v>
      </c>
      <c r="AJ29" s="1">
        <f>AVERAGE('Raw Data'!AT389,'Raw Data'!AZ389,'Raw Data'!BF389)</f>
        <v>2.9816666666666669</v>
      </c>
      <c r="AK29" s="9">
        <f>STDEV('Raw Data'!AT389,'Raw Data'!AZ389,'Raw Data'!BF389)</f>
        <v>7.7674534651540972E-3</v>
      </c>
      <c r="AL29" s="1">
        <f>AVERAGE('Raw Data'!BL389,'Raw Data'!BR389,'Raw Data'!BX389)</f>
        <v>4.1619999999999999</v>
      </c>
      <c r="AM29" s="9">
        <f>STDEV('Raw Data'!BL389,'Raw Data'!BR389,'Raw Data'!BX389)</f>
        <v>3.0512292604784816E-2</v>
      </c>
      <c r="AN29" s="9"/>
      <c r="AO29" s="1">
        <f>AVERAGE('Raw Data'!J509,'Raw Data'!P509,'Raw Data'!V509)</f>
        <v>1.1740000000000002</v>
      </c>
      <c r="AP29" s="9">
        <f>STDEV('Raw Data'!J509,'Raw Data'!P509,'Raw Data'!V509)</f>
        <v>5.0586559479766938E-2</v>
      </c>
      <c r="AQ29" s="1">
        <f>AVERAGE('Raw Data'!AB509,'Raw Data'!AH509,'Raw Data'!AN509)</f>
        <v>1.87</v>
      </c>
      <c r="AR29" s="9">
        <f>STDEV('Raw Data'!AB509,'Raw Data'!AH509,'Raw Data'!AN509)</f>
        <v>2.8827070610799126E-2</v>
      </c>
      <c r="AS29" s="1">
        <f>AVERAGE('Raw Data'!AT509,'Raw Data'!AZ509,'Raw Data'!BF509)</f>
        <v>2.9440000000000004</v>
      </c>
      <c r="AT29" s="9">
        <f>STDEV('Raw Data'!AT509,'Raw Data'!AZ509,'Raw Data'!BF509)</f>
        <v>2.6210684844162196E-2</v>
      </c>
      <c r="AU29" s="1">
        <f>AVERAGE('Raw Data'!BL509,'Raw Data'!BR509,'Raw Data'!BX509)</f>
        <v>4.0933333333333337</v>
      </c>
      <c r="AV29" s="9">
        <f>STDEV('Raw Data'!BL509,'Raw Data'!BR509,'Raw Data'!BX509)</f>
        <v>7.6787585802220171E-2</v>
      </c>
      <c r="AW29" s="9"/>
      <c r="AX29" s="1">
        <f>AVERAGE('Raw Data'!J629,'Raw Data'!P629,'Raw Data'!V629)</f>
        <v>1.1769999999999998</v>
      </c>
      <c r="AY29" s="9">
        <f>STDEV('Raw Data'!J629,'Raw Data'!P629,'Raw Data'!V629)</f>
        <v>1.992485884517126E-2</v>
      </c>
      <c r="AZ29" s="1">
        <f>AVERAGE('Raw Data'!AB629,'Raw Data'!AH629,'Raw Data'!AN629)</f>
        <v>1.8606666666666667</v>
      </c>
      <c r="BA29" s="9">
        <f>STDEV('Raw Data'!AB629,'Raw Data'!AH629,'Raw Data'!AN629)</f>
        <v>5.0560195147302756E-2</v>
      </c>
      <c r="BB29" s="1">
        <f>AVERAGE('Raw Data'!AT629,'Raw Data'!AZ629,'Raw Data'!BF629)</f>
        <v>2.9936666666666665</v>
      </c>
      <c r="BC29" s="9">
        <f>STDEV('Raw Data'!AT629,'Raw Data'!AZ629,'Raw Data'!BF629)</f>
        <v>1.6196707484341683E-2</v>
      </c>
      <c r="BD29" s="1">
        <f>AVERAGE('Raw Data'!BL629,'Raw Data'!BR629,'Raw Data'!BX629)</f>
        <v>4.1079999999999997</v>
      </c>
      <c r="BE29" s="9">
        <f>STDEV('Raw Data'!BL629,'Raw Data'!BR629,'Raw Data'!BX629)</f>
        <v>6.2745517768204279E-2</v>
      </c>
      <c r="BG29" s="1">
        <f>AVERAGE('Raw Data'!J749,'Raw Data'!P749,'Raw Data'!V749)</f>
        <v>1.2643333333333333</v>
      </c>
      <c r="BH29" s="9">
        <f>STDEV('Raw Data'!J749,'Raw Data'!P749,'Raw Data'!V749)</f>
        <v>4.473626418615359E-2</v>
      </c>
      <c r="BI29" s="1">
        <f>AVERAGE('Raw Data'!AB749,'Raw Data'!AH749,'Raw Data'!AN749)</f>
        <v>1.8550000000000002</v>
      </c>
      <c r="BJ29" s="9">
        <f>STDEV('Raw Data'!AB749,'Raw Data'!AH749,'Raw Data'!AN749)</f>
        <v>9.8488578017961598E-3</v>
      </c>
      <c r="BK29" s="1">
        <f>AVERAGE('Raw Data'!AT749,'Raw Data'!AZ749,'Raw Data'!BF749)</f>
        <v>3.0269999999999997</v>
      </c>
      <c r="BL29" s="9">
        <f>STDEV('Raw Data'!AT749,'Raw Data'!AZ749,'Raw Data'!BF749)</f>
        <v>1.2124355652982161E-2</v>
      </c>
      <c r="BM29" s="1">
        <f>AVERAGE('Raw Data'!BL749,'Raw Data'!BR749,'Raw Data'!BX749)</f>
        <v>4.1719999999999997</v>
      </c>
      <c r="BN29" s="9">
        <f>STDEV('Raw Data'!BL749,'Raw Data'!BR749,'Raw Data'!BX749)</f>
        <v>3.1432467291003324E-2</v>
      </c>
      <c r="BP29" s="1">
        <f>AVERAGE('Raw Data'!J869,'Raw Data'!P869,'Raw Data'!V869)</f>
        <v>1.1836666666666666</v>
      </c>
      <c r="BQ29" s="9">
        <f>STDEV('Raw Data'!J869,'Raw Data'!P869,'Raw Data'!V869)</f>
        <v>2.7790885796126326E-2</v>
      </c>
      <c r="BR29" s="1">
        <f>AVERAGE('Raw Data'!AB869,'Raw Data'!AH869,'Raw Data'!AN869)</f>
        <v>1.89</v>
      </c>
      <c r="BS29" s="9">
        <f>STDEV('Raw Data'!AB869,'Raw Data'!AH869,'Raw Data'!AN869)</f>
        <v>2.6153393661243935E-2</v>
      </c>
      <c r="BT29" s="1">
        <f>AVERAGE('Raw Data'!AT869,'Raw Data'!AZ869,'Raw Data'!BF869)</f>
        <v>2.9843333333333333</v>
      </c>
      <c r="BU29" s="9">
        <f>STDEV('Raw Data'!AT869,'Raw Data'!AZ869,'Raw Data'!BF869)</f>
        <v>8.1445278152470976E-3</v>
      </c>
      <c r="BV29" s="1">
        <f>AVERAGE('Raw Data'!BL869,'Raw Data'!BR869,'Raw Data'!BX869)</f>
        <v>4.1516666666666664</v>
      </c>
      <c r="BW29" s="9">
        <f>STDEV('Raw Data'!BL869,'Raw Data'!BR869,'Raw Data'!BX869)</f>
        <v>4.9095145720665125E-2</v>
      </c>
      <c r="BY29" s="2">
        <f t="shared" si="56"/>
        <v>6.4000000000000057E-2</v>
      </c>
      <c r="BZ29" s="9">
        <f t="shared" si="57"/>
        <v>0.11835692625294078</v>
      </c>
      <c r="CA29" s="2">
        <f t="shared" si="58"/>
        <v>-2.0999999999999908E-2</v>
      </c>
      <c r="CB29" s="9">
        <f t="shared" si="59"/>
        <v>6.1030037277729043E-2</v>
      </c>
      <c r="CC29" s="2">
        <f t="shared" si="60"/>
        <v>-5.3666666666666529E-2</v>
      </c>
      <c r="CD29" s="9">
        <f t="shared" si="61"/>
        <v>6.2289151786995664E-2</v>
      </c>
      <c r="CE29" s="2">
        <f t="shared" si="62"/>
        <v>-1.0333333333334416E-2</v>
      </c>
      <c r="CF29" s="1">
        <f t="shared" si="63"/>
        <v>4.3687435166704855E-2</v>
      </c>
      <c r="CH29" s="2">
        <f t="shared" si="64"/>
        <v>7.7666666666666773E-2</v>
      </c>
      <c r="CI29" s="9">
        <f t="shared" si="65"/>
        <v>9.3766320365404748E-2</v>
      </c>
      <c r="CJ29" s="2">
        <f t="shared" si="66"/>
        <v>2.9333333333333655E-2</v>
      </c>
      <c r="CK29" s="9">
        <f t="shared" si="67"/>
        <v>4.2794893495186351E-2</v>
      </c>
      <c r="CL29" s="2">
        <f t="shared" si="68"/>
        <v>0.1463333333333332</v>
      </c>
      <c r="CM29" s="9">
        <f t="shared" si="69"/>
        <v>8.4851607647757704E-2</v>
      </c>
      <c r="CN29" s="2">
        <f t="shared" si="70"/>
        <v>3.6666666666666181E-2</v>
      </c>
      <c r="CO29" s="1">
        <f t="shared" si="71"/>
        <v>4.0677263995647084E-2</v>
      </c>
      <c r="CQ29" s="2">
        <f t="shared" si="72"/>
        <v>9.4666666666666677E-2</v>
      </c>
      <c r="CR29" s="9">
        <f t="shared" si="73"/>
        <v>8.9387443816835929E-2</v>
      </c>
      <c r="CS29" s="2">
        <f t="shared" si="74"/>
        <v>3.9333333333333442E-2</v>
      </c>
      <c r="CT29" s="9">
        <f t="shared" si="75"/>
        <v>2.3208749186762107E-2</v>
      </c>
      <c r="CU29" s="2">
        <f t="shared" si="76"/>
        <v>6.9333333333333247E-2</v>
      </c>
      <c r="CV29" s="9">
        <f t="shared" si="77"/>
        <v>4.5925021521831956E-2</v>
      </c>
      <c r="CW29" s="2">
        <f t="shared" si="78"/>
        <v>-2.3333333333335204E-3</v>
      </c>
      <c r="CX29" s="1">
        <f t="shared" si="79"/>
        <v>5.0768978743769844E-2</v>
      </c>
      <c r="CZ29" s="2">
        <f t="shared" si="80"/>
        <v>0.14166666666666661</v>
      </c>
      <c r="DA29" s="9">
        <f t="shared" si="81"/>
        <v>0.10619531178849381</v>
      </c>
      <c r="DB29" s="2">
        <f t="shared" si="82"/>
        <v>1.0000000000000009E-2</v>
      </c>
      <c r="DC29" s="9">
        <f t="shared" si="83"/>
        <v>4.0359633205469952E-2</v>
      </c>
      <c r="DD29" s="2">
        <f t="shared" si="84"/>
        <v>0.10699999999999976</v>
      </c>
      <c r="DE29" s="9">
        <f t="shared" si="85"/>
        <v>6.4368252900840056E-2</v>
      </c>
      <c r="DF29" s="2">
        <f t="shared" si="86"/>
        <v>6.6333333333332689E-2</v>
      </c>
      <c r="DG29" s="1">
        <f t="shared" si="87"/>
        <v>9.7044271941205199E-2</v>
      </c>
      <c r="DI29" s="2">
        <f t="shared" si="88"/>
        <v>0.13866666666666694</v>
      </c>
      <c r="DJ29" s="9">
        <f t="shared" si="89"/>
        <v>7.5533611153898145E-2</v>
      </c>
      <c r="DK29" s="2">
        <f t="shared" si="90"/>
        <v>1.9333333333333425E-2</v>
      </c>
      <c r="DL29" s="9">
        <f t="shared" si="91"/>
        <v>6.2092757741973578E-2</v>
      </c>
      <c r="DM29" s="2">
        <f t="shared" si="92"/>
        <v>5.733333333333368E-2</v>
      </c>
      <c r="DN29" s="9">
        <f t="shared" si="93"/>
        <v>5.4354275541019542E-2</v>
      </c>
      <c r="DO29" s="2">
        <f t="shared" si="94"/>
        <v>5.166666666666675E-2</v>
      </c>
      <c r="DP29" s="1">
        <f t="shared" si="95"/>
        <v>8.3002203907189306E-2</v>
      </c>
      <c r="DR29" s="2">
        <f t="shared" si="96"/>
        <v>5.1333333333333453E-2</v>
      </c>
      <c r="DS29" s="9">
        <f t="shared" si="97"/>
        <v>0.10034501649488048</v>
      </c>
      <c r="DT29" s="2">
        <f t="shared" si="98"/>
        <v>2.4999999999999911E-2</v>
      </c>
      <c r="DU29" s="9">
        <f t="shared" si="99"/>
        <v>2.1381420396466986E-2</v>
      </c>
      <c r="DV29" s="2">
        <f t="shared" si="100"/>
        <v>2.4000000000000465E-2</v>
      </c>
      <c r="DW29" s="9">
        <f t="shared" si="101"/>
        <v>5.0281923709660017E-2</v>
      </c>
      <c r="DX29" s="2">
        <f t="shared" si="102"/>
        <v>-1.2333333333333307E-2</v>
      </c>
      <c r="DY29" s="1">
        <f t="shared" si="103"/>
        <v>5.1689153429988352E-2</v>
      </c>
      <c r="EA29" s="2">
        <f t="shared" si="104"/>
        <v>0.13200000000000012</v>
      </c>
      <c r="EB29" s="9">
        <f t="shared" si="105"/>
        <v>8.3399638104853208E-2</v>
      </c>
      <c r="EC29" s="2">
        <f t="shared" si="106"/>
        <v>-9.9999999999997868E-3</v>
      </c>
      <c r="ED29" s="9">
        <f t="shared" si="107"/>
        <v>3.7685956255914761E-2</v>
      </c>
      <c r="EE29" s="2">
        <f t="shared" si="108"/>
        <v>6.6666666666666874E-2</v>
      </c>
      <c r="EF29" s="9">
        <f t="shared" si="109"/>
        <v>4.6302095871924957E-2</v>
      </c>
      <c r="EG29" s="2">
        <f t="shared" si="110"/>
        <v>8.0000000000000071E-3</v>
      </c>
      <c r="EH29" s="1">
        <f t="shared" si="111"/>
        <v>6.9351831859650145E-2</v>
      </c>
    </row>
    <row r="30" spans="1:138" x14ac:dyDescent="0.25">
      <c r="A30" t="str">
        <f>'Raw Data'!A30</f>
        <v>A_apo_p110g</v>
      </c>
      <c r="B30">
        <f>'Raw Data'!B30</f>
        <v>188</v>
      </c>
      <c r="C30">
        <f>'Raw Data'!C30</f>
        <v>195</v>
      </c>
      <c r="D30" t="str">
        <f>'Raw Data'!D30</f>
        <v>VASRDPKL</v>
      </c>
      <c r="E30" s="1">
        <f>AVERAGE('Raw Data'!J30,'Raw Data'!P30,'Raw Data'!V30)</f>
        <v>1.2743333333333331</v>
      </c>
      <c r="F30" s="9">
        <f>STDEV('Raw Data'!J30,'Raw Data'!P30,'Raw Data'!V30)</f>
        <v>5.132575701666111E-2</v>
      </c>
      <c r="G30" s="1">
        <f>AVERAGE('Raw Data'!AB30,'Raw Data'!AH30,'Raw Data'!AN30)</f>
        <v>1.8096666666666668</v>
      </c>
      <c r="H30" s="9">
        <f>STDEV('Raw Data'!AB30,'Raw Data'!AH30,'Raw Data'!AN30)</f>
        <v>3.013856886670856E-2</v>
      </c>
      <c r="I30" s="1">
        <f>AVERAGE('Raw Data'!AT30,'Raw Data'!AZ30,'Raw Data'!BF30)</f>
        <v>2.5026666666666664</v>
      </c>
      <c r="J30" s="9">
        <f>STDEV('Raw Data'!AT30,'Raw Data'!AZ30,'Raw Data'!BF30)</f>
        <v>4.0857475856118868E-2</v>
      </c>
      <c r="K30" s="1">
        <f>AVERAGE('Raw Data'!BL30,'Raw Data'!BR30,'Raw Data'!BX30)</f>
        <v>3.1039999999999996</v>
      </c>
      <c r="L30" s="9">
        <f>STDEV('Raw Data'!BL30,'Raw Data'!BR30,'Raw Data'!BX30)</f>
        <v>6.2449979983983861E-3</v>
      </c>
      <c r="N30" s="1">
        <f>AVERAGE('Raw Data'!J150,'Raw Data'!P150,'Raw Data'!V150)</f>
        <v>1.2049999999999998</v>
      </c>
      <c r="O30" s="9">
        <f>STDEV('Raw Data'!J150,'Raw Data'!P150,'Raw Data'!V150)</f>
        <v>5.4286278192559843E-2</v>
      </c>
      <c r="P30" s="1">
        <f>AVERAGE('Raw Data'!AB150,'Raw Data'!AH150,'Raw Data'!AN150)</f>
        <v>1.794</v>
      </c>
      <c r="Q30" s="9">
        <f>STDEV('Raw Data'!AB150,'Raw Data'!AH150,'Raw Data'!AN150)</f>
        <v>9.8994949366116736E-3</v>
      </c>
      <c r="R30" s="1">
        <f>AVERAGE('Raw Data'!AT150,'Raw Data'!AZ150,'Raw Data'!BF150)</f>
        <v>2.5566666666666666</v>
      </c>
      <c r="S30" s="9">
        <f>STDEV('Raw Data'!AT150,'Raw Data'!AZ150,'Raw Data'!BF150)</f>
        <v>1.2503332889007417E-2</v>
      </c>
      <c r="T30" s="1">
        <f>AVERAGE('Raw Data'!BL150,'Raw Data'!BR150,'Raw Data'!BX150)</f>
        <v>3.137</v>
      </c>
      <c r="U30" s="9">
        <f>STDEV('Raw Data'!BL150,'Raw Data'!BR150,'Raw Data'!BX150)</f>
        <v>4.4799553569204259E-2</v>
      </c>
      <c r="W30" s="1">
        <f>AVERAGE('Raw Data'!J270,'Raw Data'!P270,'Raw Data'!V270)</f>
        <v>1.1936666666666667</v>
      </c>
      <c r="X30" s="9">
        <f>STDEV('Raw Data'!J270,'Raw Data'!P270,'Raw Data'!V270)</f>
        <v>4.1428653530296386E-2</v>
      </c>
      <c r="Y30" s="1">
        <f>AVERAGE('Raw Data'!AB270,'Raw Data'!AH270,'Raw Data'!AN270)</f>
        <v>1.7296666666666667</v>
      </c>
      <c r="Z30" s="9">
        <f>STDEV('Raw Data'!AB270,'Raw Data'!AH270,'Raw Data'!AN270)</f>
        <v>2.1733231083604008E-2</v>
      </c>
      <c r="AA30" s="1">
        <f>AVERAGE('Raw Data'!AT270,'Raw Data'!AZ270,'Raw Data'!BF270)</f>
        <v>2.4426666666666668</v>
      </c>
      <c r="AB30" s="9">
        <f>STDEV('Raw Data'!AT270,'Raw Data'!AZ270,'Raw Data'!BF270)</f>
        <v>3.4530180036213935E-2</v>
      </c>
      <c r="AC30" s="1">
        <f>AVERAGE('Raw Data'!BL270,'Raw Data'!BR270,'Raw Data'!BX270)</f>
        <v>3.0573333333333337</v>
      </c>
      <c r="AD30" s="9">
        <f>STDEV('Raw Data'!BL270,'Raw Data'!BR270,'Raw Data'!BX270)</f>
        <v>6.3508529610859527E-3</v>
      </c>
      <c r="AF30" s="1">
        <f>AVERAGE('Raw Data'!J390,'Raw Data'!P390,'Raw Data'!V390)</f>
        <v>1.2006666666666665</v>
      </c>
      <c r="AG30" s="9">
        <f>STDEV('Raw Data'!J390,'Raw Data'!P390,'Raw Data'!V390)</f>
        <v>4.389001405027506E-2</v>
      </c>
      <c r="AH30" s="1">
        <f>AVERAGE('Raw Data'!AB390,'Raw Data'!AH390,'Raw Data'!AN390)</f>
        <v>1.7606666666666666</v>
      </c>
      <c r="AI30" s="9">
        <f>STDEV('Raw Data'!AB390,'Raw Data'!AH390,'Raw Data'!AN390)</f>
        <v>2.1733231083604008E-2</v>
      </c>
      <c r="AJ30" s="1">
        <f>AVERAGE('Raw Data'!AT390,'Raw Data'!AZ390,'Raw Data'!BF390)</f>
        <v>2.4870000000000001</v>
      </c>
      <c r="AK30" s="9">
        <f>STDEV('Raw Data'!AT390,'Raw Data'!AZ390,'Raw Data'!BF390)</f>
        <v>4.5825756949557711E-3</v>
      </c>
      <c r="AL30" s="1">
        <f>AVERAGE('Raw Data'!BL390,'Raw Data'!BR390,'Raw Data'!BX390)</f>
        <v>3.105</v>
      </c>
      <c r="AM30" s="9">
        <f>STDEV('Raw Data'!BL390,'Raw Data'!BR390,'Raw Data'!BX390)</f>
        <v>2.5632011235952681E-2</v>
      </c>
      <c r="AN30" s="9"/>
      <c r="AO30" s="1">
        <f>AVERAGE('Raw Data'!J510,'Raw Data'!P510,'Raw Data'!V510)</f>
        <v>1.1606666666666667</v>
      </c>
      <c r="AP30" s="9">
        <f>STDEV('Raw Data'!J510,'Raw Data'!P510,'Raw Data'!V510)</f>
        <v>7.1591433379513528E-2</v>
      </c>
      <c r="AQ30" s="1">
        <f>AVERAGE('Raw Data'!AB510,'Raw Data'!AH510,'Raw Data'!AN510)</f>
        <v>1.75</v>
      </c>
      <c r="AR30" s="9">
        <f>STDEV('Raw Data'!AB510,'Raw Data'!AH510,'Raw Data'!AN510)</f>
        <v>5.1156622249714602E-2</v>
      </c>
      <c r="AS30" s="1">
        <f>AVERAGE('Raw Data'!AT510,'Raw Data'!AZ510,'Raw Data'!BF510)</f>
        <v>2.4619999999999997</v>
      </c>
      <c r="AT30" s="9">
        <f>STDEV('Raw Data'!AT510,'Raw Data'!AZ510,'Raw Data'!BF510)</f>
        <v>2.3388031127052986E-2</v>
      </c>
      <c r="AU30" s="1">
        <f>AVERAGE('Raw Data'!BL510,'Raw Data'!BR510,'Raw Data'!BX510)</f>
        <v>3.044</v>
      </c>
      <c r="AV30" s="9">
        <f>STDEV('Raw Data'!BL510,'Raw Data'!BR510,'Raw Data'!BX510)</f>
        <v>6.5000000000000155E-2</v>
      </c>
      <c r="AW30" s="9"/>
      <c r="AX30" s="1">
        <f>AVERAGE('Raw Data'!J630,'Raw Data'!P630,'Raw Data'!V630)</f>
        <v>1.1423333333333332</v>
      </c>
      <c r="AY30" s="9">
        <f>STDEV('Raw Data'!J630,'Raw Data'!P630,'Raw Data'!V630)</f>
        <v>1.5567059238447556E-2</v>
      </c>
      <c r="AZ30" s="1">
        <f>AVERAGE('Raw Data'!AB630,'Raw Data'!AH630,'Raw Data'!AN630)</f>
        <v>1.7540000000000002</v>
      </c>
      <c r="BA30" s="9">
        <f>STDEV('Raw Data'!AB630,'Raw Data'!AH630,'Raw Data'!AN630)</f>
        <v>6.6730802482811449E-2</v>
      </c>
      <c r="BB30" s="1">
        <f>AVERAGE('Raw Data'!AT630,'Raw Data'!AZ630,'Raw Data'!BF630)</f>
        <v>2.4849999999999999</v>
      </c>
      <c r="BC30" s="9">
        <f>STDEV('Raw Data'!AT630,'Raw Data'!AZ630,'Raw Data'!BF630)</f>
        <v>1.9313207915827874E-2</v>
      </c>
      <c r="BD30" s="1">
        <f>AVERAGE('Raw Data'!BL630,'Raw Data'!BR630,'Raw Data'!BX630)</f>
        <v>3.0586666666666669</v>
      </c>
      <c r="BE30" s="9">
        <f>STDEV('Raw Data'!BL630,'Raw Data'!BR630,'Raw Data'!BX630)</f>
        <v>3.8370995990895662E-2</v>
      </c>
      <c r="BG30" s="1">
        <f>AVERAGE('Raw Data'!J750,'Raw Data'!P750,'Raw Data'!V750)</f>
        <v>1.2246666666666668</v>
      </c>
      <c r="BH30" s="9">
        <f>STDEV('Raw Data'!J750,'Raw Data'!P750,'Raw Data'!V750)</f>
        <v>3.8527046776690888E-2</v>
      </c>
      <c r="BI30" s="1">
        <f>AVERAGE('Raw Data'!AB750,'Raw Data'!AH750,'Raw Data'!AN750)</f>
        <v>1.7433333333333334</v>
      </c>
      <c r="BJ30" s="9">
        <f>STDEV('Raw Data'!AB750,'Raw Data'!AH750,'Raw Data'!AN750)</f>
        <v>1.2662279942148327E-2</v>
      </c>
      <c r="BK30" s="1">
        <f>AVERAGE('Raw Data'!AT750,'Raw Data'!AZ750,'Raw Data'!BF750)</f>
        <v>2.5006666666666666</v>
      </c>
      <c r="BL30" s="9">
        <f>STDEV('Raw Data'!AT750,'Raw Data'!AZ750,'Raw Data'!BF750)</f>
        <v>2.193931022920571E-2</v>
      </c>
      <c r="BM30" s="1">
        <f>AVERAGE('Raw Data'!BL750,'Raw Data'!BR750,'Raw Data'!BX750)</f>
        <v>3.1066666666666669</v>
      </c>
      <c r="BN30" s="9">
        <f>STDEV('Raw Data'!BL750,'Raw Data'!BR750,'Raw Data'!BX750)</f>
        <v>3.5104605585782094E-2</v>
      </c>
      <c r="BP30" s="1">
        <f>AVERAGE('Raw Data'!J870,'Raw Data'!P870,'Raw Data'!V870)</f>
        <v>1.1336666666666666</v>
      </c>
      <c r="BQ30" s="9">
        <f>STDEV('Raw Data'!J870,'Raw Data'!P870,'Raw Data'!V870)</f>
        <v>3.7166292972710312E-2</v>
      </c>
      <c r="BR30" s="1">
        <f>AVERAGE('Raw Data'!AB870,'Raw Data'!AH870,'Raw Data'!AN870)</f>
        <v>1.764</v>
      </c>
      <c r="BS30" s="9">
        <f>STDEV('Raw Data'!AB870,'Raw Data'!AH870,'Raw Data'!AN870)</f>
        <v>4.596737973824476E-2</v>
      </c>
      <c r="BT30" s="1">
        <f>AVERAGE('Raw Data'!AT870,'Raw Data'!AZ870,'Raw Data'!BF870)</f>
        <v>2.4896666666666665</v>
      </c>
      <c r="BU30" s="9">
        <f>STDEV('Raw Data'!AT870,'Raw Data'!AZ870,'Raw Data'!BF870)</f>
        <v>3.2145502536642173E-3</v>
      </c>
      <c r="BV30" s="1">
        <f>AVERAGE('Raw Data'!BL870,'Raw Data'!BR870,'Raw Data'!BX870)</f>
        <v>3.1080000000000001</v>
      </c>
      <c r="BW30" s="9">
        <f>STDEV('Raw Data'!BL870,'Raw Data'!BR870,'Raw Data'!BX870)</f>
        <v>4.5574115460423462E-2</v>
      </c>
      <c r="BY30" s="2">
        <f t="shared" si="56"/>
        <v>6.9333333333333247E-2</v>
      </c>
      <c r="BZ30" s="9">
        <f t="shared" si="57"/>
        <v>0.10561203520922095</v>
      </c>
      <c r="CA30" s="2">
        <f t="shared" si="58"/>
        <v>1.5666666666666718E-2</v>
      </c>
      <c r="CB30" s="9">
        <f t="shared" si="59"/>
        <v>4.0038063803320235E-2</v>
      </c>
      <c r="CC30" s="2">
        <f t="shared" si="60"/>
        <v>-5.400000000000027E-2</v>
      </c>
      <c r="CD30" s="9">
        <f t="shared" si="61"/>
        <v>5.3360808745126283E-2</v>
      </c>
      <c r="CE30" s="2">
        <f t="shared" si="62"/>
        <v>-3.3000000000000362E-2</v>
      </c>
      <c r="CF30" s="1">
        <f t="shared" si="63"/>
        <v>5.1044551567602646E-2</v>
      </c>
      <c r="CH30" s="2">
        <f t="shared" si="64"/>
        <v>8.0666666666666442E-2</v>
      </c>
      <c r="CI30" s="9">
        <f t="shared" si="65"/>
        <v>9.2754410546957489E-2</v>
      </c>
      <c r="CJ30" s="2">
        <f t="shared" si="66"/>
        <v>8.0000000000000071E-2</v>
      </c>
      <c r="CK30" s="9">
        <f t="shared" si="67"/>
        <v>5.1871799950312568E-2</v>
      </c>
      <c r="CL30" s="2">
        <f t="shared" si="68"/>
        <v>5.9999999999999609E-2</v>
      </c>
      <c r="CM30" s="9">
        <f t="shared" si="69"/>
        <v>7.5387655892332803E-2</v>
      </c>
      <c r="CN30" s="2">
        <f t="shared" si="70"/>
        <v>4.6666666666665968E-2</v>
      </c>
      <c r="CO30" s="1">
        <f t="shared" si="71"/>
        <v>1.2595850959484338E-2</v>
      </c>
      <c r="CQ30" s="2">
        <f t="shared" si="72"/>
        <v>7.3666666666666547E-2</v>
      </c>
      <c r="CR30" s="9">
        <f t="shared" si="73"/>
        <v>9.521577106693617E-2</v>
      </c>
      <c r="CS30" s="2">
        <f t="shared" si="74"/>
        <v>4.9000000000000155E-2</v>
      </c>
      <c r="CT30" s="9">
        <f t="shared" si="75"/>
        <v>5.1871799950312568E-2</v>
      </c>
      <c r="CU30" s="2">
        <f t="shared" si="76"/>
        <v>1.5666666666666273E-2</v>
      </c>
      <c r="CV30" s="9">
        <f t="shared" si="77"/>
        <v>4.5440051551074639E-2</v>
      </c>
      <c r="CW30" s="2">
        <f t="shared" si="78"/>
        <v>-1.000000000000334E-3</v>
      </c>
      <c r="CX30" s="1">
        <f t="shared" si="79"/>
        <v>3.1877009234351064E-2</v>
      </c>
      <c r="CZ30" s="2">
        <f t="shared" si="80"/>
        <v>0.11366666666666636</v>
      </c>
      <c r="DA30" s="9">
        <f t="shared" si="81"/>
        <v>0.12291719039617463</v>
      </c>
      <c r="DB30" s="2">
        <f t="shared" si="82"/>
        <v>5.9666666666666757E-2</v>
      </c>
      <c r="DC30" s="9">
        <f t="shared" si="83"/>
        <v>8.1295191116423166E-2</v>
      </c>
      <c r="DD30" s="2">
        <f t="shared" si="84"/>
        <v>4.0666666666666629E-2</v>
      </c>
      <c r="DE30" s="9">
        <f t="shared" si="85"/>
        <v>6.4245506983171857E-2</v>
      </c>
      <c r="DF30" s="2">
        <f t="shared" si="86"/>
        <v>5.9999999999999609E-2</v>
      </c>
      <c r="DG30" s="1">
        <f t="shared" si="87"/>
        <v>7.1244997998398535E-2</v>
      </c>
      <c r="DI30" s="2">
        <f t="shared" si="88"/>
        <v>0.1319999999999999</v>
      </c>
      <c r="DJ30" s="9">
        <f t="shared" si="89"/>
        <v>6.6892816255108664E-2</v>
      </c>
      <c r="DK30" s="2">
        <f t="shared" si="90"/>
        <v>5.5666666666666531E-2</v>
      </c>
      <c r="DL30" s="9">
        <f t="shared" si="91"/>
        <v>9.6869371349520006E-2</v>
      </c>
      <c r="DM30" s="2">
        <f t="shared" si="92"/>
        <v>1.7666666666666497E-2</v>
      </c>
      <c r="DN30" s="9">
        <f t="shared" si="93"/>
        <v>6.0170683771946745E-2</v>
      </c>
      <c r="DO30" s="2">
        <f t="shared" si="94"/>
        <v>4.5333333333332781E-2</v>
      </c>
      <c r="DP30" s="1">
        <f t="shared" si="95"/>
        <v>4.4615993989294049E-2</v>
      </c>
      <c r="DR30" s="2">
        <f t="shared" si="96"/>
        <v>4.9666666666666304E-2</v>
      </c>
      <c r="DS30" s="9">
        <f t="shared" si="97"/>
        <v>8.9852803793352004E-2</v>
      </c>
      <c r="DT30" s="2">
        <f t="shared" si="98"/>
        <v>6.6333333333333355E-2</v>
      </c>
      <c r="DU30" s="9">
        <f t="shared" si="99"/>
        <v>4.2800848808856887E-2</v>
      </c>
      <c r="DV30" s="2">
        <f t="shared" si="100"/>
        <v>1.9999999999997797E-3</v>
      </c>
      <c r="DW30" s="9">
        <f t="shared" si="101"/>
        <v>6.2796786085324574E-2</v>
      </c>
      <c r="DX30" s="2">
        <f t="shared" si="102"/>
        <v>-2.6666666666672612E-3</v>
      </c>
      <c r="DY30" s="1">
        <f t="shared" si="103"/>
        <v>4.134960358418048E-2</v>
      </c>
      <c r="EA30" s="2">
        <f t="shared" si="104"/>
        <v>0.1406666666666665</v>
      </c>
      <c r="EB30" s="9">
        <f t="shared" si="105"/>
        <v>8.8492049989371421E-2</v>
      </c>
      <c r="EC30" s="2">
        <f t="shared" si="106"/>
        <v>4.5666666666666744E-2</v>
      </c>
      <c r="ED30" s="9">
        <f t="shared" si="107"/>
        <v>7.6105948604953316E-2</v>
      </c>
      <c r="EE30" s="2">
        <f t="shared" si="108"/>
        <v>1.2999999999999901E-2</v>
      </c>
      <c r="EF30" s="9">
        <f t="shared" si="109"/>
        <v>4.4072026109783086E-2</v>
      </c>
      <c r="EG30" s="2">
        <f t="shared" si="110"/>
        <v>-4.0000000000004476E-3</v>
      </c>
      <c r="EH30" s="1">
        <f t="shared" si="111"/>
        <v>5.1819113458821849E-2</v>
      </c>
    </row>
    <row r="31" spans="1:138" x14ac:dyDescent="0.25">
      <c r="A31" t="str">
        <f>'Raw Data'!A31</f>
        <v>A_apo_p110g</v>
      </c>
      <c r="B31">
        <f>'Raw Data'!B31</f>
        <v>196</v>
      </c>
      <c r="C31">
        <f>'Raw Data'!C31</f>
        <v>211</v>
      </c>
      <c r="D31" t="str">
        <f>'Raw Data'!D31</f>
        <v>YAMHPWVTSKPLPEYL</v>
      </c>
      <c r="E31" s="1">
        <f>AVERAGE('Raw Data'!J31,'Raw Data'!P31,'Raw Data'!V31)</f>
        <v>3.2170000000000001</v>
      </c>
      <c r="F31" s="9">
        <f>STDEV('Raw Data'!J31,'Raw Data'!P31,'Raw Data'!V31)</f>
        <v>6.2481997407253291E-2</v>
      </c>
      <c r="G31" s="1">
        <f>AVERAGE('Raw Data'!AB31,'Raw Data'!AH31,'Raw Data'!AN31)</f>
        <v>4.2316666666666665</v>
      </c>
      <c r="H31" s="9">
        <f>STDEV('Raw Data'!AB31,'Raw Data'!AH31,'Raw Data'!AN31)</f>
        <v>8.6558265540232146E-2</v>
      </c>
      <c r="I31" s="1">
        <f>AVERAGE('Raw Data'!AT31,'Raw Data'!AZ31,'Raw Data'!BF31)</f>
        <v>5.7079999999999993</v>
      </c>
      <c r="J31" s="9">
        <f>STDEV('Raw Data'!AT31,'Raw Data'!AZ31,'Raw Data'!BF31)</f>
        <v>0.12856126943990581</v>
      </c>
      <c r="K31" s="1">
        <f>AVERAGE('Raw Data'!BL31,'Raw Data'!BR31,'Raw Data'!BX31)</f>
        <v>6.5910000000000002</v>
      </c>
      <c r="L31" s="9">
        <f>STDEV('Raw Data'!BL31,'Raw Data'!BR31,'Raw Data'!BX31)</f>
        <v>0.13021904622596472</v>
      </c>
      <c r="N31" s="1">
        <f>AVERAGE('Raw Data'!J151,'Raw Data'!P151,'Raw Data'!V151)</f>
        <v>3.1846666666666668</v>
      </c>
      <c r="O31" s="9">
        <f>STDEV('Raw Data'!J151,'Raw Data'!P151,'Raw Data'!V151)</f>
        <v>0.13740936406713083</v>
      </c>
      <c r="P31" s="1">
        <f>AVERAGE('Raw Data'!AB151,'Raw Data'!AH151,'Raw Data'!AN151)</f>
        <v>4.2839999999999998</v>
      </c>
      <c r="Q31" s="9">
        <f>STDEV('Raw Data'!AB151,'Raw Data'!AH151,'Raw Data'!AN151)</f>
        <v>4.8083261120684957E-2</v>
      </c>
      <c r="R31" s="1">
        <f>AVERAGE('Raw Data'!AT151,'Raw Data'!AZ151,'Raw Data'!BF151)</f>
        <v>5.738666666666667</v>
      </c>
      <c r="S31" s="9">
        <f>STDEV('Raw Data'!AT151,'Raw Data'!AZ151,'Raw Data'!BF151)</f>
        <v>0.10471071260063751</v>
      </c>
      <c r="T31" s="1">
        <f>AVERAGE('Raw Data'!BL151,'Raw Data'!BR151,'Raw Data'!BX151)</f>
        <v>6.7013333333333334</v>
      </c>
      <c r="U31" s="9">
        <f>STDEV('Raw Data'!BL151,'Raw Data'!BR151,'Raw Data'!BX151)</f>
        <v>0.15153327467369443</v>
      </c>
      <c r="W31" s="1">
        <f>AVERAGE('Raw Data'!J271,'Raw Data'!P271,'Raw Data'!V271)</f>
        <v>3.0999999999999996</v>
      </c>
      <c r="X31" s="9">
        <f>STDEV('Raw Data'!J271,'Raw Data'!P271,'Raw Data'!V271)</f>
        <v>8.5749635567738694E-2</v>
      </c>
      <c r="Y31" s="1">
        <f>AVERAGE('Raw Data'!AB271,'Raw Data'!AH271,'Raw Data'!AN271)</f>
        <v>4.1926666666666668</v>
      </c>
      <c r="Z31" s="9">
        <f>STDEV('Raw Data'!AB271,'Raw Data'!AH271,'Raw Data'!AN271)</f>
        <v>0.11173331344470806</v>
      </c>
      <c r="AA31" s="1">
        <f>AVERAGE('Raw Data'!AT271,'Raw Data'!AZ271,'Raw Data'!BF271)</f>
        <v>5.3983333333333334</v>
      </c>
      <c r="AB31" s="9">
        <f>STDEV('Raw Data'!AT271,'Raw Data'!AZ271,'Raw Data'!BF271)</f>
        <v>8.9762649990590831E-2</v>
      </c>
      <c r="AC31" s="1">
        <f>AVERAGE('Raw Data'!BL271,'Raw Data'!BR271,'Raw Data'!BX271)</f>
        <v>6.6573333333333329</v>
      </c>
      <c r="AD31" s="9">
        <f>STDEV('Raw Data'!BL271,'Raw Data'!BR271,'Raw Data'!BX271)</f>
        <v>0.1308637968780263</v>
      </c>
      <c r="AF31" s="1">
        <f>AVERAGE('Raw Data'!J391,'Raw Data'!P391,'Raw Data'!V391)</f>
        <v>3.1996666666666669</v>
      </c>
      <c r="AG31" s="9">
        <f>STDEV('Raw Data'!J391,'Raw Data'!P391,'Raw Data'!V391)</f>
        <v>0.1076769860895694</v>
      </c>
      <c r="AH31" s="1">
        <f>AVERAGE('Raw Data'!AB391,'Raw Data'!AH391,'Raw Data'!AN391)</f>
        <v>4.2453333333333338</v>
      </c>
      <c r="AI31" s="9">
        <f>STDEV('Raw Data'!AB391,'Raw Data'!AH391,'Raw Data'!AN391)</f>
        <v>8.8342137925982417E-2</v>
      </c>
      <c r="AJ31" s="1">
        <f>AVERAGE('Raw Data'!AT391,'Raw Data'!AZ391,'Raw Data'!BF391)</f>
        <v>5.7319999999999993</v>
      </c>
      <c r="AK31" s="9">
        <f>STDEV('Raw Data'!AT391,'Raw Data'!AZ391,'Raw Data'!BF391)</f>
        <v>0.11704272724095233</v>
      </c>
      <c r="AL31" s="1">
        <f>AVERAGE('Raw Data'!BL391,'Raw Data'!BR391,'Raw Data'!BX391)</f>
        <v>6.7149999999999999</v>
      </c>
      <c r="AM31" s="9">
        <f>STDEV('Raw Data'!BL391,'Raw Data'!BR391,'Raw Data'!BX391)</f>
        <v>9.9874921777190609E-2</v>
      </c>
      <c r="AN31" s="9"/>
      <c r="AO31" s="1">
        <f>AVERAGE('Raw Data'!J511,'Raw Data'!P511,'Raw Data'!V511)</f>
        <v>3.02</v>
      </c>
      <c r="AP31" s="9">
        <f>STDEV('Raw Data'!J511,'Raw Data'!P511,'Raw Data'!V511)</f>
        <v>6.6189122973491693E-2</v>
      </c>
      <c r="AQ31" s="1">
        <f>AVERAGE('Raw Data'!AB511,'Raw Data'!AH511,'Raw Data'!AN511)</f>
        <v>4.1719999999999997</v>
      </c>
      <c r="AR31" s="9">
        <f>STDEV('Raw Data'!AB511,'Raw Data'!AH511,'Raw Data'!AN511)</f>
        <v>6.4714758749453843E-2</v>
      </c>
      <c r="AS31" s="1">
        <f>AVERAGE('Raw Data'!AT511,'Raw Data'!AZ511,'Raw Data'!BF511)</f>
        <v>5.5813333333333333</v>
      </c>
      <c r="AT31" s="9">
        <f>STDEV('Raw Data'!AT511,'Raw Data'!AZ511,'Raw Data'!BF511)</f>
        <v>8.9790496898799241E-2</v>
      </c>
      <c r="AU31" s="1">
        <f>AVERAGE('Raw Data'!BL511,'Raw Data'!BR511,'Raw Data'!BX511)</f>
        <v>6.6723333333333334</v>
      </c>
      <c r="AV31" s="9">
        <f>STDEV('Raw Data'!BL511,'Raw Data'!BR511,'Raw Data'!BX511)</f>
        <v>0.1395791292899243</v>
      </c>
      <c r="AW31" s="9"/>
      <c r="AX31" s="1">
        <f>AVERAGE('Raw Data'!J631,'Raw Data'!P631,'Raw Data'!V631)</f>
        <v>3.0670000000000002</v>
      </c>
      <c r="AY31" s="9">
        <f>STDEV('Raw Data'!J631,'Raw Data'!P631,'Raw Data'!V631)</f>
        <v>2.3811761799581294E-2</v>
      </c>
      <c r="AZ31" s="1">
        <f>AVERAGE('Raw Data'!AB631,'Raw Data'!AH631,'Raw Data'!AN631)</f>
        <v>4.2023333333333328</v>
      </c>
      <c r="BA31" s="9">
        <f>STDEV('Raw Data'!AB631,'Raw Data'!AH631,'Raw Data'!AN631)</f>
        <v>0.10450996762669754</v>
      </c>
      <c r="BB31" s="1">
        <f>AVERAGE('Raw Data'!AT631,'Raw Data'!AZ631,'Raw Data'!BF631)</f>
        <v>5.578666666666666</v>
      </c>
      <c r="BC31" s="9">
        <f>STDEV('Raw Data'!AT631,'Raw Data'!AZ631,'Raw Data'!BF631)</f>
        <v>7.6794096995363478E-2</v>
      </c>
      <c r="BD31" s="1">
        <f>AVERAGE('Raw Data'!BL631,'Raw Data'!BR631,'Raw Data'!BX631)</f>
        <v>6.5973333333333342</v>
      </c>
      <c r="BE31" s="9">
        <f>STDEV('Raw Data'!BL631,'Raw Data'!BR631,'Raw Data'!BX631)</f>
        <v>0.1170227898032398</v>
      </c>
      <c r="BG31" s="1">
        <f>AVERAGE('Raw Data'!J751,'Raw Data'!P751,'Raw Data'!V751)</f>
        <v>3.1046666666666667</v>
      </c>
      <c r="BH31" s="9">
        <f>STDEV('Raw Data'!J751,'Raw Data'!P751,'Raw Data'!V751)</f>
        <v>7.5791380336640624E-2</v>
      </c>
      <c r="BI31" s="1">
        <f>AVERAGE('Raw Data'!AB751,'Raw Data'!AH751,'Raw Data'!AN751)</f>
        <v>4.1976666666666667</v>
      </c>
      <c r="BJ31" s="9">
        <f>STDEV('Raw Data'!AB751,'Raw Data'!AH751,'Raw Data'!AN751)</f>
        <v>0.10682852303263073</v>
      </c>
      <c r="BK31" s="1">
        <f>AVERAGE('Raw Data'!AT751,'Raw Data'!AZ751,'Raw Data'!BF751)</f>
        <v>5.6256666666666666</v>
      </c>
      <c r="BL31" s="9">
        <f>STDEV('Raw Data'!AT751,'Raw Data'!AZ751,'Raw Data'!BF751)</f>
        <v>6.7322606406268706E-2</v>
      </c>
      <c r="BM31" s="1">
        <f>AVERAGE('Raw Data'!BL751,'Raw Data'!BR751,'Raw Data'!BX751)</f>
        <v>6.59</v>
      </c>
      <c r="BN31" s="9">
        <f>STDEV('Raw Data'!BL751,'Raw Data'!BR751,'Raw Data'!BX751)</f>
        <v>0.14271299870719542</v>
      </c>
      <c r="BP31" s="1">
        <f>AVERAGE('Raw Data'!J871,'Raw Data'!P871,'Raw Data'!V871)</f>
        <v>3.0996666666666663</v>
      </c>
      <c r="BQ31" s="9">
        <f>STDEV('Raw Data'!J871,'Raw Data'!P871,'Raw Data'!V871)</f>
        <v>6.6575771368669351E-2</v>
      </c>
      <c r="BR31" s="1">
        <f>AVERAGE('Raw Data'!AB871,'Raw Data'!AH871,'Raw Data'!AN871)</f>
        <v>4.2133333333333338</v>
      </c>
      <c r="BS31" s="9">
        <f>STDEV('Raw Data'!AB871,'Raw Data'!AH871,'Raw Data'!AN871)</f>
        <v>8.8007575431512053E-2</v>
      </c>
      <c r="BT31" s="1">
        <f>AVERAGE('Raw Data'!AT871,'Raw Data'!AZ871,'Raw Data'!BF871)</f>
        <v>5.6539999999999999</v>
      </c>
      <c r="BU31" s="9">
        <f>STDEV('Raw Data'!AT871,'Raw Data'!AZ871,'Raw Data'!BF871)</f>
        <v>9.8807894421447828E-2</v>
      </c>
      <c r="BV31" s="1">
        <f>AVERAGE('Raw Data'!BL871,'Raw Data'!BR871,'Raw Data'!BX871)</f>
        <v>6.6256666666666666</v>
      </c>
      <c r="BW31" s="9">
        <f>STDEV('Raw Data'!BL871,'Raw Data'!BR871,'Raw Data'!BX871)</f>
        <v>0.12691072978016235</v>
      </c>
      <c r="BY31" s="2">
        <f t="shared" si="56"/>
        <v>3.2333333333333325E-2</v>
      </c>
      <c r="BZ31" s="9">
        <f t="shared" si="57"/>
        <v>0.19989136147438413</v>
      </c>
      <c r="CA31" s="2">
        <f t="shared" si="58"/>
        <v>-5.2333333333333343E-2</v>
      </c>
      <c r="CB31" s="9">
        <f t="shared" si="59"/>
        <v>0.13464152666091711</v>
      </c>
      <c r="CC31" s="2">
        <f t="shared" si="60"/>
        <v>-3.066666666666773E-2</v>
      </c>
      <c r="CD31" s="9">
        <f t="shared" si="61"/>
        <v>0.23327198204054334</v>
      </c>
      <c r="CE31" s="2">
        <f t="shared" si="62"/>
        <v>-0.11033333333333317</v>
      </c>
      <c r="CF31" s="1">
        <f t="shared" si="63"/>
        <v>0.28175232089965918</v>
      </c>
      <c r="CH31" s="2">
        <f t="shared" si="64"/>
        <v>0.11700000000000044</v>
      </c>
      <c r="CI31" s="9">
        <f t="shared" si="65"/>
        <v>0.14823163297499198</v>
      </c>
      <c r="CJ31" s="2">
        <f t="shared" si="66"/>
        <v>3.8999999999999702E-2</v>
      </c>
      <c r="CK31" s="9">
        <f t="shared" si="67"/>
        <v>0.19829157898494021</v>
      </c>
      <c r="CL31" s="2">
        <f t="shared" si="68"/>
        <v>0.30966666666666587</v>
      </c>
      <c r="CM31" s="9">
        <f t="shared" si="69"/>
        <v>0.21832391943049664</v>
      </c>
      <c r="CN31" s="2">
        <f t="shared" si="70"/>
        <v>-6.6333333333332689E-2</v>
      </c>
      <c r="CO31" s="1">
        <f t="shared" si="71"/>
        <v>0.26108284310399099</v>
      </c>
      <c r="CQ31" s="2">
        <f t="shared" si="72"/>
        <v>1.7333333333333201E-2</v>
      </c>
      <c r="CR31" s="9">
        <f t="shared" si="73"/>
        <v>0.17015898349682268</v>
      </c>
      <c r="CS31" s="2">
        <f t="shared" si="74"/>
        <v>-1.3666666666667382E-2</v>
      </c>
      <c r="CT31" s="9">
        <f t="shared" si="75"/>
        <v>0.17490040346621455</v>
      </c>
      <c r="CU31" s="2">
        <f t="shared" si="76"/>
        <v>-2.4000000000000021E-2</v>
      </c>
      <c r="CV31" s="9">
        <f t="shared" si="77"/>
        <v>0.24560399668085814</v>
      </c>
      <c r="CW31" s="2">
        <f t="shared" si="78"/>
        <v>-0.12399999999999967</v>
      </c>
      <c r="CX31" s="1">
        <f t="shared" si="79"/>
        <v>0.23009396800315535</v>
      </c>
      <c r="CZ31" s="2">
        <f t="shared" si="80"/>
        <v>0.19700000000000006</v>
      </c>
      <c r="DA31" s="9">
        <f t="shared" si="81"/>
        <v>0.12867112038074499</v>
      </c>
      <c r="DB31" s="2">
        <f t="shared" si="82"/>
        <v>5.9666666666666757E-2</v>
      </c>
      <c r="DC31" s="9">
        <f t="shared" si="83"/>
        <v>0.15127302428968598</v>
      </c>
      <c r="DD31" s="2">
        <f t="shared" si="84"/>
        <v>0.12666666666666604</v>
      </c>
      <c r="DE31" s="9">
        <f t="shared" si="85"/>
        <v>0.21835176633870507</v>
      </c>
      <c r="DF31" s="2">
        <f t="shared" si="86"/>
        <v>-8.1333333333333258E-2</v>
      </c>
      <c r="DG31" s="1">
        <f t="shared" si="87"/>
        <v>0.26979817551588903</v>
      </c>
      <c r="DI31" s="2">
        <f t="shared" si="88"/>
        <v>0.14999999999999991</v>
      </c>
      <c r="DJ31" s="9">
        <f t="shared" si="89"/>
        <v>8.6293759206834589E-2</v>
      </c>
      <c r="DK31" s="2">
        <f t="shared" si="90"/>
        <v>2.9333333333333655E-2</v>
      </c>
      <c r="DL31" s="9">
        <f t="shared" si="91"/>
        <v>0.19106823316692967</v>
      </c>
      <c r="DM31" s="2">
        <f t="shared" si="92"/>
        <v>0.1293333333333333</v>
      </c>
      <c r="DN31" s="9">
        <f t="shared" si="93"/>
        <v>0.2053553664352693</v>
      </c>
      <c r="DO31" s="2">
        <f t="shared" si="94"/>
        <v>-6.3333333333339681E-3</v>
      </c>
      <c r="DP31" s="1">
        <f t="shared" si="95"/>
        <v>0.24724183602920452</v>
      </c>
      <c r="DR31" s="2">
        <f t="shared" si="96"/>
        <v>0.1123333333333334</v>
      </c>
      <c r="DS31" s="9">
        <f t="shared" si="97"/>
        <v>0.13827337774389392</v>
      </c>
      <c r="DT31" s="2">
        <f t="shared" si="98"/>
        <v>3.3999999999999808E-2</v>
      </c>
      <c r="DU31" s="9">
        <f t="shared" si="99"/>
        <v>0.19338678857286287</v>
      </c>
      <c r="DV31" s="2">
        <f t="shared" si="100"/>
        <v>8.2333333333332703E-2</v>
      </c>
      <c r="DW31" s="9">
        <f t="shared" si="101"/>
        <v>0.1958838758461745</v>
      </c>
      <c r="DX31" s="2">
        <f t="shared" si="102"/>
        <v>1.000000000000334E-3</v>
      </c>
      <c r="DY31" s="1">
        <f t="shared" si="103"/>
        <v>0.27293204493316015</v>
      </c>
      <c r="EA31" s="2">
        <f t="shared" si="104"/>
        <v>0.11733333333333373</v>
      </c>
      <c r="EB31" s="9">
        <f t="shared" si="105"/>
        <v>0.12905776877592265</v>
      </c>
      <c r="EC31" s="2">
        <f t="shared" si="106"/>
        <v>1.8333333333332646E-2</v>
      </c>
      <c r="ED31" s="9">
        <f t="shared" si="107"/>
        <v>0.17456584097174421</v>
      </c>
      <c r="EE31" s="2">
        <f t="shared" si="108"/>
        <v>5.3999999999999382E-2</v>
      </c>
      <c r="EF31" s="9">
        <f t="shared" si="109"/>
        <v>0.22736916386135364</v>
      </c>
      <c r="EG31" s="2">
        <f t="shared" si="110"/>
        <v>-3.4666666666666401E-2</v>
      </c>
      <c r="EH31" s="1">
        <f t="shared" si="111"/>
        <v>0.25712977600612708</v>
      </c>
    </row>
    <row r="32" spans="1:138" x14ac:dyDescent="0.25">
      <c r="A32" t="str">
        <f>'Raw Data'!A32</f>
        <v>A_apo_p110g</v>
      </c>
      <c r="B32">
        <f>'Raw Data'!B32</f>
        <v>212</v>
      </c>
      <c r="C32">
        <f>'Raw Data'!C32</f>
        <v>221</v>
      </c>
      <c r="D32" t="str">
        <f>'Raw Data'!D32</f>
        <v>WKKIANNCIF</v>
      </c>
      <c r="E32" s="1">
        <f>AVERAGE('Raw Data'!J32,'Raw Data'!P32,'Raw Data'!V32)</f>
        <v>2.0993333333333335</v>
      </c>
      <c r="F32" s="9">
        <f>STDEV('Raw Data'!J32,'Raw Data'!P32,'Raw Data'!V32)</f>
        <v>7.2037027515947261E-2</v>
      </c>
      <c r="G32" s="1">
        <f>AVERAGE('Raw Data'!AB32,'Raw Data'!AH32,'Raw Data'!AN32)</f>
        <v>3.2166666666666663</v>
      </c>
      <c r="H32" s="9">
        <f>STDEV('Raw Data'!AB32,'Raw Data'!AH32,'Raw Data'!AN32)</f>
        <v>6.9168875466739554E-2</v>
      </c>
      <c r="I32" s="1">
        <f>AVERAGE('Raw Data'!AT32,'Raw Data'!AZ32,'Raw Data'!BF32)</f>
        <v>4.7566666666666668</v>
      </c>
      <c r="J32" s="9">
        <f>STDEV('Raw Data'!AT32,'Raw Data'!AZ32,'Raw Data'!BF32)</f>
        <v>5.4629052099897615E-2</v>
      </c>
      <c r="K32" s="1">
        <f>AVERAGE('Raw Data'!BL32,'Raw Data'!BR32,'Raw Data'!BX32)</f>
        <v>5.0813333333333333</v>
      </c>
      <c r="L32" s="9">
        <f>STDEV('Raw Data'!BL32,'Raw Data'!BR32,'Raw Data'!BX32)</f>
        <v>0.10540556595044365</v>
      </c>
      <c r="N32" s="1">
        <f>AVERAGE('Raw Data'!J152,'Raw Data'!P152,'Raw Data'!V152)</f>
        <v>2.0390000000000001</v>
      </c>
      <c r="O32" s="9">
        <f>STDEV('Raw Data'!J152,'Raw Data'!P152,'Raw Data'!V152)</f>
        <v>0.1474211653732258</v>
      </c>
      <c r="P32" s="1">
        <f>AVERAGE('Raw Data'!AB152,'Raw Data'!AH152,'Raw Data'!AN152)</f>
        <v>3.218</v>
      </c>
      <c r="Q32" s="9">
        <f>STDEV('Raw Data'!AB152,'Raw Data'!AH152,'Raw Data'!AN152)</f>
        <v>5.5154328932550914E-2</v>
      </c>
      <c r="R32" s="1">
        <f>AVERAGE('Raw Data'!AT152,'Raw Data'!AZ152,'Raw Data'!BF152)</f>
        <v>4.7759999999999998</v>
      </c>
      <c r="S32" s="9">
        <f>STDEV('Raw Data'!AT152,'Raw Data'!AZ152,'Raw Data'!BF152)</f>
        <v>6.618912297349154E-2</v>
      </c>
      <c r="T32" s="1">
        <f>AVERAGE('Raw Data'!BL152,'Raw Data'!BR152,'Raw Data'!BX152)</f>
        <v>5.0620000000000003</v>
      </c>
      <c r="U32" s="9">
        <f>STDEV('Raw Data'!BL152,'Raw Data'!BR152,'Raw Data'!BX152)</f>
        <v>9.9513818135975166E-2</v>
      </c>
      <c r="W32" s="1">
        <f>AVERAGE('Raw Data'!J272,'Raw Data'!P272,'Raw Data'!V272)</f>
        <v>2.0293333333333337</v>
      </c>
      <c r="X32" s="9">
        <f>STDEV('Raw Data'!J272,'Raw Data'!P272,'Raw Data'!V272)</f>
        <v>0.10408810370706793</v>
      </c>
      <c r="Y32" s="1">
        <f>AVERAGE('Raw Data'!AB272,'Raw Data'!AH272,'Raw Data'!AN272)</f>
        <v>3.0806666666666662</v>
      </c>
      <c r="Z32" s="9">
        <f>STDEV('Raw Data'!AB272,'Raw Data'!AH272,'Raw Data'!AN272)</f>
        <v>6.4072875176109781E-2</v>
      </c>
      <c r="AA32" s="1">
        <f>AVERAGE('Raw Data'!AT272,'Raw Data'!AZ272,'Raw Data'!BF272)</f>
        <v>4.7143333333333333</v>
      </c>
      <c r="AB32" s="9">
        <f>STDEV('Raw Data'!AT272,'Raw Data'!AZ272,'Raw Data'!BF272)</f>
        <v>0.10256867618007606</v>
      </c>
      <c r="AC32" s="1">
        <f>AVERAGE('Raw Data'!BL272,'Raw Data'!BR272,'Raw Data'!BX272)</f>
        <v>5.0766666666666671</v>
      </c>
      <c r="AD32" s="9">
        <f>STDEV('Raw Data'!BL272,'Raw Data'!BR272,'Raw Data'!BX272)</f>
        <v>5.3528808443055548E-2</v>
      </c>
      <c r="AF32" s="1">
        <f>AVERAGE('Raw Data'!J392,'Raw Data'!P392,'Raw Data'!V392)</f>
        <v>2.0796666666666668</v>
      </c>
      <c r="AG32" s="9">
        <f>STDEV('Raw Data'!J392,'Raw Data'!P392,'Raw Data'!V392)</f>
        <v>8.0835223345601906E-2</v>
      </c>
      <c r="AH32" s="1">
        <f>AVERAGE('Raw Data'!AB392,'Raw Data'!AH392,'Raw Data'!AN392)</f>
        <v>3.2119999999999997</v>
      </c>
      <c r="AI32" s="9">
        <f>STDEV('Raw Data'!AB392,'Raw Data'!AH392,'Raw Data'!AN392)</f>
        <v>0.1005385498204544</v>
      </c>
      <c r="AJ32" s="1">
        <f>AVERAGE('Raw Data'!AT392,'Raw Data'!AZ392,'Raw Data'!BF392)</f>
        <v>4.737333333333333</v>
      </c>
      <c r="AK32" s="9">
        <f>STDEV('Raw Data'!AT392,'Raw Data'!AZ392,'Raw Data'!BF392)</f>
        <v>7.6657245797988993E-2</v>
      </c>
      <c r="AL32" s="1">
        <f>AVERAGE('Raw Data'!BL392,'Raw Data'!BR392,'Raw Data'!BX392)</f>
        <v>5.1516666666666673</v>
      </c>
      <c r="AM32" s="9">
        <f>STDEV('Raw Data'!BL392,'Raw Data'!BR392,'Raw Data'!BX392)</f>
        <v>5.1393903659221113E-2</v>
      </c>
      <c r="AN32" s="9"/>
      <c r="AO32" s="1">
        <f>AVERAGE('Raw Data'!J512,'Raw Data'!P512,'Raw Data'!V512)</f>
        <v>1.9463333333333332</v>
      </c>
      <c r="AP32" s="9">
        <f>STDEV('Raw Data'!J512,'Raw Data'!P512,'Raw Data'!V512)</f>
        <v>5.2500793644794971E-2</v>
      </c>
      <c r="AQ32" s="1">
        <f>AVERAGE('Raw Data'!AB512,'Raw Data'!AH512,'Raw Data'!AN512)</f>
        <v>3.1509999999999998</v>
      </c>
      <c r="AR32" s="9">
        <f>STDEV('Raw Data'!AB512,'Raw Data'!AH512,'Raw Data'!AN512)</f>
        <v>0.10160216533125675</v>
      </c>
      <c r="AS32" s="1">
        <f>AVERAGE('Raw Data'!AT512,'Raw Data'!AZ512,'Raw Data'!BF512)</f>
        <v>4.7396666666666674</v>
      </c>
      <c r="AT32" s="9">
        <f>STDEV('Raw Data'!AT512,'Raw Data'!AZ512,'Raw Data'!BF512)</f>
        <v>6.4166450216085205E-2</v>
      </c>
      <c r="AU32" s="1">
        <f>AVERAGE('Raw Data'!BL512,'Raw Data'!BR512,'Raw Data'!BX512)</f>
        <v>5.0720000000000001</v>
      </c>
      <c r="AV32" s="9">
        <f>STDEV('Raw Data'!BL512,'Raw Data'!BR512,'Raw Data'!BX512)</f>
        <v>8.4308955633432076E-2</v>
      </c>
      <c r="AW32" s="9"/>
      <c r="AX32" s="1">
        <f>AVERAGE('Raw Data'!J632,'Raw Data'!P632,'Raw Data'!V632)</f>
        <v>1.9423333333333332</v>
      </c>
      <c r="AY32" s="9">
        <f>STDEV('Raw Data'!J632,'Raw Data'!P632,'Raw Data'!V632)</f>
        <v>3.0746273486933907E-2</v>
      </c>
      <c r="AZ32" s="1">
        <f>AVERAGE('Raw Data'!AB632,'Raw Data'!AH632,'Raw Data'!AN632)</f>
        <v>3.1533333333333338</v>
      </c>
      <c r="BA32" s="9">
        <f>STDEV('Raw Data'!AB632,'Raw Data'!AH632,'Raw Data'!AN632)</f>
        <v>8.7842662376167446E-2</v>
      </c>
      <c r="BB32" s="1">
        <f>AVERAGE('Raw Data'!AT632,'Raw Data'!AZ632,'Raw Data'!BF632)</f>
        <v>4.7030000000000003</v>
      </c>
      <c r="BC32" s="9">
        <f>STDEV('Raw Data'!AT632,'Raw Data'!AZ632,'Raw Data'!BF632)</f>
        <v>3.244996147917615E-2</v>
      </c>
      <c r="BD32" s="1">
        <f>AVERAGE('Raw Data'!BL632,'Raw Data'!BR632,'Raw Data'!BX632)</f>
        <v>5.0919999999999996</v>
      </c>
      <c r="BE32" s="9">
        <f>STDEV('Raw Data'!BL632,'Raw Data'!BR632,'Raw Data'!BX632)</f>
        <v>0.10476163419878481</v>
      </c>
      <c r="BG32" s="1">
        <f>AVERAGE('Raw Data'!J752,'Raw Data'!P752,'Raw Data'!V752)</f>
        <v>1.9690000000000001</v>
      </c>
      <c r="BH32" s="9">
        <f>STDEV('Raw Data'!J752,'Raw Data'!P752,'Raw Data'!V752)</f>
        <v>8.1221918224085268E-2</v>
      </c>
      <c r="BI32" s="1">
        <f>AVERAGE('Raw Data'!AB752,'Raw Data'!AH752,'Raw Data'!AN752)</f>
        <v>3.1113333333333331</v>
      </c>
      <c r="BJ32" s="9">
        <f>STDEV('Raw Data'!AB752,'Raw Data'!AH752,'Raw Data'!AN752)</f>
        <v>9.0400958696981421E-2</v>
      </c>
      <c r="BK32" s="1">
        <f>AVERAGE('Raw Data'!AT752,'Raw Data'!AZ752,'Raw Data'!BF752)</f>
        <v>4.7190000000000003</v>
      </c>
      <c r="BL32" s="9">
        <f>STDEV('Raw Data'!AT752,'Raw Data'!AZ752,'Raw Data'!BF752)</f>
        <v>5.5054518434003372E-2</v>
      </c>
      <c r="BM32" s="1">
        <f>AVERAGE('Raw Data'!BL752,'Raw Data'!BR752,'Raw Data'!BX752)</f>
        <v>5.1319999999999997</v>
      </c>
      <c r="BN32" s="9">
        <f>STDEV('Raw Data'!BL752,'Raw Data'!BR752,'Raw Data'!BX752)</f>
        <v>6.9282032302755162E-2</v>
      </c>
      <c r="BP32" s="1">
        <f>AVERAGE('Raw Data'!J872,'Raw Data'!P872,'Raw Data'!V872)</f>
        <v>1.9506666666666668</v>
      </c>
      <c r="BQ32" s="9">
        <f>STDEV('Raw Data'!J872,'Raw Data'!P872,'Raw Data'!V872)</f>
        <v>5.4003086331554477E-2</v>
      </c>
      <c r="BR32" s="1">
        <f>AVERAGE('Raw Data'!AB872,'Raw Data'!AH872,'Raw Data'!AN872)</f>
        <v>3.1590000000000003</v>
      </c>
      <c r="BS32" s="9">
        <f>STDEV('Raw Data'!AB872,'Raw Data'!AH872,'Raw Data'!AN872)</f>
        <v>9.1197587687394263E-2</v>
      </c>
      <c r="BT32" s="1">
        <f>AVERAGE('Raw Data'!AT872,'Raw Data'!AZ872,'Raw Data'!BF872)</f>
        <v>4.7126666666666663</v>
      </c>
      <c r="BU32" s="9">
        <f>STDEV('Raw Data'!AT872,'Raw Data'!AZ872,'Raw Data'!BF872)</f>
        <v>6.4531645983450334E-2</v>
      </c>
      <c r="BV32" s="1">
        <f>AVERAGE('Raw Data'!BL872,'Raw Data'!BR872,'Raw Data'!BX872)</f>
        <v>5.1323333333333343</v>
      </c>
      <c r="BW32" s="9">
        <f>STDEV('Raw Data'!BL872,'Raw Data'!BR872,'Raw Data'!BX872)</f>
        <v>6.1010927982889381E-2</v>
      </c>
      <c r="BY32" s="2">
        <f t="shared" si="56"/>
        <v>6.033333333333335E-2</v>
      </c>
      <c r="BZ32" s="9">
        <f t="shared" si="57"/>
        <v>0.21945819288917306</v>
      </c>
      <c r="CA32" s="2">
        <f t="shared" si="58"/>
        <v>-1.3333333333336306E-3</v>
      </c>
      <c r="CB32" s="9">
        <f t="shared" si="59"/>
        <v>0.12432320439929047</v>
      </c>
      <c r="CC32" s="2">
        <f t="shared" si="60"/>
        <v>-1.933333333333298E-2</v>
      </c>
      <c r="CD32" s="9">
        <f t="shared" si="61"/>
        <v>0.12081817507338916</v>
      </c>
      <c r="CE32" s="2">
        <f t="shared" si="62"/>
        <v>1.933333333333298E-2</v>
      </c>
      <c r="CF32" s="1">
        <f t="shared" si="63"/>
        <v>0.2049193840864188</v>
      </c>
      <c r="CH32" s="2">
        <f t="shared" si="64"/>
        <v>6.999999999999984E-2</v>
      </c>
      <c r="CI32" s="9">
        <f t="shared" si="65"/>
        <v>0.17612513122301521</v>
      </c>
      <c r="CJ32" s="2">
        <f t="shared" si="66"/>
        <v>0.13600000000000012</v>
      </c>
      <c r="CK32" s="9">
        <f t="shared" si="67"/>
        <v>0.13324175064284932</v>
      </c>
      <c r="CL32" s="2">
        <f t="shared" si="68"/>
        <v>4.2333333333333556E-2</v>
      </c>
      <c r="CM32" s="9">
        <f t="shared" si="69"/>
        <v>0.15719772827997369</v>
      </c>
      <c r="CN32" s="2">
        <f t="shared" si="70"/>
        <v>4.6666666666661527E-3</v>
      </c>
      <c r="CO32" s="1">
        <f t="shared" si="71"/>
        <v>0.15893437439349919</v>
      </c>
      <c r="CQ32" s="2">
        <f t="shared" si="72"/>
        <v>1.9666666666666721E-2</v>
      </c>
      <c r="CR32" s="9">
        <f t="shared" si="73"/>
        <v>0.15287225086154915</v>
      </c>
      <c r="CS32" s="2">
        <f t="shared" si="74"/>
        <v>4.6666666666665968E-3</v>
      </c>
      <c r="CT32" s="9">
        <f t="shared" si="75"/>
        <v>0.16970742528719396</v>
      </c>
      <c r="CU32" s="2">
        <f t="shared" si="76"/>
        <v>1.9333333333333869E-2</v>
      </c>
      <c r="CV32" s="9">
        <f t="shared" si="77"/>
        <v>0.13128629789788659</v>
      </c>
      <c r="CW32" s="2">
        <f t="shared" si="78"/>
        <v>-7.0333333333334025E-2</v>
      </c>
      <c r="CX32" s="1">
        <f t="shared" si="79"/>
        <v>0.15679946960966476</v>
      </c>
      <c r="CZ32" s="2">
        <f t="shared" si="80"/>
        <v>0.15300000000000025</v>
      </c>
      <c r="DA32" s="9">
        <f t="shared" si="81"/>
        <v>0.12453782116074223</v>
      </c>
      <c r="DB32" s="2">
        <f t="shared" si="82"/>
        <v>6.566666666666654E-2</v>
      </c>
      <c r="DC32" s="9">
        <f t="shared" si="83"/>
        <v>0.17077104079799632</v>
      </c>
      <c r="DD32" s="2">
        <f t="shared" si="84"/>
        <v>1.699999999999946E-2</v>
      </c>
      <c r="DE32" s="9">
        <f t="shared" si="85"/>
        <v>0.11879550231598282</v>
      </c>
      <c r="DF32" s="2">
        <f t="shared" si="86"/>
        <v>9.3333333333331936E-3</v>
      </c>
      <c r="DG32" s="1">
        <f t="shared" si="87"/>
        <v>0.18971452158387572</v>
      </c>
      <c r="DI32" s="2">
        <f t="shared" si="88"/>
        <v>0.15700000000000025</v>
      </c>
      <c r="DJ32" s="9">
        <f t="shared" si="89"/>
        <v>0.10278330100288116</v>
      </c>
      <c r="DK32" s="2">
        <f t="shared" si="90"/>
        <v>6.3333333333332575E-2</v>
      </c>
      <c r="DL32" s="9">
        <f t="shared" si="91"/>
        <v>0.157011537842907</v>
      </c>
      <c r="DM32" s="2">
        <f t="shared" si="92"/>
        <v>5.3666666666666529E-2</v>
      </c>
      <c r="DN32" s="9">
        <f t="shared" si="93"/>
        <v>8.7079013579073772E-2</v>
      </c>
      <c r="DO32" s="2">
        <f t="shared" si="94"/>
        <v>-1.066666666666638E-2</v>
      </c>
      <c r="DP32" s="1">
        <f t="shared" si="95"/>
        <v>0.21016720014922846</v>
      </c>
      <c r="DR32" s="2">
        <f t="shared" si="96"/>
        <v>0.13033333333333341</v>
      </c>
      <c r="DS32" s="9">
        <f t="shared" si="97"/>
        <v>0.15325894574003252</v>
      </c>
      <c r="DT32" s="2">
        <f t="shared" si="98"/>
        <v>0.10533333333333328</v>
      </c>
      <c r="DU32" s="9">
        <f t="shared" si="99"/>
        <v>0.15956983416372097</v>
      </c>
      <c r="DV32" s="2">
        <f t="shared" si="100"/>
        <v>3.7666666666666515E-2</v>
      </c>
      <c r="DW32" s="9">
        <f t="shared" si="101"/>
        <v>0.10968357053390099</v>
      </c>
      <c r="DX32" s="2">
        <f t="shared" si="102"/>
        <v>-5.0666666666666416E-2</v>
      </c>
      <c r="DY32" s="1">
        <f t="shared" si="103"/>
        <v>0.17468759825319879</v>
      </c>
      <c r="EA32" s="2">
        <f t="shared" si="104"/>
        <v>0.14866666666666672</v>
      </c>
      <c r="EB32" s="9">
        <f t="shared" si="105"/>
        <v>0.12604011384750174</v>
      </c>
      <c r="EC32" s="2">
        <f t="shared" si="106"/>
        <v>5.7666666666666089E-2</v>
      </c>
      <c r="ED32" s="9">
        <f t="shared" si="107"/>
        <v>0.16036646315413383</v>
      </c>
      <c r="EE32" s="2">
        <f t="shared" si="108"/>
        <v>4.4000000000000483E-2</v>
      </c>
      <c r="EF32" s="9">
        <f t="shared" si="109"/>
        <v>0.11916069808334795</v>
      </c>
      <c r="EG32" s="2">
        <f t="shared" si="110"/>
        <v>-5.1000000000001044E-2</v>
      </c>
      <c r="EH32" s="1">
        <f t="shared" si="111"/>
        <v>0.16641649393333302</v>
      </c>
    </row>
    <row r="33" spans="1:138" x14ac:dyDescent="0.25">
      <c r="A33" t="str">
        <f>'Raw Data'!A33</f>
        <v>A_apo_p110g</v>
      </c>
      <c r="B33">
        <f>'Raw Data'!B33</f>
        <v>222</v>
      </c>
      <c r="C33">
        <f>'Raw Data'!C33</f>
        <v>232</v>
      </c>
      <c r="D33" t="str">
        <f>'Raw Data'!D33</f>
        <v>IVIHRSTTSQT</v>
      </c>
      <c r="E33" s="1">
        <f>AVERAGE('Raw Data'!J33,'Raw Data'!P33,'Raw Data'!V33)</f>
        <v>3.0909999999999997</v>
      </c>
      <c r="F33" s="9">
        <f>STDEV('Raw Data'!J33,'Raw Data'!P33,'Raw Data'!V33)</f>
        <v>0.10114840582035886</v>
      </c>
      <c r="G33" s="1">
        <f>AVERAGE('Raw Data'!AB33,'Raw Data'!AH33,'Raw Data'!AN33)</f>
        <v>3.278</v>
      </c>
      <c r="H33" s="9">
        <f>STDEV('Raw Data'!AB33,'Raw Data'!AH33,'Raw Data'!AN33)</f>
        <v>8.9016852337071503E-2</v>
      </c>
      <c r="I33" s="1">
        <f>AVERAGE('Raw Data'!AT33,'Raw Data'!AZ33,'Raw Data'!BF33)</f>
        <v>3.4603333333333333</v>
      </c>
      <c r="J33" s="9">
        <f>STDEV('Raw Data'!AT33,'Raw Data'!AZ33,'Raw Data'!BF33)</f>
        <v>0.10600157231538269</v>
      </c>
      <c r="K33" s="1">
        <f>AVERAGE('Raw Data'!BL33,'Raw Data'!BR33,'Raw Data'!BX33)</f>
        <v>3.9176666666666669</v>
      </c>
      <c r="L33" s="9">
        <f>STDEV('Raw Data'!BL33,'Raw Data'!BR33,'Raw Data'!BX33)</f>
        <v>9.2915732431774704E-3</v>
      </c>
      <c r="N33" s="1">
        <f>AVERAGE('Raw Data'!J153,'Raw Data'!P153,'Raw Data'!V153)</f>
        <v>3.0379999999999998</v>
      </c>
      <c r="O33" s="9">
        <f>STDEV('Raw Data'!J153,'Raw Data'!P153,'Raw Data'!V153)</f>
        <v>7.727224598780584E-2</v>
      </c>
      <c r="P33" s="1">
        <f>AVERAGE('Raw Data'!AB153,'Raw Data'!AH153,'Raw Data'!AN153)</f>
        <v>3.2410000000000001</v>
      </c>
      <c r="Q33" s="9">
        <f>STDEV('Raw Data'!AB153,'Raw Data'!AH153,'Raw Data'!AN153)</f>
        <v>1.272792206135771E-2</v>
      </c>
      <c r="R33" s="1">
        <f>AVERAGE('Raw Data'!AT153,'Raw Data'!AZ153,'Raw Data'!BF153)</f>
        <v>3.5093333333333336</v>
      </c>
      <c r="S33" s="9">
        <f>STDEV('Raw Data'!AT153,'Raw Data'!AZ153,'Raw Data'!BF153)</f>
        <v>6.1986557682559937E-2</v>
      </c>
      <c r="T33" s="1">
        <f>AVERAGE('Raw Data'!BL153,'Raw Data'!BR153,'Raw Data'!BX153)</f>
        <v>3.9783333333333331</v>
      </c>
      <c r="U33" s="9">
        <f>STDEV('Raw Data'!BL153,'Raw Data'!BR153,'Raw Data'!BX153)</f>
        <v>8.5582319046245317E-2</v>
      </c>
      <c r="W33" s="1">
        <f>AVERAGE('Raw Data'!J273,'Raw Data'!P273,'Raw Data'!V273)</f>
        <v>3.0666666666666669</v>
      </c>
      <c r="X33" s="9">
        <f>STDEV('Raw Data'!J273,'Raw Data'!P273,'Raw Data'!V273)</f>
        <v>5.9685285735542347E-2</v>
      </c>
      <c r="Y33" s="1">
        <f>AVERAGE('Raw Data'!AB273,'Raw Data'!AH273,'Raw Data'!AN273)</f>
        <v>3.2850000000000001</v>
      </c>
      <c r="Z33" s="9">
        <f>STDEV('Raw Data'!AB273,'Raw Data'!AH273,'Raw Data'!AN273)</f>
        <v>4.3208795400936591E-2</v>
      </c>
      <c r="AA33" s="1">
        <f>AVERAGE('Raw Data'!AT273,'Raw Data'!AZ273,'Raw Data'!BF273)</f>
        <v>3.5643333333333338</v>
      </c>
      <c r="AB33" s="9">
        <f>STDEV('Raw Data'!AT273,'Raw Data'!AZ273,'Raw Data'!BF273)</f>
        <v>3.6350149013908171E-2</v>
      </c>
      <c r="AC33" s="1">
        <f>AVERAGE('Raw Data'!BL273,'Raw Data'!BR273,'Raw Data'!BX273)</f>
        <v>3.9263333333333335</v>
      </c>
      <c r="AD33" s="9">
        <f>STDEV('Raw Data'!BL273,'Raw Data'!BR273,'Raw Data'!BX273)</f>
        <v>4.0414518843273749E-3</v>
      </c>
      <c r="AF33" s="1">
        <f>AVERAGE('Raw Data'!J393,'Raw Data'!P393,'Raw Data'!V393)</f>
        <v>3.1496666666666666</v>
      </c>
      <c r="AG33" s="9">
        <f>STDEV('Raw Data'!J393,'Raw Data'!P393,'Raw Data'!V393)</f>
        <v>7.85641988015746E-2</v>
      </c>
      <c r="AH33" s="1">
        <f>AVERAGE('Raw Data'!AB393,'Raw Data'!AH393,'Raw Data'!AN393)</f>
        <v>3.2246666666666663</v>
      </c>
      <c r="AI33" s="9">
        <f>STDEV('Raw Data'!AB393,'Raw Data'!AH393,'Raw Data'!AN393)</f>
        <v>4.990323970779198E-2</v>
      </c>
      <c r="AJ33" s="1">
        <f>AVERAGE('Raw Data'!AT393,'Raw Data'!AZ393,'Raw Data'!BF393)</f>
        <v>3.5206666666666666</v>
      </c>
      <c r="AK33" s="9">
        <f>STDEV('Raw Data'!AT393,'Raw Data'!AZ393,'Raw Data'!BF393)</f>
        <v>7.0599811142334754E-2</v>
      </c>
      <c r="AL33" s="1">
        <f>AVERAGE('Raw Data'!BL393,'Raw Data'!BR393,'Raw Data'!BX393)</f>
        <v>3.9440000000000004</v>
      </c>
      <c r="AM33" s="9">
        <f>STDEV('Raw Data'!BL393,'Raw Data'!BR393,'Raw Data'!BX393)</f>
        <v>9.3952115463144206E-2</v>
      </c>
      <c r="AN33" s="9"/>
      <c r="AO33" s="1">
        <f>AVERAGE('Raw Data'!J513,'Raw Data'!P513,'Raw Data'!V513)</f>
        <v>2.9903333333333335</v>
      </c>
      <c r="AP33" s="9">
        <f>STDEV('Raw Data'!J513,'Raw Data'!P513,'Raw Data'!V513)</f>
        <v>0.10108082574520912</v>
      </c>
      <c r="AQ33" s="1">
        <f>AVERAGE('Raw Data'!AB513,'Raw Data'!AH513,'Raw Data'!AN513)</f>
        <v>3.2783333333333338</v>
      </c>
      <c r="AR33" s="9">
        <f>STDEV('Raw Data'!AB513,'Raw Data'!AH513,'Raw Data'!AN513)</f>
        <v>5.6589162684504569E-2</v>
      </c>
      <c r="AS33" s="1">
        <f>AVERAGE('Raw Data'!AT513,'Raw Data'!AZ513,'Raw Data'!BF513)</f>
        <v>3.4733333333333332</v>
      </c>
      <c r="AT33" s="9">
        <f>STDEV('Raw Data'!AT513,'Raw Data'!AZ513,'Raw Data'!BF513)</f>
        <v>1.5307950004273371E-2</v>
      </c>
      <c r="AU33" s="1">
        <f>AVERAGE('Raw Data'!BL513,'Raw Data'!BR513,'Raw Data'!BX513)</f>
        <v>3.8460000000000001</v>
      </c>
      <c r="AV33" s="9">
        <f>STDEV('Raw Data'!BL513,'Raw Data'!BR513,'Raw Data'!BX513)</f>
        <v>7.8790862414368903E-2</v>
      </c>
      <c r="AW33" s="9"/>
      <c r="AX33" s="1">
        <f>AVERAGE('Raw Data'!J633,'Raw Data'!P633,'Raw Data'!V633)</f>
        <v>3.0196666666666672</v>
      </c>
      <c r="AY33" s="9">
        <f>STDEV('Raw Data'!J633,'Raw Data'!P633,'Raw Data'!V633)</f>
        <v>7.4888806462203236E-2</v>
      </c>
      <c r="AZ33" s="1">
        <f>AVERAGE('Raw Data'!AB633,'Raw Data'!AH633,'Raw Data'!AN633)</f>
        <v>3.200333333333333</v>
      </c>
      <c r="BA33" s="9">
        <f>STDEV('Raw Data'!AB633,'Raw Data'!AH633,'Raw Data'!AN633)</f>
        <v>8.9522809011632995E-2</v>
      </c>
      <c r="BB33" s="1">
        <f>AVERAGE('Raw Data'!AT633,'Raw Data'!AZ633,'Raw Data'!BF633)</f>
        <v>3.4849999999999999</v>
      </c>
      <c r="BC33" s="9">
        <f>STDEV('Raw Data'!AT633,'Raw Data'!AZ633,'Raw Data'!BF633)</f>
        <v>8.2292162445763997E-2</v>
      </c>
      <c r="BD33" s="1">
        <f>AVERAGE('Raw Data'!BL633,'Raw Data'!BR633,'Raw Data'!BX633)</f>
        <v>3.9643333333333337</v>
      </c>
      <c r="BE33" s="9">
        <f>STDEV('Raw Data'!BL633,'Raw Data'!BR633,'Raw Data'!BX633)</f>
        <v>9.6655746509627341E-2</v>
      </c>
      <c r="BG33" s="1">
        <f>AVERAGE('Raw Data'!J753,'Raw Data'!P753,'Raw Data'!V753)</f>
        <v>3.1273333333333331</v>
      </c>
      <c r="BH33" s="9">
        <f>STDEV('Raw Data'!J753,'Raw Data'!P753,'Raw Data'!V753)</f>
        <v>0.10545773244922978</v>
      </c>
      <c r="BI33" s="1">
        <f>AVERAGE('Raw Data'!AB753,'Raw Data'!AH753,'Raw Data'!AN753)</f>
        <v>3.1779999999999995</v>
      </c>
      <c r="BJ33" s="9">
        <f>STDEV('Raw Data'!AB753,'Raw Data'!AH753,'Raw Data'!AN753)</f>
        <v>4.4237992721189258E-2</v>
      </c>
      <c r="BK33" s="1">
        <f>AVERAGE('Raw Data'!AT753,'Raw Data'!AZ753,'Raw Data'!BF753)</f>
        <v>3.4949999999999997</v>
      </c>
      <c r="BL33" s="9">
        <f>STDEV('Raw Data'!AT753,'Raw Data'!AZ753,'Raw Data'!BF753)</f>
        <v>5.692978130996109E-2</v>
      </c>
      <c r="BM33" s="1">
        <f>AVERAGE('Raw Data'!BL753,'Raw Data'!BR753,'Raw Data'!BX753)</f>
        <v>3.9319999999999999</v>
      </c>
      <c r="BN33" s="9">
        <f>STDEV('Raw Data'!BL753,'Raw Data'!BR753,'Raw Data'!BX753)</f>
        <v>5.0921508225896001E-2</v>
      </c>
      <c r="BP33" s="1">
        <f>AVERAGE('Raw Data'!J873,'Raw Data'!P873,'Raw Data'!V873)</f>
        <v>3.036</v>
      </c>
      <c r="BQ33" s="9">
        <f>STDEV('Raw Data'!J873,'Raw Data'!P873,'Raw Data'!V873)</f>
        <v>6.4645185435575861E-2</v>
      </c>
      <c r="BR33" s="1">
        <f>AVERAGE('Raw Data'!AB873,'Raw Data'!AH873,'Raw Data'!AN873)</f>
        <v>3.2076666666666669</v>
      </c>
      <c r="BS33" s="9">
        <f>STDEV('Raw Data'!AB873,'Raw Data'!AH873,'Raw Data'!AN873)</f>
        <v>9.3884681036542503E-2</v>
      </c>
      <c r="BT33" s="1">
        <f>AVERAGE('Raw Data'!AT873,'Raw Data'!AZ873,'Raw Data'!BF873)</f>
        <v>3.4949999999999997</v>
      </c>
      <c r="BU33" s="9">
        <f>STDEV('Raw Data'!AT873,'Raw Data'!AZ873,'Raw Data'!BF873)</f>
        <v>6.602272336097631E-2</v>
      </c>
      <c r="BV33" s="1">
        <f>AVERAGE('Raw Data'!BL873,'Raw Data'!BR873,'Raw Data'!BX873)</f>
        <v>3.9453333333333336</v>
      </c>
      <c r="BW33" s="9">
        <f>STDEV('Raw Data'!BL873,'Raw Data'!BR873,'Raw Data'!BX873)</f>
        <v>4.5742030271221298E-2</v>
      </c>
      <c r="BY33" s="2">
        <f t="shared" si="56"/>
        <v>5.2999999999999936E-2</v>
      </c>
      <c r="BZ33" s="9">
        <f t="shared" si="57"/>
        <v>0.17842065180816469</v>
      </c>
      <c r="CA33" s="2">
        <f t="shared" si="58"/>
        <v>3.6999999999999922E-2</v>
      </c>
      <c r="CB33" s="9">
        <f t="shared" si="59"/>
        <v>0.10174477439842922</v>
      </c>
      <c r="CC33" s="2">
        <f t="shared" si="60"/>
        <v>-4.9000000000000377E-2</v>
      </c>
      <c r="CD33" s="9">
        <f t="shared" si="61"/>
        <v>0.16798812999794263</v>
      </c>
      <c r="CE33" s="2">
        <f t="shared" si="62"/>
        <v>-6.0666666666666202E-2</v>
      </c>
      <c r="CF33" s="1">
        <f t="shared" si="63"/>
        <v>9.4873892289422793E-2</v>
      </c>
      <c r="CH33" s="2">
        <f t="shared" si="64"/>
        <v>2.4333333333332874E-2</v>
      </c>
      <c r="CI33" s="9">
        <f t="shared" si="65"/>
        <v>0.16083369155590121</v>
      </c>
      <c r="CJ33" s="2">
        <f t="shared" si="66"/>
        <v>-7.0000000000001172E-3</v>
      </c>
      <c r="CK33" s="9">
        <f t="shared" si="67"/>
        <v>0.1322256477380081</v>
      </c>
      <c r="CL33" s="2">
        <f t="shared" si="68"/>
        <v>-0.10400000000000054</v>
      </c>
      <c r="CM33" s="9">
        <f t="shared" si="69"/>
        <v>0.14235172132929086</v>
      </c>
      <c r="CN33" s="2">
        <f t="shared" si="70"/>
        <v>-8.6666666666666003E-3</v>
      </c>
      <c r="CO33" s="1">
        <f t="shared" si="71"/>
        <v>1.3333025127504845E-2</v>
      </c>
      <c r="CQ33" s="2">
        <f t="shared" si="72"/>
        <v>-5.8666666666666867E-2</v>
      </c>
      <c r="CR33" s="9">
        <f t="shared" si="73"/>
        <v>0.17971260462193345</v>
      </c>
      <c r="CS33" s="2">
        <f t="shared" si="74"/>
        <v>5.3333333333333677E-2</v>
      </c>
      <c r="CT33" s="9">
        <f t="shared" si="75"/>
        <v>0.1389200920448635</v>
      </c>
      <c r="CU33" s="2">
        <f t="shared" si="76"/>
        <v>-6.033333333333335E-2</v>
      </c>
      <c r="CV33" s="9">
        <f t="shared" si="77"/>
        <v>0.17660138345771745</v>
      </c>
      <c r="CW33" s="2">
        <f t="shared" si="78"/>
        <v>-2.6333333333333542E-2</v>
      </c>
      <c r="CX33" s="1">
        <f t="shared" si="79"/>
        <v>0.10324368870632168</v>
      </c>
      <c r="CZ33" s="2">
        <f t="shared" si="80"/>
        <v>0.10066666666666624</v>
      </c>
      <c r="DA33" s="9">
        <f t="shared" si="81"/>
        <v>0.20222923156556799</v>
      </c>
      <c r="DB33" s="2">
        <f t="shared" si="82"/>
        <v>-3.3333333333374071E-4</v>
      </c>
      <c r="DC33" s="9">
        <f t="shared" si="83"/>
        <v>0.14560601502157608</v>
      </c>
      <c r="DD33" s="2">
        <f t="shared" si="84"/>
        <v>-1.2999999999999901E-2</v>
      </c>
      <c r="DE33" s="9">
        <f t="shared" si="85"/>
        <v>0.12130952231965607</v>
      </c>
      <c r="DF33" s="2">
        <f t="shared" si="86"/>
        <v>7.1666666666666767E-2</v>
      </c>
      <c r="DG33" s="1">
        <f t="shared" si="87"/>
        <v>8.8082435657546379E-2</v>
      </c>
      <c r="DI33" s="2">
        <f t="shared" si="88"/>
        <v>7.1333333333332583E-2</v>
      </c>
      <c r="DJ33" s="9">
        <f t="shared" si="89"/>
        <v>0.17603721228256208</v>
      </c>
      <c r="DK33" s="2">
        <f t="shared" si="90"/>
        <v>7.7666666666666995E-2</v>
      </c>
      <c r="DL33" s="9">
        <f t="shared" si="91"/>
        <v>0.1785396613487045</v>
      </c>
      <c r="DM33" s="2">
        <f t="shared" si="92"/>
        <v>-2.4666666666666615E-2</v>
      </c>
      <c r="DN33" s="9">
        <f t="shared" si="93"/>
        <v>0.18829373476114669</v>
      </c>
      <c r="DO33" s="2">
        <f t="shared" si="94"/>
        <v>-4.6666666666666856E-2</v>
      </c>
      <c r="DP33" s="1">
        <f t="shared" si="95"/>
        <v>0.10594731975280482</v>
      </c>
      <c r="DR33" s="2">
        <f t="shared" si="96"/>
        <v>-3.6333333333333329E-2</v>
      </c>
      <c r="DS33" s="9">
        <f t="shared" si="97"/>
        <v>0.20660613826958862</v>
      </c>
      <c r="DT33" s="2">
        <f t="shared" si="98"/>
        <v>0.10000000000000053</v>
      </c>
      <c r="DU33" s="9">
        <f t="shared" si="99"/>
        <v>0.13325484505826077</v>
      </c>
      <c r="DV33" s="2">
        <f t="shared" si="100"/>
        <v>-3.4666666666666401E-2</v>
      </c>
      <c r="DW33" s="9">
        <f t="shared" si="101"/>
        <v>0.16293135362534378</v>
      </c>
      <c r="DX33" s="2">
        <f t="shared" si="102"/>
        <v>-1.4333333333333087E-2</v>
      </c>
      <c r="DY33" s="1">
        <f t="shared" si="103"/>
        <v>6.0213081469073469E-2</v>
      </c>
      <c r="EA33" s="2">
        <f t="shared" si="104"/>
        <v>5.4999999999999716E-2</v>
      </c>
      <c r="EB33" s="9">
        <f t="shared" si="105"/>
        <v>0.16579359125593474</v>
      </c>
      <c r="EC33" s="2">
        <f t="shared" si="106"/>
        <v>7.0333333333333137E-2</v>
      </c>
      <c r="ED33" s="9">
        <f t="shared" si="107"/>
        <v>0.18290153337361401</v>
      </c>
      <c r="EE33" s="2">
        <f t="shared" si="108"/>
        <v>-3.4666666666666401E-2</v>
      </c>
      <c r="EF33" s="9">
        <f t="shared" si="109"/>
        <v>0.17202429567635902</v>
      </c>
      <c r="EG33" s="2">
        <f t="shared" si="110"/>
        <v>-2.7666666666666728E-2</v>
      </c>
      <c r="EH33" s="1">
        <f t="shared" si="111"/>
        <v>5.5033603514398767E-2</v>
      </c>
    </row>
    <row r="34" spans="1:138" x14ac:dyDescent="0.25">
      <c r="A34" t="str">
        <f>'Raw Data'!A34</f>
        <v>A_apo_p110g</v>
      </c>
      <c r="B34">
        <f>'Raw Data'!B34</f>
        <v>223</v>
      </c>
      <c r="C34">
        <f>'Raw Data'!C34</f>
        <v>233</v>
      </c>
      <c r="D34" t="str">
        <f>'Raw Data'!D34</f>
        <v>VIHRSTTSQTI</v>
      </c>
      <c r="E34" s="1">
        <f>AVERAGE('Raw Data'!J34,'Raw Data'!P34,'Raw Data'!V34)</f>
        <v>3.3223333333333329</v>
      </c>
      <c r="F34" s="9">
        <f>STDEV('Raw Data'!J34,'Raw Data'!P34,'Raw Data'!V34)</f>
        <v>2.1385353243127368E-2</v>
      </c>
      <c r="G34" s="1">
        <f>AVERAGE('Raw Data'!AB34,'Raw Data'!AH34,'Raw Data'!AN34)</f>
        <v>3.2943333333333329</v>
      </c>
      <c r="H34" s="9">
        <f>STDEV('Raw Data'!AB34,'Raw Data'!AH34,'Raw Data'!AN34)</f>
        <v>5.7011694706729482E-2</v>
      </c>
      <c r="I34" s="1">
        <f>AVERAGE('Raw Data'!AT34,'Raw Data'!AZ34,'Raw Data'!BF34)</f>
        <v>3.4326666666666674</v>
      </c>
      <c r="J34" s="9">
        <f>STDEV('Raw Data'!AT34,'Raw Data'!AZ34,'Raw Data'!BF34)</f>
        <v>2.2030282189144428E-2</v>
      </c>
      <c r="K34" s="1">
        <f>AVERAGE('Raw Data'!BL34,'Raw Data'!BR34,'Raw Data'!BX34)</f>
        <v>3.9283333333333332</v>
      </c>
      <c r="L34" s="9">
        <f>STDEV('Raw Data'!BL34,'Raw Data'!BR34,'Raw Data'!BX34)</f>
        <v>2.2501851775650197E-2</v>
      </c>
      <c r="N34" s="1">
        <f>AVERAGE('Raw Data'!J154,'Raw Data'!P154,'Raw Data'!V154)</f>
        <v>3.3059999999999996</v>
      </c>
      <c r="O34" s="9">
        <f>STDEV('Raw Data'!J154,'Raw Data'!P154,'Raw Data'!V154)</f>
        <v>0.13232157798333591</v>
      </c>
      <c r="P34" s="1">
        <f>AVERAGE('Raw Data'!AB154,'Raw Data'!AH154,'Raw Data'!AN154)</f>
        <v>3.2465000000000002</v>
      </c>
      <c r="Q34" s="9">
        <f>STDEV('Raw Data'!AB154,'Raw Data'!AH154,'Raw Data'!AN154)</f>
        <v>6.3639610306788549E-3</v>
      </c>
      <c r="R34" s="1">
        <f>AVERAGE('Raw Data'!AT154,'Raw Data'!AZ154,'Raw Data'!BF154)</f>
        <v>3.5156666666666667</v>
      </c>
      <c r="S34" s="9">
        <f>STDEV('Raw Data'!AT154,'Raw Data'!AZ154,'Raw Data'!BF154)</f>
        <v>8.7523330223051546E-2</v>
      </c>
      <c r="T34" s="1">
        <f>AVERAGE('Raw Data'!BL154,'Raw Data'!BR154,'Raw Data'!BX154)</f>
        <v>3.9829999999999992</v>
      </c>
      <c r="U34" s="9">
        <f>STDEV('Raw Data'!BL154,'Raw Data'!BR154,'Raw Data'!BX154)</f>
        <v>6.8789534087679433E-2</v>
      </c>
      <c r="W34" s="1">
        <f>AVERAGE('Raw Data'!J274,'Raw Data'!P274,'Raw Data'!V274)</f>
        <v>3.081666666666667</v>
      </c>
      <c r="X34" s="9">
        <f>STDEV('Raw Data'!J274,'Raw Data'!P274,'Raw Data'!V274)</f>
        <v>9.5259295259482776E-2</v>
      </c>
      <c r="Y34" s="1">
        <f>AVERAGE('Raw Data'!AB274,'Raw Data'!AH274,'Raw Data'!AN274)</f>
        <v>3.2743333333333333</v>
      </c>
      <c r="Z34" s="9">
        <f>STDEV('Raw Data'!AB274,'Raw Data'!AH274,'Raw Data'!AN274)</f>
        <v>4.7247574893673983E-2</v>
      </c>
      <c r="AA34" s="1">
        <f>AVERAGE('Raw Data'!AT274,'Raw Data'!AZ274,'Raw Data'!BF274)</f>
        <v>3.534333333333334</v>
      </c>
      <c r="AB34" s="9">
        <f>STDEV('Raw Data'!AT274,'Raw Data'!AZ274,'Raw Data'!BF274)</f>
        <v>8.3512474118141888E-2</v>
      </c>
      <c r="AC34" s="1">
        <f>AVERAGE('Raw Data'!BL274,'Raw Data'!BR274,'Raw Data'!BX274)</f>
        <v>3.9496666666666669</v>
      </c>
      <c r="AD34" s="9">
        <f>STDEV('Raw Data'!BL274,'Raw Data'!BR274,'Raw Data'!BX274)</f>
        <v>7.9739158092704557E-2</v>
      </c>
      <c r="AF34" s="1">
        <f>AVERAGE('Raw Data'!J394,'Raw Data'!P394,'Raw Data'!V394)</f>
        <v>3.266</v>
      </c>
      <c r="AG34" s="9">
        <f>STDEV('Raw Data'!J394,'Raw Data'!P394,'Raw Data'!V394)</f>
        <v>3.7986839826445039E-2</v>
      </c>
      <c r="AH34" s="1">
        <f>AVERAGE('Raw Data'!AB394,'Raw Data'!AH394,'Raw Data'!AN394)</f>
        <v>3.2433333333333336</v>
      </c>
      <c r="AI34" s="9">
        <f>STDEV('Raw Data'!AB394,'Raw Data'!AH394,'Raw Data'!AN394)</f>
        <v>5.3125637251079993E-2</v>
      </c>
      <c r="AJ34" s="1">
        <f>AVERAGE('Raw Data'!AT394,'Raw Data'!AZ394,'Raw Data'!BF394)</f>
        <v>3.4319999999999999</v>
      </c>
      <c r="AK34" s="9">
        <f>STDEV('Raw Data'!AT394,'Raw Data'!AZ394,'Raw Data'!BF394)</f>
        <v>0.11166019881766284</v>
      </c>
      <c r="AL34" s="1">
        <f>AVERAGE('Raw Data'!BL394,'Raw Data'!BR394,'Raw Data'!BX394)</f>
        <v>3.9483333333333337</v>
      </c>
      <c r="AM34" s="9">
        <f>STDEV('Raw Data'!BL394,'Raw Data'!BR394,'Raw Data'!BX394)</f>
        <v>8.1818905720703189E-2</v>
      </c>
      <c r="AN34" s="9"/>
      <c r="AO34" s="1">
        <f>AVERAGE('Raw Data'!J514,'Raw Data'!P514,'Raw Data'!V514)</f>
        <v>3.1940000000000004</v>
      </c>
      <c r="AP34" s="9">
        <f>STDEV('Raw Data'!J514,'Raw Data'!P514,'Raw Data'!V514)</f>
        <v>1.8999999999999941E-2</v>
      </c>
      <c r="AQ34" s="1">
        <f>AVERAGE('Raw Data'!AB514,'Raw Data'!AH514,'Raw Data'!AN514)</f>
        <v>3.2683333333333331</v>
      </c>
      <c r="AR34" s="9">
        <f>STDEV('Raw Data'!AB514,'Raw Data'!AH514,'Raw Data'!AN514)</f>
        <v>0.10813109327725008</v>
      </c>
      <c r="AS34" s="1">
        <f>AVERAGE('Raw Data'!AT514,'Raw Data'!AZ514,'Raw Data'!BF514)</f>
        <v>3.4586666666666663</v>
      </c>
      <c r="AT34" s="9">
        <f>STDEV('Raw Data'!AT514,'Raw Data'!AZ514,'Raw Data'!BF514)</f>
        <v>7.1675193291217063E-2</v>
      </c>
      <c r="AU34" s="1">
        <f>AVERAGE('Raw Data'!BL514,'Raw Data'!BR514,'Raw Data'!BX514)</f>
        <v>3.9856666666666669</v>
      </c>
      <c r="AV34" s="9">
        <f>STDEV('Raw Data'!BL514,'Raw Data'!BR514,'Raw Data'!BX514)</f>
        <v>6.9572504147352277E-2</v>
      </c>
      <c r="AW34" s="9"/>
      <c r="AX34" s="1">
        <f>AVERAGE('Raw Data'!J634,'Raw Data'!P634,'Raw Data'!V634)</f>
        <v>3.266</v>
      </c>
      <c r="AY34" s="9">
        <f>STDEV('Raw Data'!J634,'Raw Data'!P634,'Raw Data'!V634)</f>
        <v>9.6907172077199677E-2</v>
      </c>
      <c r="AZ34" s="1">
        <f>AVERAGE('Raw Data'!AB634,'Raw Data'!AH634,'Raw Data'!AN634)</f>
        <v>3.2893333333333334</v>
      </c>
      <c r="BA34" s="9">
        <f>STDEV('Raw Data'!AB634,'Raw Data'!AH634,'Raw Data'!AN634)</f>
        <v>8.8635959595038588E-2</v>
      </c>
      <c r="BB34" s="1">
        <f>AVERAGE('Raw Data'!AT634,'Raw Data'!AZ634,'Raw Data'!BF634)</f>
        <v>3.5230000000000001</v>
      </c>
      <c r="BC34" s="9">
        <f>STDEV('Raw Data'!AT634,'Raw Data'!AZ634,'Raw Data'!BF634)</f>
        <v>5.3674947601278535E-2</v>
      </c>
      <c r="BD34" s="1">
        <f>AVERAGE('Raw Data'!BL634,'Raw Data'!BR634,'Raw Data'!BX634)</f>
        <v>3.9510000000000001</v>
      </c>
      <c r="BE34" s="9">
        <f>STDEV('Raw Data'!BL634,'Raw Data'!BR634,'Raw Data'!BX634)</f>
        <v>9.0603531939985452E-2</v>
      </c>
      <c r="BG34" s="1">
        <f>AVERAGE('Raw Data'!J754,'Raw Data'!P754,'Raw Data'!V754)</f>
        <v>3.0903333333333336</v>
      </c>
      <c r="BH34" s="9">
        <f>STDEV('Raw Data'!J754,'Raw Data'!P754,'Raw Data'!V754)</f>
        <v>0.11951708385554477</v>
      </c>
      <c r="BI34" s="1">
        <f>AVERAGE('Raw Data'!AB754,'Raw Data'!AH754,'Raw Data'!AN754)</f>
        <v>3.1856666666666666</v>
      </c>
      <c r="BJ34" s="9">
        <f>STDEV('Raw Data'!AB754,'Raw Data'!AH754,'Raw Data'!AN754)</f>
        <v>6.0928920336186285E-2</v>
      </c>
      <c r="BK34" s="1">
        <f>AVERAGE('Raw Data'!AT754,'Raw Data'!AZ754,'Raw Data'!BF754)</f>
        <v>3.4873333333333334</v>
      </c>
      <c r="BL34" s="9">
        <f>STDEV('Raw Data'!AT754,'Raw Data'!AZ754,'Raw Data'!BF754)</f>
        <v>7.899578047803156E-2</v>
      </c>
      <c r="BM34" s="1">
        <f>AVERAGE('Raw Data'!BL754,'Raw Data'!BR754,'Raw Data'!BX754)</f>
        <v>3.9619999999999997</v>
      </c>
      <c r="BN34" s="9">
        <f>STDEV('Raw Data'!BL754,'Raw Data'!BR754,'Raw Data'!BX754)</f>
        <v>5.3075418038862412E-2</v>
      </c>
      <c r="BP34" s="1">
        <f>AVERAGE('Raw Data'!J874,'Raw Data'!P874,'Raw Data'!V874)</f>
        <v>3.0246666666666666</v>
      </c>
      <c r="BQ34" s="9">
        <f>STDEV('Raw Data'!J874,'Raw Data'!P874,'Raw Data'!V874)</f>
        <v>8.8319495771507536E-2</v>
      </c>
      <c r="BR34" s="1">
        <f>AVERAGE('Raw Data'!AB874,'Raw Data'!AH874,'Raw Data'!AN874)</f>
        <v>3.2033333333333331</v>
      </c>
      <c r="BS34" s="9">
        <f>STDEV('Raw Data'!AB874,'Raw Data'!AH874,'Raw Data'!AN874)</f>
        <v>7.1178180177167566E-2</v>
      </c>
      <c r="BT34" s="1">
        <f>AVERAGE('Raw Data'!AT874,'Raw Data'!AZ874,'Raw Data'!BF874)</f>
        <v>3.468</v>
      </c>
      <c r="BU34" s="9">
        <f>STDEV('Raw Data'!AT874,'Raw Data'!AZ874,'Raw Data'!BF874)</f>
        <v>2.9206163733020603E-2</v>
      </c>
      <c r="BV34" s="1">
        <f>AVERAGE('Raw Data'!BL874,'Raw Data'!BR874,'Raw Data'!BX874)</f>
        <v>4.0623333333333322</v>
      </c>
      <c r="BW34" s="9">
        <f>STDEV('Raw Data'!BL874,'Raw Data'!BR874,'Raw Data'!BX874)</f>
        <v>5.2937069557478698E-2</v>
      </c>
      <c r="BY34" s="2">
        <f t="shared" si="56"/>
        <v>1.6333333333333311E-2</v>
      </c>
      <c r="BZ34" s="9">
        <f t="shared" si="57"/>
        <v>0.15370693122646328</v>
      </c>
      <c r="CA34" s="2">
        <f t="shared" si="58"/>
        <v>4.7833333333332728E-2</v>
      </c>
      <c r="CB34" s="9">
        <f t="shared" si="59"/>
        <v>6.3375655737408332E-2</v>
      </c>
      <c r="CC34" s="2">
        <f t="shared" si="60"/>
        <v>-8.2999999999999297E-2</v>
      </c>
      <c r="CD34" s="9">
        <f t="shared" si="61"/>
        <v>0.10955361241219597</v>
      </c>
      <c r="CE34" s="2">
        <f t="shared" si="62"/>
        <v>-5.4666666666665975E-2</v>
      </c>
      <c r="CF34" s="1">
        <f t="shared" si="63"/>
        <v>9.1291385863329633E-2</v>
      </c>
      <c r="CH34" s="2">
        <f t="shared" si="64"/>
        <v>0.24066666666666592</v>
      </c>
      <c r="CI34" s="9">
        <f t="shared" si="65"/>
        <v>0.11664464850261014</v>
      </c>
      <c r="CJ34" s="2">
        <f t="shared" si="66"/>
        <v>1.9999999999999574E-2</v>
      </c>
      <c r="CK34" s="9">
        <f t="shared" si="67"/>
        <v>0.10425926960040346</v>
      </c>
      <c r="CL34" s="2">
        <f t="shared" si="68"/>
        <v>-0.10166666666666657</v>
      </c>
      <c r="CM34" s="9">
        <f t="shared" si="69"/>
        <v>0.10554275630728632</v>
      </c>
      <c r="CN34" s="2">
        <f t="shared" si="70"/>
        <v>-2.1333333333333648E-2</v>
      </c>
      <c r="CO34" s="1">
        <f t="shared" si="71"/>
        <v>0.10224100986835476</v>
      </c>
      <c r="CQ34" s="2">
        <f t="shared" si="72"/>
        <v>5.6333333333332902E-2</v>
      </c>
      <c r="CR34" s="9">
        <f t="shared" si="73"/>
        <v>5.9372193069572407E-2</v>
      </c>
      <c r="CS34" s="2">
        <f t="shared" si="74"/>
        <v>5.0999999999999268E-2</v>
      </c>
      <c r="CT34" s="9">
        <f t="shared" si="75"/>
        <v>0.11013733195780948</v>
      </c>
      <c r="CU34" s="2">
        <f t="shared" si="76"/>
        <v>6.6666666666748142E-4</v>
      </c>
      <c r="CV34" s="9">
        <f t="shared" si="77"/>
        <v>0.13369048100680728</v>
      </c>
      <c r="CW34" s="2">
        <f t="shared" si="78"/>
        <v>-2.0000000000000462E-2</v>
      </c>
      <c r="CX34" s="1">
        <f t="shared" si="79"/>
        <v>0.10432075749635339</v>
      </c>
      <c r="CZ34" s="2">
        <f t="shared" si="80"/>
        <v>0.12833333333333252</v>
      </c>
      <c r="DA34" s="9">
        <f t="shared" si="81"/>
        <v>4.0385353243127309E-2</v>
      </c>
      <c r="DB34" s="2">
        <f t="shared" si="82"/>
        <v>2.5999999999999801E-2</v>
      </c>
      <c r="DC34" s="9">
        <f t="shared" si="83"/>
        <v>0.16514278798397958</v>
      </c>
      <c r="DD34" s="2">
        <f t="shared" si="84"/>
        <v>-2.5999999999998913E-2</v>
      </c>
      <c r="DE34" s="9">
        <f t="shared" si="85"/>
        <v>9.3705475480361483E-2</v>
      </c>
      <c r="DF34" s="2">
        <f t="shared" si="86"/>
        <v>-5.733333333333368E-2</v>
      </c>
      <c r="DG34" s="1">
        <f t="shared" si="87"/>
        <v>9.2074355923002477E-2</v>
      </c>
      <c r="DI34" s="2">
        <f t="shared" si="88"/>
        <v>5.6333333333332902E-2</v>
      </c>
      <c r="DJ34" s="9">
        <f t="shared" si="89"/>
        <v>0.11829252532032705</v>
      </c>
      <c r="DK34" s="2">
        <f t="shared" si="90"/>
        <v>4.9999999999994493E-3</v>
      </c>
      <c r="DL34" s="9">
        <f t="shared" si="91"/>
        <v>0.14564765430176807</v>
      </c>
      <c r="DM34" s="2">
        <f t="shared" si="92"/>
        <v>-9.033333333333271E-2</v>
      </c>
      <c r="DN34" s="9">
        <f t="shared" si="93"/>
        <v>7.5705229790422962E-2</v>
      </c>
      <c r="DO34" s="2">
        <f t="shared" si="94"/>
        <v>-2.2666666666666835E-2</v>
      </c>
      <c r="DP34" s="1">
        <f t="shared" si="95"/>
        <v>0.11310538371563565</v>
      </c>
      <c r="DR34" s="2">
        <f t="shared" si="96"/>
        <v>0.23199999999999932</v>
      </c>
      <c r="DS34" s="9">
        <f t="shared" si="97"/>
        <v>0.14090243709867215</v>
      </c>
      <c r="DT34" s="2">
        <f t="shared" si="98"/>
        <v>0.10866666666666625</v>
      </c>
      <c r="DU34" s="9">
        <f t="shared" si="99"/>
        <v>0.11794061504291577</v>
      </c>
      <c r="DV34" s="2">
        <f t="shared" si="100"/>
        <v>-5.4666666666665975E-2</v>
      </c>
      <c r="DW34" s="9">
        <f t="shared" si="101"/>
        <v>0.10102606266717598</v>
      </c>
      <c r="DX34" s="2">
        <f t="shared" si="102"/>
        <v>-3.3666666666666512E-2</v>
      </c>
      <c r="DY34" s="1">
        <f t="shared" si="103"/>
        <v>7.5577269814512613E-2</v>
      </c>
      <c r="EA34" s="2">
        <f t="shared" si="104"/>
        <v>0.2976666666666663</v>
      </c>
      <c r="EB34" s="9">
        <f t="shared" si="105"/>
        <v>0.1097048490146349</v>
      </c>
      <c r="EC34" s="2">
        <f t="shared" si="106"/>
        <v>9.0999999999999748E-2</v>
      </c>
      <c r="ED34" s="9">
        <f t="shared" si="107"/>
        <v>0.12818987488389705</v>
      </c>
      <c r="EE34" s="2">
        <f t="shared" si="108"/>
        <v>-3.5333333333332551E-2</v>
      </c>
      <c r="EF34" s="9">
        <f t="shared" si="109"/>
        <v>5.123644592216503E-2</v>
      </c>
      <c r="EG34" s="2">
        <f t="shared" si="110"/>
        <v>-0.13399999999999901</v>
      </c>
      <c r="EH34" s="1">
        <f t="shared" si="111"/>
        <v>7.5438921333128892E-2</v>
      </c>
    </row>
    <row r="35" spans="1:138" x14ac:dyDescent="0.25">
      <c r="A35" t="str">
        <f>'Raw Data'!A35</f>
        <v>A_apo_p110g</v>
      </c>
      <c r="B35">
        <f>'Raw Data'!B35</f>
        <v>232</v>
      </c>
      <c r="C35">
        <f>'Raw Data'!C35</f>
        <v>245</v>
      </c>
      <c r="D35" t="str">
        <f>'Raw Data'!D35</f>
        <v>TIKVSPDDTPGAIL</v>
      </c>
      <c r="E35" s="1">
        <f>AVERAGE('Raw Data'!J35,'Raw Data'!P35,'Raw Data'!V35)</f>
        <v>1.397</v>
      </c>
      <c r="F35" s="9">
        <f>STDEV('Raw Data'!J35,'Raw Data'!P35,'Raw Data'!V35)</f>
        <v>2.4879710609249431E-2</v>
      </c>
      <c r="G35" s="1">
        <f>AVERAGE('Raw Data'!AB35,'Raw Data'!AH35,'Raw Data'!AN35)</f>
        <v>2.1956666666666664</v>
      </c>
      <c r="H35" s="9">
        <f>STDEV('Raw Data'!AB35,'Raw Data'!AH35,'Raw Data'!AN35)</f>
        <v>2.6083200212652927E-2</v>
      </c>
      <c r="I35" s="1">
        <f>AVERAGE('Raw Data'!AT35,'Raw Data'!AZ35,'Raw Data'!BF35)</f>
        <v>3.1516666666666668</v>
      </c>
      <c r="J35" s="9">
        <f>STDEV('Raw Data'!AT35,'Raw Data'!AZ35,'Raw Data'!BF35)</f>
        <v>4.0079088479322289E-2</v>
      </c>
      <c r="K35" s="1">
        <f>AVERAGE('Raw Data'!BL35,'Raw Data'!BR35,'Raw Data'!BX35)</f>
        <v>4.1773333333333333</v>
      </c>
      <c r="L35" s="9">
        <f>STDEV('Raw Data'!BL35,'Raw Data'!BR35,'Raw Data'!BX35)</f>
        <v>6.6643329248570457E-2</v>
      </c>
      <c r="N35" s="1">
        <f>AVERAGE('Raw Data'!J155,'Raw Data'!P155,'Raw Data'!V155)</f>
        <v>1.341</v>
      </c>
      <c r="O35" s="9">
        <f>STDEV('Raw Data'!J155,'Raw Data'!P155,'Raw Data'!V155)</f>
        <v>8.2528782857861194E-2</v>
      </c>
      <c r="P35" s="1">
        <f>AVERAGE('Raw Data'!AB155,'Raw Data'!AH155,'Raw Data'!AN155)</f>
        <v>2.1695000000000002</v>
      </c>
      <c r="Q35" s="9">
        <f>STDEV('Raw Data'!AB155,'Raw Data'!AH155,'Raw Data'!AN155)</f>
        <v>4.7376154339498489E-2</v>
      </c>
      <c r="R35" s="1">
        <f>AVERAGE('Raw Data'!AT155,'Raw Data'!AZ155,'Raw Data'!BF155)</f>
        <v>3.0933333333333333</v>
      </c>
      <c r="S35" s="9">
        <f>STDEV('Raw Data'!AT155,'Raw Data'!AZ155,'Raw Data'!BF155)</f>
        <v>4.9722563623905515E-2</v>
      </c>
      <c r="T35" s="1">
        <f>AVERAGE('Raw Data'!BL155,'Raw Data'!BR155,'Raw Data'!BX155)</f>
        <v>4.1203333333333338</v>
      </c>
      <c r="U35" s="9">
        <f>STDEV('Raw Data'!BL155,'Raw Data'!BR155,'Raw Data'!BX155)</f>
        <v>7.3711147958321057E-3</v>
      </c>
      <c r="W35" s="1">
        <f>AVERAGE('Raw Data'!J275,'Raw Data'!P275,'Raw Data'!V275)</f>
        <v>1.4106666666666667</v>
      </c>
      <c r="X35" s="9">
        <f>STDEV('Raw Data'!J275,'Raw Data'!P275,'Raw Data'!V275)</f>
        <v>4.9369356217529567E-2</v>
      </c>
      <c r="Y35" s="1">
        <f>AVERAGE('Raw Data'!AB275,'Raw Data'!AH275,'Raw Data'!AN275)</f>
        <v>2.3079999999999998</v>
      </c>
      <c r="Z35" s="9">
        <f>STDEV('Raw Data'!AB275,'Raw Data'!AH275,'Raw Data'!AN275)</f>
        <v>6.345864795282026E-2</v>
      </c>
      <c r="AA35" s="1">
        <f>AVERAGE('Raw Data'!AT275,'Raw Data'!AZ275,'Raw Data'!BF275)</f>
        <v>3.200333333333333</v>
      </c>
      <c r="AB35" s="9">
        <f>STDEV('Raw Data'!AT275,'Raw Data'!AZ275,'Raw Data'!BF275)</f>
        <v>6.3358766823016069E-2</v>
      </c>
      <c r="AC35" s="1">
        <f>AVERAGE('Raw Data'!BL275,'Raw Data'!BR275,'Raw Data'!BX275)</f>
        <v>4.2653333333333334</v>
      </c>
      <c r="AD35" s="9">
        <f>STDEV('Raw Data'!BL275,'Raw Data'!BR275,'Raw Data'!BX275)</f>
        <v>5.9138256089720127E-2</v>
      </c>
      <c r="AF35" s="1">
        <f>AVERAGE('Raw Data'!J395,'Raw Data'!P395,'Raw Data'!V395)</f>
        <v>1.4313333333333336</v>
      </c>
      <c r="AG35" s="9">
        <f>STDEV('Raw Data'!J395,'Raw Data'!P395,'Raw Data'!V395)</f>
        <v>9.0472832017867807E-2</v>
      </c>
      <c r="AH35" s="1">
        <f>AVERAGE('Raw Data'!AB395,'Raw Data'!AH395,'Raw Data'!AN395)</f>
        <v>2.0856666666666666</v>
      </c>
      <c r="AI35" s="9">
        <f>STDEV('Raw Data'!AB395,'Raw Data'!AH395,'Raw Data'!AN395)</f>
        <v>4.5445938579077978E-2</v>
      </c>
      <c r="AJ35" s="1">
        <f>AVERAGE('Raw Data'!AT395,'Raw Data'!AZ395,'Raw Data'!BF395)</f>
        <v>3.0666666666666664</v>
      </c>
      <c r="AK35" s="9">
        <f>STDEV('Raw Data'!AT395,'Raw Data'!AZ395,'Raw Data'!BF395)</f>
        <v>6.3516402081142148E-2</v>
      </c>
      <c r="AL35" s="1">
        <f>AVERAGE('Raw Data'!BL395,'Raw Data'!BR395,'Raw Data'!BX395)</f>
        <v>4.1733333333333329</v>
      </c>
      <c r="AM35" s="9">
        <f>STDEV('Raw Data'!BL395,'Raw Data'!BR395,'Raw Data'!BX395)</f>
        <v>7.6264889256677876E-2</v>
      </c>
      <c r="AN35" s="9"/>
      <c r="AO35" s="1">
        <f>AVERAGE('Raw Data'!J515,'Raw Data'!P515,'Raw Data'!V515)</f>
        <v>1.3003333333333333</v>
      </c>
      <c r="AP35" s="9">
        <f>STDEV('Raw Data'!J515,'Raw Data'!P515,'Raw Data'!V515)</f>
        <v>3.8888730158406187E-2</v>
      </c>
      <c r="AQ35" s="1">
        <f>AVERAGE('Raw Data'!AB515,'Raw Data'!AH515,'Raw Data'!AN515)</f>
        <v>2.1419999999999999</v>
      </c>
      <c r="AR35" s="9">
        <f>STDEV('Raw Data'!AB515,'Raw Data'!AH515,'Raw Data'!AN515)</f>
        <v>8.6365502372185751E-2</v>
      </c>
      <c r="AS35" s="1">
        <f>AVERAGE('Raw Data'!AT515,'Raw Data'!AZ515,'Raw Data'!BF515)</f>
        <v>3.1186666666666665</v>
      </c>
      <c r="AT35" s="9">
        <f>STDEV('Raw Data'!AT515,'Raw Data'!AZ515,'Raw Data'!BF515)</f>
        <v>2.5967928938082946E-2</v>
      </c>
      <c r="AU35" s="1">
        <f>AVERAGE('Raw Data'!BL515,'Raw Data'!BR515,'Raw Data'!BX515)</f>
        <v>4.1673333333333327</v>
      </c>
      <c r="AV35" s="9">
        <f>STDEV('Raw Data'!BL515,'Raw Data'!BR515,'Raw Data'!BX515)</f>
        <v>2.8711205710198452E-2</v>
      </c>
      <c r="AW35" s="9"/>
      <c r="AX35" s="1">
        <f>AVERAGE('Raw Data'!J635,'Raw Data'!P635,'Raw Data'!V635)</f>
        <v>1.3153333333333332</v>
      </c>
      <c r="AY35" s="9">
        <f>STDEV('Raw Data'!J635,'Raw Data'!P635,'Raw Data'!V635)</f>
        <v>2.0792626898334238E-2</v>
      </c>
      <c r="AZ35" s="1">
        <f>AVERAGE('Raw Data'!AB635,'Raw Data'!AH635,'Raw Data'!AN635)</f>
        <v>2.1430000000000002</v>
      </c>
      <c r="BA35" s="9">
        <f>STDEV('Raw Data'!AB635,'Raw Data'!AH635,'Raw Data'!AN635)</f>
        <v>2.0808652046684709E-2</v>
      </c>
      <c r="BB35" s="1">
        <f>AVERAGE('Raw Data'!AT635,'Raw Data'!AZ635,'Raw Data'!BF635)</f>
        <v>3.0656666666666665</v>
      </c>
      <c r="BC35" s="9">
        <f>STDEV('Raw Data'!AT635,'Raw Data'!AZ635,'Raw Data'!BF635)</f>
        <v>4.0414518843273749E-3</v>
      </c>
      <c r="BD35" s="1">
        <f>AVERAGE('Raw Data'!BL635,'Raw Data'!BR635,'Raw Data'!BX635)</f>
        <v>4.1710000000000003</v>
      </c>
      <c r="BE35" s="9">
        <f>STDEV('Raw Data'!BL635,'Raw Data'!BR635,'Raw Data'!BX635)</f>
        <v>7.2753006810715587E-2</v>
      </c>
      <c r="BG35" s="1">
        <f>AVERAGE('Raw Data'!J755,'Raw Data'!P755,'Raw Data'!V755)</f>
        <v>1.3486666666666667</v>
      </c>
      <c r="BH35" s="9">
        <f>STDEV('Raw Data'!J755,'Raw Data'!P755,'Raw Data'!V755)</f>
        <v>6.1002732179250188E-2</v>
      </c>
      <c r="BI35" s="1">
        <f>AVERAGE('Raw Data'!AB755,'Raw Data'!AH755,'Raw Data'!AN755)</f>
        <v>2.186666666666667</v>
      </c>
      <c r="BJ35" s="9">
        <f>STDEV('Raw Data'!AB755,'Raw Data'!AH755,'Raw Data'!AN755)</f>
        <v>4.3684474740270512E-2</v>
      </c>
      <c r="BK35" s="1">
        <f>AVERAGE('Raw Data'!AT755,'Raw Data'!AZ755,'Raw Data'!BF755)</f>
        <v>3.0623333333333331</v>
      </c>
      <c r="BL35" s="9">
        <f>STDEV('Raw Data'!AT755,'Raw Data'!AZ755,'Raw Data'!BF755)</f>
        <v>9.5322260429205899E-2</v>
      </c>
      <c r="BM35" s="1">
        <f>AVERAGE('Raw Data'!BL755,'Raw Data'!BR755,'Raw Data'!BX755)</f>
        <v>4.1366666666666667</v>
      </c>
      <c r="BN35" s="9">
        <f>STDEV('Raw Data'!BL755,'Raw Data'!BR755,'Raw Data'!BX755)</f>
        <v>1.2858201014657377E-2</v>
      </c>
      <c r="BP35" s="1">
        <f>AVERAGE('Raw Data'!J875,'Raw Data'!P875,'Raw Data'!V875)</f>
        <v>1.3023333333333333</v>
      </c>
      <c r="BQ35" s="9">
        <f>STDEV('Raw Data'!J875,'Raw Data'!P875,'Raw Data'!V875)</f>
        <v>5.5374482691338357E-2</v>
      </c>
      <c r="BR35" s="1">
        <f>AVERAGE('Raw Data'!AB875,'Raw Data'!AH875,'Raw Data'!AN875)</f>
        <v>2.1686666666666663</v>
      </c>
      <c r="BS35" s="9">
        <f>STDEV('Raw Data'!AB875,'Raw Data'!AH875,'Raw Data'!AN875)</f>
        <v>6.1857362806163524E-2</v>
      </c>
      <c r="BT35" s="1">
        <f>AVERAGE('Raw Data'!AT875,'Raw Data'!AZ875,'Raw Data'!BF875)</f>
        <v>3.0406666666666666</v>
      </c>
      <c r="BU35" s="9">
        <f>STDEV('Raw Data'!AT875,'Raw Data'!AZ875,'Raw Data'!BF875)</f>
        <v>5.7064291227819003E-2</v>
      </c>
      <c r="BV35" s="1">
        <f>AVERAGE('Raw Data'!BL875,'Raw Data'!BR875,'Raw Data'!BX875)</f>
        <v>4.1303333333333336</v>
      </c>
      <c r="BW35" s="9">
        <f>STDEV('Raw Data'!BL875,'Raw Data'!BR875,'Raw Data'!BX875)</f>
        <v>5.4857390872454892E-2</v>
      </c>
      <c r="BY35" s="2">
        <f t="shared" si="56"/>
        <v>5.600000000000005E-2</v>
      </c>
      <c r="BZ35" s="9">
        <f t="shared" si="57"/>
        <v>0.10740849346711062</v>
      </c>
      <c r="CA35" s="2">
        <f t="shared" si="58"/>
        <v>2.6166666666666227E-2</v>
      </c>
      <c r="CB35" s="9">
        <f t="shared" si="59"/>
        <v>7.3459354552151412E-2</v>
      </c>
      <c r="CC35" s="2">
        <f t="shared" si="60"/>
        <v>5.833333333333357E-2</v>
      </c>
      <c r="CD35" s="9">
        <f t="shared" si="61"/>
        <v>8.9801652103227797E-2</v>
      </c>
      <c r="CE35" s="2">
        <f t="shared" si="62"/>
        <v>5.6999999999999496E-2</v>
      </c>
      <c r="CF35" s="1">
        <f t="shared" si="63"/>
        <v>7.4014444044402564E-2</v>
      </c>
      <c r="CH35" s="2">
        <f t="shared" si="64"/>
        <v>-1.3666666666666716E-2</v>
      </c>
      <c r="CI35" s="9">
        <f t="shared" si="65"/>
        <v>7.4249066826778995E-2</v>
      </c>
      <c r="CJ35" s="2">
        <f t="shared" si="66"/>
        <v>-0.1123333333333334</v>
      </c>
      <c r="CK35" s="9">
        <f t="shared" si="67"/>
        <v>8.9541848165473184E-2</v>
      </c>
      <c r="CL35" s="2">
        <f t="shared" si="68"/>
        <v>-4.8666666666666192E-2</v>
      </c>
      <c r="CM35" s="9">
        <f t="shared" si="69"/>
        <v>0.10343785530233836</v>
      </c>
      <c r="CN35" s="2">
        <f t="shared" si="70"/>
        <v>-8.8000000000000078E-2</v>
      </c>
      <c r="CO35" s="1">
        <f t="shared" si="71"/>
        <v>0.12578158533829059</v>
      </c>
      <c r="CQ35" s="2">
        <f t="shared" si="72"/>
        <v>-3.4333333333333549E-2</v>
      </c>
      <c r="CR35" s="9">
        <f t="shared" si="73"/>
        <v>0.11535254262711724</v>
      </c>
      <c r="CS35" s="2">
        <f t="shared" si="74"/>
        <v>0.10999999999999988</v>
      </c>
      <c r="CT35" s="9">
        <f t="shared" si="75"/>
        <v>7.1529138791730909E-2</v>
      </c>
      <c r="CU35" s="2">
        <f t="shared" si="76"/>
        <v>8.5000000000000409E-2</v>
      </c>
      <c r="CV35" s="9">
        <f t="shared" si="77"/>
        <v>0.10359549056046444</v>
      </c>
      <c r="CW35" s="2">
        <f t="shared" si="78"/>
        <v>4.0000000000004476E-3</v>
      </c>
      <c r="CX35" s="1">
        <f t="shared" si="79"/>
        <v>0.14290821850524832</v>
      </c>
      <c r="CZ35" s="2">
        <f t="shared" si="80"/>
        <v>9.6666666666666679E-2</v>
      </c>
      <c r="DA35" s="9">
        <f t="shared" si="81"/>
        <v>6.3768440767655615E-2</v>
      </c>
      <c r="DB35" s="2">
        <f t="shared" si="82"/>
        <v>5.3666666666666529E-2</v>
      </c>
      <c r="DC35" s="9">
        <f t="shared" si="83"/>
        <v>0.11244870258483868</v>
      </c>
      <c r="DD35" s="2">
        <f t="shared" si="84"/>
        <v>3.3000000000000362E-2</v>
      </c>
      <c r="DE35" s="9">
        <f t="shared" si="85"/>
        <v>6.6047017417405235E-2</v>
      </c>
      <c r="DF35" s="2">
        <f t="shared" si="86"/>
        <v>1.0000000000000675E-2</v>
      </c>
      <c r="DG35" s="1">
        <f t="shared" si="87"/>
        <v>9.5354534958768916E-2</v>
      </c>
      <c r="DI35" s="2">
        <f t="shared" si="88"/>
        <v>8.1666666666666776E-2</v>
      </c>
      <c r="DJ35" s="9">
        <f t="shared" si="89"/>
        <v>4.567233750758367E-2</v>
      </c>
      <c r="DK35" s="2">
        <f t="shared" si="90"/>
        <v>5.2666666666666195E-2</v>
      </c>
      <c r="DL35" s="9">
        <f t="shared" si="91"/>
        <v>4.6891852259337632E-2</v>
      </c>
      <c r="DM35" s="2">
        <f t="shared" si="92"/>
        <v>8.6000000000000298E-2</v>
      </c>
      <c r="DN35" s="9">
        <f t="shared" si="93"/>
        <v>4.4120540363649666E-2</v>
      </c>
      <c r="DO35" s="2">
        <f t="shared" si="94"/>
        <v>6.3333333333330799E-3</v>
      </c>
      <c r="DP35" s="1">
        <f t="shared" si="95"/>
        <v>0.13939633605928603</v>
      </c>
      <c r="DR35" s="2">
        <f t="shared" si="96"/>
        <v>4.8333333333333339E-2</v>
      </c>
      <c r="DS35" s="9">
        <f t="shared" si="97"/>
        <v>8.5882442788499616E-2</v>
      </c>
      <c r="DT35" s="2">
        <f t="shared" si="98"/>
        <v>8.9999999999994529E-3</v>
      </c>
      <c r="DU35" s="9">
        <f t="shared" si="99"/>
        <v>6.9767674952923436E-2</v>
      </c>
      <c r="DV35" s="2">
        <f t="shared" si="100"/>
        <v>8.9333333333333709E-2</v>
      </c>
      <c r="DW35" s="9">
        <f t="shared" si="101"/>
        <v>0.13540134890852817</v>
      </c>
      <c r="DX35" s="2">
        <f t="shared" si="102"/>
        <v>4.0666666666666629E-2</v>
      </c>
      <c r="DY35" s="1">
        <f t="shared" si="103"/>
        <v>7.9501530263227829E-2</v>
      </c>
      <c r="EA35" s="2">
        <f t="shared" si="104"/>
        <v>9.4666666666666677E-2</v>
      </c>
      <c r="EB35" s="9">
        <f t="shared" si="105"/>
        <v>8.0254193300587792E-2</v>
      </c>
      <c r="EC35" s="2">
        <f t="shared" si="106"/>
        <v>2.7000000000000135E-2</v>
      </c>
      <c r="ED35" s="9">
        <f t="shared" si="107"/>
        <v>8.7940563018816448E-2</v>
      </c>
      <c r="EE35" s="2">
        <f t="shared" si="108"/>
        <v>0.11100000000000021</v>
      </c>
      <c r="EF35" s="9">
        <f t="shared" si="109"/>
        <v>9.7143379707141292E-2</v>
      </c>
      <c r="EG35" s="2">
        <f t="shared" si="110"/>
        <v>4.6999999999999709E-2</v>
      </c>
      <c r="EH35" s="1">
        <f t="shared" si="111"/>
        <v>0.12150072012102535</v>
      </c>
    </row>
    <row r="36" spans="1:138" x14ac:dyDescent="0.25">
      <c r="A36" t="str">
        <f>'Raw Data'!A36</f>
        <v>A_apo_p110g</v>
      </c>
      <c r="B36">
        <f>'Raw Data'!B36</f>
        <v>233</v>
      </c>
      <c r="C36">
        <f>'Raw Data'!C36</f>
        <v>245</v>
      </c>
      <c r="D36" t="str">
        <f>'Raw Data'!D36</f>
        <v>IKVSPDDTPGAIL</v>
      </c>
      <c r="E36" s="1">
        <f>AVERAGE('Raw Data'!J36,'Raw Data'!P36,'Raw Data'!V36)</f>
        <v>1.0133333333333334</v>
      </c>
      <c r="F36" s="9">
        <f>STDEV('Raw Data'!J36,'Raw Data'!P36,'Raw Data'!V36)</f>
        <v>4.2099089459670405E-2</v>
      </c>
      <c r="G36" s="1">
        <f>AVERAGE('Raw Data'!AB36,'Raw Data'!AH36,'Raw Data'!AN36)</f>
        <v>1.3003333333333333</v>
      </c>
      <c r="H36" s="9">
        <f>STDEV('Raw Data'!AB36,'Raw Data'!AH36,'Raw Data'!AN36)</f>
        <v>2.3713568549109887E-2</v>
      </c>
      <c r="I36" s="1">
        <f>AVERAGE('Raw Data'!AT36,'Raw Data'!AZ36,'Raw Data'!BF36)</f>
        <v>2.1946666666666665</v>
      </c>
      <c r="J36" s="9">
        <f>STDEV('Raw Data'!AT36,'Raw Data'!AZ36,'Raw Data'!BF36)</f>
        <v>5.9467077726531446E-2</v>
      </c>
      <c r="K36" s="1">
        <f>AVERAGE('Raw Data'!BL36,'Raw Data'!BR36,'Raw Data'!BX36)</f>
        <v>3.2750000000000004</v>
      </c>
      <c r="L36" s="9">
        <f>STDEV('Raw Data'!BL36,'Raw Data'!BR36,'Raw Data'!BX36)</f>
        <v>0.10836512354074061</v>
      </c>
      <c r="N36" s="1">
        <f>AVERAGE('Raw Data'!J156,'Raw Data'!P156,'Raw Data'!V156)</f>
        <v>0.98966666666666681</v>
      </c>
      <c r="O36" s="9">
        <f>STDEV('Raw Data'!J156,'Raw Data'!P156,'Raw Data'!V156)</f>
        <v>3.1501322723551335E-2</v>
      </c>
      <c r="P36" s="1">
        <f>AVERAGE('Raw Data'!AB156,'Raw Data'!AH156,'Raw Data'!AN156)</f>
        <v>1.3054999999999999</v>
      </c>
      <c r="Q36" s="9">
        <f>STDEV('Raw Data'!AB156,'Raw Data'!AH156,'Raw Data'!AN156)</f>
        <v>2.4748737341529107E-2</v>
      </c>
      <c r="R36" s="1">
        <f>AVERAGE('Raw Data'!AT156,'Raw Data'!AZ156,'Raw Data'!BF156)</f>
        <v>2.2376666666666671</v>
      </c>
      <c r="S36" s="9">
        <f>STDEV('Raw Data'!AT156,'Raw Data'!AZ156,'Raw Data'!BF156)</f>
        <v>5.9877653037951735E-2</v>
      </c>
      <c r="T36" s="1">
        <f>AVERAGE('Raw Data'!BL156,'Raw Data'!BR156,'Raw Data'!BX156)</f>
        <v>3.2870000000000004</v>
      </c>
      <c r="U36" s="9">
        <f>STDEV('Raw Data'!BL156,'Raw Data'!BR156,'Raw Data'!BX156)</f>
        <v>6.8168907868617165E-2</v>
      </c>
      <c r="W36" s="1">
        <f>AVERAGE('Raw Data'!J276,'Raw Data'!P276,'Raw Data'!V276)</f>
        <v>0.96700000000000008</v>
      </c>
      <c r="X36" s="9">
        <f>STDEV('Raw Data'!J276,'Raw Data'!P276,'Raw Data'!V276)</f>
        <v>3.6041642581880175E-2</v>
      </c>
      <c r="Y36" s="1">
        <f>AVERAGE('Raw Data'!AB276,'Raw Data'!AH276,'Raw Data'!AN276)</f>
        <v>1.3323333333333334</v>
      </c>
      <c r="Z36" s="9">
        <f>STDEV('Raw Data'!AB276,'Raw Data'!AH276,'Raw Data'!AN276)</f>
        <v>3.0237945256470923E-2</v>
      </c>
      <c r="AA36" s="1">
        <f>AVERAGE('Raw Data'!AT276,'Raw Data'!AZ276,'Raw Data'!BF276)</f>
        <v>2.2276666666666665</v>
      </c>
      <c r="AB36" s="9">
        <f>STDEV('Raw Data'!AT276,'Raw Data'!AZ276,'Raw Data'!BF276)</f>
        <v>4.2122836245121753E-2</v>
      </c>
      <c r="AC36" s="1">
        <f>AVERAGE('Raw Data'!BL276,'Raw Data'!BR276,'Raw Data'!BX276)</f>
        <v>3.3560000000000003</v>
      </c>
      <c r="AD36" s="9">
        <f>STDEV('Raw Data'!BL276,'Raw Data'!BR276,'Raw Data'!BX276)</f>
        <v>4.0632499307819925E-2</v>
      </c>
      <c r="AF36" s="1">
        <f>AVERAGE('Raw Data'!J396,'Raw Data'!P396,'Raw Data'!V396)</f>
        <v>0.99333333333333318</v>
      </c>
      <c r="AG36" s="9">
        <f>STDEV('Raw Data'!J396,'Raw Data'!P396,'Raw Data'!V396)</f>
        <v>1.3428824718989096E-2</v>
      </c>
      <c r="AH36" s="1">
        <f>AVERAGE('Raw Data'!AB396,'Raw Data'!AH396,'Raw Data'!AN396)</f>
        <v>1.3</v>
      </c>
      <c r="AI36" s="9">
        <f>STDEV('Raw Data'!AB396,'Raw Data'!AH396,'Raw Data'!AN396)</f>
        <v>1.3527749258468752E-2</v>
      </c>
      <c r="AJ36" s="1">
        <f>AVERAGE('Raw Data'!AT396,'Raw Data'!AZ396,'Raw Data'!BF396)</f>
        <v>2.1833333333333331</v>
      </c>
      <c r="AK36" s="9">
        <f>STDEV('Raw Data'!AT396,'Raw Data'!AZ396,'Raw Data'!BF396)</f>
        <v>6.7500617281128023E-2</v>
      </c>
      <c r="AL36" s="1">
        <f>AVERAGE('Raw Data'!BL396,'Raw Data'!BR396,'Raw Data'!BX396)</f>
        <v>3.3089999999999997</v>
      </c>
      <c r="AM36" s="9">
        <f>STDEV('Raw Data'!BL396,'Raw Data'!BR396,'Raw Data'!BX396)</f>
        <v>7.4538580614337019E-2</v>
      </c>
      <c r="AN36" s="9"/>
      <c r="AO36" s="1">
        <f>AVERAGE('Raw Data'!J516,'Raw Data'!P516,'Raw Data'!V516)</f>
        <v>0.92566666666666675</v>
      </c>
      <c r="AP36" s="9">
        <f>STDEV('Raw Data'!J516,'Raw Data'!P516,'Raw Data'!V516)</f>
        <v>2.2810816147900804E-2</v>
      </c>
      <c r="AQ36" s="1">
        <f>AVERAGE('Raw Data'!AB516,'Raw Data'!AH516,'Raw Data'!AN516)</f>
        <v>1.298</v>
      </c>
      <c r="AR36" s="9">
        <f>STDEV('Raw Data'!AB516,'Raw Data'!AH516,'Raw Data'!AN516)</f>
        <v>3.7749172176353839E-2</v>
      </c>
      <c r="AS36" s="1">
        <f>AVERAGE('Raw Data'!AT516,'Raw Data'!AZ516,'Raw Data'!BF516)</f>
        <v>2.2003333333333335</v>
      </c>
      <c r="AT36" s="9">
        <f>STDEV('Raw Data'!AT516,'Raw Data'!AZ516,'Raw Data'!BF516)</f>
        <v>1.7559422921421299E-2</v>
      </c>
      <c r="AU36" s="1">
        <f>AVERAGE('Raw Data'!BL516,'Raw Data'!BR516,'Raw Data'!BX516)</f>
        <v>3.2726666666666673</v>
      </c>
      <c r="AV36" s="9">
        <f>STDEV('Raw Data'!BL516,'Raw Data'!BR516,'Raw Data'!BX516)</f>
        <v>4.0501028793517475E-2</v>
      </c>
      <c r="AW36" s="9"/>
      <c r="AX36" s="1">
        <f>AVERAGE('Raw Data'!J636,'Raw Data'!P636,'Raw Data'!V636)</f>
        <v>0.94866666666666666</v>
      </c>
      <c r="AY36" s="9">
        <f>STDEV('Raw Data'!J636,'Raw Data'!P636,'Raw Data'!V636)</f>
        <v>1.8929694486000865E-2</v>
      </c>
      <c r="AZ36" s="1">
        <f>AVERAGE('Raw Data'!AB636,'Raw Data'!AH636,'Raw Data'!AN636)</f>
        <v>1.2923333333333333</v>
      </c>
      <c r="BA36" s="9">
        <f>STDEV('Raw Data'!AB636,'Raw Data'!AH636,'Raw Data'!AN636)</f>
        <v>1.9218047073866117E-2</v>
      </c>
      <c r="BB36" s="1">
        <f>AVERAGE('Raw Data'!AT636,'Raw Data'!AZ636,'Raw Data'!BF636)</f>
        <v>2.1863333333333337</v>
      </c>
      <c r="BC36" s="9">
        <f>STDEV('Raw Data'!AT636,'Raw Data'!AZ636,'Raw Data'!BF636)</f>
        <v>2.6274195198584666E-2</v>
      </c>
      <c r="BD36" s="1">
        <f>AVERAGE('Raw Data'!BL636,'Raw Data'!BR636,'Raw Data'!BX636)</f>
        <v>3.2633333333333332</v>
      </c>
      <c r="BE36" s="9">
        <f>STDEV('Raw Data'!BL636,'Raw Data'!BR636,'Raw Data'!BX636)</f>
        <v>5.6127830292407768E-2</v>
      </c>
      <c r="BG36" s="1">
        <f>AVERAGE('Raw Data'!J756,'Raw Data'!P756,'Raw Data'!V756)</f>
        <v>0.97233333333333327</v>
      </c>
      <c r="BH36" s="9">
        <f>STDEV('Raw Data'!J756,'Raw Data'!P756,'Raw Data'!V756)</f>
        <v>8.9628864398325087E-3</v>
      </c>
      <c r="BI36" s="1">
        <f>AVERAGE('Raw Data'!AB756,'Raw Data'!AH756,'Raw Data'!AN756)</f>
        <v>1.2893333333333334</v>
      </c>
      <c r="BJ36" s="9">
        <f>STDEV('Raw Data'!AB756,'Raw Data'!AH756,'Raw Data'!AN756)</f>
        <v>1.3613718571108104E-2</v>
      </c>
      <c r="BK36" s="1">
        <f>AVERAGE('Raw Data'!AT756,'Raw Data'!AZ756,'Raw Data'!BF756)</f>
        <v>2.1789999999999998</v>
      </c>
      <c r="BL36" s="9">
        <f>STDEV('Raw Data'!AT756,'Raw Data'!AZ756,'Raw Data'!BF756)</f>
        <v>3.2233522922572463E-2</v>
      </c>
      <c r="BM36" s="1">
        <f>AVERAGE('Raw Data'!BL756,'Raw Data'!BR756,'Raw Data'!BX756)</f>
        <v>3.3123333333333331</v>
      </c>
      <c r="BN36" s="9">
        <f>STDEV('Raw Data'!BL756,'Raw Data'!BR756,'Raw Data'!BX756)</f>
        <v>6.5393679613043237E-2</v>
      </c>
      <c r="BP36" s="1">
        <f>AVERAGE('Raw Data'!J876,'Raw Data'!P876,'Raw Data'!V876)</f>
        <v>0.97199999999999998</v>
      </c>
      <c r="BQ36" s="9">
        <f>STDEV('Raw Data'!J876,'Raw Data'!P876,'Raw Data'!V876)</f>
        <v>7.9372539331937792E-3</v>
      </c>
      <c r="BR36" s="1">
        <f>AVERAGE('Raw Data'!AB876,'Raw Data'!AH876,'Raw Data'!AN876)</f>
        <v>1.2963333333333333</v>
      </c>
      <c r="BS36" s="9">
        <f>STDEV('Raw Data'!AB876,'Raw Data'!AH876,'Raw Data'!AN876)</f>
        <v>2.8148416178061159E-2</v>
      </c>
      <c r="BT36" s="1">
        <f>AVERAGE('Raw Data'!AT876,'Raw Data'!AZ876,'Raw Data'!BF876)</f>
        <v>2.1720000000000002</v>
      </c>
      <c r="BU36" s="9">
        <f>STDEV('Raw Data'!AT876,'Raw Data'!AZ876,'Raw Data'!BF876)</f>
        <v>3.2357379374726929E-2</v>
      </c>
      <c r="BV36" s="1">
        <f>AVERAGE('Raw Data'!BL876,'Raw Data'!BR876,'Raw Data'!BX876)</f>
        <v>3.2713333333333332</v>
      </c>
      <c r="BW36" s="9">
        <f>STDEV('Raw Data'!BL876,'Raw Data'!BR876,'Raw Data'!BX876)</f>
        <v>1.9399312702601857E-2</v>
      </c>
      <c r="BY36" s="2">
        <f t="shared" si="56"/>
        <v>2.3666666666666614E-2</v>
      </c>
      <c r="BZ36" s="9">
        <f t="shared" si="57"/>
        <v>7.3600412183221747E-2</v>
      </c>
      <c r="CA36" s="2">
        <f t="shared" si="58"/>
        <v>-5.1666666666665417E-3</v>
      </c>
      <c r="CB36" s="9">
        <f t="shared" si="59"/>
        <v>4.846230589063899E-2</v>
      </c>
      <c r="CC36" s="2">
        <f t="shared" si="60"/>
        <v>-4.3000000000000593E-2</v>
      </c>
      <c r="CD36" s="9">
        <f t="shared" si="61"/>
        <v>0.11934473076448318</v>
      </c>
      <c r="CE36" s="2">
        <f t="shared" si="62"/>
        <v>-1.2000000000000011E-2</v>
      </c>
      <c r="CF36" s="1">
        <f t="shared" si="63"/>
        <v>0.17653403140935778</v>
      </c>
      <c r="CH36" s="2">
        <f t="shared" si="64"/>
        <v>4.6333333333333337E-2</v>
      </c>
      <c r="CI36" s="9">
        <f t="shared" si="65"/>
        <v>7.8140732041550587E-2</v>
      </c>
      <c r="CJ36" s="2">
        <f t="shared" si="66"/>
        <v>-3.2000000000000028E-2</v>
      </c>
      <c r="CK36" s="9">
        <f t="shared" si="67"/>
        <v>5.395151380558081E-2</v>
      </c>
      <c r="CL36" s="2">
        <f t="shared" si="68"/>
        <v>-3.2999999999999918E-2</v>
      </c>
      <c r="CM36" s="9">
        <f t="shared" si="69"/>
        <v>0.10158991397165321</v>
      </c>
      <c r="CN36" s="2">
        <f t="shared" si="70"/>
        <v>-8.0999999999999961E-2</v>
      </c>
      <c r="CO36" s="1">
        <f t="shared" si="71"/>
        <v>0.14899762284856055</v>
      </c>
      <c r="CQ36" s="2">
        <f t="shared" si="72"/>
        <v>2.000000000000024E-2</v>
      </c>
      <c r="CR36" s="9">
        <f t="shared" si="73"/>
        <v>5.5527914178659502E-2</v>
      </c>
      <c r="CS36" s="2">
        <f t="shared" si="74"/>
        <v>3.3333333333329662E-4</v>
      </c>
      <c r="CT36" s="9">
        <f t="shared" si="75"/>
        <v>3.7241317807578639E-2</v>
      </c>
      <c r="CU36" s="2">
        <f t="shared" si="76"/>
        <v>1.1333333333333417E-2</v>
      </c>
      <c r="CV36" s="9">
        <f t="shared" si="77"/>
        <v>0.12696769500765948</v>
      </c>
      <c r="CW36" s="2">
        <f t="shared" si="78"/>
        <v>-3.3999999999999364E-2</v>
      </c>
      <c r="CX36" s="1">
        <f t="shared" si="79"/>
        <v>0.18290370415507762</v>
      </c>
      <c r="CZ36" s="2">
        <f t="shared" si="80"/>
        <v>8.7666666666666671E-2</v>
      </c>
      <c r="DA36" s="9">
        <f t="shared" si="81"/>
        <v>6.4909905607571206E-2</v>
      </c>
      <c r="DB36" s="2">
        <f t="shared" si="82"/>
        <v>2.3333333333332984E-3</v>
      </c>
      <c r="DC36" s="9">
        <f t="shared" si="83"/>
        <v>6.1462740725463726E-2</v>
      </c>
      <c r="DD36" s="2">
        <f t="shared" si="84"/>
        <v>-5.6666666666669308E-3</v>
      </c>
      <c r="DE36" s="9">
        <f t="shared" si="85"/>
        <v>7.7026500647952745E-2</v>
      </c>
      <c r="DF36" s="2">
        <f t="shared" si="86"/>
        <v>2.3333333333330764E-3</v>
      </c>
      <c r="DG36" s="1">
        <f t="shared" si="87"/>
        <v>0.1488661523342581</v>
      </c>
      <c r="DI36" s="2">
        <f t="shared" si="88"/>
        <v>6.4666666666666761E-2</v>
      </c>
      <c r="DJ36" s="9">
        <f t="shared" si="89"/>
        <v>6.1028783945671267E-2</v>
      </c>
      <c r="DK36" s="2">
        <f t="shared" si="90"/>
        <v>8.0000000000000071E-3</v>
      </c>
      <c r="DL36" s="9">
        <f t="shared" si="91"/>
        <v>4.2931615622976003E-2</v>
      </c>
      <c r="DM36" s="2">
        <f t="shared" si="92"/>
        <v>8.3333333333328596E-3</v>
      </c>
      <c r="DN36" s="9">
        <f t="shared" si="93"/>
        <v>8.5741272925116116E-2</v>
      </c>
      <c r="DO36" s="2">
        <f t="shared" si="94"/>
        <v>1.1666666666667158E-2</v>
      </c>
      <c r="DP36" s="1">
        <f t="shared" si="95"/>
        <v>0.16449295383314838</v>
      </c>
      <c r="DR36" s="2">
        <f t="shared" si="96"/>
        <v>4.1000000000000147E-2</v>
      </c>
      <c r="DS36" s="9">
        <f t="shared" si="97"/>
        <v>5.1061975899502912E-2</v>
      </c>
      <c r="DT36" s="2">
        <f t="shared" si="98"/>
        <v>1.0999999999999899E-2</v>
      </c>
      <c r="DU36" s="9">
        <f t="shared" si="99"/>
        <v>3.7327287120217989E-2</v>
      </c>
      <c r="DV36" s="2">
        <f t="shared" si="100"/>
        <v>1.5666666666666718E-2</v>
      </c>
      <c r="DW36" s="9">
        <f t="shared" si="101"/>
        <v>9.1700600649103903E-2</v>
      </c>
      <c r="DX36" s="2">
        <f t="shared" si="102"/>
        <v>-3.7333333333332774E-2</v>
      </c>
      <c r="DY36" s="1">
        <f t="shared" si="103"/>
        <v>0.17375880315378384</v>
      </c>
      <c r="EA36" s="2">
        <f t="shared" si="104"/>
        <v>4.1333333333333444E-2</v>
      </c>
      <c r="EB36" s="9">
        <f t="shared" si="105"/>
        <v>5.0036343392864183E-2</v>
      </c>
      <c r="EC36" s="2">
        <f t="shared" si="106"/>
        <v>4.0000000000000036E-3</v>
      </c>
      <c r="ED36" s="9">
        <f t="shared" si="107"/>
        <v>5.1861984727171045E-2</v>
      </c>
      <c r="EE36" s="2">
        <f t="shared" si="108"/>
        <v>2.2666666666666391E-2</v>
      </c>
      <c r="EF36" s="9">
        <f t="shared" si="109"/>
        <v>9.1824457101258375E-2</v>
      </c>
      <c r="EG36" s="2">
        <f t="shared" si="110"/>
        <v>3.666666666667151E-3</v>
      </c>
      <c r="EH36" s="1">
        <f t="shared" si="111"/>
        <v>0.12776443624334247</v>
      </c>
    </row>
    <row r="37" spans="1:138" x14ac:dyDescent="0.25">
      <c r="A37" t="str">
        <f>'Raw Data'!A37</f>
        <v>A_apo_p110g</v>
      </c>
      <c r="B37">
        <f>'Raw Data'!B37</f>
        <v>249</v>
      </c>
      <c r="C37">
        <f>'Raw Data'!C37</f>
        <v>269</v>
      </c>
      <c r="D37" t="str">
        <f>'Raw Data'!D37</f>
        <v>FTKMAKKKSLMDIPESQSEQD</v>
      </c>
      <c r="E37" s="1">
        <f>AVERAGE('Raw Data'!J37,'Raw Data'!P37,'Raw Data'!V37)</f>
        <v>9.9043333333333337</v>
      </c>
      <c r="F37" s="9">
        <f>STDEV('Raw Data'!J37,'Raw Data'!P37,'Raw Data'!V37)</f>
        <v>0.19975568410769567</v>
      </c>
      <c r="G37" s="1">
        <f>AVERAGE('Raw Data'!AB37,'Raw Data'!AH37,'Raw Data'!AN37)</f>
        <v>11.096666666666666</v>
      </c>
      <c r="H37" s="9">
        <f>STDEV('Raw Data'!AB37,'Raw Data'!AH37,'Raw Data'!AN37)</f>
        <v>0.15339274211426523</v>
      </c>
      <c r="I37" s="1">
        <f>AVERAGE('Raw Data'!AT37,'Raw Data'!AZ37,'Raw Data'!BF37)</f>
        <v>11.205666666666666</v>
      </c>
      <c r="J37" s="9">
        <f>STDEV('Raw Data'!AT37,'Raw Data'!AZ37,'Raw Data'!BF37)</f>
        <v>6.1492546973867711E-2</v>
      </c>
      <c r="K37" s="1">
        <f>AVERAGE('Raw Data'!BL37,'Raw Data'!BR37,'Raw Data'!BX37)</f>
        <v>10.888333333333334</v>
      </c>
      <c r="L37" s="9">
        <f>STDEV('Raw Data'!BL37,'Raw Data'!BR37,'Raw Data'!BX37)</f>
        <v>0.16028204307823618</v>
      </c>
      <c r="N37" s="1">
        <f>AVERAGE('Raw Data'!J157,'Raw Data'!P157,'Raw Data'!V157)</f>
        <v>10.172333333333334</v>
      </c>
      <c r="O37" s="9">
        <f>STDEV('Raw Data'!J157,'Raw Data'!P157,'Raw Data'!V157)</f>
        <v>0.2350007092187883</v>
      </c>
      <c r="P37" s="1">
        <f>AVERAGE('Raw Data'!AB157,'Raw Data'!AH157,'Raw Data'!AN157)</f>
        <v>10.870000000000001</v>
      </c>
      <c r="Q37" s="9">
        <f>STDEV('Raw Data'!AB157,'Raw Data'!AH157,'Raw Data'!AN157)</f>
        <v>0.25738686835190261</v>
      </c>
      <c r="R37" s="1">
        <f>AVERAGE('Raw Data'!AT157,'Raw Data'!AZ157,'Raw Data'!BF157)</f>
        <v>10.959333333333333</v>
      </c>
      <c r="S37" s="9">
        <f>STDEV('Raw Data'!AT157,'Raw Data'!AZ157,'Raw Data'!BF157)</f>
        <v>0.19292831138361585</v>
      </c>
      <c r="T37" s="1">
        <f>AVERAGE('Raw Data'!BL157,'Raw Data'!BR157,'Raw Data'!BX157)</f>
        <v>10.816666666666668</v>
      </c>
      <c r="U37" s="9">
        <f>STDEV('Raw Data'!BL157,'Raw Data'!BR157,'Raw Data'!BX157)</f>
        <v>0.19728743835666093</v>
      </c>
      <c r="W37" s="1">
        <f>AVERAGE('Raw Data'!J277,'Raw Data'!P277,'Raw Data'!V277)</f>
        <v>9.7746666666666666</v>
      </c>
      <c r="X37" s="9">
        <f>STDEV('Raw Data'!J277,'Raw Data'!P277,'Raw Data'!V277)</f>
        <v>0.13484188271206196</v>
      </c>
      <c r="Y37" s="1">
        <f>AVERAGE('Raw Data'!AB277,'Raw Data'!AH277,'Raw Data'!AN277)</f>
        <v>10.856</v>
      </c>
      <c r="Z37" s="9">
        <f>STDEV('Raw Data'!AB277,'Raw Data'!AH277,'Raw Data'!AN277)</f>
        <v>0.14562623390035118</v>
      </c>
      <c r="AA37" s="1">
        <f>AVERAGE('Raw Data'!AT277,'Raw Data'!AZ277,'Raw Data'!BF277)</f>
        <v>10.87</v>
      </c>
      <c r="AB37" s="9">
        <f>STDEV('Raw Data'!AT277,'Raw Data'!AZ277,'Raw Data'!BF277)</f>
        <v>0.17327723451163446</v>
      </c>
      <c r="AC37" s="1">
        <f>AVERAGE('Raw Data'!BL277,'Raw Data'!BR277,'Raw Data'!BX277)</f>
        <v>10.830999999999998</v>
      </c>
      <c r="AD37" s="9">
        <f>STDEV('Raw Data'!BL277,'Raw Data'!BR277,'Raw Data'!BX277)</f>
        <v>0.13840520221436706</v>
      </c>
      <c r="AF37" s="1">
        <f>AVERAGE('Raw Data'!J397,'Raw Data'!P397,'Raw Data'!V397)</f>
        <v>10.184666666666667</v>
      </c>
      <c r="AG37" s="9">
        <f>STDEV('Raw Data'!J397,'Raw Data'!P397,'Raw Data'!V397)</f>
        <v>9.4796272781862978E-2</v>
      </c>
      <c r="AH37" s="1">
        <f>AVERAGE('Raw Data'!AB397,'Raw Data'!AH397,'Raw Data'!AN397)</f>
        <v>10.865</v>
      </c>
      <c r="AI37" s="9">
        <f>STDEV('Raw Data'!AB397,'Raw Data'!AH397,'Raw Data'!AN397)</f>
        <v>0.21264289313306514</v>
      </c>
      <c r="AJ37" s="1">
        <f>AVERAGE('Raw Data'!AT397,'Raw Data'!AZ397,'Raw Data'!BF397)</f>
        <v>10.870666666666667</v>
      </c>
      <c r="AK37" s="9">
        <f>STDEV('Raw Data'!AT397,'Raw Data'!AZ397,'Raw Data'!BF397)</f>
        <v>0.18924675250406159</v>
      </c>
      <c r="AL37" s="1">
        <f>AVERAGE('Raw Data'!BL397,'Raw Data'!BR397,'Raw Data'!BX397)</f>
        <v>10.958333333333334</v>
      </c>
      <c r="AM37" s="9">
        <f>STDEV('Raw Data'!BL397,'Raw Data'!BR397,'Raw Data'!BX397)</f>
        <v>0.1969678484761751</v>
      </c>
      <c r="AN37" s="9"/>
      <c r="AO37" s="1">
        <f>AVERAGE('Raw Data'!J517,'Raw Data'!P517,'Raw Data'!V517)</f>
        <v>9.7509999999999994</v>
      </c>
      <c r="AP37" s="9">
        <f>STDEV('Raw Data'!J517,'Raw Data'!P517,'Raw Data'!V517)</f>
        <v>0.1177837000607468</v>
      </c>
      <c r="AQ37" s="1">
        <f>AVERAGE('Raw Data'!AB517,'Raw Data'!AH517,'Raw Data'!AN517)</f>
        <v>10.466333333333333</v>
      </c>
      <c r="AR37" s="9">
        <f>STDEV('Raw Data'!AB517,'Raw Data'!AH517,'Raw Data'!AN517)</f>
        <v>0.14220525072349921</v>
      </c>
      <c r="AS37" s="1">
        <f>AVERAGE('Raw Data'!AT517,'Raw Data'!AZ517,'Raw Data'!BF517)</f>
        <v>10.872333333333332</v>
      </c>
      <c r="AT37" s="9">
        <f>STDEV('Raw Data'!AT517,'Raw Data'!AZ517,'Raw Data'!BF517)</f>
        <v>0.18500090089870783</v>
      </c>
      <c r="AU37" s="1">
        <f>AVERAGE('Raw Data'!BL517,'Raw Data'!BR517,'Raw Data'!BX517)</f>
        <v>10.537000000000001</v>
      </c>
      <c r="AV37" s="9">
        <f>STDEV('Raw Data'!BL517,'Raw Data'!BR517,'Raw Data'!BX517)</f>
        <v>7.9730797061110525E-2</v>
      </c>
      <c r="AW37" s="9"/>
      <c r="AX37" s="1">
        <f>AVERAGE('Raw Data'!J637,'Raw Data'!P637,'Raw Data'!V637)</f>
        <v>9.7106666666666666</v>
      </c>
      <c r="AY37" s="9">
        <f>STDEV('Raw Data'!J637,'Raw Data'!P637,'Raw Data'!V637)</f>
        <v>0.23906554191964399</v>
      </c>
      <c r="AZ37" s="1">
        <f>AVERAGE('Raw Data'!AB637,'Raw Data'!AH637,'Raw Data'!AN637)</f>
        <v>10.414333333333333</v>
      </c>
      <c r="BA37" s="9">
        <f>STDEV('Raw Data'!AB637,'Raw Data'!AH637,'Raw Data'!AN637)</f>
        <v>0.21053582434667337</v>
      </c>
      <c r="BB37" s="1">
        <f>AVERAGE('Raw Data'!AT637,'Raw Data'!AZ637,'Raw Data'!BF637)</f>
        <v>10.683999999999999</v>
      </c>
      <c r="BC37" s="9">
        <f>STDEV('Raw Data'!AT637,'Raw Data'!AZ637,'Raw Data'!BF637)</f>
        <v>0.18025260053602554</v>
      </c>
      <c r="BD37" s="1">
        <f>AVERAGE('Raw Data'!BL637,'Raw Data'!BR637,'Raw Data'!BX637)</f>
        <v>10.826000000000001</v>
      </c>
      <c r="BE37" s="9">
        <f>STDEV('Raw Data'!BL637,'Raw Data'!BR637,'Raw Data'!BX637)</f>
        <v>0.18584133017173571</v>
      </c>
      <c r="BG37" s="1">
        <f>AVERAGE('Raw Data'!J757,'Raw Data'!P757,'Raw Data'!V757)</f>
        <v>9.5973333333333333</v>
      </c>
      <c r="BH37" s="9">
        <f>STDEV('Raw Data'!J757,'Raw Data'!P757,'Raw Data'!V757)</f>
        <v>0.14609015481316118</v>
      </c>
      <c r="BI37" s="1">
        <f>AVERAGE('Raw Data'!AB757,'Raw Data'!AH757,'Raw Data'!AN757)</f>
        <v>10.438666666666666</v>
      </c>
      <c r="BJ37" s="9">
        <f>STDEV('Raw Data'!AB757,'Raw Data'!AH757,'Raw Data'!AN757)</f>
        <v>0.10879491409681451</v>
      </c>
      <c r="BK37" s="1">
        <f>AVERAGE('Raw Data'!AT757,'Raw Data'!AZ757,'Raw Data'!BF757)</f>
        <v>10.746666666666664</v>
      </c>
      <c r="BL37" s="9">
        <f>STDEV('Raw Data'!AT757,'Raw Data'!AZ757,'Raw Data'!BF757)</f>
        <v>0.27653993081168837</v>
      </c>
      <c r="BM37" s="1">
        <f>AVERAGE('Raw Data'!BL757,'Raw Data'!BR757,'Raw Data'!BX757)</f>
        <v>10.726333333333335</v>
      </c>
      <c r="BN37" s="9">
        <f>STDEV('Raw Data'!BL757,'Raw Data'!BR757,'Raw Data'!BX757)</f>
        <v>0.16934383169555714</v>
      </c>
      <c r="BP37" s="1">
        <f>AVERAGE('Raw Data'!J877,'Raw Data'!P877,'Raw Data'!V877)</f>
        <v>10.191333333333334</v>
      </c>
      <c r="BQ37" s="9">
        <f>STDEV('Raw Data'!J877,'Raw Data'!P877,'Raw Data'!V877)</f>
        <v>0.15213919065557507</v>
      </c>
      <c r="BR37" s="1">
        <f>AVERAGE('Raw Data'!AB877,'Raw Data'!AH877,'Raw Data'!AN877)</f>
        <v>10.353666666666667</v>
      </c>
      <c r="BS37" s="9">
        <f>STDEV('Raw Data'!AB877,'Raw Data'!AH877,'Raw Data'!AN877)</f>
        <v>0.14238796765644737</v>
      </c>
      <c r="BT37" s="1">
        <f>AVERAGE('Raw Data'!AT877,'Raw Data'!AZ877,'Raw Data'!BF877)</f>
        <v>10.856666666666667</v>
      </c>
      <c r="BU37" s="9">
        <f>STDEV('Raw Data'!AT877,'Raw Data'!AZ877,'Raw Data'!BF877)</f>
        <v>0.24792203075429431</v>
      </c>
      <c r="BV37" s="1">
        <f>AVERAGE('Raw Data'!BL877,'Raw Data'!BR877,'Raw Data'!BX877)</f>
        <v>10.555666666666667</v>
      </c>
      <c r="BW37" s="9">
        <f>STDEV('Raw Data'!BL877,'Raw Data'!BR877,'Raw Data'!BX877)</f>
        <v>7.6741991981791505E-2</v>
      </c>
      <c r="BY37" s="2">
        <f t="shared" si="56"/>
        <v>-0.26800000000000068</v>
      </c>
      <c r="BZ37" s="9">
        <f t="shared" si="57"/>
        <v>0.43475639332648397</v>
      </c>
      <c r="CA37" s="2">
        <f t="shared" si="58"/>
        <v>0.2266666666666648</v>
      </c>
      <c r="CB37" s="9">
        <f t="shared" si="59"/>
        <v>0.41077961046616784</v>
      </c>
      <c r="CC37" s="2">
        <f t="shared" si="60"/>
        <v>0.2463333333333324</v>
      </c>
      <c r="CD37" s="9">
        <f t="shared" si="61"/>
        <v>0.25442085835748357</v>
      </c>
      <c r="CE37" s="2">
        <f t="shared" si="62"/>
        <v>7.1666666666665435E-2</v>
      </c>
      <c r="CF37" s="1">
        <f t="shared" si="63"/>
        <v>0.35756948143489709</v>
      </c>
      <c r="CH37" s="2">
        <f t="shared" si="64"/>
        <v>0.12966666666666704</v>
      </c>
      <c r="CI37" s="9">
        <f t="shared" si="65"/>
        <v>0.33459756681975761</v>
      </c>
      <c r="CJ37" s="2">
        <f t="shared" si="66"/>
        <v>0.24066666666666592</v>
      </c>
      <c r="CK37" s="9">
        <f t="shared" si="67"/>
        <v>0.29901897601461641</v>
      </c>
      <c r="CL37" s="2">
        <f t="shared" si="68"/>
        <v>0.33566666666666656</v>
      </c>
      <c r="CM37" s="9">
        <f t="shared" si="69"/>
        <v>0.23476978148550218</v>
      </c>
      <c r="CN37" s="2">
        <f t="shared" si="70"/>
        <v>5.7333333333335901E-2</v>
      </c>
      <c r="CO37" s="1">
        <f t="shared" si="71"/>
        <v>0.29868724529260327</v>
      </c>
      <c r="CQ37" s="2">
        <f t="shared" si="72"/>
        <v>-0.2803333333333331</v>
      </c>
      <c r="CR37" s="9">
        <f t="shared" si="73"/>
        <v>0.29455195688955865</v>
      </c>
      <c r="CS37" s="2">
        <f t="shared" si="74"/>
        <v>0.23166666666666558</v>
      </c>
      <c r="CT37" s="9">
        <f t="shared" si="75"/>
        <v>0.3660356352473304</v>
      </c>
      <c r="CU37" s="2">
        <f t="shared" si="76"/>
        <v>0.33499999999999908</v>
      </c>
      <c r="CV37" s="9">
        <f t="shared" si="77"/>
        <v>0.25073929947792928</v>
      </c>
      <c r="CW37" s="2">
        <f t="shared" si="78"/>
        <v>-7.0000000000000284E-2</v>
      </c>
      <c r="CX37" s="1">
        <f t="shared" si="79"/>
        <v>0.35724989155441128</v>
      </c>
      <c r="CZ37" s="2">
        <f t="shared" si="80"/>
        <v>0.15333333333333421</v>
      </c>
      <c r="DA37" s="9">
        <f t="shared" si="81"/>
        <v>0.31753938416844246</v>
      </c>
      <c r="DB37" s="2">
        <f t="shared" si="82"/>
        <v>0.63033333333333275</v>
      </c>
      <c r="DC37" s="9">
        <f t="shared" si="83"/>
        <v>0.29559799283776445</v>
      </c>
      <c r="DD37" s="2">
        <f t="shared" si="84"/>
        <v>0.33333333333333393</v>
      </c>
      <c r="DE37" s="9">
        <f t="shared" si="85"/>
        <v>0.24649344787257554</v>
      </c>
      <c r="DF37" s="2">
        <f t="shared" si="86"/>
        <v>0.35133333333333283</v>
      </c>
      <c r="DG37" s="1">
        <f t="shared" si="87"/>
        <v>0.24001284013934671</v>
      </c>
      <c r="DI37" s="2">
        <f t="shared" si="88"/>
        <v>0.1936666666666671</v>
      </c>
      <c r="DJ37" s="9">
        <f t="shared" si="89"/>
        <v>0.43882122602733964</v>
      </c>
      <c r="DK37" s="2">
        <f t="shared" si="90"/>
        <v>0.68233333333333235</v>
      </c>
      <c r="DL37" s="9">
        <f t="shared" si="91"/>
        <v>0.36392856646093863</v>
      </c>
      <c r="DM37" s="2">
        <f t="shared" si="92"/>
        <v>0.5216666666666665</v>
      </c>
      <c r="DN37" s="9">
        <f t="shared" si="93"/>
        <v>0.24174514750989326</v>
      </c>
      <c r="DO37" s="2">
        <f t="shared" si="94"/>
        <v>6.233333333333313E-2</v>
      </c>
      <c r="DP37" s="1">
        <f t="shared" si="95"/>
        <v>0.34612337324997189</v>
      </c>
      <c r="DR37" s="2">
        <f t="shared" si="96"/>
        <v>0.30700000000000038</v>
      </c>
      <c r="DS37" s="9">
        <f t="shared" si="97"/>
        <v>0.34584583892085685</v>
      </c>
      <c r="DT37" s="2">
        <f t="shared" si="98"/>
        <v>0.65799999999999947</v>
      </c>
      <c r="DU37" s="9">
        <f t="shared" si="99"/>
        <v>0.26218765621107976</v>
      </c>
      <c r="DV37" s="2">
        <f t="shared" si="100"/>
        <v>0.45900000000000141</v>
      </c>
      <c r="DW37" s="9">
        <f t="shared" si="101"/>
        <v>0.33803247778555606</v>
      </c>
      <c r="DX37" s="2">
        <f t="shared" si="102"/>
        <v>0.16199999999999903</v>
      </c>
      <c r="DY37" s="1">
        <f t="shared" si="103"/>
        <v>0.32962587477379335</v>
      </c>
      <c r="EA37" s="2">
        <f t="shared" si="104"/>
        <v>-0.28700000000000081</v>
      </c>
      <c r="EB37" s="9">
        <f t="shared" si="105"/>
        <v>0.35189487476327075</v>
      </c>
      <c r="EC37" s="2">
        <f t="shared" si="106"/>
        <v>0.74299999999999855</v>
      </c>
      <c r="ED37" s="9">
        <f t="shared" si="107"/>
        <v>0.29578070977071258</v>
      </c>
      <c r="EE37" s="2">
        <f t="shared" si="108"/>
        <v>0.34899999999999842</v>
      </c>
      <c r="EF37" s="9">
        <f t="shared" si="109"/>
        <v>0.309414577728162</v>
      </c>
      <c r="EG37" s="2">
        <f t="shared" si="110"/>
        <v>0.33266666666666644</v>
      </c>
      <c r="EH37" s="1">
        <f t="shared" si="111"/>
        <v>0.23702403506002767</v>
      </c>
    </row>
    <row r="38" spans="1:138" x14ac:dyDescent="0.25">
      <c r="A38" t="str">
        <f>'Raw Data'!A38</f>
        <v>A_apo_p110g</v>
      </c>
      <c r="B38">
        <f>'Raw Data'!B38</f>
        <v>270</v>
      </c>
      <c r="C38">
        <f>'Raw Data'!C38</f>
        <v>278</v>
      </c>
      <c r="D38" t="str">
        <f>'Raw Data'!D38</f>
        <v>FVLRVCGRD</v>
      </c>
      <c r="E38" s="1">
        <f>AVERAGE('Raw Data'!J38,'Raw Data'!P38,'Raw Data'!V38)</f>
        <v>0.29866666666666664</v>
      </c>
      <c r="F38" s="9">
        <f>STDEV('Raw Data'!J38,'Raw Data'!P38,'Raw Data'!V38)</f>
        <v>5.0599736494702528E-2</v>
      </c>
      <c r="G38" s="1">
        <f>AVERAGE('Raw Data'!AB38,'Raw Data'!AH38,'Raw Data'!AN38)</f>
        <v>0.38733333333333331</v>
      </c>
      <c r="H38" s="9">
        <f>STDEV('Raw Data'!AB38,'Raw Data'!AH38,'Raw Data'!AN38)</f>
        <v>3.8423083339749441E-2</v>
      </c>
      <c r="I38" s="1">
        <f>AVERAGE('Raw Data'!AT38,'Raw Data'!AZ38,'Raw Data'!BF38)</f>
        <v>0.89100000000000001</v>
      </c>
      <c r="J38" s="9">
        <f>STDEV('Raw Data'!AT38,'Raw Data'!AZ38,'Raw Data'!BF38)</f>
        <v>4.7570999569065228E-2</v>
      </c>
      <c r="K38" s="1">
        <f>AVERAGE('Raw Data'!BL38,'Raw Data'!BR38,'Raw Data'!BX38)</f>
        <v>1.2806666666666666</v>
      </c>
      <c r="L38" s="9">
        <f>STDEV('Raw Data'!BL38,'Raw Data'!BR38,'Raw Data'!BX38)</f>
        <v>9.800170066551564E-2</v>
      </c>
      <c r="N38" s="1">
        <f>AVERAGE('Raw Data'!J158,'Raw Data'!P158,'Raw Data'!V158)</f>
        <v>0.28800000000000003</v>
      </c>
      <c r="O38" s="9">
        <f>STDEV('Raw Data'!J158,'Raw Data'!P158,'Raw Data'!V158)</f>
        <v>3.3719430600174731E-2</v>
      </c>
      <c r="P38" s="1">
        <f>AVERAGE('Raw Data'!AB158,'Raw Data'!AH158,'Raw Data'!AN158)</f>
        <v>0.374</v>
      </c>
      <c r="Q38" s="9">
        <f>STDEV('Raw Data'!AB158,'Raw Data'!AH158,'Raw Data'!AN158)</f>
        <v>5.5154328932550609E-2</v>
      </c>
      <c r="R38" s="1">
        <f>AVERAGE('Raw Data'!AT158,'Raw Data'!AZ158,'Raw Data'!BF158)</f>
        <v>0.8833333333333333</v>
      </c>
      <c r="S38" s="9">
        <f>STDEV('Raw Data'!AT158,'Raw Data'!AZ158,'Raw Data'!BF158)</f>
        <v>6.9615611276015718E-2</v>
      </c>
      <c r="T38" s="1">
        <f>AVERAGE('Raw Data'!BL158,'Raw Data'!BR158,'Raw Data'!BX158)</f>
        <v>1.2590000000000001</v>
      </c>
      <c r="U38" s="9">
        <f>STDEV('Raw Data'!BL158,'Raw Data'!BR158,'Raw Data'!BX158)</f>
        <v>6.3316664473106937E-2</v>
      </c>
      <c r="W38" s="1">
        <f>AVERAGE('Raw Data'!J278,'Raw Data'!P278,'Raw Data'!V278)</f>
        <v>0.29466666666666669</v>
      </c>
      <c r="X38" s="9">
        <f>STDEV('Raw Data'!J278,'Raw Data'!P278,'Raw Data'!V278)</f>
        <v>6.1986557682559763E-2</v>
      </c>
      <c r="Y38" s="1">
        <f>AVERAGE('Raw Data'!AB278,'Raw Data'!AH278,'Raw Data'!AN278)</f>
        <v>0.48399999999999999</v>
      </c>
      <c r="Z38" s="9">
        <f>STDEV('Raw Data'!AB278,'Raw Data'!AH278,'Raw Data'!AN278)</f>
        <v>3.3600595232822883E-2</v>
      </c>
      <c r="AA38" s="1">
        <f>AVERAGE('Raw Data'!AT278,'Raw Data'!AZ278,'Raw Data'!BF278)</f>
        <v>1.0463333333333333</v>
      </c>
      <c r="AB38" s="9">
        <f>STDEV('Raw Data'!AT278,'Raw Data'!AZ278,'Raw Data'!BF278)</f>
        <v>8.0139461773419365E-2</v>
      </c>
      <c r="AC38" s="1">
        <f>AVERAGE('Raw Data'!BL278,'Raw Data'!BR278,'Raw Data'!BX278)</f>
        <v>1.167</v>
      </c>
      <c r="AD38" s="9">
        <f>STDEV('Raw Data'!BL278,'Raw Data'!BR278,'Raw Data'!BX278)</f>
        <v>7.8999999999999973E-2</v>
      </c>
      <c r="AF38" s="1">
        <f>AVERAGE('Raw Data'!J398,'Raw Data'!P398,'Raw Data'!V398)</f>
        <v>0.30399999999999999</v>
      </c>
      <c r="AG38" s="9">
        <f>STDEV('Raw Data'!J398,'Raw Data'!P398,'Raw Data'!V398)</f>
        <v>3.315116890850156E-2</v>
      </c>
      <c r="AH38" s="1">
        <f>AVERAGE('Raw Data'!AB398,'Raw Data'!AH398,'Raw Data'!AN398)</f>
        <v>0.35433333333333333</v>
      </c>
      <c r="AI38" s="9">
        <f>STDEV('Raw Data'!AB398,'Raw Data'!AH398,'Raw Data'!AN398)</f>
        <v>3.0353473167552564E-2</v>
      </c>
      <c r="AJ38" s="1">
        <f>AVERAGE('Raw Data'!AT398,'Raw Data'!AZ398,'Raw Data'!BF398)</f>
        <v>0.80500000000000005</v>
      </c>
      <c r="AK38" s="9">
        <f>STDEV('Raw Data'!AT398,'Raw Data'!AZ398,'Raw Data'!BF398)</f>
        <v>4.0853396431630967E-2</v>
      </c>
      <c r="AL38" s="1">
        <f>AVERAGE('Raw Data'!BL398,'Raw Data'!BR398,'Raw Data'!BX398)</f>
        <v>1.3379999999999999</v>
      </c>
      <c r="AM38" s="9">
        <f>STDEV('Raw Data'!BL398,'Raw Data'!BR398,'Raw Data'!BX398)</f>
        <v>6.2072538211354E-2</v>
      </c>
      <c r="AN38" s="9"/>
      <c r="AO38" s="1">
        <f>AVERAGE('Raw Data'!J518,'Raw Data'!P518,'Raw Data'!V518)</f>
        <v>0.26500000000000001</v>
      </c>
      <c r="AP38" s="9">
        <f>STDEV('Raw Data'!J518,'Raw Data'!P518,'Raw Data'!V518)</f>
        <v>2.0880613017821088E-2</v>
      </c>
      <c r="AQ38" s="1">
        <f>AVERAGE('Raw Data'!AB518,'Raw Data'!AH518,'Raw Data'!AN518)</f>
        <v>0.37733333333333335</v>
      </c>
      <c r="AR38" s="9">
        <f>STDEV('Raw Data'!AB518,'Raw Data'!AH518,'Raw Data'!AN518)</f>
        <v>7.0514773865717681E-2</v>
      </c>
      <c r="AS38" s="1">
        <f>AVERAGE('Raw Data'!AT518,'Raw Data'!AZ518,'Raw Data'!BF518)</f>
        <v>0.85499999999999998</v>
      </c>
      <c r="AT38" s="9">
        <f>STDEV('Raw Data'!AT518,'Raw Data'!AZ518,'Raw Data'!BF518)</f>
        <v>9.4398093201081112E-2</v>
      </c>
      <c r="AU38" s="1">
        <f>AVERAGE('Raw Data'!BL518,'Raw Data'!BR518,'Raw Data'!BX518)</f>
        <v>1.2213333333333332</v>
      </c>
      <c r="AV38" s="9">
        <f>STDEV('Raw Data'!BL518,'Raw Data'!BR518,'Raw Data'!BX518)</f>
        <v>8.0853777483388775E-2</v>
      </c>
      <c r="AW38" s="9"/>
      <c r="AX38" s="1">
        <f>AVERAGE('Raw Data'!J638,'Raw Data'!P638,'Raw Data'!V638)</f>
        <v>0.27199999999999996</v>
      </c>
      <c r="AY38" s="9">
        <f>STDEV('Raw Data'!J638,'Raw Data'!P638,'Raw Data'!V638)</f>
        <v>4.667976006793538E-2</v>
      </c>
      <c r="AZ38" s="1">
        <f>AVERAGE('Raw Data'!AB638,'Raw Data'!AH638,'Raw Data'!AN638)</f>
        <v>0.34333333333333332</v>
      </c>
      <c r="BA38" s="9">
        <f>STDEV('Raw Data'!AB638,'Raw Data'!AH638,'Raw Data'!AN638)</f>
        <v>2.3180451534284933E-2</v>
      </c>
      <c r="BB38" s="1">
        <f>AVERAGE('Raw Data'!AT638,'Raw Data'!AZ638,'Raw Data'!BF638)</f>
        <v>0.79966666666666664</v>
      </c>
      <c r="BC38" s="9">
        <f>STDEV('Raw Data'!AT638,'Raw Data'!AZ638,'Raw Data'!BF638)</f>
        <v>8.3260634956342588E-2</v>
      </c>
      <c r="BD38" s="1">
        <f>AVERAGE('Raw Data'!BL638,'Raw Data'!BR638,'Raw Data'!BX638)</f>
        <v>1.3053333333333335</v>
      </c>
      <c r="BE38" s="9">
        <f>STDEV('Raw Data'!BL638,'Raw Data'!BR638,'Raw Data'!BX638)</f>
        <v>5.3144457221175258E-2</v>
      </c>
      <c r="BG38" s="1">
        <f>AVERAGE('Raw Data'!J758,'Raw Data'!P758,'Raw Data'!V758)</f>
        <v>0.27433333333333337</v>
      </c>
      <c r="BH38" s="9">
        <f>STDEV('Raw Data'!J758,'Raw Data'!P758,'Raw Data'!V758)</f>
        <v>4.0414518843273836E-3</v>
      </c>
      <c r="BI38" s="1">
        <f>AVERAGE('Raw Data'!AB758,'Raw Data'!AH758,'Raw Data'!AN758)</f>
        <v>0.49866666666666665</v>
      </c>
      <c r="BJ38" s="9">
        <f>STDEV('Raw Data'!AB758,'Raw Data'!AH758,'Raw Data'!AN758)</f>
        <v>6.1231800017093482E-2</v>
      </c>
      <c r="BK38" s="1">
        <f>AVERAGE('Raw Data'!AT758,'Raw Data'!AZ758,'Raw Data'!BF758)</f>
        <v>0.94600000000000006</v>
      </c>
      <c r="BL38" s="9">
        <f>STDEV('Raw Data'!AT758,'Raw Data'!AZ758,'Raw Data'!BF758)</f>
        <v>5.957348403442591E-2</v>
      </c>
      <c r="BM38" s="1">
        <f>AVERAGE('Raw Data'!BL758,'Raw Data'!BR758,'Raw Data'!BX758)</f>
        <v>1.272</v>
      </c>
      <c r="BN38" s="9">
        <f>STDEV('Raw Data'!BL758,'Raw Data'!BR758,'Raw Data'!BX758)</f>
        <v>6.1261733569986383E-2</v>
      </c>
      <c r="BP38" s="1">
        <f>AVERAGE('Raw Data'!J878,'Raw Data'!P878,'Raw Data'!V878)</f>
        <v>0.27533333333333332</v>
      </c>
      <c r="BQ38" s="9">
        <f>STDEV('Raw Data'!J878,'Raw Data'!P878,'Raw Data'!V878)</f>
        <v>1.9756855350316585E-2</v>
      </c>
      <c r="BR38" s="1">
        <f>AVERAGE('Raw Data'!AB878,'Raw Data'!AH878,'Raw Data'!AN878)</f>
        <v>0.36266666666666669</v>
      </c>
      <c r="BS38" s="9">
        <f>STDEV('Raw Data'!AB878,'Raw Data'!AH878,'Raw Data'!AN878)</f>
        <v>1.9655363983740775E-2</v>
      </c>
      <c r="BT38" s="1">
        <f>AVERAGE('Raw Data'!AT878,'Raw Data'!AZ878,'Raw Data'!BF878)</f>
        <v>0.80166666666666675</v>
      </c>
      <c r="BU38" s="9">
        <f>STDEV('Raw Data'!AT878,'Raw Data'!AZ878,'Raw Data'!BF878)</f>
        <v>6.2292321624204477E-2</v>
      </c>
      <c r="BV38" s="1">
        <f>AVERAGE('Raw Data'!BL878,'Raw Data'!BR878,'Raw Data'!BX878)</f>
        <v>1.212</v>
      </c>
      <c r="BW38" s="9">
        <f>STDEV('Raw Data'!BL878,'Raw Data'!BR878,'Raw Data'!BX878)</f>
        <v>0.14607190010402415</v>
      </c>
      <c r="BY38" s="2">
        <f t="shared" si="56"/>
        <v>1.0666666666666602E-2</v>
      </c>
      <c r="BZ38" s="9">
        <f t="shared" si="57"/>
        <v>8.4319167094877259E-2</v>
      </c>
      <c r="CA38" s="2">
        <f t="shared" si="58"/>
        <v>1.3333333333333308E-2</v>
      </c>
      <c r="CB38" s="9">
        <f t="shared" si="59"/>
        <v>9.3577412272300042E-2</v>
      </c>
      <c r="CC38" s="2">
        <f t="shared" si="60"/>
        <v>7.6666666666667105E-3</v>
      </c>
      <c r="CD38" s="9">
        <f t="shared" si="61"/>
        <v>0.11718661084508095</v>
      </c>
      <c r="CE38" s="2">
        <f t="shared" si="62"/>
        <v>2.1666666666666501E-2</v>
      </c>
      <c r="CF38" s="1">
        <f t="shared" si="63"/>
        <v>0.16131836513862258</v>
      </c>
      <c r="CH38" s="2">
        <f t="shared" si="64"/>
        <v>3.999999999999948E-3</v>
      </c>
      <c r="CI38" s="9">
        <f t="shared" si="65"/>
        <v>0.11258629417726229</v>
      </c>
      <c r="CJ38" s="2">
        <f t="shared" si="66"/>
        <v>-9.6666666666666679E-2</v>
      </c>
      <c r="CK38" s="9">
        <f t="shared" si="67"/>
        <v>7.2023678572572331E-2</v>
      </c>
      <c r="CL38" s="2">
        <f t="shared" si="68"/>
        <v>-0.15533333333333332</v>
      </c>
      <c r="CM38" s="9">
        <f t="shared" si="69"/>
        <v>0.12771046134248459</v>
      </c>
      <c r="CN38" s="2">
        <f t="shared" si="70"/>
        <v>0.11366666666666658</v>
      </c>
      <c r="CO38" s="1">
        <f t="shared" si="71"/>
        <v>0.17700170066551563</v>
      </c>
      <c r="CQ38" s="2">
        <f t="shared" si="72"/>
        <v>-5.3333333333333566E-3</v>
      </c>
      <c r="CR38" s="9">
        <f t="shared" si="73"/>
        <v>8.3750905403204096E-2</v>
      </c>
      <c r="CS38" s="2">
        <f t="shared" si="74"/>
        <v>3.2999999999999974E-2</v>
      </c>
      <c r="CT38" s="9">
        <f t="shared" si="75"/>
        <v>6.8776556507302009E-2</v>
      </c>
      <c r="CU38" s="2">
        <f t="shared" si="76"/>
        <v>8.5999999999999965E-2</v>
      </c>
      <c r="CV38" s="9">
        <f t="shared" si="77"/>
        <v>8.8424396000696195E-2</v>
      </c>
      <c r="CW38" s="2">
        <f t="shared" si="78"/>
        <v>-5.7333333333333236E-2</v>
      </c>
      <c r="CX38" s="1">
        <f t="shared" si="79"/>
        <v>0.16007423887686964</v>
      </c>
      <c r="CZ38" s="2">
        <f t="shared" si="80"/>
        <v>3.3666666666666623E-2</v>
      </c>
      <c r="DA38" s="9">
        <f t="shared" si="81"/>
        <v>7.1480349512523619E-2</v>
      </c>
      <c r="DB38" s="2">
        <f t="shared" si="82"/>
        <v>9.9999999999999534E-3</v>
      </c>
      <c r="DC38" s="9">
        <f t="shared" si="83"/>
        <v>0.10893785720546711</v>
      </c>
      <c r="DD38" s="2">
        <f t="shared" si="84"/>
        <v>3.6000000000000032E-2</v>
      </c>
      <c r="DE38" s="9">
        <f t="shared" si="85"/>
        <v>0.14196909277014635</v>
      </c>
      <c r="DF38" s="2">
        <f t="shared" si="86"/>
        <v>5.933333333333346E-2</v>
      </c>
      <c r="DG38" s="1">
        <f t="shared" si="87"/>
        <v>0.1788554781489044</v>
      </c>
      <c r="DI38" s="2">
        <f t="shared" si="88"/>
        <v>2.6666666666666672E-2</v>
      </c>
      <c r="DJ38" s="9">
        <f t="shared" si="89"/>
        <v>9.7279496562637902E-2</v>
      </c>
      <c r="DK38" s="2">
        <f t="shared" si="90"/>
        <v>4.3999999999999984E-2</v>
      </c>
      <c r="DL38" s="9">
        <f t="shared" si="91"/>
        <v>6.1603534874034374E-2</v>
      </c>
      <c r="DM38" s="2">
        <f t="shared" si="92"/>
        <v>9.1333333333333377E-2</v>
      </c>
      <c r="DN38" s="9">
        <f t="shared" si="93"/>
        <v>0.1308316345254078</v>
      </c>
      <c r="DO38" s="2">
        <f t="shared" si="94"/>
        <v>-2.4666666666666837E-2</v>
      </c>
      <c r="DP38" s="1">
        <f t="shared" si="95"/>
        <v>0.15114615788669089</v>
      </c>
      <c r="DR38" s="2">
        <f t="shared" si="96"/>
        <v>2.4333333333333262E-2</v>
      </c>
      <c r="DS38" s="9">
        <f t="shared" si="97"/>
        <v>5.4641188379029912E-2</v>
      </c>
      <c r="DT38" s="2">
        <f t="shared" si="98"/>
        <v>-0.11133333333333334</v>
      </c>
      <c r="DU38" s="9">
        <f t="shared" si="99"/>
        <v>9.9654883356842916E-2</v>
      </c>
      <c r="DV38" s="2">
        <f t="shared" si="100"/>
        <v>-5.5000000000000049E-2</v>
      </c>
      <c r="DW38" s="9">
        <f t="shared" si="101"/>
        <v>0.10714448360349113</v>
      </c>
      <c r="DX38" s="2">
        <f t="shared" si="102"/>
        <v>8.6666666666666003E-3</v>
      </c>
      <c r="DY38" s="1">
        <f t="shared" si="103"/>
        <v>0.15926343423550202</v>
      </c>
      <c r="EA38" s="2">
        <f t="shared" si="104"/>
        <v>2.3333333333333317E-2</v>
      </c>
      <c r="EB38" s="9">
        <f t="shared" si="105"/>
        <v>7.0356591845019106E-2</v>
      </c>
      <c r="EC38" s="2">
        <f t="shared" si="106"/>
        <v>2.4666666666666615E-2</v>
      </c>
      <c r="ED38" s="9">
        <f t="shared" si="107"/>
        <v>5.8078447323490212E-2</v>
      </c>
      <c r="EE38" s="2">
        <f t="shared" si="108"/>
        <v>8.9333333333333265E-2</v>
      </c>
      <c r="EF38" s="9">
        <f t="shared" si="109"/>
        <v>0.10986332119326971</v>
      </c>
      <c r="EG38" s="2">
        <f t="shared" si="110"/>
        <v>6.8666666666666654E-2</v>
      </c>
      <c r="EH38" s="1">
        <f t="shared" si="111"/>
        <v>0.24407360076953979</v>
      </c>
    </row>
    <row r="39" spans="1:138" x14ac:dyDescent="0.25">
      <c r="A39" t="str">
        <f>'Raw Data'!A39</f>
        <v>A_apo_p110g</v>
      </c>
      <c r="B39">
        <f>'Raw Data'!B39</f>
        <v>270</v>
      </c>
      <c r="C39">
        <f>'Raw Data'!C39</f>
        <v>281</v>
      </c>
      <c r="D39" t="str">
        <f>'Raw Data'!D39</f>
        <v>FVLRVCGRDEYL</v>
      </c>
      <c r="E39" s="1">
        <f>AVERAGE('Raw Data'!J39,'Raw Data'!P39,'Raw Data'!V39)</f>
        <v>0.23</v>
      </c>
      <c r="F39" s="9">
        <f>STDEV('Raw Data'!J39,'Raw Data'!P39,'Raw Data'!V39)</f>
        <v>4.1218927691049803E-2</v>
      </c>
      <c r="G39" s="1">
        <f>AVERAGE('Raw Data'!AB39,'Raw Data'!AH39,'Raw Data'!AN39)</f>
        <v>0.32400000000000001</v>
      </c>
      <c r="H39" s="9">
        <f>STDEV('Raw Data'!AB39,'Raw Data'!AH39,'Raw Data'!AN39)</f>
        <v>4.9426713425029876E-2</v>
      </c>
      <c r="I39" s="1">
        <f>AVERAGE('Raw Data'!AT39,'Raw Data'!AZ39,'Raw Data'!BF39)</f>
        <v>0.72033333333333338</v>
      </c>
      <c r="J39" s="9">
        <f>STDEV('Raw Data'!AT39,'Raw Data'!AZ39,'Raw Data'!BF39)</f>
        <v>4.6576102599222825E-2</v>
      </c>
      <c r="K39" s="1">
        <f>AVERAGE('Raw Data'!BL39,'Raw Data'!BR39,'Raw Data'!BX39)</f>
        <v>1.0616666666666665</v>
      </c>
      <c r="L39" s="9">
        <f>STDEV('Raw Data'!BL39,'Raw Data'!BR39,'Raw Data'!BX39)</f>
        <v>6.6365151497855698E-2</v>
      </c>
      <c r="N39" s="1">
        <f>AVERAGE('Raw Data'!J159,'Raw Data'!P159,'Raw Data'!V159)</f>
        <v>0.21833333333333335</v>
      </c>
      <c r="O39" s="9">
        <f>STDEV('Raw Data'!J159,'Raw Data'!P159,'Raw Data'!V159)</f>
        <v>2.5423086620891121E-2</v>
      </c>
      <c r="P39" s="1">
        <f>AVERAGE('Raw Data'!AB159,'Raw Data'!AH159,'Raw Data'!AN159)</f>
        <v>0.32300000000000001</v>
      </c>
      <c r="Q39" s="9">
        <f>STDEV('Raw Data'!AB159,'Raw Data'!AH159,'Raw Data'!AN159)</f>
        <v>1.9798989873223347E-2</v>
      </c>
      <c r="R39" s="1">
        <f>AVERAGE('Raw Data'!AT159,'Raw Data'!AZ159,'Raw Data'!BF159)</f>
        <v>0.75800000000000001</v>
      </c>
      <c r="S39" s="9">
        <f>STDEV('Raw Data'!AT159,'Raw Data'!AZ159,'Raw Data'!BF159)</f>
        <v>9.0934042030473949E-2</v>
      </c>
      <c r="T39" s="1">
        <f>AVERAGE('Raw Data'!BL159,'Raw Data'!BR159,'Raw Data'!BX159)</f>
        <v>1.0393333333333332</v>
      </c>
      <c r="U39" s="9">
        <f>STDEV('Raw Data'!BL159,'Raw Data'!BR159,'Raw Data'!BX159)</f>
        <v>9.1740576264449841E-2</v>
      </c>
      <c r="W39" s="1">
        <f>AVERAGE('Raw Data'!J279,'Raw Data'!P279,'Raw Data'!V279)</f>
        <v>0.2213333333333333</v>
      </c>
      <c r="X39" s="9">
        <f>STDEV('Raw Data'!J279,'Raw Data'!P279,'Raw Data'!V279)</f>
        <v>1.6623276853055577E-2</v>
      </c>
      <c r="Y39" s="1">
        <f>AVERAGE('Raw Data'!AB279,'Raw Data'!AH279,'Raw Data'!AN279)</f>
        <v>0.44166666666666665</v>
      </c>
      <c r="Z39" s="9">
        <f>STDEV('Raw Data'!AB279,'Raw Data'!AH279,'Raw Data'!AN279)</f>
        <v>1.7243356208503431E-2</v>
      </c>
      <c r="AA39" s="1">
        <f>AVERAGE('Raw Data'!AT279,'Raw Data'!AZ279,'Raw Data'!BF279)</f>
        <v>0.80466666666666675</v>
      </c>
      <c r="AB39" s="9">
        <f>STDEV('Raw Data'!AT279,'Raw Data'!AZ279,'Raw Data'!BF279)</f>
        <v>9.8276819918703809E-2</v>
      </c>
      <c r="AC39" s="1">
        <f>AVERAGE('Raw Data'!BL279,'Raw Data'!BR279,'Raw Data'!BX279)</f>
        <v>0.97399999999999987</v>
      </c>
      <c r="AD39" s="9">
        <f>STDEV('Raw Data'!BL279,'Raw Data'!BR279,'Raw Data'!BX279)</f>
        <v>5.7297469403107093E-2</v>
      </c>
      <c r="AF39" s="1">
        <f>AVERAGE('Raw Data'!J399,'Raw Data'!P399,'Raw Data'!V399)</f>
        <v>0.25600000000000001</v>
      </c>
      <c r="AG39" s="9">
        <f>STDEV('Raw Data'!J399,'Raw Data'!P399,'Raw Data'!V399)</f>
        <v>9.8147847658519694E-2</v>
      </c>
      <c r="AH39" s="1">
        <f>AVERAGE('Raw Data'!AB399,'Raw Data'!AH399,'Raw Data'!AN399)</f>
        <v>0.29966666666666669</v>
      </c>
      <c r="AI39" s="9">
        <f>STDEV('Raw Data'!AB399,'Raw Data'!AH399,'Raw Data'!AN399)</f>
        <v>3.1374086972106981E-2</v>
      </c>
      <c r="AJ39" s="1">
        <f>AVERAGE('Raw Data'!AT399,'Raw Data'!AZ399,'Raw Data'!BF399)</f>
        <v>0.73433333333333339</v>
      </c>
      <c r="AK39" s="9">
        <f>STDEV('Raw Data'!AT399,'Raw Data'!AZ399,'Raw Data'!BF399)</f>
        <v>7.2775911765730103E-2</v>
      </c>
      <c r="AL39" s="1">
        <f>AVERAGE('Raw Data'!BL399,'Raw Data'!BR399,'Raw Data'!BX399)</f>
        <v>1.1119999999999999</v>
      </c>
      <c r="AM39" s="9">
        <f>STDEV('Raw Data'!BL399,'Raw Data'!BR399,'Raw Data'!BX399)</f>
        <v>4.1569219381652964E-2</v>
      </c>
      <c r="AN39" s="9"/>
      <c r="AO39" s="1">
        <f>AVERAGE('Raw Data'!J519,'Raw Data'!P519,'Raw Data'!V519)</f>
        <v>0.20299999999999999</v>
      </c>
      <c r="AP39" s="9">
        <f>STDEV('Raw Data'!J519,'Raw Data'!P519,'Raw Data'!V519)</f>
        <v>2.9103264421710743E-2</v>
      </c>
      <c r="AQ39" s="1">
        <f>AVERAGE('Raw Data'!AB519,'Raw Data'!AH519,'Raw Data'!AN519)</f>
        <v>0.32499999999999996</v>
      </c>
      <c r="AR39" s="9">
        <f>STDEV('Raw Data'!AB519,'Raw Data'!AH519,'Raw Data'!AN519)</f>
        <v>6.6700824582609439E-2</v>
      </c>
      <c r="AS39" s="1">
        <f>AVERAGE('Raw Data'!AT519,'Raw Data'!AZ519,'Raw Data'!BF519)</f>
        <v>0.76333333333333331</v>
      </c>
      <c r="AT39" s="9">
        <f>STDEV('Raw Data'!AT519,'Raw Data'!AZ519,'Raw Data'!BF519)</f>
        <v>4.2712215270731824E-2</v>
      </c>
      <c r="AU39" s="1">
        <f>AVERAGE('Raw Data'!BL519,'Raw Data'!BR519,'Raw Data'!BX519)</f>
        <v>1.0200000000000002</v>
      </c>
      <c r="AV39" s="9">
        <f>STDEV('Raw Data'!BL519,'Raw Data'!BR519,'Raw Data'!BX519)</f>
        <v>7.6961029099148578E-2</v>
      </c>
      <c r="AW39" s="9"/>
      <c r="AX39" s="1">
        <f>AVERAGE('Raw Data'!J639,'Raw Data'!P639,'Raw Data'!V639)</f>
        <v>0.21599999999999997</v>
      </c>
      <c r="AY39" s="9">
        <f>STDEV('Raw Data'!J639,'Raw Data'!P639,'Raw Data'!V639)</f>
        <v>3.6864617182333886E-2</v>
      </c>
      <c r="AZ39" s="1">
        <f>AVERAGE('Raw Data'!AB639,'Raw Data'!AH639,'Raw Data'!AN639)</f>
        <v>0.27199999999999996</v>
      </c>
      <c r="BA39" s="9">
        <f>STDEV('Raw Data'!AB639,'Raw Data'!AH639,'Raw Data'!AN639)</f>
        <v>3.7643060449437632E-2</v>
      </c>
      <c r="BB39" s="1">
        <f>AVERAGE('Raw Data'!AT639,'Raw Data'!AZ639,'Raw Data'!BF639)</f>
        <v>0.72233333333333327</v>
      </c>
      <c r="BC39" s="9">
        <f>STDEV('Raw Data'!AT639,'Raw Data'!AZ639,'Raw Data'!BF639)</f>
        <v>8.7580439216376038E-2</v>
      </c>
      <c r="BD39" s="1">
        <f>AVERAGE('Raw Data'!BL639,'Raw Data'!BR639,'Raw Data'!BX639)</f>
        <v>1.0406666666666666</v>
      </c>
      <c r="BE39" s="9">
        <f>STDEV('Raw Data'!BL639,'Raw Data'!BR639,'Raw Data'!BX639)</f>
        <v>7.8213383338999881E-2</v>
      </c>
      <c r="BG39" s="1">
        <f>AVERAGE('Raw Data'!J759,'Raw Data'!P759,'Raw Data'!V759)</f>
        <v>0.2253333333333333</v>
      </c>
      <c r="BH39" s="9">
        <f>STDEV('Raw Data'!J759,'Raw Data'!P759,'Raw Data'!V759)</f>
        <v>1.5631165450257806E-2</v>
      </c>
      <c r="BI39" s="1">
        <f>AVERAGE('Raw Data'!AB759,'Raw Data'!AH759,'Raw Data'!AN759)</f>
        <v>0.38700000000000001</v>
      </c>
      <c r="BJ39" s="9">
        <f>STDEV('Raw Data'!AB759,'Raw Data'!AH759,'Raw Data'!AN759)</f>
        <v>9.4620293806349814E-2</v>
      </c>
      <c r="BK39" s="1">
        <f>AVERAGE('Raw Data'!AT759,'Raw Data'!AZ759,'Raw Data'!BF759)</f>
        <v>0.84699999999999998</v>
      </c>
      <c r="BL39" s="9">
        <f>STDEV('Raw Data'!AT759,'Raw Data'!AZ759,'Raw Data'!BF759)</f>
        <v>0.14004285058509758</v>
      </c>
      <c r="BM39" s="1">
        <f>AVERAGE('Raw Data'!BL759,'Raw Data'!BR759,'Raw Data'!BX759)</f>
        <v>1.1003333333333334</v>
      </c>
      <c r="BN39" s="9">
        <f>STDEV('Raw Data'!BL759,'Raw Data'!BR759,'Raw Data'!BX759)</f>
        <v>9.424613166243663E-2</v>
      </c>
      <c r="BP39" s="1">
        <f>AVERAGE('Raw Data'!J879,'Raw Data'!P879,'Raw Data'!V879)</f>
        <v>0.2213333333333333</v>
      </c>
      <c r="BQ39" s="9">
        <f>STDEV('Raw Data'!J879,'Raw Data'!P879,'Raw Data'!V879)</f>
        <v>2.6083200212652841E-2</v>
      </c>
      <c r="BR39" s="1">
        <f>AVERAGE('Raw Data'!AB879,'Raw Data'!AH879,'Raw Data'!AN879)</f>
        <v>0.27666666666666667</v>
      </c>
      <c r="BS39" s="9">
        <f>STDEV('Raw Data'!AB879,'Raw Data'!AH879,'Raw Data'!AN879)</f>
        <v>7.3785725810168248E-2</v>
      </c>
      <c r="BT39" s="1">
        <f>AVERAGE('Raw Data'!AT879,'Raw Data'!AZ879,'Raw Data'!BF879)</f>
        <v>0.7373333333333334</v>
      </c>
      <c r="BU39" s="9">
        <f>STDEV('Raw Data'!AT879,'Raw Data'!AZ879,'Raw Data'!BF879)</f>
        <v>8.8754342616760601E-2</v>
      </c>
      <c r="BV39" s="1">
        <f>AVERAGE('Raw Data'!BL879,'Raw Data'!BR879,'Raw Data'!BX879)</f>
        <v>1.0669999999999999</v>
      </c>
      <c r="BW39" s="9">
        <f>STDEV('Raw Data'!BL879,'Raw Data'!BR879,'Raw Data'!BX879)</f>
        <v>0.10582532778120748</v>
      </c>
      <c r="BY39" s="2">
        <f t="shared" si="56"/>
        <v>1.1666666666666659E-2</v>
      </c>
      <c r="BZ39" s="9">
        <f t="shared" si="57"/>
        <v>6.6642014311940917E-2</v>
      </c>
      <c r="CA39" s="2">
        <f t="shared" si="58"/>
        <v>1.0000000000000009E-3</v>
      </c>
      <c r="CB39" s="9">
        <f t="shared" si="59"/>
        <v>6.9225703298253227E-2</v>
      </c>
      <c r="CC39" s="2">
        <f t="shared" si="60"/>
        <v>-3.7666666666666626E-2</v>
      </c>
      <c r="CD39" s="9">
        <f t="shared" si="61"/>
        <v>0.13751014462969677</v>
      </c>
      <c r="CE39" s="2">
        <f t="shared" si="62"/>
        <v>2.2333333333333316E-2</v>
      </c>
      <c r="CF39" s="1">
        <f t="shared" si="63"/>
        <v>0.15810572776230553</v>
      </c>
      <c r="CH39" s="2">
        <f t="shared" si="64"/>
        <v>8.6666666666667114E-3</v>
      </c>
      <c r="CI39" s="9">
        <f t="shared" si="65"/>
        <v>5.784220454410538E-2</v>
      </c>
      <c r="CJ39" s="2">
        <f t="shared" si="66"/>
        <v>-0.11766666666666664</v>
      </c>
      <c r="CK39" s="9">
        <f t="shared" si="67"/>
        <v>6.6670069633533308E-2</v>
      </c>
      <c r="CL39" s="2">
        <f t="shared" si="68"/>
        <v>-8.4333333333333371E-2</v>
      </c>
      <c r="CM39" s="9">
        <f t="shared" si="69"/>
        <v>0.14485292251792664</v>
      </c>
      <c r="CN39" s="2">
        <f t="shared" si="70"/>
        <v>8.7666666666666671E-2</v>
      </c>
      <c r="CO39" s="1">
        <f t="shared" si="71"/>
        <v>0.12366262090096279</v>
      </c>
      <c r="CQ39" s="2">
        <f t="shared" si="72"/>
        <v>-2.5999999999999995E-2</v>
      </c>
      <c r="CR39" s="9">
        <f t="shared" si="73"/>
        <v>0.13936677534956948</v>
      </c>
      <c r="CS39" s="2">
        <f t="shared" si="74"/>
        <v>2.4333333333333318E-2</v>
      </c>
      <c r="CT39" s="9">
        <f t="shared" si="75"/>
        <v>8.0800800397136857E-2</v>
      </c>
      <c r="CU39" s="2">
        <f t="shared" si="76"/>
        <v>-1.4000000000000012E-2</v>
      </c>
      <c r="CV39" s="9">
        <f t="shared" si="77"/>
        <v>0.11935201436495294</v>
      </c>
      <c r="CW39" s="2">
        <f t="shared" si="78"/>
        <v>-5.0333333333333341E-2</v>
      </c>
      <c r="CX39" s="1">
        <f t="shared" si="79"/>
        <v>0.10793437087950866</v>
      </c>
      <c r="CZ39" s="2">
        <f t="shared" si="80"/>
        <v>2.7000000000000024E-2</v>
      </c>
      <c r="DA39" s="9">
        <f t="shared" si="81"/>
        <v>7.0322192112760543E-2</v>
      </c>
      <c r="DB39" s="2">
        <f t="shared" si="82"/>
        <v>-9.9999999999994538E-4</v>
      </c>
      <c r="DC39" s="9">
        <f t="shared" si="83"/>
        <v>0.11612753800763931</v>
      </c>
      <c r="DD39" s="2">
        <f t="shared" si="84"/>
        <v>-4.2999999999999927E-2</v>
      </c>
      <c r="DE39" s="9">
        <f t="shared" si="85"/>
        <v>8.9288317869954642E-2</v>
      </c>
      <c r="DF39" s="2">
        <f t="shared" si="86"/>
        <v>4.1666666666666297E-2</v>
      </c>
      <c r="DG39" s="1">
        <f t="shared" si="87"/>
        <v>0.14332618059700428</v>
      </c>
      <c r="DI39" s="2">
        <f t="shared" si="88"/>
        <v>1.400000000000004E-2</v>
      </c>
      <c r="DJ39" s="9">
        <f t="shared" si="89"/>
        <v>7.808354487338369E-2</v>
      </c>
      <c r="DK39" s="2">
        <f t="shared" si="90"/>
        <v>5.2000000000000046E-2</v>
      </c>
      <c r="DL39" s="9">
        <f t="shared" si="91"/>
        <v>8.7069773874467515E-2</v>
      </c>
      <c r="DM39" s="2">
        <f t="shared" si="92"/>
        <v>-1.9999999999998908E-3</v>
      </c>
      <c r="DN39" s="9">
        <f t="shared" si="93"/>
        <v>0.13415654181559886</v>
      </c>
      <c r="DO39" s="2">
        <f t="shared" si="94"/>
        <v>2.0999999999999908E-2</v>
      </c>
      <c r="DP39" s="1">
        <f t="shared" si="95"/>
        <v>0.14457853483685557</v>
      </c>
      <c r="DR39" s="2">
        <f t="shared" si="96"/>
        <v>4.6666666666667078E-3</v>
      </c>
      <c r="DS39" s="9">
        <f t="shared" si="97"/>
        <v>5.6850093141307609E-2</v>
      </c>
      <c r="DT39" s="2">
        <f t="shared" si="98"/>
        <v>-6.3E-2</v>
      </c>
      <c r="DU39" s="9">
        <f t="shared" si="99"/>
        <v>0.1440470072313797</v>
      </c>
      <c r="DV39" s="2">
        <f t="shared" si="100"/>
        <v>-0.12666666666666659</v>
      </c>
      <c r="DW39" s="9">
        <f t="shared" si="101"/>
        <v>0.1866189531843204</v>
      </c>
      <c r="DX39" s="2">
        <f t="shared" si="102"/>
        <v>-3.8666666666666849E-2</v>
      </c>
      <c r="DY39" s="1">
        <f t="shared" si="103"/>
        <v>0.16061128316029233</v>
      </c>
      <c r="EA39" s="2">
        <f t="shared" si="104"/>
        <v>8.6666666666667114E-3</v>
      </c>
      <c r="EB39" s="9">
        <f t="shared" si="105"/>
        <v>6.7302127903702644E-2</v>
      </c>
      <c r="EC39" s="2">
        <f t="shared" si="106"/>
        <v>4.7333333333333338E-2</v>
      </c>
      <c r="ED39" s="9">
        <f t="shared" si="107"/>
        <v>0.12321243923519812</v>
      </c>
      <c r="EE39" s="2">
        <f t="shared" si="108"/>
        <v>-1.7000000000000015E-2</v>
      </c>
      <c r="EF39" s="9">
        <f t="shared" si="109"/>
        <v>0.13533044521598342</v>
      </c>
      <c r="EG39" s="2">
        <f t="shared" si="110"/>
        <v>-5.3333333333334121E-3</v>
      </c>
      <c r="EH39" s="1">
        <f t="shared" si="111"/>
        <v>0.17219047927906317</v>
      </c>
    </row>
    <row r="40" spans="1:138" x14ac:dyDescent="0.25">
      <c r="A40" t="str">
        <f>'Raw Data'!A40</f>
        <v>A_apo_p110g</v>
      </c>
      <c r="B40">
        <f>'Raw Data'!B40</f>
        <v>282</v>
      </c>
      <c r="C40">
        <f>'Raw Data'!C40</f>
        <v>291</v>
      </c>
      <c r="D40" t="str">
        <f>'Raw Data'!D40</f>
        <v>VGETPIKNFQ</v>
      </c>
      <c r="E40" s="1">
        <f>AVERAGE('Raw Data'!J40,'Raw Data'!P40,'Raw Data'!V40)</f>
        <v>0.70933333333333326</v>
      </c>
      <c r="F40" s="9">
        <f>STDEV('Raw Data'!J40,'Raw Data'!P40,'Raw Data'!V40)</f>
        <v>7.7674534651540356E-3</v>
      </c>
      <c r="G40" s="1">
        <f>AVERAGE('Raw Data'!AB40,'Raw Data'!AH40,'Raw Data'!AN40)</f>
        <v>0.73766666666666669</v>
      </c>
      <c r="H40" s="9">
        <f>STDEV('Raw Data'!AB40,'Raw Data'!AH40,'Raw Data'!AN40)</f>
        <v>3.3501243758005991E-2</v>
      </c>
      <c r="I40" s="1">
        <f>AVERAGE('Raw Data'!AT40,'Raw Data'!AZ40,'Raw Data'!BF40)</f>
        <v>0.78733333333333333</v>
      </c>
      <c r="J40" s="9">
        <f>STDEV('Raw Data'!AT40,'Raw Data'!AZ40,'Raw Data'!BF40)</f>
        <v>2.7574142476844705E-2</v>
      </c>
      <c r="K40" s="1">
        <f>AVERAGE('Raw Data'!BL40,'Raw Data'!BR40,'Raw Data'!BX40)</f>
        <v>1.3906666666666665</v>
      </c>
      <c r="L40" s="9">
        <f>STDEV('Raw Data'!BL40,'Raw Data'!BR40,'Raw Data'!BX40)</f>
        <v>1.1503622617824887E-2</v>
      </c>
      <c r="N40" s="1">
        <f>AVERAGE('Raw Data'!J160,'Raw Data'!P160,'Raw Data'!V160)</f>
        <v>0.69</v>
      </c>
      <c r="O40" s="9">
        <f>STDEV('Raw Data'!J160,'Raw Data'!P160,'Raw Data'!V160)</f>
        <v>1.0000000000000009E-3</v>
      </c>
      <c r="P40" s="1">
        <f>AVERAGE('Raw Data'!AB160,'Raw Data'!AH160,'Raw Data'!AN160)</f>
        <v>0.72399999999999998</v>
      </c>
      <c r="Q40" s="9">
        <f>STDEV('Raw Data'!AB160,'Raw Data'!AH160,'Raw Data'!AN160)</f>
        <v>6.505382386916235E-2</v>
      </c>
      <c r="R40" s="1">
        <f>AVERAGE('Raw Data'!AT160,'Raw Data'!AZ160,'Raw Data'!BF160)</f>
        <v>0.7683333333333332</v>
      </c>
      <c r="S40" s="9">
        <f>STDEV('Raw Data'!AT160,'Raw Data'!AZ160,'Raw Data'!BF160)</f>
        <v>3.6501141534660747E-2</v>
      </c>
      <c r="T40" s="1">
        <f>AVERAGE('Raw Data'!BL160,'Raw Data'!BR160,'Raw Data'!BX160)</f>
        <v>1.3776666666666666</v>
      </c>
      <c r="U40" s="9">
        <f>STDEV('Raw Data'!BL160,'Raw Data'!BR160,'Raw Data'!BX160)</f>
        <v>3.2578111260988335E-2</v>
      </c>
      <c r="W40" s="1">
        <f>AVERAGE('Raw Data'!J280,'Raw Data'!P280,'Raw Data'!V280)</f>
        <v>0.67700000000000005</v>
      </c>
      <c r="X40" s="9">
        <f>STDEV('Raw Data'!J280,'Raw Data'!P280,'Raw Data'!V280)</f>
        <v>4.5825756949558439E-3</v>
      </c>
      <c r="Y40" s="1">
        <f>AVERAGE('Raw Data'!AB280,'Raw Data'!AH280,'Raw Data'!AN280)</f>
        <v>0.70666666666666667</v>
      </c>
      <c r="Z40" s="9">
        <f>STDEV('Raw Data'!AB280,'Raw Data'!AH280,'Raw Data'!AN280)</f>
        <v>2.9143323992525845E-2</v>
      </c>
      <c r="AA40" s="1">
        <f>AVERAGE('Raw Data'!AT280,'Raw Data'!AZ280,'Raw Data'!BF280)</f>
        <v>0.77099999999999991</v>
      </c>
      <c r="AB40" s="9">
        <f>STDEV('Raw Data'!AT280,'Raw Data'!AZ280,'Raw Data'!BF280)</f>
        <v>4.2438190347845864E-2</v>
      </c>
      <c r="AC40" s="1">
        <f>AVERAGE('Raw Data'!BL280,'Raw Data'!BR280,'Raw Data'!BX280)</f>
        <v>1.4306666666666665</v>
      </c>
      <c r="AD40" s="9">
        <f>STDEV('Raw Data'!BL280,'Raw Data'!BR280,'Raw Data'!BX280)</f>
        <v>8.7888186540247465E-2</v>
      </c>
      <c r="AF40" s="1">
        <f>AVERAGE('Raw Data'!J400,'Raw Data'!P400,'Raw Data'!V400)</f>
        <v>0.69299999999999995</v>
      </c>
      <c r="AG40" s="9">
        <f>STDEV('Raw Data'!J400,'Raw Data'!P400,'Raw Data'!V400)</f>
        <v>3.7643060449437396E-2</v>
      </c>
      <c r="AH40" s="1">
        <f>AVERAGE('Raw Data'!AB400,'Raw Data'!AH400,'Raw Data'!AN400)</f>
        <v>0.71966666666666657</v>
      </c>
      <c r="AI40" s="9">
        <f>STDEV('Raw Data'!AB400,'Raw Data'!AH400,'Raw Data'!AN400)</f>
        <v>8.7368949480541129E-3</v>
      </c>
      <c r="AJ40" s="1">
        <f>AVERAGE('Raw Data'!AT400,'Raw Data'!AZ400,'Raw Data'!BF400)</f>
        <v>0.78866666666666674</v>
      </c>
      <c r="AK40" s="9">
        <f>STDEV('Raw Data'!AT400,'Raw Data'!AZ400,'Raw Data'!BF400)</f>
        <v>2.4378952670968748E-2</v>
      </c>
      <c r="AL40" s="1">
        <f>AVERAGE('Raw Data'!BL400,'Raw Data'!BR400,'Raw Data'!BX400)</f>
        <v>1.3673333333333335</v>
      </c>
      <c r="AM40" s="9">
        <f>STDEV('Raw Data'!BL400,'Raw Data'!BR400,'Raw Data'!BX400)</f>
        <v>1.5695009822658066E-2</v>
      </c>
      <c r="AN40" s="9"/>
      <c r="AO40" s="1">
        <f>AVERAGE('Raw Data'!J520,'Raw Data'!P520,'Raw Data'!V520)</f>
        <v>0.66300000000000003</v>
      </c>
      <c r="AP40" s="9">
        <f>STDEV('Raw Data'!J520,'Raw Data'!P520,'Raw Data'!V520)</f>
        <v>3.9153543900903767E-2</v>
      </c>
      <c r="AQ40" s="1">
        <f>AVERAGE('Raw Data'!AB520,'Raw Data'!AH520,'Raw Data'!AN520)</f>
        <v>0.69</v>
      </c>
      <c r="AR40" s="9">
        <f>STDEV('Raw Data'!AB520,'Raw Data'!AH520,'Raw Data'!AN520)</f>
        <v>3.6041642581880182E-2</v>
      </c>
      <c r="AS40" s="1">
        <f>AVERAGE('Raw Data'!AT520,'Raw Data'!AZ520,'Raw Data'!BF520)</f>
        <v>0.79999999999999993</v>
      </c>
      <c r="AT40" s="9">
        <f>STDEV('Raw Data'!AT520,'Raw Data'!AZ520,'Raw Data'!BF520)</f>
        <v>4.8218253804964757E-2</v>
      </c>
      <c r="AU40" s="1">
        <f>AVERAGE('Raw Data'!BL520,'Raw Data'!BR520,'Raw Data'!BX520)</f>
        <v>1.3933333333333333</v>
      </c>
      <c r="AV40" s="9">
        <f>STDEV('Raw Data'!BL520,'Raw Data'!BR520,'Raw Data'!BX520)</f>
        <v>1.8717193521821898E-2</v>
      </c>
      <c r="AW40" s="9"/>
      <c r="AX40" s="1">
        <f>AVERAGE('Raw Data'!J640,'Raw Data'!P640,'Raw Data'!V640)</f>
        <v>0.69066666666666665</v>
      </c>
      <c r="AY40" s="9">
        <f>STDEV('Raw Data'!J640,'Raw Data'!P640,'Raw Data'!V640)</f>
        <v>2.1385353243127209E-2</v>
      </c>
      <c r="AZ40" s="1">
        <f>AVERAGE('Raw Data'!AB640,'Raw Data'!AH640,'Raw Data'!AN640)</f>
        <v>0.67433333333333334</v>
      </c>
      <c r="BA40" s="9">
        <f>STDEV('Raw Data'!AB640,'Raw Data'!AH640,'Raw Data'!AN640)</f>
        <v>2.7592269448766485E-2</v>
      </c>
      <c r="BB40" s="1">
        <f>AVERAGE('Raw Data'!AT640,'Raw Data'!AZ640,'Raw Data'!BF640)</f>
        <v>0.78533333333333333</v>
      </c>
      <c r="BC40" s="9">
        <f>STDEV('Raw Data'!AT640,'Raw Data'!AZ640,'Raw Data'!BF640)</f>
        <v>3.9715656022950602E-2</v>
      </c>
      <c r="BD40" s="1">
        <f>AVERAGE('Raw Data'!BL640,'Raw Data'!BR640,'Raw Data'!BX640)</f>
        <v>1.3433333333333335</v>
      </c>
      <c r="BE40" s="9">
        <f>STDEV('Raw Data'!BL640,'Raw Data'!BR640,'Raw Data'!BX640)</f>
        <v>1.9731531449265007E-2</v>
      </c>
      <c r="BG40" s="1">
        <f>AVERAGE('Raw Data'!J760,'Raw Data'!P760,'Raw Data'!V760)</f>
        <v>0.69066666666666665</v>
      </c>
      <c r="BH40" s="9">
        <f>STDEV('Raw Data'!J760,'Raw Data'!P760,'Raw Data'!V760)</f>
        <v>1.2741009902410876E-2</v>
      </c>
      <c r="BI40" s="1">
        <f>AVERAGE('Raw Data'!AB760,'Raw Data'!AH760,'Raw Data'!AN760)</f>
        <v>0.71899999999999997</v>
      </c>
      <c r="BJ40" s="9">
        <f>STDEV('Raw Data'!AB760,'Raw Data'!AH760,'Raw Data'!AN760)</f>
        <v>1.0440306508910559E-2</v>
      </c>
      <c r="BK40" s="1">
        <f>AVERAGE('Raw Data'!AT760,'Raw Data'!AZ760,'Raw Data'!BF760)</f>
        <v>0.77033333333333331</v>
      </c>
      <c r="BL40" s="9">
        <f>STDEV('Raw Data'!AT760,'Raw Data'!AZ760,'Raw Data'!BF760)</f>
        <v>3.7806525010020839E-2</v>
      </c>
      <c r="BM40" s="1">
        <f>AVERAGE('Raw Data'!BL760,'Raw Data'!BR760,'Raw Data'!BX760)</f>
        <v>1.3869999999999998</v>
      </c>
      <c r="BN40" s="9">
        <f>STDEV('Raw Data'!BL760,'Raw Data'!BR760,'Raw Data'!BX760)</f>
        <v>2.2869193252058502E-2</v>
      </c>
      <c r="BP40" s="1">
        <f>AVERAGE('Raw Data'!J880,'Raw Data'!P880,'Raw Data'!V880)</f>
        <v>0.67266666666666675</v>
      </c>
      <c r="BQ40" s="9">
        <f>STDEV('Raw Data'!J880,'Raw Data'!P880,'Raw Data'!V880)</f>
        <v>2.891942830232528E-2</v>
      </c>
      <c r="BR40" s="1">
        <f>AVERAGE('Raw Data'!AB880,'Raw Data'!AH880,'Raw Data'!AN880)</f>
        <v>0.66533333333333333</v>
      </c>
      <c r="BS40" s="9">
        <f>STDEV('Raw Data'!AB880,'Raw Data'!AH880,'Raw Data'!AN880)</f>
        <v>1.5534906930308071E-2</v>
      </c>
      <c r="BT40" s="1">
        <f>AVERAGE('Raw Data'!AT880,'Raw Data'!AZ880,'Raw Data'!BF880)</f>
        <v>0.78366666666666662</v>
      </c>
      <c r="BU40" s="9">
        <f>STDEV('Raw Data'!AT880,'Raw Data'!AZ880,'Raw Data'!BF880)</f>
        <v>5.9551098506520711E-2</v>
      </c>
      <c r="BV40" s="1">
        <f>AVERAGE('Raw Data'!BL880,'Raw Data'!BR880,'Raw Data'!BX880)</f>
        <v>1.3936666666666666</v>
      </c>
      <c r="BW40" s="9">
        <f>STDEV('Raw Data'!BL880,'Raw Data'!BR880,'Raw Data'!BX880)</f>
        <v>1.7559422921421194E-2</v>
      </c>
      <c r="BY40" s="2">
        <f t="shared" si="56"/>
        <v>1.9333333333333313E-2</v>
      </c>
      <c r="BZ40" s="9">
        <f t="shared" si="57"/>
        <v>8.7674534651540365E-3</v>
      </c>
      <c r="CA40" s="2">
        <f t="shared" si="58"/>
        <v>1.3666666666666716E-2</v>
      </c>
      <c r="CB40" s="9">
        <f t="shared" si="59"/>
        <v>9.8555067627168341E-2</v>
      </c>
      <c r="CC40" s="2">
        <f t="shared" si="60"/>
        <v>1.9000000000000128E-2</v>
      </c>
      <c r="CD40" s="9">
        <f t="shared" si="61"/>
        <v>6.4075284011505446E-2</v>
      </c>
      <c r="CE40" s="2">
        <f t="shared" si="62"/>
        <v>1.2999999999999901E-2</v>
      </c>
      <c r="CF40" s="1">
        <f t="shared" si="63"/>
        <v>4.4081733878813222E-2</v>
      </c>
      <c r="CH40" s="2">
        <f t="shared" si="64"/>
        <v>3.2333333333333214E-2</v>
      </c>
      <c r="CI40" s="9">
        <f t="shared" si="65"/>
        <v>1.2350029160109879E-2</v>
      </c>
      <c r="CJ40" s="2">
        <f t="shared" si="66"/>
        <v>3.1000000000000028E-2</v>
      </c>
      <c r="CK40" s="9">
        <f t="shared" si="67"/>
        <v>6.2644567750531843E-2</v>
      </c>
      <c r="CL40" s="2">
        <f t="shared" si="68"/>
        <v>1.6333333333333422E-2</v>
      </c>
      <c r="CM40" s="9">
        <f t="shared" si="69"/>
        <v>7.0012332824690576E-2</v>
      </c>
      <c r="CN40" s="2">
        <f t="shared" si="70"/>
        <v>-4.0000000000000036E-2</v>
      </c>
      <c r="CO40" s="1">
        <f t="shared" si="71"/>
        <v>9.9391809158072358E-2</v>
      </c>
      <c r="CQ40" s="2">
        <f t="shared" si="72"/>
        <v>1.6333333333333311E-2</v>
      </c>
      <c r="CR40" s="9">
        <f t="shared" si="73"/>
        <v>4.541051391459143E-2</v>
      </c>
      <c r="CS40" s="2">
        <f t="shared" si="74"/>
        <v>1.8000000000000127E-2</v>
      </c>
      <c r="CT40" s="9">
        <f t="shared" si="75"/>
        <v>4.2238138706060108E-2</v>
      </c>
      <c r="CU40" s="2">
        <f t="shared" si="76"/>
        <v>-1.3333333333334085E-3</v>
      </c>
      <c r="CV40" s="9">
        <f t="shared" si="77"/>
        <v>5.1953095147813454E-2</v>
      </c>
      <c r="CW40" s="2">
        <f t="shared" si="78"/>
        <v>2.3333333333332984E-2</v>
      </c>
      <c r="CX40" s="1">
        <f t="shared" si="79"/>
        <v>2.7198632440482953E-2</v>
      </c>
      <c r="CZ40" s="2">
        <f t="shared" si="80"/>
        <v>4.6333333333333226E-2</v>
      </c>
      <c r="DA40" s="9">
        <f t="shared" si="81"/>
        <v>4.6920997366057801E-2</v>
      </c>
      <c r="DB40" s="2">
        <f t="shared" si="82"/>
        <v>4.7666666666666746E-2</v>
      </c>
      <c r="DC40" s="9">
        <f t="shared" si="83"/>
        <v>6.9542886339886173E-2</v>
      </c>
      <c r="DD40" s="2">
        <f t="shared" si="84"/>
        <v>-1.2666666666666604E-2</v>
      </c>
      <c r="DE40" s="9">
        <f t="shared" si="85"/>
        <v>7.5792396281809463E-2</v>
      </c>
      <c r="DF40" s="2">
        <f t="shared" si="86"/>
        <v>-2.6666666666668171E-3</v>
      </c>
      <c r="DG40" s="1">
        <f t="shared" si="87"/>
        <v>3.0220816139646785E-2</v>
      </c>
      <c r="DI40" s="2">
        <f t="shared" si="88"/>
        <v>1.8666666666666609E-2</v>
      </c>
      <c r="DJ40" s="9">
        <f t="shared" si="89"/>
        <v>2.9152806708281243E-2</v>
      </c>
      <c r="DK40" s="2">
        <f t="shared" si="90"/>
        <v>6.3333333333333353E-2</v>
      </c>
      <c r="DL40" s="9">
        <f t="shared" si="91"/>
        <v>6.1093513206772476E-2</v>
      </c>
      <c r="DM40" s="2">
        <f t="shared" si="92"/>
        <v>2.0000000000000018E-3</v>
      </c>
      <c r="DN40" s="9">
        <f t="shared" si="93"/>
        <v>6.72897984997953E-2</v>
      </c>
      <c r="DO40" s="2">
        <f t="shared" si="94"/>
        <v>4.7333333333333005E-2</v>
      </c>
      <c r="DP40" s="1">
        <f t="shared" si="95"/>
        <v>3.1235154067089894E-2</v>
      </c>
      <c r="DR40" s="2">
        <f t="shared" si="96"/>
        <v>1.8666666666666609E-2</v>
      </c>
      <c r="DS40" s="9">
        <f t="shared" si="97"/>
        <v>2.0508463367564914E-2</v>
      </c>
      <c r="DT40" s="2">
        <f t="shared" si="98"/>
        <v>1.866666666666672E-2</v>
      </c>
      <c r="DU40" s="9">
        <f t="shared" si="99"/>
        <v>4.3941550266916554E-2</v>
      </c>
      <c r="DV40" s="2">
        <f t="shared" si="100"/>
        <v>1.7000000000000015E-2</v>
      </c>
      <c r="DW40" s="9">
        <f t="shared" si="101"/>
        <v>6.5380667486865551E-2</v>
      </c>
      <c r="DX40" s="2">
        <f t="shared" si="102"/>
        <v>3.6666666666667069E-3</v>
      </c>
      <c r="DY40" s="1">
        <f t="shared" si="103"/>
        <v>3.4372815869883389E-2</v>
      </c>
      <c r="EA40" s="2">
        <f t="shared" si="104"/>
        <v>3.6666666666666514E-2</v>
      </c>
      <c r="EB40" s="9">
        <f t="shared" si="105"/>
        <v>3.6686881767479314E-2</v>
      </c>
      <c r="EC40" s="2">
        <f t="shared" si="106"/>
        <v>7.2333333333333361E-2</v>
      </c>
      <c r="ED40" s="9">
        <f t="shared" si="107"/>
        <v>4.9036150688314059E-2</v>
      </c>
      <c r="EE40" s="2">
        <f t="shared" si="108"/>
        <v>3.6666666666667069E-3</v>
      </c>
      <c r="EF40" s="9">
        <f t="shared" si="109"/>
        <v>8.712524098336541E-2</v>
      </c>
      <c r="EG40" s="2">
        <f t="shared" si="110"/>
        <v>-3.0000000000001137E-3</v>
      </c>
      <c r="EH40" s="1">
        <f t="shared" si="111"/>
        <v>2.9063045539246081E-2</v>
      </c>
    </row>
    <row r="41" spans="1:138" x14ac:dyDescent="0.25">
      <c r="A41" t="str">
        <f>'Raw Data'!A41</f>
        <v>A_apo_p110g</v>
      </c>
      <c r="B41">
        <f>'Raw Data'!B41</f>
        <v>282</v>
      </c>
      <c r="C41">
        <f>'Raw Data'!C41</f>
        <v>307</v>
      </c>
      <c r="D41" t="str">
        <f>'Raw Data'!D41</f>
        <v>VGETPIKNFQWVRHCLKNGEEIHVVL</v>
      </c>
      <c r="E41" s="1">
        <f>AVERAGE('Raw Data'!J41,'Raw Data'!P41,'Raw Data'!V41)</f>
        <v>1.34</v>
      </c>
      <c r="F41" s="9">
        <f>STDEV('Raw Data'!J41,'Raw Data'!P41,'Raw Data'!V41)</f>
        <v>0.14077997016621363</v>
      </c>
      <c r="G41" s="1">
        <f>AVERAGE('Raw Data'!AB41,'Raw Data'!AH41,'Raw Data'!AN41)</f>
        <v>3.4630000000000005</v>
      </c>
      <c r="H41" s="9">
        <f>STDEV('Raw Data'!AB41,'Raw Data'!AH41,'Raw Data'!AN41)</f>
        <v>0.19943670675179129</v>
      </c>
      <c r="I41" s="1">
        <f>AVERAGE('Raw Data'!AT41,'Raw Data'!AZ41,'Raw Data'!BF41)</f>
        <v>4.7113333333333332</v>
      </c>
      <c r="J41" s="9">
        <f>STDEV('Raw Data'!AT41,'Raw Data'!AZ41,'Raw Data'!BF41)</f>
        <v>0.23696905564510606</v>
      </c>
      <c r="K41" s="1">
        <f>AVERAGE('Raw Data'!BL41,'Raw Data'!BR41,'Raw Data'!BX41)</f>
        <v>5.3793333333333324</v>
      </c>
      <c r="L41" s="9">
        <f>STDEV('Raw Data'!BL41,'Raw Data'!BR41,'Raw Data'!BX41)</f>
        <v>0.15196161796102764</v>
      </c>
      <c r="N41" s="1">
        <f>AVERAGE('Raw Data'!J161,'Raw Data'!P161,'Raw Data'!V161)</f>
        <v>1.2413333333333334</v>
      </c>
      <c r="O41" s="9">
        <f>STDEV('Raw Data'!J161,'Raw Data'!P161,'Raw Data'!V161)</f>
        <v>0.14060701736874068</v>
      </c>
      <c r="P41" s="1">
        <f>AVERAGE('Raw Data'!AB161,'Raw Data'!AH161,'Raw Data'!AN161)</f>
        <v>3.5114999999999998</v>
      </c>
      <c r="Q41" s="9">
        <f>STDEV('Raw Data'!AB161,'Raw Data'!AH161,'Raw Data'!AN161)</f>
        <v>0.14071424945612315</v>
      </c>
      <c r="R41" s="1">
        <f>AVERAGE('Raw Data'!AT161,'Raw Data'!AZ161,'Raw Data'!BF161)</f>
        <v>4.7149999999999999</v>
      </c>
      <c r="S41" s="9">
        <f>STDEV('Raw Data'!AT161,'Raw Data'!AZ161,'Raw Data'!BF161)</f>
        <v>0.25300592878428746</v>
      </c>
      <c r="T41" s="1">
        <f>AVERAGE('Raw Data'!BL161,'Raw Data'!BR161,'Raw Data'!BX161)</f>
        <v>5.3543333333333338</v>
      </c>
      <c r="U41" s="9">
        <f>STDEV('Raw Data'!BL161,'Raw Data'!BR161,'Raw Data'!BX161)</f>
        <v>0.24315495745169036</v>
      </c>
      <c r="W41" s="1">
        <f>AVERAGE('Raw Data'!J281,'Raw Data'!P281,'Raw Data'!V281)</f>
        <v>1.2616666666666667</v>
      </c>
      <c r="X41" s="9">
        <f>STDEV('Raw Data'!J281,'Raw Data'!P281,'Raw Data'!V281)</f>
        <v>0.10015155182688554</v>
      </c>
      <c r="Y41" s="1">
        <f>AVERAGE('Raw Data'!AB281,'Raw Data'!AH281,'Raw Data'!AN281)</f>
        <v>3.4126666666666665</v>
      </c>
      <c r="Z41" s="9">
        <f>STDEV('Raw Data'!AB281,'Raw Data'!AH281,'Raw Data'!AN281)</f>
        <v>0.16957987301956948</v>
      </c>
      <c r="AA41" s="1">
        <f>AVERAGE('Raw Data'!AT281,'Raw Data'!AZ281,'Raw Data'!BF281)</f>
        <v>4.8656666666666668</v>
      </c>
      <c r="AB41" s="9">
        <f>STDEV('Raw Data'!AT281,'Raw Data'!AZ281,'Raw Data'!BF281)</f>
        <v>0.26493835761047002</v>
      </c>
      <c r="AC41" s="1">
        <f>AVERAGE('Raw Data'!BL281,'Raw Data'!BR281,'Raw Data'!BX281)</f>
        <v>5.2949999999999999</v>
      </c>
      <c r="AD41" s="9">
        <f>STDEV('Raw Data'!BL281,'Raw Data'!BR281,'Raw Data'!BX281)</f>
        <v>0.35826805606975309</v>
      </c>
      <c r="AF41" s="1">
        <f>AVERAGE('Raw Data'!J401,'Raw Data'!P401,'Raw Data'!V401)</f>
        <v>1.2223333333333335</v>
      </c>
      <c r="AG41" s="9">
        <f>STDEV('Raw Data'!J401,'Raw Data'!P401,'Raw Data'!V401)</f>
        <v>5.1208723215223177E-2</v>
      </c>
      <c r="AH41" s="1">
        <f>AVERAGE('Raw Data'!AB401,'Raw Data'!AH401,'Raw Data'!AN401)</f>
        <v>3.5086666666666666</v>
      </c>
      <c r="AI41" s="9">
        <f>STDEV('Raw Data'!AB401,'Raw Data'!AH401,'Raw Data'!AN401)</f>
        <v>0.22416363071054449</v>
      </c>
      <c r="AJ41" s="1">
        <f>AVERAGE('Raw Data'!AT401,'Raw Data'!AZ401,'Raw Data'!BF401)</f>
        <v>4.7553333333333336</v>
      </c>
      <c r="AK41" s="9">
        <f>STDEV('Raw Data'!AT401,'Raw Data'!AZ401,'Raw Data'!BF401)</f>
        <v>0.27928718791475798</v>
      </c>
      <c r="AL41" s="1">
        <f>AVERAGE('Raw Data'!BL401,'Raw Data'!BR401,'Raw Data'!BX401)</f>
        <v>5.3173333333333339</v>
      </c>
      <c r="AM41" s="9">
        <f>STDEV('Raw Data'!BL401,'Raw Data'!BR401,'Raw Data'!BX401)</f>
        <v>0.27875138265725841</v>
      </c>
      <c r="AN41" s="9"/>
      <c r="AO41" s="1">
        <f>AVERAGE('Raw Data'!J521,'Raw Data'!P521,'Raw Data'!V521)</f>
        <v>1.1836666666666666</v>
      </c>
      <c r="AP41" s="9">
        <f>STDEV('Raw Data'!J521,'Raw Data'!P521,'Raw Data'!V521)</f>
        <v>0.14385525132345126</v>
      </c>
      <c r="AQ41" s="1">
        <f>AVERAGE('Raw Data'!AB521,'Raw Data'!AH521,'Raw Data'!AN521)</f>
        <v>3.2943333333333338</v>
      </c>
      <c r="AR41" s="9">
        <f>STDEV('Raw Data'!AB521,'Raw Data'!AH521,'Raw Data'!AN521)</f>
        <v>0.16984208351681673</v>
      </c>
      <c r="AS41" s="1">
        <f>AVERAGE('Raw Data'!AT521,'Raw Data'!AZ521,'Raw Data'!BF521)</f>
        <v>4.8679999999999994</v>
      </c>
      <c r="AT41" s="9">
        <f>STDEV('Raw Data'!AT521,'Raw Data'!AZ521,'Raw Data'!BF521)</f>
        <v>0.15223337347638316</v>
      </c>
      <c r="AU41" s="1">
        <f>AVERAGE('Raw Data'!BL521,'Raw Data'!BR521,'Raw Data'!BX521)</f>
        <v>5.3490000000000002</v>
      </c>
      <c r="AV41" s="9">
        <f>STDEV('Raw Data'!BL521,'Raw Data'!BR521,'Raw Data'!BX521)</f>
        <v>0.15266957784706137</v>
      </c>
      <c r="AW41" s="9"/>
      <c r="AX41" s="1">
        <f>AVERAGE('Raw Data'!J641,'Raw Data'!P641,'Raw Data'!V641)</f>
        <v>1.123</v>
      </c>
      <c r="AY41" s="9">
        <f>STDEV('Raw Data'!J641,'Raw Data'!P641,'Raw Data'!V641)</f>
        <v>2.0000000000000018E-3</v>
      </c>
      <c r="AZ41" s="1">
        <f>AVERAGE('Raw Data'!AB641,'Raw Data'!AH641,'Raw Data'!AN641)</f>
        <v>3.4369999999999998</v>
      </c>
      <c r="BA41" s="9">
        <f>STDEV('Raw Data'!AB641,'Raw Data'!AH641,'Raw Data'!AN641)</f>
        <v>0.29068195678438669</v>
      </c>
      <c r="BB41" s="1">
        <f>AVERAGE('Raw Data'!AT641,'Raw Data'!AZ641,'Raw Data'!BF641)</f>
        <v>4.6829999999999998</v>
      </c>
      <c r="BC41" s="9">
        <f>STDEV('Raw Data'!AT641,'Raw Data'!AZ641,'Raw Data'!BF641)</f>
        <v>0.19673078050981221</v>
      </c>
      <c r="BD41" s="1">
        <f>AVERAGE('Raw Data'!BL641,'Raw Data'!BR641,'Raw Data'!BX641)</f>
        <v>5.2563333333333331</v>
      </c>
      <c r="BE41" s="9">
        <f>STDEV('Raw Data'!BL641,'Raw Data'!BR641,'Raw Data'!BX641)</f>
        <v>0.25647676957832527</v>
      </c>
      <c r="BG41" s="1">
        <f>AVERAGE('Raw Data'!J761,'Raw Data'!P761,'Raw Data'!V761)</f>
        <v>1.1900000000000002</v>
      </c>
      <c r="BH41" s="9">
        <f>STDEV('Raw Data'!J761,'Raw Data'!P761,'Raw Data'!V761)</f>
        <v>8.4858706094307165E-2</v>
      </c>
      <c r="BI41" s="1">
        <f>AVERAGE('Raw Data'!AB761,'Raw Data'!AH761,'Raw Data'!AN761)</f>
        <v>3.3533333333333335</v>
      </c>
      <c r="BJ41" s="9">
        <f>STDEV('Raw Data'!AB761,'Raw Data'!AH761,'Raw Data'!AN761)</f>
        <v>0.19564338305532675</v>
      </c>
      <c r="BK41" s="1">
        <f>AVERAGE('Raw Data'!AT761,'Raw Data'!AZ761,'Raw Data'!BF761)</f>
        <v>4.7130000000000001</v>
      </c>
      <c r="BL41" s="9">
        <f>STDEV('Raw Data'!AT761,'Raw Data'!AZ761,'Raw Data'!BF761)</f>
        <v>0.13504443713089428</v>
      </c>
      <c r="BM41" s="1">
        <f>AVERAGE('Raw Data'!BL761,'Raw Data'!BR761,'Raw Data'!BX761)</f>
        <v>5.3826666666666663</v>
      </c>
      <c r="BN41" s="9">
        <f>STDEV('Raw Data'!BL761,'Raw Data'!BR761,'Raw Data'!BX761)</f>
        <v>0.37193323773673886</v>
      </c>
      <c r="BP41" s="1">
        <f>AVERAGE('Raw Data'!J881,'Raw Data'!P881,'Raw Data'!V881)</f>
        <v>1.1656666666666666</v>
      </c>
      <c r="BQ41" s="9">
        <f>STDEV('Raw Data'!J881,'Raw Data'!P881,'Raw Data'!V881)</f>
        <v>0.18704366691586541</v>
      </c>
      <c r="BR41" s="1">
        <f>AVERAGE('Raw Data'!AB881,'Raw Data'!AH881,'Raw Data'!AN881)</f>
        <v>3.4710000000000001</v>
      </c>
      <c r="BS41" s="9">
        <f>STDEV('Raw Data'!AB881,'Raw Data'!AH881,'Raw Data'!AN881)</f>
        <v>0.22637800246490392</v>
      </c>
      <c r="BT41" s="1">
        <f>AVERAGE('Raw Data'!AT881,'Raw Data'!AZ881,'Raw Data'!BF881)</f>
        <v>4.6943333333333337</v>
      </c>
      <c r="BU41" s="9">
        <f>STDEV('Raw Data'!AT881,'Raw Data'!AZ881,'Raw Data'!BF881)</f>
        <v>0.22841701629548788</v>
      </c>
      <c r="BV41" s="1">
        <f>AVERAGE('Raw Data'!BL881,'Raw Data'!BR881,'Raw Data'!BX881)</f>
        <v>5.3519999999999994</v>
      </c>
      <c r="BW41" s="9">
        <f>STDEV('Raw Data'!BL881,'Raw Data'!BR881,'Raw Data'!BX881)</f>
        <v>0.26444470121369401</v>
      </c>
      <c r="BY41" s="2">
        <f t="shared" si="56"/>
        <v>9.866666666666668E-2</v>
      </c>
      <c r="BZ41" s="9">
        <f t="shared" si="57"/>
        <v>0.28138698753495428</v>
      </c>
      <c r="CA41" s="2">
        <f t="shared" si="58"/>
        <v>-4.8499999999999321E-2</v>
      </c>
      <c r="CB41" s="9">
        <f t="shared" si="59"/>
        <v>0.34015095620791447</v>
      </c>
      <c r="CC41" s="2">
        <f t="shared" si="60"/>
        <v>-3.6666666666667069E-3</v>
      </c>
      <c r="CD41" s="9">
        <f t="shared" si="61"/>
        <v>0.48997498442939352</v>
      </c>
      <c r="CE41" s="2">
        <f t="shared" si="62"/>
        <v>2.4999999999998579E-2</v>
      </c>
      <c r="CF41" s="1">
        <f t="shared" si="63"/>
        <v>0.395116575412718</v>
      </c>
      <c r="CH41" s="2">
        <f t="shared" si="64"/>
        <v>7.8333333333333366E-2</v>
      </c>
      <c r="CI41" s="9">
        <f t="shared" si="65"/>
        <v>0.24093152199309917</v>
      </c>
      <c r="CJ41" s="2">
        <f t="shared" si="66"/>
        <v>5.0333333333334007E-2</v>
      </c>
      <c r="CK41" s="9">
        <f t="shared" si="67"/>
        <v>0.36901657977136076</v>
      </c>
      <c r="CL41" s="2">
        <f t="shared" si="68"/>
        <v>-0.15433333333333366</v>
      </c>
      <c r="CM41" s="9">
        <f t="shared" si="69"/>
        <v>0.50190741325557608</v>
      </c>
      <c r="CN41" s="2">
        <f t="shared" si="70"/>
        <v>8.4333333333332483E-2</v>
      </c>
      <c r="CO41" s="1">
        <f t="shared" si="71"/>
        <v>0.51022967403078079</v>
      </c>
      <c r="CQ41" s="2">
        <f t="shared" si="72"/>
        <v>0.11766666666666659</v>
      </c>
      <c r="CR41" s="9">
        <f t="shared" si="73"/>
        <v>0.19198869338143681</v>
      </c>
      <c r="CS41" s="2">
        <f t="shared" si="74"/>
        <v>-4.5666666666666078E-2</v>
      </c>
      <c r="CT41" s="9">
        <f t="shared" si="75"/>
        <v>0.42360033746233577</v>
      </c>
      <c r="CU41" s="2">
        <f t="shared" si="76"/>
        <v>-4.4000000000000483E-2</v>
      </c>
      <c r="CV41" s="9">
        <f t="shared" si="77"/>
        <v>0.5162562435598641</v>
      </c>
      <c r="CW41" s="2">
        <f t="shared" si="78"/>
        <v>6.1999999999998501E-2</v>
      </c>
      <c r="CX41" s="1">
        <f t="shared" si="79"/>
        <v>0.43071300061828605</v>
      </c>
      <c r="CZ41" s="2">
        <f t="shared" si="80"/>
        <v>0.15633333333333344</v>
      </c>
      <c r="DA41" s="9">
        <f t="shared" si="81"/>
        <v>0.28463522148966491</v>
      </c>
      <c r="DB41" s="2">
        <f t="shared" si="82"/>
        <v>0.16866666666666674</v>
      </c>
      <c r="DC41" s="9">
        <f t="shared" si="83"/>
        <v>0.36927879026860799</v>
      </c>
      <c r="DD41" s="2">
        <f t="shared" si="84"/>
        <v>-0.15666666666666629</v>
      </c>
      <c r="DE41" s="9">
        <f t="shared" si="85"/>
        <v>0.38920242912148922</v>
      </c>
      <c r="DF41" s="2">
        <f t="shared" si="86"/>
        <v>3.0333333333332213E-2</v>
      </c>
      <c r="DG41" s="1">
        <f t="shared" si="87"/>
        <v>0.30463119580808901</v>
      </c>
      <c r="DI41" s="2">
        <f t="shared" si="88"/>
        <v>0.21700000000000008</v>
      </c>
      <c r="DJ41" s="9">
        <f t="shared" si="89"/>
        <v>0.14277997016621363</v>
      </c>
      <c r="DK41" s="2">
        <f t="shared" si="90"/>
        <v>2.6000000000000689E-2</v>
      </c>
      <c r="DL41" s="9">
        <f t="shared" si="91"/>
        <v>0.49011866353617795</v>
      </c>
      <c r="DM41" s="2">
        <f t="shared" si="92"/>
        <v>2.8333333333333321E-2</v>
      </c>
      <c r="DN41" s="9">
        <f t="shared" si="93"/>
        <v>0.43369983615491825</v>
      </c>
      <c r="DO41" s="2">
        <f t="shared" si="94"/>
        <v>0.12299999999999933</v>
      </c>
      <c r="DP41" s="1">
        <f t="shared" si="95"/>
        <v>0.40843838753935291</v>
      </c>
      <c r="DR41" s="2">
        <f t="shared" si="96"/>
        <v>0.14999999999999991</v>
      </c>
      <c r="DS41" s="9">
        <f t="shared" si="97"/>
        <v>0.22563867626052081</v>
      </c>
      <c r="DT41" s="2">
        <f t="shared" si="98"/>
        <v>0.10966666666666702</v>
      </c>
      <c r="DU41" s="9">
        <f t="shared" si="99"/>
        <v>0.39508008980711806</v>
      </c>
      <c r="DV41" s="2">
        <f t="shared" si="100"/>
        <v>-1.6666666666669272E-3</v>
      </c>
      <c r="DW41" s="9">
        <f t="shared" si="101"/>
        <v>0.37201349277600038</v>
      </c>
      <c r="DX41" s="2">
        <f t="shared" si="102"/>
        <v>-3.3333333333338544E-3</v>
      </c>
      <c r="DY41" s="1">
        <f t="shared" si="103"/>
        <v>0.5238948556977665</v>
      </c>
      <c r="EA41" s="2">
        <f t="shared" si="104"/>
        <v>0.17433333333333345</v>
      </c>
      <c r="EB41" s="9">
        <f t="shared" si="105"/>
        <v>0.32782363708207907</v>
      </c>
      <c r="EC41" s="2">
        <f t="shared" si="106"/>
        <v>-7.999999999999563E-3</v>
      </c>
      <c r="ED41" s="9">
        <f t="shared" si="107"/>
        <v>0.42581470921669518</v>
      </c>
      <c r="EE41" s="2">
        <f t="shared" si="108"/>
        <v>1.699999999999946E-2</v>
      </c>
      <c r="EF41" s="9">
        <f t="shared" si="109"/>
        <v>0.46538607194059395</v>
      </c>
      <c r="EG41" s="2">
        <f t="shared" si="110"/>
        <v>2.7333333333332988E-2</v>
      </c>
      <c r="EH41" s="1">
        <f t="shared" si="111"/>
        <v>0.41640631917472165</v>
      </c>
    </row>
    <row r="42" spans="1:138" x14ac:dyDescent="0.25">
      <c r="A42" t="str">
        <f>'Raw Data'!A42</f>
        <v>A_apo_p110g</v>
      </c>
      <c r="B42">
        <f>'Raw Data'!B42</f>
        <v>292</v>
      </c>
      <c r="C42">
        <f>'Raw Data'!C42</f>
        <v>302</v>
      </c>
      <c r="D42" t="str">
        <f>'Raw Data'!D42</f>
        <v>WVRHCLKNGEE</v>
      </c>
      <c r="E42" s="1">
        <f>AVERAGE('Raw Data'!J42,'Raw Data'!P42,'Raw Data'!V42)</f>
        <v>0.78700000000000003</v>
      </c>
      <c r="F42" s="9">
        <f>STDEV('Raw Data'!J42,'Raw Data'!P42,'Raw Data'!V42)</f>
        <v>7.4645830426086107E-2</v>
      </c>
      <c r="G42" s="1">
        <f>AVERAGE('Raw Data'!AB42,'Raw Data'!AH42,'Raw Data'!AN42)</f>
        <v>2.0206666666666666</v>
      </c>
      <c r="H42" s="9">
        <f>STDEV('Raw Data'!AB42,'Raw Data'!AH42,'Raw Data'!AN42)</f>
        <v>7.1023470299143618E-2</v>
      </c>
      <c r="I42" s="1">
        <f>AVERAGE('Raw Data'!AT42,'Raw Data'!AZ42,'Raw Data'!BF42)</f>
        <v>2.2723333333333335</v>
      </c>
      <c r="J42" s="9">
        <f>STDEV('Raw Data'!AT42,'Raw Data'!AZ42,'Raw Data'!BF42)</f>
        <v>7.5659324166511915E-2</v>
      </c>
      <c r="K42" s="1">
        <f>AVERAGE('Raw Data'!BL42,'Raw Data'!BR42,'Raw Data'!BX42)</f>
        <v>2.3323333333333331</v>
      </c>
      <c r="L42" s="9">
        <f>STDEV('Raw Data'!BL42,'Raw Data'!BR42,'Raw Data'!BX42)</f>
        <v>8.8035977494052675E-2</v>
      </c>
      <c r="N42" s="1">
        <f>AVERAGE('Raw Data'!J162,'Raw Data'!P162,'Raw Data'!V162)</f>
        <v>0.68733333333333346</v>
      </c>
      <c r="O42" s="9">
        <f>STDEV('Raw Data'!J162,'Raw Data'!P162,'Raw Data'!V162)</f>
        <v>0.10020146372849709</v>
      </c>
      <c r="P42" s="1">
        <f>AVERAGE('Raw Data'!AB162,'Raw Data'!AH162,'Raw Data'!AN162)</f>
        <v>2.0175000000000001</v>
      </c>
      <c r="Q42" s="9">
        <f>STDEV('Raw Data'!AB162,'Raw Data'!AH162,'Raw Data'!AN162)</f>
        <v>2.1213203435597231E-3</v>
      </c>
      <c r="R42" s="1">
        <f>AVERAGE('Raw Data'!AT162,'Raw Data'!AZ162,'Raw Data'!BF162)</f>
        <v>2.2816666666666667</v>
      </c>
      <c r="S42" s="9">
        <f>STDEV('Raw Data'!AT162,'Raw Data'!AZ162,'Raw Data'!BF162)</f>
        <v>5.2003205029433938E-2</v>
      </c>
      <c r="T42" s="1">
        <f>AVERAGE('Raw Data'!BL162,'Raw Data'!BR162,'Raw Data'!BX162)</f>
        <v>2.3343333333333329</v>
      </c>
      <c r="U42" s="9">
        <f>STDEV('Raw Data'!BL162,'Raw Data'!BR162,'Raw Data'!BX162)</f>
        <v>9.4203680041351448E-2</v>
      </c>
      <c r="W42" s="1">
        <f>AVERAGE('Raw Data'!J282,'Raw Data'!P282,'Raw Data'!V282)</f>
        <v>0.75266666666666671</v>
      </c>
      <c r="X42" s="9">
        <f>STDEV('Raw Data'!J282,'Raw Data'!P282,'Raw Data'!V282)</f>
        <v>5.1013070220614423E-2</v>
      </c>
      <c r="Y42" s="1">
        <f>AVERAGE('Raw Data'!AB282,'Raw Data'!AH282,'Raw Data'!AN282)</f>
        <v>1.8893333333333333</v>
      </c>
      <c r="Z42" s="9">
        <f>STDEV('Raw Data'!AB282,'Raw Data'!AH282,'Raw Data'!AN282)</f>
        <v>3.4530180036213706E-2</v>
      </c>
      <c r="AA42" s="1">
        <f>AVERAGE('Raw Data'!AT282,'Raw Data'!AZ282,'Raw Data'!BF282)</f>
        <v>2.2866666666666666</v>
      </c>
      <c r="AB42" s="9">
        <f>STDEV('Raw Data'!AT282,'Raw Data'!AZ282,'Raw Data'!BF282)</f>
        <v>6.9859382571944725E-2</v>
      </c>
      <c r="AC42" s="1">
        <f>AVERAGE('Raw Data'!BL282,'Raw Data'!BR282,'Raw Data'!BX282)</f>
        <v>2.3610000000000002</v>
      </c>
      <c r="AD42" s="9">
        <f>STDEV('Raw Data'!BL282,'Raw Data'!BR282,'Raw Data'!BX282)</f>
        <v>3.988734135035836E-2</v>
      </c>
      <c r="AF42" s="1">
        <f>AVERAGE('Raw Data'!J402,'Raw Data'!P402,'Raw Data'!V402)</f>
        <v>0.70933333333333337</v>
      </c>
      <c r="AG42" s="9">
        <f>STDEV('Raw Data'!J402,'Raw Data'!P402,'Raw Data'!V402)</f>
        <v>2.3860706890897729E-2</v>
      </c>
      <c r="AH42" s="1">
        <f>AVERAGE('Raw Data'!AB402,'Raw Data'!AH402,'Raw Data'!AN402)</f>
        <v>1.9890000000000001</v>
      </c>
      <c r="AI42" s="9">
        <f>STDEV('Raw Data'!AB402,'Raw Data'!AH402,'Raw Data'!AN402)</f>
        <v>3.4510867853474771E-2</v>
      </c>
      <c r="AJ42" s="1">
        <f>AVERAGE('Raw Data'!AT402,'Raw Data'!AZ402,'Raw Data'!BF402)</f>
        <v>2.2410000000000001</v>
      </c>
      <c r="AK42" s="9">
        <f>STDEV('Raw Data'!AT402,'Raw Data'!AZ402,'Raw Data'!BF402)</f>
        <v>6.3553127381742416E-2</v>
      </c>
      <c r="AL42" s="1">
        <f>AVERAGE('Raw Data'!BL402,'Raw Data'!BR402,'Raw Data'!BX402)</f>
        <v>2.3393333333333337</v>
      </c>
      <c r="AM42" s="9">
        <f>STDEV('Raw Data'!BL402,'Raw Data'!BR402,'Raw Data'!BX402)</f>
        <v>7.3711147958320039E-2</v>
      </c>
      <c r="AN42" s="9"/>
      <c r="AO42" s="1">
        <f>AVERAGE('Raw Data'!J522,'Raw Data'!P522,'Raw Data'!V522)</f>
        <v>0.66466666666666663</v>
      </c>
      <c r="AP42" s="9">
        <f>STDEV('Raw Data'!J522,'Raw Data'!P522,'Raw Data'!V522)</f>
        <v>6.1231800017093503E-2</v>
      </c>
      <c r="AQ42" s="1">
        <f>AVERAGE('Raw Data'!AB522,'Raw Data'!AH522,'Raw Data'!AN522)</f>
        <v>1.9870000000000001</v>
      </c>
      <c r="AR42" s="9">
        <f>STDEV('Raw Data'!AB522,'Raw Data'!AH522,'Raw Data'!AN522)</f>
        <v>8.461087400565015E-2</v>
      </c>
      <c r="AS42" s="1">
        <f>AVERAGE('Raw Data'!AT522,'Raw Data'!AZ522,'Raw Data'!BF522)</f>
        <v>2.2523333333333331</v>
      </c>
      <c r="AT42" s="9">
        <f>STDEV('Raw Data'!AT522,'Raw Data'!AZ522,'Raw Data'!BF522)</f>
        <v>4.2829117821096149E-2</v>
      </c>
      <c r="AU42" s="1">
        <f>AVERAGE('Raw Data'!BL522,'Raw Data'!BR522,'Raw Data'!BX522)</f>
        <v>2.3483333333333332</v>
      </c>
      <c r="AV42" s="9">
        <f>STDEV('Raw Data'!BL522,'Raw Data'!BR522,'Raw Data'!BX522)</f>
        <v>8.7202828700297039E-2</v>
      </c>
      <c r="AW42" s="9"/>
      <c r="AX42" s="1">
        <f>AVERAGE('Raw Data'!J642,'Raw Data'!P642,'Raw Data'!V642)</f>
        <v>0.66833333333333333</v>
      </c>
      <c r="AY42" s="9">
        <f>STDEV('Raw Data'!J642,'Raw Data'!P642,'Raw Data'!V642)</f>
        <v>5.2700411130591117E-2</v>
      </c>
      <c r="AZ42" s="1">
        <f>AVERAGE('Raw Data'!AB642,'Raw Data'!AH642,'Raw Data'!AN642)</f>
        <v>1.9770000000000001</v>
      </c>
      <c r="BA42" s="9">
        <f>STDEV('Raw Data'!AB642,'Raw Data'!AH642,'Raw Data'!AN642)</f>
        <v>3.2908965343808633E-2</v>
      </c>
      <c r="BB42" s="1">
        <f>AVERAGE('Raw Data'!AT642,'Raw Data'!AZ642,'Raw Data'!BF642)</f>
        <v>2.2669999999999999</v>
      </c>
      <c r="BC42" s="9">
        <f>STDEV('Raw Data'!AT642,'Raw Data'!AZ642,'Raw Data'!BF642)</f>
        <v>8.6810137656842895E-2</v>
      </c>
      <c r="BD42" s="1">
        <f>AVERAGE('Raw Data'!BL642,'Raw Data'!BR642,'Raw Data'!BX642)</f>
        <v>2.3450000000000002</v>
      </c>
      <c r="BE42" s="9">
        <f>STDEV('Raw Data'!BL642,'Raw Data'!BR642,'Raw Data'!BX642)</f>
        <v>0.10768472500777439</v>
      </c>
      <c r="BG42" s="1">
        <f>AVERAGE('Raw Data'!J762,'Raw Data'!P762,'Raw Data'!V762)</f>
        <v>0.69666666666666666</v>
      </c>
      <c r="BH42" s="9">
        <f>STDEV('Raw Data'!J762,'Raw Data'!P762,'Raw Data'!V762)</f>
        <v>4.9571497186723455E-2</v>
      </c>
      <c r="BI42" s="1">
        <f>AVERAGE('Raw Data'!AB762,'Raw Data'!AH762,'Raw Data'!AN762)</f>
        <v>1.9006666666666667</v>
      </c>
      <c r="BJ42" s="9">
        <f>STDEV('Raw Data'!AB762,'Raw Data'!AH762,'Raw Data'!AN762)</f>
        <v>5.9197409853247264E-2</v>
      </c>
      <c r="BK42" s="1">
        <f>AVERAGE('Raw Data'!AT762,'Raw Data'!AZ762,'Raw Data'!BF762)</f>
        <v>2.2686666666666668</v>
      </c>
      <c r="BL42" s="9">
        <f>STDEV('Raw Data'!AT762,'Raw Data'!AZ762,'Raw Data'!BF762)</f>
        <v>7.7796743719344211E-2</v>
      </c>
      <c r="BM42" s="1">
        <f>AVERAGE('Raw Data'!BL762,'Raw Data'!BR762,'Raw Data'!BX762)</f>
        <v>2.3439999999999999</v>
      </c>
      <c r="BN42" s="9">
        <f>STDEV('Raw Data'!BL762,'Raw Data'!BR762,'Raw Data'!BX762)</f>
        <v>5.7192656871315209E-2</v>
      </c>
      <c r="BP42" s="1">
        <f>AVERAGE('Raw Data'!J882,'Raw Data'!P882,'Raw Data'!V882)</f>
        <v>0.64500000000000002</v>
      </c>
      <c r="BQ42" s="9">
        <f>STDEV('Raw Data'!J882,'Raw Data'!P882,'Raw Data'!V882)</f>
        <v>2.3643180835073798E-2</v>
      </c>
      <c r="BR42" s="1">
        <f>AVERAGE('Raw Data'!AB882,'Raw Data'!AH882,'Raw Data'!AN882)</f>
        <v>1.9469999999999998</v>
      </c>
      <c r="BS42" s="9">
        <f>STDEV('Raw Data'!AB882,'Raw Data'!AH882,'Raw Data'!AN882)</f>
        <v>4.8135226186234989E-2</v>
      </c>
      <c r="BT42" s="1">
        <f>AVERAGE('Raw Data'!AT882,'Raw Data'!AZ882,'Raw Data'!BF882)</f>
        <v>2.2643333333333335</v>
      </c>
      <c r="BU42" s="9">
        <f>STDEV('Raw Data'!AT882,'Raw Data'!AZ882,'Raw Data'!BF882)</f>
        <v>4.8788659884580983E-2</v>
      </c>
      <c r="BV42" s="1">
        <f>AVERAGE('Raw Data'!BL882,'Raw Data'!BR882,'Raw Data'!BX882)</f>
        <v>2.4129999999999998</v>
      </c>
      <c r="BW42" s="9">
        <f>STDEV('Raw Data'!BL882,'Raw Data'!BR882,'Raw Data'!BX882)</f>
        <v>6.0555759428810849E-2</v>
      </c>
      <c r="BY42" s="2">
        <f t="shared" si="56"/>
        <v>9.966666666666657E-2</v>
      </c>
      <c r="BZ42" s="9">
        <f t="shared" si="57"/>
        <v>0.17484729415458319</v>
      </c>
      <c r="CA42" s="2">
        <f t="shared" si="58"/>
        <v>3.16666666666654E-3</v>
      </c>
      <c r="CB42" s="9">
        <f t="shared" si="59"/>
        <v>7.3144790642703336E-2</v>
      </c>
      <c r="CC42" s="2">
        <f t="shared" si="60"/>
        <v>-9.3333333333331936E-3</v>
      </c>
      <c r="CD42" s="9">
        <f t="shared" si="61"/>
        <v>0.12766252919594584</v>
      </c>
      <c r="CE42" s="2">
        <f t="shared" si="62"/>
        <v>-1.9999999999997797E-3</v>
      </c>
      <c r="CF42" s="1">
        <f t="shared" si="63"/>
        <v>0.18223965753540411</v>
      </c>
      <c r="CH42" s="2">
        <f t="shared" si="64"/>
        <v>3.4333333333333327E-2</v>
      </c>
      <c r="CI42" s="9">
        <f t="shared" si="65"/>
        <v>0.12565890064670054</v>
      </c>
      <c r="CJ42" s="2">
        <f t="shared" si="66"/>
        <v>0.1313333333333333</v>
      </c>
      <c r="CK42" s="9">
        <f t="shared" si="67"/>
        <v>0.10555365033535732</v>
      </c>
      <c r="CL42" s="2">
        <f t="shared" si="68"/>
        <v>-1.4333333333333087E-2</v>
      </c>
      <c r="CM42" s="9">
        <f t="shared" si="69"/>
        <v>0.14551870673845663</v>
      </c>
      <c r="CN42" s="2">
        <f t="shared" si="70"/>
        <v>-2.8666666666667062E-2</v>
      </c>
      <c r="CO42" s="1">
        <f t="shared" si="71"/>
        <v>0.12792331884441105</v>
      </c>
      <c r="CQ42" s="2">
        <f t="shared" si="72"/>
        <v>7.7666666666666662E-2</v>
      </c>
      <c r="CR42" s="9">
        <f t="shared" si="73"/>
        <v>9.8506537316983833E-2</v>
      </c>
      <c r="CS42" s="2">
        <f t="shared" si="74"/>
        <v>3.166666666666651E-2</v>
      </c>
      <c r="CT42" s="9">
        <f t="shared" si="75"/>
        <v>0.1055343381526184</v>
      </c>
      <c r="CU42" s="2">
        <f t="shared" si="76"/>
        <v>3.1333333333333435E-2</v>
      </c>
      <c r="CV42" s="9">
        <f t="shared" si="77"/>
        <v>0.13921245154825435</v>
      </c>
      <c r="CW42" s="2">
        <f t="shared" si="78"/>
        <v>-7.0000000000005613E-3</v>
      </c>
      <c r="CX42" s="1">
        <f t="shared" si="79"/>
        <v>0.16174712545237271</v>
      </c>
      <c r="CZ42" s="2">
        <f t="shared" si="80"/>
        <v>0.1223333333333334</v>
      </c>
      <c r="DA42" s="9">
        <f t="shared" si="81"/>
        <v>0.1358776304431796</v>
      </c>
      <c r="DB42" s="2">
        <f t="shared" si="82"/>
        <v>3.3666666666666512E-2</v>
      </c>
      <c r="DC42" s="9">
        <f t="shared" si="83"/>
        <v>0.15563434430479378</v>
      </c>
      <c r="DD42" s="2">
        <f t="shared" si="84"/>
        <v>2.0000000000000462E-2</v>
      </c>
      <c r="DE42" s="9">
        <f t="shared" si="85"/>
        <v>0.11848844198760806</v>
      </c>
      <c r="DF42" s="2">
        <f t="shared" si="86"/>
        <v>-1.6000000000000014E-2</v>
      </c>
      <c r="DG42" s="1">
        <f t="shared" si="87"/>
        <v>0.17523880619434973</v>
      </c>
      <c r="DI42" s="2">
        <f t="shared" si="88"/>
        <v>0.1186666666666667</v>
      </c>
      <c r="DJ42" s="9">
        <f t="shared" si="89"/>
        <v>0.12734624155667723</v>
      </c>
      <c r="DK42" s="2">
        <f t="shared" si="90"/>
        <v>4.366666666666652E-2</v>
      </c>
      <c r="DL42" s="9">
        <f t="shared" si="91"/>
        <v>0.10393243564295225</v>
      </c>
      <c r="DM42" s="2">
        <f t="shared" si="92"/>
        <v>5.3333333333336341E-3</v>
      </c>
      <c r="DN42" s="9">
        <f t="shared" si="93"/>
        <v>0.16246946182335481</v>
      </c>
      <c r="DO42" s="2">
        <f t="shared" si="94"/>
        <v>-1.2666666666667048E-2</v>
      </c>
      <c r="DP42" s="1">
        <f t="shared" si="95"/>
        <v>0.19572070250182705</v>
      </c>
      <c r="DR42" s="2">
        <f t="shared" si="96"/>
        <v>9.0333333333333377E-2</v>
      </c>
      <c r="DS42" s="9">
        <f t="shared" si="97"/>
        <v>0.12421732761280957</v>
      </c>
      <c r="DT42" s="2">
        <f t="shared" si="98"/>
        <v>0.11999999999999988</v>
      </c>
      <c r="DU42" s="9">
        <f t="shared" si="99"/>
        <v>0.13022088015239089</v>
      </c>
      <c r="DV42" s="2">
        <f t="shared" si="100"/>
        <v>3.6666666666667069E-3</v>
      </c>
      <c r="DW42" s="9">
        <f t="shared" si="101"/>
        <v>0.15345606788585614</v>
      </c>
      <c r="DX42" s="2">
        <f t="shared" si="102"/>
        <v>-1.1666666666666714E-2</v>
      </c>
      <c r="DY42" s="1">
        <f t="shared" si="103"/>
        <v>0.14522863436536787</v>
      </c>
      <c r="EA42" s="2">
        <f t="shared" si="104"/>
        <v>0.14200000000000002</v>
      </c>
      <c r="EB42" s="9">
        <f t="shared" si="105"/>
        <v>9.8289011261159909E-2</v>
      </c>
      <c r="EC42" s="2">
        <f t="shared" si="106"/>
        <v>7.3666666666666769E-2</v>
      </c>
      <c r="ED42" s="9">
        <f t="shared" si="107"/>
        <v>0.11915869648537861</v>
      </c>
      <c r="EE42" s="2">
        <f t="shared" si="108"/>
        <v>8.0000000000000071E-3</v>
      </c>
      <c r="EF42" s="9">
        <f t="shared" si="109"/>
        <v>0.12444798405109289</v>
      </c>
      <c r="EG42" s="2">
        <f t="shared" si="110"/>
        <v>-8.0666666666666664E-2</v>
      </c>
      <c r="EH42" s="1">
        <f t="shared" si="111"/>
        <v>0.14859173692286354</v>
      </c>
    </row>
    <row r="43" spans="1:138" x14ac:dyDescent="0.25">
      <c r="A43" t="str">
        <f>'Raw Data'!A43</f>
        <v>A_apo_p110g</v>
      </c>
      <c r="B43">
        <f>'Raw Data'!B43</f>
        <v>308</v>
      </c>
      <c r="C43">
        <f>'Raw Data'!C43</f>
        <v>315</v>
      </c>
      <c r="D43" t="str">
        <f>'Raw Data'!D43</f>
        <v>DTPPDPAL</v>
      </c>
      <c r="E43" s="1">
        <f>AVERAGE('Raw Data'!J43,'Raw Data'!P43,'Raw Data'!V43)</f>
        <v>0.72233333333333327</v>
      </c>
      <c r="F43" s="9">
        <f>STDEV('Raw Data'!J43,'Raw Data'!P43,'Raw Data'!V43)</f>
        <v>1.8556220879622391E-2</v>
      </c>
      <c r="G43" s="1">
        <f>AVERAGE('Raw Data'!AB43,'Raw Data'!AH43,'Raw Data'!AN43)</f>
        <v>1.3793333333333333</v>
      </c>
      <c r="H43" s="9">
        <f>STDEV('Raw Data'!AB43,'Raw Data'!AH43,'Raw Data'!AN43)</f>
        <v>1.7009801096230667E-2</v>
      </c>
      <c r="I43" s="1">
        <f>AVERAGE('Raw Data'!AT43,'Raw Data'!AZ43,'Raw Data'!BF43)</f>
        <v>1.7533333333333332</v>
      </c>
      <c r="J43" s="9">
        <f>STDEV('Raw Data'!AT43,'Raw Data'!AZ43,'Raw Data'!BF43)</f>
        <v>3.1005375877955987E-2</v>
      </c>
      <c r="K43" s="1">
        <f>AVERAGE('Raw Data'!BL43,'Raw Data'!BR43,'Raw Data'!BX43)</f>
        <v>2.0523333333333329</v>
      </c>
      <c r="L43" s="9">
        <f>STDEV('Raw Data'!BL43,'Raw Data'!BR43,'Raw Data'!BX43)</f>
        <v>2.7790885796126243E-2</v>
      </c>
      <c r="N43" s="1">
        <f>AVERAGE('Raw Data'!J163,'Raw Data'!P163,'Raw Data'!V163)</f>
        <v>0.67033333333333334</v>
      </c>
      <c r="O43" s="9">
        <f>STDEV('Raw Data'!J163,'Raw Data'!P163,'Raw Data'!V163)</f>
        <v>3.4019602192461501E-2</v>
      </c>
      <c r="P43" s="1">
        <f>AVERAGE('Raw Data'!AB163,'Raw Data'!AH163,'Raw Data'!AN163)</f>
        <v>1.403</v>
      </c>
      <c r="Q43" s="9">
        <f>STDEV('Raw Data'!AB163,'Raw Data'!AH163,'Raw Data'!AN163)</f>
        <v>3.6769552621700508E-2</v>
      </c>
      <c r="R43" s="1">
        <f>AVERAGE('Raw Data'!AT163,'Raw Data'!AZ163,'Raw Data'!BF163)</f>
        <v>1.7690000000000001</v>
      </c>
      <c r="S43" s="9">
        <f>STDEV('Raw Data'!AT163,'Raw Data'!AZ163,'Raw Data'!BF163)</f>
        <v>1.9467922333931739E-2</v>
      </c>
      <c r="T43" s="1">
        <f>AVERAGE('Raw Data'!BL163,'Raw Data'!BR163,'Raw Data'!BX163)</f>
        <v>2.0756666666666668</v>
      </c>
      <c r="U43" s="9">
        <f>STDEV('Raw Data'!BL163,'Raw Data'!BR163,'Raw Data'!BX163)</f>
        <v>5.1316014394469965E-3</v>
      </c>
      <c r="W43" s="1">
        <f>AVERAGE('Raw Data'!J283,'Raw Data'!P283,'Raw Data'!V283)</f>
        <v>0.70633333333333337</v>
      </c>
      <c r="X43" s="9">
        <f>STDEV('Raw Data'!J283,'Raw Data'!P283,'Raw Data'!V283)</f>
        <v>2.993882651897584E-2</v>
      </c>
      <c r="Y43" s="1">
        <f>AVERAGE('Raw Data'!AB283,'Raw Data'!AH283,'Raw Data'!AN283)</f>
        <v>1.361</v>
      </c>
      <c r="Z43" s="9">
        <f>STDEV('Raw Data'!AB283,'Raw Data'!AH283,'Raw Data'!AN283)</f>
        <v>2.0808652046684764E-2</v>
      </c>
      <c r="AA43" s="1">
        <f>AVERAGE('Raw Data'!AT283,'Raw Data'!AZ283,'Raw Data'!BF283)</f>
        <v>1.7646666666666668</v>
      </c>
      <c r="AB43" s="9">
        <f>STDEV('Raw Data'!AT283,'Raw Data'!AZ283,'Raw Data'!BF283)</f>
        <v>2.8728615235220349E-2</v>
      </c>
      <c r="AC43" s="1">
        <f>AVERAGE('Raw Data'!BL283,'Raw Data'!BR283,'Raw Data'!BX283)</f>
        <v>2.0779999999999998</v>
      </c>
      <c r="AD43" s="9">
        <f>STDEV('Raw Data'!BL283,'Raw Data'!BR283,'Raw Data'!BX283)</f>
        <v>4.358898943540703E-3</v>
      </c>
      <c r="AF43" s="1">
        <f>AVERAGE('Raw Data'!J403,'Raw Data'!P403,'Raw Data'!V403)</f>
        <v>0.66066666666666662</v>
      </c>
      <c r="AG43" s="9">
        <f>STDEV('Raw Data'!J403,'Raw Data'!P403,'Raw Data'!V403)</f>
        <v>1.0503967504392498E-2</v>
      </c>
      <c r="AH43" s="1">
        <f>AVERAGE('Raw Data'!AB403,'Raw Data'!AH403,'Raw Data'!AN403)</f>
        <v>1.3673333333333335</v>
      </c>
      <c r="AI43" s="9">
        <f>STDEV('Raw Data'!AB403,'Raw Data'!AH403,'Raw Data'!AN403)</f>
        <v>2.3158871590242304E-2</v>
      </c>
      <c r="AJ43" s="1">
        <f>AVERAGE('Raw Data'!AT403,'Raw Data'!AZ403,'Raw Data'!BF403)</f>
        <v>1.7743333333333335</v>
      </c>
      <c r="AK43" s="9">
        <f>STDEV('Raw Data'!AT403,'Raw Data'!AZ403,'Raw Data'!BF403)</f>
        <v>2.0008331597945243E-2</v>
      </c>
      <c r="AL43" s="1">
        <f>AVERAGE('Raw Data'!BL403,'Raw Data'!BR403,'Raw Data'!BX403)</f>
        <v>2.0760000000000001</v>
      </c>
      <c r="AM43" s="9">
        <f>STDEV('Raw Data'!BL403,'Raw Data'!BR403,'Raw Data'!BX403)</f>
        <v>7.2111025509281083E-3</v>
      </c>
      <c r="AN43" s="9"/>
      <c r="AO43" s="1">
        <f>AVERAGE('Raw Data'!J523,'Raw Data'!P523,'Raw Data'!V523)</f>
        <v>0.64</v>
      </c>
      <c r="AP43" s="9">
        <f>STDEV('Raw Data'!J523,'Raw Data'!P523,'Raw Data'!V523)</f>
        <v>4.2883563284783176E-2</v>
      </c>
      <c r="AQ43" s="1">
        <f>AVERAGE('Raw Data'!AB523,'Raw Data'!AH523,'Raw Data'!AN523)</f>
        <v>1.3553333333333335</v>
      </c>
      <c r="AR43" s="9">
        <f>STDEV('Raw Data'!AB523,'Raw Data'!AH523,'Raw Data'!AN523)</f>
        <v>2.3094010767585054E-3</v>
      </c>
      <c r="AS43" s="1">
        <f>AVERAGE('Raw Data'!AT523,'Raw Data'!AZ523,'Raw Data'!BF523)</f>
        <v>1.6876666666666669</v>
      </c>
      <c r="AT43" s="9">
        <f>STDEV('Raw Data'!AT523,'Raw Data'!AZ523,'Raw Data'!BF523)</f>
        <v>3.1879983270593666E-2</v>
      </c>
      <c r="AU43" s="1">
        <f>AVERAGE('Raw Data'!BL523,'Raw Data'!BR523,'Raw Data'!BX523)</f>
        <v>2.0613333333333332</v>
      </c>
      <c r="AV43" s="9">
        <f>STDEV('Raw Data'!BL523,'Raw Data'!BR523,'Raw Data'!BX523)</f>
        <v>9.8657657246325782E-3</v>
      </c>
      <c r="AW43" s="9"/>
      <c r="AX43" s="1">
        <f>AVERAGE('Raw Data'!J643,'Raw Data'!P643,'Raw Data'!V643)</f>
        <v>0.59599999999999997</v>
      </c>
      <c r="AY43" s="9">
        <f>STDEV('Raw Data'!J643,'Raw Data'!P643,'Raw Data'!V643)</f>
        <v>1.3000000000000012E-2</v>
      </c>
      <c r="AZ43" s="1">
        <f>AVERAGE('Raw Data'!AB643,'Raw Data'!AH643,'Raw Data'!AN643)</f>
        <v>1.3613333333333333</v>
      </c>
      <c r="BA43" s="9">
        <f>STDEV('Raw Data'!AB643,'Raw Data'!AH643,'Raw Data'!AN643)</f>
        <v>2.0526405757787431E-2</v>
      </c>
      <c r="BB43" s="1">
        <f>AVERAGE('Raw Data'!AT643,'Raw Data'!AZ643,'Raw Data'!BF643)</f>
        <v>1.7143333333333333</v>
      </c>
      <c r="BC43" s="9">
        <f>STDEV('Raw Data'!AT643,'Raw Data'!AZ643,'Raw Data'!BF643)</f>
        <v>2.6576932353703616E-2</v>
      </c>
      <c r="BD43" s="1">
        <f>AVERAGE('Raw Data'!BL643,'Raw Data'!BR643,'Raw Data'!BX643)</f>
        <v>2.0909999999999997</v>
      </c>
      <c r="BE43" s="9">
        <f>STDEV('Raw Data'!BL643,'Raw Data'!BR643,'Raw Data'!BX643)</f>
        <v>1.9313207915828069E-2</v>
      </c>
      <c r="BG43" s="1">
        <f>AVERAGE('Raw Data'!J763,'Raw Data'!P763,'Raw Data'!V763)</f>
        <v>0.64</v>
      </c>
      <c r="BH43" s="9">
        <f>STDEV('Raw Data'!J763,'Raw Data'!P763,'Raw Data'!V763)</f>
        <v>3.8118237105091872E-2</v>
      </c>
      <c r="BI43" s="1">
        <f>AVERAGE('Raw Data'!AB763,'Raw Data'!AH763,'Raw Data'!AN763)</f>
        <v>1.3783333333333332</v>
      </c>
      <c r="BJ43" s="9">
        <f>STDEV('Raw Data'!AB763,'Raw Data'!AH763,'Raw Data'!AN763)</f>
        <v>1.7559422921421184E-2</v>
      </c>
      <c r="BK43" s="1">
        <f>AVERAGE('Raw Data'!AT763,'Raw Data'!AZ763,'Raw Data'!BF763)</f>
        <v>1.7353333333333334</v>
      </c>
      <c r="BL43" s="9">
        <f>STDEV('Raw Data'!AT763,'Raw Data'!AZ763,'Raw Data'!BF763)</f>
        <v>3.6170890690351114E-2</v>
      </c>
      <c r="BM43" s="1">
        <f>AVERAGE('Raw Data'!BL763,'Raw Data'!BR763,'Raw Data'!BX763)</f>
        <v>2.0960000000000001</v>
      </c>
      <c r="BN43" s="9">
        <f>STDEV('Raw Data'!BL763,'Raw Data'!BR763,'Raw Data'!BX763)</f>
        <v>1.345362404707383E-2</v>
      </c>
      <c r="BP43" s="1">
        <f>AVERAGE('Raw Data'!J883,'Raw Data'!P883,'Raw Data'!V883)</f>
        <v>0.61699999999999999</v>
      </c>
      <c r="BQ43" s="9">
        <f>STDEV('Raw Data'!J883,'Raw Data'!P883,'Raw Data'!V883)</f>
        <v>2.260530911091465E-2</v>
      </c>
      <c r="BR43" s="1">
        <f>AVERAGE('Raw Data'!AB883,'Raw Data'!AH883,'Raw Data'!AN883)</f>
        <v>1.3723333333333334</v>
      </c>
      <c r="BS43" s="9">
        <f>STDEV('Raw Data'!AB883,'Raw Data'!AH883,'Raw Data'!AN883)</f>
        <v>2.9501412395567295E-2</v>
      </c>
      <c r="BT43" s="1">
        <f>AVERAGE('Raw Data'!AT883,'Raw Data'!AZ883,'Raw Data'!BF883)</f>
        <v>1.7443333333333335</v>
      </c>
      <c r="BU43" s="9">
        <f>STDEV('Raw Data'!AT883,'Raw Data'!AZ883,'Raw Data'!BF883)</f>
        <v>3.690979996333401E-2</v>
      </c>
      <c r="BV43" s="1">
        <f>AVERAGE('Raw Data'!BL883,'Raw Data'!BR883,'Raw Data'!BX883)</f>
        <v>2.0876666666666668</v>
      </c>
      <c r="BW43" s="9">
        <f>STDEV('Raw Data'!BL883,'Raw Data'!BR883,'Raw Data'!BX883)</f>
        <v>3.0038863715748879E-2</v>
      </c>
      <c r="BY43" s="2">
        <f t="shared" si="56"/>
        <v>5.1999999999999935E-2</v>
      </c>
      <c r="BZ43" s="9">
        <f t="shared" si="57"/>
        <v>5.2575823072083888E-2</v>
      </c>
      <c r="CA43" s="2">
        <f t="shared" si="58"/>
        <v>-2.3666666666666725E-2</v>
      </c>
      <c r="CB43" s="9">
        <f t="shared" si="59"/>
        <v>5.3779353717931175E-2</v>
      </c>
      <c r="CC43" s="2">
        <f t="shared" si="60"/>
        <v>-1.566666666666694E-2</v>
      </c>
      <c r="CD43" s="9">
        <f t="shared" si="61"/>
        <v>5.0473298211887729E-2</v>
      </c>
      <c r="CE43" s="2">
        <f t="shared" si="62"/>
        <v>-2.3333333333333872E-2</v>
      </c>
      <c r="CF43" s="1">
        <f t="shared" si="63"/>
        <v>3.2922487235573242E-2</v>
      </c>
      <c r="CH43" s="2">
        <f t="shared" si="64"/>
        <v>1.5999999999999903E-2</v>
      </c>
      <c r="CI43" s="9">
        <f t="shared" si="65"/>
        <v>4.849504739859823E-2</v>
      </c>
      <c r="CJ43" s="2">
        <f t="shared" si="66"/>
        <v>1.8333333333333313E-2</v>
      </c>
      <c r="CK43" s="9">
        <f t="shared" si="67"/>
        <v>3.7818453142915431E-2</v>
      </c>
      <c r="CL43" s="2">
        <f t="shared" si="68"/>
        <v>-1.1333333333333639E-2</v>
      </c>
      <c r="CM43" s="9">
        <f t="shared" si="69"/>
        <v>5.9733991113176337E-2</v>
      </c>
      <c r="CN43" s="2">
        <f t="shared" si="70"/>
        <v>-2.5666666666666949E-2</v>
      </c>
      <c r="CO43" s="1">
        <f t="shared" si="71"/>
        <v>3.2149784739666946E-2</v>
      </c>
      <c r="CQ43" s="2">
        <f t="shared" si="72"/>
        <v>6.1666666666666647E-2</v>
      </c>
      <c r="CR43" s="9">
        <f t="shared" si="73"/>
        <v>2.906018838401489E-2</v>
      </c>
      <c r="CS43" s="2">
        <f t="shared" si="74"/>
        <v>1.1999999999999789E-2</v>
      </c>
      <c r="CT43" s="9">
        <f t="shared" si="75"/>
        <v>4.0168672686472971E-2</v>
      </c>
      <c r="CU43" s="2">
        <f t="shared" si="76"/>
        <v>-2.1000000000000352E-2</v>
      </c>
      <c r="CV43" s="9">
        <f t="shared" si="77"/>
        <v>5.1013707475901227E-2</v>
      </c>
      <c r="CW43" s="2">
        <f t="shared" si="78"/>
        <v>-2.3666666666667169E-2</v>
      </c>
      <c r="CX43" s="1">
        <f t="shared" si="79"/>
        <v>3.5001988347054348E-2</v>
      </c>
      <c r="CZ43" s="2">
        <f t="shared" si="80"/>
        <v>8.2333333333333258E-2</v>
      </c>
      <c r="DA43" s="9">
        <f t="shared" si="81"/>
        <v>6.143978416440557E-2</v>
      </c>
      <c r="DB43" s="2">
        <f t="shared" si="82"/>
        <v>2.3999999999999799E-2</v>
      </c>
      <c r="DC43" s="9">
        <f t="shared" si="83"/>
        <v>1.9319202172989172E-2</v>
      </c>
      <c r="DD43" s="2">
        <f t="shared" si="84"/>
        <v>6.5666666666666318E-2</v>
      </c>
      <c r="DE43" s="9">
        <f t="shared" si="85"/>
        <v>6.2885359148549647E-2</v>
      </c>
      <c r="DF43" s="2">
        <f t="shared" si="86"/>
        <v>-9.0000000000003411E-3</v>
      </c>
      <c r="DG43" s="1">
        <f t="shared" si="87"/>
        <v>3.7656651520758824E-2</v>
      </c>
      <c r="DI43" s="2">
        <f t="shared" si="88"/>
        <v>0.1263333333333333</v>
      </c>
      <c r="DJ43" s="9">
        <f t="shared" si="89"/>
        <v>3.1556220879622399E-2</v>
      </c>
      <c r="DK43" s="2">
        <f t="shared" si="90"/>
        <v>1.8000000000000016E-2</v>
      </c>
      <c r="DL43" s="9">
        <f t="shared" si="91"/>
        <v>3.7536206854018095E-2</v>
      </c>
      <c r="DM43" s="2">
        <f t="shared" si="92"/>
        <v>3.8999999999999924E-2</v>
      </c>
      <c r="DN43" s="9">
        <f t="shared" si="93"/>
        <v>5.7582308231659607E-2</v>
      </c>
      <c r="DO43" s="2">
        <f t="shared" si="94"/>
        <v>-3.8666666666666849E-2</v>
      </c>
      <c r="DP43" s="1">
        <f t="shared" si="95"/>
        <v>4.7104093711954315E-2</v>
      </c>
      <c r="DR43" s="2">
        <f t="shared" si="96"/>
        <v>8.2333333333333258E-2</v>
      </c>
      <c r="DS43" s="9">
        <f t="shared" si="97"/>
        <v>5.6674457984714266E-2</v>
      </c>
      <c r="DT43" s="2">
        <f t="shared" si="98"/>
        <v>1.0000000000001119E-3</v>
      </c>
      <c r="DU43" s="9">
        <f t="shared" si="99"/>
        <v>3.4569224017651848E-2</v>
      </c>
      <c r="DV43" s="2">
        <f t="shared" si="100"/>
        <v>1.7999999999999794E-2</v>
      </c>
      <c r="DW43" s="9">
        <f t="shared" si="101"/>
        <v>6.7176266568307108E-2</v>
      </c>
      <c r="DX43" s="2">
        <f t="shared" si="102"/>
        <v>-4.3666666666667187E-2</v>
      </c>
      <c r="DY43" s="1">
        <f t="shared" si="103"/>
        <v>4.1244509843200071E-2</v>
      </c>
      <c r="EA43" s="2">
        <f t="shared" si="104"/>
        <v>0.10533333333333328</v>
      </c>
      <c r="EB43" s="9">
        <f t="shared" si="105"/>
        <v>4.1161529990537044E-2</v>
      </c>
      <c r="EC43" s="2">
        <f t="shared" si="106"/>
        <v>6.9999999999998952E-3</v>
      </c>
      <c r="ED43" s="9">
        <f t="shared" si="107"/>
        <v>4.6511213491797959E-2</v>
      </c>
      <c r="EE43" s="2">
        <f t="shared" si="108"/>
        <v>8.9999999999996749E-3</v>
      </c>
      <c r="EF43" s="9">
        <f t="shared" si="109"/>
        <v>6.7915175841290004E-2</v>
      </c>
      <c r="EG43" s="2">
        <f t="shared" si="110"/>
        <v>-3.5333333333333883E-2</v>
      </c>
      <c r="EH43" s="1">
        <f t="shared" si="111"/>
        <v>5.7829749511875125E-2</v>
      </c>
    </row>
    <row r="44" spans="1:138" x14ac:dyDescent="0.25">
      <c r="A44" t="str">
        <f>'Raw Data'!A44</f>
        <v>A_apo_p110g</v>
      </c>
      <c r="B44">
        <f>'Raw Data'!B44</f>
        <v>316</v>
      </c>
      <c r="C44">
        <f>'Raw Data'!C44</f>
        <v>335</v>
      </c>
      <c r="D44" t="str">
        <f>'Raw Data'!D44</f>
        <v>DEVRKEEWPLVDDCTGVTGY</v>
      </c>
      <c r="E44" s="1">
        <f>AVERAGE('Raw Data'!J44,'Raw Data'!P44,'Raw Data'!V44)</f>
        <v>7.876666666666666</v>
      </c>
      <c r="F44" s="9">
        <f>STDEV('Raw Data'!J44,'Raw Data'!P44,'Raw Data'!V44)</f>
        <v>0.17785762095938806</v>
      </c>
      <c r="G44" s="1">
        <f>AVERAGE('Raw Data'!AB44,'Raw Data'!AH44,'Raw Data'!AN44)</f>
        <v>8.7050000000000001</v>
      </c>
      <c r="H44" s="9">
        <f>STDEV('Raw Data'!AB44,'Raw Data'!AH44,'Raw Data'!AN44)</f>
        <v>7.0149839629182406E-2</v>
      </c>
      <c r="I44" s="1">
        <f>AVERAGE('Raw Data'!AT44,'Raw Data'!AZ44,'Raw Data'!BF44)</f>
        <v>9.6143333333333327</v>
      </c>
      <c r="J44" s="9">
        <f>STDEV('Raw Data'!AT44,'Raw Data'!AZ44,'Raw Data'!BF44)</f>
        <v>9.5699181466370284E-2</v>
      </c>
      <c r="K44" s="1">
        <f>AVERAGE('Raw Data'!BL44,'Raw Data'!BR44,'Raw Data'!BX44)</f>
        <v>10.462000000000002</v>
      </c>
      <c r="L44" s="9">
        <f>STDEV('Raw Data'!BL44,'Raw Data'!BR44,'Raw Data'!BX44)</f>
        <v>2.8160255680656946E-2</v>
      </c>
      <c r="N44" s="1">
        <f>AVERAGE('Raw Data'!J164,'Raw Data'!P164,'Raw Data'!V164)</f>
        <v>8.0353333333333339</v>
      </c>
      <c r="O44" s="9">
        <f>STDEV('Raw Data'!J164,'Raw Data'!P164,'Raw Data'!V164)</f>
        <v>0.18085998267536482</v>
      </c>
      <c r="P44" s="1">
        <f>AVERAGE('Raw Data'!AB164,'Raw Data'!AH164,'Raw Data'!AN164)</f>
        <v>8.7345000000000006</v>
      </c>
      <c r="Q44" s="9">
        <f>STDEV('Raw Data'!AB164,'Raw Data'!AH164,'Raw Data'!AN164)</f>
        <v>9.1216774773064321E-2</v>
      </c>
      <c r="R44" s="1">
        <f>AVERAGE('Raw Data'!AT164,'Raw Data'!AZ164,'Raw Data'!BF164)</f>
        <v>9.6650000000000009</v>
      </c>
      <c r="S44" s="9">
        <f>STDEV('Raw Data'!AT164,'Raw Data'!AZ164,'Raw Data'!BF164)</f>
        <v>3.0610455730028758E-2</v>
      </c>
      <c r="T44" s="1">
        <f>AVERAGE('Raw Data'!BL164,'Raw Data'!BR164,'Raw Data'!BX164)</f>
        <v>10.477333333333334</v>
      </c>
      <c r="U44" s="9">
        <f>STDEV('Raw Data'!BL164,'Raw Data'!BR164,'Raw Data'!BX164)</f>
        <v>0.11156313608595456</v>
      </c>
      <c r="W44" s="1">
        <f>AVERAGE('Raw Data'!J284,'Raw Data'!P284,'Raw Data'!V284)</f>
        <v>7.97</v>
      </c>
      <c r="X44" s="9">
        <f>STDEV('Raw Data'!J284,'Raw Data'!P284,'Raw Data'!V284)</f>
        <v>8.8096537956948398E-2</v>
      </c>
      <c r="Y44" s="1">
        <f>AVERAGE('Raw Data'!AB284,'Raw Data'!AH284,'Raw Data'!AN284)</f>
        <v>8.6336666666666666</v>
      </c>
      <c r="Z44" s="9">
        <f>STDEV('Raw Data'!AB284,'Raw Data'!AH284,'Raw Data'!AN284)</f>
        <v>0.10941815815180496</v>
      </c>
      <c r="AA44" s="1">
        <f>AVERAGE('Raw Data'!AT284,'Raw Data'!AZ284,'Raw Data'!BF284)</f>
        <v>9.7643333333333331</v>
      </c>
      <c r="AB44" s="9">
        <f>STDEV('Raw Data'!AT284,'Raw Data'!AZ284,'Raw Data'!BF284)</f>
        <v>0.15367606623457483</v>
      </c>
      <c r="AC44" s="1">
        <f>AVERAGE('Raw Data'!BL284,'Raw Data'!BR284,'Raw Data'!BX284)</f>
        <v>10.561999999999999</v>
      </c>
      <c r="AD44" s="9">
        <f>STDEV('Raw Data'!BL284,'Raw Data'!BR284,'Raw Data'!BX284)</f>
        <v>5.6506636778346442E-2</v>
      </c>
      <c r="AF44" s="1">
        <f>AVERAGE('Raw Data'!J404,'Raw Data'!P404,'Raw Data'!V404)</f>
        <v>7.8613333333333335</v>
      </c>
      <c r="AG44" s="9">
        <f>STDEV('Raw Data'!J404,'Raw Data'!P404,'Raw Data'!V404)</f>
        <v>0.12841469282497731</v>
      </c>
      <c r="AH44" s="1">
        <f>AVERAGE('Raw Data'!AB404,'Raw Data'!AH404,'Raw Data'!AN404)</f>
        <v>8.5973333333333333</v>
      </c>
      <c r="AI44" s="9">
        <f>STDEV('Raw Data'!AB404,'Raw Data'!AH404,'Raw Data'!AN404)</f>
        <v>0.21626218655449966</v>
      </c>
      <c r="AJ44" s="1">
        <f>AVERAGE('Raw Data'!AT404,'Raw Data'!AZ404,'Raw Data'!BF404)</f>
        <v>9.5453333333333337</v>
      </c>
      <c r="AK44" s="9">
        <f>STDEV('Raw Data'!AT404,'Raw Data'!AZ404,'Raw Data'!BF404)</f>
        <v>0.1200930195029388</v>
      </c>
      <c r="AL44" s="1">
        <f>AVERAGE('Raw Data'!BL404,'Raw Data'!BR404,'Raw Data'!BX404)</f>
        <v>10.408333333333333</v>
      </c>
      <c r="AM44" s="9">
        <f>STDEV('Raw Data'!BL404,'Raw Data'!BR404,'Raw Data'!BX404)</f>
        <v>0.20693316151195659</v>
      </c>
      <c r="AN44" s="9"/>
      <c r="AO44" s="1">
        <f>AVERAGE('Raw Data'!J524,'Raw Data'!P524,'Raw Data'!V524)</f>
        <v>7.7836666666666661</v>
      </c>
      <c r="AP44" s="9">
        <f>STDEV('Raw Data'!J524,'Raw Data'!P524,'Raw Data'!V524)</f>
        <v>0.2023989459788102</v>
      </c>
      <c r="AQ44" s="1">
        <f>AVERAGE('Raw Data'!AB524,'Raw Data'!AH524,'Raw Data'!AN524)</f>
        <v>8.5876666666666654</v>
      </c>
      <c r="AR44" s="9">
        <f>STDEV('Raw Data'!AB524,'Raw Data'!AH524,'Raw Data'!AN524)</f>
        <v>0.13963285191291175</v>
      </c>
      <c r="AS44" s="1">
        <f>AVERAGE('Raw Data'!AT524,'Raw Data'!AZ524,'Raw Data'!BF524)</f>
        <v>9.645999999999999</v>
      </c>
      <c r="AT44" s="9">
        <f>STDEV('Raw Data'!AT524,'Raw Data'!AZ524,'Raw Data'!BF524)</f>
        <v>9.8747151857661045E-2</v>
      </c>
      <c r="AU44" s="1">
        <f>AVERAGE('Raw Data'!BL524,'Raw Data'!BR524,'Raw Data'!BX524)</f>
        <v>10.496</v>
      </c>
      <c r="AV44" s="9">
        <f>STDEV('Raw Data'!BL524,'Raw Data'!BR524,'Raw Data'!BX524)</f>
        <v>9.2065194291870864E-2</v>
      </c>
      <c r="AW44" s="9"/>
      <c r="AX44" s="1">
        <f>AVERAGE('Raw Data'!J644,'Raw Data'!P644,'Raw Data'!V644)</f>
        <v>7.7890000000000006</v>
      </c>
      <c r="AY44" s="9">
        <f>STDEV('Raw Data'!J644,'Raw Data'!P644,'Raw Data'!V644)</f>
        <v>0.11371455491712588</v>
      </c>
      <c r="AZ44" s="1">
        <f>AVERAGE('Raw Data'!AB644,'Raw Data'!AH644,'Raw Data'!AN644)</f>
        <v>8.6266666666666652</v>
      </c>
      <c r="BA44" s="9">
        <f>STDEV('Raw Data'!AB644,'Raw Data'!AH644,'Raw Data'!AN644)</f>
        <v>0.17158185607264378</v>
      </c>
      <c r="BB44" s="1">
        <f>AVERAGE('Raw Data'!AT644,'Raw Data'!AZ644,'Raw Data'!BF644)</f>
        <v>9.565666666666667</v>
      </c>
      <c r="BC44" s="9">
        <f>STDEV('Raw Data'!AT644,'Raw Data'!AZ644,'Raw Data'!BF644)</f>
        <v>7.9185436371427081E-2</v>
      </c>
      <c r="BD44" s="1">
        <f>AVERAGE('Raw Data'!BL644,'Raw Data'!BR644,'Raw Data'!BX644)</f>
        <v>10.376333333333333</v>
      </c>
      <c r="BE44" s="9">
        <f>STDEV('Raw Data'!BL644,'Raw Data'!BR644,'Raw Data'!BX644)</f>
        <v>3.036994127971461E-2</v>
      </c>
      <c r="BG44" s="1">
        <f>AVERAGE('Raw Data'!J764,'Raw Data'!P764,'Raw Data'!V764)</f>
        <v>7.8499999999999988</v>
      </c>
      <c r="BH44" s="9">
        <f>STDEV('Raw Data'!J764,'Raw Data'!P764,'Raw Data'!V764)</f>
        <v>0.15450566332662338</v>
      </c>
      <c r="BI44" s="1">
        <f>AVERAGE('Raw Data'!AB764,'Raw Data'!AH764,'Raw Data'!AN764)</f>
        <v>8.5449999999999999</v>
      </c>
      <c r="BJ44" s="9">
        <f>STDEV('Raw Data'!AB764,'Raw Data'!AH764,'Raw Data'!AN764)</f>
        <v>0.15976545308670437</v>
      </c>
      <c r="BK44" s="1">
        <f>AVERAGE('Raw Data'!AT764,'Raw Data'!AZ764,'Raw Data'!BF764)</f>
        <v>9.6863333333333319</v>
      </c>
      <c r="BL44" s="9">
        <f>STDEV('Raw Data'!AT764,'Raw Data'!AZ764,'Raw Data'!BF764)</f>
        <v>4.1549167661136956E-2</v>
      </c>
      <c r="BM44" s="1">
        <f>AVERAGE('Raw Data'!BL764,'Raw Data'!BR764,'Raw Data'!BX764)</f>
        <v>10.443</v>
      </c>
      <c r="BN44" s="9">
        <f>STDEV('Raw Data'!BL764,'Raw Data'!BR764,'Raw Data'!BX764)</f>
        <v>3.8314488121335984E-2</v>
      </c>
      <c r="BP44" s="1">
        <f>AVERAGE('Raw Data'!J884,'Raw Data'!P884,'Raw Data'!V884)</f>
        <v>7.8116666666666665</v>
      </c>
      <c r="BQ44" s="9">
        <f>STDEV('Raw Data'!J884,'Raw Data'!P884,'Raw Data'!V884)</f>
        <v>0.17783231802271823</v>
      </c>
      <c r="BR44" s="1">
        <f>AVERAGE('Raw Data'!AB884,'Raw Data'!AH884,'Raw Data'!AN884)</f>
        <v>8.6403333333333325</v>
      </c>
      <c r="BS44" s="9">
        <f>STDEV('Raw Data'!AB884,'Raw Data'!AH884,'Raw Data'!AN884)</f>
        <v>0.2016738290739119</v>
      </c>
      <c r="BT44" s="1">
        <f>AVERAGE('Raw Data'!AT884,'Raw Data'!AZ884,'Raw Data'!BF884)</f>
        <v>9.5406666666666649</v>
      </c>
      <c r="BU44" s="9">
        <f>STDEV('Raw Data'!AT884,'Raw Data'!AZ884,'Raw Data'!BF884)</f>
        <v>4.6003623045727145E-2</v>
      </c>
      <c r="BV44" s="1">
        <f>AVERAGE('Raw Data'!BL884,'Raw Data'!BR884,'Raw Data'!BX884)</f>
        <v>10.567666666666668</v>
      </c>
      <c r="BW44" s="9">
        <f>STDEV('Raw Data'!BL884,'Raw Data'!BR884,'Raw Data'!BX884)</f>
        <v>8.237920449563356E-2</v>
      </c>
      <c r="BY44" s="2">
        <f t="shared" si="56"/>
        <v>-0.15866666666666784</v>
      </c>
      <c r="BZ44" s="9">
        <f t="shared" si="57"/>
        <v>0.35871760363475291</v>
      </c>
      <c r="CA44" s="2">
        <f t="shared" si="58"/>
        <v>-2.9500000000000526E-2</v>
      </c>
      <c r="CB44" s="9">
        <f t="shared" si="59"/>
        <v>0.16136661440224673</v>
      </c>
      <c r="CC44" s="2">
        <f t="shared" si="60"/>
        <v>-5.0666666666668192E-2</v>
      </c>
      <c r="CD44" s="9">
        <f t="shared" si="61"/>
        <v>0.12630963719639904</v>
      </c>
      <c r="CE44" s="2">
        <f t="shared" si="62"/>
        <v>-1.5333333333332533E-2</v>
      </c>
      <c r="CF44" s="1">
        <f t="shared" si="63"/>
        <v>0.1397233917666115</v>
      </c>
      <c r="CH44" s="2">
        <f t="shared" si="64"/>
        <v>-9.3333333333333712E-2</v>
      </c>
      <c r="CI44" s="9">
        <f t="shared" si="65"/>
        <v>0.26595415891633645</v>
      </c>
      <c r="CJ44" s="2">
        <f t="shared" si="66"/>
        <v>7.1333333333333471E-2</v>
      </c>
      <c r="CK44" s="9">
        <f t="shared" si="67"/>
        <v>0.17956799778098737</v>
      </c>
      <c r="CL44" s="2">
        <f t="shared" si="68"/>
        <v>-0.15000000000000036</v>
      </c>
      <c r="CM44" s="9">
        <f t="shared" si="69"/>
        <v>0.2493752477009451</v>
      </c>
      <c r="CN44" s="2">
        <f t="shared" si="70"/>
        <v>-9.9999999999997868E-2</v>
      </c>
      <c r="CO44" s="1">
        <f t="shared" si="71"/>
        <v>8.4666892459003384E-2</v>
      </c>
      <c r="CQ44" s="2">
        <f t="shared" si="72"/>
        <v>1.5333333333332533E-2</v>
      </c>
      <c r="CR44" s="9">
        <f t="shared" si="73"/>
        <v>0.30627231378436537</v>
      </c>
      <c r="CS44" s="2">
        <f t="shared" si="74"/>
        <v>0.1076666666666668</v>
      </c>
      <c r="CT44" s="9">
        <f t="shared" si="75"/>
        <v>0.28641202618368206</v>
      </c>
      <c r="CU44" s="2">
        <f t="shared" si="76"/>
        <v>6.8999999999999062E-2</v>
      </c>
      <c r="CV44" s="9">
        <f t="shared" si="77"/>
        <v>0.21579220096930907</v>
      </c>
      <c r="CW44" s="2">
        <f t="shared" si="78"/>
        <v>5.3666666666668306E-2</v>
      </c>
      <c r="CX44" s="1">
        <f t="shared" si="79"/>
        <v>0.23509341719261354</v>
      </c>
      <c r="CZ44" s="2">
        <f t="shared" si="80"/>
        <v>9.2999999999999972E-2</v>
      </c>
      <c r="DA44" s="9">
        <f t="shared" si="81"/>
        <v>0.38025656693819826</v>
      </c>
      <c r="DB44" s="2">
        <f t="shared" si="82"/>
        <v>0.11733333333333462</v>
      </c>
      <c r="DC44" s="9">
        <f t="shared" si="83"/>
        <v>0.20978269154209417</v>
      </c>
      <c r="DD44" s="2">
        <f t="shared" si="84"/>
        <v>-3.1666666666666288E-2</v>
      </c>
      <c r="DE44" s="9">
        <f t="shared" si="85"/>
        <v>0.19444633332403133</v>
      </c>
      <c r="DF44" s="2">
        <f t="shared" si="86"/>
        <v>-3.399999999999892E-2</v>
      </c>
      <c r="DG44" s="1">
        <f t="shared" si="87"/>
        <v>0.12022544997252781</v>
      </c>
      <c r="DI44" s="2">
        <f t="shared" si="88"/>
        <v>8.7666666666665449E-2</v>
      </c>
      <c r="DJ44" s="9">
        <f t="shared" si="89"/>
        <v>0.29157217587651396</v>
      </c>
      <c r="DK44" s="2">
        <f t="shared" si="90"/>
        <v>7.833333333333492E-2</v>
      </c>
      <c r="DL44" s="9">
        <f t="shared" si="91"/>
        <v>0.24173169570182618</v>
      </c>
      <c r="DM44" s="2">
        <f t="shared" si="92"/>
        <v>4.8666666666665748E-2</v>
      </c>
      <c r="DN44" s="9">
        <f t="shared" si="93"/>
        <v>0.17488461783779735</v>
      </c>
      <c r="DO44" s="2">
        <f t="shared" si="94"/>
        <v>8.5666666666668334E-2</v>
      </c>
      <c r="DP44" s="1">
        <f t="shared" si="95"/>
        <v>5.8530196960371553E-2</v>
      </c>
      <c r="DR44" s="2">
        <f t="shared" si="96"/>
        <v>2.6666666666667282E-2</v>
      </c>
      <c r="DS44" s="9">
        <f t="shared" si="97"/>
        <v>0.33236328428601147</v>
      </c>
      <c r="DT44" s="2">
        <f t="shared" si="98"/>
        <v>0.16000000000000014</v>
      </c>
      <c r="DU44" s="9">
        <f t="shared" si="99"/>
        <v>0.22991529271588679</v>
      </c>
      <c r="DV44" s="2">
        <f t="shared" si="100"/>
        <v>-7.1999999999999176E-2</v>
      </c>
      <c r="DW44" s="9">
        <f t="shared" si="101"/>
        <v>0.13724834912750725</v>
      </c>
      <c r="DX44" s="2">
        <f t="shared" si="102"/>
        <v>1.9000000000001904E-2</v>
      </c>
      <c r="DY44" s="1">
        <f t="shared" si="103"/>
        <v>6.6474743801992933E-2</v>
      </c>
      <c r="EA44" s="2">
        <f t="shared" si="104"/>
        <v>6.4999999999999503E-2</v>
      </c>
      <c r="EB44" s="9">
        <f t="shared" si="105"/>
        <v>0.35568993898210632</v>
      </c>
      <c r="EC44" s="2">
        <f t="shared" si="106"/>
        <v>6.4666666666667538E-2</v>
      </c>
      <c r="ED44" s="9">
        <f t="shared" si="107"/>
        <v>0.27182366870309432</v>
      </c>
      <c r="EE44" s="2">
        <f t="shared" si="108"/>
        <v>7.3666666666667879E-2</v>
      </c>
      <c r="EF44" s="9">
        <f t="shared" si="109"/>
        <v>0.14170280451209744</v>
      </c>
      <c r="EG44" s="2">
        <f t="shared" si="110"/>
        <v>-0.10566666666666613</v>
      </c>
      <c r="EH44" s="1">
        <f t="shared" si="111"/>
        <v>0.1105394601762905</v>
      </c>
    </row>
    <row r="45" spans="1:138" x14ac:dyDescent="0.25">
      <c r="A45" t="str">
        <f>'Raw Data'!A45</f>
        <v>A_apo_p110g</v>
      </c>
      <c r="B45">
        <f>'Raw Data'!B45</f>
        <v>316</v>
      </c>
      <c r="C45">
        <f>'Raw Data'!C45</f>
        <v>339</v>
      </c>
      <c r="D45" t="str">
        <f>'Raw Data'!D45</f>
        <v>DEVRKEEWPLVDDCTGVTGYHEQL</v>
      </c>
      <c r="E45" s="1">
        <f>AVERAGE('Raw Data'!J45,'Raw Data'!P45,'Raw Data'!V45)</f>
        <v>9.1020000000000021</v>
      </c>
      <c r="F45" s="9">
        <f>STDEV('Raw Data'!J45,'Raw Data'!P45,'Raw Data'!V45)</f>
        <v>4.3034869582700197E-2</v>
      </c>
      <c r="G45" s="1">
        <f>AVERAGE('Raw Data'!AB45,'Raw Data'!AH45,'Raw Data'!AN45)</f>
        <v>10.128</v>
      </c>
      <c r="H45" s="9">
        <f>STDEV('Raw Data'!AB45,'Raw Data'!AH45,'Raw Data'!AN45)</f>
        <v>0.10123734488813903</v>
      </c>
      <c r="I45" s="1">
        <f>AVERAGE('Raw Data'!AT45,'Raw Data'!AZ45,'Raw Data'!BF45)</f>
        <v>10.845333333333334</v>
      </c>
      <c r="J45" s="9">
        <f>STDEV('Raw Data'!AT45,'Raw Data'!AZ45,'Raw Data'!BF45)</f>
        <v>0.13320785762609305</v>
      </c>
      <c r="K45" s="1">
        <f>AVERAGE('Raw Data'!BL45,'Raw Data'!BR45,'Raw Data'!BX45)</f>
        <v>11.798999999999999</v>
      </c>
      <c r="L45" s="9">
        <f>STDEV('Raw Data'!BL45,'Raw Data'!BR45,'Raw Data'!BX45)</f>
        <v>0.15923567439490416</v>
      </c>
      <c r="N45" s="1">
        <f>AVERAGE('Raw Data'!J165,'Raw Data'!P165,'Raw Data'!V165)</f>
        <v>9.386000000000001</v>
      </c>
      <c r="O45" s="9">
        <f>STDEV('Raw Data'!J165,'Raw Data'!P165,'Raw Data'!V165)</f>
        <v>8.7017239671228111E-2</v>
      </c>
      <c r="P45" s="1">
        <f>AVERAGE('Raw Data'!AB165,'Raw Data'!AH165,'Raw Data'!AN165)</f>
        <v>10.058</v>
      </c>
      <c r="Q45" s="9">
        <f>STDEV('Raw Data'!AB165,'Raw Data'!AH165,'Raw Data'!AN165)</f>
        <v>3.5355339059327882E-2</v>
      </c>
      <c r="R45" s="1">
        <f>AVERAGE('Raw Data'!AT165,'Raw Data'!AZ165,'Raw Data'!BF165)</f>
        <v>10.782666666666666</v>
      </c>
      <c r="S45" s="9">
        <f>STDEV('Raw Data'!AT165,'Raw Data'!AZ165,'Raw Data'!BF165)</f>
        <v>0.14036500038589822</v>
      </c>
      <c r="T45" s="1">
        <f>AVERAGE('Raw Data'!BL165,'Raw Data'!BR165,'Raw Data'!BX165)</f>
        <v>11.821666666666667</v>
      </c>
      <c r="U45" s="9">
        <f>STDEV('Raw Data'!BL165,'Raw Data'!BR165,'Raw Data'!BX165)</f>
        <v>0.15681305217785063</v>
      </c>
      <c r="W45" s="1">
        <f>AVERAGE('Raw Data'!J285,'Raw Data'!P285,'Raw Data'!V285)</f>
        <v>9.1679999999999993</v>
      </c>
      <c r="X45" s="9">
        <f>STDEV('Raw Data'!J285,'Raw Data'!P285,'Raw Data'!V285)</f>
        <v>0.29882938275879101</v>
      </c>
      <c r="Y45" s="1">
        <f>AVERAGE('Raw Data'!AB285,'Raw Data'!AH285,'Raw Data'!AN285)</f>
        <v>10.282666666666666</v>
      </c>
      <c r="Z45" s="9">
        <f>STDEV('Raw Data'!AB285,'Raw Data'!AH285,'Raw Data'!AN285)</f>
        <v>0.26889651045213131</v>
      </c>
      <c r="AA45" s="1">
        <f>AVERAGE('Raw Data'!AT285,'Raw Data'!AZ285,'Raw Data'!BF285)</f>
        <v>11.065666666666667</v>
      </c>
      <c r="AB45" s="9">
        <f>STDEV('Raw Data'!AT285,'Raw Data'!AZ285,'Raw Data'!BF285)</f>
        <v>0.23584387491163211</v>
      </c>
      <c r="AC45" s="1">
        <f>AVERAGE('Raw Data'!BL285,'Raw Data'!BR285,'Raw Data'!BX285)</f>
        <v>11.909333333333331</v>
      </c>
      <c r="AD45" s="9">
        <f>STDEV('Raw Data'!BL285,'Raw Data'!BR285,'Raw Data'!BX285)</f>
        <v>0.30061658858641416</v>
      </c>
      <c r="AF45" s="1">
        <f>AVERAGE('Raw Data'!J405,'Raw Data'!P405,'Raw Data'!V405)</f>
        <v>9.1693333333333342</v>
      </c>
      <c r="AG45" s="9">
        <f>STDEV('Raw Data'!J405,'Raw Data'!P405,'Raw Data'!V405)</f>
        <v>9.1270659761685066E-2</v>
      </c>
      <c r="AH45" s="1">
        <f>AVERAGE('Raw Data'!AB405,'Raw Data'!AH405,'Raw Data'!AN405)</f>
        <v>9.9876666666666676</v>
      </c>
      <c r="AI45" s="9">
        <f>STDEV('Raw Data'!AB405,'Raw Data'!AH405,'Raw Data'!AN405)</f>
        <v>0.2028160085726308</v>
      </c>
      <c r="AJ45" s="1">
        <f>AVERAGE('Raw Data'!AT405,'Raw Data'!AZ405,'Raw Data'!BF405)</f>
        <v>11.101999999999999</v>
      </c>
      <c r="AK45" s="9">
        <f>STDEV('Raw Data'!AT405,'Raw Data'!AZ405,'Raw Data'!BF405)</f>
        <v>8.38033412221737E-2</v>
      </c>
      <c r="AL45" s="1">
        <f>AVERAGE('Raw Data'!BL405,'Raw Data'!BR405,'Raw Data'!BX405)</f>
        <v>12.090666666666666</v>
      </c>
      <c r="AM45" s="9">
        <f>STDEV('Raw Data'!BL405,'Raw Data'!BR405,'Raw Data'!BX405)</f>
        <v>0.20235200353179966</v>
      </c>
      <c r="AN45" s="9"/>
      <c r="AO45" s="1">
        <f>AVERAGE('Raw Data'!J525,'Raw Data'!P525,'Raw Data'!V525)</f>
        <v>9.0023333333333344</v>
      </c>
      <c r="AP45" s="9">
        <f>STDEV('Raw Data'!J525,'Raw Data'!P525,'Raw Data'!V525)</f>
        <v>0.202500205761212</v>
      </c>
      <c r="AQ45" s="1">
        <f>AVERAGE('Raw Data'!AB525,'Raw Data'!AH525,'Raw Data'!AN525)</f>
        <v>10.124666666666668</v>
      </c>
      <c r="AR45" s="9">
        <f>STDEV('Raw Data'!AB525,'Raw Data'!AH525,'Raw Data'!AN525)</f>
        <v>0.10398237030061021</v>
      </c>
      <c r="AS45" s="1">
        <f>AVERAGE('Raw Data'!AT525,'Raw Data'!AZ525,'Raw Data'!BF525)</f>
        <v>11.147333333333334</v>
      </c>
      <c r="AT45" s="9">
        <f>STDEV('Raw Data'!AT525,'Raw Data'!AZ525,'Raw Data'!BF525)</f>
        <v>0.19687898144122307</v>
      </c>
      <c r="AU45" s="1">
        <f>AVERAGE('Raw Data'!BL525,'Raw Data'!BR525,'Raw Data'!BX525)</f>
        <v>11.958666666666668</v>
      </c>
      <c r="AV45" s="9">
        <f>STDEV('Raw Data'!BL525,'Raw Data'!BR525,'Raw Data'!BX525)</f>
        <v>0.17415606028310793</v>
      </c>
      <c r="AW45" s="9"/>
      <c r="AX45" s="1">
        <f>AVERAGE('Raw Data'!J645,'Raw Data'!P645,'Raw Data'!V645)</f>
        <v>9.3740000000000006</v>
      </c>
      <c r="AY45" s="9">
        <f>STDEV('Raw Data'!J645,'Raw Data'!P645,'Raw Data'!V645)</f>
        <v>9.6762596079270374E-2</v>
      </c>
      <c r="AZ45" s="1">
        <f>AVERAGE('Raw Data'!AB645,'Raw Data'!AH645,'Raw Data'!AN645)</f>
        <v>9.9883333333333333</v>
      </c>
      <c r="BA45" s="9">
        <f>STDEV('Raw Data'!AB645,'Raw Data'!AH645,'Raw Data'!AN645)</f>
        <v>0.21716660271168148</v>
      </c>
      <c r="BB45" s="1">
        <f>AVERAGE('Raw Data'!AT645,'Raw Data'!AZ645,'Raw Data'!BF645)</f>
        <v>10.717333333333334</v>
      </c>
      <c r="BC45" s="9">
        <f>STDEV('Raw Data'!AT645,'Raw Data'!AZ645,'Raw Data'!BF645)</f>
        <v>0.25259519657612917</v>
      </c>
      <c r="BD45" s="1">
        <f>AVERAGE('Raw Data'!BL645,'Raw Data'!BR645,'Raw Data'!BX645)</f>
        <v>11.551666666666668</v>
      </c>
      <c r="BE45" s="9">
        <f>STDEV('Raw Data'!BL645,'Raw Data'!BR645,'Raw Data'!BX645)</f>
        <v>0.1832875700459074</v>
      </c>
      <c r="BG45" s="1">
        <f>AVERAGE('Raw Data'!J765,'Raw Data'!P765,'Raw Data'!V765)</f>
        <v>9.064333333333332</v>
      </c>
      <c r="BH45" s="9">
        <f>STDEV('Raw Data'!J765,'Raw Data'!P765,'Raw Data'!V765)</f>
        <v>4.7815618090048112E-2</v>
      </c>
      <c r="BI45" s="1">
        <f>AVERAGE('Raw Data'!AB765,'Raw Data'!AH765,'Raw Data'!AN765)</f>
        <v>9.9043333333333337</v>
      </c>
      <c r="BJ45" s="9">
        <f>STDEV('Raw Data'!AB765,'Raw Data'!AH765,'Raw Data'!AN765)</f>
        <v>0.2341288818863092</v>
      </c>
      <c r="BK45" s="1">
        <f>AVERAGE('Raw Data'!AT765,'Raw Data'!AZ765,'Raw Data'!BF765)</f>
        <v>11.008000000000001</v>
      </c>
      <c r="BL45" s="9">
        <f>STDEV('Raw Data'!AT765,'Raw Data'!AZ765,'Raw Data'!BF765)</f>
        <v>0.15678966802694599</v>
      </c>
      <c r="BM45" s="1">
        <f>AVERAGE('Raw Data'!BL765,'Raw Data'!BR765,'Raw Data'!BX765)</f>
        <v>11.884333333333332</v>
      </c>
      <c r="BN45" s="9">
        <f>STDEV('Raw Data'!BL765,'Raw Data'!BR765,'Raw Data'!BX765)</f>
        <v>0.10980588933811029</v>
      </c>
      <c r="BP45" s="1">
        <f>AVERAGE('Raw Data'!J885,'Raw Data'!P885,'Raw Data'!V885)</f>
        <v>9.3680000000000003</v>
      </c>
      <c r="BQ45" s="9">
        <f>STDEV('Raw Data'!J885,'Raw Data'!P885,'Raw Data'!V885)</f>
        <v>0.17703389505967523</v>
      </c>
      <c r="BR45" s="1">
        <f>AVERAGE('Raw Data'!AB885,'Raw Data'!AH885,'Raw Data'!AN885)</f>
        <v>10.285666666666666</v>
      </c>
      <c r="BS45" s="9">
        <f>STDEV('Raw Data'!AB885,'Raw Data'!AH885,'Raw Data'!AN885)</f>
        <v>0.24840558233126206</v>
      </c>
      <c r="BT45" s="1">
        <f>AVERAGE('Raw Data'!AT885,'Raw Data'!AZ885,'Raw Data'!BF885)</f>
        <v>10.953666666666669</v>
      </c>
      <c r="BU45" s="9">
        <f>STDEV('Raw Data'!AT885,'Raw Data'!AZ885,'Raw Data'!BF885)</f>
        <v>0.1903006393403171</v>
      </c>
      <c r="BV45" s="1">
        <f>AVERAGE('Raw Data'!BL885,'Raw Data'!BR885,'Raw Data'!BX885)</f>
        <v>11.970666666666668</v>
      </c>
      <c r="BW45" s="9">
        <f>STDEV('Raw Data'!BL885,'Raw Data'!BR885,'Raw Data'!BX885)</f>
        <v>0.22012345021222329</v>
      </c>
      <c r="BY45" s="2">
        <f t="shared" si="56"/>
        <v>-0.28399999999999892</v>
      </c>
      <c r="BZ45" s="9">
        <f t="shared" si="57"/>
        <v>0.13005210925392829</v>
      </c>
      <c r="CA45" s="2">
        <f t="shared" si="58"/>
        <v>7.0000000000000284E-2</v>
      </c>
      <c r="CB45" s="9">
        <f t="shared" si="59"/>
        <v>0.1365926839474669</v>
      </c>
      <c r="CC45" s="2">
        <f t="shared" si="60"/>
        <v>6.2666666666668647E-2</v>
      </c>
      <c r="CD45" s="9">
        <f t="shared" si="61"/>
        <v>0.27357285801199127</v>
      </c>
      <c r="CE45" s="2">
        <f t="shared" si="62"/>
        <v>-2.2666666666667723E-2</v>
      </c>
      <c r="CF45" s="1">
        <f t="shared" si="63"/>
        <v>0.31604872657275479</v>
      </c>
      <c r="CH45" s="2">
        <f t="shared" si="64"/>
        <v>-6.5999999999997172E-2</v>
      </c>
      <c r="CI45" s="9">
        <f t="shared" si="65"/>
        <v>0.3418642523414912</v>
      </c>
      <c r="CJ45" s="2">
        <f t="shared" si="66"/>
        <v>-0.15466666666666562</v>
      </c>
      <c r="CK45" s="9">
        <f t="shared" si="67"/>
        <v>0.37013385534027032</v>
      </c>
      <c r="CL45" s="2">
        <f t="shared" si="68"/>
        <v>-0.2203333333333326</v>
      </c>
      <c r="CM45" s="9">
        <f t="shared" si="69"/>
        <v>0.36905173253772516</v>
      </c>
      <c r="CN45" s="2">
        <f t="shared" si="70"/>
        <v>-0.1103333333333314</v>
      </c>
      <c r="CO45" s="1">
        <f t="shared" si="71"/>
        <v>0.45985226298131832</v>
      </c>
      <c r="CQ45" s="2">
        <f t="shared" si="72"/>
        <v>-6.7333333333332135E-2</v>
      </c>
      <c r="CR45" s="9">
        <f t="shared" si="73"/>
        <v>0.13430552934438528</v>
      </c>
      <c r="CS45" s="2">
        <f t="shared" si="74"/>
        <v>0.14033333333333253</v>
      </c>
      <c r="CT45" s="9">
        <f t="shared" si="75"/>
        <v>0.30405335346076984</v>
      </c>
      <c r="CU45" s="2">
        <f t="shared" si="76"/>
        <v>-0.25666666666666416</v>
      </c>
      <c r="CV45" s="9">
        <f t="shared" si="77"/>
        <v>0.21701119884826675</v>
      </c>
      <c r="CW45" s="2">
        <f t="shared" si="78"/>
        <v>-0.29166666666666607</v>
      </c>
      <c r="CX45" s="1">
        <f t="shared" si="79"/>
        <v>0.36158767792670382</v>
      </c>
      <c r="CZ45" s="2">
        <f t="shared" si="80"/>
        <v>9.966666666666768E-2</v>
      </c>
      <c r="DA45" s="9">
        <f t="shared" si="81"/>
        <v>0.2455350753439122</v>
      </c>
      <c r="DB45" s="2">
        <f t="shared" si="82"/>
        <v>3.333333333332078E-3</v>
      </c>
      <c r="DC45" s="9">
        <f t="shared" si="83"/>
        <v>0.20521971518874924</v>
      </c>
      <c r="DD45" s="2">
        <f t="shared" si="84"/>
        <v>-0.3019999999999996</v>
      </c>
      <c r="DE45" s="9">
        <f t="shared" si="85"/>
        <v>0.33008683906731612</v>
      </c>
      <c r="DF45" s="2">
        <f t="shared" si="86"/>
        <v>-0.15966666666666818</v>
      </c>
      <c r="DG45" s="1">
        <f t="shared" si="87"/>
        <v>0.33339173467801209</v>
      </c>
      <c r="DI45" s="2">
        <f t="shared" si="88"/>
        <v>-0.27199999999999847</v>
      </c>
      <c r="DJ45" s="9">
        <f t="shared" si="89"/>
        <v>0.13979746566197057</v>
      </c>
      <c r="DK45" s="2">
        <f t="shared" si="90"/>
        <v>0.13966666666666683</v>
      </c>
      <c r="DL45" s="9">
        <f t="shared" si="91"/>
        <v>0.31840394759982049</v>
      </c>
      <c r="DM45" s="2">
        <f t="shared" si="92"/>
        <v>0.12800000000000011</v>
      </c>
      <c r="DN45" s="9">
        <f t="shared" si="93"/>
        <v>0.38580305420222222</v>
      </c>
      <c r="DO45" s="2">
        <f t="shared" si="94"/>
        <v>0.24733333333333185</v>
      </c>
      <c r="DP45" s="1">
        <f t="shared" si="95"/>
        <v>0.34252324444081156</v>
      </c>
      <c r="DR45" s="2">
        <f t="shared" si="96"/>
        <v>3.7666666666670068E-2</v>
      </c>
      <c r="DS45" s="9">
        <f t="shared" si="97"/>
        <v>9.0850487672748309E-2</v>
      </c>
      <c r="DT45" s="2">
        <f t="shared" si="98"/>
        <v>0.22366666666666646</v>
      </c>
      <c r="DU45" s="9">
        <f t="shared" si="99"/>
        <v>0.33536622677444822</v>
      </c>
      <c r="DV45" s="2">
        <f t="shared" si="100"/>
        <v>-0.16266666666666652</v>
      </c>
      <c r="DW45" s="9">
        <f t="shared" si="101"/>
        <v>0.28999752565303905</v>
      </c>
      <c r="DX45" s="2">
        <f t="shared" si="102"/>
        <v>-8.5333333333332817E-2</v>
      </c>
      <c r="DY45" s="1">
        <f t="shared" si="103"/>
        <v>0.26904156373301447</v>
      </c>
      <c r="EA45" s="2">
        <f t="shared" si="104"/>
        <v>-0.26599999999999824</v>
      </c>
      <c r="EB45" s="9">
        <f t="shared" si="105"/>
        <v>0.22006876464237543</v>
      </c>
      <c r="EC45" s="2">
        <f t="shared" si="106"/>
        <v>-0.15766666666666573</v>
      </c>
      <c r="ED45" s="9">
        <f t="shared" si="107"/>
        <v>0.3496429272194011</v>
      </c>
      <c r="EE45" s="2">
        <f t="shared" si="108"/>
        <v>-0.10833333333333428</v>
      </c>
      <c r="EF45" s="9">
        <f t="shared" si="109"/>
        <v>0.32350849696641015</v>
      </c>
      <c r="EG45" s="2">
        <f t="shared" si="110"/>
        <v>-0.17166666666666863</v>
      </c>
      <c r="EH45" s="1">
        <f t="shared" si="111"/>
        <v>0.37935912460712745</v>
      </c>
    </row>
    <row r="46" spans="1:138" x14ac:dyDescent="0.25">
      <c r="A46" t="str">
        <f>'Raw Data'!A46</f>
        <v>A_apo_p110g</v>
      </c>
      <c r="B46">
        <f>'Raw Data'!B46</f>
        <v>340</v>
      </c>
      <c r="C46">
        <f>'Raw Data'!C46</f>
        <v>350</v>
      </c>
      <c r="D46" t="str">
        <f>'Raw Data'!D46</f>
        <v>TIHGKDHESVF</v>
      </c>
      <c r="E46" s="1">
        <f>AVERAGE('Raw Data'!J46,'Raw Data'!P46,'Raw Data'!V46)</f>
        <v>2.3839999999999999</v>
      </c>
      <c r="F46" s="9">
        <f>STDEV('Raw Data'!J46,'Raw Data'!P46,'Raw Data'!V46)</f>
        <v>3.815756805667786E-2</v>
      </c>
      <c r="G46" s="1">
        <f>AVERAGE('Raw Data'!AB46,'Raw Data'!AH46,'Raw Data'!AN46)</f>
        <v>2.5433333333333334</v>
      </c>
      <c r="H46" s="9">
        <f>STDEV('Raw Data'!AB46,'Raw Data'!AH46,'Raw Data'!AN46)</f>
        <v>7.071303510197631E-2</v>
      </c>
      <c r="I46" s="1">
        <f>AVERAGE('Raw Data'!AT46,'Raw Data'!AZ46,'Raw Data'!BF46)</f>
        <v>2.4826666666666668</v>
      </c>
      <c r="J46" s="9">
        <f>STDEV('Raw Data'!AT46,'Raw Data'!AZ46,'Raw Data'!BF46)</f>
        <v>0.11052752296750952</v>
      </c>
      <c r="K46" s="1">
        <f>AVERAGE('Raw Data'!BL46,'Raw Data'!BR46,'Raw Data'!BX46)</f>
        <v>2.4716666666666667</v>
      </c>
      <c r="L46" s="9">
        <f>STDEV('Raw Data'!BL46,'Raw Data'!BR46,'Raw Data'!BX46)</f>
        <v>8.2342779485109124E-2</v>
      </c>
      <c r="N46" s="1">
        <f>AVERAGE('Raw Data'!J166,'Raw Data'!P166,'Raw Data'!V166)</f>
        <v>2.3273333333333333</v>
      </c>
      <c r="O46" s="9">
        <f>STDEV('Raw Data'!J166,'Raw Data'!P166,'Raw Data'!V166)</f>
        <v>0.12042148202597973</v>
      </c>
      <c r="P46" s="1">
        <f>AVERAGE('Raw Data'!AB166,'Raw Data'!AH166,'Raw Data'!AN166)</f>
        <v>2.5314999999999999</v>
      </c>
      <c r="Q46" s="9">
        <f>STDEV('Raw Data'!AB166,'Raw Data'!AH166,'Raw Data'!AN166)</f>
        <v>4.8790367901871745E-2</v>
      </c>
      <c r="R46" s="1">
        <f>AVERAGE('Raw Data'!AT166,'Raw Data'!AZ166,'Raw Data'!BF166)</f>
        <v>2.5086666666666666</v>
      </c>
      <c r="S46" s="9">
        <f>STDEV('Raw Data'!AT166,'Raw Data'!AZ166,'Raw Data'!BF166)</f>
        <v>6.2420616252431747E-2</v>
      </c>
      <c r="T46" s="1">
        <f>AVERAGE('Raw Data'!BL166,'Raw Data'!BR166,'Raw Data'!BX166)</f>
        <v>2.4673333333333329</v>
      </c>
      <c r="U46" s="9">
        <f>STDEV('Raw Data'!BL166,'Raw Data'!BR166,'Raw Data'!BX166)</f>
        <v>6.9002415416660065E-2</v>
      </c>
      <c r="W46" s="1">
        <f>AVERAGE('Raw Data'!J286,'Raw Data'!P286,'Raw Data'!V286)</f>
        <v>2.3736666666666668</v>
      </c>
      <c r="X46" s="9">
        <f>STDEV('Raw Data'!J286,'Raw Data'!P286,'Raw Data'!V286)</f>
        <v>7.4661458151668428E-2</v>
      </c>
      <c r="Y46" s="1">
        <f>AVERAGE('Raw Data'!AB286,'Raw Data'!AH286,'Raw Data'!AN286)</f>
        <v>2.4756666666666667</v>
      </c>
      <c r="Z46" s="9">
        <f>STDEV('Raw Data'!AB286,'Raw Data'!AH286,'Raw Data'!AN286)</f>
        <v>4.4792112400882836E-2</v>
      </c>
      <c r="AA46" s="1">
        <f>AVERAGE('Raw Data'!AT286,'Raw Data'!AZ286,'Raw Data'!BF286)</f>
        <v>2.5020000000000002</v>
      </c>
      <c r="AB46" s="9">
        <f>STDEV('Raw Data'!AT286,'Raw Data'!AZ286,'Raw Data'!BF286)</f>
        <v>7.8860636568569634E-2</v>
      </c>
      <c r="AC46" s="1">
        <f>AVERAGE('Raw Data'!BL286,'Raw Data'!BR286,'Raw Data'!BX286)</f>
        <v>2.5056666666666665</v>
      </c>
      <c r="AD46" s="9">
        <f>STDEV('Raw Data'!BL286,'Raw Data'!BR286,'Raw Data'!BX286)</f>
        <v>3.0501366089625094E-2</v>
      </c>
      <c r="AF46" s="1">
        <f>AVERAGE('Raw Data'!J406,'Raw Data'!P406,'Raw Data'!V406)</f>
        <v>2.3743333333333339</v>
      </c>
      <c r="AG46" s="9">
        <f>STDEV('Raw Data'!J406,'Raw Data'!P406,'Raw Data'!V406)</f>
        <v>1.5534906930307948E-2</v>
      </c>
      <c r="AH46" s="1">
        <f>AVERAGE('Raw Data'!AB406,'Raw Data'!AH406,'Raw Data'!AN406)</f>
        <v>2.48</v>
      </c>
      <c r="AI46" s="9">
        <f>STDEV('Raw Data'!AB406,'Raw Data'!AH406,'Raw Data'!AN406)</f>
        <v>4.3554563480765141E-2</v>
      </c>
      <c r="AJ46" s="1">
        <f>AVERAGE('Raw Data'!AT406,'Raw Data'!AZ406,'Raw Data'!BF406)</f>
        <v>2.4919999999999995</v>
      </c>
      <c r="AK46" s="9">
        <f>STDEV('Raw Data'!AT406,'Raw Data'!AZ406,'Raw Data'!BF406)</f>
        <v>6.6902914734710855E-2</v>
      </c>
      <c r="AL46" s="1">
        <f>AVERAGE('Raw Data'!BL406,'Raw Data'!BR406,'Raw Data'!BX406)</f>
        <v>2.5003333333333333</v>
      </c>
      <c r="AM46" s="9">
        <f>STDEV('Raw Data'!BL406,'Raw Data'!BR406,'Raw Data'!BX406)</f>
        <v>3.5019042438840728E-2</v>
      </c>
      <c r="AN46" s="9"/>
      <c r="AO46" s="1">
        <f>AVERAGE('Raw Data'!J526,'Raw Data'!P526,'Raw Data'!V526)</f>
        <v>2.3913333333333333</v>
      </c>
      <c r="AP46" s="9">
        <f>STDEV('Raw Data'!J526,'Raw Data'!P526,'Raw Data'!V526)</f>
        <v>0.10489200795739066</v>
      </c>
      <c r="AQ46" s="1">
        <f>AVERAGE('Raw Data'!AB526,'Raw Data'!AH526,'Raw Data'!AN526)</f>
        <v>2.4656666666666669</v>
      </c>
      <c r="AR46" s="9">
        <f>STDEV('Raw Data'!AB526,'Raw Data'!AH526,'Raw Data'!AN526)</f>
        <v>7.3792501877449193E-2</v>
      </c>
      <c r="AS46" s="1">
        <f>AVERAGE('Raw Data'!AT526,'Raw Data'!AZ526,'Raw Data'!BF526)</f>
        <v>2.4689999999999999</v>
      </c>
      <c r="AT46" s="9">
        <f>STDEV('Raw Data'!AT526,'Raw Data'!AZ526,'Raw Data'!BF526)</f>
        <v>5.0318982501636474E-2</v>
      </c>
      <c r="AU46" s="1">
        <f>AVERAGE('Raw Data'!BL526,'Raw Data'!BR526,'Raw Data'!BX526)</f>
        <v>2.5056666666666665</v>
      </c>
      <c r="AV46" s="9">
        <f>STDEV('Raw Data'!BL526,'Raw Data'!BR526,'Raw Data'!BX526)</f>
        <v>7.9977080050057575E-2</v>
      </c>
      <c r="AW46" s="9"/>
      <c r="AX46" s="1">
        <f>AVERAGE('Raw Data'!J646,'Raw Data'!P646,'Raw Data'!V646)</f>
        <v>2.3519999999999999</v>
      </c>
      <c r="AY46" s="9">
        <f>STDEV('Raw Data'!J646,'Raw Data'!P646,'Raw Data'!V646)</f>
        <v>9.9834863649929287E-2</v>
      </c>
      <c r="AZ46" s="1">
        <f>AVERAGE('Raw Data'!AB646,'Raw Data'!AH646,'Raw Data'!AN646)</f>
        <v>2.4456666666666664</v>
      </c>
      <c r="BA46" s="9">
        <f>STDEV('Raw Data'!AB646,'Raw Data'!AH646,'Raw Data'!AN646)</f>
        <v>5.299371031861571E-2</v>
      </c>
      <c r="BB46" s="1">
        <f>AVERAGE('Raw Data'!AT646,'Raw Data'!AZ646,'Raw Data'!BF646)</f>
        <v>2.5310000000000001</v>
      </c>
      <c r="BC46" s="9">
        <f>STDEV('Raw Data'!AT646,'Raw Data'!AZ646,'Raw Data'!BF646)</f>
        <v>3.7643060449437306E-2</v>
      </c>
      <c r="BD46" s="1">
        <f>AVERAGE('Raw Data'!BL646,'Raw Data'!BR646,'Raw Data'!BX646)</f>
        <v>2.5036666666666663</v>
      </c>
      <c r="BE46" s="9">
        <f>STDEV('Raw Data'!BL646,'Raw Data'!BR646,'Raw Data'!BX646)</f>
        <v>6.6108496680331086E-2</v>
      </c>
      <c r="BG46" s="1">
        <f>AVERAGE('Raw Data'!J766,'Raw Data'!P766,'Raw Data'!V766)</f>
        <v>2.379</v>
      </c>
      <c r="BH46" s="9">
        <f>STDEV('Raw Data'!J766,'Raw Data'!P766,'Raw Data'!V766)</f>
        <v>2.8354893757515553E-2</v>
      </c>
      <c r="BI46" s="1">
        <f>AVERAGE('Raw Data'!AB766,'Raw Data'!AH766,'Raw Data'!AN766)</f>
        <v>2.4323333333333332</v>
      </c>
      <c r="BJ46" s="9">
        <f>STDEV('Raw Data'!AB766,'Raw Data'!AH766,'Raw Data'!AN766)</f>
        <v>4.7857427149120085E-2</v>
      </c>
      <c r="BK46" s="1">
        <f>AVERAGE('Raw Data'!AT766,'Raw Data'!AZ766,'Raw Data'!BF766)</f>
        <v>2.5030000000000001</v>
      </c>
      <c r="BL46" s="9">
        <f>STDEV('Raw Data'!AT766,'Raw Data'!AZ766,'Raw Data'!BF766)</f>
        <v>3.2695565448543552E-2</v>
      </c>
      <c r="BM46" s="1">
        <f>AVERAGE('Raw Data'!BL766,'Raw Data'!BR766,'Raw Data'!BX766)</f>
        <v>2.5150000000000001</v>
      </c>
      <c r="BN46" s="9">
        <f>STDEV('Raw Data'!BL766,'Raw Data'!BR766,'Raw Data'!BX766)</f>
        <v>6.6189122973491735E-2</v>
      </c>
      <c r="BP46" s="1">
        <f>AVERAGE('Raw Data'!J886,'Raw Data'!P886,'Raw Data'!V886)</f>
        <v>2.3723333333333332</v>
      </c>
      <c r="BQ46" s="9">
        <f>STDEV('Raw Data'!J886,'Raw Data'!P886,'Raw Data'!V886)</f>
        <v>0.12473304828045099</v>
      </c>
      <c r="BR46" s="1">
        <f>AVERAGE('Raw Data'!AB886,'Raw Data'!AH886,'Raw Data'!AN886)</f>
        <v>2.4456666666666664</v>
      </c>
      <c r="BS46" s="9">
        <f>STDEV('Raw Data'!AB886,'Raw Data'!AH886,'Raw Data'!AN886)</f>
        <v>6.2388567328744982E-2</v>
      </c>
      <c r="BT46" s="1">
        <f>AVERAGE('Raw Data'!AT886,'Raw Data'!AZ886,'Raw Data'!BF886)</f>
        <v>2.5090000000000003</v>
      </c>
      <c r="BU46" s="9">
        <f>STDEV('Raw Data'!AT886,'Raw Data'!AZ886,'Raw Data'!BF886)</f>
        <v>2.8053520278211105E-2</v>
      </c>
      <c r="BV46" s="1">
        <f>AVERAGE('Raw Data'!BL886,'Raw Data'!BR886,'Raw Data'!BX886)</f>
        <v>2.5083333333333333</v>
      </c>
      <c r="BW46" s="9">
        <f>STDEV('Raw Data'!BL886,'Raw Data'!BR886,'Raw Data'!BX886)</f>
        <v>9.671780256671135E-2</v>
      </c>
      <c r="BY46" s="2">
        <f t="shared" si="56"/>
        <v>5.6666666666666643E-2</v>
      </c>
      <c r="BZ46" s="9">
        <f t="shared" si="57"/>
        <v>0.1585790500826576</v>
      </c>
      <c r="CA46" s="2">
        <f t="shared" si="58"/>
        <v>1.1833333333333584E-2</v>
      </c>
      <c r="CB46" s="9">
        <f t="shared" si="59"/>
        <v>0.11950340300384805</v>
      </c>
      <c r="CC46" s="2">
        <f t="shared" si="60"/>
        <v>-2.5999999999999801E-2</v>
      </c>
      <c r="CD46" s="9">
        <f t="shared" si="61"/>
        <v>0.17294813921994126</v>
      </c>
      <c r="CE46" s="2">
        <f t="shared" si="62"/>
        <v>4.3333333333337443E-3</v>
      </c>
      <c r="CF46" s="1">
        <f t="shared" si="63"/>
        <v>0.15134519490176918</v>
      </c>
      <c r="CH46" s="2">
        <f t="shared" si="64"/>
        <v>1.0333333333333083E-2</v>
      </c>
      <c r="CI46" s="9">
        <f t="shared" si="65"/>
        <v>0.11281902620834629</v>
      </c>
      <c r="CJ46" s="2">
        <f t="shared" si="66"/>
        <v>6.7666666666666764E-2</v>
      </c>
      <c r="CK46" s="9">
        <f t="shared" si="67"/>
        <v>0.11550514750285915</v>
      </c>
      <c r="CL46" s="2">
        <f t="shared" si="68"/>
        <v>-1.9333333333333425E-2</v>
      </c>
      <c r="CM46" s="9">
        <f t="shared" si="69"/>
        <v>0.18938815953607915</v>
      </c>
      <c r="CN46" s="2">
        <f t="shared" si="70"/>
        <v>-3.3999999999999808E-2</v>
      </c>
      <c r="CO46" s="1">
        <f t="shared" si="71"/>
        <v>0.11284414557473421</v>
      </c>
      <c r="CQ46" s="2">
        <f t="shared" si="72"/>
        <v>9.6666666666660461E-3</v>
      </c>
      <c r="CR46" s="9">
        <f t="shared" si="73"/>
        <v>5.369247498698581E-2</v>
      </c>
      <c r="CS46" s="2">
        <f t="shared" si="74"/>
        <v>6.3333333333333464E-2</v>
      </c>
      <c r="CT46" s="9">
        <f t="shared" si="75"/>
        <v>0.11426759858274145</v>
      </c>
      <c r="CU46" s="2">
        <f t="shared" si="76"/>
        <v>-9.3333333333327495E-3</v>
      </c>
      <c r="CV46" s="9">
        <f t="shared" si="77"/>
        <v>0.17743043770222039</v>
      </c>
      <c r="CW46" s="2">
        <f t="shared" si="78"/>
        <v>-2.8666666666666618E-2</v>
      </c>
      <c r="CX46" s="1">
        <f t="shared" si="79"/>
        <v>0.11736182192394985</v>
      </c>
      <c r="CZ46" s="2">
        <f t="shared" si="80"/>
        <v>-7.3333333333334139E-3</v>
      </c>
      <c r="DA46" s="9">
        <f t="shared" si="81"/>
        <v>0.14304957601406854</v>
      </c>
      <c r="DB46" s="2">
        <f t="shared" si="82"/>
        <v>7.7666666666666551E-2</v>
      </c>
      <c r="DC46" s="9">
        <f t="shared" si="83"/>
        <v>0.1445055369794255</v>
      </c>
      <c r="DD46" s="2">
        <f t="shared" si="84"/>
        <v>1.3666666666666938E-2</v>
      </c>
      <c r="DE46" s="9">
        <f t="shared" si="85"/>
        <v>0.160846505469146</v>
      </c>
      <c r="DF46" s="2">
        <f t="shared" si="86"/>
        <v>-3.3999999999999808E-2</v>
      </c>
      <c r="DG46" s="1">
        <f t="shared" si="87"/>
        <v>0.1623198595351667</v>
      </c>
      <c r="DI46" s="2">
        <f t="shared" si="88"/>
        <v>3.2000000000000028E-2</v>
      </c>
      <c r="DJ46" s="9">
        <f t="shared" si="89"/>
        <v>0.13799243170660713</v>
      </c>
      <c r="DK46" s="2">
        <f t="shared" si="90"/>
        <v>9.7666666666667012E-2</v>
      </c>
      <c r="DL46" s="9">
        <f t="shared" si="91"/>
        <v>0.12370674542059201</v>
      </c>
      <c r="DM46" s="2">
        <f t="shared" si="92"/>
        <v>-4.8333333333333339E-2</v>
      </c>
      <c r="DN46" s="9">
        <f t="shared" si="93"/>
        <v>0.14817058341694683</v>
      </c>
      <c r="DO46" s="2">
        <f t="shared" si="94"/>
        <v>-3.1999999999999584E-2</v>
      </c>
      <c r="DP46" s="1">
        <f t="shared" si="95"/>
        <v>0.14845127616544021</v>
      </c>
      <c r="DR46" s="2">
        <f t="shared" si="96"/>
        <v>4.9999999999998934E-3</v>
      </c>
      <c r="DS46" s="9">
        <f t="shared" si="97"/>
        <v>6.6512461814193416E-2</v>
      </c>
      <c r="DT46" s="2">
        <f t="shared" si="98"/>
        <v>0.11100000000000021</v>
      </c>
      <c r="DU46" s="9">
        <f t="shared" si="99"/>
        <v>0.1185704622510964</v>
      </c>
      <c r="DV46" s="2">
        <f t="shared" si="100"/>
        <v>-2.0333333333333314E-2</v>
      </c>
      <c r="DW46" s="9">
        <f t="shared" si="101"/>
        <v>0.14322308841605308</v>
      </c>
      <c r="DX46" s="2">
        <f t="shared" si="102"/>
        <v>-4.3333333333333446E-2</v>
      </c>
      <c r="DY46" s="1">
        <f t="shared" si="103"/>
        <v>0.14853190245860087</v>
      </c>
      <c r="EA46" s="2">
        <f t="shared" si="104"/>
        <v>1.1666666666666714E-2</v>
      </c>
      <c r="EB46" s="9">
        <f t="shared" si="105"/>
        <v>0.16289061633712887</v>
      </c>
      <c r="EC46" s="2">
        <f t="shared" si="106"/>
        <v>9.7666666666667012E-2</v>
      </c>
      <c r="ED46" s="9">
        <f t="shared" si="107"/>
        <v>0.13310160243072128</v>
      </c>
      <c r="EE46" s="2">
        <f t="shared" si="108"/>
        <v>-2.6333333333333542E-2</v>
      </c>
      <c r="EF46" s="9">
        <f t="shared" si="109"/>
        <v>0.13858104324572063</v>
      </c>
      <c r="EG46" s="2">
        <f t="shared" si="110"/>
        <v>-3.6666666666666625E-2</v>
      </c>
      <c r="EH46" s="1">
        <f t="shared" si="111"/>
        <v>0.17906058205182046</v>
      </c>
    </row>
    <row r="47" spans="1:138" x14ac:dyDescent="0.25">
      <c r="A47" t="str">
        <f>'Raw Data'!A47</f>
        <v>A_apo_p110g</v>
      </c>
      <c r="B47">
        <f>'Raw Data'!B47</f>
        <v>355</v>
      </c>
      <c r="C47">
        <f>'Raw Data'!C47</f>
        <v>379</v>
      </c>
      <c r="D47" t="str">
        <f>'Raw Data'!D47</f>
        <v>WDCDRKFRVKIRGIDIPVLPRNTDL</v>
      </c>
      <c r="E47" s="1">
        <f>AVERAGE('Raw Data'!J47,'Raw Data'!P47,'Raw Data'!V47)</f>
        <v>3.4926666666666666</v>
      </c>
      <c r="F47" s="9">
        <f>STDEV('Raw Data'!J47,'Raw Data'!P47,'Raw Data'!V47)</f>
        <v>0.21910804032105574</v>
      </c>
      <c r="G47" s="1">
        <f>AVERAGE('Raw Data'!AB47,'Raw Data'!AH47,'Raw Data'!AN47)</f>
        <v>4.2976666666666672</v>
      </c>
      <c r="H47" s="9">
        <f>STDEV('Raw Data'!AB47,'Raw Data'!AH47,'Raw Data'!AN47)</f>
        <v>0.14948690020645072</v>
      </c>
      <c r="I47" s="1">
        <f>AVERAGE('Raw Data'!AT47,'Raw Data'!AZ47,'Raw Data'!BF47)</f>
        <v>5.7030000000000003</v>
      </c>
      <c r="J47" s="9">
        <f>STDEV('Raw Data'!AT47,'Raw Data'!AZ47,'Raw Data'!BF47)</f>
        <v>0.31453298714125355</v>
      </c>
      <c r="K47" s="1">
        <f>AVERAGE('Raw Data'!BL47,'Raw Data'!BR47,'Raw Data'!BX47)</f>
        <v>7.5350000000000001</v>
      </c>
      <c r="L47" s="9">
        <f>STDEV('Raw Data'!BL47,'Raw Data'!BR47,'Raw Data'!BX47)</f>
        <v>0.34318362431794464</v>
      </c>
      <c r="N47" s="1">
        <f>AVERAGE('Raw Data'!J167,'Raw Data'!P167,'Raw Data'!V167)</f>
        <v>3.2593333333333336</v>
      </c>
      <c r="O47" s="9">
        <f>STDEV('Raw Data'!J167,'Raw Data'!P167,'Raw Data'!V167)</f>
        <v>0.28919428302325284</v>
      </c>
      <c r="P47" s="1">
        <f>AVERAGE('Raw Data'!AB167,'Raw Data'!AH167,'Raw Data'!AN167)</f>
        <v>4.3650000000000002</v>
      </c>
      <c r="Q47" s="9">
        <f>STDEV('Raw Data'!AB167,'Raw Data'!AH167,'Raw Data'!AN167)</f>
        <v>0.15556349186104027</v>
      </c>
      <c r="R47" s="1">
        <f>AVERAGE('Raw Data'!AT167,'Raw Data'!AZ167,'Raw Data'!BF167)</f>
        <v>5.6896666666666667</v>
      </c>
      <c r="S47" s="9">
        <f>STDEV('Raw Data'!AT167,'Raw Data'!AZ167,'Raw Data'!BF167)</f>
        <v>0.20607361144341949</v>
      </c>
      <c r="T47" s="1">
        <f>AVERAGE('Raw Data'!BL167,'Raw Data'!BR167,'Raw Data'!BX167)</f>
        <v>7.7283333333333344</v>
      </c>
      <c r="U47" s="9">
        <f>STDEV('Raw Data'!BL167,'Raw Data'!BR167,'Raw Data'!BX167)</f>
        <v>0.10204084149659541</v>
      </c>
      <c r="W47" s="1">
        <f>AVERAGE('Raw Data'!J287,'Raw Data'!P287,'Raw Data'!V287)</f>
        <v>3.3433333333333333</v>
      </c>
      <c r="X47" s="9">
        <f>STDEV('Raw Data'!J287,'Raw Data'!P287,'Raw Data'!V287)</f>
        <v>0.14000833308533223</v>
      </c>
      <c r="Y47" s="1">
        <f>AVERAGE('Raw Data'!AB287,'Raw Data'!AH287,'Raw Data'!AN287)</f>
        <v>4.3433333333333328</v>
      </c>
      <c r="Z47" s="9">
        <f>STDEV('Raw Data'!AB287,'Raw Data'!AH287,'Raw Data'!AN287)</f>
        <v>0.11218437205481607</v>
      </c>
      <c r="AA47" s="1">
        <f>AVERAGE('Raw Data'!AT287,'Raw Data'!AZ287,'Raw Data'!BF287)</f>
        <v>5.9243333333333332</v>
      </c>
      <c r="AB47" s="9">
        <f>STDEV('Raw Data'!AT287,'Raw Data'!AZ287,'Raw Data'!BF287)</f>
        <v>0.16142284018481809</v>
      </c>
      <c r="AC47" s="1">
        <f>AVERAGE('Raw Data'!BL287,'Raw Data'!BR287,'Raw Data'!BX287)</f>
        <v>7.4523333333333328</v>
      </c>
      <c r="AD47" s="9">
        <f>STDEV('Raw Data'!BL287,'Raw Data'!BR287,'Raw Data'!BX287)</f>
        <v>0.33226846575221891</v>
      </c>
      <c r="AF47" s="1">
        <f>AVERAGE('Raw Data'!J407,'Raw Data'!P407,'Raw Data'!V407)</f>
        <v>3.3279999999999998</v>
      </c>
      <c r="AG47" s="9">
        <f>STDEV('Raw Data'!J407,'Raw Data'!P407,'Raw Data'!V407)</f>
        <v>0.14603081866510234</v>
      </c>
      <c r="AH47" s="1">
        <f>AVERAGE('Raw Data'!AB407,'Raw Data'!AH407,'Raw Data'!AN407)</f>
        <v>4.2126666666666663</v>
      </c>
      <c r="AI47" s="9">
        <f>STDEV('Raw Data'!AB407,'Raw Data'!AH407,'Raw Data'!AN407)</f>
        <v>0.22652225792034941</v>
      </c>
      <c r="AJ47" s="1">
        <f>AVERAGE('Raw Data'!AT407,'Raw Data'!AZ407,'Raw Data'!BF407)</f>
        <v>5.6636666666666668</v>
      </c>
      <c r="AK47" s="9">
        <f>STDEV('Raw Data'!AT407,'Raw Data'!AZ407,'Raw Data'!BF407)</f>
        <v>0.31956898055558114</v>
      </c>
      <c r="AL47" s="1">
        <f>AVERAGE('Raw Data'!BL407,'Raw Data'!BR407,'Raw Data'!BX407)</f>
        <v>7.3883333333333328</v>
      </c>
      <c r="AM47" s="9">
        <f>STDEV('Raw Data'!BL407,'Raw Data'!BR407,'Raw Data'!BX407)</f>
        <v>0.21861915134162699</v>
      </c>
      <c r="AN47" s="9"/>
      <c r="AO47" s="1">
        <f>AVERAGE('Raw Data'!J527,'Raw Data'!P527,'Raw Data'!V527)</f>
        <v>3.1623333333333332</v>
      </c>
      <c r="AP47" s="9">
        <f>STDEV('Raw Data'!J527,'Raw Data'!P527,'Raw Data'!V527)</f>
        <v>0.1309363713157399</v>
      </c>
      <c r="AQ47" s="1">
        <f>AVERAGE('Raw Data'!AB527,'Raw Data'!AH527,'Raw Data'!AN527)</f>
        <v>4.2959999999999994</v>
      </c>
      <c r="AR47" s="9">
        <f>STDEV('Raw Data'!AB527,'Raw Data'!AH527,'Raw Data'!AN527)</f>
        <v>0.17469115604403107</v>
      </c>
      <c r="AS47" s="1">
        <f>AVERAGE('Raw Data'!AT527,'Raw Data'!AZ527,'Raw Data'!BF527)</f>
        <v>5.7406666666666668</v>
      </c>
      <c r="AT47" s="9">
        <f>STDEV('Raw Data'!AT527,'Raw Data'!AZ527,'Raw Data'!BF527)</f>
        <v>0.28040387538929173</v>
      </c>
      <c r="AU47" s="1">
        <f>AVERAGE('Raw Data'!BL527,'Raw Data'!BR527,'Raw Data'!BX527)</f>
        <v>7.3929999999999998</v>
      </c>
      <c r="AV47" s="9">
        <f>STDEV('Raw Data'!BL527,'Raw Data'!BR527,'Raw Data'!BX527)</f>
        <v>0.25009598157507457</v>
      </c>
      <c r="AW47" s="9"/>
      <c r="AX47" s="1">
        <f>AVERAGE('Raw Data'!J647,'Raw Data'!P647,'Raw Data'!V647)</f>
        <v>3.2616666666666667</v>
      </c>
      <c r="AY47" s="9">
        <f>STDEV('Raw Data'!J647,'Raw Data'!P647,'Raw Data'!V647)</f>
        <v>4.4792112400882982E-2</v>
      </c>
      <c r="AZ47" s="1">
        <f>AVERAGE('Raw Data'!AB647,'Raw Data'!AH647,'Raw Data'!AN647)</f>
        <v>4.373333333333334</v>
      </c>
      <c r="BA47" s="9">
        <f>STDEV('Raw Data'!AB647,'Raw Data'!AH647,'Raw Data'!AN647)</f>
        <v>0.23035045763647469</v>
      </c>
      <c r="BB47" s="1">
        <f>AVERAGE('Raw Data'!AT647,'Raw Data'!AZ647,'Raw Data'!BF647)</f>
        <v>5.5123333333333333</v>
      </c>
      <c r="BC47" s="9">
        <f>STDEV('Raw Data'!AT647,'Raw Data'!AZ647,'Raw Data'!BF647)</f>
        <v>0.10200653573832118</v>
      </c>
      <c r="BD47" s="1">
        <f>AVERAGE('Raw Data'!BL647,'Raw Data'!BR647,'Raw Data'!BX647)</f>
        <v>7.4496666666666664</v>
      </c>
      <c r="BE47" s="9">
        <f>STDEV('Raw Data'!BL647,'Raw Data'!BR647,'Raw Data'!BX647)</f>
        <v>0.37439328697685448</v>
      </c>
      <c r="BG47" s="1">
        <f>AVERAGE('Raw Data'!J767,'Raw Data'!P767,'Raw Data'!V767)</f>
        <v>3.3406666666666669</v>
      </c>
      <c r="BH47" s="9">
        <f>STDEV('Raw Data'!J767,'Raw Data'!P767,'Raw Data'!V767)</f>
        <v>8.7637510994626938E-2</v>
      </c>
      <c r="BI47" s="1">
        <f>AVERAGE('Raw Data'!AB767,'Raw Data'!AH767,'Raw Data'!AN767)</f>
        <v>4.3386666666666658</v>
      </c>
      <c r="BJ47" s="9">
        <f>STDEV('Raw Data'!AB767,'Raw Data'!AH767,'Raw Data'!AN767)</f>
        <v>0.2653324958110736</v>
      </c>
      <c r="BK47" s="1">
        <f>AVERAGE('Raw Data'!AT767,'Raw Data'!AZ767,'Raw Data'!BF767)</f>
        <v>5.6463333333333336</v>
      </c>
      <c r="BL47" s="9">
        <f>STDEV('Raw Data'!AT767,'Raw Data'!AZ767,'Raw Data'!BF767)</f>
        <v>0.24116660907624254</v>
      </c>
      <c r="BM47" s="1">
        <f>AVERAGE('Raw Data'!BL767,'Raw Data'!BR767,'Raw Data'!BX767)</f>
        <v>7.4516666666666671</v>
      </c>
      <c r="BN47" s="9">
        <f>STDEV('Raw Data'!BL767,'Raw Data'!BR767,'Raw Data'!BX767)</f>
        <v>0.20543693273930402</v>
      </c>
      <c r="BP47" s="1">
        <f>AVERAGE('Raw Data'!J887,'Raw Data'!P887,'Raw Data'!V887)</f>
        <v>3.2300000000000004</v>
      </c>
      <c r="BQ47" s="9">
        <f>STDEV('Raw Data'!J887,'Raw Data'!P887,'Raw Data'!V887)</f>
        <v>0.16369789247268884</v>
      </c>
      <c r="BR47" s="1">
        <f>AVERAGE('Raw Data'!AB887,'Raw Data'!AH887,'Raw Data'!AN887)</f>
        <v>4.3369999999999997</v>
      </c>
      <c r="BS47" s="9">
        <f>STDEV('Raw Data'!AB887,'Raw Data'!AH887,'Raw Data'!AN887)</f>
        <v>0.23249086003540001</v>
      </c>
      <c r="BT47" s="1">
        <f>AVERAGE('Raw Data'!AT887,'Raw Data'!AZ887,'Raw Data'!BF887)</f>
        <v>5.7043333333333335</v>
      </c>
      <c r="BU47" s="9">
        <f>STDEV('Raw Data'!AT887,'Raw Data'!AZ887,'Raw Data'!BF887)</f>
        <v>0.30110850757382007</v>
      </c>
      <c r="BV47" s="1">
        <f>AVERAGE('Raw Data'!BL887,'Raw Data'!BR887,'Raw Data'!BX887)</f>
        <v>7.3906666666666672</v>
      </c>
      <c r="BW47" s="9">
        <f>STDEV('Raw Data'!BL887,'Raw Data'!BR887,'Raw Data'!BX887)</f>
        <v>9.1265181385527971E-2</v>
      </c>
      <c r="BY47" s="2">
        <f t="shared" si="56"/>
        <v>0.23333333333333295</v>
      </c>
      <c r="BZ47" s="9">
        <f t="shared" si="57"/>
        <v>0.50830232334430858</v>
      </c>
      <c r="CA47" s="2">
        <f t="shared" si="58"/>
        <v>-6.7333333333333023E-2</v>
      </c>
      <c r="CB47" s="9">
        <f t="shared" si="59"/>
        <v>0.30505039206749096</v>
      </c>
      <c r="CC47" s="2">
        <f t="shared" si="60"/>
        <v>1.3333333333333641E-2</v>
      </c>
      <c r="CD47" s="9">
        <f t="shared" si="61"/>
        <v>0.52060659858467306</v>
      </c>
      <c r="CE47" s="2">
        <f t="shared" si="62"/>
        <v>-0.19333333333333425</v>
      </c>
      <c r="CF47" s="1">
        <f t="shared" si="63"/>
        <v>0.44522446581454006</v>
      </c>
      <c r="CH47" s="2">
        <f t="shared" si="64"/>
        <v>0.14933333333333332</v>
      </c>
      <c r="CI47" s="9">
        <f t="shared" si="65"/>
        <v>0.35911637340638797</v>
      </c>
      <c r="CJ47" s="2">
        <f t="shared" si="66"/>
        <v>-4.5666666666665634E-2</v>
      </c>
      <c r="CK47" s="9">
        <f t="shared" si="67"/>
        <v>0.2616712722612668</v>
      </c>
      <c r="CL47" s="2">
        <f t="shared" si="68"/>
        <v>-0.22133333333333294</v>
      </c>
      <c r="CM47" s="9">
        <f t="shared" si="69"/>
        <v>0.47595582732607167</v>
      </c>
      <c r="CN47" s="2">
        <f t="shared" si="70"/>
        <v>8.2666666666667332E-2</v>
      </c>
      <c r="CO47" s="1">
        <f t="shared" si="71"/>
        <v>0.67545209007016349</v>
      </c>
      <c r="CQ47" s="2">
        <f t="shared" si="72"/>
        <v>0.16466666666666674</v>
      </c>
      <c r="CR47" s="9">
        <f t="shared" si="73"/>
        <v>0.36513885898615805</v>
      </c>
      <c r="CS47" s="2">
        <f t="shared" si="74"/>
        <v>8.5000000000000853E-2</v>
      </c>
      <c r="CT47" s="9">
        <f t="shared" si="75"/>
        <v>0.37600915812680014</v>
      </c>
      <c r="CU47" s="2">
        <f t="shared" si="76"/>
        <v>3.9333333333333442E-2</v>
      </c>
      <c r="CV47" s="9">
        <f t="shared" si="77"/>
        <v>0.63410196769683469</v>
      </c>
      <c r="CW47" s="2">
        <f t="shared" si="78"/>
        <v>0.14666666666666739</v>
      </c>
      <c r="CX47" s="1">
        <f t="shared" si="79"/>
        <v>0.5618027756595716</v>
      </c>
      <c r="CZ47" s="2">
        <f t="shared" si="80"/>
        <v>0.33033333333333337</v>
      </c>
      <c r="DA47" s="9">
        <f t="shared" si="81"/>
        <v>0.35004441163679567</v>
      </c>
      <c r="DB47" s="2">
        <f t="shared" si="82"/>
        <v>1.6666666666678154E-3</v>
      </c>
      <c r="DC47" s="9">
        <f t="shared" si="83"/>
        <v>0.32417805625048179</v>
      </c>
      <c r="DD47" s="2">
        <f t="shared" si="84"/>
        <v>-3.7666666666666515E-2</v>
      </c>
      <c r="DE47" s="9">
        <f t="shared" si="85"/>
        <v>0.59493686253054534</v>
      </c>
      <c r="DF47" s="2">
        <f t="shared" si="86"/>
        <v>0.14200000000000035</v>
      </c>
      <c r="DG47" s="1">
        <f t="shared" si="87"/>
        <v>0.5932796058930192</v>
      </c>
      <c r="DI47" s="2">
        <f t="shared" si="88"/>
        <v>0.23099999999999987</v>
      </c>
      <c r="DJ47" s="9">
        <f t="shared" si="89"/>
        <v>0.26390015272193873</v>
      </c>
      <c r="DK47" s="2">
        <f t="shared" si="90"/>
        <v>-7.5666666666666771E-2</v>
      </c>
      <c r="DL47" s="9">
        <f t="shared" si="91"/>
        <v>0.37983735784292538</v>
      </c>
      <c r="DM47" s="2">
        <f t="shared" si="92"/>
        <v>0.19066666666666698</v>
      </c>
      <c r="DN47" s="9">
        <f t="shared" si="93"/>
        <v>0.41653952287957474</v>
      </c>
      <c r="DO47" s="2">
        <f t="shared" si="94"/>
        <v>8.5333333333333705E-2</v>
      </c>
      <c r="DP47" s="1">
        <f t="shared" si="95"/>
        <v>0.71757691129479917</v>
      </c>
      <c r="DR47" s="2">
        <f t="shared" si="96"/>
        <v>0.15199999999999969</v>
      </c>
      <c r="DS47" s="9">
        <f t="shared" si="97"/>
        <v>0.30674555131568271</v>
      </c>
      <c r="DT47" s="2">
        <f t="shared" si="98"/>
        <v>-4.0999999999998593E-2</v>
      </c>
      <c r="DU47" s="9">
        <f t="shared" si="99"/>
        <v>0.41481939601752432</v>
      </c>
      <c r="DV47" s="2">
        <f t="shared" si="100"/>
        <v>5.6666666666666643E-2</v>
      </c>
      <c r="DW47" s="9">
        <f t="shared" si="101"/>
        <v>0.55569959621749609</v>
      </c>
      <c r="DX47" s="2">
        <f t="shared" si="102"/>
        <v>8.3333333333333037E-2</v>
      </c>
      <c r="DY47" s="1">
        <f t="shared" si="103"/>
        <v>0.54862055705724866</v>
      </c>
      <c r="EA47" s="2">
        <f t="shared" si="104"/>
        <v>0.26266666666666616</v>
      </c>
      <c r="EB47" s="9">
        <f t="shared" si="105"/>
        <v>0.38280593279374459</v>
      </c>
      <c r="EC47" s="2">
        <f t="shared" si="106"/>
        <v>-3.9333333333332554E-2</v>
      </c>
      <c r="ED47" s="9">
        <f t="shared" si="107"/>
        <v>0.38197776024185071</v>
      </c>
      <c r="EE47" s="2">
        <f t="shared" si="108"/>
        <v>-1.3333333333331865E-3</v>
      </c>
      <c r="EF47" s="9">
        <f t="shared" si="109"/>
        <v>0.61564149471507368</v>
      </c>
      <c r="EG47" s="2">
        <f t="shared" si="110"/>
        <v>0.14433333333333298</v>
      </c>
      <c r="EH47" s="1">
        <f t="shared" si="111"/>
        <v>0.43444880570347261</v>
      </c>
    </row>
    <row r="48" spans="1:138" x14ac:dyDescent="0.25">
      <c r="A48" t="str">
        <f>'Raw Data'!A48</f>
        <v>A_apo_p110g</v>
      </c>
      <c r="B48">
        <f>'Raw Data'!B48</f>
        <v>370</v>
      </c>
      <c r="C48">
        <f>'Raw Data'!C48</f>
        <v>379</v>
      </c>
      <c r="D48" t="str">
        <f>'Raw Data'!D48</f>
        <v>IPVLPRNTDL</v>
      </c>
      <c r="E48" s="1">
        <f>AVERAGE('Raw Data'!J48,'Raw Data'!P48,'Raw Data'!V48)</f>
        <v>4.0629999999999997</v>
      </c>
      <c r="F48" s="9">
        <f>STDEV('Raw Data'!J48,'Raw Data'!P48,'Raw Data'!V48)</f>
        <v>2.5357444666211836E-2</v>
      </c>
      <c r="G48" s="1">
        <f>AVERAGE('Raw Data'!AB48,'Raw Data'!AH48,'Raw Data'!AN48)</f>
        <v>4.7393333333333336</v>
      </c>
      <c r="H48" s="9">
        <f>STDEV('Raw Data'!AB48,'Raw Data'!AH48,'Raw Data'!AN48)</f>
        <v>9.200724609145372E-2</v>
      </c>
      <c r="I48" s="1">
        <f>AVERAGE('Raw Data'!AT48,'Raw Data'!AZ48,'Raw Data'!BF48)</f>
        <v>5.5056666666666665</v>
      </c>
      <c r="J48" s="9">
        <f>STDEV('Raw Data'!AT48,'Raw Data'!AZ48,'Raw Data'!BF48)</f>
        <v>4.38216080642111E-2</v>
      </c>
      <c r="K48" s="1">
        <f>AVERAGE('Raw Data'!BL48,'Raw Data'!BR48,'Raw Data'!BX48)</f>
        <v>5.5809999999999995</v>
      </c>
      <c r="L48" s="9">
        <f>STDEV('Raw Data'!BL48,'Raw Data'!BR48,'Raw Data'!BX48)</f>
        <v>2.9999999999996696E-3</v>
      </c>
      <c r="N48" s="1">
        <f>AVERAGE('Raw Data'!J168,'Raw Data'!P168,'Raw Data'!V168)</f>
        <v>3.841333333333333</v>
      </c>
      <c r="O48" s="9">
        <f>STDEV('Raw Data'!J168,'Raw Data'!P168,'Raw Data'!V168)</f>
        <v>9.5657374693921632E-2</v>
      </c>
      <c r="P48" s="1">
        <f>AVERAGE('Raw Data'!AB168,'Raw Data'!AH168,'Raw Data'!AN168)</f>
        <v>4.7394999999999996</v>
      </c>
      <c r="Q48" s="9">
        <f>STDEV('Raw Data'!AB168,'Raw Data'!AH168,'Raw Data'!AN168)</f>
        <v>5.0204581464245307E-2</v>
      </c>
      <c r="R48" s="1">
        <f>AVERAGE('Raw Data'!AT168,'Raw Data'!AZ168,'Raw Data'!BF168)</f>
        <v>5.5566666666666658</v>
      </c>
      <c r="S48" s="9">
        <f>STDEV('Raw Data'!AT168,'Raw Data'!AZ168,'Raw Data'!BF168)</f>
        <v>2.6006409466386281E-2</v>
      </c>
      <c r="T48" s="1">
        <f>AVERAGE('Raw Data'!BL168,'Raw Data'!BR168,'Raw Data'!BX168)</f>
        <v>5.5410000000000004</v>
      </c>
      <c r="U48" s="9">
        <f>STDEV('Raw Data'!BL168,'Raw Data'!BR168,'Raw Data'!BX168)</f>
        <v>2.1633307652784262E-2</v>
      </c>
      <c r="W48" s="1">
        <f>AVERAGE('Raw Data'!J288,'Raw Data'!P288,'Raw Data'!V288)</f>
        <v>3.9513333333333329</v>
      </c>
      <c r="X48" s="9">
        <f>STDEV('Raw Data'!J288,'Raw Data'!P288,'Raw Data'!V288)</f>
        <v>4.7258156262525112E-3</v>
      </c>
      <c r="Y48" s="1">
        <f>AVERAGE('Raw Data'!AB288,'Raw Data'!AH288,'Raw Data'!AN288)</f>
        <v>4.5070000000000006</v>
      </c>
      <c r="Z48" s="9">
        <f>STDEV('Raw Data'!AB288,'Raw Data'!AH288,'Raw Data'!AN288)</f>
        <v>4.4844174649557381E-2</v>
      </c>
      <c r="AA48" s="1">
        <f>AVERAGE('Raw Data'!AT288,'Raw Data'!AZ288,'Raw Data'!BF288)</f>
        <v>5.5403333333333329</v>
      </c>
      <c r="AB48" s="9">
        <f>STDEV('Raw Data'!AT288,'Raw Data'!AZ288,'Raw Data'!BF288)</f>
        <v>1.79536440126606E-2</v>
      </c>
      <c r="AC48" s="1">
        <f>AVERAGE('Raw Data'!BL288,'Raw Data'!BR288,'Raw Data'!BX288)</f>
        <v>5.5869999999999997</v>
      </c>
      <c r="AD48" s="9">
        <f>STDEV('Raw Data'!BL288,'Raw Data'!BR288,'Raw Data'!BX288)</f>
        <v>6.3929648833698463E-2</v>
      </c>
      <c r="AF48" s="1">
        <f>AVERAGE('Raw Data'!J408,'Raw Data'!P408,'Raw Data'!V408)</f>
        <v>3.8926666666666665</v>
      </c>
      <c r="AG48" s="9">
        <f>STDEV('Raw Data'!J408,'Raw Data'!P408,'Raw Data'!V408)</f>
        <v>2.5696951829610588E-2</v>
      </c>
      <c r="AH48" s="1">
        <f>AVERAGE('Raw Data'!AB408,'Raw Data'!AH408,'Raw Data'!AN408)</f>
        <v>4.5093333333333332</v>
      </c>
      <c r="AI48" s="9">
        <f>STDEV('Raw Data'!AB408,'Raw Data'!AH408,'Raw Data'!AN408)</f>
        <v>0.12026775683171846</v>
      </c>
      <c r="AJ48" s="1">
        <f>AVERAGE('Raw Data'!AT408,'Raw Data'!AZ408,'Raw Data'!BF408)</f>
        <v>5.5359999999999987</v>
      </c>
      <c r="AK48" s="9">
        <f>STDEV('Raw Data'!AT408,'Raw Data'!AZ408,'Raw Data'!BF408)</f>
        <v>1.9672315572906274E-2</v>
      </c>
      <c r="AL48" s="1">
        <f>AVERAGE('Raw Data'!BL408,'Raw Data'!BR408,'Raw Data'!BX408)</f>
        <v>5.5853333333333337</v>
      </c>
      <c r="AM48" s="9">
        <f>STDEV('Raw Data'!BL408,'Raw Data'!BR408,'Raw Data'!BX408)</f>
        <v>3.5809682117178353E-2</v>
      </c>
      <c r="AN48" s="9"/>
      <c r="AO48" s="1">
        <f>AVERAGE('Raw Data'!J528,'Raw Data'!P528,'Raw Data'!V528)</f>
        <v>3.8689999999999998</v>
      </c>
      <c r="AP48" s="9">
        <f>STDEV('Raw Data'!J528,'Raw Data'!P528,'Raw Data'!V528)</f>
        <v>9.2016302903344338E-2</v>
      </c>
      <c r="AQ48" s="1">
        <f>AVERAGE('Raw Data'!AB528,'Raw Data'!AH528,'Raw Data'!AN528)</f>
        <v>4.4536666666666669</v>
      </c>
      <c r="AR48" s="9">
        <f>STDEV('Raw Data'!AB528,'Raw Data'!AH528,'Raw Data'!AN528)</f>
        <v>1.7387735140993062E-2</v>
      </c>
      <c r="AS48" s="1">
        <f>AVERAGE('Raw Data'!AT528,'Raw Data'!AZ528,'Raw Data'!BF528)</f>
        <v>5.4569999999999999</v>
      </c>
      <c r="AT48" s="9">
        <f>STDEV('Raw Data'!AT528,'Raw Data'!AZ528,'Raw Data'!BF528)</f>
        <v>1.5716233645502013E-2</v>
      </c>
      <c r="AU48" s="1">
        <f>AVERAGE('Raw Data'!BL528,'Raw Data'!BR528,'Raw Data'!BX528)</f>
        <v>5.5330000000000004</v>
      </c>
      <c r="AV48" s="9">
        <f>STDEV('Raw Data'!BL528,'Raw Data'!BR528,'Raw Data'!BX528)</f>
        <v>2.7874719729532951E-2</v>
      </c>
      <c r="AW48" s="9"/>
      <c r="AX48" s="1">
        <f>AVERAGE('Raw Data'!J648,'Raw Data'!P648,'Raw Data'!V648)</f>
        <v>3.8690000000000002</v>
      </c>
      <c r="AY48" s="9">
        <f>STDEV('Raw Data'!J648,'Raw Data'!P648,'Raw Data'!V648)</f>
        <v>4.8072861366887668E-2</v>
      </c>
      <c r="AZ48" s="1">
        <f>AVERAGE('Raw Data'!AB648,'Raw Data'!AH648,'Raw Data'!AN648)</f>
        <v>4.4493333333333327</v>
      </c>
      <c r="BA48" s="9">
        <f>STDEV('Raw Data'!AB648,'Raw Data'!AH648,'Raw Data'!AN648)</f>
        <v>6.2660460685613803E-2</v>
      </c>
      <c r="BB48" s="1">
        <f>AVERAGE('Raw Data'!AT648,'Raw Data'!AZ648,'Raw Data'!BF648)</f>
        <v>5.4733333333333336</v>
      </c>
      <c r="BC48" s="9">
        <f>STDEV('Raw Data'!AT648,'Raw Data'!AZ648,'Raw Data'!BF648)</f>
        <v>8.9366287454125157E-2</v>
      </c>
      <c r="BD48" s="1">
        <f>AVERAGE('Raw Data'!BL648,'Raw Data'!BR648,'Raw Data'!BX648)</f>
        <v>5.5910000000000002</v>
      </c>
      <c r="BE48" s="9">
        <f>STDEV('Raw Data'!BL648,'Raw Data'!BR648,'Raw Data'!BX648)</f>
        <v>4.8041648597857159E-2</v>
      </c>
      <c r="BG48" s="1">
        <f>AVERAGE('Raw Data'!J768,'Raw Data'!P768,'Raw Data'!V768)</f>
        <v>3.9773333333333327</v>
      </c>
      <c r="BH48" s="9">
        <f>STDEV('Raw Data'!J768,'Raw Data'!P768,'Raw Data'!V768)</f>
        <v>7.4069786912973806E-2</v>
      </c>
      <c r="BI48" s="1">
        <f>AVERAGE('Raw Data'!AB768,'Raw Data'!AH768,'Raw Data'!AN768)</f>
        <v>4.7793333333333337</v>
      </c>
      <c r="BJ48" s="9">
        <f>STDEV('Raw Data'!AB768,'Raw Data'!AH768,'Raw Data'!AN768)</f>
        <v>3.8695391629150373E-2</v>
      </c>
      <c r="BK48" s="1">
        <f>AVERAGE('Raw Data'!AT768,'Raw Data'!AZ768,'Raw Data'!BF768)</f>
        <v>5.4879999999999995</v>
      </c>
      <c r="BL48" s="9">
        <f>STDEV('Raw Data'!AT768,'Raw Data'!AZ768,'Raw Data'!BF768)</f>
        <v>5.2086466572421518E-2</v>
      </c>
      <c r="BM48" s="1">
        <f>AVERAGE('Raw Data'!BL768,'Raw Data'!BR768,'Raw Data'!BX768)</f>
        <v>5.2976666666666672</v>
      </c>
      <c r="BN48" s="9">
        <f>STDEV('Raw Data'!BL768,'Raw Data'!BR768,'Raw Data'!BX768)</f>
        <v>6.5255906501506228E-2</v>
      </c>
      <c r="BP48" s="1">
        <f>AVERAGE('Raw Data'!J888,'Raw Data'!P888,'Raw Data'!V888)</f>
        <v>3.8603333333333332</v>
      </c>
      <c r="BQ48" s="9">
        <f>STDEV('Raw Data'!J888,'Raw Data'!P888,'Raw Data'!V888)</f>
        <v>0.19565616098997066</v>
      </c>
      <c r="BR48" s="1">
        <f>AVERAGE('Raw Data'!AB888,'Raw Data'!AH888,'Raw Data'!AN888)</f>
        <v>4.7706666666666671</v>
      </c>
      <c r="BS48" s="9">
        <f>STDEV('Raw Data'!AB888,'Raw Data'!AH888,'Raw Data'!AN888)</f>
        <v>5.5302200076789897E-2</v>
      </c>
      <c r="BT48" s="1">
        <f>AVERAGE('Raw Data'!AT888,'Raw Data'!AZ888,'Raw Data'!BF888)</f>
        <v>5.5290000000000008</v>
      </c>
      <c r="BU48" s="9">
        <f>STDEV('Raw Data'!AT888,'Raw Data'!AZ888,'Raw Data'!BF888)</f>
        <v>5.0388490749376597E-2</v>
      </c>
      <c r="BV48" s="1">
        <f>AVERAGE('Raw Data'!BL888,'Raw Data'!BR888,'Raw Data'!BX888)</f>
        <v>5.5606666666666671</v>
      </c>
      <c r="BW48" s="9">
        <f>STDEV('Raw Data'!BL888,'Raw Data'!BR888,'Raw Data'!BX888)</f>
        <v>1.436430761761026E-2</v>
      </c>
      <c r="BY48" s="2">
        <f t="shared" si="56"/>
        <v>0.22166666666666668</v>
      </c>
      <c r="BZ48" s="9">
        <f t="shared" si="57"/>
        <v>0.12101481936013347</v>
      </c>
      <c r="CA48" s="2">
        <f t="shared" si="58"/>
        <v>-1.6666666666598218E-4</v>
      </c>
      <c r="CB48" s="9">
        <f t="shared" si="59"/>
        <v>0.14221182755569903</v>
      </c>
      <c r="CC48" s="2">
        <f t="shared" si="60"/>
        <v>-5.0999999999999268E-2</v>
      </c>
      <c r="CD48" s="9">
        <f t="shared" si="61"/>
        <v>6.9828017530597378E-2</v>
      </c>
      <c r="CE48" s="2">
        <f t="shared" si="62"/>
        <v>3.9999999999999147E-2</v>
      </c>
      <c r="CF48" s="1">
        <f t="shared" si="63"/>
        <v>2.4633307652783931E-2</v>
      </c>
      <c r="CH48" s="2">
        <f t="shared" si="64"/>
        <v>0.1116666666666668</v>
      </c>
      <c r="CI48" s="9">
        <f t="shared" si="65"/>
        <v>3.0083260292464345E-2</v>
      </c>
      <c r="CJ48" s="2">
        <f t="shared" si="66"/>
        <v>0.23233333333333306</v>
      </c>
      <c r="CK48" s="9">
        <f t="shared" si="67"/>
        <v>0.13685142074101109</v>
      </c>
      <c r="CL48" s="2">
        <f t="shared" si="68"/>
        <v>-3.4666666666666401E-2</v>
      </c>
      <c r="CM48" s="9">
        <f t="shared" si="69"/>
        <v>6.1775252076871699E-2</v>
      </c>
      <c r="CN48" s="2">
        <f t="shared" si="70"/>
        <v>-6.0000000000002274E-3</v>
      </c>
      <c r="CO48" s="1">
        <f t="shared" si="71"/>
        <v>6.6929648833698133E-2</v>
      </c>
      <c r="CQ48" s="2">
        <f t="shared" si="72"/>
        <v>0.17033333333333323</v>
      </c>
      <c r="CR48" s="9">
        <f t="shared" si="73"/>
        <v>5.1054396495822427E-2</v>
      </c>
      <c r="CS48" s="2">
        <f t="shared" si="74"/>
        <v>0.23000000000000043</v>
      </c>
      <c r="CT48" s="9">
        <f t="shared" si="75"/>
        <v>0.2122750029231722</v>
      </c>
      <c r="CU48" s="2">
        <f t="shared" si="76"/>
        <v>-3.0333333333332213E-2</v>
      </c>
      <c r="CV48" s="9">
        <f t="shared" si="77"/>
        <v>6.3493923637117367E-2</v>
      </c>
      <c r="CW48" s="2">
        <f t="shared" si="78"/>
        <v>-4.3333333333341884E-3</v>
      </c>
      <c r="CX48" s="1">
        <f t="shared" si="79"/>
        <v>3.8809682117178022E-2</v>
      </c>
      <c r="CZ48" s="2">
        <f t="shared" si="80"/>
        <v>0.19399999999999995</v>
      </c>
      <c r="DA48" s="9">
        <f t="shared" si="81"/>
        <v>0.11737374756955618</v>
      </c>
      <c r="DB48" s="2">
        <f t="shared" si="82"/>
        <v>0.28566666666666674</v>
      </c>
      <c r="DC48" s="9">
        <f t="shared" si="83"/>
        <v>0.10939498123244679</v>
      </c>
      <c r="DD48" s="2">
        <f t="shared" si="84"/>
        <v>4.8666666666666636E-2</v>
      </c>
      <c r="DE48" s="9">
        <f t="shared" si="85"/>
        <v>5.9537841709713116E-2</v>
      </c>
      <c r="DF48" s="2">
        <f t="shared" si="86"/>
        <v>4.7999999999999154E-2</v>
      </c>
      <c r="DG48" s="1">
        <f t="shared" si="87"/>
        <v>3.087471972953262E-2</v>
      </c>
      <c r="DI48" s="2">
        <f t="shared" si="88"/>
        <v>0.19399999999999951</v>
      </c>
      <c r="DJ48" s="9">
        <f t="shared" si="89"/>
        <v>7.3430306033099496E-2</v>
      </c>
      <c r="DK48" s="2">
        <f t="shared" si="90"/>
        <v>0.29000000000000092</v>
      </c>
      <c r="DL48" s="9">
        <f t="shared" si="91"/>
        <v>0.15466770677706754</v>
      </c>
      <c r="DM48" s="2">
        <f t="shared" si="92"/>
        <v>3.2333333333332881E-2</v>
      </c>
      <c r="DN48" s="9">
        <f t="shared" si="93"/>
        <v>0.13318789551833626</v>
      </c>
      <c r="DO48" s="2">
        <f t="shared" si="94"/>
        <v>-1.0000000000000675E-2</v>
      </c>
      <c r="DP48" s="1">
        <f t="shared" si="95"/>
        <v>5.1041648597856829E-2</v>
      </c>
      <c r="DR48" s="2">
        <f t="shared" si="96"/>
        <v>8.5666666666667002E-2</v>
      </c>
      <c r="DS48" s="9">
        <f t="shared" si="97"/>
        <v>9.9427231579185649E-2</v>
      </c>
      <c r="DT48" s="2">
        <f t="shared" si="98"/>
        <v>-4.0000000000000036E-2</v>
      </c>
      <c r="DU48" s="9">
        <f t="shared" si="99"/>
        <v>0.13070263772060409</v>
      </c>
      <c r="DV48" s="2">
        <f t="shared" si="100"/>
        <v>1.7666666666666941E-2</v>
      </c>
      <c r="DW48" s="9">
        <f t="shared" si="101"/>
        <v>9.5908074636632618E-2</v>
      </c>
      <c r="DX48" s="2">
        <f t="shared" si="102"/>
        <v>0.28333333333333233</v>
      </c>
      <c r="DY48" s="1">
        <f t="shared" si="103"/>
        <v>6.8255906501505897E-2</v>
      </c>
      <c r="EA48" s="2">
        <f t="shared" si="104"/>
        <v>0.20266666666666655</v>
      </c>
      <c r="EB48" s="9">
        <f t="shared" si="105"/>
        <v>0.2210136056561825</v>
      </c>
      <c r="EC48" s="2">
        <f t="shared" si="106"/>
        <v>-3.1333333333333435E-2</v>
      </c>
      <c r="ED48" s="9">
        <f t="shared" si="107"/>
        <v>0.14730944616824362</v>
      </c>
      <c r="EE48" s="2">
        <f t="shared" si="108"/>
        <v>-2.3333333333334316E-2</v>
      </c>
      <c r="EF48" s="9">
        <f t="shared" si="109"/>
        <v>9.4210098813587689E-2</v>
      </c>
      <c r="EG48" s="2">
        <f t="shared" si="110"/>
        <v>2.0333333333332426E-2</v>
      </c>
      <c r="EH48" s="1">
        <f t="shared" si="111"/>
        <v>1.7364307617609931E-2</v>
      </c>
    </row>
    <row r="49" spans="1:138" x14ac:dyDescent="0.25">
      <c r="A49" t="str">
        <f>'Raw Data'!A49</f>
        <v>A_apo_p110g</v>
      </c>
      <c r="B49">
        <f>'Raw Data'!B49</f>
        <v>382</v>
      </c>
      <c r="C49">
        <f>'Raw Data'!C49</f>
        <v>394</v>
      </c>
      <c r="D49" t="str">
        <f>'Raw Data'!D49</f>
        <v>FVEANIQHGQQVL</v>
      </c>
      <c r="E49" s="1">
        <f>AVERAGE('Raw Data'!J49,'Raw Data'!P49,'Raw Data'!V49)</f>
        <v>1.4516666666666669</v>
      </c>
      <c r="F49" s="9">
        <f>STDEV('Raw Data'!J49,'Raw Data'!P49,'Raw Data'!V49)</f>
        <v>6.482540654198278E-2</v>
      </c>
      <c r="G49" s="1">
        <f>AVERAGE('Raw Data'!AB49,'Raw Data'!AH49,'Raw Data'!AN49)</f>
        <v>2.0406666666666666</v>
      </c>
      <c r="H49" s="9">
        <f>STDEV('Raw Data'!AB49,'Raw Data'!AH49,'Raw Data'!AN49)</f>
        <v>6.7248296137027472E-2</v>
      </c>
      <c r="I49" s="1">
        <f>AVERAGE('Raw Data'!AT49,'Raw Data'!AZ49,'Raw Data'!BF49)</f>
        <v>2.4496666666666669</v>
      </c>
      <c r="J49" s="9">
        <f>STDEV('Raw Data'!AT49,'Raw Data'!AZ49,'Raw Data'!BF49)</f>
        <v>2.1126602503321216E-2</v>
      </c>
      <c r="K49" s="1">
        <f>AVERAGE('Raw Data'!BL49,'Raw Data'!BR49,'Raw Data'!BX49)</f>
        <v>3.5370000000000004</v>
      </c>
      <c r="L49" s="9">
        <f>STDEV('Raw Data'!BL49,'Raw Data'!BR49,'Raw Data'!BX49)</f>
        <v>1.1135528725660175E-2</v>
      </c>
      <c r="N49" s="1">
        <f>AVERAGE('Raw Data'!J169,'Raw Data'!P169,'Raw Data'!V169)</f>
        <v>1.2816666666666665</v>
      </c>
      <c r="O49" s="9">
        <f>STDEV('Raw Data'!J169,'Raw Data'!P169,'Raw Data'!V169)</f>
        <v>8.0686636646555884E-2</v>
      </c>
      <c r="P49" s="1">
        <f>AVERAGE('Raw Data'!AB169,'Raw Data'!AH169,'Raw Data'!AN169)</f>
        <v>2.0910000000000002</v>
      </c>
      <c r="Q49" s="9">
        <f>STDEV('Raw Data'!AB169,'Raw Data'!AH169,'Raw Data'!AN169)</f>
        <v>3.3941125496954314E-2</v>
      </c>
      <c r="R49" s="1">
        <f>AVERAGE('Raw Data'!AT169,'Raw Data'!AZ169,'Raw Data'!BF169)</f>
        <v>2.4390000000000001</v>
      </c>
      <c r="S49" s="9">
        <f>STDEV('Raw Data'!AT169,'Raw Data'!AZ169,'Raw Data'!BF169)</f>
        <v>1.1135528725660173E-2</v>
      </c>
      <c r="T49" s="1">
        <f>AVERAGE('Raw Data'!BL169,'Raw Data'!BR169,'Raw Data'!BX169)</f>
        <v>3.4966666666666666</v>
      </c>
      <c r="U49" s="9">
        <f>STDEV('Raw Data'!BL169,'Raw Data'!BR169,'Raw Data'!BX169)</f>
        <v>5.7518113089124766E-2</v>
      </c>
      <c r="W49" s="1">
        <f>AVERAGE('Raw Data'!J289,'Raw Data'!P289,'Raw Data'!V289)</f>
        <v>1.4669999999999999</v>
      </c>
      <c r="X49" s="9">
        <f>STDEV('Raw Data'!J289,'Raw Data'!P289,'Raw Data'!V289)</f>
        <v>5.9999999999999942E-2</v>
      </c>
      <c r="Y49" s="1">
        <f>AVERAGE('Raw Data'!AB289,'Raw Data'!AH289,'Raw Data'!AN289)</f>
        <v>2.0680000000000001</v>
      </c>
      <c r="Z49" s="9">
        <f>STDEV('Raw Data'!AB289,'Raw Data'!AH289,'Raw Data'!AN289)</f>
        <v>7.3532305825398867E-2</v>
      </c>
      <c r="AA49" s="1">
        <f>AVERAGE('Raw Data'!AT289,'Raw Data'!AZ289,'Raw Data'!BF289)</f>
        <v>2.4910000000000001</v>
      </c>
      <c r="AB49" s="9">
        <f>STDEV('Raw Data'!AT289,'Raw Data'!AZ289,'Raw Data'!BF289)</f>
        <v>1.6703293088490022E-2</v>
      </c>
      <c r="AC49" s="1">
        <f>AVERAGE('Raw Data'!BL289,'Raw Data'!BR289,'Raw Data'!BX289)</f>
        <v>3.5390000000000001</v>
      </c>
      <c r="AD49" s="9">
        <f>STDEV('Raw Data'!BL289,'Raw Data'!BR289,'Raw Data'!BX289)</f>
        <v>5.8025856305616144E-2</v>
      </c>
      <c r="AF49" s="1">
        <f>AVERAGE('Raw Data'!J409,'Raw Data'!P409,'Raw Data'!V409)</f>
        <v>1.3196666666666665</v>
      </c>
      <c r="AG49" s="9">
        <f>STDEV('Raw Data'!J409,'Raw Data'!P409,'Raw Data'!V409)</f>
        <v>4.1488954353337666E-2</v>
      </c>
      <c r="AH49" s="1">
        <f>AVERAGE('Raw Data'!AB409,'Raw Data'!AH409,'Raw Data'!AN409)</f>
        <v>2.0173333333333332</v>
      </c>
      <c r="AI49" s="9">
        <f>STDEV('Raw Data'!AB409,'Raw Data'!AH409,'Raw Data'!AN409)</f>
        <v>0.16028828195889219</v>
      </c>
      <c r="AJ49" s="1">
        <f>AVERAGE('Raw Data'!AT409,'Raw Data'!AZ409,'Raw Data'!BF409)</f>
        <v>2.4146666666666667</v>
      </c>
      <c r="AK49" s="9">
        <f>STDEV('Raw Data'!AT409,'Raw Data'!AZ409,'Raw Data'!BF409)</f>
        <v>3.7898988552906299E-2</v>
      </c>
      <c r="AL49" s="1">
        <f>AVERAGE('Raw Data'!BL409,'Raw Data'!BR409,'Raw Data'!BX409)</f>
        <v>3.5293333333333332</v>
      </c>
      <c r="AM49" s="9">
        <f>STDEV('Raw Data'!BL409,'Raw Data'!BR409,'Raw Data'!BX409)</f>
        <v>5.0500825075768294E-2</v>
      </c>
      <c r="AN49" s="9"/>
      <c r="AO49" s="1">
        <f>AVERAGE('Raw Data'!J529,'Raw Data'!P529,'Raw Data'!V529)</f>
        <v>1.2286666666666666</v>
      </c>
      <c r="AP49" s="9">
        <f>STDEV('Raw Data'!J529,'Raw Data'!P529,'Raw Data'!V529)</f>
        <v>0.11229128787814899</v>
      </c>
      <c r="AQ49" s="1">
        <f>AVERAGE('Raw Data'!AB529,'Raw Data'!AH529,'Raw Data'!AN529)</f>
        <v>2.0420000000000003</v>
      </c>
      <c r="AR49" s="9">
        <f>STDEV('Raw Data'!AB529,'Raw Data'!AH529,'Raw Data'!AN529)</f>
        <v>9.2081485652654463E-2</v>
      </c>
      <c r="AS49" s="1">
        <f>AVERAGE('Raw Data'!AT529,'Raw Data'!AZ529,'Raw Data'!BF529)</f>
        <v>2.4363333333333332</v>
      </c>
      <c r="AT49" s="9">
        <f>STDEV('Raw Data'!AT529,'Raw Data'!AZ529,'Raw Data'!BF529)</f>
        <v>8.4890125063715918E-2</v>
      </c>
      <c r="AU49" s="1">
        <f>AVERAGE('Raw Data'!BL529,'Raw Data'!BR529,'Raw Data'!BX529)</f>
        <v>3.4433333333333334</v>
      </c>
      <c r="AV49" s="9">
        <f>STDEV('Raw Data'!BL529,'Raw Data'!BR529,'Raw Data'!BX529)</f>
        <v>4.2146569650842652E-2</v>
      </c>
      <c r="AW49" s="9"/>
      <c r="AX49" s="1">
        <f>AVERAGE('Raw Data'!J649,'Raw Data'!P649,'Raw Data'!V649)</f>
        <v>1.2673333333333332</v>
      </c>
      <c r="AY49" s="9">
        <f>STDEV('Raw Data'!J649,'Raw Data'!P649,'Raw Data'!V649)</f>
        <v>1.6041612554021301E-2</v>
      </c>
      <c r="AZ49" s="1">
        <f>AVERAGE('Raw Data'!AB649,'Raw Data'!AH649,'Raw Data'!AN649)</f>
        <v>2.1056666666666666</v>
      </c>
      <c r="BA49" s="9">
        <f>STDEV('Raw Data'!AB649,'Raw Data'!AH649,'Raw Data'!AN649)</f>
        <v>8.3578306595272309E-2</v>
      </c>
      <c r="BB49" s="1">
        <f>AVERAGE('Raw Data'!AT649,'Raw Data'!AZ649,'Raw Data'!BF649)</f>
        <v>2.3963333333333332</v>
      </c>
      <c r="BC49" s="9">
        <f>STDEV('Raw Data'!AT649,'Raw Data'!AZ649,'Raw Data'!BF649)</f>
        <v>7.5593209571583511E-2</v>
      </c>
      <c r="BD49" s="1">
        <f>AVERAGE('Raw Data'!BL649,'Raw Data'!BR649,'Raw Data'!BX649)</f>
        <v>3.5090000000000003</v>
      </c>
      <c r="BE49" s="9">
        <f>STDEV('Raw Data'!BL649,'Raw Data'!BR649,'Raw Data'!BX649)</f>
        <v>3.659234892706395E-2</v>
      </c>
      <c r="BG49" s="1">
        <f>AVERAGE('Raw Data'!J769,'Raw Data'!P769,'Raw Data'!V769)</f>
        <v>1.302</v>
      </c>
      <c r="BH49" s="9">
        <f>STDEV('Raw Data'!J769,'Raw Data'!P769,'Raw Data'!V769)</f>
        <v>8.239538822045811E-2</v>
      </c>
      <c r="BI49" s="1">
        <f>AVERAGE('Raw Data'!AB769,'Raw Data'!AH769,'Raw Data'!AN769)</f>
        <v>2.1096666666666666</v>
      </c>
      <c r="BJ49" s="9">
        <f>STDEV('Raw Data'!AB769,'Raw Data'!AH769,'Raw Data'!AN769)</f>
        <v>4.9521039299810075E-2</v>
      </c>
      <c r="BK49" s="1">
        <f>AVERAGE('Raw Data'!AT769,'Raw Data'!AZ769,'Raw Data'!BF769)</f>
        <v>2.4083333333333332</v>
      </c>
      <c r="BL49" s="9">
        <f>STDEV('Raw Data'!AT769,'Raw Data'!AZ769,'Raw Data'!BF769)</f>
        <v>6.2939124027375185E-2</v>
      </c>
      <c r="BM49" s="1">
        <f>AVERAGE('Raw Data'!BL769,'Raw Data'!BR769,'Raw Data'!BX769)</f>
        <v>3.5050000000000003</v>
      </c>
      <c r="BN49" s="9">
        <f>STDEV('Raw Data'!BL769,'Raw Data'!BR769,'Raw Data'!BX769)</f>
        <v>2.7495454169734968E-2</v>
      </c>
      <c r="BP49" s="1">
        <f>AVERAGE('Raw Data'!J889,'Raw Data'!P889,'Raw Data'!V889)</f>
        <v>1.2203333333333335</v>
      </c>
      <c r="BQ49" s="9">
        <f>STDEV('Raw Data'!J889,'Raw Data'!P889,'Raw Data'!V889)</f>
        <v>3.8004385711827141E-2</v>
      </c>
      <c r="BR49" s="1">
        <f>AVERAGE('Raw Data'!AB889,'Raw Data'!AH889,'Raw Data'!AN889)</f>
        <v>2.0699999999999998</v>
      </c>
      <c r="BS49" s="9">
        <f>STDEV('Raw Data'!AB889,'Raw Data'!AH889,'Raw Data'!AN889)</f>
        <v>3.8935844667863484E-2</v>
      </c>
      <c r="BT49" s="1">
        <f>AVERAGE('Raw Data'!AT889,'Raw Data'!AZ889,'Raw Data'!BF889)</f>
        <v>2.4079999999999999</v>
      </c>
      <c r="BU49" s="9">
        <f>STDEV('Raw Data'!AT889,'Raw Data'!AZ889,'Raw Data'!BF889)</f>
        <v>9.0437823945515125E-2</v>
      </c>
      <c r="BV49" s="1">
        <f>AVERAGE('Raw Data'!BL889,'Raw Data'!BR889,'Raw Data'!BX889)</f>
        <v>3.5173333333333332</v>
      </c>
      <c r="BW49" s="9">
        <f>STDEV('Raw Data'!BL889,'Raw Data'!BR889,'Raw Data'!BX889)</f>
        <v>2.4583192089989693E-2</v>
      </c>
      <c r="BY49" s="2">
        <f t="shared" si="56"/>
        <v>0.17000000000000037</v>
      </c>
      <c r="BZ49" s="9">
        <f t="shared" si="57"/>
        <v>0.14551204318853866</v>
      </c>
      <c r="CA49" s="2">
        <f t="shared" si="58"/>
        <v>-5.0333333333333563E-2</v>
      </c>
      <c r="CB49" s="9">
        <f t="shared" si="59"/>
        <v>0.10118942163398179</v>
      </c>
      <c r="CC49" s="2">
        <f t="shared" si="60"/>
        <v>1.0666666666666824E-2</v>
      </c>
      <c r="CD49" s="9">
        <f t="shared" si="61"/>
        <v>3.2262131228981389E-2</v>
      </c>
      <c r="CE49" s="2">
        <f t="shared" si="62"/>
        <v>4.0333333333333776E-2</v>
      </c>
      <c r="CF49" s="1">
        <f t="shared" si="63"/>
        <v>6.8653641814784935E-2</v>
      </c>
      <c r="CH49" s="2">
        <f t="shared" si="64"/>
        <v>-1.5333333333332977E-2</v>
      </c>
      <c r="CI49" s="9">
        <f t="shared" si="65"/>
        <v>0.12482540654198272</v>
      </c>
      <c r="CJ49" s="2">
        <f t="shared" si="66"/>
        <v>-2.7333333333333432E-2</v>
      </c>
      <c r="CK49" s="9">
        <f t="shared" si="67"/>
        <v>0.14078060196242634</v>
      </c>
      <c r="CL49" s="2">
        <f t="shared" si="68"/>
        <v>-4.1333333333333222E-2</v>
      </c>
      <c r="CM49" s="9">
        <f t="shared" si="69"/>
        <v>3.7829895591811241E-2</v>
      </c>
      <c r="CN49" s="2">
        <f t="shared" si="70"/>
        <v>-1.9999999999997797E-3</v>
      </c>
      <c r="CO49" s="1">
        <f t="shared" si="71"/>
        <v>6.9161385031276321E-2</v>
      </c>
      <c r="CQ49" s="2">
        <f t="shared" si="72"/>
        <v>0.13200000000000034</v>
      </c>
      <c r="CR49" s="9">
        <f t="shared" si="73"/>
        <v>0.10631436089532045</v>
      </c>
      <c r="CS49" s="2">
        <f t="shared" si="74"/>
        <v>2.3333333333333428E-2</v>
      </c>
      <c r="CT49" s="9">
        <f t="shared" si="75"/>
        <v>0.22753657809591965</v>
      </c>
      <c r="CU49" s="2">
        <f t="shared" si="76"/>
        <v>3.5000000000000142E-2</v>
      </c>
      <c r="CV49" s="9">
        <f t="shared" si="77"/>
        <v>5.9025591056227511E-2</v>
      </c>
      <c r="CW49" s="2">
        <f t="shared" si="78"/>
        <v>7.6666666666671546E-3</v>
      </c>
      <c r="CX49" s="1">
        <f t="shared" si="79"/>
        <v>6.163635380142847E-2</v>
      </c>
      <c r="CZ49" s="2">
        <f t="shared" si="80"/>
        <v>0.22300000000000031</v>
      </c>
      <c r="DA49" s="9">
        <f t="shared" si="81"/>
        <v>0.17711669442013178</v>
      </c>
      <c r="DB49" s="2">
        <f t="shared" si="82"/>
        <v>-1.3333333333336306E-3</v>
      </c>
      <c r="DC49" s="9">
        <f t="shared" si="83"/>
        <v>0.15932978178968193</v>
      </c>
      <c r="DD49" s="2">
        <f t="shared" si="84"/>
        <v>1.3333333333333641E-2</v>
      </c>
      <c r="DE49" s="9">
        <f t="shared" si="85"/>
        <v>0.10601672756703713</v>
      </c>
      <c r="DF49" s="2">
        <f t="shared" si="86"/>
        <v>9.3666666666667009E-2</v>
      </c>
      <c r="DG49" s="1">
        <f t="shared" si="87"/>
        <v>5.3282098376502829E-2</v>
      </c>
      <c r="DI49" s="2">
        <f t="shared" si="88"/>
        <v>0.18433333333333368</v>
      </c>
      <c r="DJ49" s="9">
        <f t="shared" si="89"/>
        <v>8.0867019096004078E-2</v>
      </c>
      <c r="DK49" s="2">
        <f t="shared" si="90"/>
        <v>-6.4999999999999947E-2</v>
      </c>
      <c r="DL49" s="9">
        <f t="shared" si="91"/>
        <v>0.15082660273229978</v>
      </c>
      <c r="DM49" s="2">
        <f t="shared" si="92"/>
        <v>5.3333333333333677E-2</v>
      </c>
      <c r="DN49" s="9">
        <f t="shared" si="93"/>
        <v>9.6719812074904724E-2</v>
      </c>
      <c r="DO49" s="2">
        <f t="shared" si="94"/>
        <v>2.8000000000000025E-2</v>
      </c>
      <c r="DP49" s="1">
        <f t="shared" si="95"/>
        <v>4.7727877652724127E-2</v>
      </c>
      <c r="DR49" s="2">
        <f t="shared" si="96"/>
        <v>0.14966666666666684</v>
      </c>
      <c r="DS49" s="9">
        <f t="shared" si="97"/>
        <v>0.14722079476244088</v>
      </c>
      <c r="DT49" s="2">
        <f t="shared" si="98"/>
        <v>-6.899999999999995E-2</v>
      </c>
      <c r="DU49" s="9">
        <f t="shared" si="99"/>
        <v>0.11676933543683754</v>
      </c>
      <c r="DV49" s="2">
        <f t="shared" si="100"/>
        <v>4.1333333333333666E-2</v>
      </c>
      <c r="DW49" s="9">
        <f t="shared" si="101"/>
        <v>8.4065726530696397E-2</v>
      </c>
      <c r="DX49" s="2">
        <f t="shared" si="102"/>
        <v>3.2000000000000028E-2</v>
      </c>
      <c r="DY49" s="1">
        <f t="shared" si="103"/>
        <v>3.8630982895395141E-2</v>
      </c>
      <c r="EA49" s="2">
        <f t="shared" si="104"/>
        <v>0.23133333333333339</v>
      </c>
      <c r="EB49" s="9">
        <f t="shared" si="105"/>
        <v>0.10282979225380992</v>
      </c>
      <c r="EC49" s="2">
        <f t="shared" si="106"/>
        <v>-2.9333333333333211E-2</v>
      </c>
      <c r="ED49" s="9">
        <f t="shared" si="107"/>
        <v>0.10618414080489096</v>
      </c>
      <c r="EE49" s="2">
        <f t="shared" si="108"/>
        <v>4.1666666666666963E-2</v>
      </c>
      <c r="EF49" s="9">
        <f t="shared" si="109"/>
        <v>0.11156442644883634</v>
      </c>
      <c r="EG49" s="2">
        <f t="shared" si="110"/>
        <v>1.9666666666667165E-2</v>
      </c>
      <c r="EH49" s="1">
        <f t="shared" si="111"/>
        <v>3.571872081564987E-2</v>
      </c>
    </row>
    <row r="50" spans="1:138" x14ac:dyDescent="0.25">
      <c r="A50" t="str">
        <f>'Raw Data'!A50</f>
        <v>A_apo_p110g</v>
      </c>
      <c r="B50">
        <f>'Raw Data'!B50</f>
        <v>383</v>
      </c>
      <c r="C50">
        <f>'Raw Data'!C50</f>
        <v>394</v>
      </c>
      <c r="D50" t="str">
        <f>'Raw Data'!D50</f>
        <v>VEANIQHGQQVL</v>
      </c>
      <c r="E50" s="1">
        <f>AVERAGE('Raw Data'!J50,'Raw Data'!P50,'Raw Data'!V50)</f>
        <v>1.4196666666666669</v>
      </c>
      <c r="F50" s="9">
        <f>STDEV('Raw Data'!J50,'Raw Data'!P50,'Raw Data'!V50)</f>
        <v>6.251666444503684E-2</v>
      </c>
      <c r="G50" s="1">
        <f>AVERAGE('Raw Data'!AB50,'Raw Data'!AH50,'Raw Data'!AN50)</f>
        <v>2.0016666666666665</v>
      </c>
      <c r="H50" s="9">
        <f>STDEV('Raw Data'!AB50,'Raw Data'!AH50,'Raw Data'!AN50)</f>
        <v>6.9255565360000743E-2</v>
      </c>
      <c r="I50" s="1">
        <f>AVERAGE('Raw Data'!AT50,'Raw Data'!AZ50,'Raw Data'!BF50)</f>
        <v>2.5369999999999999</v>
      </c>
      <c r="J50" s="9">
        <f>STDEV('Raw Data'!AT50,'Raw Data'!AZ50,'Raw Data'!BF50)</f>
        <v>3.0000000000001137E-3</v>
      </c>
      <c r="K50" s="1">
        <f>AVERAGE('Raw Data'!BL50,'Raw Data'!BR50,'Raw Data'!BX50)</f>
        <v>3.609666666666667</v>
      </c>
      <c r="L50" s="9">
        <f>STDEV('Raw Data'!BL50,'Raw Data'!BR50,'Raw Data'!BX50)</f>
        <v>3.4078341117685505E-2</v>
      </c>
      <c r="N50" s="1">
        <f>AVERAGE('Raw Data'!J170,'Raw Data'!P170,'Raw Data'!V170)</f>
        <v>1.2786666666666668</v>
      </c>
      <c r="O50" s="9">
        <f>STDEV('Raw Data'!J170,'Raw Data'!P170,'Raw Data'!V170)</f>
        <v>4.8013886880082277E-2</v>
      </c>
      <c r="P50" s="1">
        <f>AVERAGE('Raw Data'!AB170,'Raw Data'!AH170,'Raw Data'!AN170)</f>
        <v>2.0834999999999999</v>
      </c>
      <c r="Q50" s="9">
        <f>STDEV('Raw Data'!AB170,'Raw Data'!AH170,'Raw Data'!AN170)</f>
        <v>2.8991378028648394E-2</v>
      </c>
      <c r="R50" s="1">
        <f>AVERAGE('Raw Data'!AT170,'Raw Data'!AZ170,'Raw Data'!BF170)</f>
        <v>2.5036666666666663</v>
      </c>
      <c r="S50" s="9">
        <f>STDEV('Raw Data'!AT170,'Raw Data'!AZ170,'Raw Data'!BF170)</f>
        <v>2.9569128044860064E-2</v>
      </c>
      <c r="T50" s="1">
        <f>AVERAGE('Raw Data'!BL170,'Raw Data'!BR170,'Raw Data'!BX170)</f>
        <v>3.5830000000000002</v>
      </c>
      <c r="U50" s="9">
        <f>STDEV('Raw Data'!BL170,'Raw Data'!BR170,'Raw Data'!BX170)</f>
        <v>1.734935157289761E-2</v>
      </c>
      <c r="W50" s="1">
        <f>AVERAGE('Raw Data'!J290,'Raw Data'!P290,'Raw Data'!V290)</f>
        <v>1.4450000000000001</v>
      </c>
      <c r="X50" s="9">
        <f>STDEV('Raw Data'!J290,'Raw Data'!P290,'Raw Data'!V290)</f>
        <v>4.4237992721189334E-2</v>
      </c>
      <c r="Y50" s="1">
        <f>AVERAGE('Raw Data'!AB290,'Raw Data'!AH290,'Raw Data'!AN290)</f>
        <v>1.9973333333333334</v>
      </c>
      <c r="Z50" s="9">
        <f>STDEV('Raw Data'!AB290,'Raw Data'!AH290,'Raw Data'!AN290)</f>
        <v>9.3307734584724175E-2</v>
      </c>
      <c r="AA50" s="1">
        <f>AVERAGE('Raw Data'!AT290,'Raw Data'!AZ290,'Raw Data'!BF290)</f>
        <v>2.5703333333333336</v>
      </c>
      <c r="AB50" s="9">
        <f>STDEV('Raw Data'!AT290,'Raw Data'!AZ290,'Raw Data'!BF290)</f>
        <v>2.8095076674273998E-2</v>
      </c>
      <c r="AC50" s="1">
        <f>AVERAGE('Raw Data'!BL290,'Raw Data'!BR290,'Raw Data'!BX290)</f>
        <v>3.6419999999999999</v>
      </c>
      <c r="AD50" s="9">
        <f>STDEV('Raw Data'!BL290,'Raw Data'!BR290,'Raw Data'!BX290)</f>
        <v>1.1357816691600469E-2</v>
      </c>
      <c r="AF50" s="1">
        <f>AVERAGE('Raw Data'!J410,'Raw Data'!P410,'Raw Data'!V410)</f>
        <v>1.292</v>
      </c>
      <c r="AG50" s="9">
        <f>STDEV('Raw Data'!J410,'Raw Data'!P410,'Raw Data'!V410)</f>
        <v>5.8966091951222287E-2</v>
      </c>
      <c r="AH50" s="1">
        <f>AVERAGE('Raw Data'!AB410,'Raw Data'!AH410,'Raw Data'!AN410)</f>
        <v>1.9603333333333335</v>
      </c>
      <c r="AI50" s="9">
        <f>STDEV('Raw Data'!AB410,'Raw Data'!AH410,'Raw Data'!AN410)</f>
        <v>0.12461674579820053</v>
      </c>
      <c r="AJ50" s="1">
        <f>AVERAGE('Raw Data'!AT410,'Raw Data'!AZ410,'Raw Data'!BF410)</f>
        <v>2.4723333333333333</v>
      </c>
      <c r="AK50" s="9">
        <f>STDEV('Raw Data'!AT410,'Raw Data'!AZ410,'Raw Data'!BF410)</f>
        <v>5.5075705472861121E-2</v>
      </c>
      <c r="AL50" s="1">
        <f>AVERAGE('Raw Data'!BL410,'Raw Data'!BR410,'Raw Data'!BX410)</f>
        <v>3.6183333333333336</v>
      </c>
      <c r="AM50" s="9">
        <f>STDEV('Raw Data'!BL410,'Raw Data'!BR410,'Raw Data'!BX410)</f>
        <v>1.8583146486355027E-2</v>
      </c>
      <c r="AN50" s="9"/>
      <c r="AO50" s="1">
        <f>AVERAGE('Raw Data'!J530,'Raw Data'!P530,'Raw Data'!V530)</f>
        <v>1.2129999999999999</v>
      </c>
      <c r="AP50" s="9">
        <f>STDEV('Raw Data'!J530,'Raw Data'!P530,'Raw Data'!V530)</f>
        <v>0.10359054010864112</v>
      </c>
      <c r="AQ50" s="1">
        <f>AVERAGE('Raw Data'!AB530,'Raw Data'!AH530,'Raw Data'!AN530)</f>
        <v>1.9316666666666666</v>
      </c>
      <c r="AR50" s="9">
        <f>STDEV('Raw Data'!AB530,'Raw Data'!AH530,'Raw Data'!AN530)</f>
        <v>0.12483722735359574</v>
      </c>
      <c r="AS50" s="1">
        <f>AVERAGE('Raw Data'!AT530,'Raw Data'!AZ530,'Raw Data'!BF530)</f>
        <v>2.5150000000000001</v>
      </c>
      <c r="AT50" s="9">
        <f>STDEV('Raw Data'!AT530,'Raw Data'!AZ530,'Raw Data'!BF530)</f>
        <v>1.9974984355438256E-2</v>
      </c>
      <c r="AU50" s="1">
        <f>AVERAGE('Raw Data'!BL530,'Raw Data'!BR530,'Raw Data'!BX530)</f>
        <v>3.5466666666666669</v>
      </c>
      <c r="AV50" s="9">
        <f>STDEV('Raw Data'!BL530,'Raw Data'!BR530,'Raw Data'!BX530)</f>
        <v>9.5043849529222353E-3</v>
      </c>
      <c r="AW50" s="9"/>
      <c r="AX50" s="1">
        <f>AVERAGE('Raw Data'!J650,'Raw Data'!P650,'Raw Data'!V650)</f>
        <v>1.2380000000000002</v>
      </c>
      <c r="AY50" s="9">
        <f>STDEV('Raw Data'!J650,'Raw Data'!P650,'Raw Data'!V650)</f>
        <v>3.3778691508109061E-2</v>
      </c>
      <c r="AZ50" s="1">
        <f>AVERAGE('Raw Data'!AB650,'Raw Data'!AH650,'Raw Data'!AN650)</f>
        <v>2.048</v>
      </c>
      <c r="BA50" s="9">
        <f>STDEV('Raw Data'!AB650,'Raw Data'!AH650,'Raw Data'!AN650)</f>
        <v>4.5574115460423385E-2</v>
      </c>
      <c r="BB50" s="1">
        <f>AVERAGE('Raw Data'!AT650,'Raw Data'!AZ650,'Raw Data'!BF650)</f>
        <v>2.4823333333333335</v>
      </c>
      <c r="BC50" s="9">
        <f>STDEV('Raw Data'!AT650,'Raw Data'!AZ650,'Raw Data'!BF650)</f>
        <v>4.3015501081974321E-2</v>
      </c>
      <c r="BD50" s="1">
        <f>AVERAGE('Raw Data'!BL650,'Raw Data'!BR650,'Raw Data'!BX650)</f>
        <v>3.59</v>
      </c>
      <c r="BE50" s="9">
        <f>STDEV('Raw Data'!BL650,'Raw Data'!BR650,'Raw Data'!BX650)</f>
        <v>1.9078784028339048E-2</v>
      </c>
      <c r="BG50" s="1">
        <f>AVERAGE('Raw Data'!J770,'Raw Data'!P770,'Raw Data'!V770)</f>
        <v>1.2896666666666667</v>
      </c>
      <c r="BH50" s="9">
        <f>STDEV('Raw Data'!J770,'Raw Data'!P770,'Raw Data'!V770)</f>
        <v>6.4298781740662336E-2</v>
      </c>
      <c r="BI50" s="1">
        <f>AVERAGE('Raw Data'!AB770,'Raw Data'!AH770,'Raw Data'!AN770)</f>
        <v>2.053666666666667</v>
      </c>
      <c r="BJ50" s="9">
        <f>STDEV('Raw Data'!AB770,'Raw Data'!AH770,'Raw Data'!AN770)</f>
        <v>5.8526347343169603E-2</v>
      </c>
      <c r="BK50" s="1">
        <f>AVERAGE('Raw Data'!AT770,'Raw Data'!AZ770,'Raw Data'!BF770)</f>
        <v>2.4473333333333334</v>
      </c>
      <c r="BL50" s="9">
        <f>STDEV('Raw Data'!AT770,'Raw Data'!AZ770,'Raw Data'!BF770)</f>
        <v>4.6822359331128674E-2</v>
      </c>
      <c r="BM50" s="1">
        <f>AVERAGE('Raw Data'!BL770,'Raw Data'!BR770,'Raw Data'!BX770)</f>
        <v>3.5736666666666665</v>
      </c>
      <c r="BN50" s="9">
        <f>STDEV('Raw Data'!BL770,'Raw Data'!BR770,'Raw Data'!BX770)</f>
        <v>2.4110855093366853E-2</v>
      </c>
      <c r="BP50" s="1">
        <f>AVERAGE('Raw Data'!J890,'Raw Data'!P890,'Raw Data'!V890)</f>
        <v>1.2153333333333334</v>
      </c>
      <c r="BQ50" s="9">
        <f>STDEV('Raw Data'!J890,'Raw Data'!P890,'Raw Data'!V890)</f>
        <v>1.7214335111567218E-2</v>
      </c>
      <c r="BR50" s="1">
        <f>AVERAGE('Raw Data'!AB890,'Raw Data'!AH890,'Raw Data'!AN890)</f>
        <v>2.0416666666666665</v>
      </c>
      <c r="BS50" s="9">
        <f>STDEV('Raw Data'!AB890,'Raw Data'!AH890,'Raw Data'!AN890)</f>
        <v>4.0054130040900165E-2</v>
      </c>
      <c r="BT50" s="1">
        <f>AVERAGE('Raw Data'!AT890,'Raw Data'!AZ890,'Raw Data'!BF890)</f>
        <v>2.4933333333333336</v>
      </c>
      <c r="BU50" s="9">
        <f>STDEV('Raw Data'!AT890,'Raw Data'!AZ890,'Raw Data'!BF890)</f>
        <v>5.1636550362445244E-2</v>
      </c>
      <c r="BV50" s="1">
        <f>AVERAGE('Raw Data'!BL890,'Raw Data'!BR890,'Raw Data'!BX890)</f>
        <v>3.5990000000000002</v>
      </c>
      <c r="BW50" s="9">
        <f>STDEV('Raw Data'!BL890,'Raw Data'!BR890,'Raw Data'!BX890)</f>
        <v>1.4798648586948793E-2</v>
      </c>
      <c r="BY50" s="2">
        <f t="shared" si="56"/>
        <v>0.14100000000000001</v>
      </c>
      <c r="BZ50" s="9">
        <f t="shared" si="57"/>
        <v>0.11053055132511912</v>
      </c>
      <c r="CA50" s="2">
        <f t="shared" si="58"/>
        <v>-8.1833333333333425E-2</v>
      </c>
      <c r="CB50" s="9">
        <f t="shared" si="59"/>
        <v>9.8246943388649144E-2</v>
      </c>
      <c r="CC50" s="2">
        <f t="shared" si="60"/>
        <v>3.3333333333333659E-2</v>
      </c>
      <c r="CD50" s="9">
        <f t="shared" si="61"/>
        <v>3.2569128044860174E-2</v>
      </c>
      <c r="CE50" s="2">
        <f t="shared" si="62"/>
        <v>2.6666666666666838E-2</v>
      </c>
      <c r="CF50" s="1">
        <f t="shared" si="63"/>
        <v>5.1427692690583116E-2</v>
      </c>
      <c r="CH50" s="2">
        <f t="shared" si="64"/>
        <v>-2.5333333333333208E-2</v>
      </c>
      <c r="CI50" s="9">
        <f t="shared" si="65"/>
        <v>0.10675465716622617</v>
      </c>
      <c r="CJ50" s="2">
        <f t="shared" si="66"/>
        <v>4.3333333333330781E-3</v>
      </c>
      <c r="CK50" s="9">
        <f t="shared" si="67"/>
        <v>0.1625632999447249</v>
      </c>
      <c r="CL50" s="2">
        <f t="shared" si="68"/>
        <v>-3.3333333333333659E-2</v>
      </c>
      <c r="CM50" s="9">
        <f t="shared" si="69"/>
        <v>3.1095076674274112E-2</v>
      </c>
      <c r="CN50" s="2">
        <f t="shared" si="70"/>
        <v>-3.2333333333332881E-2</v>
      </c>
      <c r="CO50" s="1">
        <f t="shared" si="71"/>
        <v>4.5436157809285976E-2</v>
      </c>
      <c r="CQ50" s="2">
        <f t="shared" si="72"/>
        <v>0.12766666666666682</v>
      </c>
      <c r="CR50" s="9">
        <f t="shared" si="73"/>
        <v>0.12148275639625913</v>
      </c>
      <c r="CS50" s="2">
        <f t="shared" si="74"/>
        <v>4.1333333333333E-2</v>
      </c>
      <c r="CT50" s="9">
        <f t="shared" si="75"/>
        <v>0.19387231115820128</v>
      </c>
      <c r="CU50" s="2">
        <f t="shared" si="76"/>
        <v>6.466666666666665E-2</v>
      </c>
      <c r="CV50" s="9">
        <f t="shared" si="77"/>
        <v>5.8075705472861235E-2</v>
      </c>
      <c r="CW50" s="2">
        <f t="shared" si="78"/>
        <v>-8.6666666666666003E-3</v>
      </c>
      <c r="CX50" s="1">
        <f t="shared" si="79"/>
        <v>5.2661487604040533E-2</v>
      </c>
      <c r="CZ50" s="2">
        <f t="shared" si="80"/>
        <v>0.206666666666667</v>
      </c>
      <c r="DA50" s="9">
        <f t="shared" si="81"/>
        <v>0.16610720455367795</v>
      </c>
      <c r="DB50" s="2">
        <f t="shared" si="82"/>
        <v>6.999999999999984E-2</v>
      </c>
      <c r="DC50" s="9">
        <f t="shared" si="83"/>
        <v>0.19409279271359647</v>
      </c>
      <c r="DD50" s="2">
        <f t="shared" si="84"/>
        <v>2.1999999999999797E-2</v>
      </c>
      <c r="DE50" s="9">
        <f t="shared" si="85"/>
        <v>2.297498435543837E-2</v>
      </c>
      <c r="DF50" s="2">
        <f t="shared" si="86"/>
        <v>6.3000000000000167E-2</v>
      </c>
      <c r="DG50" s="1">
        <f t="shared" si="87"/>
        <v>4.3582726070607744E-2</v>
      </c>
      <c r="DI50" s="2">
        <f t="shared" si="88"/>
        <v>0.18166666666666664</v>
      </c>
      <c r="DJ50" s="9">
        <f t="shared" si="89"/>
        <v>9.6295355953145895E-2</v>
      </c>
      <c r="DK50" s="2">
        <f t="shared" si="90"/>
        <v>-4.633333333333356E-2</v>
      </c>
      <c r="DL50" s="9">
        <f t="shared" si="91"/>
        <v>0.11482968082042413</v>
      </c>
      <c r="DM50" s="2">
        <f t="shared" si="92"/>
        <v>5.4666666666666419E-2</v>
      </c>
      <c r="DN50" s="9">
        <f t="shared" si="93"/>
        <v>4.6015501081974435E-2</v>
      </c>
      <c r="DO50" s="2">
        <f t="shared" si="94"/>
        <v>1.9666666666667165E-2</v>
      </c>
      <c r="DP50" s="1">
        <f t="shared" si="95"/>
        <v>5.3157125146024553E-2</v>
      </c>
      <c r="DR50" s="2">
        <f t="shared" si="96"/>
        <v>0.13000000000000012</v>
      </c>
      <c r="DS50" s="9">
        <f t="shared" si="97"/>
        <v>0.12681544618569918</v>
      </c>
      <c r="DT50" s="2">
        <f t="shared" si="98"/>
        <v>-5.200000000000049E-2</v>
      </c>
      <c r="DU50" s="9">
        <f t="shared" si="99"/>
        <v>0.12778191270317035</v>
      </c>
      <c r="DV50" s="2">
        <f t="shared" si="100"/>
        <v>8.9666666666666561E-2</v>
      </c>
      <c r="DW50" s="9">
        <f t="shared" si="101"/>
        <v>4.9822359331128788E-2</v>
      </c>
      <c r="DX50" s="2">
        <f t="shared" si="102"/>
        <v>3.6000000000000476E-2</v>
      </c>
      <c r="DY50" s="1">
        <f t="shared" si="103"/>
        <v>5.8189196211052355E-2</v>
      </c>
      <c r="EA50" s="2">
        <f t="shared" si="104"/>
        <v>0.20433333333333348</v>
      </c>
      <c r="EB50" s="9">
        <f t="shared" si="105"/>
        <v>7.9730999556604065E-2</v>
      </c>
      <c r="EC50" s="2">
        <f t="shared" si="106"/>
        <v>-4.0000000000000036E-2</v>
      </c>
      <c r="ED50" s="9">
        <f t="shared" si="107"/>
        <v>0.10930969540090091</v>
      </c>
      <c r="EE50" s="2">
        <f t="shared" si="108"/>
        <v>4.3666666666666298E-2</v>
      </c>
      <c r="EF50" s="9">
        <f t="shared" si="109"/>
        <v>5.4636550362445357E-2</v>
      </c>
      <c r="EG50" s="2">
        <f t="shared" si="110"/>
        <v>1.0666666666666824E-2</v>
      </c>
      <c r="EH50" s="1">
        <f t="shared" si="111"/>
        <v>4.8876989704634298E-2</v>
      </c>
    </row>
    <row r="51" spans="1:138" x14ac:dyDescent="0.25">
      <c r="A51" t="str">
        <f>'Raw Data'!A51</f>
        <v>A_apo_p110g</v>
      </c>
      <c r="B51">
        <f>'Raw Data'!B51</f>
        <v>395</v>
      </c>
      <c r="C51">
        <f>'Raw Data'!C51</f>
        <v>407</v>
      </c>
      <c r="D51" t="str">
        <f>'Raw Data'!D51</f>
        <v>CQRRTSPKPFTEE</v>
      </c>
      <c r="E51" s="1">
        <f>AVERAGE('Raw Data'!J51,'Raw Data'!P51,'Raw Data'!V51)</f>
        <v>1.1566666666666667</v>
      </c>
      <c r="F51" s="9">
        <f>STDEV('Raw Data'!J51,'Raw Data'!P51,'Raw Data'!V51)</f>
        <v>3.8436094147732129E-2</v>
      </c>
      <c r="G51" s="1">
        <f>AVERAGE('Raw Data'!AB51,'Raw Data'!AH51,'Raw Data'!AN51)</f>
        <v>1.752</v>
      </c>
      <c r="H51" s="9">
        <f>STDEV('Raw Data'!AB51,'Raw Data'!AH51,'Raw Data'!AN51)</f>
        <v>4.0447496832313405E-2</v>
      </c>
      <c r="I51" s="1">
        <f>AVERAGE('Raw Data'!AT51,'Raw Data'!AZ51,'Raw Data'!BF51)</f>
        <v>2.7816666666666663</v>
      </c>
      <c r="J51" s="9">
        <f>STDEV('Raw Data'!AT51,'Raw Data'!AZ51,'Raw Data'!BF51)</f>
        <v>9.8895567814403673E-2</v>
      </c>
      <c r="K51" s="1">
        <f>AVERAGE('Raw Data'!BL51,'Raw Data'!BR51,'Raw Data'!BX51)</f>
        <v>3.3969999999999998</v>
      </c>
      <c r="L51" s="9">
        <f>STDEV('Raw Data'!BL51,'Raw Data'!BR51,'Raw Data'!BX51)</f>
        <v>5.7584720195551851E-2</v>
      </c>
      <c r="N51" s="1">
        <f>AVERAGE('Raw Data'!J171,'Raw Data'!P171,'Raw Data'!V171)</f>
        <v>1.0206666666666668</v>
      </c>
      <c r="O51" s="9">
        <f>STDEV('Raw Data'!J171,'Raw Data'!P171,'Raw Data'!V171)</f>
        <v>9.3044792080660466E-2</v>
      </c>
      <c r="P51" s="1">
        <f>AVERAGE('Raw Data'!AB171,'Raw Data'!AH171,'Raw Data'!AN171)</f>
        <v>1.7925</v>
      </c>
      <c r="Q51" s="9">
        <f>STDEV('Raw Data'!AB171,'Raw Data'!AH171,'Raw Data'!AN171)</f>
        <v>1.4849242404917433E-2</v>
      </c>
      <c r="R51" s="1">
        <f>AVERAGE('Raw Data'!AT171,'Raw Data'!AZ171,'Raw Data'!BF171)</f>
        <v>2.8466666666666662</v>
      </c>
      <c r="S51" s="9">
        <f>STDEV('Raw Data'!AT171,'Raw Data'!AZ171,'Raw Data'!BF171)</f>
        <v>3.3531080109852167E-2</v>
      </c>
      <c r="T51" s="1">
        <f>AVERAGE('Raw Data'!BL171,'Raw Data'!BR171,'Raw Data'!BX171)</f>
        <v>3.3893333333333331</v>
      </c>
      <c r="U51" s="9">
        <f>STDEV('Raw Data'!BL171,'Raw Data'!BR171,'Raw Data'!BX171)</f>
        <v>8.2038608796915435E-2</v>
      </c>
      <c r="W51" s="1">
        <f>AVERAGE('Raw Data'!J291,'Raw Data'!P291,'Raw Data'!V291)</f>
        <v>1.1333333333333333</v>
      </c>
      <c r="X51" s="9">
        <f>STDEV('Raw Data'!J291,'Raw Data'!P291,'Raw Data'!V291)</f>
        <v>8.7088078020664442E-2</v>
      </c>
      <c r="Y51" s="1">
        <f>AVERAGE('Raw Data'!AB291,'Raw Data'!AH291,'Raw Data'!AN291)</f>
        <v>1.78</v>
      </c>
      <c r="Z51" s="9">
        <f>STDEV('Raw Data'!AB291,'Raw Data'!AH291,'Raw Data'!AN291)</f>
        <v>5.1097945164164868E-2</v>
      </c>
      <c r="AA51" s="1">
        <f>AVERAGE('Raw Data'!AT291,'Raw Data'!AZ291,'Raw Data'!BF291)</f>
        <v>2.8136666666666663</v>
      </c>
      <c r="AB51" s="9">
        <f>STDEV('Raw Data'!AT291,'Raw Data'!AZ291,'Raw Data'!BF291)</f>
        <v>9.8469961578815088E-2</v>
      </c>
      <c r="AC51" s="1">
        <f>AVERAGE('Raw Data'!BL291,'Raw Data'!BR291,'Raw Data'!BX291)</f>
        <v>3.422333333333333</v>
      </c>
      <c r="AD51" s="9">
        <f>STDEV('Raw Data'!BL291,'Raw Data'!BR291,'Raw Data'!BX291)</f>
        <v>6.9572504147352277E-2</v>
      </c>
      <c r="AF51" s="1">
        <f>AVERAGE('Raw Data'!J411,'Raw Data'!P411,'Raw Data'!V411)</f>
        <v>0.99400000000000011</v>
      </c>
      <c r="AG51" s="9">
        <f>STDEV('Raw Data'!J411,'Raw Data'!P411,'Raw Data'!V411)</f>
        <v>9.6762596079270194E-2</v>
      </c>
      <c r="AH51" s="1">
        <f>AVERAGE('Raw Data'!AB411,'Raw Data'!AH411,'Raw Data'!AN411)</f>
        <v>1.7193333333333334</v>
      </c>
      <c r="AI51" s="9">
        <f>STDEV('Raw Data'!AB411,'Raw Data'!AH411,'Raw Data'!AN411)</f>
        <v>4.2910760111344294E-2</v>
      </c>
      <c r="AJ51" s="1">
        <f>AVERAGE('Raw Data'!AT411,'Raw Data'!AZ411,'Raw Data'!BF411)</f>
        <v>2.7546666666666666</v>
      </c>
      <c r="AK51" s="9">
        <f>STDEV('Raw Data'!AT411,'Raw Data'!AZ411,'Raw Data'!BF411)</f>
        <v>4.4736264186153667E-2</v>
      </c>
      <c r="AL51" s="1">
        <f>AVERAGE('Raw Data'!BL411,'Raw Data'!BR411,'Raw Data'!BX411)</f>
        <v>3.42</v>
      </c>
      <c r="AM51" s="9">
        <f>STDEV('Raw Data'!BL411,'Raw Data'!BR411,'Raw Data'!BX411)</f>
        <v>5.3507008886687052E-2</v>
      </c>
      <c r="AN51" s="9"/>
      <c r="AO51" s="1">
        <f>AVERAGE('Raw Data'!J531,'Raw Data'!P531,'Raw Data'!V531)</f>
        <v>1.04</v>
      </c>
      <c r="AP51" s="9">
        <f>STDEV('Raw Data'!J531,'Raw Data'!P531,'Raw Data'!V531)</f>
        <v>0.10653168542738815</v>
      </c>
      <c r="AQ51" s="1">
        <f>AVERAGE('Raw Data'!AB531,'Raw Data'!AH531,'Raw Data'!AN531)</f>
        <v>1.7556666666666665</v>
      </c>
      <c r="AR51" s="9">
        <f>STDEV('Raw Data'!AB531,'Raw Data'!AH531,'Raw Data'!AN531)</f>
        <v>1.1060440015358042E-2</v>
      </c>
      <c r="AS51" s="1">
        <f>AVERAGE('Raw Data'!AT531,'Raw Data'!AZ531,'Raw Data'!BF531)</f>
        <v>2.8003333333333331</v>
      </c>
      <c r="AT51" s="9">
        <f>STDEV('Raw Data'!AT531,'Raw Data'!AZ531,'Raw Data'!BF531)</f>
        <v>2.5579940057266295E-2</v>
      </c>
      <c r="AU51" s="1">
        <f>AVERAGE('Raw Data'!BL531,'Raw Data'!BR531,'Raw Data'!BX531)</f>
        <v>3.3859999999999997</v>
      </c>
      <c r="AV51" s="9">
        <f>STDEV('Raw Data'!BL531,'Raw Data'!BR531,'Raw Data'!BX531)</f>
        <v>8.7109126961530323E-2</v>
      </c>
      <c r="AW51" s="9"/>
      <c r="AX51" s="1">
        <f>AVERAGE('Raw Data'!J651,'Raw Data'!P651,'Raw Data'!V651)</f>
        <v>1.0226666666666666</v>
      </c>
      <c r="AY51" s="9">
        <f>STDEV('Raw Data'!J651,'Raw Data'!P651,'Raw Data'!V651)</f>
        <v>5.1325757016661061E-2</v>
      </c>
      <c r="AZ51" s="1">
        <f>AVERAGE('Raw Data'!AB651,'Raw Data'!AH651,'Raw Data'!AN651)</f>
        <v>1.7949999999999999</v>
      </c>
      <c r="BA51" s="9">
        <f>STDEV('Raw Data'!AB651,'Raw Data'!AH651,'Raw Data'!AN651)</f>
        <v>4.4508426168535759E-2</v>
      </c>
      <c r="BB51" s="1">
        <f>AVERAGE('Raw Data'!AT651,'Raw Data'!AZ651,'Raw Data'!BF651)</f>
        <v>2.8203333333333336</v>
      </c>
      <c r="BC51" s="9">
        <f>STDEV('Raw Data'!AT651,'Raw Data'!AZ651,'Raw Data'!BF651)</f>
        <v>6.4500645991597119E-2</v>
      </c>
      <c r="BD51" s="1">
        <f>AVERAGE('Raw Data'!BL651,'Raw Data'!BR651,'Raw Data'!BX651)</f>
        <v>3.4256666666666664</v>
      </c>
      <c r="BE51" s="9">
        <f>STDEV('Raw Data'!BL651,'Raw Data'!BR651,'Raw Data'!BX651)</f>
        <v>9.2613893846081805E-2</v>
      </c>
      <c r="BG51" s="1">
        <f>AVERAGE('Raw Data'!J771,'Raw Data'!P771,'Raw Data'!V771)</f>
        <v>1.0386666666666666</v>
      </c>
      <c r="BH51" s="9">
        <f>STDEV('Raw Data'!J771,'Raw Data'!P771,'Raw Data'!V771)</f>
        <v>5.7073052602198693E-2</v>
      </c>
      <c r="BI51" s="1">
        <f>AVERAGE('Raw Data'!AB771,'Raw Data'!AH771,'Raw Data'!AN771)</f>
        <v>1.7436666666666667</v>
      </c>
      <c r="BJ51" s="9">
        <f>STDEV('Raw Data'!AB771,'Raw Data'!AH771,'Raw Data'!AN771)</f>
        <v>3.0369941279714915E-2</v>
      </c>
      <c r="BK51" s="1">
        <f>AVERAGE('Raw Data'!AT771,'Raw Data'!AZ771,'Raw Data'!BF771)</f>
        <v>2.7729999999999997</v>
      </c>
      <c r="BL51" s="9">
        <f>STDEV('Raw Data'!AT771,'Raw Data'!AZ771,'Raw Data'!BF771)</f>
        <v>4.1617304093369785E-2</v>
      </c>
      <c r="BM51" s="1">
        <f>AVERAGE('Raw Data'!BL771,'Raw Data'!BR771,'Raw Data'!BX771)</f>
        <v>3.3699999999999997</v>
      </c>
      <c r="BN51" s="9">
        <f>STDEV('Raw Data'!BL771,'Raw Data'!BR771,'Raw Data'!BX771)</f>
        <v>8.2286086308682879E-2</v>
      </c>
      <c r="BP51" s="1">
        <f>AVERAGE('Raw Data'!J891,'Raw Data'!P891,'Raw Data'!V891)</f>
        <v>1.054</v>
      </c>
      <c r="BQ51" s="9">
        <f>STDEV('Raw Data'!J891,'Raw Data'!P891,'Raw Data'!V891)</f>
        <v>2.505992817228336E-2</v>
      </c>
      <c r="BR51" s="1">
        <f>AVERAGE('Raw Data'!AB891,'Raw Data'!AH891,'Raw Data'!AN891)</f>
        <v>1.7469999999999999</v>
      </c>
      <c r="BS51" s="9">
        <f>STDEV('Raw Data'!AB891,'Raw Data'!AH891,'Raw Data'!AN891)</f>
        <v>3.0265491900843013E-2</v>
      </c>
      <c r="BT51" s="1">
        <f>AVERAGE('Raw Data'!AT891,'Raw Data'!AZ891,'Raw Data'!BF891)</f>
        <v>2.7959999999999998</v>
      </c>
      <c r="BU51" s="9">
        <f>STDEV('Raw Data'!AT891,'Raw Data'!AZ891,'Raw Data'!BF891)</f>
        <v>3.1096623610932395E-2</v>
      </c>
      <c r="BV51" s="1">
        <f>AVERAGE('Raw Data'!BL891,'Raw Data'!BR891,'Raw Data'!BX891)</f>
        <v>3.3996666666666666</v>
      </c>
      <c r="BW51" s="9">
        <f>STDEV('Raw Data'!BL891,'Raw Data'!BR891,'Raw Data'!BX891)</f>
        <v>3.5076107727815643E-2</v>
      </c>
      <c r="BY51" s="2">
        <f t="shared" si="56"/>
        <v>0.1359999999999999</v>
      </c>
      <c r="BZ51" s="9">
        <f t="shared" si="57"/>
        <v>0.1314808862283926</v>
      </c>
      <c r="CA51" s="2">
        <f t="shared" si="58"/>
        <v>-4.049999999999998E-2</v>
      </c>
      <c r="CB51" s="9">
        <f t="shared" si="59"/>
        <v>5.5296739237230837E-2</v>
      </c>
      <c r="CC51" s="2">
        <f t="shared" si="60"/>
        <v>-6.4999999999999947E-2</v>
      </c>
      <c r="CD51" s="9">
        <f t="shared" si="61"/>
        <v>0.13242664792425585</v>
      </c>
      <c r="CE51" s="2">
        <f t="shared" si="62"/>
        <v>7.6666666666667105E-3</v>
      </c>
      <c r="CF51" s="1">
        <f t="shared" si="63"/>
        <v>0.13962332899246729</v>
      </c>
      <c r="CH51" s="2">
        <f t="shared" si="64"/>
        <v>2.3333333333333428E-2</v>
      </c>
      <c r="CI51" s="9">
        <f t="shared" si="65"/>
        <v>0.12552417216839656</v>
      </c>
      <c r="CJ51" s="2">
        <f t="shared" si="66"/>
        <v>-2.8000000000000025E-2</v>
      </c>
      <c r="CK51" s="9">
        <f t="shared" si="67"/>
        <v>9.1545441996478266E-2</v>
      </c>
      <c r="CL51" s="2">
        <f t="shared" si="68"/>
        <v>-3.2000000000000028E-2</v>
      </c>
      <c r="CM51" s="9">
        <f t="shared" si="69"/>
        <v>0.19736552939321877</v>
      </c>
      <c r="CN51" s="2">
        <f t="shared" si="70"/>
        <v>-2.5333333333333208E-2</v>
      </c>
      <c r="CO51" s="1">
        <f t="shared" si="71"/>
        <v>0.12715722434290413</v>
      </c>
      <c r="CQ51" s="2">
        <f t="shared" si="72"/>
        <v>0.16266666666666663</v>
      </c>
      <c r="CR51" s="9">
        <f t="shared" si="73"/>
        <v>0.13519869022700232</v>
      </c>
      <c r="CS51" s="2">
        <f t="shared" si="74"/>
        <v>3.2666666666666622E-2</v>
      </c>
      <c r="CT51" s="9">
        <f t="shared" si="75"/>
        <v>8.3358256943657699E-2</v>
      </c>
      <c r="CU51" s="2">
        <f t="shared" si="76"/>
        <v>2.6999999999999691E-2</v>
      </c>
      <c r="CV51" s="9">
        <f t="shared" si="77"/>
        <v>0.14363183200055735</v>
      </c>
      <c r="CW51" s="2">
        <f t="shared" si="78"/>
        <v>-2.3000000000000131E-2</v>
      </c>
      <c r="CX51" s="1">
        <f t="shared" si="79"/>
        <v>0.11109172908223891</v>
      </c>
      <c r="CZ51" s="2">
        <f t="shared" si="80"/>
        <v>0.1166666666666667</v>
      </c>
      <c r="DA51" s="9">
        <f t="shared" si="81"/>
        <v>0.14496777957512028</v>
      </c>
      <c r="DB51" s="2">
        <f t="shared" si="82"/>
        <v>-3.6666666666664849E-3</v>
      </c>
      <c r="DC51" s="9">
        <f t="shared" si="83"/>
        <v>5.1507936847671451E-2</v>
      </c>
      <c r="DD51" s="2">
        <f t="shared" si="84"/>
        <v>-1.8666666666666831E-2</v>
      </c>
      <c r="DE51" s="9">
        <f t="shared" si="85"/>
        <v>0.12447550787166997</v>
      </c>
      <c r="DF51" s="2">
        <f t="shared" si="86"/>
        <v>1.1000000000000121E-2</v>
      </c>
      <c r="DG51" s="1">
        <f t="shared" si="87"/>
        <v>0.14469384715708217</v>
      </c>
      <c r="DI51" s="2">
        <f t="shared" si="88"/>
        <v>0.13400000000000012</v>
      </c>
      <c r="DJ51" s="9">
        <f t="shared" si="89"/>
        <v>8.9761851164393197E-2</v>
      </c>
      <c r="DK51" s="2">
        <f t="shared" si="90"/>
        <v>-4.2999999999999927E-2</v>
      </c>
      <c r="DL51" s="9">
        <f t="shared" si="91"/>
        <v>8.4955923000849171E-2</v>
      </c>
      <c r="DM51" s="2">
        <f t="shared" si="92"/>
        <v>-3.8666666666667293E-2</v>
      </c>
      <c r="DN51" s="9">
        <f t="shared" si="93"/>
        <v>0.16339621380600078</v>
      </c>
      <c r="DO51" s="2">
        <f t="shared" si="94"/>
        <v>-2.8666666666666618E-2</v>
      </c>
      <c r="DP51" s="1">
        <f t="shared" si="95"/>
        <v>0.15019861404163365</v>
      </c>
      <c r="DR51" s="2">
        <f t="shared" si="96"/>
        <v>0.1180000000000001</v>
      </c>
      <c r="DS51" s="9">
        <f t="shared" si="97"/>
        <v>9.5509146749930829E-2</v>
      </c>
      <c r="DT51" s="2">
        <f t="shared" si="98"/>
        <v>8.3333333333333037E-3</v>
      </c>
      <c r="DU51" s="9">
        <f t="shared" si="99"/>
        <v>7.0817438112028314E-2</v>
      </c>
      <c r="DV51" s="2">
        <f t="shared" si="100"/>
        <v>8.6666666666666003E-3</v>
      </c>
      <c r="DW51" s="9">
        <f t="shared" si="101"/>
        <v>0.14051287190777345</v>
      </c>
      <c r="DX51" s="2">
        <f t="shared" si="102"/>
        <v>2.7000000000000135E-2</v>
      </c>
      <c r="DY51" s="1">
        <f t="shared" si="103"/>
        <v>0.13987080650423472</v>
      </c>
      <c r="EA51" s="2">
        <f t="shared" si="104"/>
        <v>0.10266666666666668</v>
      </c>
      <c r="EB51" s="9">
        <f t="shared" si="105"/>
        <v>6.3496022320015486E-2</v>
      </c>
      <c r="EC51" s="2">
        <f t="shared" si="106"/>
        <v>5.0000000000001155E-3</v>
      </c>
      <c r="ED51" s="9">
        <f t="shared" si="107"/>
        <v>7.0712988733156415E-2</v>
      </c>
      <c r="EE51" s="2">
        <f t="shared" si="108"/>
        <v>-1.4333333333333531E-2</v>
      </c>
      <c r="EF51" s="9">
        <f t="shared" si="109"/>
        <v>0.12999219142533608</v>
      </c>
      <c r="EG51" s="2">
        <f t="shared" si="110"/>
        <v>-2.6666666666668171E-3</v>
      </c>
      <c r="EH51" s="1">
        <f t="shared" si="111"/>
        <v>9.2660827923367495E-2</v>
      </c>
    </row>
    <row r="52" spans="1:138" x14ac:dyDescent="0.25">
      <c r="A52" t="str">
        <f>'Raw Data'!A52</f>
        <v>A_apo_p110g</v>
      </c>
      <c r="B52">
        <f>'Raw Data'!B52</f>
        <v>417</v>
      </c>
      <c r="C52">
        <f>'Raw Data'!C52</f>
        <v>428</v>
      </c>
      <c r="D52" t="str">
        <f>'Raw Data'!D52</f>
        <v>SIKIKDLPKGAL</v>
      </c>
      <c r="E52" s="1">
        <f>AVERAGE('Raw Data'!J52,'Raw Data'!P52,'Raw Data'!V52)</f>
        <v>0.35099999999999998</v>
      </c>
      <c r="F52" s="9">
        <f>STDEV('Raw Data'!J52,'Raw Data'!P52,'Raw Data'!V52)</f>
        <v>3.5171010790137951E-2</v>
      </c>
      <c r="G52" s="1">
        <f>AVERAGE('Raw Data'!AB52,'Raw Data'!AH52,'Raw Data'!AN52)</f>
        <v>0.77700000000000002</v>
      </c>
      <c r="H52" s="9">
        <f>STDEV('Raw Data'!AB52,'Raw Data'!AH52,'Raw Data'!AN52)</f>
        <v>3.8431757701151308E-2</v>
      </c>
      <c r="I52" s="1">
        <f>AVERAGE('Raw Data'!AT52,'Raw Data'!AZ52,'Raw Data'!BF52)</f>
        <v>1.83</v>
      </c>
      <c r="J52" s="9">
        <f>STDEV('Raw Data'!AT52,'Raw Data'!AZ52,'Raw Data'!BF52)</f>
        <v>2.0074859899884789E-2</v>
      </c>
      <c r="K52" s="1">
        <f>AVERAGE('Raw Data'!BL52,'Raw Data'!BR52,'Raw Data'!BX52)</f>
        <v>3.3396666666666666</v>
      </c>
      <c r="L52" s="9">
        <f>STDEV('Raw Data'!BL52,'Raw Data'!BR52,'Raw Data'!BX52)</f>
        <v>7.0868422681285431E-2</v>
      </c>
      <c r="N52" s="1">
        <f>AVERAGE('Raw Data'!J172,'Raw Data'!P172,'Raw Data'!V172)</f>
        <v>0.30533333333333335</v>
      </c>
      <c r="O52" s="9">
        <f>STDEV('Raw Data'!J172,'Raw Data'!P172,'Raw Data'!V172)</f>
        <v>3.036994127971494E-2</v>
      </c>
      <c r="P52" s="1">
        <f>AVERAGE('Raw Data'!AB172,'Raw Data'!AH172,'Raw Data'!AN172)</f>
        <v>0.74199999999999999</v>
      </c>
      <c r="Q52" s="9">
        <f>STDEV('Raw Data'!AB172,'Raw Data'!AH172,'Raw Data'!AN172)</f>
        <v>5.0911688245431463E-2</v>
      </c>
      <c r="R52" s="1">
        <f>AVERAGE('Raw Data'!AT172,'Raw Data'!AZ172,'Raw Data'!BF172)</f>
        <v>1.7026666666666666</v>
      </c>
      <c r="S52" s="9">
        <f>STDEV('Raw Data'!AT172,'Raw Data'!AZ172,'Raw Data'!BF172)</f>
        <v>4.6306946923040902E-2</v>
      </c>
      <c r="T52" s="1">
        <f>AVERAGE('Raw Data'!BL172,'Raw Data'!BR172,'Raw Data'!BX172)</f>
        <v>3.2090000000000001</v>
      </c>
      <c r="U52" s="9">
        <f>STDEV('Raw Data'!BL172,'Raw Data'!BR172,'Raw Data'!BX172)</f>
        <v>1.1357816691600469E-2</v>
      </c>
      <c r="W52" s="1">
        <f>AVERAGE('Raw Data'!J292,'Raw Data'!P292,'Raw Data'!V292)</f>
        <v>0.35166666666666663</v>
      </c>
      <c r="X52" s="9">
        <f>STDEV('Raw Data'!J292,'Raw Data'!P292,'Raw Data'!V292)</f>
        <v>2.1126602503321094E-2</v>
      </c>
      <c r="Y52" s="1">
        <f>AVERAGE('Raw Data'!AB292,'Raw Data'!AH292,'Raw Data'!AN292)</f>
        <v>0.86233333333333329</v>
      </c>
      <c r="Z52" s="9">
        <f>STDEV('Raw Data'!AB292,'Raw Data'!AH292,'Raw Data'!AN292)</f>
        <v>2.6633312473917595E-2</v>
      </c>
      <c r="AA52" s="1">
        <f>AVERAGE('Raw Data'!AT292,'Raw Data'!AZ292,'Raw Data'!BF292)</f>
        <v>1.9853333333333334</v>
      </c>
      <c r="AB52" s="9">
        <f>STDEV('Raw Data'!AT292,'Raw Data'!AZ292,'Raw Data'!BF292)</f>
        <v>1.8175074506954086E-2</v>
      </c>
      <c r="AC52" s="1">
        <f>AVERAGE('Raw Data'!BL292,'Raw Data'!BR292,'Raw Data'!BX292)</f>
        <v>3.5356666666666663</v>
      </c>
      <c r="AD52" s="9">
        <f>STDEV('Raw Data'!BL292,'Raw Data'!BR292,'Raw Data'!BX292)</f>
        <v>3.8175035472587833E-2</v>
      </c>
      <c r="AF52" s="1">
        <f>AVERAGE('Raw Data'!J412,'Raw Data'!P412,'Raw Data'!V412)</f>
        <v>0.32500000000000001</v>
      </c>
      <c r="AG52" s="9">
        <f>STDEV('Raw Data'!J412,'Raw Data'!P412,'Raw Data'!V412)</f>
        <v>3.9887341350358263E-2</v>
      </c>
      <c r="AH52" s="1">
        <f>AVERAGE('Raw Data'!AB412,'Raw Data'!AH412,'Raw Data'!AN412)</f>
        <v>0.67600000000000005</v>
      </c>
      <c r="AI52" s="9">
        <f>STDEV('Raw Data'!AB412,'Raw Data'!AH412,'Raw Data'!AN412)</f>
        <v>1.2489995996796807E-2</v>
      </c>
      <c r="AJ52" s="1">
        <f>AVERAGE('Raw Data'!AT412,'Raw Data'!AZ412,'Raw Data'!BF412)</f>
        <v>1.663</v>
      </c>
      <c r="AK52" s="9">
        <f>STDEV('Raw Data'!AT412,'Raw Data'!AZ412,'Raw Data'!BF412)</f>
        <v>2.1794494717703363E-2</v>
      </c>
      <c r="AL52" s="1">
        <f>AVERAGE('Raw Data'!BL412,'Raw Data'!BR412,'Raw Data'!BX412)</f>
        <v>3.1649999999999996</v>
      </c>
      <c r="AM52" s="9">
        <f>STDEV('Raw Data'!BL412,'Raw Data'!BR412,'Raw Data'!BX412)</f>
        <v>1.9157244060667843E-2</v>
      </c>
      <c r="AN52" s="9"/>
      <c r="AO52" s="1">
        <f>AVERAGE('Raw Data'!J532,'Raw Data'!P532,'Raw Data'!V532)</f>
        <v>0.30800000000000005</v>
      </c>
      <c r="AP52" s="9">
        <f>STDEV('Raw Data'!J532,'Raw Data'!P532,'Raw Data'!V532)</f>
        <v>3.304542328371661E-2</v>
      </c>
      <c r="AQ52" s="1">
        <f>AVERAGE('Raw Data'!AB532,'Raw Data'!AH532,'Raw Data'!AN532)</f>
        <v>0.91733333333333322</v>
      </c>
      <c r="AR52" s="9">
        <f>STDEV('Raw Data'!AB532,'Raw Data'!AH532,'Raw Data'!AN532)</f>
        <v>2.9022979401387015E-2</v>
      </c>
      <c r="AS52" s="1">
        <f>AVERAGE('Raw Data'!AT532,'Raw Data'!AZ532,'Raw Data'!BF532)</f>
        <v>2.0230000000000001</v>
      </c>
      <c r="AT52" s="9">
        <f>STDEV('Raw Data'!AT532,'Raw Data'!AZ532,'Raw Data'!BF532)</f>
        <v>5.6044625076808102E-2</v>
      </c>
      <c r="AU52" s="1">
        <f>AVERAGE('Raw Data'!BL532,'Raw Data'!BR532,'Raw Data'!BX532)</f>
        <v>3.4866666666666664</v>
      </c>
      <c r="AV52" s="9">
        <f>STDEV('Raw Data'!BL532,'Raw Data'!BR532,'Raw Data'!BX532)</f>
        <v>2.7465129406819354E-2</v>
      </c>
      <c r="AW52" s="9"/>
      <c r="AX52" s="1">
        <f>AVERAGE('Raw Data'!J652,'Raw Data'!P652,'Raw Data'!V652)</f>
        <v>0.31033333333333335</v>
      </c>
      <c r="AY52" s="9">
        <f>STDEV('Raw Data'!J652,'Raw Data'!P652,'Raw Data'!V652)</f>
        <v>3.7527767497325656E-2</v>
      </c>
      <c r="AZ52" s="1">
        <f>AVERAGE('Raw Data'!AB652,'Raw Data'!AH652,'Raw Data'!AN652)</f>
        <v>0.72166666666666668</v>
      </c>
      <c r="BA52" s="9">
        <f>STDEV('Raw Data'!AB652,'Raw Data'!AH652,'Raw Data'!AN652)</f>
        <v>1.3576941236277546E-2</v>
      </c>
      <c r="BB52" s="1">
        <f>AVERAGE('Raw Data'!AT652,'Raw Data'!AZ652,'Raw Data'!BF652)</f>
        <v>1.7613333333333336</v>
      </c>
      <c r="BC52" s="9">
        <f>STDEV('Raw Data'!AT652,'Raw Data'!AZ652,'Raw Data'!BF652)</f>
        <v>3.789898855290643E-2</v>
      </c>
      <c r="BD52" s="1">
        <f>AVERAGE('Raw Data'!BL652,'Raw Data'!BR652,'Raw Data'!BX652)</f>
        <v>3.3220000000000005</v>
      </c>
      <c r="BE52" s="9">
        <f>STDEV('Raw Data'!BL652,'Raw Data'!BR652,'Raw Data'!BX652)</f>
        <v>9.5393920141692897E-3</v>
      </c>
      <c r="BG52" s="1">
        <f>AVERAGE('Raw Data'!J772,'Raw Data'!P772,'Raw Data'!V772)</f>
        <v>0.28599999999999998</v>
      </c>
      <c r="BH52" s="9">
        <f>STDEV('Raw Data'!J772,'Raw Data'!P772,'Raw Data'!V772)</f>
        <v>1.5524174696260011E-2</v>
      </c>
      <c r="BI52" s="1">
        <f>AVERAGE('Raw Data'!AB772,'Raw Data'!AH772,'Raw Data'!AN772)</f>
        <v>0.79300000000000004</v>
      </c>
      <c r="BJ52" s="9">
        <f>STDEV('Raw Data'!AB772,'Raw Data'!AH772,'Raw Data'!AN772)</f>
        <v>3.7722672227720001E-2</v>
      </c>
      <c r="BK52" s="1">
        <f>AVERAGE('Raw Data'!AT772,'Raw Data'!AZ772,'Raw Data'!BF772)</f>
        <v>1.8526666666666667</v>
      </c>
      <c r="BL52" s="9">
        <f>STDEV('Raw Data'!AT772,'Raw Data'!AZ772,'Raw Data'!BF772)</f>
        <v>4.0004166449675416E-2</v>
      </c>
      <c r="BM52" s="1">
        <f>AVERAGE('Raw Data'!BL772,'Raw Data'!BR772,'Raw Data'!BX772)</f>
        <v>3.2929999999999997</v>
      </c>
      <c r="BN52" s="9">
        <f>STDEV('Raw Data'!BL772,'Raw Data'!BR772,'Raw Data'!BX772)</f>
        <v>5.4341512676774173E-2</v>
      </c>
      <c r="BP52" s="1">
        <f>AVERAGE('Raw Data'!J892,'Raw Data'!P892,'Raw Data'!V892)</f>
        <v>0.30199999999999999</v>
      </c>
      <c r="BQ52" s="9">
        <f>STDEV('Raw Data'!J892,'Raw Data'!P892,'Raw Data'!V892)</f>
        <v>9.5393920141694649E-3</v>
      </c>
      <c r="BR52" s="1">
        <f>AVERAGE('Raw Data'!AB892,'Raw Data'!AH892,'Raw Data'!AN892)</f>
        <v>0.72199999999999998</v>
      </c>
      <c r="BS52" s="9">
        <f>STDEV('Raw Data'!AB892,'Raw Data'!AH892,'Raw Data'!AN892)</f>
        <v>1.9467922333931801E-2</v>
      </c>
      <c r="BT52" s="1">
        <f>AVERAGE('Raw Data'!AT892,'Raw Data'!AZ892,'Raw Data'!BF892)</f>
        <v>1.7916666666666667</v>
      </c>
      <c r="BU52" s="9">
        <f>STDEV('Raw Data'!AT892,'Raw Data'!AZ892,'Raw Data'!BF892)</f>
        <v>1.3279056191361341E-2</v>
      </c>
      <c r="BV52" s="1">
        <f>AVERAGE('Raw Data'!BL892,'Raw Data'!BR892,'Raw Data'!BX892)</f>
        <v>3.2413333333333334</v>
      </c>
      <c r="BW52" s="9">
        <f>STDEV('Raw Data'!BL892,'Raw Data'!BR892,'Raw Data'!BX892)</f>
        <v>5.8500712246376395E-2</v>
      </c>
      <c r="BY52" s="2">
        <f t="shared" si="56"/>
        <v>4.5666666666666633E-2</v>
      </c>
      <c r="BZ52" s="9">
        <f t="shared" si="57"/>
        <v>6.5540952069852887E-2</v>
      </c>
      <c r="CA52" s="2">
        <f t="shared" si="58"/>
        <v>3.5000000000000031E-2</v>
      </c>
      <c r="CB52" s="9">
        <f t="shared" si="59"/>
        <v>8.9343445946582778E-2</v>
      </c>
      <c r="CC52" s="2">
        <f t="shared" si="60"/>
        <v>0.12733333333333352</v>
      </c>
      <c r="CD52" s="9">
        <f t="shared" si="61"/>
        <v>6.6381806822925687E-2</v>
      </c>
      <c r="CE52" s="2">
        <f t="shared" si="62"/>
        <v>0.13066666666666649</v>
      </c>
      <c r="CF52" s="1">
        <f t="shared" si="63"/>
        <v>8.2226239372885895E-2</v>
      </c>
      <c r="CH52" s="2">
        <f t="shared" si="64"/>
        <v>-6.6666666666664876E-4</v>
      </c>
      <c r="CI52" s="9">
        <f t="shared" si="65"/>
        <v>5.6297613293459045E-2</v>
      </c>
      <c r="CJ52" s="2">
        <f t="shared" si="66"/>
        <v>-8.5333333333333261E-2</v>
      </c>
      <c r="CK52" s="9">
        <f t="shared" si="67"/>
        <v>6.5065070175068906E-2</v>
      </c>
      <c r="CL52" s="2">
        <f t="shared" si="68"/>
        <v>-0.15533333333333332</v>
      </c>
      <c r="CM52" s="9">
        <f t="shared" si="69"/>
        <v>3.8249934406838874E-2</v>
      </c>
      <c r="CN52" s="2">
        <f t="shared" si="70"/>
        <v>-0.19599999999999973</v>
      </c>
      <c r="CO52" s="1">
        <f t="shared" si="71"/>
        <v>0.10904345815387326</v>
      </c>
      <c r="CQ52" s="2">
        <f t="shared" si="72"/>
        <v>2.5999999999999968E-2</v>
      </c>
      <c r="CR52" s="9">
        <f t="shared" si="73"/>
        <v>7.5058352140496221E-2</v>
      </c>
      <c r="CS52" s="2">
        <f t="shared" si="74"/>
        <v>0.10099999999999998</v>
      </c>
      <c r="CT52" s="9">
        <f t="shared" si="75"/>
        <v>5.0921753697948116E-2</v>
      </c>
      <c r="CU52" s="2">
        <f t="shared" si="76"/>
        <v>0.16700000000000004</v>
      </c>
      <c r="CV52" s="9">
        <f t="shared" si="77"/>
        <v>4.1869354617588152E-2</v>
      </c>
      <c r="CW52" s="2">
        <f t="shared" si="78"/>
        <v>0.17466666666666697</v>
      </c>
      <c r="CX52" s="1">
        <f t="shared" si="79"/>
        <v>9.0025666741953281E-2</v>
      </c>
      <c r="CZ52" s="2">
        <f t="shared" si="80"/>
        <v>4.2999999999999927E-2</v>
      </c>
      <c r="DA52" s="9">
        <f t="shared" si="81"/>
        <v>6.8216434073854554E-2</v>
      </c>
      <c r="DB52" s="2">
        <f t="shared" si="82"/>
        <v>-0.1403333333333332</v>
      </c>
      <c r="DC52" s="9">
        <f t="shared" si="83"/>
        <v>6.7454737102538326E-2</v>
      </c>
      <c r="DD52" s="2">
        <f t="shared" si="84"/>
        <v>-0.19300000000000006</v>
      </c>
      <c r="DE52" s="9">
        <f t="shared" si="85"/>
        <v>7.6119484976692894E-2</v>
      </c>
      <c r="DF52" s="2">
        <f t="shared" si="86"/>
        <v>-0.1469999999999998</v>
      </c>
      <c r="DG52" s="1">
        <f t="shared" si="87"/>
        <v>9.8333552088104792E-2</v>
      </c>
      <c r="DI52" s="2">
        <f t="shared" si="88"/>
        <v>4.0666666666666629E-2</v>
      </c>
      <c r="DJ52" s="9">
        <f t="shared" si="89"/>
        <v>7.26987782874636E-2</v>
      </c>
      <c r="DK52" s="2">
        <f t="shared" si="90"/>
        <v>5.5333333333333345E-2</v>
      </c>
      <c r="DL52" s="9">
        <f t="shared" si="91"/>
        <v>5.2008698937428856E-2</v>
      </c>
      <c r="DM52" s="2">
        <f t="shared" si="92"/>
        <v>6.8666666666666432E-2</v>
      </c>
      <c r="DN52" s="9">
        <f t="shared" si="93"/>
        <v>5.7973848452791216E-2</v>
      </c>
      <c r="DO52" s="2">
        <f t="shared" si="94"/>
        <v>1.7666666666666053E-2</v>
      </c>
      <c r="DP52" s="1">
        <f t="shared" si="95"/>
        <v>8.0407814695454716E-2</v>
      </c>
      <c r="DR52" s="2">
        <f t="shared" si="96"/>
        <v>6.5000000000000002E-2</v>
      </c>
      <c r="DS52" s="9">
        <f t="shared" si="97"/>
        <v>5.069518548639796E-2</v>
      </c>
      <c r="DT52" s="2">
        <f t="shared" si="98"/>
        <v>-1.6000000000000014E-2</v>
      </c>
      <c r="DU52" s="9">
        <f t="shared" si="99"/>
        <v>7.6154429928871309E-2</v>
      </c>
      <c r="DV52" s="2">
        <f t="shared" si="100"/>
        <v>-2.2666666666666613E-2</v>
      </c>
      <c r="DW52" s="9">
        <f t="shared" si="101"/>
        <v>6.0079026349560208E-2</v>
      </c>
      <c r="DX52" s="2">
        <f t="shared" si="102"/>
        <v>4.6666666666666856E-2</v>
      </c>
      <c r="DY52" s="1">
        <f t="shared" si="103"/>
        <v>0.1252099353580596</v>
      </c>
      <c r="EA52" s="2">
        <f t="shared" si="104"/>
        <v>4.8999999999999988E-2</v>
      </c>
      <c r="EB52" s="9">
        <f t="shared" si="105"/>
        <v>4.4710402804307416E-2</v>
      </c>
      <c r="EC52" s="2">
        <f t="shared" si="106"/>
        <v>5.5000000000000049E-2</v>
      </c>
      <c r="ED52" s="9">
        <f t="shared" si="107"/>
        <v>5.7899680035083112E-2</v>
      </c>
      <c r="EE52" s="2">
        <f t="shared" si="108"/>
        <v>3.833333333333333E-2</v>
      </c>
      <c r="EF52" s="9">
        <f t="shared" si="109"/>
        <v>3.3353916091246133E-2</v>
      </c>
      <c r="EG52" s="2">
        <f t="shared" si="110"/>
        <v>9.8333333333333162E-2</v>
      </c>
      <c r="EH52" s="1">
        <f t="shared" si="111"/>
        <v>0.12936913492766183</v>
      </c>
    </row>
    <row r="53" spans="1:138" x14ac:dyDescent="0.25">
      <c r="A53" t="str">
        <f>'Raw Data'!A53</f>
        <v>A_apo_p110g</v>
      </c>
      <c r="B53">
        <f>'Raw Data'!B53</f>
        <v>463</v>
      </c>
      <c r="C53">
        <f>'Raw Data'!C53</f>
        <v>468</v>
      </c>
      <c r="D53" t="str">
        <f>'Raw Data'!D53</f>
        <v>YVNLLL</v>
      </c>
      <c r="E53" s="1">
        <f>AVERAGE('Raw Data'!J53,'Raw Data'!P53,'Raw Data'!V53)</f>
        <v>0.10066666666666667</v>
      </c>
      <c r="F53" s="9">
        <f>STDEV('Raw Data'!J53,'Raw Data'!P53,'Raw Data'!V53)</f>
        <v>1.078579312490896E-2</v>
      </c>
      <c r="G53" s="1">
        <f>AVERAGE('Raw Data'!AB53,'Raw Data'!AH53,'Raw Data'!AN53)</f>
        <v>0.18766666666666668</v>
      </c>
      <c r="H53" s="9">
        <f>STDEV('Raw Data'!AB53,'Raw Data'!AH53,'Raw Data'!AN53)</f>
        <v>1.5373136743466938E-2</v>
      </c>
      <c r="I53" s="1">
        <f>AVERAGE('Raw Data'!AT53,'Raw Data'!AZ53,'Raw Data'!BF53)</f>
        <v>0.40100000000000002</v>
      </c>
      <c r="J53" s="9">
        <f>STDEV('Raw Data'!AT53,'Raw Data'!AZ53,'Raw Data'!BF53)</f>
        <v>2.0223748416156671E-2</v>
      </c>
      <c r="K53" s="1">
        <f>AVERAGE('Raw Data'!BL53,'Raw Data'!BR53,'Raw Data'!BX53)</f>
        <v>0.95133333333333336</v>
      </c>
      <c r="L53" s="9">
        <f>STDEV('Raw Data'!BL53,'Raw Data'!BR53,'Raw Data'!BX53)</f>
        <v>4.6522396040330212E-2</v>
      </c>
      <c r="N53" s="1">
        <f>AVERAGE('Raw Data'!J173,'Raw Data'!P173,'Raw Data'!V173)</f>
        <v>9.3666666666666676E-2</v>
      </c>
      <c r="O53" s="9">
        <f>STDEV('Raw Data'!J173,'Raw Data'!P173,'Raw Data'!V173)</f>
        <v>1.3613718571107996E-2</v>
      </c>
      <c r="P53" s="1">
        <f>AVERAGE('Raw Data'!AB173,'Raw Data'!AH173,'Raw Data'!AN173)</f>
        <v>0.17349999999999999</v>
      </c>
      <c r="Q53" s="9">
        <f>STDEV('Raw Data'!AB173,'Raw Data'!AH173,'Raw Data'!AN173)</f>
        <v>9.1923881554251061E-3</v>
      </c>
      <c r="R53" s="1">
        <f>AVERAGE('Raw Data'!AT173,'Raw Data'!AZ173,'Raw Data'!BF173)</f>
        <v>0.39633333333333337</v>
      </c>
      <c r="S53" s="9">
        <f>STDEV('Raw Data'!AT173,'Raw Data'!AZ173,'Raw Data'!BF173)</f>
        <v>2.9704096238285613E-2</v>
      </c>
      <c r="T53" s="1">
        <f>AVERAGE('Raw Data'!BL173,'Raw Data'!BR173,'Raw Data'!BX173)</f>
        <v>0.96466666666666667</v>
      </c>
      <c r="U53" s="9">
        <f>STDEV('Raw Data'!BL173,'Raw Data'!BR173,'Raw Data'!BX173)</f>
        <v>4.3085186936269997E-2</v>
      </c>
      <c r="W53" s="1">
        <f>AVERAGE('Raw Data'!J293,'Raw Data'!P293,'Raw Data'!V293)</f>
        <v>6.4666666666666664E-2</v>
      </c>
      <c r="X53" s="9">
        <f>STDEV('Raw Data'!J293,'Raw Data'!P293,'Raw Data'!V293)</f>
        <v>4.1633319989322688E-2</v>
      </c>
      <c r="Y53" s="1">
        <f>AVERAGE('Raw Data'!AB293,'Raw Data'!AH293,'Raw Data'!AN293)</f>
        <v>0.12033333333333333</v>
      </c>
      <c r="Z53" s="9">
        <f>STDEV('Raw Data'!AB293,'Raw Data'!AH293,'Raw Data'!AN293)</f>
        <v>5.8483615939281072E-2</v>
      </c>
      <c r="AA53" s="1">
        <f>AVERAGE('Raw Data'!AT293,'Raw Data'!AZ293,'Raw Data'!BF293)</f>
        <v>0.41700000000000004</v>
      </c>
      <c r="AB53" s="9">
        <f>STDEV('Raw Data'!AT293,'Raw Data'!AZ293,'Raw Data'!BF293)</f>
        <v>3.9887341350358263E-2</v>
      </c>
      <c r="AC53" s="1">
        <f>AVERAGE('Raw Data'!BL293,'Raw Data'!BR293,'Raw Data'!BX293)</f>
        <v>0.95433333333333337</v>
      </c>
      <c r="AD53" s="9">
        <f>STDEV('Raw Data'!BL293,'Raw Data'!BR293,'Raw Data'!BX293)</f>
        <v>3.4034296427770193E-2</v>
      </c>
      <c r="AF53" s="1">
        <f>AVERAGE('Raw Data'!J413,'Raw Data'!P413,'Raw Data'!V413)</f>
        <v>0.10299999999999999</v>
      </c>
      <c r="AG53" s="9">
        <f>STDEV('Raw Data'!J413,'Raw Data'!P413,'Raw Data'!V413)</f>
        <v>3.2186953878862196E-2</v>
      </c>
      <c r="AH53" s="1">
        <f>AVERAGE('Raw Data'!AB413,'Raw Data'!AH413,'Raw Data'!AN413)</f>
        <v>9.9333333333333329E-2</v>
      </c>
      <c r="AI53" s="9">
        <f>STDEV('Raw Data'!AB413,'Raw Data'!AH413,'Raw Data'!AN413)</f>
        <v>4.1765216787816813E-2</v>
      </c>
      <c r="AJ53" s="1">
        <f>AVERAGE('Raw Data'!AT413,'Raw Data'!AZ413,'Raw Data'!BF413)</f>
        <v>0.40966666666666668</v>
      </c>
      <c r="AK53" s="9">
        <f>STDEV('Raw Data'!AT413,'Raw Data'!AZ413,'Raw Data'!BF413)</f>
        <v>3.5851545759330007E-2</v>
      </c>
      <c r="AL53" s="1">
        <f>AVERAGE('Raw Data'!BL413,'Raw Data'!BR413,'Raw Data'!BX413)</f>
        <v>1.0003333333333335</v>
      </c>
      <c r="AM53" s="9">
        <f>STDEV('Raw Data'!BL413,'Raw Data'!BR413,'Raw Data'!BX413)</f>
        <v>4.8397658345557766E-2</v>
      </c>
      <c r="AN53" s="9"/>
      <c r="AO53" s="1">
        <f>AVERAGE('Raw Data'!J533,'Raw Data'!P533,'Raw Data'!V533)</f>
        <v>0.16800000000000001</v>
      </c>
      <c r="AP53" s="9">
        <f>STDEV('Raw Data'!J533,'Raw Data'!P533,'Raw Data'!V533)</f>
        <v>3.5085609585697508E-2</v>
      </c>
      <c r="AQ53" s="1">
        <f>AVERAGE('Raw Data'!AB533,'Raw Data'!AH533,'Raw Data'!AN533)</f>
        <v>0.18733333333333335</v>
      </c>
      <c r="AR53" s="9">
        <f>STDEV('Raw Data'!AB533,'Raw Data'!AH533,'Raw Data'!AN533)</f>
        <v>2.218858565419015E-2</v>
      </c>
      <c r="AS53" s="1">
        <f>AVERAGE('Raw Data'!AT533,'Raw Data'!AZ533,'Raw Data'!BF533)</f>
        <v>0.41233333333333338</v>
      </c>
      <c r="AT53" s="9">
        <f>STDEV('Raw Data'!AT533,'Raw Data'!AZ533,'Raw Data'!BF533)</f>
        <v>4.8335632129241204E-2</v>
      </c>
      <c r="AU53" s="1">
        <f>AVERAGE('Raw Data'!BL533,'Raw Data'!BR533,'Raw Data'!BX533)</f>
        <v>0.99199999999999988</v>
      </c>
      <c r="AV53" s="9">
        <f>STDEV('Raw Data'!BL533,'Raw Data'!BR533,'Raw Data'!BX533)</f>
        <v>4.1388404173149748E-2</v>
      </c>
      <c r="AW53" s="9"/>
      <c r="AX53" s="1">
        <f>AVERAGE('Raw Data'!J653,'Raw Data'!P653,'Raw Data'!V653)</f>
        <v>0.19533333333333333</v>
      </c>
      <c r="AY53" s="9">
        <f>STDEV('Raw Data'!J653,'Raw Data'!P653,'Raw Data'!V653)</f>
        <v>3.1214312956292036E-2</v>
      </c>
      <c r="AZ53" s="1">
        <f>AVERAGE('Raw Data'!AB653,'Raw Data'!AH653,'Raw Data'!AN653)</f>
        <v>0.20366666666666666</v>
      </c>
      <c r="BA53" s="9">
        <f>STDEV('Raw Data'!AB653,'Raw Data'!AH653,'Raw Data'!AN653)</f>
        <v>9.2376043070340041E-3</v>
      </c>
      <c r="BB53" s="1">
        <f>AVERAGE('Raw Data'!AT653,'Raw Data'!AZ653,'Raw Data'!BF653)</f>
        <v>0.38666666666666671</v>
      </c>
      <c r="BC53" s="9">
        <f>STDEV('Raw Data'!AT653,'Raw Data'!AZ653,'Raw Data'!BF653)</f>
        <v>1.4571661996262942E-2</v>
      </c>
      <c r="BD53" s="1">
        <f>AVERAGE('Raw Data'!BL653,'Raw Data'!BR653,'Raw Data'!BX653)</f>
        <v>0.97566666666666668</v>
      </c>
      <c r="BE53" s="9">
        <f>STDEV('Raw Data'!BL653,'Raw Data'!BR653,'Raw Data'!BX653)</f>
        <v>3.2347076117221707E-2</v>
      </c>
      <c r="BG53" s="1">
        <f>AVERAGE('Raw Data'!J773,'Raw Data'!P773,'Raw Data'!V773)</f>
        <v>0.16500000000000001</v>
      </c>
      <c r="BH53" s="9">
        <f>STDEV('Raw Data'!J773,'Raw Data'!P773,'Raw Data'!V773)</f>
        <v>3.9038442591886241E-2</v>
      </c>
      <c r="BI53" s="1">
        <f>AVERAGE('Raw Data'!AB773,'Raw Data'!AH773,'Raw Data'!AN773)</f>
        <v>0.13933333333333334</v>
      </c>
      <c r="BJ53" s="9">
        <f>STDEV('Raw Data'!AB773,'Raw Data'!AH773,'Raw Data'!AN773)</f>
        <v>3.5571524191877604E-2</v>
      </c>
      <c r="BK53" s="1">
        <f>AVERAGE('Raw Data'!AT773,'Raw Data'!AZ773,'Raw Data'!BF773)</f>
        <v>0.37433333333333335</v>
      </c>
      <c r="BL53" s="9">
        <f>STDEV('Raw Data'!AT773,'Raw Data'!AZ773,'Raw Data'!BF773)</f>
        <v>5.607435539828641E-2</v>
      </c>
      <c r="BM53" s="1">
        <f>AVERAGE('Raw Data'!BL773,'Raw Data'!BR773,'Raw Data'!BX773)</f>
        <v>0.97133333333333327</v>
      </c>
      <c r="BN53" s="9">
        <f>STDEV('Raw Data'!BL773,'Raw Data'!BR773,'Raw Data'!BX773)</f>
        <v>9.5043849529221763E-3</v>
      </c>
      <c r="BP53" s="1">
        <f>AVERAGE('Raw Data'!J893,'Raw Data'!P893,'Raw Data'!V893)</f>
        <v>0.19833333333333333</v>
      </c>
      <c r="BQ53" s="9">
        <f>STDEV('Raw Data'!J893,'Raw Data'!P893,'Raw Data'!V893)</f>
        <v>5.8594652770823045E-3</v>
      </c>
      <c r="BR53" s="1">
        <f>AVERAGE('Raw Data'!AB893,'Raw Data'!AH893,'Raw Data'!AN893)</f>
        <v>0.16666666666666666</v>
      </c>
      <c r="BS53" s="9">
        <f>STDEV('Raw Data'!AB893,'Raw Data'!AH893,'Raw Data'!AN893)</f>
        <v>4.7648014998878309E-2</v>
      </c>
      <c r="BT53" s="1">
        <f>AVERAGE('Raw Data'!AT893,'Raw Data'!AZ893,'Raw Data'!BF893)</f>
        <v>0.45300000000000001</v>
      </c>
      <c r="BU53" s="9">
        <f>STDEV('Raw Data'!AT893,'Raw Data'!AZ893,'Raw Data'!BF893)</f>
        <v>3.5679125549822541E-2</v>
      </c>
      <c r="BV53" s="1">
        <f>AVERAGE('Raw Data'!BL893,'Raw Data'!BR893,'Raw Data'!BX893)</f>
        <v>0.95233333333333325</v>
      </c>
      <c r="BW53" s="9">
        <f>STDEV('Raw Data'!BL893,'Raw Data'!BR893,'Raw Data'!BX893)</f>
        <v>2.4785748593361696E-2</v>
      </c>
      <c r="BY53" s="2">
        <f t="shared" si="56"/>
        <v>6.9999999999999923E-3</v>
      </c>
      <c r="BZ53" s="9">
        <f t="shared" si="57"/>
        <v>2.4399511696016958E-2</v>
      </c>
      <c r="CA53" s="2">
        <f t="shared" si="58"/>
        <v>1.4166666666666689E-2</v>
      </c>
      <c r="CB53" s="9">
        <f t="shared" si="59"/>
        <v>2.4565524898892042E-2</v>
      </c>
      <c r="CC53" s="2">
        <f t="shared" si="60"/>
        <v>4.6666666666666523E-3</v>
      </c>
      <c r="CD53" s="9">
        <f t="shared" si="61"/>
        <v>4.9927844654442284E-2</v>
      </c>
      <c r="CE53" s="2">
        <f t="shared" si="62"/>
        <v>-1.3333333333333308E-2</v>
      </c>
      <c r="CF53" s="1">
        <f t="shared" si="63"/>
        <v>8.9607582976600209E-2</v>
      </c>
      <c r="CH53" s="2">
        <f t="shared" si="64"/>
        <v>3.6000000000000004E-2</v>
      </c>
      <c r="CI53" s="9">
        <f t="shared" si="65"/>
        <v>5.2419113114231648E-2</v>
      </c>
      <c r="CJ53" s="2">
        <f t="shared" si="66"/>
        <v>6.7333333333333342E-2</v>
      </c>
      <c r="CK53" s="9">
        <f t="shared" si="67"/>
        <v>7.3856752682748009E-2</v>
      </c>
      <c r="CL53" s="2">
        <f t="shared" si="68"/>
        <v>-1.6000000000000014E-2</v>
      </c>
      <c r="CM53" s="9">
        <f t="shared" si="69"/>
        <v>6.0111089766514934E-2</v>
      </c>
      <c r="CN53" s="2">
        <f t="shared" si="70"/>
        <v>-3.0000000000000027E-3</v>
      </c>
      <c r="CO53" s="1">
        <f t="shared" si="71"/>
        <v>8.0556692468100405E-2</v>
      </c>
      <c r="CQ53" s="2">
        <f t="shared" si="72"/>
        <v>-2.3333333333333262E-3</v>
      </c>
      <c r="CR53" s="9">
        <f t="shared" si="73"/>
        <v>4.2972747003771156E-2</v>
      </c>
      <c r="CS53" s="2">
        <f t="shared" si="74"/>
        <v>8.8333333333333347E-2</v>
      </c>
      <c r="CT53" s="9">
        <f t="shared" si="75"/>
        <v>5.7138353531283749E-2</v>
      </c>
      <c r="CU53" s="2">
        <f t="shared" si="76"/>
        <v>-8.6666666666666559E-3</v>
      </c>
      <c r="CV53" s="9">
        <f t="shared" si="77"/>
        <v>5.6075294175486678E-2</v>
      </c>
      <c r="CW53" s="2">
        <f t="shared" si="78"/>
        <v>-4.9000000000000155E-2</v>
      </c>
      <c r="CX53" s="1">
        <f t="shared" si="79"/>
        <v>9.4920054385887978E-2</v>
      </c>
      <c r="CZ53" s="2">
        <f t="shared" si="80"/>
        <v>-6.7333333333333342E-2</v>
      </c>
      <c r="DA53" s="9">
        <f t="shared" si="81"/>
        <v>4.5871402710606468E-2</v>
      </c>
      <c r="DB53" s="2">
        <f t="shared" si="82"/>
        <v>3.3333333333332438E-4</v>
      </c>
      <c r="DC53" s="9">
        <f t="shared" si="83"/>
        <v>3.7561722397657087E-2</v>
      </c>
      <c r="DD53" s="2">
        <f t="shared" si="84"/>
        <v>-1.1333333333333362E-2</v>
      </c>
      <c r="DE53" s="9">
        <f t="shared" si="85"/>
        <v>6.8559380545397869E-2</v>
      </c>
      <c r="DF53" s="2">
        <f t="shared" si="86"/>
        <v>-4.0666666666666518E-2</v>
      </c>
      <c r="DG53" s="1">
        <f t="shared" si="87"/>
        <v>8.7910800213479967E-2</v>
      </c>
      <c r="DI53" s="2">
        <f t="shared" si="88"/>
        <v>-9.4666666666666663E-2</v>
      </c>
      <c r="DJ53" s="9">
        <f t="shared" si="89"/>
        <v>4.2000106081201E-2</v>
      </c>
      <c r="DK53" s="2">
        <f t="shared" si="90"/>
        <v>-1.5999999999999986E-2</v>
      </c>
      <c r="DL53" s="9">
        <f t="shared" si="91"/>
        <v>2.4610741050500942E-2</v>
      </c>
      <c r="DM53" s="2">
        <f t="shared" si="92"/>
        <v>1.4333333333333309E-2</v>
      </c>
      <c r="DN53" s="9">
        <f t="shared" si="93"/>
        <v>3.4795410412419611E-2</v>
      </c>
      <c r="DO53" s="2">
        <f t="shared" si="94"/>
        <v>-2.4333333333333318E-2</v>
      </c>
      <c r="DP53" s="1">
        <f t="shared" si="95"/>
        <v>7.8869472157551912E-2</v>
      </c>
      <c r="DR53" s="2">
        <f t="shared" si="96"/>
        <v>-6.433333333333334E-2</v>
      </c>
      <c r="DS53" s="9">
        <f t="shared" si="97"/>
        <v>4.9824235716795201E-2</v>
      </c>
      <c r="DT53" s="2">
        <f t="shared" si="98"/>
        <v>4.8333333333333339E-2</v>
      </c>
      <c r="DU53" s="9">
        <f t="shared" si="99"/>
        <v>5.0944660935344541E-2</v>
      </c>
      <c r="DV53" s="2">
        <f t="shared" si="100"/>
        <v>2.6666666666666672E-2</v>
      </c>
      <c r="DW53" s="9">
        <f t="shared" si="101"/>
        <v>7.6298103814443075E-2</v>
      </c>
      <c r="DX53" s="2">
        <f t="shared" si="102"/>
        <v>-1.9999999999999907E-2</v>
      </c>
      <c r="DY53" s="1">
        <f t="shared" si="103"/>
        <v>5.6026780993252388E-2</v>
      </c>
      <c r="EA53" s="2">
        <f t="shared" si="104"/>
        <v>-9.7666666666666666E-2</v>
      </c>
      <c r="EB53" s="9">
        <f t="shared" si="105"/>
        <v>1.6645258401991263E-2</v>
      </c>
      <c r="EC53" s="2">
        <f t="shared" si="106"/>
        <v>2.1000000000000019E-2</v>
      </c>
      <c r="ED53" s="9">
        <f t="shared" si="107"/>
        <v>6.3021151742345252E-2</v>
      </c>
      <c r="EE53" s="2">
        <f t="shared" si="108"/>
        <v>-5.1999999999999991E-2</v>
      </c>
      <c r="EF53" s="9">
        <f t="shared" si="109"/>
        <v>5.5902873965979212E-2</v>
      </c>
      <c r="EG53" s="2">
        <f t="shared" si="110"/>
        <v>-9.9999999999988987E-4</v>
      </c>
      <c r="EH53" s="1">
        <f t="shared" si="111"/>
        <v>7.1308144633691908E-2</v>
      </c>
    </row>
    <row r="54" spans="1:138" x14ac:dyDescent="0.25">
      <c r="A54" t="str">
        <f>'Raw Data'!A54</f>
        <v>A_apo_p110g</v>
      </c>
      <c r="B54">
        <f>'Raw Data'!B54</f>
        <v>467</v>
      </c>
      <c r="C54">
        <f>'Raw Data'!C54</f>
        <v>479</v>
      </c>
      <c r="D54" t="str">
        <f>'Raw Data'!D54</f>
        <v>LLIDHRFLLRRGE</v>
      </c>
      <c r="E54" s="1">
        <f>AVERAGE('Raw Data'!J54,'Raw Data'!P54,'Raw Data'!V54)</f>
        <v>0.71799999999999997</v>
      </c>
      <c r="F54" s="9">
        <f>STDEV('Raw Data'!J54,'Raw Data'!P54,'Raw Data'!V54)</f>
        <v>2.9512709126747437E-2</v>
      </c>
      <c r="G54" s="1">
        <f>AVERAGE('Raw Data'!AB54,'Raw Data'!AH54,'Raw Data'!AN54)</f>
        <v>1.593</v>
      </c>
      <c r="H54" s="9">
        <f>STDEV('Raw Data'!AB54,'Raw Data'!AH54,'Raw Data'!AN54)</f>
        <v>2.7838821814150077E-2</v>
      </c>
      <c r="I54" s="1">
        <f>AVERAGE('Raw Data'!AT54,'Raw Data'!AZ54,'Raw Data'!BF54)</f>
        <v>2.4626666666666668</v>
      </c>
      <c r="J54" s="9">
        <f>STDEV('Raw Data'!AT54,'Raw Data'!AZ54,'Raw Data'!BF54)</f>
        <v>9.410809387790893E-2</v>
      </c>
      <c r="K54" s="1">
        <f>AVERAGE('Raw Data'!BL54,'Raw Data'!BR54,'Raw Data'!BX54)</f>
        <v>3.0256666666666665</v>
      </c>
      <c r="L54" s="9">
        <f>STDEV('Raw Data'!BL54,'Raw Data'!BR54,'Raw Data'!BX54)</f>
        <v>0.12809892010994214</v>
      </c>
      <c r="N54" s="1">
        <f>AVERAGE('Raw Data'!J174,'Raw Data'!P174,'Raw Data'!V174)</f>
        <v>0.628</v>
      </c>
      <c r="O54" s="9">
        <f>STDEV('Raw Data'!J174,'Raw Data'!P174,'Raw Data'!V174)</f>
        <v>0.10977704678119107</v>
      </c>
      <c r="P54" s="1">
        <f>AVERAGE('Raw Data'!AB174,'Raw Data'!AH174,'Raw Data'!AN174)</f>
        <v>1.589</v>
      </c>
      <c r="Q54" s="9">
        <f>STDEV('Raw Data'!AB174,'Raw Data'!AH174,'Raw Data'!AN174)</f>
        <v>1.4142135623730963E-2</v>
      </c>
      <c r="R54" s="1">
        <f>AVERAGE('Raw Data'!AT174,'Raw Data'!AZ174,'Raw Data'!BF174)</f>
        <v>2.4583333333333335</v>
      </c>
      <c r="S54" s="9">
        <f>STDEV('Raw Data'!AT174,'Raw Data'!AZ174,'Raw Data'!BF174)</f>
        <v>0.11728739631065797</v>
      </c>
      <c r="T54" s="1">
        <f>AVERAGE('Raw Data'!BL174,'Raw Data'!BR174,'Raw Data'!BX174)</f>
        <v>2.944666666666667</v>
      </c>
      <c r="U54" s="9">
        <f>STDEV('Raw Data'!BL174,'Raw Data'!BR174,'Raw Data'!BX174)</f>
        <v>0.10312290401910397</v>
      </c>
      <c r="W54" s="1">
        <f>AVERAGE('Raw Data'!J294,'Raw Data'!P294,'Raw Data'!V294)</f>
        <v>0.68500000000000005</v>
      </c>
      <c r="X54" s="9">
        <f>STDEV('Raw Data'!J294,'Raw Data'!P294,'Raw Data'!V294)</f>
        <v>7.280796659706959E-2</v>
      </c>
      <c r="Y54" s="1">
        <f>AVERAGE('Raw Data'!AB294,'Raw Data'!AH294,'Raw Data'!AN294)</f>
        <v>1.6440000000000001</v>
      </c>
      <c r="Z54" s="9">
        <f>STDEV('Raw Data'!AB294,'Raw Data'!AH294,'Raw Data'!AN294)</f>
        <v>5.3507008886686976E-2</v>
      </c>
      <c r="AA54" s="1">
        <f>AVERAGE('Raw Data'!AT294,'Raw Data'!AZ294,'Raw Data'!BF294)</f>
        <v>2.4953333333333334</v>
      </c>
      <c r="AB54" s="9">
        <f>STDEV('Raw Data'!AT294,'Raw Data'!AZ294,'Raw Data'!BF294)</f>
        <v>0.11842860014934456</v>
      </c>
      <c r="AC54" s="1">
        <f>AVERAGE('Raw Data'!BL294,'Raw Data'!BR294,'Raw Data'!BX294)</f>
        <v>3.1270000000000002</v>
      </c>
      <c r="AD54" s="9">
        <f>STDEV('Raw Data'!BL294,'Raw Data'!BR294,'Raw Data'!BX294)</f>
        <v>0.10658799181896622</v>
      </c>
      <c r="AF54" s="1">
        <f>AVERAGE('Raw Data'!J414,'Raw Data'!P414,'Raw Data'!V414)</f>
        <v>0.62866666666666671</v>
      </c>
      <c r="AG54" s="9">
        <f>STDEV('Raw Data'!J414,'Raw Data'!P414,'Raw Data'!V414)</f>
        <v>5.1325757016661117E-2</v>
      </c>
      <c r="AH54" s="1">
        <f>AVERAGE('Raw Data'!AB414,'Raw Data'!AH414,'Raw Data'!AN414)</f>
        <v>1.5549999999999999</v>
      </c>
      <c r="AI54" s="9">
        <f>STDEV('Raw Data'!AB414,'Raw Data'!AH414,'Raw Data'!AN414)</f>
        <v>6.1489836558572875E-2</v>
      </c>
      <c r="AJ54" s="1">
        <f>AVERAGE('Raw Data'!AT414,'Raw Data'!AZ414,'Raw Data'!BF414)</f>
        <v>2.4216666666666669</v>
      </c>
      <c r="AK54" s="9">
        <f>STDEV('Raw Data'!AT414,'Raw Data'!AZ414,'Raw Data'!BF414)</f>
        <v>0.10463906217724503</v>
      </c>
      <c r="AL54" s="1">
        <f>AVERAGE('Raw Data'!BL414,'Raw Data'!BR414,'Raw Data'!BX414)</f>
        <v>2.9713333333333334</v>
      </c>
      <c r="AM54" s="9">
        <f>STDEV('Raw Data'!BL414,'Raw Data'!BR414,'Raw Data'!BX414)</f>
        <v>6.5729242604287988E-2</v>
      </c>
      <c r="AN54" s="9"/>
      <c r="AO54" s="1">
        <f>AVERAGE('Raw Data'!J534,'Raw Data'!P534,'Raw Data'!V534)</f>
        <v>0.63166666666666671</v>
      </c>
      <c r="AP54" s="9">
        <f>STDEV('Raw Data'!J534,'Raw Data'!P534,'Raw Data'!V534)</f>
        <v>5.7178084379710892E-2</v>
      </c>
      <c r="AQ54" s="1">
        <f>AVERAGE('Raw Data'!AB534,'Raw Data'!AH534,'Raw Data'!AN534)</f>
        <v>1.5833333333333333</v>
      </c>
      <c r="AR54" s="9">
        <f>STDEV('Raw Data'!AB534,'Raw Data'!AH534,'Raw Data'!AN534)</f>
        <v>0.10335537399348585</v>
      </c>
      <c r="AS54" s="1">
        <f>AVERAGE('Raw Data'!AT534,'Raw Data'!AZ534,'Raw Data'!BF534)</f>
        <v>2.5256666666666665</v>
      </c>
      <c r="AT54" s="9">
        <f>STDEV('Raw Data'!AT534,'Raw Data'!AZ534,'Raw Data'!BF534)</f>
        <v>5.653612414495101E-2</v>
      </c>
      <c r="AU54" s="1">
        <f>AVERAGE('Raw Data'!BL534,'Raw Data'!BR534,'Raw Data'!BX534)</f>
        <v>3.3936666666666668</v>
      </c>
      <c r="AV54" s="9">
        <f>STDEV('Raw Data'!BL534,'Raw Data'!BR534,'Raw Data'!BX534)</f>
        <v>8.3098335322275438E-2</v>
      </c>
      <c r="AW54" s="9"/>
      <c r="AX54" s="1">
        <f>AVERAGE('Raw Data'!J654,'Raw Data'!P654,'Raw Data'!V654)</f>
        <v>0.60433333333333339</v>
      </c>
      <c r="AY54" s="9">
        <f>STDEV('Raw Data'!J654,'Raw Data'!P654,'Raw Data'!V654)</f>
        <v>3.1501322723551391E-2</v>
      </c>
      <c r="AZ54" s="1">
        <f>AVERAGE('Raw Data'!AB654,'Raw Data'!AH654,'Raw Data'!AN654)</f>
        <v>1.5553333333333335</v>
      </c>
      <c r="BA54" s="9">
        <f>STDEV('Raw Data'!AB654,'Raw Data'!AH654,'Raw Data'!AN654)</f>
        <v>6.3010581122009385E-2</v>
      </c>
      <c r="BB54" s="1">
        <f>AVERAGE('Raw Data'!AT654,'Raw Data'!AZ654,'Raw Data'!BF654)</f>
        <v>2.3856666666666668</v>
      </c>
      <c r="BC54" s="9">
        <f>STDEV('Raw Data'!AT654,'Raw Data'!AZ654,'Raw Data'!BF654)</f>
        <v>5.1286775423429964E-2</v>
      </c>
      <c r="BD54" s="1">
        <f>AVERAGE('Raw Data'!BL654,'Raw Data'!BR654,'Raw Data'!BX654)</f>
        <v>3.0583333333333336</v>
      </c>
      <c r="BE54" s="9">
        <f>STDEV('Raw Data'!BL654,'Raw Data'!BR654,'Raw Data'!BX654)</f>
        <v>0.10264664306899346</v>
      </c>
      <c r="BG54" s="1">
        <f>AVERAGE('Raw Data'!J774,'Raw Data'!P774,'Raw Data'!V774)</f>
        <v>0.59733333333333327</v>
      </c>
      <c r="BH54" s="9">
        <f>STDEV('Raw Data'!J774,'Raw Data'!P774,'Raw Data'!V774)</f>
        <v>3.7806525010020901E-2</v>
      </c>
      <c r="BI54" s="1">
        <f>AVERAGE('Raw Data'!AB774,'Raw Data'!AH774,'Raw Data'!AN774)</f>
        <v>1.5526666666666664</v>
      </c>
      <c r="BJ54" s="9">
        <f>STDEV('Raw Data'!AB774,'Raw Data'!AH774,'Raw Data'!AN774)</f>
        <v>7.4627966161039949E-2</v>
      </c>
      <c r="BK54" s="1">
        <f>AVERAGE('Raw Data'!AT774,'Raw Data'!AZ774,'Raw Data'!BF774)</f>
        <v>2.4510000000000001</v>
      </c>
      <c r="BL54" s="9">
        <f>STDEV('Raw Data'!AT774,'Raw Data'!AZ774,'Raw Data'!BF774)</f>
        <v>6.1506097258727008E-2</v>
      </c>
      <c r="BM54" s="1">
        <f>AVERAGE('Raw Data'!BL774,'Raw Data'!BR774,'Raw Data'!BX774)</f>
        <v>3.071333333333333</v>
      </c>
      <c r="BN54" s="9">
        <f>STDEV('Raw Data'!BL774,'Raw Data'!BR774,'Raw Data'!BX774)</f>
        <v>0.11736410581320565</v>
      </c>
      <c r="BP54" s="1">
        <f>AVERAGE('Raw Data'!J894,'Raw Data'!P894,'Raw Data'!V894)</f>
        <v>0.59733333333333327</v>
      </c>
      <c r="BQ54" s="9">
        <f>STDEV('Raw Data'!J894,'Raw Data'!P894,'Raw Data'!V894)</f>
        <v>2.2030282189144428E-2</v>
      </c>
      <c r="BR54" s="1">
        <f>AVERAGE('Raw Data'!AB894,'Raw Data'!AH894,'Raw Data'!AN894)</f>
        <v>1.5433333333333332</v>
      </c>
      <c r="BS54" s="9">
        <f>STDEV('Raw Data'!AB894,'Raw Data'!AH894,'Raw Data'!AN894)</f>
        <v>4.2548012096140661E-2</v>
      </c>
      <c r="BT54" s="1">
        <f>AVERAGE('Raw Data'!AT894,'Raw Data'!AZ894,'Raw Data'!BF894)</f>
        <v>2.4233333333333333</v>
      </c>
      <c r="BU54" s="9">
        <f>STDEV('Raw Data'!AT894,'Raw Data'!AZ894,'Raw Data'!BF894)</f>
        <v>5.5590766619406561E-2</v>
      </c>
      <c r="BV54" s="1">
        <f>AVERAGE('Raw Data'!BL894,'Raw Data'!BR894,'Raw Data'!BX894)</f>
        <v>2.9469999999999996</v>
      </c>
      <c r="BW54" s="9">
        <f>STDEV('Raw Data'!BL894,'Raw Data'!BR894,'Raw Data'!BX894)</f>
        <v>9.0713835769412859E-2</v>
      </c>
      <c r="BY54" s="2">
        <f t="shared" si="56"/>
        <v>8.9999999999999969E-2</v>
      </c>
      <c r="BZ54" s="9">
        <f t="shared" si="57"/>
        <v>0.13928975590793852</v>
      </c>
      <c r="CA54" s="2">
        <f t="shared" si="58"/>
        <v>4.0000000000000036E-3</v>
      </c>
      <c r="CB54" s="9">
        <f t="shared" si="59"/>
        <v>4.1980957437881036E-2</v>
      </c>
      <c r="CC54" s="2">
        <f t="shared" si="60"/>
        <v>4.3333333333333002E-3</v>
      </c>
      <c r="CD54" s="9">
        <f t="shared" si="61"/>
        <v>0.2113954901885669</v>
      </c>
      <c r="CE54" s="2">
        <f t="shared" si="62"/>
        <v>8.0999999999999517E-2</v>
      </c>
      <c r="CF54" s="1">
        <f t="shared" si="63"/>
        <v>0.23122182412904613</v>
      </c>
      <c r="CH54" s="2">
        <f t="shared" si="64"/>
        <v>3.2999999999999918E-2</v>
      </c>
      <c r="CI54" s="9">
        <f t="shared" si="65"/>
        <v>0.10232067572381703</v>
      </c>
      <c r="CJ54" s="2">
        <f t="shared" si="66"/>
        <v>-5.1000000000000156E-2</v>
      </c>
      <c r="CK54" s="9">
        <f t="shared" si="67"/>
        <v>8.1345830700837049E-2</v>
      </c>
      <c r="CL54" s="2">
        <f t="shared" si="68"/>
        <v>-3.2666666666666622E-2</v>
      </c>
      <c r="CM54" s="9">
        <f t="shared" si="69"/>
        <v>0.2125366940272535</v>
      </c>
      <c r="CN54" s="2">
        <f t="shared" si="70"/>
        <v>-0.10133333333333372</v>
      </c>
      <c r="CO54" s="1">
        <f t="shared" si="71"/>
        <v>0.23468691192890836</v>
      </c>
      <c r="CQ54" s="2">
        <f t="shared" si="72"/>
        <v>8.9333333333333265E-2</v>
      </c>
      <c r="CR54" s="9">
        <f t="shared" si="73"/>
        <v>8.0838466143408561E-2</v>
      </c>
      <c r="CS54" s="2">
        <f t="shared" si="74"/>
        <v>3.8000000000000034E-2</v>
      </c>
      <c r="CT54" s="9">
        <f t="shared" si="75"/>
        <v>8.9328658372722955E-2</v>
      </c>
      <c r="CU54" s="2">
        <f t="shared" si="76"/>
        <v>4.0999999999999925E-2</v>
      </c>
      <c r="CV54" s="9">
        <f t="shared" si="77"/>
        <v>0.19874715605515397</v>
      </c>
      <c r="CW54" s="2">
        <f t="shared" si="78"/>
        <v>5.4333333333333123E-2</v>
      </c>
      <c r="CX54" s="1">
        <f t="shared" si="79"/>
        <v>0.19382816271423015</v>
      </c>
      <c r="CZ54" s="2">
        <f t="shared" si="80"/>
        <v>8.6333333333333262E-2</v>
      </c>
      <c r="DA54" s="9">
        <f t="shared" si="81"/>
        <v>8.6690793506458336E-2</v>
      </c>
      <c r="DB54" s="2">
        <f t="shared" si="82"/>
        <v>9.6666666666667123E-3</v>
      </c>
      <c r="DC54" s="9">
        <f t="shared" si="83"/>
        <v>0.13119419580763592</v>
      </c>
      <c r="DD54" s="2">
        <f t="shared" si="84"/>
        <v>-6.2999999999999723E-2</v>
      </c>
      <c r="DE54" s="9">
        <f t="shared" si="85"/>
        <v>0.15064421802285993</v>
      </c>
      <c r="DF54" s="2">
        <f t="shared" si="86"/>
        <v>-0.36800000000000033</v>
      </c>
      <c r="DG54" s="1">
        <f t="shared" si="87"/>
        <v>0.21119725543221757</v>
      </c>
      <c r="DI54" s="2">
        <f t="shared" si="88"/>
        <v>0.11366666666666658</v>
      </c>
      <c r="DJ54" s="9">
        <f t="shared" si="89"/>
        <v>6.1014031850298828E-2</v>
      </c>
      <c r="DK54" s="2">
        <f t="shared" si="90"/>
        <v>3.7666666666666515E-2</v>
      </c>
      <c r="DL54" s="9">
        <f t="shared" si="91"/>
        <v>9.0849402936159465E-2</v>
      </c>
      <c r="DM54" s="2">
        <f t="shared" si="92"/>
        <v>7.6999999999999957E-2</v>
      </c>
      <c r="DN54" s="9">
        <f t="shared" si="93"/>
        <v>0.14539486930133888</v>
      </c>
      <c r="DO54" s="2">
        <f t="shared" si="94"/>
        <v>-3.2666666666667066E-2</v>
      </c>
      <c r="DP54" s="1">
        <f t="shared" si="95"/>
        <v>0.2307455631789356</v>
      </c>
      <c r="DR54" s="2">
        <f t="shared" si="96"/>
        <v>0.1206666666666667</v>
      </c>
      <c r="DS54" s="9">
        <f t="shared" si="97"/>
        <v>6.7319234136768338E-2</v>
      </c>
      <c r="DT54" s="2">
        <f t="shared" si="98"/>
        <v>4.0333333333333554E-2</v>
      </c>
      <c r="DU54" s="9">
        <f t="shared" si="99"/>
        <v>0.10246678797519003</v>
      </c>
      <c r="DV54" s="2">
        <f t="shared" si="100"/>
        <v>1.1666666666666714E-2</v>
      </c>
      <c r="DW54" s="9">
        <f t="shared" si="101"/>
        <v>0.15561419113663594</v>
      </c>
      <c r="DX54" s="2">
        <f t="shared" si="102"/>
        <v>-4.5666666666666522E-2</v>
      </c>
      <c r="DY54" s="1">
        <f t="shared" si="103"/>
        <v>0.24546302592314778</v>
      </c>
      <c r="EA54" s="2">
        <f t="shared" si="104"/>
        <v>0.1206666666666667</v>
      </c>
      <c r="EB54" s="9">
        <f t="shared" si="105"/>
        <v>5.1542991315891865E-2</v>
      </c>
      <c r="EC54" s="2">
        <f t="shared" si="106"/>
        <v>4.9666666666666748E-2</v>
      </c>
      <c r="ED54" s="9">
        <f t="shared" si="107"/>
        <v>7.0386833910290741E-2</v>
      </c>
      <c r="EE54" s="2">
        <f t="shared" si="108"/>
        <v>3.9333333333333442E-2</v>
      </c>
      <c r="EF54" s="9">
        <f t="shared" si="109"/>
        <v>0.14969886049731548</v>
      </c>
      <c r="EG54" s="2">
        <f t="shared" si="110"/>
        <v>7.8666666666666885E-2</v>
      </c>
      <c r="EH54" s="1">
        <f t="shared" si="111"/>
        <v>0.218812755879355</v>
      </c>
    </row>
    <row r="55" spans="1:138" x14ac:dyDescent="0.25">
      <c r="A55" t="str">
        <f>'Raw Data'!A55</f>
        <v>A_apo_p110g</v>
      </c>
      <c r="B55">
        <f>'Raw Data'!B55</f>
        <v>467</v>
      </c>
      <c r="C55">
        <f>'Raw Data'!C55</f>
        <v>480</v>
      </c>
      <c r="D55" t="str">
        <f>'Raw Data'!D55</f>
        <v>LLIDHRFLLRRGEY</v>
      </c>
      <c r="E55" s="1">
        <f>AVERAGE('Raw Data'!J55,'Raw Data'!P55,'Raw Data'!V55)</f>
        <v>0.71266666666666667</v>
      </c>
      <c r="F55" s="9">
        <f>STDEV('Raw Data'!J55,'Raw Data'!P55,'Raw Data'!V55)</f>
        <v>6.357148207595395E-2</v>
      </c>
      <c r="G55" s="1">
        <f>AVERAGE('Raw Data'!AB55,'Raw Data'!AH55,'Raw Data'!AN55)</f>
        <v>1.6340000000000001</v>
      </c>
      <c r="H55" s="9">
        <f>STDEV('Raw Data'!AB55,'Raw Data'!AH55,'Raw Data'!AN55)</f>
        <v>7.4959989327640655E-2</v>
      </c>
      <c r="I55" s="1">
        <f>AVERAGE('Raw Data'!AT55,'Raw Data'!AZ55,'Raw Data'!BF55)</f>
        <v>2.4626666666666668</v>
      </c>
      <c r="J55" s="9">
        <f>STDEV('Raw Data'!AT55,'Raw Data'!AZ55,'Raw Data'!BF55)</f>
        <v>0.14408446596817215</v>
      </c>
      <c r="K55" s="1">
        <f>AVERAGE('Raw Data'!BL55,'Raw Data'!BR55,'Raw Data'!BX55)</f>
        <v>3.0310000000000001</v>
      </c>
      <c r="L55" s="9">
        <f>STDEV('Raw Data'!BL55,'Raw Data'!BR55,'Raw Data'!BX55)</f>
        <v>0.15588778014969612</v>
      </c>
      <c r="N55" s="1">
        <f>AVERAGE('Raw Data'!J175,'Raw Data'!P175,'Raw Data'!V175)</f>
        <v>0.62866666666666671</v>
      </c>
      <c r="O55" s="9">
        <f>STDEV('Raw Data'!J175,'Raw Data'!P175,'Raw Data'!V175)</f>
        <v>0.1095551611442078</v>
      </c>
      <c r="P55" s="1">
        <f>AVERAGE('Raw Data'!AB175,'Raw Data'!AH175,'Raw Data'!AN175)</f>
        <v>1.6160000000000001</v>
      </c>
      <c r="Q55" s="9">
        <f>STDEV('Raw Data'!AB175,'Raw Data'!AH175,'Raw Data'!AN175)</f>
        <v>9.6166522241370386E-2</v>
      </c>
      <c r="R55" s="1">
        <f>AVERAGE('Raw Data'!AT175,'Raw Data'!AZ175,'Raw Data'!BF175)</f>
        <v>2.4786666666666668</v>
      </c>
      <c r="S55" s="9">
        <f>STDEV('Raw Data'!AT175,'Raw Data'!AZ175,'Raw Data'!BF175)</f>
        <v>0.13867347739684521</v>
      </c>
      <c r="T55" s="1">
        <f>AVERAGE('Raw Data'!BL175,'Raw Data'!BR175,'Raw Data'!BX175)</f>
        <v>2.9496666666666669</v>
      </c>
      <c r="U55" s="9">
        <f>STDEV('Raw Data'!BL175,'Raw Data'!BR175,'Raw Data'!BX175)</f>
        <v>0.14108626202906269</v>
      </c>
      <c r="W55" s="1">
        <f>AVERAGE('Raw Data'!J295,'Raw Data'!P295,'Raw Data'!V295)</f>
        <v>0.67766666666666675</v>
      </c>
      <c r="X55" s="9">
        <f>STDEV('Raw Data'!J295,'Raw Data'!P295,'Raw Data'!V295)</f>
        <v>7.4795276143171871E-2</v>
      </c>
      <c r="Y55" s="1">
        <f>AVERAGE('Raw Data'!AB295,'Raw Data'!AH295,'Raw Data'!AN295)</f>
        <v>1.6816666666666666</v>
      </c>
      <c r="Z55" s="9">
        <f>STDEV('Raw Data'!AB295,'Raw Data'!AH295,'Raw Data'!AN295)</f>
        <v>0.14781858250346383</v>
      </c>
      <c r="AA55" s="1">
        <f>AVERAGE('Raw Data'!AT295,'Raw Data'!AZ295,'Raw Data'!BF295)</f>
        <v>2.4826666666666668</v>
      </c>
      <c r="AB55" s="9">
        <f>STDEV('Raw Data'!AT295,'Raw Data'!AZ295,'Raw Data'!BF295)</f>
        <v>0.15556456323126214</v>
      </c>
      <c r="AC55" s="1">
        <f>AVERAGE('Raw Data'!BL295,'Raw Data'!BR295,'Raw Data'!BX295)</f>
        <v>3.1156666666666664</v>
      </c>
      <c r="AD55" s="9">
        <f>STDEV('Raw Data'!BL295,'Raw Data'!BR295,'Raw Data'!BX295)</f>
        <v>0.15906707180725141</v>
      </c>
      <c r="AF55" s="1">
        <f>AVERAGE('Raw Data'!J415,'Raw Data'!P415,'Raw Data'!V415)</f>
        <v>0.6216666666666667</v>
      </c>
      <c r="AG55" s="9">
        <f>STDEV('Raw Data'!J415,'Raw Data'!P415,'Raw Data'!V415)</f>
        <v>1.8903262505010451E-2</v>
      </c>
      <c r="AH55" s="1">
        <f>AVERAGE('Raw Data'!AB415,'Raw Data'!AH415,'Raw Data'!AN415)</f>
        <v>1.6206666666666667</v>
      </c>
      <c r="AI55" s="9">
        <f>STDEV('Raw Data'!AB415,'Raw Data'!AH415,'Raw Data'!AN415)</f>
        <v>0.17672954855748751</v>
      </c>
      <c r="AJ55" s="1">
        <f>AVERAGE('Raw Data'!AT415,'Raw Data'!AZ415,'Raw Data'!BF415)</f>
        <v>2.4573333333333331</v>
      </c>
      <c r="AK55" s="9">
        <f>STDEV('Raw Data'!AT415,'Raw Data'!AZ415,'Raw Data'!BF415)</f>
        <v>0.10537710061172348</v>
      </c>
      <c r="AL55" s="1">
        <f>AVERAGE('Raw Data'!BL415,'Raw Data'!BR415,'Raw Data'!BX415)</f>
        <v>2.9733333333333332</v>
      </c>
      <c r="AM55" s="9">
        <f>STDEV('Raw Data'!BL415,'Raw Data'!BR415,'Raw Data'!BX415)</f>
        <v>0.13089053951043725</v>
      </c>
      <c r="AN55" s="9"/>
      <c r="AO55" s="1">
        <f>AVERAGE('Raw Data'!J535,'Raw Data'!P535,'Raw Data'!V535)</f>
        <v>0.6419999999999999</v>
      </c>
      <c r="AP55" s="9">
        <f>STDEV('Raw Data'!J535,'Raw Data'!P535,'Raw Data'!V535)</f>
        <v>5.4442630355264796E-2</v>
      </c>
      <c r="AQ55" s="1">
        <f>AVERAGE('Raw Data'!AB535,'Raw Data'!AH535,'Raw Data'!AN535)</f>
        <v>1.6756666666666666</v>
      </c>
      <c r="AR55" s="9">
        <f>STDEV('Raw Data'!AB535,'Raw Data'!AH535,'Raw Data'!AN535)</f>
        <v>0.10852342297095754</v>
      </c>
      <c r="AS55" s="1">
        <f>AVERAGE('Raw Data'!AT535,'Raw Data'!AZ535,'Raw Data'!BF535)</f>
        <v>2.5206666666666666</v>
      </c>
      <c r="AT55" s="9">
        <f>STDEV('Raw Data'!AT535,'Raw Data'!AZ535,'Raw Data'!BF535)</f>
        <v>0.10915279810125492</v>
      </c>
      <c r="AU55" s="1">
        <f>AVERAGE('Raw Data'!BL535,'Raw Data'!BR535,'Raw Data'!BX535)</f>
        <v>3.3956666666666671</v>
      </c>
      <c r="AV55" s="9">
        <f>STDEV('Raw Data'!BL535,'Raw Data'!BR535,'Raw Data'!BX535)</f>
        <v>0.11545273203061644</v>
      </c>
      <c r="AW55" s="9"/>
      <c r="AX55" s="1">
        <f>AVERAGE('Raw Data'!J655,'Raw Data'!P655,'Raw Data'!V655)</f>
        <v>0.622</v>
      </c>
      <c r="AY55" s="9">
        <f>STDEV('Raw Data'!J655,'Raw Data'!P655,'Raw Data'!V655)</f>
        <v>5.5650696311906153E-2</v>
      </c>
      <c r="AZ55" s="1">
        <f>AVERAGE('Raw Data'!AB655,'Raw Data'!AH655,'Raw Data'!AN655)</f>
        <v>1.5616666666666665</v>
      </c>
      <c r="BA55" s="9">
        <f>STDEV('Raw Data'!AB655,'Raw Data'!AH655,'Raw Data'!AN655)</f>
        <v>7.8245340649353234E-2</v>
      </c>
      <c r="BB55" s="1">
        <f>AVERAGE('Raw Data'!AT655,'Raw Data'!AZ655,'Raw Data'!BF655)</f>
        <v>2.403</v>
      </c>
      <c r="BC55" s="9">
        <f>STDEV('Raw Data'!AT655,'Raw Data'!AZ655,'Raw Data'!BF655)</f>
        <v>0.11025878649794776</v>
      </c>
      <c r="BD55" s="1">
        <f>AVERAGE('Raw Data'!BL655,'Raw Data'!BR655,'Raw Data'!BX655)</f>
        <v>3.0253333333333337</v>
      </c>
      <c r="BE55" s="9">
        <f>STDEV('Raw Data'!BL655,'Raw Data'!BR655,'Raw Data'!BX655)</f>
        <v>0.12702099563982852</v>
      </c>
      <c r="BG55" s="1">
        <f>AVERAGE('Raw Data'!J775,'Raw Data'!P775,'Raw Data'!V775)</f>
        <v>0.61433333333333329</v>
      </c>
      <c r="BH55" s="9">
        <f>STDEV('Raw Data'!J775,'Raw Data'!P775,'Raw Data'!V775)</f>
        <v>4.3154760262725786E-2</v>
      </c>
      <c r="BI55" s="1">
        <f>AVERAGE('Raw Data'!AB775,'Raw Data'!AH775,'Raw Data'!AN775)</f>
        <v>1.571</v>
      </c>
      <c r="BJ55" s="9">
        <f>STDEV('Raw Data'!AB775,'Raw Data'!AH775,'Raw Data'!AN775)</f>
        <v>0.10235233265539188</v>
      </c>
      <c r="BK55" s="1">
        <f>AVERAGE('Raw Data'!AT775,'Raw Data'!AZ775,'Raw Data'!BF775)</f>
        <v>2.4403333333333332</v>
      </c>
      <c r="BL55" s="9">
        <f>STDEV('Raw Data'!AT775,'Raw Data'!AZ775,'Raw Data'!BF775)</f>
        <v>9.3874029067326809E-2</v>
      </c>
      <c r="BM55" s="1">
        <f>AVERAGE('Raw Data'!BL775,'Raw Data'!BR775,'Raw Data'!BX775)</f>
        <v>3.0559999999999996</v>
      </c>
      <c r="BN55" s="9">
        <f>STDEV('Raw Data'!BL775,'Raw Data'!BR775,'Raw Data'!BX775)</f>
        <v>0.16923061188803865</v>
      </c>
      <c r="BP55" s="1">
        <f>AVERAGE('Raw Data'!J895,'Raw Data'!P895,'Raw Data'!V895)</f>
        <v>0.59433333333333327</v>
      </c>
      <c r="BQ55" s="9">
        <f>STDEV('Raw Data'!J895,'Raw Data'!P895,'Raw Data'!V895)</f>
        <v>2.8360771028541076E-2</v>
      </c>
      <c r="BR55" s="1">
        <f>AVERAGE('Raw Data'!AB895,'Raw Data'!AH895,'Raw Data'!AN895)</f>
        <v>1.5449999999999999</v>
      </c>
      <c r="BS55" s="9">
        <f>STDEV('Raw Data'!AB895,'Raw Data'!AH895,'Raw Data'!AN895)</f>
        <v>9.8853426850059156E-2</v>
      </c>
      <c r="BT55" s="1">
        <f>AVERAGE('Raw Data'!AT895,'Raw Data'!AZ895,'Raw Data'!BF895)</f>
        <v>2.4226666666666667</v>
      </c>
      <c r="BU55" s="9">
        <f>STDEV('Raw Data'!AT895,'Raw Data'!AZ895,'Raw Data'!BF895)</f>
        <v>0.11787422675603583</v>
      </c>
      <c r="BV55" s="1">
        <f>AVERAGE('Raw Data'!BL895,'Raw Data'!BR895,'Raw Data'!BX895)</f>
        <v>2.9733333333333332</v>
      </c>
      <c r="BW55" s="9">
        <f>STDEV('Raw Data'!BL895,'Raw Data'!BR895,'Raw Data'!BX895)</f>
        <v>0.11873219164714056</v>
      </c>
      <c r="BY55" s="2">
        <f t="shared" si="56"/>
        <v>8.3999999999999964E-2</v>
      </c>
      <c r="BZ55" s="9">
        <f t="shared" si="57"/>
        <v>0.17312664322016175</v>
      </c>
      <c r="CA55" s="2">
        <f t="shared" si="58"/>
        <v>1.8000000000000016E-2</v>
      </c>
      <c r="CB55" s="9">
        <f t="shared" si="59"/>
        <v>0.17112651156901104</v>
      </c>
      <c r="CC55" s="2">
        <f t="shared" si="60"/>
        <v>-1.6000000000000014E-2</v>
      </c>
      <c r="CD55" s="9">
        <f t="shared" si="61"/>
        <v>0.28275794336501736</v>
      </c>
      <c r="CE55" s="2">
        <f t="shared" si="62"/>
        <v>8.1333333333333258E-2</v>
      </c>
      <c r="CF55" s="1">
        <f t="shared" si="63"/>
        <v>0.29697404217875878</v>
      </c>
      <c r="CH55" s="2">
        <f t="shared" si="64"/>
        <v>3.499999999999992E-2</v>
      </c>
      <c r="CI55" s="9">
        <f t="shared" si="65"/>
        <v>0.13836675821912581</v>
      </c>
      <c r="CJ55" s="2">
        <f t="shared" si="66"/>
        <v>-4.7666666666666524E-2</v>
      </c>
      <c r="CK55" s="9">
        <f t="shared" si="67"/>
        <v>0.2227785718311045</v>
      </c>
      <c r="CL55" s="2">
        <f t="shared" si="68"/>
        <v>-2.0000000000000018E-2</v>
      </c>
      <c r="CM55" s="9">
        <f t="shared" si="69"/>
        <v>0.29964902919943426</v>
      </c>
      <c r="CN55" s="2">
        <f t="shared" si="70"/>
        <v>-8.4666666666666224E-2</v>
      </c>
      <c r="CO55" s="1">
        <f t="shared" si="71"/>
        <v>0.3149548519569475</v>
      </c>
      <c r="CQ55" s="2">
        <f t="shared" si="72"/>
        <v>9.099999999999997E-2</v>
      </c>
      <c r="CR55" s="9">
        <f t="shared" si="73"/>
        <v>8.2474744580964404E-2</v>
      </c>
      <c r="CS55" s="2">
        <f t="shared" si="74"/>
        <v>1.3333333333333419E-2</v>
      </c>
      <c r="CT55" s="9">
        <f t="shared" si="75"/>
        <v>0.25168953788512816</v>
      </c>
      <c r="CU55" s="2">
        <f t="shared" si="76"/>
        <v>5.3333333333336341E-3</v>
      </c>
      <c r="CV55" s="9">
        <f t="shared" si="77"/>
        <v>0.24946156657989563</v>
      </c>
      <c r="CW55" s="2">
        <f t="shared" si="78"/>
        <v>5.7666666666666977E-2</v>
      </c>
      <c r="CX55" s="1">
        <f t="shared" si="79"/>
        <v>0.28677831966013334</v>
      </c>
      <c r="CZ55" s="2">
        <f t="shared" si="80"/>
        <v>7.0666666666666766E-2</v>
      </c>
      <c r="DA55" s="9">
        <f t="shared" si="81"/>
        <v>0.11801411243121875</v>
      </c>
      <c r="DB55" s="2">
        <f t="shared" si="82"/>
        <v>-4.1666666666666519E-2</v>
      </c>
      <c r="DC55" s="9">
        <f t="shared" si="83"/>
        <v>0.18348341229859821</v>
      </c>
      <c r="DD55" s="2">
        <f t="shared" si="84"/>
        <v>-5.7999999999999829E-2</v>
      </c>
      <c r="DE55" s="9">
        <f t="shared" si="85"/>
        <v>0.25323726406942704</v>
      </c>
      <c r="DF55" s="2">
        <f t="shared" si="86"/>
        <v>-0.36466666666666692</v>
      </c>
      <c r="DG55" s="1">
        <f t="shared" si="87"/>
        <v>0.27134051218031258</v>
      </c>
      <c r="DI55" s="2">
        <f t="shared" si="88"/>
        <v>9.0666666666666673E-2</v>
      </c>
      <c r="DJ55" s="9">
        <f t="shared" si="89"/>
        <v>0.1192221783878601</v>
      </c>
      <c r="DK55" s="2">
        <f t="shared" si="90"/>
        <v>7.2333333333333583E-2</v>
      </c>
      <c r="DL55" s="9">
        <f t="shared" si="91"/>
        <v>0.15320532997699388</v>
      </c>
      <c r="DM55" s="2">
        <f t="shared" si="92"/>
        <v>5.9666666666666757E-2</v>
      </c>
      <c r="DN55" s="9">
        <f t="shared" si="93"/>
        <v>0.25434325246611988</v>
      </c>
      <c r="DO55" s="2">
        <f t="shared" si="94"/>
        <v>5.6666666666664867E-3</v>
      </c>
      <c r="DP55" s="1">
        <f t="shared" si="95"/>
        <v>0.28290877578952467</v>
      </c>
      <c r="DR55" s="2">
        <f t="shared" si="96"/>
        <v>9.8333333333333384E-2</v>
      </c>
      <c r="DS55" s="9">
        <f t="shared" si="97"/>
        <v>0.10672624233867974</v>
      </c>
      <c r="DT55" s="2">
        <f t="shared" si="98"/>
        <v>6.3000000000000167E-2</v>
      </c>
      <c r="DU55" s="9">
        <f t="shared" si="99"/>
        <v>0.17731232198303254</v>
      </c>
      <c r="DV55" s="2">
        <f t="shared" si="100"/>
        <v>2.2333333333333538E-2</v>
      </c>
      <c r="DW55" s="9">
        <f t="shared" si="101"/>
        <v>0.23795849503549896</v>
      </c>
      <c r="DX55" s="2">
        <f t="shared" si="102"/>
        <v>-2.4999999999999467E-2</v>
      </c>
      <c r="DY55" s="1">
        <f t="shared" si="103"/>
        <v>0.32511839203773474</v>
      </c>
      <c r="EA55" s="2">
        <f t="shared" si="104"/>
        <v>0.1183333333333334</v>
      </c>
      <c r="EB55" s="9">
        <f t="shared" si="105"/>
        <v>9.1932253104495029E-2</v>
      </c>
      <c r="EC55" s="2">
        <f t="shared" si="106"/>
        <v>8.900000000000019E-2</v>
      </c>
      <c r="ED55" s="9">
        <f t="shared" si="107"/>
        <v>0.1738134161776998</v>
      </c>
      <c r="EE55" s="2">
        <f t="shared" si="108"/>
        <v>4.0000000000000036E-2</v>
      </c>
      <c r="EF55" s="9">
        <f t="shared" si="109"/>
        <v>0.26195869272420796</v>
      </c>
      <c r="EG55" s="2">
        <f t="shared" si="110"/>
        <v>5.7666666666666977E-2</v>
      </c>
      <c r="EH55" s="1">
        <f t="shared" si="111"/>
        <v>0.27461997179683667</v>
      </c>
    </row>
    <row r="56" spans="1:138" x14ac:dyDescent="0.25">
      <c r="A56" t="str">
        <f>'Raw Data'!A56</f>
        <v>A_apo_p110g</v>
      </c>
      <c r="B56">
        <f>'Raw Data'!B56</f>
        <v>485</v>
      </c>
      <c r="C56">
        <f>'Raw Data'!C56</f>
        <v>497</v>
      </c>
      <c r="D56" t="str">
        <f>'Raw Data'!D56</f>
        <v>WQISGKGEDQGSF</v>
      </c>
      <c r="E56" s="1">
        <f>AVERAGE('Raw Data'!J56,'Raw Data'!P56,'Raw Data'!V56)</f>
        <v>6.3696666666666673</v>
      </c>
      <c r="F56" s="9">
        <f>STDEV('Raw Data'!J56,'Raw Data'!P56,'Raw Data'!V56)</f>
        <v>0.47508560632093799</v>
      </c>
      <c r="G56" s="1">
        <f>AVERAGE('Raw Data'!AB56,'Raw Data'!AH56,'Raw Data'!AN56)</f>
        <v>6.6746666666666661</v>
      </c>
      <c r="H56" s="9">
        <f>STDEV('Raw Data'!AB56,'Raw Data'!AH56,'Raw Data'!AN56)</f>
        <v>0.37279261437605404</v>
      </c>
      <c r="I56" s="1">
        <f>AVERAGE('Raw Data'!AT56,'Raw Data'!AZ56,'Raw Data'!BF56)</f>
        <v>7.426333333333333</v>
      </c>
      <c r="J56" s="9">
        <f>STDEV('Raw Data'!AT56,'Raw Data'!AZ56,'Raw Data'!BF56)</f>
        <v>0.68555768052975219</v>
      </c>
      <c r="K56" s="1">
        <f>AVERAGE('Raw Data'!BL56,'Raw Data'!BR56,'Raw Data'!BX56)</f>
        <v>7.519333333333333</v>
      </c>
      <c r="L56" s="9">
        <f>STDEV('Raw Data'!BL56,'Raw Data'!BR56,'Raw Data'!BX56)</f>
        <v>0.46523363306336052</v>
      </c>
      <c r="N56" s="1">
        <f>AVERAGE('Raw Data'!J176,'Raw Data'!P176,'Raw Data'!V176)</f>
        <v>6.1990000000000007</v>
      </c>
      <c r="O56" s="9">
        <f>STDEV('Raw Data'!J176,'Raw Data'!P176,'Raw Data'!V176)</f>
        <v>0.50853613440934597</v>
      </c>
      <c r="P56" s="1">
        <f>AVERAGE('Raw Data'!AB176,'Raw Data'!AH176,'Raw Data'!AN176)</f>
        <v>6.5815000000000001</v>
      </c>
      <c r="Q56" s="9">
        <f>STDEV('Raw Data'!AB176,'Raw Data'!AH176,'Raw Data'!AN176)</f>
        <v>0.54942196898194751</v>
      </c>
      <c r="R56" s="1">
        <f>AVERAGE('Raw Data'!AT176,'Raw Data'!AZ176,'Raw Data'!BF176)</f>
        <v>7.5653333333333324</v>
      </c>
      <c r="S56" s="9">
        <f>STDEV('Raw Data'!AT176,'Raw Data'!AZ176,'Raw Data'!BF176)</f>
        <v>0.56365089668458213</v>
      </c>
      <c r="T56" s="1">
        <f>AVERAGE('Raw Data'!BL176,'Raw Data'!BR176,'Raw Data'!BX176)</f>
        <v>7.5346666666666664</v>
      </c>
      <c r="U56" s="9">
        <f>STDEV('Raw Data'!BL176,'Raw Data'!BR176,'Raw Data'!BX176)</f>
        <v>0.41220181141442525</v>
      </c>
      <c r="W56" s="1">
        <f>AVERAGE('Raw Data'!J296,'Raw Data'!P296,'Raw Data'!V296)</f>
        <v>6.4089999999999998</v>
      </c>
      <c r="X56" s="9">
        <f>STDEV('Raw Data'!J296,'Raw Data'!P296,'Raw Data'!V296)</f>
        <v>0.37001621586087241</v>
      </c>
      <c r="Y56" s="1">
        <f>AVERAGE('Raw Data'!AB296,'Raw Data'!AH296,'Raw Data'!AN296)</f>
        <v>6.7836666666666661</v>
      </c>
      <c r="Z56" s="9">
        <f>STDEV('Raw Data'!AB296,'Raw Data'!AH296,'Raw Data'!AN296)</f>
        <v>0.65438317011773284</v>
      </c>
      <c r="AA56" s="1">
        <f>AVERAGE('Raw Data'!AT296,'Raw Data'!AZ296,'Raw Data'!BF296)</f>
        <v>7.6410000000000009</v>
      </c>
      <c r="AB56" s="9">
        <f>STDEV('Raw Data'!AT296,'Raw Data'!AZ296,'Raw Data'!BF296)</f>
        <v>0.51591569078677968</v>
      </c>
      <c r="AC56" s="1">
        <f>AVERAGE('Raw Data'!BL296,'Raw Data'!BR296,'Raw Data'!BX296)</f>
        <v>7.59</v>
      </c>
      <c r="AD56" s="9">
        <f>STDEV('Raw Data'!BL296,'Raw Data'!BR296,'Raw Data'!BX296)</f>
        <v>0.51997980730024507</v>
      </c>
      <c r="AF56" s="1">
        <f>AVERAGE('Raw Data'!J416,'Raw Data'!P416,'Raw Data'!V416)</f>
        <v>6.1269999999999998</v>
      </c>
      <c r="AG56" s="9">
        <f>STDEV('Raw Data'!J416,'Raw Data'!P416,'Raw Data'!V416)</f>
        <v>0.52627844341185037</v>
      </c>
      <c r="AH56" s="1">
        <f>AVERAGE('Raw Data'!AB416,'Raw Data'!AH416,'Raw Data'!AN416)</f>
        <v>6.4959999999999996</v>
      </c>
      <c r="AI56" s="9">
        <f>STDEV('Raw Data'!AB416,'Raw Data'!AH416,'Raw Data'!AN416)</f>
        <v>0.42274933471266424</v>
      </c>
      <c r="AJ56" s="1">
        <f>AVERAGE('Raw Data'!AT416,'Raw Data'!AZ416,'Raw Data'!BF416)</f>
        <v>7.5913333333333339</v>
      </c>
      <c r="AK56" s="9">
        <f>STDEV('Raw Data'!AT416,'Raw Data'!AZ416,'Raw Data'!BF416)</f>
        <v>0.5670602554696752</v>
      </c>
      <c r="AL56" s="1">
        <f>AVERAGE('Raw Data'!BL416,'Raw Data'!BR416,'Raw Data'!BX416)</f>
        <v>7.6789999999999994</v>
      </c>
      <c r="AM56" s="9">
        <f>STDEV('Raw Data'!BL416,'Raw Data'!BR416,'Raw Data'!BX416)</f>
        <v>0.34019406226446697</v>
      </c>
      <c r="AN56" s="9"/>
      <c r="AO56" s="1">
        <f>AVERAGE('Raw Data'!J536,'Raw Data'!P536,'Raw Data'!V536)</f>
        <v>6.1266666666666678</v>
      </c>
      <c r="AP56" s="9">
        <f>STDEV('Raw Data'!J536,'Raw Data'!P536,'Raw Data'!V536)</f>
        <v>0.37971875557224383</v>
      </c>
      <c r="AQ56" s="1">
        <f>AVERAGE('Raw Data'!AB536,'Raw Data'!AH536,'Raw Data'!AN536)</f>
        <v>6.6219999999999999</v>
      </c>
      <c r="AR56" s="9">
        <f>STDEV('Raw Data'!AB536,'Raw Data'!AH536,'Raw Data'!AN536)</f>
        <v>0.56102673733076203</v>
      </c>
      <c r="AS56" s="1">
        <f>AVERAGE('Raw Data'!AT536,'Raw Data'!AZ536,'Raw Data'!BF536)</f>
        <v>7.5643333333333338</v>
      </c>
      <c r="AT56" s="9">
        <f>STDEV('Raw Data'!AT536,'Raw Data'!AZ536,'Raw Data'!BF536)</f>
        <v>0.43530717124041673</v>
      </c>
      <c r="AU56" s="1">
        <f>AVERAGE('Raw Data'!BL536,'Raw Data'!BR536,'Raw Data'!BX536)</f>
        <v>7.4796666666666667</v>
      </c>
      <c r="AV56" s="9">
        <f>STDEV('Raw Data'!BL536,'Raw Data'!BR536,'Raw Data'!BX536)</f>
        <v>0.42979801457583927</v>
      </c>
      <c r="AW56" s="9"/>
      <c r="AX56" s="1">
        <f>AVERAGE('Raw Data'!J656,'Raw Data'!P656,'Raw Data'!V656)</f>
        <v>6.3143333333333329</v>
      </c>
      <c r="AY56" s="9">
        <f>STDEV('Raw Data'!J656,'Raw Data'!P656,'Raw Data'!V656)</f>
        <v>0.15920531816912797</v>
      </c>
      <c r="AZ56" s="1">
        <f>AVERAGE('Raw Data'!AB656,'Raw Data'!AH656,'Raw Data'!AN656)</f>
        <v>6.4553333333333329</v>
      </c>
      <c r="BA56" s="9">
        <f>STDEV('Raw Data'!AB656,'Raw Data'!AH656,'Raw Data'!AN656)</f>
        <v>0.36287784905300191</v>
      </c>
      <c r="BB56" s="1">
        <f>AVERAGE('Raw Data'!AT656,'Raw Data'!AZ656,'Raw Data'!BF656)</f>
        <v>7.4853333333333332</v>
      </c>
      <c r="BC56" s="9">
        <f>STDEV('Raw Data'!AT656,'Raw Data'!AZ656,'Raw Data'!BF656)</f>
        <v>0.37344388244197191</v>
      </c>
      <c r="BD56" s="1">
        <f>AVERAGE('Raw Data'!BL656,'Raw Data'!BR656,'Raw Data'!BX656)</f>
        <v>7.593</v>
      </c>
      <c r="BE56" s="9">
        <f>STDEV('Raw Data'!BL656,'Raw Data'!BR656,'Raw Data'!BX656)</f>
        <v>0.42563834413736745</v>
      </c>
      <c r="BG56" s="1">
        <f>AVERAGE('Raw Data'!J776,'Raw Data'!P776,'Raw Data'!V776)</f>
        <v>6.3449999999999998</v>
      </c>
      <c r="BH56" s="9">
        <f>STDEV('Raw Data'!J776,'Raw Data'!P776,'Raw Data'!V776)</f>
        <v>0.37353848529970796</v>
      </c>
      <c r="BI56" s="1">
        <f>AVERAGE('Raw Data'!AB776,'Raw Data'!AH776,'Raw Data'!AN776)</f>
        <v>6.5613333333333337</v>
      </c>
      <c r="BJ56" s="9">
        <f>STDEV('Raw Data'!AB776,'Raw Data'!AH776,'Raw Data'!AN776)</f>
        <v>0.23104400735213484</v>
      </c>
      <c r="BK56" s="1">
        <f>AVERAGE('Raw Data'!AT776,'Raw Data'!AZ776,'Raw Data'!BF776)</f>
        <v>7.4273333333333333</v>
      </c>
      <c r="BL56" s="9">
        <f>STDEV('Raw Data'!AT776,'Raw Data'!AZ776,'Raw Data'!BF776)</f>
        <v>0.41010283263266217</v>
      </c>
      <c r="BM56" s="1">
        <f>AVERAGE('Raw Data'!BL776,'Raw Data'!BR776,'Raw Data'!BX776)</f>
        <v>7.251666666666666</v>
      </c>
      <c r="BN56" s="9">
        <f>STDEV('Raw Data'!BL776,'Raw Data'!BR776,'Raw Data'!BX776)</f>
        <v>0.46285670928845102</v>
      </c>
      <c r="BP56" s="1">
        <f>AVERAGE('Raw Data'!J896,'Raw Data'!P896,'Raw Data'!V896)</f>
        <v>6.2336666666666671</v>
      </c>
      <c r="BQ56" s="9">
        <f>STDEV('Raw Data'!J896,'Raw Data'!P896,'Raw Data'!V896)</f>
        <v>0.52000416664997362</v>
      </c>
      <c r="BR56" s="1">
        <f>AVERAGE('Raw Data'!AB896,'Raw Data'!AH896,'Raw Data'!AN896)</f>
        <v>6.543333333333333</v>
      </c>
      <c r="BS56" s="9">
        <f>STDEV('Raw Data'!AB896,'Raw Data'!AH896,'Raw Data'!AN896)</f>
        <v>0.36823950539469991</v>
      </c>
      <c r="BT56" s="1">
        <f>AVERAGE('Raw Data'!AT896,'Raw Data'!AZ896,'Raw Data'!BF896)</f>
        <v>7.3996666666666657</v>
      </c>
      <c r="BU56" s="9">
        <f>STDEV('Raw Data'!AT896,'Raw Data'!AZ896,'Raw Data'!BF896)</f>
        <v>0.31485922780400349</v>
      </c>
      <c r="BV56" s="1">
        <f>AVERAGE('Raw Data'!BL896,'Raw Data'!BR896,'Raw Data'!BX896)</f>
        <v>7.4813333333333327</v>
      </c>
      <c r="BW56" s="9">
        <f>STDEV('Raw Data'!BL896,'Raw Data'!BR896,'Raw Data'!BX896)</f>
        <v>0.53215254705143833</v>
      </c>
      <c r="BY56" s="2">
        <f t="shared" si="56"/>
        <v>0.17066666666666652</v>
      </c>
      <c r="BZ56" s="9">
        <f t="shared" si="57"/>
        <v>0.98362174073028397</v>
      </c>
      <c r="CA56" s="2">
        <f t="shared" si="58"/>
        <v>9.3166666666665954E-2</v>
      </c>
      <c r="CB56" s="9">
        <f t="shared" si="59"/>
        <v>0.92221458335800155</v>
      </c>
      <c r="CC56" s="2">
        <f t="shared" si="60"/>
        <v>-0.13899999999999935</v>
      </c>
      <c r="CD56" s="9">
        <f t="shared" si="61"/>
        <v>1.2492085772143344</v>
      </c>
      <c r="CE56" s="2">
        <f t="shared" si="62"/>
        <v>-1.5333333333333421E-2</v>
      </c>
      <c r="CF56" s="1">
        <f t="shared" si="63"/>
        <v>0.87743544447778576</v>
      </c>
      <c r="CH56" s="2">
        <f t="shared" si="64"/>
        <v>-3.9333333333332554E-2</v>
      </c>
      <c r="CI56" s="9">
        <f t="shared" si="65"/>
        <v>0.8451018221818104</v>
      </c>
      <c r="CJ56" s="2">
        <f t="shared" si="66"/>
        <v>-0.10899999999999999</v>
      </c>
      <c r="CK56" s="9">
        <f t="shared" si="67"/>
        <v>1.027175784493787</v>
      </c>
      <c r="CL56" s="2">
        <f t="shared" si="68"/>
        <v>-0.21466666666666789</v>
      </c>
      <c r="CM56" s="9">
        <f t="shared" si="69"/>
        <v>1.2014733713165318</v>
      </c>
      <c r="CN56" s="2">
        <f t="shared" si="70"/>
        <v>-7.0666666666666877E-2</v>
      </c>
      <c r="CO56" s="1">
        <f t="shared" si="71"/>
        <v>0.98521344036360559</v>
      </c>
      <c r="CQ56" s="2">
        <f t="shared" si="72"/>
        <v>0.24266666666666747</v>
      </c>
      <c r="CR56" s="9">
        <f t="shared" si="73"/>
        <v>1.0013640497327883</v>
      </c>
      <c r="CS56" s="2">
        <f t="shared" si="74"/>
        <v>0.17866666666666653</v>
      </c>
      <c r="CT56" s="9">
        <f t="shared" si="75"/>
        <v>0.79554194908871834</v>
      </c>
      <c r="CU56" s="2">
        <f t="shared" si="76"/>
        <v>-0.16500000000000092</v>
      </c>
      <c r="CV56" s="9">
        <f t="shared" si="77"/>
        <v>1.2526179359994274</v>
      </c>
      <c r="CW56" s="2">
        <f t="shared" si="78"/>
        <v>-0.1596666666666664</v>
      </c>
      <c r="CX56" s="1">
        <f t="shared" si="79"/>
        <v>0.80542769532782743</v>
      </c>
      <c r="CZ56" s="2">
        <f t="shared" si="80"/>
        <v>0.24299999999999944</v>
      </c>
      <c r="DA56" s="9">
        <f t="shared" si="81"/>
        <v>0.85480436189318176</v>
      </c>
      <c r="DB56" s="2">
        <f t="shared" si="82"/>
        <v>5.2666666666666195E-2</v>
      </c>
      <c r="DC56" s="9">
        <f t="shared" si="83"/>
        <v>0.93381935170681607</v>
      </c>
      <c r="DD56" s="2">
        <f t="shared" si="84"/>
        <v>-0.13800000000000079</v>
      </c>
      <c r="DE56" s="9">
        <f t="shared" si="85"/>
        <v>1.1208648517701689</v>
      </c>
      <c r="DF56" s="2">
        <f t="shared" si="86"/>
        <v>3.9666666666666295E-2</v>
      </c>
      <c r="DG56" s="1">
        <f t="shared" si="87"/>
        <v>0.89503164763919973</v>
      </c>
      <c r="DI56" s="2">
        <f t="shared" si="88"/>
        <v>5.5333333333334345E-2</v>
      </c>
      <c r="DJ56" s="9">
        <f t="shared" si="89"/>
        <v>0.63429092449006597</v>
      </c>
      <c r="DK56" s="2">
        <f t="shared" si="90"/>
        <v>0.21933333333333316</v>
      </c>
      <c r="DL56" s="9">
        <f t="shared" si="91"/>
        <v>0.73567046342905595</v>
      </c>
      <c r="DM56" s="2">
        <f t="shared" si="92"/>
        <v>-5.9000000000000163E-2</v>
      </c>
      <c r="DN56" s="9">
        <f t="shared" si="93"/>
        <v>1.0590015629717242</v>
      </c>
      <c r="DO56" s="2">
        <f t="shared" si="94"/>
        <v>-7.3666666666666991E-2</v>
      </c>
      <c r="DP56" s="1">
        <f t="shared" si="95"/>
        <v>0.89087197720072797</v>
      </c>
      <c r="DR56" s="2">
        <f t="shared" si="96"/>
        <v>2.4666666666667503E-2</v>
      </c>
      <c r="DS56" s="9">
        <f t="shared" si="97"/>
        <v>0.848624091620646</v>
      </c>
      <c r="DT56" s="2">
        <f t="shared" si="98"/>
        <v>0.1133333333333324</v>
      </c>
      <c r="DU56" s="9">
        <f t="shared" si="99"/>
        <v>0.60383662172818886</v>
      </c>
      <c r="DV56" s="2">
        <f t="shared" si="100"/>
        <v>-1.000000000000334E-3</v>
      </c>
      <c r="DW56" s="9">
        <f t="shared" si="101"/>
        <v>1.0956605131624144</v>
      </c>
      <c r="DX56" s="2">
        <f t="shared" si="102"/>
        <v>0.26766666666666694</v>
      </c>
      <c r="DY56" s="1">
        <f t="shared" si="103"/>
        <v>0.92809034235181154</v>
      </c>
      <c r="EA56" s="2">
        <f t="shared" si="104"/>
        <v>0.13600000000000012</v>
      </c>
      <c r="EB56" s="9">
        <f t="shared" si="105"/>
        <v>0.99508977297091161</v>
      </c>
      <c r="EC56" s="2">
        <f t="shared" si="106"/>
        <v>0.13133333333333308</v>
      </c>
      <c r="ED56" s="9">
        <f t="shared" si="107"/>
        <v>0.74103211977075389</v>
      </c>
      <c r="EE56" s="2">
        <f t="shared" si="108"/>
        <v>2.6666666666667282E-2</v>
      </c>
      <c r="EF56" s="9">
        <f t="shared" si="109"/>
        <v>1.0004169083337557</v>
      </c>
      <c r="EG56" s="2">
        <f t="shared" si="110"/>
        <v>3.8000000000000256E-2</v>
      </c>
      <c r="EH56" s="1">
        <f t="shared" si="111"/>
        <v>0.99738618011479885</v>
      </c>
    </row>
    <row r="57" spans="1:138" x14ac:dyDescent="0.25">
      <c r="A57" t="str">
        <f>'Raw Data'!A57</f>
        <v>A_apo_p110g</v>
      </c>
      <c r="B57">
        <f>'Raw Data'!B57</f>
        <v>498</v>
      </c>
      <c r="C57">
        <f>'Raw Data'!C57</f>
        <v>515</v>
      </c>
      <c r="D57" t="str">
        <f>'Raw Data'!D57</f>
        <v>NADKLTSATNPDKENSMS</v>
      </c>
      <c r="E57" s="1">
        <f>AVERAGE('Raw Data'!J57,'Raw Data'!P57,'Raw Data'!V57)</f>
        <v>2.8376666666666668</v>
      </c>
      <c r="F57" s="9">
        <f>STDEV('Raw Data'!J57,'Raw Data'!P57,'Raw Data'!V57)</f>
        <v>0.11689881664642002</v>
      </c>
      <c r="G57" s="1">
        <f>AVERAGE('Raw Data'!AB57,'Raw Data'!AH57,'Raw Data'!AN57)</f>
        <v>4.3393333333333333</v>
      </c>
      <c r="H57" s="9">
        <f>STDEV('Raw Data'!AB57,'Raw Data'!AH57,'Raw Data'!AN57)</f>
        <v>6.9407012133741397E-2</v>
      </c>
      <c r="I57" s="1">
        <f>AVERAGE('Raw Data'!AT57,'Raw Data'!AZ57,'Raw Data'!BF57)</f>
        <v>5.7666666666666666</v>
      </c>
      <c r="J57" s="9">
        <f>STDEV('Raw Data'!AT57,'Raw Data'!AZ57,'Raw Data'!BF57)</f>
        <v>6.3736436465598831E-2</v>
      </c>
      <c r="K57" s="1">
        <f>AVERAGE('Raw Data'!BL57,'Raw Data'!BR57,'Raw Data'!BX57)</f>
        <v>7.9980000000000002</v>
      </c>
      <c r="L57" s="9">
        <f>STDEV('Raw Data'!BL57,'Raw Data'!BR57,'Raw Data'!BX57)</f>
        <v>7.3511903797956732E-2</v>
      </c>
      <c r="N57" s="1">
        <f>AVERAGE('Raw Data'!J177,'Raw Data'!P177,'Raw Data'!V177)</f>
        <v>2.6259999999999999</v>
      </c>
      <c r="O57" s="9">
        <f>STDEV('Raw Data'!J177,'Raw Data'!P177,'Raw Data'!V177)</f>
        <v>0.11931470990619723</v>
      </c>
      <c r="P57" s="1">
        <f>AVERAGE('Raw Data'!AB177,'Raw Data'!AH177,'Raw Data'!AN177)</f>
        <v>4.3949999999999996</v>
      </c>
      <c r="Q57" s="9">
        <f>STDEV('Raw Data'!AB177,'Raw Data'!AH177,'Raw Data'!AN177)</f>
        <v>6.646803743153569E-2</v>
      </c>
      <c r="R57" s="1">
        <f>AVERAGE('Raw Data'!AT177,'Raw Data'!AZ177,'Raw Data'!BF177)</f>
        <v>5.7206666666666663</v>
      </c>
      <c r="S57" s="9">
        <f>STDEV('Raw Data'!AT177,'Raw Data'!AZ177,'Raw Data'!BF177)</f>
        <v>3.7859388971999215E-3</v>
      </c>
      <c r="T57" s="1">
        <f>AVERAGE('Raw Data'!BL177,'Raw Data'!BR177,'Raw Data'!BX177)</f>
        <v>7.804666666666666</v>
      </c>
      <c r="U57" s="9">
        <f>STDEV('Raw Data'!BL177,'Raw Data'!BR177,'Raw Data'!BX177)</f>
        <v>2.8041635710730674E-2</v>
      </c>
      <c r="W57" s="1">
        <f>AVERAGE('Raw Data'!J297,'Raw Data'!P297,'Raw Data'!V297)</f>
        <v>2.8566666666666669</v>
      </c>
      <c r="X57" s="9">
        <f>STDEV('Raw Data'!J297,'Raw Data'!P297,'Raw Data'!V297)</f>
        <v>4.9963319879020598E-2</v>
      </c>
      <c r="Y57" s="1">
        <f>AVERAGE('Raw Data'!AB297,'Raw Data'!AH297,'Raw Data'!AN297)</f>
        <v>4.4163333333333332</v>
      </c>
      <c r="Z57" s="9">
        <f>STDEV('Raw Data'!AB297,'Raw Data'!AH297,'Raw Data'!AN297)</f>
        <v>0.1000016666527781</v>
      </c>
      <c r="AA57" s="1">
        <f>AVERAGE('Raw Data'!AT297,'Raw Data'!AZ297,'Raw Data'!BF297)</f>
        <v>6.1153333333333331</v>
      </c>
      <c r="AB57" s="9">
        <f>STDEV('Raw Data'!AT297,'Raw Data'!AZ297,'Raw Data'!BF297)</f>
        <v>0.11131187417941246</v>
      </c>
      <c r="AC57" s="1">
        <f>AVERAGE('Raw Data'!BL297,'Raw Data'!BR297,'Raw Data'!BX297)</f>
        <v>9.1289999999999996</v>
      </c>
      <c r="AD57" s="9">
        <f>STDEV('Raw Data'!BL297,'Raw Data'!BR297,'Raw Data'!BX297)</f>
        <v>2.3811761799581211E-2</v>
      </c>
      <c r="AF57" s="1">
        <f>AVERAGE('Raw Data'!J417,'Raw Data'!P417,'Raw Data'!V417)</f>
        <v>2.6199999999999997</v>
      </c>
      <c r="AG57" s="9">
        <f>STDEV('Raw Data'!J417,'Raw Data'!P417,'Raw Data'!V417)</f>
        <v>0.10025467570143555</v>
      </c>
      <c r="AH57" s="1">
        <f>AVERAGE('Raw Data'!AB417,'Raw Data'!AH417,'Raw Data'!AN417)</f>
        <v>4.208333333333333</v>
      </c>
      <c r="AI57" s="9">
        <f>STDEV('Raw Data'!AB417,'Raw Data'!AH417,'Raw Data'!AN417)</f>
        <v>0.1364196955477224</v>
      </c>
      <c r="AJ57" s="1">
        <f>AVERAGE('Raw Data'!AT417,'Raw Data'!AZ417,'Raw Data'!BF417)</f>
        <v>5.55</v>
      </c>
      <c r="AK57" s="9">
        <f>STDEV('Raw Data'!AT417,'Raw Data'!AZ417,'Raw Data'!BF417)</f>
        <v>4.3405068828421517E-2</v>
      </c>
      <c r="AL57" s="1">
        <f>AVERAGE('Raw Data'!BL417,'Raw Data'!BR417,'Raw Data'!BX417)</f>
        <v>7.7226666666666661</v>
      </c>
      <c r="AM57" s="9">
        <f>STDEV('Raw Data'!BL417,'Raw Data'!BR417,'Raw Data'!BX417)</f>
        <v>1.8770544300401416E-2</v>
      </c>
      <c r="AN57" s="9"/>
      <c r="AO57" s="1">
        <f>AVERAGE('Raw Data'!J537,'Raw Data'!P537,'Raw Data'!V537)</f>
        <v>2.6326666666666667</v>
      </c>
      <c r="AP57" s="9">
        <f>STDEV('Raw Data'!J537,'Raw Data'!P537,'Raw Data'!V537)</f>
        <v>0.16329829556162956</v>
      </c>
      <c r="AQ57" s="1">
        <f>AVERAGE('Raw Data'!AB537,'Raw Data'!AH537,'Raw Data'!AN537)</f>
        <v>4.4726666666666661</v>
      </c>
      <c r="AR57" s="9">
        <f>STDEV('Raw Data'!AB537,'Raw Data'!AH537,'Raw Data'!AN537)</f>
        <v>0.10821429357221432</v>
      </c>
      <c r="AS57" s="1">
        <f>AVERAGE('Raw Data'!AT537,'Raw Data'!AZ537,'Raw Data'!BF537)</f>
        <v>6.7023333333333328</v>
      </c>
      <c r="AT57" s="9">
        <f>STDEV('Raw Data'!AT537,'Raw Data'!AZ537,'Raw Data'!BF537)</f>
        <v>4.7088569030427636E-2</v>
      </c>
      <c r="AU57" s="1">
        <f>AVERAGE('Raw Data'!BL537,'Raw Data'!BR537,'Raw Data'!BX537)</f>
        <v>9.4583333333333339</v>
      </c>
      <c r="AV57" s="9">
        <f>STDEV('Raw Data'!BL537,'Raw Data'!BR537,'Raw Data'!BX537)</f>
        <v>0.10661300733650304</v>
      </c>
      <c r="AW57" s="9"/>
      <c r="AX57" s="1">
        <f>AVERAGE('Raw Data'!J657,'Raw Data'!P657,'Raw Data'!V657)</f>
        <v>2.6039999999999996</v>
      </c>
      <c r="AY57" s="9">
        <f>STDEV('Raw Data'!J657,'Raw Data'!P657,'Raw Data'!V657)</f>
        <v>2.3895606290697122E-2</v>
      </c>
      <c r="AZ57" s="1">
        <f>AVERAGE('Raw Data'!AB657,'Raw Data'!AH657,'Raw Data'!AN657)</f>
        <v>4.3419999999999996</v>
      </c>
      <c r="BA57" s="9">
        <f>STDEV('Raw Data'!AB657,'Raw Data'!AH657,'Raw Data'!AN657)</f>
        <v>0.10063796500327322</v>
      </c>
      <c r="BB57" s="1">
        <f>AVERAGE('Raw Data'!AT657,'Raw Data'!AZ657,'Raw Data'!BF657)</f>
        <v>5.8589999999999991</v>
      </c>
      <c r="BC57" s="9">
        <f>STDEV('Raw Data'!AT657,'Raw Data'!AZ657,'Raw Data'!BF657)</f>
        <v>4.7655010229775176E-2</v>
      </c>
      <c r="BD57" s="1">
        <f>AVERAGE('Raw Data'!BL657,'Raw Data'!BR657,'Raw Data'!BX657)</f>
        <v>8.4339999999999993</v>
      </c>
      <c r="BE57" s="9">
        <f>STDEV('Raw Data'!BL657,'Raw Data'!BR657,'Raw Data'!BX657)</f>
        <v>9.2698435801258694E-2</v>
      </c>
      <c r="BG57" s="1">
        <f>AVERAGE('Raw Data'!J777,'Raw Data'!P777,'Raw Data'!V777)</f>
        <v>2.6760000000000002</v>
      </c>
      <c r="BH57" s="9">
        <f>STDEV('Raw Data'!J777,'Raw Data'!P777,'Raw Data'!V777)</f>
        <v>3.9395431207184452E-2</v>
      </c>
      <c r="BI57" s="1">
        <f>AVERAGE('Raw Data'!AB777,'Raw Data'!AH777,'Raw Data'!AN777)</f>
        <v>4.3453333333333335</v>
      </c>
      <c r="BJ57" s="9">
        <f>STDEV('Raw Data'!AB777,'Raw Data'!AH777,'Raw Data'!AN777)</f>
        <v>2.9484459183327923E-2</v>
      </c>
      <c r="BK57" s="1">
        <f>AVERAGE('Raw Data'!AT777,'Raw Data'!AZ777,'Raw Data'!BF777)</f>
        <v>5.9336666666666673</v>
      </c>
      <c r="BL57" s="9">
        <f>STDEV('Raw Data'!AT777,'Raw Data'!AZ777,'Raw Data'!BF777)</f>
        <v>9.0522557041509133E-2</v>
      </c>
      <c r="BM57" s="1">
        <f>AVERAGE('Raw Data'!BL777,'Raw Data'!BR777,'Raw Data'!BX777)</f>
        <v>8.506333333333334</v>
      </c>
      <c r="BN57" s="9">
        <f>STDEV('Raw Data'!BL777,'Raw Data'!BR777,'Raw Data'!BX777)</f>
        <v>2.5696951829610331E-2</v>
      </c>
      <c r="BP57" s="1">
        <f>AVERAGE('Raw Data'!J897,'Raw Data'!P897,'Raw Data'!V897)</f>
        <v>2.5583333333333331</v>
      </c>
      <c r="BQ57" s="9">
        <f>STDEV('Raw Data'!J897,'Raw Data'!P897,'Raw Data'!V897)</f>
        <v>6.6905405860313891E-2</v>
      </c>
      <c r="BR57" s="1">
        <f>AVERAGE('Raw Data'!AB897,'Raw Data'!AH897,'Raw Data'!AN897)</f>
        <v>4.2573333333333325</v>
      </c>
      <c r="BS57" s="9">
        <f>STDEV('Raw Data'!AB897,'Raw Data'!AH897,'Raw Data'!AN897)</f>
        <v>1.4294521094927546E-2</v>
      </c>
      <c r="BT57" s="1">
        <f>AVERAGE('Raw Data'!AT897,'Raw Data'!AZ897,'Raw Data'!BF897)</f>
        <v>5.73</v>
      </c>
      <c r="BU57" s="9">
        <f>STDEV('Raw Data'!AT897,'Raw Data'!AZ897,'Raw Data'!BF897)</f>
        <v>4.2000000000000259E-2</v>
      </c>
      <c r="BV57" s="1">
        <f>AVERAGE('Raw Data'!BL897,'Raw Data'!BR897,'Raw Data'!BX897)</f>
        <v>7.8250000000000002</v>
      </c>
      <c r="BW57" s="9">
        <f>STDEV('Raw Data'!BL897,'Raw Data'!BR897,'Raw Data'!BX897)</f>
        <v>6.9935684739623097E-2</v>
      </c>
      <c r="BY57" s="2">
        <f t="shared" si="56"/>
        <v>0.21166666666666689</v>
      </c>
      <c r="BZ57" s="9">
        <f t="shared" si="57"/>
        <v>0.23621352655261724</v>
      </c>
      <c r="CA57" s="2">
        <f t="shared" si="58"/>
        <v>-5.5666666666666309E-2</v>
      </c>
      <c r="CB57" s="9">
        <f t="shared" si="59"/>
        <v>0.13587504956527707</v>
      </c>
      <c r="CC57" s="2">
        <f t="shared" si="60"/>
        <v>4.6000000000000263E-2</v>
      </c>
      <c r="CD57" s="9">
        <f t="shared" si="61"/>
        <v>6.7522375362798759E-2</v>
      </c>
      <c r="CE57" s="2">
        <f t="shared" si="62"/>
        <v>0.19333333333333425</v>
      </c>
      <c r="CF57" s="1">
        <f t="shared" si="63"/>
        <v>0.10155353950868741</v>
      </c>
      <c r="CH57" s="2">
        <f t="shared" si="64"/>
        <v>-1.9000000000000128E-2</v>
      </c>
      <c r="CI57" s="9">
        <f t="shared" si="65"/>
        <v>0.16686213652544063</v>
      </c>
      <c r="CJ57" s="2">
        <f t="shared" si="66"/>
        <v>-7.6999999999999957E-2</v>
      </c>
      <c r="CK57" s="9">
        <f t="shared" si="67"/>
        <v>0.1694086787865195</v>
      </c>
      <c r="CL57" s="2">
        <f t="shared" si="68"/>
        <v>-0.34866666666666646</v>
      </c>
      <c r="CM57" s="9">
        <f t="shared" si="69"/>
        <v>0.17504831064501131</v>
      </c>
      <c r="CN57" s="2">
        <f t="shared" si="70"/>
        <v>-1.1309999999999993</v>
      </c>
      <c r="CO57" s="1">
        <f t="shared" si="71"/>
        <v>9.7323665597537939E-2</v>
      </c>
      <c r="CQ57" s="2">
        <f t="shared" si="72"/>
        <v>0.21766666666666712</v>
      </c>
      <c r="CR57" s="9">
        <f t="shared" si="73"/>
        <v>0.21715349234785558</v>
      </c>
      <c r="CS57" s="2">
        <f t="shared" si="74"/>
        <v>0.13100000000000023</v>
      </c>
      <c r="CT57" s="9">
        <f t="shared" si="75"/>
        <v>0.2058267076814638</v>
      </c>
      <c r="CU57" s="2">
        <f t="shared" si="76"/>
        <v>0.21666666666666679</v>
      </c>
      <c r="CV57" s="9">
        <f t="shared" si="77"/>
        <v>0.10714150529402035</v>
      </c>
      <c r="CW57" s="2">
        <f t="shared" si="78"/>
        <v>0.2753333333333341</v>
      </c>
      <c r="CX57" s="1">
        <f t="shared" si="79"/>
        <v>9.2282448098358144E-2</v>
      </c>
      <c r="CZ57" s="2">
        <f t="shared" si="80"/>
        <v>0.20500000000000007</v>
      </c>
      <c r="DA57" s="9">
        <f t="shared" si="81"/>
        <v>0.28019711220804955</v>
      </c>
      <c r="DB57" s="2">
        <f t="shared" si="82"/>
        <v>-0.13333333333333286</v>
      </c>
      <c r="DC57" s="9">
        <f t="shared" si="83"/>
        <v>0.17762130570595572</v>
      </c>
      <c r="DD57" s="2">
        <f t="shared" si="84"/>
        <v>-0.9356666666666662</v>
      </c>
      <c r="DE57" s="9">
        <f t="shared" si="85"/>
        <v>0.11082500549602647</v>
      </c>
      <c r="DF57" s="2">
        <f t="shared" si="86"/>
        <v>-1.4603333333333337</v>
      </c>
      <c r="DG57" s="1">
        <f t="shared" si="87"/>
        <v>0.18012491113445978</v>
      </c>
      <c r="DI57" s="2">
        <f t="shared" si="88"/>
        <v>0.23366666666666713</v>
      </c>
      <c r="DJ57" s="9">
        <f t="shared" si="89"/>
        <v>0.14079442293711714</v>
      </c>
      <c r="DK57" s="2">
        <f t="shared" si="90"/>
        <v>-2.666666666666373E-3</v>
      </c>
      <c r="DL57" s="9">
        <f t="shared" si="91"/>
        <v>0.17004497713701461</v>
      </c>
      <c r="DM57" s="2">
        <f t="shared" si="92"/>
        <v>-9.233333333333249E-2</v>
      </c>
      <c r="DN57" s="9">
        <f t="shared" si="93"/>
        <v>0.11139144669537401</v>
      </c>
      <c r="DO57" s="2">
        <f t="shared" si="94"/>
        <v>-0.43599999999999905</v>
      </c>
      <c r="DP57" s="1">
        <f t="shared" si="95"/>
        <v>0.16621033959921544</v>
      </c>
      <c r="DR57" s="2">
        <f t="shared" si="96"/>
        <v>0.16166666666666663</v>
      </c>
      <c r="DS57" s="9">
        <f t="shared" si="97"/>
        <v>0.15629424785360446</v>
      </c>
      <c r="DT57" s="2">
        <f t="shared" si="98"/>
        <v>-6.0000000000002274E-3</v>
      </c>
      <c r="DU57" s="9">
        <f t="shared" si="99"/>
        <v>9.8891471317069324E-2</v>
      </c>
      <c r="DV57" s="2">
        <f t="shared" si="100"/>
        <v>-0.1670000000000007</v>
      </c>
      <c r="DW57" s="9">
        <f t="shared" si="101"/>
        <v>0.15425899350710798</v>
      </c>
      <c r="DX57" s="2">
        <f t="shared" si="102"/>
        <v>-0.50833333333333375</v>
      </c>
      <c r="DY57" s="1">
        <f t="shared" si="103"/>
        <v>9.9208855627567066E-2</v>
      </c>
      <c r="EA57" s="2">
        <f t="shared" si="104"/>
        <v>0.27933333333333366</v>
      </c>
      <c r="EB57" s="9">
        <f t="shared" si="105"/>
        <v>0.18380422250673389</v>
      </c>
      <c r="EC57" s="2">
        <f t="shared" si="106"/>
        <v>8.2000000000000739E-2</v>
      </c>
      <c r="ED57" s="9">
        <f t="shared" si="107"/>
        <v>8.370153322866894E-2</v>
      </c>
      <c r="EE57" s="2">
        <f t="shared" si="108"/>
        <v>3.6666666666666181E-2</v>
      </c>
      <c r="EF57" s="9">
        <f t="shared" si="109"/>
        <v>0.10573643646559909</v>
      </c>
      <c r="EG57" s="2">
        <f t="shared" si="110"/>
        <v>0.17300000000000004</v>
      </c>
      <c r="EH57" s="1">
        <f t="shared" si="111"/>
        <v>0.14344758853757983</v>
      </c>
    </row>
    <row r="58" spans="1:138" x14ac:dyDescent="0.25">
      <c r="A58" t="str">
        <f>'Raw Data'!A58</f>
        <v>A_apo_p110g</v>
      </c>
      <c r="B58">
        <f>'Raw Data'!B58</f>
        <v>520</v>
      </c>
      <c r="C58">
        <f>'Raw Data'!C58</f>
        <v>551</v>
      </c>
      <c r="D58" t="str">
        <f>'Raw Data'!D58</f>
        <v>LDNYCHPIALPKHQPTPDPEGDRVRAEMPNQL</v>
      </c>
      <c r="E58" s="1">
        <f>AVERAGE('Raw Data'!J58,'Raw Data'!P58,'Raw Data'!V58)</f>
        <v>11.970666666666666</v>
      </c>
      <c r="F58" s="9">
        <f>STDEV('Raw Data'!J58,'Raw Data'!P58,'Raw Data'!V58)</f>
        <v>9.8190291441329833E-2</v>
      </c>
      <c r="G58" s="1">
        <f>AVERAGE('Raw Data'!AB58,'Raw Data'!AH58,'Raw Data'!AN58)</f>
        <v>13.354333333333335</v>
      </c>
      <c r="H58" s="9">
        <f>STDEV('Raw Data'!AB58,'Raw Data'!AH58,'Raw Data'!AN58)</f>
        <v>0.19650530103112562</v>
      </c>
      <c r="I58" s="1">
        <f>AVERAGE('Raw Data'!AT58,'Raw Data'!AZ58,'Raw Data'!BF58)</f>
        <v>14.114333333333335</v>
      </c>
      <c r="J58" s="9">
        <f>STDEV('Raw Data'!AT58,'Raw Data'!AZ58,'Raw Data'!BF58)</f>
        <v>0.28487950669244944</v>
      </c>
      <c r="K58" s="1">
        <f>AVERAGE('Raw Data'!BL58,'Raw Data'!BR58,'Raw Data'!BX58)</f>
        <v>14.011000000000001</v>
      </c>
      <c r="L58" s="9">
        <f>STDEV('Raw Data'!BL58,'Raw Data'!BR58,'Raw Data'!BX58)</f>
        <v>0.27934387410501721</v>
      </c>
      <c r="N58" s="1">
        <f>AVERAGE('Raw Data'!J178,'Raw Data'!P178,'Raw Data'!V178)</f>
        <v>11.618666666666664</v>
      </c>
      <c r="O58" s="9">
        <f>STDEV('Raw Data'!J178,'Raw Data'!P178,'Raw Data'!V178)</f>
        <v>0.33249110263784959</v>
      </c>
      <c r="P58" s="1">
        <f>AVERAGE('Raw Data'!AB178,'Raw Data'!AH178,'Raw Data'!AN178)</f>
        <v>13.399999999999999</v>
      </c>
      <c r="Q58" s="9">
        <f>STDEV('Raw Data'!AB178,'Raw Data'!AH178,'Raw Data'!AN178)</f>
        <v>0.13859292911256313</v>
      </c>
      <c r="R58" s="1">
        <f>AVERAGE('Raw Data'!AT178,'Raw Data'!AZ178,'Raw Data'!BF178)</f>
        <v>14.103333333333333</v>
      </c>
      <c r="S58" s="9">
        <f>STDEV('Raw Data'!AT178,'Raw Data'!AZ178,'Raw Data'!BF178)</f>
        <v>0.31497989353819611</v>
      </c>
      <c r="T58" s="1">
        <f>AVERAGE('Raw Data'!BL178,'Raw Data'!BR178,'Raw Data'!BX178)</f>
        <v>13.951333333333332</v>
      </c>
      <c r="U58" s="9">
        <f>STDEV('Raw Data'!BL178,'Raw Data'!BR178,'Raw Data'!BX178)</f>
        <v>0.18941312872484126</v>
      </c>
      <c r="W58" s="1">
        <f>AVERAGE('Raw Data'!J298,'Raw Data'!P298,'Raw Data'!V298)</f>
        <v>11.909000000000001</v>
      </c>
      <c r="X58" s="9">
        <f>STDEV('Raw Data'!J298,'Raw Data'!P298,'Raw Data'!V298)</f>
        <v>0.17160710940983795</v>
      </c>
      <c r="Y58" s="1">
        <f>AVERAGE('Raw Data'!AB298,'Raw Data'!AH298,'Raw Data'!AN298)</f>
        <v>13.431333333333333</v>
      </c>
      <c r="Z58" s="9">
        <f>STDEV('Raw Data'!AB298,'Raw Data'!AH298,'Raw Data'!AN298)</f>
        <v>0.14997444226711826</v>
      </c>
      <c r="AA58" s="1">
        <f>AVERAGE('Raw Data'!AT298,'Raw Data'!AZ298,'Raw Data'!BF298)</f>
        <v>14.144333333333334</v>
      </c>
      <c r="AB58" s="9">
        <f>STDEV('Raw Data'!AT298,'Raw Data'!AZ298,'Raw Data'!BF298)</f>
        <v>0.25033044827454243</v>
      </c>
      <c r="AC58" s="1">
        <f>AVERAGE('Raw Data'!BL298,'Raw Data'!BR298,'Raw Data'!BX298)</f>
        <v>14.064666666666668</v>
      </c>
      <c r="AD58" s="9">
        <f>STDEV('Raw Data'!BL298,'Raw Data'!BR298,'Raw Data'!BX298)</f>
        <v>0.25665606038691841</v>
      </c>
      <c r="AF58" s="1">
        <f>AVERAGE('Raw Data'!J418,'Raw Data'!P418,'Raw Data'!V418)</f>
        <v>11.661</v>
      </c>
      <c r="AG58" s="9">
        <f>STDEV('Raw Data'!J418,'Raw Data'!P418,'Raw Data'!V418)</f>
        <v>0.2636607668956461</v>
      </c>
      <c r="AH58" s="1">
        <f>AVERAGE('Raw Data'!AB418,'Raw Data'!AH418,'Raw Data'!AN418)</f>
        <v>13.415333333333335</v>
      </c>
      <c r="AI58" s="9">
        <f>STDEV('Raw Data'!AB418,'Raw Data'!AH418,'Raw Data'!AN418)</f>
        <v>0.26250777766255451</v>
      </c>
      <c r="AJ58" s="1">
        <f>AVERAGE('Raw Data'!AT418,'Raw Data'!AZ418,'Raw Data'!BF418)</f>
        <v>14.060666666666668</v>
      </c>
      <c r="AK58" s="9">
        <f>STDEV('Raw Data'!AT418,'Raw Data'!AZ418,'Raw Data'!BF418)</f>
        <v>0.26896901928165179</v>
      </c>
      <c r="AL58" s="1">
        <f>AVERAGE('Raw Data'!BL418,'Raw Data'!BR418,'Raw Data'!BX418)</f>
        <v>14.124000000000001</v>
      </c>
      <c r="AM58" s="9">
        <f>STDEV('Raw Data'!BL418,'Raw Data'!BR418,'Raw Data'!BX418)</f>
        <v>0.20340353979220691</v>
      </c>
      <c r="AN58" s="9"/>
      <c r="AO58" s="1">
        <f>AVERAGE('Raw Data'!J538,'Raw Data'!P538,'Raw Data'!V538)</f>
        <v>11.802666666666667</v>
      </c>
      <c r="AP58" s="9">
        <f>STDEV('Raw Data'!J538,'Raw Data'!P538,'Raw Data'!V538)</f>
        <v>0.11113205358191353</v>
      </c>
      <c r="AQ58" s="1">
        <f>AVERAGE('Raw Data'!AB538,'Raw Data'!AH538,'Raw Data'!AN538)</f>
        <v>13.453000000000001</v>
      </c>
      <c r="AR58" s="9">
        <f>STDEV('Raw Data'!AB538,'Raw Data'!AH538,'Raw Data'!AN538)</f>
        <v>0.1708712965948346</v>
      </c>
      <c r="AS58" s="1">
        <f>AVERAGE('Raw Data'!AT538,'Raw Data'!AZ538,'Raw Data'!BF538)</f>
        <v>13.984333333333334</v>
      </c>
      <c r="AT58" s="9">
        <f>STDEV('Raw Data'!AT538,'Raw Data'!AZ538,'Raw Data'!BF538)</f>
        <v>0.11442173453209485</v>
      </c>
      <c r="AU58" s="1">
        <f>AVERAGE('Raw Data'!BL538,'Raw Data'!BR538,'Raw Data'!BX538)</f>
        <v>13.945</v>
      </c>
      <c r="AV58" s="9">
        <f>STDEV('Raw Data'!BL538,'Raw Data'!BR538,'Raw Data'!BX538)</f>
        <v>0.16302453803032207</v>
      </c>
      <c r="AW58" s="9"/>
      <c r="AX58" s="1">
        <f>AVERAGE('Raw Data'!J658,'Raw Data'!P658,'Raw Data'!V658)</f>
        <v>11.709999999999999</v>
      </c>
      <c r="AY58" s="9">
        <f>STDEV('Raw Data'!J658,'Raw Data'!P658,'Raw Data'!V658)</f>
        <v>0.1902340663498521</v>
      </c>
      <c r="AZ58" s="1">
        <f>AVERAGE('Raw Data'!AB658,'Raw Data'!AH658,'Raw Data'!AN658)</f>
        <v>13.252666666666668</v>
      </c>
      <c r="BA58" s="9">
        <f>STDEV('Raw Data'!AB658,'Raw Data'!AH658,'Raw Data'!AN658)</f>
        <v>0.21298904510169786</v>
      </c>
      <c r="BB58" s="1">
        <f>AVERAGE('Raw Data'!AT658,'Raw Data'!AZ658,'Raw Data'!BF658)</f>
        <v>13.910666666666666</v>
      </c>
      <c r="BC58" s="9">
        <f>STDEV('Raw Data'!AT658,'Raw Data'!AZ658,'Raw Data'!BF658)</f>
        <v>0.12738262571219533</v>
      </c>
      <c r="BD58" s="1">
        <f>AVERAGE('Raw Data'!BL658,'Raw Data'!BR658,'Raw Data'!BX658)</f>
        <v>14.071333333333333</v>
      </c>
      <c r="BE58" s="9">
        <f>STDEV('Raw Data'!BL658,'Raw Data'!BR658,'Raw Data'!BX658)</f>
        <v>0.18825868727188524</v>
      </c>
      <c r="BG58" s="1">
        <f>AVERAGE('Raw Data'!J778,'Raw Data'!P778,'Raw Data'!V778)</f>
        <v>11.785666666666666</v>
      </c>
      <c r="BH58" s="9">
        <f>STDEV('Raw Data'!J778,'Raw Data'!P778,'Raw Data'!V778)</f>
        <v>0.18460859496061718</v>
      </c>
      <c r="BI58" s="1">
        <f>AVERAGE('Raw Data'!AB778,'Raw Data'!AH778,'Raw Data'!AN778)</f>
        <v>13.388</v>
      </c>
      <c r="BJ58" s="9">
        <f>STDEV('Raw Data'!AB778,'Raw Data'!AH778,'Raw Data'!AN778)</f>
        <v>0.19400000000000017</v>
      </c>
      <c r="BK58" s="1">
        <f>AVERAGE('Raw Data'!AT778,'Raw Data'!AZ778,'Raw Data'!BF778)</f>
        <v>13.967333333333334</v>
      </c>
      <c r="BL58" s="9">
        <f>STDEV('Raw Data'!AT778,'Raw Data'!AZ778,'Raw Data'!BF778)</f>
        <v>0.18145063607861306</v>
      </c>
      <c r="BM58" s="1">
        <f>AVERAGE('Raw Data'!BL778,'Raw Data'!BR778,'Raw Data'!BX778)</f>
        <v>14.061666666666667</v>
      </c>
      <c r="BN58" s="9">
        <f>STDEV('Raw Data'!BL778,'Raw Data'!BR778,'Raw Data'!BX778)</f>
        <v>0.22729349602074692</v>
      </c>
      <c r="BP58" s="1">
        <f>AVERAGE('Raw Data'!J898,'Raw Data'!P898,'Raw Data'!V898)</f>
        <v>11.624333333333334</v>
      </c>
      <c r="BQ58" s="9">
        <f>STDEV('Raw Data'!J898,'Raw Data'!P898,'Raw Data'!V898)</f>
        <v>0.25350410910542148</v>
      </c>
      <c r="BR58" s="1">
        <f>AVERAGE('Raw Data'!AB898,'Raw Data'!AH898,'Raw Data'!AN898)</f>
        <v>13.234333333333334</v>
      </c>
      <c r="BS58" s="9">
        <f>STDEV('Raw Data'!AB898,'Raw Data'!AH898,'Raw Data'!AN898)</f>
        <v>0.1918471613898248</v>
      </c>
      <c r="BT58" s="1">
        <f>AVERAGE('Raw Data'!AT898,'Raw Data'!AZ898,'Raw Data'!BF898)</f>
        <v>13.971000000000002</v>
      </c>
      <c r="BU58" s="9">
        <f>STDEV('Raw Data'!AT898,'Raw Data'!AZ898,'Raw Data'!BF898)</f>
        <v>0.15005332385522163</v>
      </c>
      <c r="BV58" s="1">
        <f>AVERAGE('Raw Data'!BL898,'Raw Data'!BR898,'Raw Data'!BX898)</f>
        <v>13.947333333333333</v>
      </c>
      <c r="BW58" s="9">
        <f>STDEV('Raw Data'!BL898,'Raw Data'!BR898,'Raw Data'!BX898)</f>
        <v>0.17329839391446605</v>
      </c>
      <c r="BY58" s="2">
        <f t="shared" si="56"/>
        <v>0.35200000000000209</v>
      </c>
      <c r="BZ58" s="9">
        <f t="shared" si="57"/>
        <v>0.43068139407917944</v>
      </c>
      <c r="CA58" s="2">
        <f t="shared" si="58"/>
        <v>-4.5666666666663858E-2</v>
      </c>
      <c r="CB58" s="9">
        <f t="shared" si="59"/>
        <v>0.33509823014368878</v>
      </c>
      <c r="CC58" s="2">
        <f t="shared" si="60"/>
        <v>1.1000000000001009E-2</v>
      </c>
      <c r="CD58" s="9">
        <f t="shared" si="61"/>
        <v>0.59985940023064555</v>
      </c>
      <c r="CE58" s="2">
        <f t="shared" si="62"/>
        <v>5.9666666666668533E-2</v>
      </c>
      <c r="CF58" s="1">
        <f t="shared" si="63"/>
        <v>0.46875700282985844</v>
      </c>
      <c r="CH58" s="2">
        <f t="shared" si="64"/>
        <v>6.1666666666665648E-2</v>
      </c>
      <c r="CI58" s="9">
        <f t="shared" si="65"/>
        <v>0.26979740085116777</v>
      </c>
      <c r="CJ58" s="2">
        <f t="shared" si="66"/>
        <v>-7.6999999999998181E-2</v>
      </c>
      <c r="CK58" s="9">
        <f t="shared" si="67"/>
        <v>0.34647974329824388</v>
      </c>
      <c r="CL58" s="2">
        <f t="shared" si="68"/>
        <v>-2.9999999999999361E-2</v>
      </c>
      <c r="CM58" s="9">
        <f t="shared" si="69"/>
        <v>0.53520995496699186</v>
      </c>
      <c r="CN58" s="2">
        <f t="shared" si="70"/>
        <v>-5.3666666666666529E-2</v>
      </c>
      <c r="CO58" s="1">
        <f t="shared" si="71"/>
        <v>0.53599993449193561</v>
      </c>
      <c r="CQ58" s="2">
        <f t="shared" si="72"/>
        <v>0.30966666666666676</v>
      </c>
      <c r="CR58" s="9">
        <f t="shared" si="73"/>
        <v>0.36185105833697595</v>
      </c>
      <c r="CS58" s="2">
        <f t="shared" si="74"/>
        <v>-6.0999999999999943E-2</v>
      </c>
      <c r="CT58" s="9">
        <f t="shared" si="75"/>
        <v>0.45901307869368013</v>
      </c>
      <c r="CU58" s="2">
        <f t="shared" si="76"/>
        <v>5.3666666666666529E-2</v>
      </c>
      <c r="CV58" s="9">
        <f t="shared" si="77"/>
        <v>0.55384852597410128</v>
      </c>
      <c r="CW58" s="2">
        <f t="shared" si="78"/>
        <v>-0.11299999999999955</v>
      </c>
      <c r="CX58" s="1">
        <f t="shared" si="79"/>
        <v>0.48274741389722409</v>
      </c>
      <c r="CZ58" s="2">
        <f t="shared" si="80"/>
        <v>0.16799999999999926</v>
      </c>
      <c r="DA58" s="9">
        <f t="shared" si="81"/>
        <v>0.20932234502324337</v>
      </c>
      <c r="DB58" s="2">
        <f t="shared" si="82"/>
        <v>-9.8666666666666458E-2</v>
      </c>
      <c r="DC58" s="9">
        <f t="shared" si="83"/>
        <v>0.3673765976259602</v>
      </c>
      <c r="DD58" s="2">
        <f t="shared" si="84"/>
        <v>0.13000000000000078</v>
      </c>
      <c r="DE58" s="9">
        <f t="shared" si="85"/>
        <v>0.3993012412245443</v>
      </c>
      <c r="DF58" s="2">
        <f t="shared" si="86"/>
        <v>6.6000000000000725E-2</v>
      </c>
      <c r="DG58" s="1">
        <f t="shared" si="87"/>
        <v>0.44236841213533928</v>
      </c>
      <c r="DI58" s="2">
        <f t="shared" si="88"/>
        <v>0.26066666666666727</v>
      </c>
      <c r="DJ58" s="9">
        <f t="shared" si="89"/>
        <v>0.28842435779118192</v>
      </c>
      <c r="DK58" s="2">
        <f t="shared" si="90"/>
        <v>0.10166666666666657</v>
      </c>
      <c r="DL58" s="9">
        <f t="shared" si="91"/>
        <v>0.40949434613282348</v>
      </c>
      <c r="DM58" s="2">
        <f t="shared" si="92"/>
        <v>0.20366666666666866</v>
      </c>
      <c r="DN58" s="9">
        <f t="shared" si="93"/>
        <v>0.41226213240464477</v>
      </c>
      <c r="DO58" s="2">
        <f t="shared" si="94"/>
        <v>-6.0333333333332462E-2</v>
      </c>
      <c r="DP58" s="1">
        <f t="shared" si="95"/>
        <v>0.46760256137690248</v>
      </c>
      <c r="DR58" s="2">
        <f t="shared" si="96"/>
        <v>0.1850000000000005</v>
      </c>
      <c r="DS58" s="9">
        <f t="shared" si="97"/>
        <v>0.282798886401947</v>
      </c>
      <c r="DT58" s="2">
        <f t="shared" si="98"/>
        <v>-3.3666666666665179E-2</v>
      </c>
      <c r="DU58" s="9">
        <f t="shared" si="99"/>
        <v>0.3905053010311258</v>
      </c>
      <c r="DV58" s="2">
        <f t="shared" si="100"/>
        <v>0.14700000000000024</v>
      </c>
      <c r="DW58" s="9">
        <f t="shared" si="101"/>
        <v>0.46633014277106249</v>
      </c>
      <c r="DX58" s="2">
        <f t="shared" si="102"/>
        <v>-5.0666666666666416E-2</v>
      </c>
      <c r="DY58" s="1">
        <f t="shared" si="103"/>
        <v>0.50663737012576415</v>
      </c>
      <c r="EA58" s="2">
        <f t="shared" si="104"/>
        <v>0.34633333333333205</v>
      </c>
      <c r="EB58" s="9">
        <f t="shared" si="105"/>
        <v>0.35169440054675133</v>
      </c>
      <c r="EC58" s="2">
        <f t="shared" si="106"/>
        <v>0.12000000000000099</v>
      </c>
      <c r="ED58" s="9">
        <f t="shared" si="107"/>
        <v>0.38835246242095045</v>
      </c>
      <c r="EE58" s="2">
        <f t="shared" si="108"/>
        <v>0.14333333333333265</v>
      </c>
      <c r="EF58" s="9">
        <f t="shared" si="109"/>
        <v>0.43493283054767107</v>
      </c>
      <c r="EG58" s="2">
        <f t="shared" si="110"/>
        <v>6.3666666666668092E-2</v>
      </c>
      <c r="EH58" s="1">
        <f t="shared" si="111"/>
        <v>0.45264226801948326</v>
      </c>
    </row>
    <row r="59" spans="1:138" x14ac:dyDescent="0.25">
      <c r="A59" t="str">
        <f>'Raw Data'!A59</f>
        <v>A_apo_p110g</v>
      </c>
      <c r="B59">
        <f>'Raw Data'!B59</f>
        <v>523</v>
      </c>
      <c r="C59">
        <f>'Raw Data'!C59</f>
        <v>551</v>
      </c>
      <c r="D59" t="str">
        <f>'Raw Data'!D59</f>
        <v>YCHPIALPKHQPTPDPEGDRVRAEMPNQL</v>
      </c>
      <c r="E59" s="1">
        <f>AVERAGE('Raw Data'!J59,'Raw Data'!P59,'Raw Data'!V59)</f>
        <v>10.698</v>
      </c>
      <c r="F59" s="9">
        <f>STDEV('Raw Data'!J59,'Raw Data'!P59,'Raw Data'!V59)</f>
        <v>0.2402685996962565</v>
      </c>
      <c r="G59" s="1">
        <f>AVERAGE('Raw Data'!AB59,'Raw Data'!AH59,'Raw Data'!AN59)</f>
        <v>11.968666666666666</v>
      </c>
      <c r="H59" s="9">
        <f>STDEV('Raw Data'!AB59,'Raw Data'!AH59,'Raw Data'!AN59)</f>
        <v>0.26806218184095471</v>
      </c>
      <c r="I59" s="1">
        <f>AVERAGE('Raw Data'!AT59,'Raw Data'!AZ59,'Raw Data'!BF59)</f>
        <v>12.775666666666666</v>
      </c>
      <c r="J59" s="9">
        <f>STDEV('Raw Data'!AT59,'Raw Data'!AZ59,'Raw Data'!BF59)</f>
        <v>0.21150492508056037</v>
      </c>
      <c r="K59" s="1">
        <f>AVERAGE('Raw Data'!BL59,'Raw Data'!BR59,'Raw Data'!BX59)</f>
        <v>12.558333333333332</v>
      </c>
      <c r="L59" s="9">
        <f>STDEV('Raw Data'!BL59,'Raw Data'!BR59,'Raw Data'!BX59)</f>
        <v>0.29174018121152512</v>
      </c>
      <c r="N59" s="1">
        <f>AVERAGE('Raw Data'!J179,'Raw Data'!P179,'Raw Data'!V179)</f>
        <v>11.198</v>
      </c>
      <c r="O59" s="9">
        <f>STDEV('Raw Data'!J179,'Raw Data'!P179,'Raw Data'!V179)</f>
        <v>0.17412351937633308</v>
      </c>
      <c r="P59" s="1">
        <f>AVERAGE('Raw Data'!AB179,'Raw Data'!AH179,'Raw Data'!AN179)</f>
        <v>12.073</v>
      </c>
      <c r="Q59" s="9">
        <f>STDEV('Raw Data'!AB179,'Raw Data'!AH179,'Raw Data'!AN179)</f>
        <v>9.8994949366112035E-3</v>
      </c>
      <c r="R59" s="1">
        <f>AVERAGE('Raw Data'!AT179,'Raw Data'!AZ179,'Raw Data'!BF179)</f>
        <v>12.498666666666665</v>
      </c>
      <c r="S59" s="9">
        <f>STDEV('Raw Data'!AT179,'Raw Data'!AZ179,'Raw Data'!BF179)</f>
        <v>0.23269364695524708</v>
      </c>
      <c r="T59" s="1">
        <f>AVERAGE('Raw Data'!BL179,'Raw Data'!BR179,'Raw Data'!BX179)</f>
        <v>12.478</v>
      </c>
      <c r="U59" s="9">
        <f>STDEV('Raw Data'!BL179,'Raw Data'!BR179,'Raw Data'!BX179)</f>
        <v>0.24455878638887679</v>
      </c>
      <c r="W59" s="1">
        <f>AVERAGE('Raw Data'!J299,'Raw Data'!P299,'Raw Data'!V299)</f>
        <v>10.664666666666667</v>
      </c>
      <c r="X59" s="9">
        <f>STDEV('Raw Data'!J299,'Raw Data'!P299,'Raw Data'!V299)</f>
        <v>1.7009801096231122E-2</v>
      </c>
      <c r="Y59" s="1">
        <f>AVERAGE('Raw Data'!AB299,'Raw Data'!AH299,'Raw Data'!AN299)</f>
        <v>12.045333333333332</v>
      </c>
      <c r="Z59" s="9">
        <f>STDEV('Raw Data'!AB299,'Raw Data'!AH299,'Raw Data'!AN299)</f>
        <v>0.14252134343084635</v>
      </c>
      <c r="AA59" s="1">
        <f>AVERAGE('Raw Data'!AT299,'Raw Data'!AZ299,'Raw Data'!BF299)</f>
        <v>12.630333333333335</v>
      </c>
      <c r="AB59" s="9">
        <f>STDEV('Raw Data'!AT299,'Raw Data'!AZ299,'Raw Data'!BF299)</f>
        <v>0.24839551794131387</v>
      </c>
      <c r="AC59" s="1">
        <f>AVERAGE('Raw Data'!BL299,'Raw Data'!BR299,'Raw Data'!BX299)</f>
        <v>12.596333333333334</v>
      </c>
      <c r="AD59" s="9">
        <f>STDEV('Raw Data'!BL299,'Raw Data'!BR299,'Raw Data'!BX299)</f>
        <v>0.23180667232272079</v>
      </c>
      <c r="AF59" s="1">
        <f>AVERAGE('Raw Data'!J419,'Raw Data'!P419,'Raw Data'!V419)</f>
        <v>10.654666666666666</v>
      </c>
      <c r="AG59" s="9">
        <f>STDEV('Raw Data'!J419,'Raw Data'!P419,'Raw Data'!V419)</f>
        <v>0.21000079364929389</v>
      </c>
      <c r="AH59" s="1">
        <f>AVERAGE('Raw Data'!AB419,'Raw Data'!AH419,'Raw Data'!AN419)</f>
        <v>12.605000000000002</v>
      </c>
      <c r="AI59" s="9">
        <f>STDEV('Raw Data'!AB419,'Raw Data'!AH419,'Raw Data'!AN419)</f>
        <v>0.2334673424699906</v>
      </c>
      <c r="AJ59" s="1">
        <f>AVERAGE('Raw Data'!AT419,'Raw Data'!AZ419,'Raw Data'!BF419)</f>
        <v>12.734</v>
      </c>
      <c r="AK59" s="9">
        <f>STDEV('Raw Data'!AT419,'Raw Data'!AZ419,'Raw Data'!BF419)</f>
        <v>8.8153275605617795E-2</v>
      </c>
      <c r="AL59" s="1">
        <f>AVERAGE('Raw Data'!BL419,'Raw Data'!BR419,'Raw Data'!BX419)</f>
        <v>12.629</v>
      </c>
      <c r="AM59" s="9">
        <f>STDEV('Raw Data'!BL419,'Raw Data'!BR419,'Raw Data'!BX419)</f>
        <v>0.24144771690782271</v>
      </c>
      <c r="AN59" s="9"/>
      <c r="AO59" s="1">
        <f>AVERAGE('Raw Data'!J539,'Raw Data'!P539,'Raw Data'!V539)</f>
        <v>10.450666666666667</v>
      </c>
      <c r="AP59" s="9">
        <f>STDEV('Raw Data'!J539,'Raw Data'!P539,'Raw Data'!V539)</f>
        <v>0.14159919962109074</v>
      </c>
      <c r="AQ59" s="1">
        <f>AVERAGE('Raw Data'!AB539,'Raw Data'!AH539,'Raw Data'!AN539)</f>
        <v>12.250333333333332</v>
      </c>
      <c r="AR59" s="9">
        <f>STDEV('Raw Data'!AB539,'Raw Data'!AH539,'Raw Data'!AN539)</f>
        <v>0.23975265031555631</v>
      </c>
      <c r="AS59" s="1">
        <f>AVERAGE('Raw Data'!AT539,'Raw Data'!AZ539,'Raw Data'!BF539)</f>
        <v>12.504666666666665</v>
      </c>
      <c r="AT59" s="9">
        <f>STDEV('Raw Data'!AT539,'Raw Data'!AZ539,'Raw Data'!BF539)</f>
        <v>0.17298940237290128</v>
      </c>
      <c r="AU59" s="1">
        <f>AVERAGE('Raw Data'!BL539,'Raw Data'!BR539,'Raw Data'!BX539)</f>
        <v>12.468999999999999</v>
      </c>
      <c r="AV59" s="9">
        <f>STDEV('Raw Data'!BL539,'Raw Data'!BR539,'Raw Data'!BX539)</f>
        <v>0.20378665314490052</v>
      </c>
      <c r="AW59" s="9"/>
      <c r="AX59" s="1">
        <f>AVERAGE('Raw Data'!J659,'Raw Data'!P659,'Raw Data'!V659)</f>
        <v>10.532</v>
      </c>
      <c r="AY59" s="9">
        <f>STDEV('Raw Data'!J659,'Raw Data'!P659,'Raw Data'!V659)</f>
        <v>0.10565983153497822</v>
      </c>
      <c r="AZ59" s="1">
        <f>AVERAGE('Raw Data'!AB659,'Raw Data'!AH659,'Raw Data'!AN659)</f>
        <v>11.843333333333334</v>
      </c>
      <c r="BA59" s="9">
        <f>STDEV('Raw Data'!AB659,'Raw Data'!AH659,'Raw Data'!AN659)</f>
        <v>0.12147564913731956</v>
      </c>
      <c r="BB59" s="1">
        <f>AVERAGE('Raw Data'!AT659,'Raw Data'!AZ659,'Raw Data'!BF659)</f>
        <v>12.561333333333332</v>
      </c>
      <c r="BC59" s="9">
        <f>STDEV('Raw Data'!AT659,'Raw Data'!AZ659,'Raw Data'!BF659)</f>
        <v>0.18168470858422114</v>
      </c>
      <c r="BD59" s="1">
        <f>AVERAGE('Raw Data'!BL659,'Raw Data'!BR659,'Raw Data'!BX659)</f>
        <v>12.607666666666667</v>
      </c>
      <c r="BE59" s="9">
        <f>STDEV('Raw Data'!BL659,'Raw Data'!BR659,'Raw Data'!BX659)</f>
        <v>0.26278952287588098</v>
      </c>
      <c r="BG59" s="1">
        <f>AVERAGE('Raw Data'!J779,'Raw Data'!P779,'Raw Data'!V779)</f>
        <v>10.529666666666667</v>
      </c>
      <c r="BH59" s="9">
        <f>STDEV('Raw Data'!J779,'Raw Data'!P779,'Raw Data'!V779)</f>
        <v>0.28753492541486775</v>
      </c>
      <c r="BI59" s="1">
        <f>AVERAGE('Raw Data'!AB779,'Raw Data'!AH779,'Raw Data'!AN779)</f>
        <v>11.969999999999999</v>
      </c>
      <c r="BJ59" s="9">
        <f>STDEV('Raw Data'!AB779,'Raw Data'!AH779,'Raw Data'!AN779)</f>
        <v>0.23469341703592855</v>
      </c>
      <c r="BK59" s="1">
        <f>AVERAGE('Raw Data'!AT779,'Raw Data'!AZ779,'Raw Data'!BF779)</f>
        <v>12.508000000000001</v>
      </c>
      <c r="BL59" s="9">
        <f>STDEV('Raw Data'!AT779,'Raw Data'!AZ779,'Raw Data'!BF779)</f>
        <v>0.2574645606680655</v>
      </c>
      <c r="BM59" s="1">
        <f>AVERAGE('Raw Data'!BL779,'Raw Data'!BR779,'Raw Data'!BX779)</f>
        <v>12.553666666666667</v>
      </c>
      <c r="BN59" s="9">
        <f>STDEV('Raw Data'!BL779,'Raw Data'!BR779,'Raw Data'!BX779)</f>
        <v>0.23575481614027205</v>
      </c>
      <c r="BP59" s="1">
        <f>AVERAGE('Raw Data'!J899,'Raw Data'!P899,'Raw Data'!V899)</f>
        <v>10.554333333333334</v>
      </c>
      <c r="BQ59" s="9">
        <f>STDEV('Raw Data'!J899,'Raw Data'!P899,'Raw Data'!V899)</f>
        <v>0.18491709854238281</v>
      </c>
      <c r="BR59" s="1">
        <f>AVERAGE('Raw Data'!AB899,'Raw Data'!AH899,'Raw Data'!AN899)</f>
        <v>11.888666666666666</v>
      </c>
      <c r="BS59" s="9">
        <f>STDEV('Raw Data'!AB899,'Raw Data'!AH899,'Raw Data'!AN899)</f>
        <v>0.20738450601077602</v>
      </c>
      <c r="BT59" s="1">
        <f>AVERAGE('Raw Data'!AT899,'Raw Data'!AZ899,'Raw Data'!BF899)</f>
        <v>12.546999999999999</v>
      </c>
      <c r="BU59" s="9">
        <f>STDEV('Raw Data'!AT899,'Raw Data'!AZ899,'Raw Data'!BF899)</f>
        <v>0.25637277546572651</v>
      </c>
      <c r="BV59" s="1">
        <f>AVERAGE('Raw Data'!BL899,'Raw Data'!BR899,'Raw Data'!BX899)</f>
        <v>12.501333333333333</v>
      </c>
      <c r="BW59" s="9">
        <f>STDEV('Raw Data'!BL899,'Raw Data'!BR899,'Raw Data'!BX899)</f>
        <v>0.21247431217286761</v>
      </c>
      <c r="BY59" s="2">
        <f t="shared" si="56"/>
        <v>-0.5</v>
      </c>
      <c r="BZ59" s="9">
        <f t="shared" si="57"/>
        <v>0.41439211907258955</v>
      </c>
      <c r="CA59" s="2">
        <f t="shared" si="58"/>
        <v>-0.10433333333333472</v>
      </c>
      <c r="CB59" s="9">
        <f t="shared" si="59"/>
        <v>0.27796167677756589</v>
      </c>
      <c r="CC59" s="2">
        <f t="shared" si="60"/>
        <v>0.27700000000000102</v>
      </c>
      <c r="CD59" s="9">
        <f t="shared" si="61"/>
        <v>0.44419857203580748</v>
      </c>
      <c r="CE59" s="2">
        <f t="shared" si="62"/>
        <v>8.0333333333332035E-2</v>
      </c>
      <c r="CF59" s="1">
        <f t="shared" si="63"/>
        <v>0.53629896760040197</v>
      </c>
      <c r="CH59" s="2">
        <f t="shared" si="64"/>
        <v>3.3333333333333215E-2</v>
      </c>
      <c r="CI59" s="9">
        <f t="shared" si="65"/>
        <v>0.25727840079248759</v>
      </c>
      <c r="CJ59" s="2">
        <f t="shared" si="66"/>
        <v>-7.6666666666666217E-2</v>
      </c>
      <c r="CK59" s="9">
        <f t="shared" si="67"/>
        <v>0.41058352527180109</v>
      </c>
      <c r="CL59" s="2">
        <f t="shared" si="68"/>
        <v>0.14533333333333154</v>
      </c>
      <c r="CM59" s="9">
        <f t="shared" si="69"/>
        <v>0.45990044302187427</v>
      </c>
      <c r="CN59" s="2">
        <f t="shared" si="70"/>
        <v>-3.8000000000002032E-2</v>
      </c>
      <c r="CO59" s="1">
        <f t="shared" si="71"/>
        <v>0.5235468535342459</v>
      </c>
      <c r="CQ59" s="2">
        <f t="shared" si="72"/>
        <v>4.3333333333334778E-2</v>
      </c>
      <c r="CR59" s="9">
        <f t="shared" si="73"/>
        <v>0.45026939334555038</v>
      </c>
      <c r="CS59" s="2">
        <f t="shared" si="74"/>
        <v>-0.63633333333333653</v>
      </c>
      <c r="CT59" s="9">
        <f t="shared" si="75"/>
        <v>0.50152952431094533</v>
      </c>
      <c r="CU59" s="2">
        <f t="shared" si="76"/>
        <v>4.1666666666666075E-2</v>
      </c>
      <c r="CV59" s="9">
        <f t="shared" si="77"/>
        <v>0.29965820068617816</v>
      </c>
      <c r="CW59" s="2">
        <f t="shared" si="78"/>
        <v>-7.0666666666667766E-2</v>
      </c>
      <c r="CX59" s="1">
        <f t="shared" si="79"/>
        <v>0.53318789811934786</v>
      </c>
      <c r="CZ59" s="2">
        <f t="shared" si="80"/>
        <v>0.24733333333333363</v>
      </c>
      <c r="DA59" s="9">
        <f t="shared" si="81"/>
        <v>0.38186779931734727</v>
      </c>
      <c r="DB59" s="2">
        <f t="shared" si="82"/>
        <v>-0.28166666666666629</v>
      </c>
      <c r="DC59" s="9">
        <f t="shared" si="83"/>
        <v>0.50781483215651102</v>
      </c>
      <c r="DD59" s="2">
        <f t="shared" si="84"/>
        <v>0.2710000000000008</v>
      </c>
      <c r="DE59" s="9">
        <f t="shared" si="85"/>
        <v>0.38449432745346168</v>
      </c>
      <c r="DF59" s="2">
        <f t="shared" si="86"/>
        <v>8.9333333333332376E-2</v>
      </c>
      <c r="DG59" s="1">
        <f t="shared" si="87"/>
        <v>0.49552683435642564</v>
      </c>
      <c r="DI59" s="2">
        <f t="shared" si="88"/>
        <v>0.16600000000000037</v>
      </c>
      <c r="DJ59" s="9">
        <f t="shared" si="89"/>
        <v>0.34592843123123473</v>
      </c>
      <c r="DK59" s="2">
        <f t="shared" si="90"/>
        <v>0.12533333333333196</v>
      </c>
      <c r="DL59" s="9">
        <f t="shared" si="91"/>
        <v>0.38953783097827427</v>
      </c>
      <c r="DM59" s="2">
        <f t="shared" si="92"/>
        <v>0.21433333333333415</v>
      </c>
      <c r="DN59" s="9">
        <f t="shared" si="93"/>
        <v>0.39318963366478155</v>
      </c>
      <c r="DO59" s="2">
        <f t="shared" si="94"/>
        <v>-4.9333333333335005E-2</v>
      </c>
      <c r="DP59" s="1">
        <f t="shared" si="95"/>
        <v>0.55452970408740609</v>
      </c>
      <c r="DR59" s="2">
        <f t="shared" si="96"/>
        <v>0.168333333333333</v>
      </c>
      <c r="DS59" s="9">
        <f t="shared" si="97"/>
        <v>0.52780352511112427</v>
      </c>
      <c r="DT59" s="2">
        <f t="shared" si="98"/>
        <v>-1.3333333333331865E-3</v>
      </c>
      <c r="DU59" s="9">
        <f t="shared" si="99"/>
        <v>0.50275559887688326</v>
      </c>
      <c r="DV59" s="2">
        <f t="shared" si="100"/>
        <v>0.26766666666666517</v>
      </c>
      <c r="DW59" s="9">
        <f t="shared" si="101"/>
        <v>0.46896948574862585</v>
      </c>
      <c r="DX59" s="2">
        <f t="shared" si="102"/>
        <v>4.6666666666652645E-3</v>
      </c>
      <c r="DY59" s="1">
        <f t="shared" si="103"/>
        <v>0.52749499735179717</v>
      </c>
      <c r="EA59" s="2">
        <f t="shared" si="104"/>
        <v>0.14366666666666639</v>
      </c>
      <c r="EB59" s="9">
        <f t="shared" si="105"/>
        <v>0.42518569823863928</v>
      </c>
      <c r="EC59" s="2">
        <f t="shared" si="106"/>
        <v>8.0000000000000071E-2</v>
      </c>
      <c r="ED59" s="9">
        <f t="shared" si="107"/>
        <v>0.47544668785173072</v>
      </c>
      <c r="EE59" s="2">
        <f t="shared" si="108"/>
        <v>0.22866666666666724</v>
      </c>
      <c r="EF59" s="9">
        <f t="shared" si="109"/>
        <v>0.46787770054628686</v>
      </c>
      <c r="EG59" s="2">
        <f t="shared" si="110"/>
        <v>5.6999999999998607E-2</v>
      </c>
      <c r="EH59" s="1">
        <f t="shared" si="111"/>
        <v>0.50421449338439273</v>
      </c>
    </row>
    <row r="60" spans="1:138" x14ac:dyDescent="0.25">
      <c r="A60" t="str">
        <f>'Raw Data'!A60</f>
        <v>A_apo_p110g</v>
      </c>
      <c r="B60">
        <f>'Raw Data'!B60</f>
        <v>557</v>
      </c>
      <c r="C60">
        <f>'Raw Data'!C60</f>
        <v>573</v>
      </c>
      <c r="D60" t="str">
        <f>'Raw Data'!D60</f>
        <v>AIIATDPLNPLTAEDKE</v>
      </c>
      <c r="E60" s="1">
        <f>AVERAGE('Raw Data'!J60,'Raw Data'!P60,'Raw Data'!V60)</f>
        <v>4.8440000000000003</v>
      </c>
      <c r="F60" s="9">
        <f>STDEV('Raw Data'!J60,'Raw Data'!P60,'Raw Data'!V60)</f>
        <v>1.2000000000000011E-2</v>
      </c>
      <c r="G60" s="1">
        <f>AVERAGE('Raw Data'!AB60,'Raw Data'!AH60,'Raw Data'!AN60)</f>
        <v>7.0430000000000001</v>
      </c>
      <c r="H60" s="9">
        <f>STDEV('Raw Data'!AB60,'Raw Data'!AH60,'Raw Data'!AN60)</f>
        <v>8.9202017914394527E-2</v>
      </c>
      <c r="I60" s="1">
        <f>AVERAGE('Raw Data'!AT60,'Raw Data'!AZ60,'Raw Data'!BF60)</f>
        <v>9.4413333333333327</v>
      </c>
      <c r="J60" s="9">
        <f>STDEV('Raw Data'!AT60,'Raw Data'!AZ60,'Raw Data'!BF60)</f>
        <v>7.0038084877681345E-2</v>
      </c>
      <c r="K60" s="1">
        <f>AVERAGE('Raw Data'!BL60,'Raw Data'!BR60,'Raw Data'!BX60)</f>
        <v>9.8360000000000003</v>
      </c>
      <c r="L60" s="9">
        <f>STDEV('Raw Data'!BL60,'Raw Data'!BR60,'Raw Data'!BX60)</f>
        <v>6.0901559914340445E-2</v>
      </c>
      <c r="N60" s="1">
        <f>AVERAGE('Raw Data'!J180,'Raw Data'!P180,'Raw Data'!V180)</f>
        <v>4.6523333333333339</v>
      </c>
      <c r="O60" s="9">
        <f>STDEV('Raw Data'!J180,'Raw Data'!P180,'Raw Data'!V180)</f>
        <v>0.1474528173122962</v>
      </c>
      <c r="P60" s="1">
        <f>AVERAGE('Raw Data'!AB180,'Raw Data'!AH180,'Raw Data'!AN180)</f>
        <v>6.6444999999999999</v>
      </c>
      <c r="Q60" s="9">
        <f>STDEV('Raw Data'!AB180,'Raw Data'!AH180,'Raw Data'!AN180)</f>
        <v>0.11101576464628798</v>
      </c>
      <c r="R60" s="1">
        <f>AVERAGE('Raw Data'!AT180,'Raw Data'!AZ180,'Raw Data'!BF180)</f>
        <v>9.3243333333333336</v>
      </c>
      <c r="S60" s="9">
        <f>STDEV('Raw Data'!AT180,'Raw Data'!AZ180,'Raw Data'!BF180)</f>
        <v>5.3500778810530385E-2</v>
      </c>
      <c r="T60" s="1">
        <f>AVERAGE('Raw Data'!BL180,'Raw Data'!BR180,'Raw Data'!BX180)</f>
        <v>9.8059999999999992</v>
      </c>
      <c r="U60" s="9">
        <f>STDEV('Raw Data'!BL180,'Raw Data'!BR180,'Raw Data'!BX180)</f>
        <v>5.0239426748322255E-2</v>
      </c>
      <c r="W60" s="1">
        <f>AVERAGE('Raw Data'!J300,'Raw Data'!P300,'Raw Data'!V300)</f>
        <v>5.4833333333333334</v>
      </c>
      <c r="X60" s="9">
        <f>STDEV('Raw Data'!J300,'Raw Data'!P300,'Raw Data'!V300)</f>
        <v>0.14752739858525699</v>
      </c>
      <c r="Y60" s="1">
        <f>AVERAGE('Raw Data'!AB300,'Raw Data'!AH300,'Raw Data'!AN300)</f>
        <v>7.8303333333333329</v>
      </c>
      <c r="Z60" s="9">
        <f>STDEV('Raw Data'!AB300,'Raw Data'!AH300,'Raw Data'!AN300)</f>
        <v>6.7099428710931414E-2</v>
      </c>
      <c r="AA60" s="1">
        <f>AVERAGE('Raw Data'!AT300,'Raw Data'!AZ300,'Raw Data'!BF300)</f>
        <v>9.75</v>
      </c>
      <c r="AB60" s="9">
        <f>STDEV('Raw Data'!AT300,'Raw Data'!AZ300,'Raw Data'!BF300)</f>
        <v>4.1868842830916665E-2</v>
      </c>
      <c r="AC60" s="1">
        <f>AVERAGE('Raw Data'!BL300,'Raw Data'!BR300,'Raw Data'!BX300)</f>
        <v>9.8209999999999997</v>
      </c>
      <c r="AD60" s="9">
        <f>STDEV('Raw Data'!BL300,'Raw Data'!BR300,'Raw Data'!BX300)</f>
        <v>3.2511536414017453E-2</v>
      </c>
      <c r="AF60" s="1">
        <f>AVERAGE('Raw Data'!J420,'Raw Data'!P420,'Raw Data'!V420)</f>
        <v>4.0723333333333338</v>
      </c>
      <c r="AG60" s="9">
        <f>STDEV('Raw Data'!J420,'Raw Data'!P420,'Raw Data'!V420)</f>
        <v>0.17123181168618573</v>
      </c>
      <c r="AH60" s="1">
        <f>AVERAGE('Raw Data'!AB420,'Raw Data'!AH420,'Raw Data'!AN420)</f>
        <v>6.4069999999999991</v>
      </c>
      <c r="AI60" s="9">
        <f>STDEV('Raw Data'!AB420,'Raw Data'!AH420,'Raw Data'!AN420)</f>
        <v>9.8807894421447967E-2</v>
      </c>
      <c r="AJ60" s="1">
        <f>AVERAGE('Raw Data'!AT420,'Raw Data'!AZ420,'Raw Data'!BF420)</f>
        <v>9.1596666666666682</v>
      </c>
      <c r="AK60" s="9">
        <f>STDEV('Raw Data'!AT420,'Raw Data'!AZ420,'Raw Data'!BF420)</f>
        <v>0.1557572898240506</v>
      </c>
      <c r="AL60" s="1">
        <f>AVERAGE('Raw Data'!BL420,'Raw Data'!BR420,'Raw Data'!BX420)</f>
        <v>9.8070000000000004</v>
      </c>
      <c r="AM60" s="9">
        <f>STDEV('Raw Data'!BL420,'Raw Data'!BR420,'Raw Data'!BX420)</f>
        <v>7.3328030111274284E-2</v>
      </c>
      <c r="AN60" s="9"/>
      <c r="AO60" s="1">
        <f>AVERAGE('Raw Data'!J540,'Raw Data'!P540,'Raw Data'!V540)</f>
        <v>4.9996666666666671</v>
      </c>
      <c r="AP60" s="9">
        <f>STDEV('Raw Data'!J540,'Raw Data'!P540,'Raw Data'!V540)</f>
        <v>2.396525262402472E-2</v>
      </c>
      <c r="AQ60" s="1">
        <f>AVERAGE('Raw Data'!AB540,'Raw Data'!AH540,'Raw Data'!AN540)</f>
        <v>7.9409999999999998</v>
      </c>
      <c r="AR60" s="9">
        <f>STDEV('Raw Data'!AB540,'Raw Data'!AH540,'Raw Data'!AN540)</f>
        <v>9.3359520135870247E-2</v>
      </c>
      <c r="AS60" s="1">
        <f>AVERAGE('Raw Data'!AT540,'Raw Data'!AZ540,'Raw Data'!BF540)</f>
        <v>9.6716666666666669</v>
      </c>
      <c r="AT60" s="9">
        <f>STDEV('Raw Data'!AT540,'Raw Data'!AZ540,'Raw Data'!BF540)</f>
        <v>5.7735026918962373E-2</v>
      </c>
      <c r="AU60" s="1">
        <f>AVERAGE('Raw Data'!BL540,'Raw Data'!BR540,'Raw Data'!BX540)</f>
        <v>9.7829999999999995</v>
      </c>
      <c r="AV60" s="9">
        <f>STDEV('Raw Data'!BL540,'Raw Data'!BR540,'Raw Data'!BX540)</f>
        <v>4.4305755833751563E-2</v>
      </c>
      <c r="AW60" s="9"/>
      <c r="AX60" s="1">
        <f>AVERAGE('Raw Data'!J660,'Raw Data'!P660,'Raw Data'!V660)</f>
        <v>4.6596666666666664</v>
      </c>
      <c r="AY60" s="9">
        <f>STDEV('Raw Data'!J660,'Raw Data'!P660,'Raw Data'!V660)</f>
        <v>0.23755069634360873</v>
      </c>
      <c r="AZ60" s="1">
        <f>AVERAGE('Raw Data'!AB660,'Raw Data'!AH660,'Raw Data'!AN660)</f>
        <v>6.9266666666666667</v>
      </c>
      <c r="BA60" s="9">
        <f>STDEV('Raw Data'!AB660,'Raw Data'!AH660,'Raw Data'!AN660)</f>
        <v>6.3908789171234631E-2</v>
      </c>
      <c r="BB60" s="1">
        <f>AVERAGE('Raw Data'!AT660,'Raw Data'!AZ660,'Raw Data'!BF660)</f>
        <v>9.4353333333333325</v>
      </c>
      <c r="BC60" s="9">
        <f>STDEV('Raw Data'!AT660,'Raw Data'!AZ660,'Raw Data'!BF660)</f>
        <v>4.4959240800233446E-2</v>
      </c>
      <c r="BD60" s="1">
        <f>AVERAGE('Raw Data'!BL660,'Raw Data'!BR660,'Raw Data'!BX660)</f>
        <v>9.8173333333333321</v>
      </c>
      <c r="BE60" s="9">
        <f>STDEV('Raw Data'!BL660,'Raw Data'!BR660,'Raw Data'!BX660)</f>
        <v>9.9671125875718719E-2</v>
      </c>
      <c r="BG60" s="1">
        <f>AVERAGE('Raw Data'!J780,'Raw Data'!P780,'Raw Data'!V780)</f>
        <v>4.628333333333333</v>
      </c>
      <c r="BH60" s="9">
        <f>STDEV('Raw Data'!J780,'Raw Data'!P780,'Raw Data'!V780)</f>
        <v>0.12961609982302885</v>
      </c>
      <c r="BI60" s="1">
        <f>AVERAGE('Raw Data'!AB780,'Raw Data'!AH780,'Raw Data'!AN780)</f>
        <v>7.1943333333333328</v>
      </c>
      <c r="BJ60" s="9">
        <f>STDEV('Raw Data'!AB780,'Raw Data'!AH780,'Raw Data'!AN780)</f>
        <v>9.9971662651639759E-2</v>
      </c>
      <c r="BK60" s="1">
        <f>AVERAGE('Raw Data'!AT780,'Raw Data'!AZ780,'Raw Data'!BF780)</f>
        <v>9.5449999999999999</v>
      </c>
      <c r="BL60" s="9">
        <f>STDEV('Raw Data'!AT780,'Raw Data'!AZ780,'Raw Data'!BF780)</f>
        <v>5.7166423711826446E-2</v>
      </c>
      <c r="BM60" s="1">
        <f>AVERAGE('Raw Data'!BL780,'Raw Data'!BR780,'Raw Data'!BX780)</f>
        <v>9.7880000000000003</v>
      </c>
      <c r="BN60" s="9">
        <f>STDEV('Raw Data'!BL780,'Raw Data'!BR780,'Raw Data'!BX780)</f>
        <v>7.2297994439679603E-2</v>
      </c>
      <c r="BP60" s="1">
        <f>AVERAGE('Raw Data'!J900,'Raw Data'!P900,'Raw Data'!V900)</f>
        <v>4.4753333333333343</v>
      </c>
      <c r="BQ60" s="9">
        <f>STDEV('Raw Data'!J900,'Raw Data'!P900,'Raw Data'!V900)</f>
        <v>0.2100722098073266</v>
      </c>
      <c r="BR60" s="1">
        <f>AVERAGE('Raw Data'!AB900,'Raw Data'!AH900,'Raw Data'!AN900)</f>
        <v>6.8163333333333327</v>
      </c>
      <c r="BS60" s="9">
        <f>STDEV('Raw Data'!AB900,'Raw Data'!AH900,'Raw Data'!AN900)</f>
        <v>0.13122626769566106</v>
      </c>
      <c r="BT60" s="1">
        <f>AVERAGE('Raw Data'!AT900,'Raw Data'!AZ900,'Raw Data'!BF900)</f>
        <v>9.3576666666666668</v>
      </c>
      <c r="BU60" s="9">
        <f>STDEV('Raw Data'!AT900,'Raw Data'!AZ900,'Raw Data'!BF900)</f>
        <v>0.10448125828747172</v>
      </c>
      <c r="BV60" s="1">
        <f>AVERAGE('Raw Data'!BL900,'Raw Data'!BR900,'Raw Data'!BX900)</f>
        <v>9.7826666666666657</v>
      </c>
      <c r="BW60" s="9">
        <f>STDEV('Raw Data'!BL900,'Raw Data'!BR900,'Raw Data'!BX900)</f>
        <v>9.5615549641956274E-2</v>
      </c>
      <c r="BY60" s="2">
        <f t="shared" si="56"/>
        <v>0.19166666666666643</v>
      </c>
      <c r="BZ60" s="9">
        <f t="shared" si="57"/>
        <v>0.15945281731229621</v>
      </c>
      <c r="CA60" s="2">
        <f t="shared" si="58"/>
        <v>0.3985000000000003</v>
      </c>
      <c r="CB60" s="9">
        <f t="shared" si="59"/>
        <v>0.20021778256068251</v>
      </c>
      <c r="CC60" s="2">
        <f t="shared" si="60"/>
        <v>0.1169999999999991</v>
      </c>
      <c r="CD60" s="9">
        <f t="shared" si="61"/>
        <v>0.12353886368821174</v>
      </c>
      <c r="CE60" s="2">
        <f t="shared" si="62"/>
        <v>3.0000000000001137E-2</v>
      </c>
      <c r="CF60" s="1">
        <f t="shared" si="63"/>
        <v>0.1111409866626627</v>
      </c>
      <c r="CH60" s="2">
        <f t="shared" si="64"/>
        <v>-0.63933333333333309</v>
      </c>
      <c r="CI60" s="9">
        <f t="shared" si="65"/>
        <v>0.159527398585257</v>
      </c>
      <c r="CJ60" s="2">
        <f t="shared" si="66"/>
        <v>-0.78733333333333277</v>
      </c>
      <c r="CK60" s="9">
        <f t="shared" si="67"/>
        <v>0.15630144662532594</v>
      </c>
      <c r="CL60" s="2">
        <f t="shared" si="68"/>
        <v>-0.30866666666666731</v>
      </c>
      <c r="CM60" s="9">
        <f t="shared" si="69"/>
        <v>0.111906927708598</v>
      </c>
      <c r="CN60" s="2">
        <f t="shared" si="70"/>
        <v>1.5000000000000568E-2</v>
      </c>
      <c r="CO60" s="1">
        <f t="shared" si="71"/>
        <v>9.3413096328357897E-2</v>
      </c>
      <c r="CQ60" s="2">
        <f t="shared" si="72"/>
        <v>0.7716666666666665</v>
      </c>
      <c r="CR60" s="9">
        <f t="shared" si="73"/>
        <v>0.18323181168618574</v>
      </c>
      <c r="CS60" s="2">
        <f t="shared" si="74"/>
        <v>0.63600000000000101</v>
      </c>
      <c r="CT60" s="9">
        <f t="shared" si="75"/>
        <v>0.18800991233584249</v>
      </c>
      <c r="CU60" s="2">
        <f t="shared" si="76"/>
        <v>0.28166666666666451</v>
      </c>
      <c r="CV60" s="9">
        <f t="shared" si="77"/>
        <v>0.22579537470173194</v>
      </c>
      <c r="CW60" s="2">
        <f t="shared" si="78"/>
        <v>2.8999999999999915E-2</v>
      </c>
      <c r="CX60" s="1">
        <f t="shared" si="79"/>
        <v>0.13422959002561474</v>
      </c>
      <c r="CZ60" s="2">
        <f t="shared" si="80"/>
        <v>-0.15566666666666684</v>
      </c>
      <c r="DA60" s="9">
        <f t="shared" si="81"/>
        <v>3.5965252624024731E-2</v>
      </c>
      <c r="DB60" s="2">
        <f t="shared" si="82"/>
        <v>-0.89799999999999969</v>
      </c>
      <c r="DC60" s="9">
        <f t="shared" si="83"/>
        <v>0.18256153805026476</v>
      </c>
      <c r="DD60" s="2">
        <f t="shared" si="84"/>
        <v>-0.23033333333333417</v>
      </c>
      <c r="DE60" s="9">
        <f t="shared" si="85"/>
        <v>0.12777311179664372</v>
      </c>
      <c r="DF60" s="2">
        <f t="shared" si="86"/>
        <v>5.3000000000000824E-2</v>
      </c>
      <c r="DG60" s="1">
        <f t="shared" si="87"/>
        <v>0.105207315748092</v>
      </c>
      <c r="DI60" s="2">
        <f t="shared" si="88"/>
        <v>0.1843333333333339</v>
      </c>
      <c r="DJ60" s="9">
        <f t="shared" si="89"/>
        <v>0.24955069634360874</v>
      </c>
      <c r="DK60" s="2">
        <f t="shared" si="90"/>
        <v>0.1163333333333334</v>
      </c>
      <c r="DL60" s="9">
        <f t="shared" si="91"/>
        <v>0.15311080708562916</v>
      </c>
      <c r="DM60" s="2">
        <f t="shared" si="92"/>
        <v>6.0000000000002274E-3</v>
      </c>
      <c r="DN60" s="9">
        <f t="shared" si="93"/>
        <v>0.11499732567791479</v>
      </c>
      <c r="DO60" s="2">
        <f t="shared" si="94"/>
        <v>1.8666666666668164E-2</v>
      </c>
      <c r="DP60" s="1">
        <f t="shared" si="95"/>
        <v>0.16057268579005918</v>
      </c>
      <c r="DR60" s="2">
        <f t="shared" si="96"/>
        <v>0.21566666666666734</v>
      </c>
      <c r="DS60" s="9">
        <f t="shared" si="97"/>
        <v>0.14161609982302886</v>
      </c>
      <c r="DT60" s="2">
        <f t="shared" si="98"/>
        <v>-0.15133333333333265</v>
      </c>
      <c r="DU60" s="9">
        <f t="shared" si="99"/>
        <v>0.18917368056603429</v>
      </c>
      <c r="DV60" s="2">
        <f t="shared" si="100"/>
        <v>-0.10366666666666724</v>
      </c>
      <c r="DW60" s="9">
        <f t="shared" si="101"/>
        <v>0.1272045085895078</v>
      </c>
      <c r="DX60" s="2">
        <f t="shared" si="102"/>
        <v>4.8000000000000043E-2</v>
      </c>
      <c r="DY60" s="1">
        <f t="shared" si="103"/>
        <v>0.13319955435402003</v>
      </c>
      <c r="EA60" s="2">
        <f t="shared" si="104"/>
        <v>0.36866666666666603</v>
      </c>
      <c r="EB60" s="9">
        <f t="shared" si="105"/>
        <v>0.22207220980732661</v>
      </c>
      <c r="EC60" s="2">
        <f t="shared" si="106"/>
        <v>0.22666666666666746</v>
      </c>
      <c r="ED60" s="9">
        <f t="shared" si="107"/>
        <v>0.22042828561005559</v>
      </c>
      <c r="EE60" s="2">
        <f t="shared" si="108"/>
        <v>8.366666666666589E-2</v>
      </c>
      <c r="EF60" s="9">
        <f t="shared" si="109"/>
        <v>0.17451934316515305</v>
      </c>
      <c r="EG60" s="2">
        <f t="shared" si="110"/>
        <v>5.3333333333334565E-2</v>
      </c>
      <c r="EH60" s="1">
        <f t="shared" si="111"/>
        <v>0.15651710955629672</v>
      </c>
    </row>
    <row r="61" spans="1:138" x14ac:dyDescent="0.25">
      <c r="A61" t="str">
        <f>'Raw Data'!A61</f>
        <v>A_apo_p110g</v>
      </c>
      <c r="B61">
        <f>'Raw Data'!B61</f>
        <v>557</v>
      </c>
      <c r="C61">
        <f>'Raw Data'!C61</f>
        <v>578</v>
      </c>
      <c r="D61" t="str">
        <f>'Raw Data'!D61</f>
        <v>AIIATDPLNPLTAEDKELLWHF</v>
      </c>
      <c r="E61" s="1">
        <f>AVERAGE('Raw Data'!J61,'Raw Data'!P61,'Raw Data'!V61)</f>
        <v>4.862333333333333</v>
      </c>
      <c r="F61" s="9">
        <f>STDEV('Raw Data'!J61,'Raw Data'!P61,'Raw Data'!V61)</f>
        <v>0.19011663086993</v>
      </c>
      <c r="G61" s="1">
        <f>AVERAGE('Raw Data'!AB61,'Raw Data'!AH61,'Raw Data'!AN61)</f>
        <v>7.9140000000000006</v>
      </c>
      <c r="H61" s="9">
        <f>STDEV('Raw Data'!AB61,'Raw Data'!AH61,'Raw Data'!AN61)</f>
        <v>0.22655021518418419</v>
      </c>
      <c r="I61" s="1">
        <f>AVERAGE('Raw Data'!AT61,'Raw Data'!AZ61,'Raw Data'!BF61)</f>
        <v>11.922333333333334</v>
      </c>
      <c r="J61" s="9">
        <f>STDEV('Raw Data'!AT61,'Raw Data'!AZ61,'Raw Data'!BF61)</f>
        <v>0.16163023644520616</v>
      </c>
      <c r="K61" s="1">
        <f>AVERAGE('Raw Data'!BL61,'Raw Data'!BR61,'Raw Data'!BX61)</f>
        <v>13.120666666666667</v>
      </c>
      <c r="L61" s="9">
        <f>STDEV('Raw Data'!BL61,'Raw Data'!BR61,'Raw Data'!BX61)</f>
        <v>0.1445902255802009</v>
      </c>
      <c r="N61" s="1">
        <f>AVERAGE('Raw Data'!J181,'Raw Data'!P181,'Raw Data'!V181)</f>
        <v>4.42</v>
      </c>
      <c r="O61" s="9">
        <f>STDEV('Raw Data'!J181,'Raw Data'!P181,'Raw Data'!V181)</f>
        <v>0.15556027770610328</v>
      </c>
      <c r="P61" s="1">
        <f>AVERAGE('Raw Data'!AB181,'Raw Data'!AH181,'Raw Data'!AN181)</f>
        <v>7.3445</v>
      </c>
      <c r="Q61" s="9">
        <f>STDEV('Raw Data'!AB181,'Raw Data'!AH181,'Raw Data'!AN181)</f>
        <v>0.21708178182427035</v>
      </c>
      <c r="R61" s="1">
        <f>AVERAGE('Raw Data'!AT181,'Raw Data'!AZ181,'Raw Data'!BF181)</f>
        <v>11.633666666666665</v>
      </c>
      <c r="S61" s="9">
        <f>STDEV('Raw Data'!AT181,'Raw Data'!AZ181,'Raw Data'!BF181)</f>
        <v>0.21555587056105324</v>
      </c>
      <c r="T61" s="1">
        <f>AVERAGE('Raw Data'!BL181,'Raw Data'!BR181,'Raw Data'!BX181)</f>
        <v>13.130666666666668</v>
      </c>
      <c r="U61" s="9">
        <f>STDEV('Raw Data'!BL181,'Raw Data'!BR181,'Raw Data'!BX181)</f>
        <v>0.16309608619869922</v>
      </c>
      <c r="W61" s="1">
        <f>AVERAGE('Raw Data'!J301,'Raw Data'!P301,'Raw Data'!V301)</f>
        <v>5.7163333333333339</v>
      </c>
      <c r="X61" s="9">
        <f>STDEV('Raw Data'!J301,'Raw Data'!P301,'Raw Data'!V301)</f>
        <v>0.20372121473556309</v>
      </c>
      <c r="Y61" s="1">
        <f>AVERAGE('Raw Data'!AB301,'Raw Data'!AH301,'Raw Data'!AN301)</f>
        <v>9.0350000000000001</v>
      </c>
      <c r="Z61" s="9">
        <f>STDEV('Raw Data'!AB301,'Raw Data'!AH301,'Raw Data'!AN301)</f>
        <v>4.1327956639544042E-2</v>
      </c>
      <c r="AA61" s="1">
        <f>AVERAGE('Raw Data'!AT301,'Raw Data'!AZ301,'Raw Data'!BF301)</f>
        <v>12.842666666666668</v>
      </c>
      <c r="AB61" s="9">
        <f>STDEV('Raw Data'!AT301,'Raw Data'!AZ301,'Raw Data'!BF301)</f>
        <v>0.103079257531927</v>
      </c>
      <c r="AC61" s="1">
        <f>AVERAGE('Raw Data'!BL301,'Raw Data'!BR301,'Raw Data'!BX301)</f>
        <v>13.280666666666667</v>
      </c>
      <c r="AD61" s="9">
        <f>STDEV('Raw Data'!BL301,'Raw Data'!BR301,'Raw Data'!BX301)</f>
        <v>3.1501322723551869E-2</v>
      </c>
      <c r="AF61" s="1">
        <f>AVERAGE('Raw Data'!J421,'Raw Data'!P421,'Raw Data'!V421)</f>
        <v>4.7613333333333339</v>
      </c>
      <c r="AG61" s="9">
        <f>STDEV('Raw Data'!J421,'Raw Data'!P421,'Raw Data'!V421)</f>
        <v>0.14265459450481555</v>
      </c>
      <c r="AH61" s="1">
        <f>AVERAGE('Raw Data'!AB421,'Raw Data'!AH421,'Raw Data'!AN421)</f>
        <v>7.2646666666666668</v>
      </c>
      <c r="AI61" s="9">
        <f>STDEV('Raw Data'!AB421,'Raw Data'!AH421,'Raw Data'!AN421)</f>
        <v>0.11109605453540364</v>
      </c>
      <c r="AJ61" s="1">
        <f>AVERAGE('Raw Data'!AT421,'Raw Data'!AZ421,'Raw Data'!BF421)</f>
        <v>11.306666666666667</v>
      </c>
      <c r="AK61" s="9">
        <f>STDEV('Raw Data'!AT421,'Raw Data'!AZ421,'Raw Data'!BF421)</f>
        <v>0.20274696874018411</v>
      </c>
      <c r="AL61" s="1">
        <f>AVERAGE('Raw Data'!BL421,'Raw Data'!BR421,'Raw Data'!BX421)</f>
        <v>13.057666666666668</v>
      </c>
      <c r="AM61" s="9">
        <f>STDEV('Raw Data'!BL421,'Raw Data'!BR421,'Raw Data'!BX421)</f>
        <v>3.2036437588054585E-2</v>
      </c>
      <c r="AN61" s="9"/>
      <c r="AO61" s="1">
        <f>AVERAGE('Raw Data'!J541,'Raw Data'!P541,'Raw Data'!V541)</f>
        <v>4.7956666666666665</v>
      </c>
      <c r="AP61" s="9">
        <f>STDEV('Raw Data'!J541,'Raw Data'!P541,'Raw Data'!V541)</f>
        <v>0.14121378591813682</v>
      </c>
      <c r="AQ61" s="1">
        <f>AVERAGE('Raw Data'!AB541,'Raw Data'!AH541,'Raw Data'!AN541)</f>
        <v>9.3420000000000005</v>
      </c>
      <c r="AR61" s="9">
        <f>STDEV('Raw Data'!AB541,'Raw Data'!AH541,'Raw Data'!AN541)</f>
        <v>0.23950156575688564</v>
      </c>
      <c r="AS61" s="1">
        <f>AVERAGE('Raw Data'!AT541,'Raw Data'!AZ541,'Raw Data'!BF541)</f>
        <v>12.604666666666667</v>
      </c>
      <c r="AT61" s="9">
        <f>STDEV('Raw Data'!AT541,'Raw Data'!AZ541,'Raw Data'!BF541)</f>
        <v>0.19016396433954891</v>
      </c>
      <c r="AU61" s="1">
        <f>AVERAGE('Raw Data'!BL541,'Raw Data'!BR541,'Raw Data'!BX541)</f>
        <v>13.146000000000001</v>
      </c>
      <c r="AV61" s="9">
        <f>STDEV('Raw Data'!BL541,'Raw Data'!BR541,'Raw Data'!BX541)</f>
        <v>5.6718603649948782E-2</v>
      </c>
      <c r="AW61" s="9"/>
      <c r="AX61" s="1">
        <f>AVERAGE('Raw Data'!J661,'Raw Data'!P661,'Raw Data'!V661)</f>
        <v>4.9446666666666665</v>
      </c>
      <c r="AY61" s="9">
        <f>STDEV('Raw Data'!J661,'Raw Data'!P661,'Raw Data'!V661)</f>
        <v>0.29459350524635325</v>
      </c>
      <c r="AZ61" s="1">
        <f>AVERAGE('Raw Data'!AB661,'Raw Data'!AH661,'Raw Data'!AN661)</f>
        <v>7.6543333333333337</v>
      </c>
      <c r="BA61" s="9">
        <f>STDEV('Raw Data'!AB661,'Raw Data'!AH661,'Raw Data'!AN661)</f>
        <v>0.22392483858056789</v>
      </c>
      <c r="BB61" s="1">
        <f>AVERAGE('Raw Data'!AT661,'Raw Data'!AZ661,'Raw Data'!BF661)</f>
        <v>11.885666666666665</v>
      </c>
      <c r="BC61" s="9">
        <f>STDEV('Raw Data'!AT661,'Raw Data'!AZ661,'Raw Data'!BF661)</f>
        <v>0.17772544368585333</v>
      </c>
      <c r="BD61" s="1">
        <f>AVERAGE('Raw Data'!BL661,'Raw Data'!BR661,'Raw Data'!BX661)</f>
        <v>13.036333333333333</v>
      </c>
      <c r="BE61" s="9">
        <f>STDEV('Raw Data'!BL661,'Raw Data'!BR661,'Raw Data'!BX661)</f>
        <v>8.3763556116806095E-2</v>
      </c>
      <c r="BG61" s="1">
        <f>AVERAGE('Raw Data'!J781,'Raw Data'!P781,'Raw Data'!V781)</f>
        <v>4.5520000000000005</v>
      </c>
      <c r="BH61" s="9">
        <f>STDEV('Raw Data'!J781,'Raw Data'!P781,'Raw Data'!V781)</f>
        <v>0.1994893480865581</v>
      </c>
      <c r="BI61" s="1">
        <f>AVERAGE('Raw Data'!AB781,'Raw Data'!AH781,'Raw Data'!AN781)</f>
        <v>7.9563333333333333</v>
      </c>
      <c r="BJ61" s="9">
        <f>STDEV('Raw Data'!AB781,'Raw Data'!AH781,'Raw Data'!AN781)</f>
        <v>0.27766226487107171</v>
      </c>
      <c r="BK61" s="1">
        <f>AVERAGE('Raw Data'!AT781,'Raw Data'!AZ781,'Raw Data'!BF781)</f>
        <v>12.248666666666667</v>
      </c>
      <c r="BL61" s="9">
        <f>STDEV('Raw Data'!AT781,'Raw Data'!AZ781,'Raw Data'!BF781)</f>
        <v>5.3266624947835683E-2</v>
      </c>
      <c r="BM61" s="1">
        <f>AVERAGE('Raw Data'!BL781,'Raw Data'!BR781,'Raw Data'!BX781)</f>
        <v>13.100999999999999</v>
      </c>
      <c r="BN61" s="9">
        <f>STDEV('Raw Data'!BL781,'Raw Data'!BR781,'Raw Data'!BX781)</f>
        <v>0.16202777539669003</v>
      </c>
      <c r="BP61" s="1">
        <f>AVERAGE('Raw Data'!J901,'Raw Data'!P901,'Raw Data'!V901)</f>
        <v>4.5013333333333332</v>
      </c>
      <c r="BQ61" s="9">
        <f>STDEV('Raw Data'!J901,'Raw Data'!P901,'Raw Data'!V901)</f>
        <v>0.23129490554989163</v>
      </c>
      <c r="BR61" s="1">
        <f>AVERAGE('Raw Data'!AB901,'Raw Data'!AH901,'Raw Data'!AN901)</f>
        <v>7.5963333333333338</v>
      </c>
      <c r="BS61" s="9">
        <f>STDEV('Raw Data'!AB901,'Raw Data'!AH901,'Raw Data'!AN901)</f>
        <v>0.18032563138204577</v>
      </c>
      <c r="BT61" s="1">
        <f>AVERAGE('Raw Data'!AT901,'Raw Data'!AZ901,'Raw Data'!BF901)</f>
        <v>11.820333333333332</v>
      </c>
      <c r="BU61" s="9">
        <f>STDEV('Raw Data'!AT901,'Raw Data'!AZ901,'Raw Data'!BF901)</f>
        <v>0.10346658075597791</v>
      </c>
      <c r="BV61" s="1">
        <f>AVERAGE('Raw Data'!BL901,'Raw Data'!BR901,'Raw Data'!BX901)</f>
        <v>13.155333333333333</v>
      </c>
      <c r="BW61" s="9">
        <f>STDEV('Raw Data'!BL901,'Raw Data'!BR901,'Raw Data'!BX901)</f>
        <v>0.17257268999854347</v>
      </c>
      <c r="BY61" s="2">
        <f t="shared" si="56"/>
        <v>0.44233333333333302</v>
      </c>
      <c r="BZ61" s="9">
        <f t="shared" si="57"/>
        <v>0.34567690857603328</v>
      </c>
      <c r="CA61" s="2">
        <f t="shared" si="58"/>
        <v>0.56950000000000056</v>
      </c>
      <c r="CB61" s="9">
        <f t="shared" si="59"/>
        <v>0.44363199700845457</v>
      </c>
      <c r="CC61" s="2">
        <f t="shared" si="60"/>
        <v>0.28866666666666951</v>
      </c>
      <c r="CD61" s="9">
        <f t="shared" si="61"/>
        <v>0.37718610700625943</v>
      </c>
      <c r="CE61" s="2">
        <f t="shared" si="62"/>
        <v>-1.0000000000001563E-2</v>
      </c>
      <c r="CF61" s="1">
        <f t="shared" si="63"/>
        <v>0.30768631177890016</v>
      </c>
      <c r="CH61" s="2">
        <f t="shared" si="64"/>
        <v>-0.85400000000000098</v>
      </c>
      <c r="CI61" s="9">
        <f t="shared" si="65"/>
        <v>0.39383784560549306</v>
      </c>
      <c r="CJ61" s="2">
        <f t="shared" si="66"/>
        <v>-1.1209999999999996</v>
      </c>
      <c r="CK61" s="9">
        <f t="shared" si="67"/>
        <v>0.26787817182372825</v>
      </c>
      <c r="CL61" s="2">
        <f t="shared" si="68"/>
        <v>-0.92033333333333367</v>
      </c>
      <c r="CM61" s="9">
        <f t="shared" si="69"/>
        <v>0.26470949397713317</v>
      </c>
      <c r="CN61" s="2">
        <f t="shared" si="70"/>
        <v>-0.16000000000000014</v>
      </c>
      <c r="CO61" s="1">
        <f t="shared" si="71"/>
        <v>0.17609154830375279</v>
      </c>
      <c r="CQ61" s="2">
        <f t="shared" si="72"/>
        <v>0.10099999999999909</v>
      </c>
      <c r="CR61" s="9">
        <f t="shared" si="73"/>
        <v>0.33277122537474557</v>
      </c>
      <c r="CS61" s="2">
        <f t="shared" si="74"/>
        <v>0.64933333333333376</v>
      </c>
      <c r="CT61" s="9">
        <f t="shared" si="75"/>
        <v>0.33764626971958783</v>
      </c>
      <c r="CU61" s="2">
        <f t="shared" si="76"/>
        <v>0.61566666666666769</v>
      </c>
      <c r="CV61" s="9">
        <f t="shared" si="77"/>
        <v>0.3643772051853903</v>
      </c>
      <c r="CW61" s="2">
        <f t="shared" si="78"/>
        <v>6.2999999999998835E-2</v>
      </c>
      <c r="CX61" s="1">
        <f t="shared" si="79"/>
        <v>0.17662666316825548</v>
      </c>
      <c r="CZ61" s="2">
        <f t="shared" si="80"/>
        <v>6.666666666666643E-2</v>
      </c>
      <c r="DA61" s="9">
        <f t="shared" si="81"/>
        <v>0.33133041678806685</v>
      </c>
      <c r="DB61" s="2">
        <f t="shared" si="82"/>
        <v>-1.4279999999999999</v>
      </c>
      <c r="DC61" s="9">
        <f t="shared" si="83"/>
        <v>0.4660517809410698</v>
      </c>
      <c r="DD61" s="2">
        <f t="shared" si="84"/>
        <v>-0.68233333333333235</v>
      </c>
      <c r="DE61" s="9">
        <f t="shared" si="85"/>
        <v>0.3517942007847551</v>
      </c>
      <c r="DF61" s="2">
        <f t="shared" si="86"/>
        <v>-2.5333333333334096E-2</v>
      </c>
      <c r="DG61" s="1">
        <f t="shared" si="87"/>
        <v>0.2013088292301497</v>
      </c>
      <c r="DI61" s="2">
        <f t="shared" si="88"/>
        <v>-8.2333333333333591E-2</v>
      </c>
      <c r="DJ61" s="9">
        <f t="shared" si="89"/>
        <v>0.48471013611628322</v>
      </c>
      <c r="DK61" s="2">
        <f t="shared" si="90"/>
        <v>0.25966666666666693</v>
      </c>
      <c r="DL61" s="9">
        <f t="shared" si="91"/>
        <v>0.45047505376475205</v>
      </c>
      <c r="DM61" s="2">
        <f t="shared" si="92"/>
        <v>3.6666666666668846E-2</v>
      </c>
      <c r="DN61" s="9">
        <f t="shared" si="93"/>
        <v>0.33935568013105949</v>
      </c>
      <c r="DO61" s="2">
        <f t="shared" si="94"/>
        <v>8.4333333333333371E-2</v>
      </c>
      <c r="DP61" s="1">
        <f t="shared" si="95"/>
        <v>0.22835378169700699</v>
      </c>
      <c r="DR61" s="2">
        <f t="shared" si="96"/>
        <v>0.31033333333333246</v>
      </c>
      <c r="DS61" s="9">
        <f t="shared" si="97"/>
        <v>0.38960597895648807</v>
      </c>
      <c r="DT61" s="2">
        <f t="shared" si="98"/>
        <v>-4.2333333333332668E-2</v>
      </c>
      <c r="DU61" s="9">
        <f t="shared" si="99"/>
        <v>0.50421248005525587</v>
      </c>
      <c r="DV61" s="2">
        <f t="shared" si="100"/>
        <v>-0.32633333333333248</v>
      </c>
      <c r="DW61" s="9">
        <f t="shared" si="101"/>
        <v>0.21489686139304184</v>
      </c>
      <c r="DX61" s="2">
        <f t="shared" si="102"/>
        <v>1.9666666666667609E-2</v>
      </c>
      <c r="DY61" s="1">
        <f t="shared" si="103"/>
        <v>0.30661800097689096</v>
      </c>
      <c r="EA61" s="2">
        <f t="shared" si="104"/>
        <v>0.36099999999999977</v>
      </c>
      <c r="EB61" s="9">
        <f t="shared" si="105"/>
        <v>0.42141153641982165</v>
      </c>
      <c r="EC61" s="2">
        <f t="shared" si="106"/>
        <v>0.31766666666666676</v>
      </c>
      <c r="ED61" s="9">
        <f t="shared" si="107"/>
        <v>0.40687584656622999</v>
      </c>
      <c r="EE61" s="2">
        <f t="shared" si="108"/>
        <v>0.10200000000000209</v>
      </c>
      <c r="EF61" s="9">
        <f t="shared" si="109"/>
        <v>0.26509681720118405</v>
      </c>
      <c r="EG61" s="2">
        <f t="shared" si="110"/>
        <v>-3.4666666666666401E-2</v>
      </c>
      <c r="EH61" s="1">
        <f t="shared" si="111"/>
        <v>0.31716291557874438</v>
      </c>
    </row>
    <row r="62" spans="1:138" x14ac:dyDescent="0.25">
      <c r="A62" t="str">
        <f>'Raw Data'!A62</f>
        <v>A_apo_p110g</v>
      </c>
      <c r="B62">
        <f>'Raw Data'!B62</f>
        <v>558</v>
      </c>
      <c r="C62">
        <f>'Raw Data'!C62</f>
        <v>571</v>
      </c>
      <c r="D62" t="str">
        <f>'Raw Data'!D62</f>
        <v>IIATDPLNPLTAED</v>
      </c>
      <c r="E62" s="1">
        <f>AVERAGE('Raw Data'!J62,'Raw Data'!P62,'Raw Data'!V62)</f>
        <v>4.3836666666666666</v>
      </c>
      <c r="F62" s="9">
        <f>STDEV('Raw Data'!J62,'Raw Data'!P62,'Raw Data'!V62)</f>
        <v>6.3216559012123821E-2</v>
      </c>
      <c r="G62" s="1">
        <f>AVERAGE('Raw Data'!AB62,'Raw Data'!AH62,'Raw Data'!AN62)</f>
        <v>5.8696666666666673</v>
      </c>
      <c r="H62" s="9">
        <f>STDEV('Raw Data'!AB62,'Raw Data'!AH62,'Raw Data'!AN62)</f>
        <v>9.1936572338397513E-2</v>
      </c>
      <c r="I62" s="1">
        <f>AVERAGE('Raw Data'!AT62,'Raw Data'!AZ62,'Raw Data'!BF62)</f>
        <v>7.3643333333333336</v>
      </c>
      <c r="J62" s="9">
        <f>STDEV('Raw Data'!AT62,'Raw Data'!AZ62,'Raw Data'!BF62)</f>
        <v>8.3966263066384911E-2</v>
      </c>
      <c r="K62" s="1">
        <f>AVERAGE('Raw Data'!BL62,'Raw Data'!BR62,'Raw Data'!BX62)</f>
        <v>7.4839999999999991</v>
      </c>
      <c r="L62" s="9">
        <f>STDEV('Raw Data'!BL62,'Raw Data'!BR62,'Raw Data'!BX62)</f>
        <v>3.0265491900842979E-2</v>
      </c>
      <c r="N62" s="1">
        <f>AVERAGE('Raw Data'!J182,'Raw Data'!P182,'Raw Data'!V182)</f>
        <v>4.2530000000000001</v>
      </c>
      <c r="O62" s="9">
        <f>STDEV('Raw Data'!J182,'Raw Data'!P182,'Raw Data'!V182)</f>
        <v>8.2146211111651588E-2</v>
      </c>
      <c r="P62" s="1">
        <f>AVERAGE('Raw Data'!AB182,'Raw Data'!AH182,'Raw Data'!AN182)</f>
        <v>5.7170000000000005</v>
      </c>
      <c r="Q62" s="9">
        <f>STDEV('Raw Data'!AB182,'Raw Data'!AH182,'Raw Data'!AN182)</f>
        <v>1.9798989873223035E-2</v>
      </c>
      <c r="R62" s="1">
        <f>AVERAGE('Raw Data'!AT182,'Raw Data'!AZ182,'Raw Data'!BF182)</f>
        <v>7.373333333333334</v>
      </c>
      <c r="S62" s="9">
        <f>STDEV('Raw Data'!AT182,'Raw Data'!AZ182,'Raw Data'!BF182)</f>
        <v>5.15978035708239E-2</v>
      </c>
      <c r="T62" s="1">
        <f>AVERAGE('Raw Data'!BL182,'Raw Data'!BR182,'Raw Data'!BX182)</f>
        <v>7.5030000000000001</v>
      </c>
      <c r="U62" s="9">
        <f>STDEV('Raw Data'!BL182,'Raw Data'!BR182,'Raw Data'!BX182)</f>
        <v>9.1700599779935901E-2</v>
      </c>
      <c r="W62" s="1">
        <f>AVERAGE('Raw Data'!J302,'Raw Data'!P302,'Raw Data'!V302)</f>
        <v>4.6373333333333333</v>
      </c>
      <c r="X62" s="9">
        <f>STDEV('Raw Data'!J302,'Raw Data'!P302,'Raw Data'!V302)</f>
        <v>4.1932485418030033E-2</v>
      </c>
      <c r="Y62" s="1">
        <f>AVERAGE('Raw Data'!AB302,'Raw Data'!AH302,'Raw Data'!AN302)</f>
        <v>6.6256666666666666</v>
      </c>
      <c r="Z62" s="9">
        <f>STDEV('Raw Data'!AB302,'Raw Data'!AH302,'Raw Data'!AN302)</f>
        <v>9.4362775146417527E-2</v>
      </c>
      <c r="AA62" s="1">
        <f>AVERAGE('Raw Data'!AT302,'Raw Data'!AZ302,'Raw Data'!BF302)</f>
        <v>7.4780000000000006</v>
      </c>
      <c r="AB62" s="9">
        <f>STDEV('Raw Data'!AT302,'Raw Data'!AZ302,'Raw Data'!BF302)</f>
        <v>0.15500967711726929</v>
      </c>
      <c r="AC62" s="1">
        <f>AVERAGE('Raw Data'!BL302,'Raw Data'!BR302,'Raw Data'!BX302)</f>
        <v>7.5060000000000002</v>
      </c>
      <c r="AD62" s="9">
        <f>STDEV('Raw Data'!BL302,'Raw Data'!BR302,'Raw Data'!BX302)</f>
        <v>9.2601295887260474E-2</v>
      </c>
      <c r="AF62" s="1">
        <f>AVERAGE('Raw Data'!J422,'Raw Data'!P422,'Raw Data'!V422)</f>
        <v>3.7369999999999997</v>
      </c>
      <c r="AG62" s="9">
        <f>STDEV('Raw Data'!J422,'Raw Data'!P422,'Raw Data'!V422)</f>
        <v>0.13777155003846026</v>
      </c>
      <c r="AH62" s="1">
        <f>AVERAGE('Raw Data'!AB422,'Raw Data'!AH422,'Raw Data'!AN422)</f>
        <v>5.4943333333333335</v>
      </c>
      <c r="AI62" s="9">
        <f>STDEV('Raw Data'!AB422,'Raw Data'!AH422,'Raw Data'!AN422)</f>
        <v>8.0785724811586287E-2</v>
      </c>
      <c r="AJ62" s="1">
        <f>AVERAGE('Raw Data'!AT422,'Raw Data'!AZ422,'Raw Data'!BF422)</f>
        <v>7.3873333333333333</v>
      </c>
      <c r="AK62" s="9">
        <f>STDEV('Raw Data'!AT422,'Raw Data'!AZ422,'Raw Data'!BF422)</f>
        <v>0.10474890611998482</v>
      </c>
      <c r="AL62" s="1">
        <f>AVERAGE('Raw Data'!BL422,'Raw Data'!BR422,'Raw Data'!BX422)</f>
        <v>7.5250000000000012</v>
      </c>
      <c r="AM62" s="9">
        <f>STDEV('Raw Data'!BL422,'Raw Data'!BR422,'Raw Data'!BX422)</f>
        <v>3.0643106892088955E-2</v>
      </c>
      <c r="AN62" s="9"/>
      <c r="AO62" s="1">
        <f>AVERAGE('Raw Data'!J542,'Raw Data'!P542,'Raw Data'!V542)</f>
        <v>4.4746666666666668</v>
      </c>
      <c r="AP62" s="9">
        <f>STDEV('Raw Data'!J542,'Raw Data'!P542,'Raw Data'!V542)</f>
        <v>3.7287173844813754E-2</v>
      </c>
      <c r="AQ62" s="1">
        <f>AVERAGE('Raw Data'!AB542,'Raw Data'!AH542,'Raw Data'!AN542)</f>
        <v>6.4039999999999999</v>
      </c>
      <c r="AR62" s="9">
        <f>STDEV('Raw Data'!AB542,'Raw Data'!AH542,'Raw Data'!AN542)</f>
        <v>3.1048349392520175E-2</v>
      </c>
      <c r="AS62" s="1">
        <f>AVERAGE('Raw Data'!AT542,'Raw Data'!AZ542,'Raw Data'!BF542)</f>
        <v>7.4796666666666667</v>
      </c>
      <c r="AT62" s="9">
        <f>STDEV('Raw Data'!AT542,'Raw Data'!AZ542,'Raw Data'!BF542)</f>
        <v>8.1586355068316144E-2</v>
      </c>
      <c r="AU62" s="1">
        <f>AVERAGE('Raw Data'!BL542,'Raw Data'!BR542,'Raw Data'!BX542)</f>
        <v>7.458333333333333</v>
      </c>
      <c r="AV62" s="9">
        <f>STDEV('Raw Data'!BL542,'Raw Data'!BR542,'Raw Data'!BX542)</f>
        <v>5.2728866224615138E-2</v>
      </c>
      <c r="AW62" s="9"/>
      <c r="AX62" s="1">
        <f>AVERAGE('Raw Data'!J662,'Raw Data'!P662,'Raw Data'!V662)</f>
        <v>4.251666666666666</v>
      </c>
      <c r="AY62" s="9">
        <f>STDEV('Raw Data'!J662,'Raw Data'!P662,'Raw Data'!V662)</f>
        <v>0.1043567598832645</v>
      </c>
      <c r="AZ62" s="1">
        <f>AVERAGE('Raw Data'!AB662,'Raw Data'!AH662,'Raw Data'!AN662)</f>
        <v>5.9473333333333338</v>
      </c>
      <c r="BA62" s="9">
        <f>STDEV('Raw Data'!AB662,'Raw Data'!AH662,'Raw Data'!AN662)</f>
        <v>0.10240279944090078</v>
      </c>
      <c r="BB62" s="1">
        <f>AVERAGE('Raw Data'!AT662,'Raw Data'!AZ662,'Raw Data'!BF662)</f>
        <v>7.3506666666666662</v>
      </c>
      <c r="BC62" s="9">
        <f>STDEV('Raw Data'!AT662,'Raw Data'!AZ662,'Raw Data'!BF662)</f>
        <v>7.6631151194102257E-2</v>
      </c>
      <c r="BD62" s="1">
        <f>AVERAGE('Raw Data'!BL662,'Raw Data'!BR662,'Raw Data'!BX662)</f>
        <v>7.3886666666666665</v>
      </c>
      <c r="BE62" s="9">
        <f>STDEV('Raw Data'!BL662,'Raw Data'!BR662,'Raw Data'!BX662)</f>
        <v>0.16855958392608042</v>
      </c>
      <c r="BG62" s="1">
        <f>AVERAGE('Raw Data'!J782,'Raw Data'!P782,'Raw Data'!V782)</f>
        <v>4.1879999999999997</v>
      </c>
      <c r="BH62" s="9">
        <f>STDEV('Raw Data'!J782,'Raw Data'!P782,'Raw Data'!V782)</f>
        <v>0.10645186705737</v>
      </c>
      <c r="BI62" s="1">
        <f>AVERAGE('Raw Data'!AB782,'Raw Data'!AH782,'Raw Data'!AN782)</f>
        <v>6.0773333333333328</v>
      </c>
      <c r="BJ62" s="9">
        <f>STDEV('Raw Data'!AB782,'Raw Data'!AH782,'Raw Data'!AN782)</f>
        <v>6.6785727018078528E-2</v>
      </c>
      <c r="BK62" s="1">
        <f>AVERAGE('Raw Data'!AT782,'Raw Data'!AZ782,'Raw Data'!BF782)</f>
        <v>7.3570000000000002</v>
      </c>
      <c r="BL62" s="9">
        <f>STDEV('Raw Data'!AT782,'Raw Data'!AZ782,'Raw Data'!BF782)</f>
        <v>8.7412813706000903E-2</v>
      </c>
      <c r="BM62" s="1">
        <f>AVERAGE('Raw Data'!BL782,'Raw Data'!BR782,'Raw Data'!BX782)</f>
        <v>7.4976666666666665</v>
      </c>
      <c r="BN62" s="9">
        <f>STDEV('Raw Data'!BL782,'Raw Data'!BR782,'Raw Data'!BX782)</f>
        <v>6.9009661159386421E-2</v>
      </c>
      <c r="BP62" s="1">
        <f>AVERAGE('Raw Data'!J902,'Raw Data'!P902,'Raw Data'!V902)</f>
        <v>4.0963333333333329</v>
      </c>
      <c r="BQ62" s="9">
        <f>STDEV('Raw Data'!J902,'Raw Data'!P902,'Raw Data'!V902)</f>
        <v>3.9310727967481557E-2</v>
      </c>
      <c r="BR62" s="1">
        <f>AVERAGE('Raw Data'!AB902,'Raw Data'!AH902,'Raw Data'!AN902)</f>
        <v>5.7899999999999991</v>
      </c>
      <c r="BS62" s="9">
        <f>STDEV('Raw Data'!AB902,'Raw Data'!AH902,'Raw Data'!AN902)</f>
        <v>4.8218253804964757E-2</v>
      </c>
      <c r="BT62" s="1">
        <f>AVERAGE('Raw Data'!AT902,'Raw Data'!AZ902,'Raw Data'!BF902)</f>
        <v>7.4416666666666664</v>
      </c>
      <c r="BU62" s="9">
        <f>STDEV('Raw Data'!AT902,'Raw Data'!AZ902,'Raw Data'!BF902)</f>
        <v>8.2081260549124901E-2</v>
      </c>
      <c r="BV62" s="1">
        <f>AVERAGE('Raw Data'!BL902,'Raw Data'!BR902,'Raw Data'!BX902)</f>
        <v>7.5613333333333337</v>
      </c>
      <c r="BW62" s="9">
        <f>STDEV('Raw Data'!BL902,'Raw Data'!BR902,'Raw Data'!BX902)</f>
        <v>9.8996632939374982E-2</v>
      </c>
      <c r="BY62" s="2">
        <f t="shared" si="56"/>
        <v>0.13066666666666649</v>
      </c>
      <c r="BZ62" s="9">
        <f t="shared" si="57"/>
        <v>0.14536277012377541</v>
      </c>
      <c r="CA62" s="2">
        <f t="shared" si="58"/>
        <v>0.15266666666666673</v>
      </c>
      <c r="CB62" s="9">
        <f t="shared" si="59"/>
        <v>0.11173556221162055</v>
      </c>
      <c r="CC62" s="2">
        <f t="shared" si="60"/>
        <v>-9.0000000000003411E-3</v>
      </c>
      <c r="CD62" s="9">
        <f t="shared" si="61"/>
        <v>0.13556406663720882</v>
      </c>
      <c r="CE62" s="2">
        <f t="shared" si="62"/>
        <v>-1.9000000000001016E-2</v>
      </c>
      <c r="CF62" s="1">
        <f t="shared" si="63"/>
        <v>0.12196609168077888</v>
      </c>
      <c r="CH62" s="2">
        <f t="shared" si="64"/>
        <v>-0.25366666666666671</v>
      </c>
      <c r="CI62" s="9">
        <f t="shared" si="65"/>
        <v>0.10514904443015385</v>
      </c>
      <c r="CJ62" s="2">
        <f t="shared" si="66"/>
        <v>-0.75599999999999934</v>
      </c>
      <c r="CK62" s="9">
        <f t="shared" si="67"/>
        <v>0.18629934748481503</v>
      </c>
      <c r="CL62" s="2">
        <f t="shared" si="68"/>
        <v>-0.11366666666666703</v>
      </c>
      <c r="CM62" s="9">
        <f t="shared" si="69"/>
        <v>0.2389759401836542</v>
      </c>
      <c r="CN62" s="2">
        <f t="shared" si="70"/>
        <v>-2.200000000000113E-2</v>
      </c>
      <c r="CO62" s="1">
        <f t="shared" si="71"/>
        <v>0.12286678778810345</v>
      </c>
      <c r="CQ62" s="2">
        <f t="shared" si="72"/>
        <v>0.64666666666666694</v>
      </c>
      <c r="CR62" s="9">
        <f t="shared" si="73"/>
        <v>0.20098810905058406</v>
      </c>
      <c r="CS62" s="2">
        <f t="shared" si="74"/>
        <v>0.37533333333333374</v>
      </c>
      <c r="CT62" s="9">
        <f t="shared" si="75"/>
        <v>0.1727222971499838</v>
      </c>
      <c r="CU62" s="2">
        <f t="shared" si="76"/>
        <v>-2.2999999999999687E-2</v>
      </c>
      <c r="CV62" s="9">
        <f t="shared" si="77"/>
        <v>0.18871516918636971</v>
      </c>
      <c r="CW62" s="2">
        <f t="shared" si="78"/>
        <v>-4.1000000000002146E-2</v>
      </c>
      <c r="CX62" s="1">
        <f t="shared" si="79"/>
        <v>6.0908598792931937E-2</v>
      </c>
      <c r="CZ62" s="2">
        <f t="shared" si="80"/>
        <v>-9.1000000000000192E-2</v>
      </c>
      <c r="DA62" s="9">
        <f t="shared" si="81"/>
        <v>0.10050373285693757</v>
      </c>
      <c r="DB62" s="2">
        <f t="shared" si="82"/>
        <v>-0.53433333333333266</v>
      </c>
      <c r="DC62" s="9">
        <f t="shared" si="83"/>
        <v>0.12298492173091768</v>
      </c>
      <c r="DD62" s="2">
        <f t="shared" si="84"/>
        <v>-0.11533333333333307</v>
      </c>
      <c r="DE62" s="9">
        <f t="shared" si="85"/>
        <v>0.16555261813470107</v>
      </c>
      <c r="DF62" s="2">
        <f t="shared" si="86"/>
        <v>2.566666666666606E-2</v>
      </c>
      <c r="DG62" s="1">
        <f t="shared" si="87"/>
        <v>8.299435812545812E-2</v>
      </c>
      <c r="DI62" s="2">
        <f t="shared" si="88"/>
        <v>0.13200000000000056</v>
      </c>
      <c r="DJ62" s="9">
        <f t="shared" si="89"/>
        <v>0.16757331889538832</v>
      </c>
      <c r="DK62" s="2">
        <f t="shared" si="90"/>
        <v>-7.7666666666666551E-2</v>
      </c>
      <c r="DL62" s="9">
        <f t="shared" si="91"/>
        <v>0.19433937177929828</v>
      </c>
      <c r="DM62" s="2">
        <f t="shared" si="92"/>
        <v>1.3666666666667382E-2</v>
      </c>
      <c r="DN62" s="9">
        <f t="shared" si="93"/>
        <v>0.16059741426048718</v>
      </c>
      <c r="DO62" s="2">
        <f t="shared" si="94"/>
        <v>9.5333333333332604E-2</v>
      </c>
      <c r="DP62" s="1">
        <f t="shared" si="95"/>
        <v>0.19882507582692341</v>
      </c>
      <c r="DR62" s="2">
        <f t="shared" si="96"/>
        <v>0.19566666666666688</v>
      </c>
      <c r="DS62" s="9">
        <f t="shared" si="97"/>
        <v>0.16966842606949384</v>
      </c>
      <c r="DT62" s="2">
        <f t="shared" si="98"/>
        <v>-0.20766666666666556</v>
      </c>
      <c r="DU62" s="9">
        <f t="shared" si="99"/>
        <v>0.15872229935647603</v>
      </c>
      <c r="DV62" s="2">
        <f t="shared" si="100"/>
        <v>7.3333333333334139E-3</v>
      </c>
      <c r="DW62" s="9">
        <f t="shared" si="101"/>
        <v>0.17137907677238581</v>
      </c>
      <c r="DX62" s="2">
        <f t="shared" si="102"/>
        <v>-1.3666666666667382E-2</v>
      </c>
      <c r="DY62" s="1">
        <f t="shared" si="103"/>
        <v>9.9275153060229396E-2</v>
      </c>
      <c r="EA62" s="2">
        <f t="shared" si="104"/>
        <v>0.28733333333333366</v>
      </c>
      <c r="EB62" s="9">
        <f t="shared" si="105"/>
        <v>0.10252728697960538</v>
      </c>
      <c r="EC62" s="2">
        <f t="shared" si="106"/>
        <v>7.9666666666668107E-2</v>
      </c>
      <c r="ED62" s="9">
        <f t="shared" si="107"/>
        <v>0.14015482614336228</v>
      </c>
      <c r="EE62" s="2">
        <f t="shared" si="108"/>
        <v>-7.733333333333281E-2</v>
      </c>
      <c r="EF62" s="9">
        <f t="shared" si="109"/>
        <v>0.16604752361550981</v>
      </c>
      <c r="EG62" s="2">
        <f t="shared" si="110"/>
        <v>-7.7333333333334586E-2</v>
      </c>
      <c r="EH62" s="1">
        <f t="shared" si="111"/>
        <v>0.12926212484021796</v>
      </c>
    </row>
    <row r="63" spans="1:138" x14ac:dyDescent="0.25">
      <c r="A63" t="str">
        <f>'Raw Data'!A63</f>
        <v>A_apo_p110g</v>
      </c>
      <c r="B63">
        <f>'Raw Data'!B63</f>
        <v>558</v>
      </c>
      <c r="C63">
        <f>'Raw Data'!C63</f>
        <v>573</v>
      </c>
      <c r="D63" t="str">
        <f>'Raw Data'!D63</f>
        <v>IIATDPLNPLTAEDKE</v>
      </c>
      <c r="E63" s="1">
        <f>AVERAGE('Raw Data'!J63,'Raw Data'!P63,'Raw Data'!V63)</f>
        <v>4.6280000000000001</v>
      </c>
      <c r="F63" s="9">
        <f>STDEV('Raw Data'!J63,'Raw Data'!P63,'Raw Data'!V63)</f>
        <v>5.892367945062487E-2</v>
      </c>
      <c r="G63" s="1">
        <f>AVERAGE('Raw Data'!AB63,'Raw Data'!AH63,'Raw Data'!AN63)</f>
        <v>6.4106666666666667</v>
      </c>
      <c r="H63" s="9">
        <f>STDEV('Raw Data'!AB63,'Raw Data'!AH63,'Raw Data'!AN63)</f>
        <v>6.5835653967537627E-2</v>
      </c>
      <c r="I63" s="1">
        <f>AVERAGE('Raw Data'!AT63,'Raw Data'!AZ63,'Raw Data'!BF63)</f>
        <v>8.4816666666666674</v>
      </c>
      <c r="J63" s="9">
        <f>STDEV('Raw Data'!AT63,'Raw Data'!AZ63,'Raw Data'!BF63)</f>
        <v>4.1356176483486884E-2</v>
      </c>
      <c r="K63" s="1">
        <f>AVERAGE('Raw Data'!BL63,'Raw Data'!BR63,'Raw Data'!BX63)</f>
        <v>8.668000000000001</v>
      </c>
      <c r="L63" s="9">
        <f>STDEV('Raw Data'!BL63,'Raw Data'!BR63,'Raw Data'!BX63)</f>
        <v>5.1971145840745532E-2</v>
      </c>
      <c r="N63" s="1">
        <f>AVERAGE('Raw Data'!J183,'Raw Data'!P183,'Raw Data'!V183)</f>
        <v>4.3263333333333334</v>
      </c>
      <c r="O63" s="9">
        <f>STDEV('Raw Data'!J183,'Raw Data'!P183,'Raw Data'!V183)</f>
        <v>0.20617064129825366</v>
      </c>
      <c r="P63" s="1">
        <f>AVERAGE('Raw Data'!AB183,'Raw Data'!AH183,'Raw Data'!AN183)</f>
        <v>6.2515000000000001</v>
      </c>
      <c r="Q63" s="9">
        <f>STDEV('Raw Data'!AB183,'Raw Data'!AH183,'Raw Data'!AN183)</f>
        <v>0.13788582233137697</v>
      </c>
      <c r="R63" s="1">
        <f>AVERAGE('Raw Data'!AT183,'Raw Data'!AZ183,'Raw Data'!BF183)</f>
        <v>8.3930000000000007</v>
      </c>
      <c r="S63" s="9">
        <f>STDEV('Raw Data'!AT183,'Raw Data'!AZ183,'Raw Data'!BF183)</f>
        <v>3.7403208418529947E-2</v>
      </c>
      <c r="T63" s="1">
        <f>AVERAGE('Raw Data'!BL183,'Raw Data'!BR183,'Raw Data'!BX183)</f>
        <v>8.6206666666666667</v>
      </c>
      <c r="U63" s="9">
        <f>STDEV('Raw Data'!BL183,'Raw Data'!BR183,'Raw Data'!BX183)</f>
        <v>0.16736885413162497</v>
      </c>
      <c r="W63" s="1">
        <f>AVERAGE('Raw Data'!J303,'Raw Data'!P303,'Raw Data'!V303)</f>
        <v>5.0363333333333333</v>
      </c>
      <c r="X63" s="9">
        <f>STDEV('Raw Data'!J303,'Raw Data'!P303,'Raw Data'!V303)</f>
        <v>0.15052353082934689</v>
      </c>
      <c r="Y63" s="1">
        <f>AVERAGE('Raw Data'!AB303,'Raw Data'!AH303,'Raw Data'!AN303)</f>
        <v>7.280666666666666</v>
      </c>
      <c r="Z63" s="9">
        <f>STDEV('Raw Data'!AB303,'Raw Data'!AH303,'Raw Data'!AN303)</f>
        <v>3.2715949219506331E-2</v>
      </c>
      <c r="AA63" s="1">
        <f>AVERAGE('Raw Data'!AT303,'Raw Data'!AZ303,'Raw Data'!BF303)</f>
        <v>8.6786666666666665</v>
      </c>
      <c r="AB63" s="9">
        <f>STDEV('Raw Data'!AT303,'Raw Data'!AZ303,'Raw Data'!BF303)</f>
        <v>2.5146238950056552E-2</v>
      </c>
      <c r="AC63" s="1">
        <f>AVERAGE('Raw Data'!BL303,'Raw Data'!BR303,'Raw Data'!BX303)</f>
        <v>8.7200000000000006</v>
      </c>
      <c r="AD63" s="9">
        <f>STDEV('Raw Data'!BL303,'Raw Data'!BR303,'Raw Data'!BX303)</f>
        <v>0.1275656693628815</v>
      </c>
      <c r="AF63" s="1">
        <f>AVERAGE('Raw Data'!J423,'Raw Data'!P423,'Raw Data'!V423)</f>
        <v>4.2536666666666667</v>
      </c>
      <c r="AG63" s="9">
        <f>STDEV('Raw Data'!J423,'Raw Data'!P423,'Raw Data'!V423)</f>
        <v>0.18407154406190396</v>
      </c>
      <c r="AH63" s="1">
        <f>AVERAGE('Raw Data'!AB423,'Raw Data'!AH423,'Raw Data'!AN423)</f>
        <v>5.8293333333333335</v>
      </c>
      <c r="AI63" s="9">
        <f>STDEV('Raw Data'!AB423,'Raw Data'!AH423,'Raw Data'!AN423)</f>
        <v>7.1793685887641429E-2</v>
      </c>
      <c r="AJ63" s="1">
        <f>AVERAGE('Raw Data'!AT423,'Raw Data'!AZ423,'Raw Data'!BF423)</f>
        <v>8.234</v>
      </c>
      <c r="AK63" s="9">
        <f>STDEV('Raw Data'!AT423,'Raw Data'!AZ423,'Raw Data'!BF423)</f>
        <v>9.3016127633867851E-2</v>
      </c>
      <c r="AL63" s="1">
        <f>AVERAGE('Raw Data'!BL423,'Raw Data'!BR423,'Raw Data'!BX423)</f>
        <v>8.6656666666666666</v>
      </c>
      <c r="AM63" s="9">
        <f>STDEV('Raw Data'!BL423,'Raw Data'!BR423,'Raw Data'!BX423)</f>
        <v>3.3080709383767719E-2</v>
      </c>
      <c r="AN63" s="9"/>
      <c r="AO63" s="1">
        <f>AVERAGE('Raw Data'!J543,'Raw Data'!P543,'Raw Data'!V543)</f>
        <v>4.8586666666666671</v>
      </c>
      <c r="AP63" s="9">
        <f>STDEV('Raw Data'!J543,'Raw Data'!P543,'Raw Data'!V543)</f>
        <v>0.16263558446211385</v>
      </c>
      <c r="AQ63" s="1">
        <f>AVERAGE('Raw Data'!AB543,'Raw Data'!AH543,'Raw Data'!AN543)</f>
        <v>7.3276666666666666</v>
      </c>
      <c r="AR63" s="9">
        <f>STDEV('Raw Data'!AB543,'Raw Data'!AH543,'Raw Data'!AN543)</f>
        <v>8.9556313754716801E-2</v>
      </c>
      <c r="AS63" s="1">
        <f>AVERAGE('Raw Data'!AT543,'Raw Data'!AZ543,'Raw Data'!BF543)</f>
        <v>8.6760000000000002</v>
      </c>
      <c r="AT63" s="9">
        <f>STDEV('Raw Data'!AT543,'Raw Data'!AZ543,'Raw Data'!BF543)</f>
        <v>9.2967736339011148E-2</v>
      </c>
      <c r="AU63" s="1">
        <f>AVERAGE('Raw Data'!BL543,'Raw Data'!BR543,'Raw Data'!BX543)</f>
        <v>8.6406666666666663</v>
      </c>
      <c r="AV63" s="9">
        <f>STDEV('Raw Data'!BL543,'Raw Data'!BR543,'Raw Data'!BX543)</f>
        <v>0.1117243632039731</v>
      </c>
      <c r="AW63" s="9"/>
      <c r="AX63" s="1">
        <f>AVERAGE('Raw Data'!J663,'Raw Data'!P663,'Raw Data'!V663)</f>
        <v>4.8156666666666661</v>
      </c>
      <c r="AY63" s="9">
        <f>STDEV('Raw Data'!J663,'Raw Data'!P663,'Raw Data'!V663)</f>
        <v>7.3527772530747285E-2</v>
      </c>
      <c r="AZ63" s="1">
        <f>AVERAGE('Raw Data'!AB663,'Raw Data'!AH663,'Raw Data'!AN663)</f>
        <v>6.3370000000000006</v>
      </c>
      <c r="BA63" s="9">
        <f>STDEV('Raw Data'!AB663,'Raw Data'!AH663,'Raw Data'!AN663)</f>
        <v>6.6910387833280641E-2</v>
      </c>
      <c r="BB63" s="1">
        <f>AVERAGE('Raw Data'!AT663,'Raw Data'!AZ663,'Raw Data'!BF663)</f>
        <v>8.3493333333333339</v>
      </c>
      <c r="BC63" s="9">
        <f>STDEV('Raw Data'!AT663,'Raw Data'!AZ663,'Raw Data'!BF663)</f>
        <v>0.10280726303784773</v>
      </c>
      <c r="BD63" s="1">
        <f>AVERAGE('Raw Data'!BL663,'Raw Data'!BR663,'Raw Data'!BX663)</f>
        <v>8.6883333333333326</v>
      </c>
      <c r="BE63" s="9">
        <f>STDEV('Raw Data'!BL663,'Raw Data'!BR663,'Raw Data'!BX663)</f>
        <v>6.7840499212000055E-2</v>
      </c>
      <c r="BG63" s="1">
        <f>AVERAGE('Raw Data'!J783,'Raw Data'!P783,'Raw Data'!V783)</f>
        <v>4.4433333333333325</v>
      </c>
      <c r="BH63" s="9">
        <f>STDEV('Raw Data'!J783,'Raw Data'!P783,'Raw Data'!V783)</f>
        <v>0.12122018533781134</v>
      </c>
      <c r="BI63" s="1">
        <f>AVERAGE('Raw Data'!AB783,'Raw Data'!AH783,'Raw Data'!AN783)</f>
        <v>6.6456666666666671</v>
      </c>
      <c r="BJ63" s="9">
        <f>STDEV('Raw Data'!AB783,'Raw Data'!AH783,'Raw Data'!AN783)</f>
        <v>8.6407947165369897E-2</v>
      </c>
      <c r="BK63" s="1">
        <f>AVERAGE('Raw Data'!AT783,'Raw Data'!AZ783,'Raw Data'!BF783)</f>
        <v>8.7503333333333337</v>
      </c>
      <c r="BL63" s="9">
        <f>STDEV('Raw Data'!AT783,'Raw Data'!AZ783,'Raw Data'!BF783)</f>
        <v>0.13564782833990868</v>
      </c>
      <c r="BM63" s="1">
        <f>AVERAGE('Raw Data'!BL783,'Raw Data'!BR783,'Raw Data'!BX783)</f>
        <v>8.7523333333333326</v>
      </c>
      <c r="BN63" s="9">
        <f>STDEV('Raw Data'!BL783,'Raw Data'!BR783,'Raw Data'!BX783)</f>
        <v>0.10450039872332179</v>
      </c>
      <c r="BP63" s="1">
        <f>AVERAGE('Raw Data'!J903,'Raw Data'!P903,'Raw Data'!V903)</f>
        <v>4.2990000000000004</v>
      </c>
      <c r="BQ63" s="9">
        <f>STDEV('Raw Data'!J903,'Raw Data'!P903,'Raw Data'!V903)</f>
        <v>6.67308024828112E-2</v>
      </c>
      <c r="BR63" s="1">
        <f>AVERAGE('Raw Data'!AB903,'Raw Data'!AH903,'Raw Data'!AN903)</f>
        <v>6.3063333333333338</v>
      </c>
      <c r="BS63" s="9">
        <f>STDEV('Raw Data'!AB903,'Raw Data'!AH903,'Raw Data'!AN903)</f>
        <v>1.0692676621563847E-2</v>
      </c>
      <c r="BT63" s="1">
        <f>AVERAGE('Raw Data'!AT903,'Raw Data'!AZ903,'Raw Data'!BF903)</f>
        <v>8.5136666666666674</v>
      </c>
      <c r="BU63" s="9">
        <f>STDEV('Raw Data'!AT903,'Raw Data'!AZ903,'Raw Data'!BF903)</f>
        <v>8.052535832477431E-2</v>
      </c>
      <c r="BV63" s="1">
        <f>AVERAGE('Raw Data'!BL903,'Raw Data'!BR903,'Raw Data'!BX903)</f>
        <v>8.7200000000000006</v>
      </c>
      <c r="BW63" s="9">
        <f>STDEV('Raw Data'!BL903,'Raw Data'!BR903,'Raw Data'!BX903)</f>
        <v>8.1504601097116117E-2</v>
      </c>
      <c r="BY63" s="2">
        <f t="shared" si="56"/>
        <v>0.30166666666666675</v>
      </c>
      <c r="BZ63" s="9">
        <f t="shared" si="57"/>
        <v>0.26509432074887851</v>
      </c>
      <c r="CA63" s="2">
        <f t="shared" si="58"/>
        <v>0.15916666666666668</v>
      </c>
      <c r="CB63" s="9">
        <f t="shared" si="59"/>
        <v>0.2037214762989146</v>
      </c>
      <c r="CC63" s="2">
        <f t="shared" si="60"/>
        <v>8.8666666666666671E-2</v>
      </c>
      <c r="CD63" s="9">
        <f t="shared" si="61"/>
        <v>7.8759384902016838E-2</v>
      </c>
      <c r="CE63" s="2">
        <f t="shared" si="62"/>
        <v>4.7333333333334338E-2</v>
      </c>
      <c r="CF63" s="1">
        <f t="shared" si="63"/>
        <v>0.2193399999723705</v>
      </c>
      <c r="CH63" s="2">
        <f t="shared" si="64"/>
        <v>-0.40833333333333321</v>
      </c>
      <c r="CI63" s="9">
        <f t="shared" si="65"/>
        <v>0.20944721027997176</v>
      </c>
      <c r="CJ63" s="2">
        <f t="shared" si="66"/>
        <v>-0.86999999999999922</v>
      </c>
      <c r="CK63" s="9">
        <f t="shared" si="67"/>
        <v>9.8551603187043951E-2</v>
      </c>
      <c r="CL63" s="2">
        <f t="shared" si="68"/>
        <v>-0.19699999999999918</v>
      </c>
      <c r="CM63" s="9">
        <f t="shared" si="69"/>
        <v>6.6502415433543433E-2</v>
      </c>
      <c r="CN63" s="2">
        <f t="shared" si="70"/>
        <v>-5.1999999999999602E-2</v>
      </c>
      <c r="CO63" s="1">
        <f t="shared" si="71"/>
        <v>0.17953681520362702</v>
      </c>
      <c r="CQ63" s="2">
        <f t="shared" si="72"/>
        <v>0.37433333333333341</v>
      </c>
      <c r="CR63" s="9">
        <f t="shared" si="73"/>
        <v>0.24299522351252884</v>
      </c>
      <c r="CS63" s="2">
        <f t="shared" si="74"/>
        <v>0.58133333333333326</v>
      </c>
      <c r="CT63" s="9">
        <f t="shared" si="75"/>
        <v>0.13762933985517906</v>
      </c>
      <c r="CU63" s="2">
        <f t="shared" si="76"/>
        <v>0.24766666666666737</v>
      </c>
      <c r="CV63" s="9">
        <f t="shared" si="77"/>
        <v>0.13437230411735474</v>
      </c>
      <c r="CW63" s="2">
        <f t="shared" si="78"/>
        <v>2.3333333333344086E-3</v>
      </c>
      <c r="CX63" s="1">
        <f t="shared" si="79"/>
        <v>8.5051855224513251E-2</v>
      </c>
      <c r="CZ63" s="2">
        <f t="shared" si="80"/>
        <v>-0.23066666666666702</v>
      </c>
      <c r="DA63" s="9">
        <f t="shared" si="81"/>
        <v>0.22155926391273872</v>
      </c>
      <c r="DB63" s="2">
        <f t="shared" si="82"/>
        <v>-0.91699999999999982</v>
      </c>
      <c r="DC63" s="9">
        <f t="shared" si="83"/>
        <v>0.15539196772225444</v>
      </c>
      <c r="DD63" s="2">
        <f t="shared" si="84"/>
        <v>-0.1943333333333328</v>
      </c>
      <c r="DE63" s="9">
        <f t="shared" si="85"/>
        <v>0.13432391282249803</v>
      </c>
      <c r="DF63" s="2">
        <f t="shared" si="86"/>
        <v>2.7333333333334764E-2</v>
      </c>
      <c r="DG63" s="1">
        <f t="shared" si="87"/>
        <v>0.16369550904471863</v>
      </c>
      <c r="DI63" s="2">
        <f t="shared" si="88"/>
        <v>-0.18766666666666598</v>
      </c>
      <c r="DJ63" s="9">
        <f t="shared" si="89"/>
        <v>0.13245145198137215</v>
      </c>
      <c r="DK63" s="2">
        <f t="shared" si="90"/>
        <v>7.3666666666666103E-2</v>
      </c>
      <c r="DL63" s="9">
        <f t="shared" si="91"/>
        <v>0.13274604180081828</v>
      </c>
      <c r="DM63" s="2">
        <f t="shared" si="92"/>
        <v>0.13233333333333341</v>
      </c>
      <c r="DN63" s="9">
        <f t="shared" si="93"/>
        <v>0.14416343952133462</v>
      </c>
      <c r="DO63" s="2">
        <f t="shared" si="94"/>
        <v>-2.0333333333331538E-2</v>
      </c>
      <c r="DP63" s="1">
        <f t="shared" si="95"/>
        <v>0.11981164505274558</v>
      </c>
      <c r="DR63" s="2">
        <f t="shared" si="96"/>
        <v>0.18466666666666764</v>
      </c>
      <c r="DS63" s="9">
        <f t="shared" si="97"/>
        <v>0.18014386478843622</v>
      </c>
      <c r="DT63" s="2">
        <f t="shared" si="98"/>
        <v>-0.23500000000000032</v>
      </c>
      <c r="DU63" s="9">
        <f t="shared" si="99"/>
        <v>0.15224360113290752</v>
      </c>
      <c r="DV63" s="2">
        <f t="shared" si="100"/>
        <v>-0.26866666666666639</v>
      </c>
      <c r="DW63" s="9">
        <f t="shared" si="101"/>
        <v>0.17700400482339557</v>
      </c>
      <c r="DX63" s="2">
        <f t="shared" si="102"/>
        <v>-8.4333333333331595E-2</v>
      </c>
      <c r="DY63" s="1">
        <f t="shared" si="103"/>
        <v>0.15647154456406731</v>
      </c>
      <c r="EA63" s="2">
        <f t="shared" si="104"/>
        <v>0.32899999999999974</v>
      </c>
      <c r="EB63" s="9">
        <f t="shared" si="105"/>
        <v>0.12565448193343606</v>
      </c>
      <c r="EC63" s="2">
        <f t="shared" si="106"/>
        <v>0.10433333333333294</v>
      </c>
      <c r="ED63" s="9">
        <f t="shared" si="107"/>
        <v>7.6528330589101468E-2</v>
      </c>
      <c r="EE63" s="2">
        <f t="shared" si="108"/>
        <v>-3.2000000000000028E-2</v>
      </c>
      <c r="EF63" s="9">
        <f t="shared" si="109"/>
        <v>0.12188153480826119</v>
      </c>
      <c r="EG63" s="2">
        <f t="shared" si="110"/>
        <v>-5.1999999999999602E-2</v>
      </c>
      <c r="EH63" s="1">
        <f t="shared" si="111"/>
        <v>0.13347574693786166</v>
      </c>
    </row>
    <row r="64" spans="1:138" x14ac:dyDescent="0.25">
      <c r="A64" t="str">
        <f>'Raw Data'!A64</f>
        <v>A_apo_p110g</v>
      </c>
      <c r="B64">
        <f>'Raw Data'!B64</f>
        <v>558</v>
      </c>
      <c r="C64">
        <f>'Raw Data'!C64</f>
        <v>578</v>
      </c>
      <c r="D64" t="str">
        <f>'Raw Data'!D64</f>
        <v>IIATDPLNPLTAEDKELLWHF</v>
      </c>
      <c r="E64" s="1">
        <f>AVERAGE('Raw Data'!J64,'Raw Data'!P64,'Raw Data'!V64)</f>
        <v>4.6139999999999999</v>
      </c>
      <c r="F64" s="9">
        <f>STDEV('Raw Data'!J64,'Raw Data'!P64,'Raw Data'!V64)</f>
        <v>0.113648581161403</v>
      </c>
      <c r="G64" s="1">
        <f>AVERAGE('Raw Data'!AB64,'Raw Data'!AH64,'Raw Data'!AN64)</f>
        <v>7.1739999999999995</v>
      </c>
      <c r="H64" s="9">
        <f>STDEV('Raw Data'!AB64,'Raw Data'!AH64,'Raw Data'!AN64)</f>
        <v>0.11643453096053587</v>
      </c>
      <c r="I64" s="1">
        <f>AVERAGE('Raw Data'!AT64,'Raw Data'!AZ64,'Raw Data'!BF64)</f>
        <v>10.823666666666668</v>
      </c>
      <c r="J64" s="9">
        <f>STDEV('Raw Data'!AT64,'Raw Data'!AZ64,'Raw Data'!BF64)</f>
        <v>0.18986925325953419</v>
      </c>
      <c r="K64" s="1">
        <f>AVERAGE('Raw Data'!BL64,'Raw Data'!BR64,'Raw Data'!BX64)</f>
        <v>11.735666666666667</v>
      </c>
      <c r="L64" s="9">
        <f>STDEV('Raw Data'!BL64,'Raw Data'!BR64,'Raw Data'!BX64)</f>
        <v>0.1024808925279891</v>
      </c>
      <c r="N64" s="1">
        <f>AVERAGE('Raw Data'!J184,'Raw Data'!P184,'Raw Data'!V184)</f>
        <v>4.1970000000000001</v>
      </c>
      <c r="O64" s="9">
        <f>STDEV('Raw Data'!J184,'Raw Data'!P184,'Raw Data'!V184)</f>
        <v>0.10050373127401771</v>
      </c>
      <c r="P64" s="1">
        <f>AVERAGE('Raw Data'!AB184,'Raw Data'!AH184,'Raw Data'!AN184)</f>
        <v>6.8034999999999997</v>
      </c>
      <c r="Q64" s="9">
        <f>STDEV('Raw Data'!AB184,'Raw Data'!AH184,'Raw Data'!AN184)</f>
        <v>6.7175144212721846E-2</v>
      </c>
      <c r="R64" s="1">
        <f>AVERAGE('Raw Data'!AT184,'Raw Data'!AZ184,'Raw Data'!BF184)</f>
        <v>10.589</v>
      </c>
      <c r="S64" s="9">
        <f>STDEV('Raw Data'!AT184,'Raw Data'!AZ184,'Raw Data'!BF184)</f>
        <v>0.16310732662881802</v>
      </c>
      <c r="T64" s="1">
        <f>AVERAGE('Raw Data'!BL184,'Raw Data'!BR184,'Raw Data'!BX184)</f>
        <v>11.709666666666665</v>
      </c>
      <c r="U64" s="9">
        <f>STDEV('Raw Data'!BL184,'Raw Data'!BR184,'Raw Data'!BX184)</f>
        <v>0.1634451997867582</v>
      </c>
      <c r="W64" s="1">
        <f>AVERAGE('Raw Data'!J304,'Raw Data'!P304,'Raw Data'!V304)</f>
        <v>5.3976666666666668</v>
      </c>
      <c r="X64" s="9">
        <f>STDEV('Raw Data'!J304,'Raw Data'!P304,'Raw Data'!V304)</f>
        <v>0.19084636054516049</v>
      </c>
      <c r="Y64" s="1">
        <f>AVERAGE('Raw Data'!AB304,'Raw Data'!AH304,'Raw Data'!AN304)</f>
        <v>8.4063333333333343</v>
      </c>
      <c r="Z64" s="9">
        <f>STDEV('Raw Data'!AB304,'Raw Data'!AH304,'Raw Data'!AN304)</f>
        <v>0.16248487109061399</v>
      </c>
      <c r="AA64" s="1">
        <f>AVERAGE('Raw Data'!AT304,'Raw Data'!AZ304,'Raw Data'!BF304)</f>
        <v>11.478666666666667</v>
      </c>
      <c r="AB64" s="9">
        <f>STDEV('Raw Data'!AT304,'Raw Data'!AZ304,'Raw Data'!BF304)</f>
        <v>0.14975424312296842</v>
      </c>
      <c r="AC64" s="1">
        <f>AVERAGE('Raw Data'!BL304,'Raw Data'!BR304,'Raw Data'!BX304)</f>
        <v>11.830666666666668</v>
      </c>
      <c r="AD64" s="9">
        <f>STDEV('Raw Data'!BL304,'Raw Data'!BR304,'Raw Data'!BX304)</f>
        <v>6.6425396749536375E-2</v>
      </c>
      <c r="AF64" s="1">
        <f>AVERAGE('Raw Data'!J424,'Raw Data'!P424,'Raw Data'!V424)</f>
        <v>4.3486666666666665</v>
      </c>
      <c r="AG64" s="9">
        <f>STDEV('Raw Data'!J424,'Raw Data'!P424,'Raw Data'!V424)</f>
        <v>0.31000860203119096</v>
      </c>
      <c r="AH64" s="1">
        <f>AVERAGE('Raw Data'!AB424,'Raw Data'!AH424,'Raw Data'!AN424)</f>
        <v>6.4190000000000005</v>
      </c>
      <c r="AI64" s="9">
        <f>STDEV('Raw Data'!AB424,'Raw Data'!AH424,'Raw Data'!AN424)</f>
        <v>0.12864291663360244</v>
      </c>
      <c r="AJ64" s="1">
        <f>AVERAGE('Raw Data'!AT424,'Raw Data'!AZ424,'Raw Data'!BF424)</f>
        <v>10.264666666666667</v>
      </c>
      <c r="AK64" s="9">
        <f>STDEV('Raw Data'!AT424,'Raw Data'!AZ424,'Raw Data'!BF424)</f>
        <v>0.15783007740393798</v>
      </c>
      <c r="AL64" s="1">
        <f>AVERAGE('Raw Data'!BL424,'Raw Data'!BR424,'Raw Data'!BX424)</f>
        <v>11.683</v>
      </c>
      <c r="AM64" s="9">
        <f>STDEV('Raw Data'!BL424,'Raw Data'!BR424,'Raw Data'!BX424)</f>
        <v>9.6597101405787367E-2</v>
      </c>
      <c r="AN64" s="9"/>
      <c r="AO64" s="1">
        <f>AVERAGE('Raw Data'!J544,'Raw Data'!P544,'Raw Data'!V544)</f>
        <v>4.7546666666666662</v>
      </c>
      <c r="AP64" s="9">
        <f>STDEV('Raw Data'!J544,'Raw Data'!P544,'Raw Data'!V544)</f>
        <v>4.0414518843271919E-3</v>
      </c>
      <c r="AQ64" s="1">
        <f>AVERAGE('Raw Data'!AB544,'Raw Data'!AH544,'Raw Data'!AN544)</f>
        <v>8.4209999999999994</v>
      </c>
      <c r="AR64" s="9">
        <f>STDEV('Raw Data'!AB544,'Raw Data'!AH544,'Raw Data'!AN544)</f>
        <v>4.3999999999999595E-2</v>
      </c>
      <c r="AS64" s="1">
        <f>AVERAGE('Raw Data'!AT544,'Raw Data'!AZ544,'Raw Data'!BF544)</f>
        <v>11.251333333333333</v>
      </c>
      <c r="AT64" s="9">
        <f>STDEV('Raw Data'!AT544,'Raw Data'!AZ544,'Raw Data'!BF544)</f>
        <v>0.12977801560099969</v>
      </c>
      <c r="AU64" s="1">
        <f>AVERAGE('Raw Data'!BL544,'Raw Data'!BR544,'Raw Data'!BX544)</f>
        <v>11.773666666666665</v>
      </c>
      <c r="AV64" s="9">
        <f>STDEV('Raw Data'!BL544,'Raw Data'!BR544,'Raw Data'!BX544)</f>
        <v>6.7263164758531502E-2</v>
      </c>
      <c r="AW64" s="9"/>
      <c r="AX64" s="1">
        <f>AVERAGE('Raw Data'!J664,'Raw Data'!P664,'Raw Data'!V664)</f>
        <v>4.839666666666667</v>
      </c>
      <c r="AY64" s="9">
        <f>STDEV('Raw Data'!J664,'Raw Data'!P664,'Raw Data'!V664)</f>
        <v>0.27059255964149037</v>
      </c>
      <c r="AZ64" s="1">
        <f>AVERAGE('Raw Data'!AB664,'Raw Data'!AH664,'Raw Data'!AN664)</f>
        <v>7.0500000000000007</v>
      </c>
      <c r="BA64" s="9">
        <f>STDEV('Raw Data'!AB664,'Raw Data'!AH664,'Raw Data'!AN664)</f>
        <v>0.18748866632412745</v>
      </c>
      <c r="BB64" s="1">
        <f>AVERAGE('Raw Data'!AT664,'Raw Data'!AZ664,'Raw Data'!BF664)</f>
        <v>10.809666666666667</v>
      </c>
      <c r="BC64" s="9">
        <f>STDEV('Raw Data'!AT664,'Raw Data'!AZ664,'Raw Data'!BF664)</f>
        <v>5.9651767227244218E-2</v>
      </c>
      <c r="BD64" s="1">
        <f>AVERAGE('Raw Data'!BL664,'Raw Data'!BR664,'Raw Data'!BX664)</f>
        <v>11.613333333333335</v>
      </c>
      <c r="BE64" s="9">
        <f>STDEV('Raw Data'!BL664,'Raw Data'!BR664,'Raw Data'!BX664)</f>
        <v>0.16255870734394193</v>
      </c>
      <c r="BG64" s="1">
        <f>AVERAGE('Raw Data'!J784,'Raw Data'!P784,'Raw Data'!V784)</f>
        <v>4.4446666666666665</v>
      </c>
      <c r="BH64" s="9">
        <f>STDEV('Raw Data'!J784,'Raw Data'!P784,'Raw Data'!V784)</f>
        <v>0.1767408649218776</v>
      </c>
      <c r="BI64" s="1">
        <f>AVERAGE('Raw Data'!AB784,'Raw Data'!AH784,'Raw Data'!AN784)</f>
        <v>7.3463333333333338</v>
      </c>
      <c r="BJ64" s="9">
        <f>STDEV('Raw Data'!AB784,'Raw Data'!AH784,'Raw Data'!AN784)</f>
        <v>0.15662162473085675</v>
      </c>
      <c r="BK64" s="1">
        <f>AVERAGE('Raw Data'!AT784,'Raw Data'!AZ784,'Raw Data'!BF784)</f>
        <v>10.946</v>
      </c>
      <c r="BL64" s="9">
        <f>STDEV('Raw Data'!AT784,'Raw Data'!AZ784,'Raw Data'!BF784)</f>
        <v>0.10440306508910592</v>
      </c>
      <c r="BM64" s="1">
        <f>AVERAGE('Raw Data'!BL784,'Raw Data'!BR784,'Raw Data'!BX784)</f>
        <v>11.71</v>
      </c>
      <c r="BN64" s="9">
        <f>STDEV('Raw Data'!BL784,'Raw Data'!BR784,'Raw Data'!BX784)</f>
        <v>9.5639949811781172E-2</v>
      </c>
      <c r="BP64" s="1">
        <f>AVERAGE('Raw Data'!J904,'Raw Data'!P904,'Raw Data'!V904)</f>
        <v>4.2866666666666662</v>
      </c>
      <c r="BQ64" s="9">
        <f>STDEV('Raw Data'!J904,'Raw Data'!P904,'Raw Data'!V904)</f>
        <v>0.26371638806364206</v>
      </c>
      <c r="BR64" s="1">
        <f>AVERAGE('Raw Data'!AB904,'Raw Data'!AH904,'Raw Data'!AN904)</f>
        <v>6.894000000000001</v>
      </c>
      <c r="BS64" s="9">
        <f>STDEV('Raw Data'!AB904,'Raw Data'!AH904,'Raw Data'!AN904)</f>
        <v>0.24782453470146998</v>
      </c>
      <c r="BT64" s="1">
        <f>AVERAGE('Raw Data'!AT904,'Raw Data'!AZ904,'Raw Data'!BF904)</f>
        <v>10.645999999999999</v>
      </c>
      <c r="BU64" s="9">
        <f>STDEV('Raw Data'!AT904,'Raw Data'!AZ904,'Raw Data'!BF904)</f>
        <v>0.14118427674496872</v>
      </c>
      <c r="BV64" s="1">
        <f>AVERAGE('Raw Data'!BL904,'Raw Data'!BR904,'Raw Data'!BX904)</f>
        <v>11.717666666666666</v>
      </c>
      <c r="BW64" s="9">
        <f>STDEV('Raw Data'!BL904,'Raw Data'!BR904,'Raw Data'!BX904)</f>
        <v>9.7336187172774313E-2</v>
      </c>
      <c r="BY64" s="2">
        <f t="shared" si="56"/>
        <v>0.41699999999999982</v>
      </c>
      <c r="BZ64" s="9">
        <f t="shared" si="57"/>
        <v>0.21415231243542071</v>
      </c>
      <c r="CA64" s="2">
        <f t="shared" si="58"/>
        <v>0.37049999999999983</v>
      </c>
      <c r="CB64" s="9">
        <f t="shared" si="59"/>
        <v>0.18360967517325771</v>
      </c>
      <c r="CC64" s="2">
        <f t="shared" si="60"/>
        <v>0.23466666666666747</v>
      </c>
      <c r="CD64" s="9">
        <f t="shared" si="61"/>
        <v>0.35297657988835218</v>
      </c>
      <c r="CE64" s="2">
        <f t="shared" si="62"/>
        <v>2.6000000000001577E-2</v>
      </c>
      <c r="CF64" s="1">
        <f t="shared" si="63"/>
        <v>0.26592609231474729</v>
      </c>
      <c r="CH64" s="2">
        <f t="shared" si="64"/>
        <v>-0.78366666666666696</v>
      </c>
      <c r="CI64" s="9">
        <f t="shared" si="65"/>
        <v>0.30449494170656349</v>
      </c>
      <c r="CJ64" s="2">
        <f t="shared" si="66"/>
        <v>-1.2323333333333348</v>
      </c>
      <c r="CK64" s="9">
        <f t="shared" si="67"/>
        <v>0.27891940205114985</v>
      </c>
      <c r="CL64" s="2">
        <f t="shared" si="68"/>
        <v>-0.65499999999999936</v>
      </c>
      <c r="CM64" s="9">
        <f t="shared" si="69"/>
        <v>0.33962349638250261</v>
      </c>
      <c r="CN64" s="2">
        <f t="shared" si="70"/>
        <v>-9.5000000000000639E-2</v>
      </c>
      <c r="CO64" s="1">
        <f t="shared" si="71"/>
        <v>0.16890628927752549</v>
      </c>
      <c r="CQ64" s="2">
        <f t="shared" si="72"/>
        <v>0.26533333333333342</v>
      </c>
      <c r="CR64" s="9">
        <f t="shared" si="73"/>
        <v>0.42365718319259393</v>
      </c>
      <c r="CS64" s="2">
        <f t="shared" si="74"/>
        <v>0.75499999999999901</v>
      </c>
      <c r="CT64" s="9">
        <f t="shared" si="75"/>
        <v>0.2450774475941383</v>
      </c>
      <c r="CU64" s="2">
        <f t="shared" si="76"/>
        <v>0.55900000000000105</v>
      </c>
      <c r="CV64" s="9">
        <f t="shared" si="77"/>
        <v>0.34769933066347214</v>
      </c>
      <c r="CW64" s="2">
        <f t="shared" si="78"/>
        <v>5.2666666666667084E-2</v>
      </c>
      <c r="CX64" s="1">
        <f t="shared" si="79"/>
        <v>0.19907799393377645</v>
      </c>
      <c r="CZ64" s="2">
        <f t="shared" si="80"/>
        <v>-0.14066666666666627</v>
      </c>
      <c r="DA64" s="9">
        <f t="shared" si="81"/>
        <v>0.1176900330457302</v>
      </c>
      <c r="DB64" s="2">
        <f t="shared" si="82"/>
        <v>-1.2469999999999999</v>
      </c>
      <c r="DC64" s="9">
        <f t="shared" si="83"/>
        <v>0.16043453096053545</v>
      </c>
      <c r="DD64" s="2">
        <f t="shared" si="84"/>
        <v>-0.42766666666666531</v>
      </c>
      <c r="DE64" s="9">
        <f t="shared" si="85"/>
        <v>0.31964726886053385</v>
      </c>
      <c r="DF64" s="2">
        <f t="shared" si="86"/>
        <v>-3.7999999999998479E-2</v>
      </c>
      <c r="DG64" s="1">
        <f t="shared" si="87"/>
        <v>0.16974405728652059</v>
      </c>
      <c r="DI64" s="2">
        <f t="shared" si="88"/>
        <v>-0.22566666666666713</v>
      </c>
      <c r="DJ64" s="9">
        <f t="shared" si="89"/>
        <v>0.3842411408028934</v>
      </c>
      <c r="DK64" s="2">
        <f t="shared" si="90"/>
        <v>0.12399999999999878</v>
      </c>
      <c r="DL64" s="9">
        <f t="shared" si="91"/>
        <v>0.30392319728466333</v>
      </c>
      <c r="DM64" s="2">
        <f t="shared" si="92"/>
        <v>1.4000000000001123E-2</v>
      </c>
      <c r="DN64" s="9">
        <f t="shared" si="93"/>
        <v>0.24952102048677841</v>
      </c>
      <c r="DO64" s="2">
        <f t="shared" si="94"/>
        <v>0.12233333333333185</v>
      </c>
      <c r="DP64" s="1">
        <f t="shared" si="95"/>
        <v>0.26503959987193104</v>
      </c>
      <c r="DR64" s="2">
        <f t="shared" si="96"/>
        <v>0.16933333333333334</v>
      </c>
      <c r="DS64" s="9">
        <f t="shared" si="97"/>
        <v>0.2903894460832806</v>
      </c>
      <c r="DT64" s="2">
        <f t="shared" si="98"/>
        <v>-0.17233333333333434</v>
      </c>
      <c r="DU64" s="9">
        <f t="shared" si="99"/>
        <v>0.27305615569139263</v>
      </c>
      <c r="DV64" s="2">
        <f t="shared" si="100"/>
        <v>-0.12233333333333185</v>
      </c>
      <c r="DW64" s="9">
        <f t="shared" si="101"/>
        <v>0.29427231834864009</v>
      </c>
      <c r="DX64" s="2">
        <f t="shared" si="102"/>
        <v>2.566666666666606E-2</v>
      </c>
      <c r="DY64" s="1">
        <f t="shared" si="103"/>
        <v>0.19812084233977029</v>
      </c>
      <c r="EA64" s="2">
        <f t="shared" si="104"/>
        <v>0.3273333333333337</v>
      </c>
      <c r="EB64" s="9">
        <f t="shared" si="105"/>
        <v>0.37736496922504503</v>
      </c>
      <c r="EC64" s="2">
        <f t="shared" si="106"/>
        <v>0.27999999999999847</v>
      </c>
      <c r="ED64" s="9">
        <f t="shared" si="107"/>
        <v>0.36425906566200583</v>
      </c>
      <c r="EE64" s="2">
        <f t="shared" si="108"/>
        <v>0.17766666666666886</v>
      </c>
      <c r="EF64" s="9">
        <f t="shared" si="109"/>
        <v>0.33105353000450288</v>
      </c>
      <c r="EG64" s="2">
        <f t="shared" si="110"/>
        <v>1.8000000000000682E-2</v>
      </c>
      <c r="EH64" s="1">
        <f t="shared" si="111"/>
        <v>0.1998170797007634</v>
      </c>
    </row>
    <row r="65" spans="1:138" x14ac:dyDescent="0.25">
      <c r="A65" t="str">
        <f>'Raw Data'!A65</f>
        <v>A_apo_p110g</v>
      </c>
      <c r="B65">
        <f>'Raw Data'!B65</f>
        <v>574</v>
      </c>
      <c r="C65">
        <f>'Raw Data'!C65</f>
        <v>578</v>
      </c>
      <c r="D65" t="str">
        <f>'Raw Data'!D65</f>
        <v>LLWHF</v>
      </c>
      <c r="E65" s="1">
        <f>AVERAGE('Raw Data'!J65,'Raw Data'!P65,'Raw Data'!V65)</f>
        <v>0.44266666666666671</v>
      </c>
      <c r="F65" s="9">
        <f>STDEV('Raw Data'!J65,'Raw Data'!P65,'Raw Data'!V65)</f>
        <v>2.2120880030716095E-2</v>
      </c>
      <c r="G65" s="1">
        <f>AVERAGE('Raw Data'!AB65,'Raw Data'!AH65,'Raw Data'!AN65)</f>
        <v>0.85033333333333339</v>
      </c>
      <c r="H65" s="9">
        <f>STDEV('Raw Data'!AB65,'Raw Data'!AH65,'Raw Data'!AN65)</f>
        <v>1.7953644012660325E-2</v>
      </c>
      <c r="I65" s="1">
        <f>AVERAGE('Raw Data'!AT65,'Raw Data'!AZ65,'Raw Data'!BF65)</f>
        <v>1.5683333333333334</v>
      </c>
      <c r="J65" s="9">
        <f>STDEV('Raw Data'!AT65,'Raw Data'!AZ65,'Raw Data'!BF65)</f>
        <v>2.433789911502909E-2</v>
      </c>
      <c r="K65" s="1">
        <f>AVERAGE('Raw Data'!BL65,'Raw Data'!BR65,'Raw Data'!BX65)</f>
        <v>1.7726666666666666</v>
      </c>
      <c r="L65" s="9">
        <f>STDEV('Raw Data'!BL65,'Raw Data'!BR65,'Raw Data'!BX65)</f>
        <v>2.9670411748631473E-2</v>
      </c>
      <c r="N65" s="1">
        <f>AVERAGE('Raw Data'!J185,'Raw Data'!P185,'Raw Data'!V185)</f>
        <v>0.34233333333333332</v>
      </c>
      <c r="O65" s="9">
        <f>STDEV('Raw Data'!J185,'Raw Data'!P185,'Raw Data'!V185)</f>
        <v>2.6633312473917564E-2</v>
      </c>
      <c r="P65" s="1">
        <f>AVERAGE('Raw Data'!AB185,'Raw Data'!AH185,'Raw Data'!AN185)</f>
        <v>0.74750000000000005</v>
      </c>
      <c r="Q65" s="9">
        <f>STDEV('Raw Data'!AB185,'Raw Data'!AH185,'Raw Data'!AN185)</f>
        <v>2.4748737341529183E-2</v>
      </c>
      <c r="R65" s="1">
        <f>AVERAGE('Raw Data'!AT185,'Raw Data'!AZ185,'Raw Data'!BF185)</f>
        <v>1.5246666666666666</v>
      </c>
      <c r="S65" s="9">
        <f>STDEV('Raw Data'!AT185,'Raw Data'!AZ185,'Raw Data'!BF185)</f>
        <v>1.3316656236958798E-2</v>
      </c>
      <c r="T65" s="1">
        <f>AVERAGE('Raw Data'!BL185,'Raw Data'!BR185,'Raw Data'!BX185)</f>
        <v>1.7809999999999999</v>
      </c>
      <c r="U65" s="9">
        <f>STDEV('Raw Data'!BL185,'Raw Data'!BR185,'Raw Data'!BX185)</f>
        <v>3.3808283008753937E-2</v>
      </c>
      <c r="W65" s="1">
        <f>AVERAGE('Raw Data'!J305,'Raw Data'!P305,'Raw Data'!V305)</f>
        <v>0.4953333333333334</v>
      </c>
      <c r="X65" s="9">
        <f>STDEV('Raw Data'!J305,'Raw Data'!P305,'Raw Data'!V305)</f>
        <v>2.8536526301099319E-2</v>
      </c>
      <c r="Y65" s="1">
        <f>AVERAGE('Raw Data'!AB305,'Raw Data'!AH305,'Raw Data'!AN305)</f>
        <v>1.1106666666666667</v>
      </c>
      <c r="Z65" s="9">
        <f>STDEV('Raw Data'!AB305,'Raw Data'!AH305,'Raw Data'!AN305)</f>
        <v>1.3650396819628896E-2</v>
      </c>
      <c r="AA65" s="1">
        <f>AVERAGE('Raw Data'!AT305,'Raw Data'!AZ305,'Raw Data'!BF305)</f>
        <v>1.7463333333333333</v>
      </c>
      <c r="AB65" s="9">
        <f>STDEV('Raw Data'!AT305,'Raw Data'!AZ305,'Raw Data'!BF305)</f>
        <v>3.4501207708330033E-2</v>
      </c>
      <c r="AC65" s="1">
        <f>AVERAGE('Raw Data'!BL305,'Raw Data'!BR305,'Raw Data'!BX305)</f>
        <v>1.8196666666666665</v>
      </c>
      <c r="AD65" s="9">
        <f>STDEV('Raw Data'!BL305,'Raw Data'!BR305,'Raw Data'!BX305)</f>
        <v>2.2300971578236996E-2</v>
      </c>
      <c r="AF65" s="1">
        <f>AVERAGE('Raw Data'!J425,'Raw Data'!P425,'Raw Data'!V425)</f>
        <v>0.25666666666666665</v>
      </c>
      <c r="AG65" s="9">
        <f>STDEV('Raw Data'!J425,'Raw Data'!P425,'Raw Data'!V425)</f>
        <v>3.2129944496269262E-2</v>
      </c>
      <c r="AH65" s="1">
        <f>AVERAGE('Raw Data'!AB425,'Raw Data'!AH425,'Raw Data'!AN425)</f>
        <v>0.65466666666666662</v>
      </c>
      <c r="AI65" s="9">
        <f>STDEV('Raw Data'!AB425,'Raw Data'!AH425,'Raw Data'!AN425)</f>
        <v>2.3352373184182679E-2</v>
      </c>
      <c r="AJ65" s="1">
        <f>AVERAGE('Raw Data'!AT425,'Raw Data'!AZ425,'Raw Data'!BF425)</f>
        <v>1.4219999999999999</v>
      </c>
      <c r="AK65" s="9">
        <f>STDEV('Raw Data'!AT425,'Raw Data'!AZ425,'Raw Data'!BF425)</f>
        <v>4.9244289008980521E-2</v>
      </c>
      <c r="AL65" s="1">
        <f>AVERAGE('Raw Data'!BL425,'Raw Data'!BR425,'Raw Data'!BX425)</f>
        <v>1.7663333333333331</v>
      </c>
      <c r="AM65" s="9">
        <f>STDEV('Raw Data'!BL425,'Raw Data'!BR425,'Raw Data'!BX425)</f>
        <v>2.8728615235220266E-2</v>
      </c>
      <c r="AN65" s="9"/>
      <c r="AO65" s="1">
        <f>AVERAGE('Raw Data'!J545,'Raw Data'!P545,'Raw Data'!V545)</f>
        <v>0.43133333333333335</v>
      </c>
      <c r="AP65" s="9">
        <f>STDEV('Raw Data'!J545,'Raw Data'!P545,'Raw Data'!V545)</f>
        <v>8.7368949480541129E-3</v>
      </c>
      <c r="AQ65" s="1">
        <f>AVERAGE('Raw Data'!AB545,'Raw Data'!AH545,'Raw Data'!AN545)</f>
        <v>1.0943333333333334</v>
      </c>
      <c r="AR65" s="9">
        <f>STDEV('Raw Data'!AB545,'Raw Data'!AH545,'Raw Data'!AN545)</f>
        <v>2.8041635710730803E-2</v>
      </c>
      <c r="AS65" s="1">
        <f>AVERAGE('Raw Data'!AT545,'Raw Data'!AZ545,'Raw Data'!BF545)</f>
        <v>1.7113333333333334</v>
      </c>
      <c r="AT65" s="9">
        <f>STDEV('Raw Data'!AT545,'Raw Data'!AZ545,'Raw Data'!BF545)</f>
        <v>3.4019602192461557E-2</v>
      </c>
      <c r="AU65" s="1">
        <f>AVERAGE('Raw Data'!BL545,'Raw Data'!BR545,'Raw Data'!BX545)</f>
        <v>1.7653333333333332</v>
      </c>
      <c r="AV65" s="9">
        <f>STDEV('Raw Data'!BL545,'Raw Data'!BR545,'Raw Data'!BX545)</f>
        <v>3.1085902485424685E-2</v>
      </c>
      <c r="AW65" s="9"/>
      <c r="AX65" s="1">
        <f>AVERAGE('Raw Data'!J665,'Raw Data'!P665,'Raw Data'!V665)</f>
        <v>0.38899999999999996</v>
      </c>
      <c r="AY65" s="9">
        <f>STDEV('Raw Data'!J665,'Raw Data'!P665,'Raw Data'!V665)</f>
        <v>3.9887341350358263E-2</v>
      </c>
      <c r="AZ65" s="1">
        <f>AVERAGE('Raw Data'!AB665,'Raw Data'!AH665,'Raw Data'!AN665)</f>
        <v>0.78733333333333333</v>
      </c>
      <c r="BA65" s="9">
        <f>STDEV('Raw Data'!AB665,'Raw Data'!AH665,'Raw Data'!AN665)</f>
        <v>3.0088757590391327E-2</v>
      </c>
      <c r="BB65" s="1">
        <f>AVERAGE('Raw Data'!AT665,'Raw Data'!AZ665,'Raw Data'!BF665)</f>
        <v>1.5373333333333334</v>
      </c>
      <c r="BC65" s="9">
        <f>STDEV('Raw Data'!AT665,'Raw Data'!AZ665,'Raw Data'!BF665)</f>
        <v>3.9526362510776673E-2</v>
      </c>
      <c r="BD65" s="1">
        <f>AVERAGE('Raw Data'!BL665,'Raw Data'!BR665,'Raw Data'!BX665)</f>
        <v>1.7953333333333334</v>
      </c>
      <c r="BE65" s="9">
        <f>STDEV('Raw Data'!BL665,'Raw Data'!BR665,'Raw Data'!BX665)</f>
        <v>1.9008769905844353E-2</v>
      </c>
      <c r="BG65" s="1">
        <f>AVERAGE('Raw Data'!J785,'Raw Data'!P785,'Raw Data'!V785)</f>
        <v>0.42899999999999999</v>
      </c>
      <c r="BH65" s="9">
        <f>STDEV('Raw Data'!J785,'Raw Data'!P785,'Raw Data'!V785)</f>
        <v>3.2741411087489805E-2</v>
      </c>
      <c r="BI65" s="1">
        <f>AVERAGE('Raw Data'!AB785,'Raw Data'!AH785,'Raw Data'!AN785)</f>
        <v>0.88300000000000001</v>
      </c>
      <c r="BJ65" s="9">
        <f>STDEV('Raw Data'!AB785,'Raw Data'!AH785,'Raw Data'!AN785)</f>
        <v>3.9153543900903823E-2</v>
      </c>
      <c r="BK65" s="1">
        <f>AVERAGE('Raw Data'!AT785,'Raw Data'!AZ785,'Raw Data'!BF785)</f>
        <v>1.6449999999999998</v>
      </c>
      <c r="BL65" s="9">
        <f>STDEV('Raw Data'!AT785,'Raw Data'!AZ785,'Raw Data'!BF785)</f>
        <v>2.3302360395462046E-2</v>
      </c>
      <c r="BM65" s="1">
        <f>AVERAGE('Raw Data'!BL785,'Raw Data'!BR785,'Raw Data'!BX785)</f>
        <v>1.7779999999999998</v>
      </c>
      <c r="BN65" s="9">
        <f>STDEV('Raw Data'!BL785,'Raw Data'!BR785,'Raw Data'!BX785)</f>
        <v>4.4542114902640213E-2</v>
      </c>
      <c r="BP65" s="1">
        <f>AVERAGE('Raw Data'!J905,'Raw Data'!P905,'Raw Data'!V905)</f>
        <v>0.375</v>
      </c>
      <c r="BQ65" s="9">
        <f>STDEV('Raw Data'!J905,'Raw Data'!P905,'Raw Data'!V905)</f>
        <v>3.6013886210738186E-2</v>
      </c>
      <c r="BR65" s="1">
        <f>AVERAGE('Raw Data'!AB905,'Raw Data'!AH905,'Raw Data'!AN905)</f>
        <v>0.77800000000000002</v>
      </c>
      <c r="BS65" s="9">
        <f>STDEV('Raw Data'!AB905,'Raw Data'!AH905,'Raw Data'!AN905)</f>
        <v>3.9281038682804748E-2</v>
      </c>
      <c r="BT65" s="1">
        <f>AVERAGE('Raw Data'!AT905,'Raw Data'!AZ905,'Raw Data'!BF905)</f>
        <v>1.5469999999999999</v>
      </c>
      <c r="BU65" s="9">
        <f>STDEV('Raw Data'!AT905,'Raw Data'!AZ905,'Raw Data'!BF905)</f>
        <v>3.031501278244823E-2</v>
      </c>
      <c r="BV65" s="1">
        <f>AVERAGE('Raw Data'!BL905,'Raw Data'!BR905,'Raw Data'!BX905)</f>
        <v>1.7463333333333333</v>
      </c>
      <c r="BW65" s="9">
        <f>STDEV('Raw Data'!BL905,'Raw Data'!BR905,'Raw Data'!BX905)</f>
        <v>1.4011899704655816E-2</v>
      </c>
      <c r="BY65" s="2">
        <f t="shared" si="56"/>
        <v>0.10033333333333339</v>
      </c>
      <c r="BZ65" s="9">
        <f t="shared" si="57"/>
        <v>4.8754192504633656E-2</v>
      </c>
      <c r="CA65" s="2">
        <f t="shared" si="58"/>
        <v>0.10283333333333333</v>
      </c>
      <c r="CB65" s="9">
        <f t="shared" si="59"/>
        <v>4.2702381354189509E-2</v>
      </c>
      <c r="CC65" s="2">
        <f t="shared" si="60"/>
        <v>4.3666666666666742E-2</v>
      </c>
      <c r="CD65" s="9">
        <f t="shared" si="61"/>
        <v>3.7654555351987889E-2</v>
      </c>
      <c r="CE65" s="2">
        <f t="shared" si="62"/>
        <v>-8.3333333333333037E-3</v>
      </c>
      <c r="CF65" s="1">
        <f t="shared" si="63"/>
        <v>6.3478694757385407E-2</v>
      </c>
      <c r="CH65" s="2">
        <f t="shared" si="64"/>
        <v>-5.2666666666666695E-2</v>
      </c>
      <c r="CI65" s="9">
        <f t="shared" si="65"/>
        <v>5.0657406331815411E-2</v>
      </c>
      <c r="CJ65" s="2">
        <f t="shared" si="66"/>
        <v>-0.26033333333333331</v>
      </c>
      <c r="CK65" s="9">
        <f t="shared" si="67"/>
        <v>3.1604040832289224E-2</v>
      </c>
      <c r="CL65" s="2">
        <f t="shared" si="68"/>
        <v>-0.17799999999999994</v>
      </c>
      <c r="CM65" s="9">
        <f t="shared" si="69"/>
        <v>5.8839106823359119E-2</v>
      </c>
      <c r="CN65" s="2">
        <f t="shared" si="70"/>
        <v>-4.6999999999999931E-2</v>
      </c>
      <c r="CO65" s="1">
        <f t="shared" si="71"/>
        <v>5.1971383326868473E-2</v>
      </c>
      <c r="CQ65" s="2">
        <f t="shared" si="72"/>
        <v>0.18600000000000005</v>
      </c>
      <c r="CR65" s="9">
        <f t="shared" si="73"/>
        <v>5.4250824526985361E-2</v>
      </c>
      <c r="CS65" s="2">
        <f t="shared" si="74"/>
        <v>0.19566666666666677</v>
      </c>
      <c r="CT65" s="9">
        <f t="shared" si="75"/>
        <v>4.1306017196843001E-2</v>
      </c>
      <c r="CU65" s="2">
        <f t="shared" si="76"/>
        <v>0.14633333333333343</v>
      </c>
      <c r="CV65" s="9">
        <f t="shared" si="77"/>
        <v>7.3582188124009615E-2</v>
      </c>
      <c r="CW65" s="2">
        <f t="shared" si="78"/>
        <v>6.333333333333524E-3</v>
      </c>
      <c r="CX65" s="1">
        <f t="shared" si="79"/>
        <v>5.8399026983851743E-2</v>
      </c>
      <c r="CZ65" s="2">
        <f t="shared" si="80"/>
        <v>1.1333333333333362E-2</v>
      </c>
      <c r="DA65" s="9">
        <f t="shared" si="81"/>
        <v>3.0857774978770208E-2</v>
      </c>
      <c r="DB65" s="2">
        <f t="shared" si="82"/>
        <v>-0.24399999999999999</v>
      </c>
      <c r="DC65" s="9">
        <f t="shared" si="83"/>
        <v>4.5995279723391125E-2</v>
      </c>
      <c r="DD65" s="2">
        <f t="shared" si="84"/>
        <v>-0.14300000000000002</v>
      </c>
      <c r="DE65" s="9">
        <f t="shared" si="85"/>
        <v>5.835750130749065E-2</v>
      </c>
      <c r="DF65" s="2">
        <f t="shared" si="86"/>
        <v>7.3333333333334139E-3</v>
      </c>
      <c r="DG65" s="1">
        <f t="shared" si="87"/>
        <v>6.0756314234056155E-2</v>
      </c>
      <c r="DI65" s="2">
        <f t="shared" si="88"/>
        <v>5.3666666666666751E-2</v>
      </c>
      <c r="DJ65" s="9">
        <f t="shared" si="89"/>
        <v>6.2008221381074355E-2</v>
      </c>
      <c r="DK65" s="2">
        <f t="shared" si="90"/>
        <v>6.3000000000000056E-2</v>
      </c>
      <c r="DL65" s="9">
        <f t="shared" si="91"/>
        <v>4.8042401603051649E-2</v>
      </c>
      <c r="DM65" s="2">
        <f t="shared" si="92"/>
        <v>3.0999999999999917E-2</v>
      </c>
      <c r="DN65" s="9">
        <f t="shared" si="93"/>
        <v>6.386426162580576E-2</v>
      </c>
      <c r="DO65" s="2">
        <f t="shared" si="94"/>
        <v>-2.2666666666666835E-2</v>
      </c>
      <c r="DP65" s="1">
        <f t="shared" si="95"/>
        <v>4.8679181654475823E-2</v>
      </c>
      <c r="DR65" s="2">
        <f t="shared" si="96"/>
        <v>1.3666666666666716E-2</v>
      </c>
      <c r="DS65" s="9">
        <f t="shared" si="97"/>
        <v>5.4862291118205897E-2</v>
      </c>
      <c r="DT65" s="2">
        <f t="shared" si="98"/>
        <v>-3.2666666666666622E-2</v>
      </c>
      <c r="DU65" s="9">
        <f t="shared" si="99"/>
        <v>5.7107187913564145E-2</v>
      </c>
      <c r="DV65" s="2">
        <f t="shared" si="100"/>
        <v>-7.6666666666666439E-2</v>
      </c>
      <c r="DW65" s="9">
        <f t="shared" si="101"/>
        <v>4.764025951049114E-2</v>
      </c>
      <c r="DX65" s="2">
        <f t="shared" si="102"/>
        <v>-5.33333333333319E-3</v>
      </c>
      <c r="DY65" s="1">
        <f t="shared" si="103"/>
        <v>7.421252665127169E-2</v>
      </c>
      <c r="EA65" s="2">
        <f t="shared" si="104"/>
        <v>6.7666666666666708E-2</v>
      </c>
      <c r="EB65" s="9">
        <f t="shared" si="105"/>
        <v>5.8134766241454278E-2</v>
      </c>
      <c r="EC65" s="2">
        <f t="shared" si="106"/>
        <v>7.2333333333333361E-2</v>
      </c>
      <c r="ED65" s="9">
        <f t="shared" si="107"/>
        <v>5.7234682695465069E-2</v>
      </c>
      <c r="EE65" s="2">
        <f t="shared" si="108"/>
        <v>2.1333333333333426E-2</v>
      </c>
      <c r="EF65" s="9">
        <f t="shared" si="109"/>
        <v>5.465291189747732E-2</v>
      </c>
      <c r="EG65" s="2">
        <f t="shared" si="110"/>
        <v>2.633333333333332E-2</v>
      </c>
      <c r="EH65" s="1">
        <f t="shared" si="111"/>
        <v>4.3682311453287291E-2</v>
      </c>
    </row>
    <row r="66" spans="1:138" x14ac:dyDescent="0.25">
      <c r="A66" t="str">
        <f>'Raw Data'!A66</f>
        <v>A_apo_p110g</v>
      </c>
      <c r="B66">
        <f>'Raw Data'!B66</f>
        <v>579</v>
      </c>
      <c r="C66">
        <f>'Raw Data'!C66</f>
        <v>592</v>
      </c>
      <c r="D66" t="str">
        <f>'Raw Data'!D66</f>
        <v>RYESLKHPKAYPKL</v>
      </c>
      <c r="E66" s="1">
        <f>AVERAGE('Raw Data'!J66,'Raw Data'!P66,'Raw Data'!V66)</f>
        <v>1.8756666666666668</v>
      </c>
      <c r="F66" s="9">
        <f>STDEV('Raw Data'!J66,'Raw Data'!P66,'Raw Data'!V66)</f>
        <v>9.429916931412137E-2</v>
      </c>
      <c r="G66" s="1">
        <f>AVERAGE('Raw Data'!AB66,'Raw Data'!AH66,'Raw Data'!AN66)</f>
        <v>3.5626666666666669</v>
      </c>
      <c r="H66" s="9">
        <f>STDEV('Raw Data'!AB66,'Raw Data'!AH66,'Raw Data'!AN66)</f>
        <v>0.10267586538877251</v>
      </c>
      <c r="I66" s="1">
        <f>AVERAGE('Raw Data'!AT66,'Raw Data'!AZ66,'Raw Data'!BF66)</f>
        <v>5.2713333333333336</v>
      </c>
      <c r="J66" s="9">
        <f>STDEV('Raw Data'!AT66,'Raw Data'!AZ66,'Raw Data'!BF66)</f>
        <v>0.13470461511519691</v>
      </c>
      <c r="K66" s="1">
        <f>AVERAGE('Raw Data'!BL66,'Raw Data'!BR66,'Raw Data'!BX66)</f>
        <v>5.3506666666666662</v>
      </c>
      <c r="L66" s="9">
        <f>STDEV('Raw Data'!BL66,'Raw Data'!BR66,'Raw Data'!BX66)</f>
        <v>9.5845361563997214E-2</v>
      </c>
      <c r="N66" s="1">
        <f>AVERAGE('Raw Data'!J186,'Raw Data'!P186,'Raw Data'!V186)</f>
        <v>1.857</v>
      </c>
      <c r="O66" s="9">
        <f>STDEV('Raw Data'!J186,'Raw Data'!P186,'Raw Data'!V186)</f>
        <v>5.6347138347923174E-2</v>
      </c>
      <c r="P66" s="1">
        <f>AVERAGE('Raw Data'!AB186,'Raw Data'!AH186,'Raw Data'!AN186)</f>
        <v>3.3034999999999997</v>
      </c>
      <c r="Q66" s="9">
        <f>STDEV('Raw Data'!AB186,'Raw Data'!AH186,'Raw Data'!AN186)</f>
        <v>0.13081475451951133</v>
      </c>
      <c r="R66" s="1">
        <f>AVERAGE('Raw Data'!AT186,'Raw Data'!AZ186,'Raw Data'!BF186)</f>
        <v>5.2709999999999999</v>
      </c>
      <c r="S66" s="9">
        <f>STDEV('Raw Data'!AT186,'Raw Data'!AZ186,'Raw Data'!BF186)</f>
        <v>6.5023072828035378E-2</v>
      </c>
      <c r="T66" s="1">
        <f>AVERAGE('Raw Data'!BL186,'Raw Data'!BR186,'Raw Data'!BX186)</f>
        <v>5.3083333333333336</v>
      </c>
      <c r="U66" s="9">
        <f>STDEV('Raw Data'!BL186,'Raw Data'!BR186,'Raw Data'!BX186)</f>
        <v>0.1051395897525442</v>
      </c>
      <c r="W66" s="1">
        <f>AVERAGE('Raw Data'!J306,'Raw Data'!P306,'Raw Data'!V306)</f>
        <v>2.4413333333333331</v>
      </c>
      <c r="X66" s="9">
        <f>STDEV('Raw Data'!J306,'Raw Data'!P306,'Raw Data'!V306)</f>
        <v>0.14525953783945927</v>
      </c>
      <c r="Y66" s="1">
        <f>AVERAGE('Raw Data'!AB306,'Raw Data'!AH306,'Raw Data'!AN306)</f>
        <v>4.431</v>
      </c>
      <c r="Z66" s="9">
        <f>STDEV('Raw Data'!AB306,'Raw Data'!AH306,'Raw Data'!AN306)</f>
        <v>0.11214722466472379</v>
      </c>
      <c r="AA66" s="1">
        <f>AVERAGE('Raw Data'!AT306,'Raw Data'!AZ306,'Raw Data'!BF306)</f>
        <v>5.3960000000000008</v>
      </c>
      <c r="AB66" s="9">
        <f>STDEV('Raw Data'!AT306,'Raw Data'!AZ306,'Raw Data'!BF306)</f>
        <v>7.495998932764078E-2</v>
      </c>
      <c r="AC66" s="1">
        <f>AVERAGE('Raw Data'!BL306,'Raw Data'!BR306,'Raw Data'!BX306)</f>
        <v>5.3969999999999994</v>
      </c>
      <c r="AD66" s="9">
        <f>STDEV('Raw Data'!BL306,'Raw Data'!BR306,'Raw Data'!BX306)</f>
        <v>8.9604687377391426E-2</v>
      </c>
      <c r="AF66" s="1">
        <f>AVERAGE('Raw Data'!J426,'Raw Data'!P426,'Raw Data'!V426)</f>
        <v>1.5373333333333334</v>
      </c>
      <c r="AG66" s="9">
        <f>STDEV('Raw Data'!J426,'Raw Data'!P426,'Raw Data'!V426)</f>
        <v>0.12881899445863307</v>
      </c>
      <c r="AH66" s="1">
        <f>AVERAGE('Raw Data'!AB426,'Raw Data'!AH426,'Raw Data'!AN426)</f>
        <v>3.1080000000000001</v>
      </c>
      <c r="AI66" s="9">
        <f>STDEV('Raw Data'!AB426,'Raw Data'!AH426,'Raw Data'!AN426)</f>
        <v>5.855766388782941E-2</v>
      </c>
      <c r="AJ66" s="1">
        <f>AVERAGE('Raw Data'!AT426,'Raw Data'!AZ426,'Raw Data'!BF426)</f>
        <v>5.1269999999999998</v>
      </c>
      <c r="AK66" s="9">
        <f>STDEV('Raw Data'!AT426,'Raw Data'!AZ426,'Raw Data'!BF426)</f>
        <v>6.2481997407253284E-2</v>
      </c>
      <c r="AL66" s="1">
        <f>AVERAGE('Raw Data'!BL426,'Raw Data'!BR426,'Raw Data'!BX426)</f>
        <v>5.3840000000000003</v>
      </c>
      <c r="AM66" s="9">
        <f>STDEV('Raw Data'!BL426,'Raw Data'!BR426,'Raw Data'!BX426)</f>
        <v>4.9244289008980466E-2</v>
      </c>
      <c r="AN66" s="9"/>
      <c r="AO66" s="1">
        <f>AVERAGE('Raw Data'!J546,'Raw Data'!P546,'Raw Data'!V546)</f>
        <v>2.3839999999999999</v>
      </c>
      <c r="AP66" s="9">
        <f>STDEV('Raw Data'!J546,'Raw Data'!P546,'Raw Data'!V546)</f>
        <v>3.2233522922572463E-2</v>
      </c>
      <c r="AQ66" s="1">
        <f>AVERAGE('Raw Data'!AB546,'Raw Data'!AH546,'Raw Data'!AN546)</f>
        <v>4.524</v>
      </c>
      <c r="AR66" s="9">
        <f>STDEV('Raw Data'!AB546,'Raw Data'!AH546,'Raw Data'!AN546)</f>
        <v>0.1067848303833463</v>
      </c>
      <c r="AS66" s="1">
        <f>AVERAGE('Raw Data'!AT546,'Raw Data'!AZ546,'Raw Data'!BF546)</f>
        <v>5.3306666666666667</v>
      </c>
      <c r="AT66" s="9">
        <f>STDEV('Raw Data'!AT546,'Raw Data'!AZ546,'Raw Data'!BF546)</f>
        <v>4.7500877184882821E-2</v>
      </c>
      <c r="AU66" s="1">
        <f>AVERAGE('Raw Data'!BL546,'Raw Data'!BR546,'Raw Data'!BX546)</f>
        <v>5.3776666666666664</v>
      </c>
      <c r="AV66" s="9">
        <f>STDEV('Raw Data'!BL546,'Raw Data'!BR546,'Raw Data'!BX546)</f>
        <v>0.11803530545278945</v>
      </c>
      <c r="AW66" s="9"/>
      <c r="AX66" s="1">
        <f>AVERAGE('Raw Data'!J666,'Raw Data'!P666,'Raw Data'!V666)</f>
        <v>1.9333333333333333</v>
      </c>
      <c r="AY66" s="9">
        <f>STDEV('Raw Data'!J666,'Raw Data'!P666,'Raw Data'!V666)</f>
        <v>0.10661300733650347</v>
      </c>
      <c r="AZ66" s="1">
        <f>AVERAGE('Raw Data'!AB666,'Raw Data'!AH666,'Raw Data'!AN666)</f>
        <v>3.6953333333333336</v>
      </c>
      <c r="BA66" s="9">
        <f>STDEV('Raw Data'!AB666,'Raw Data'!AH666,'Raw Data'!AN666)</f>
        <v>0.15602670711558767</v>
      </c>
      <c r="BB66" s="1">
        <f>AVERAGE('Raw Data'!AT666,'Raw Data'!AZ666,'Raw Data'!BF666)</f>
        <v>5.2879999999999994</v>
      </c>
      <c r="BC66" s="9">
        <f>STDEV('Raw Data'!AT666,'Raw Data'!AZ666,'Raw Data'!BF666)</f>
        <v>0.11605171261123205</v>
      </c>
      <c r="BD66" s="1">
        <f>AVERAGE('Raw Data'!BL666,'Raw Data'!BR666,'Raw Data'!BX666)</f>
        <v>5.4083333333333341</v>
      </c>
      <c r="BE66" s="9">
        <f>STDEV('Raw Data'!BL666,'Raw Data'!BR666,'Raw Data'!BX666)</f>
        <v>0.11537041792995843</v>
      </c>
      <c r="BG66" s="1">
        <f>AVERAGE('Raw Data'!J786,'Raw Data'!P786,'Raw Data'!V786)</f>
        <v>1.8840000000000001</v>
      </c>
      <c r="BH66" s="9">
        <f>STDEV('Raw Data'!J786,'Raw Data'!P786,'Raw Data'!V786)</f>
        <v>9.9201814499534274E-2</v>
      </c>
      <c r="BI66" s="1">
        <f>AVERAGE('Raw Data'!AB786,'Raw Data'!AH786,'Raw Data'!AN786)</f>
        <v>3.6993333333333336</v>
      </c>
      <c r="BJ66" s="9">
        <f>STDEV('Raw Data'!AB786,'Raw Data'!AH786,'Raw Data'!AN786)</f>
        <v>0.12726481577141935</v>
      </c>
      <c r="BK66" s="1">
        <f>AVERAGE('Raw Data'!AT786,'Raw Data'!AZ786,'Raw Data'!BF786)</f>
        <v>5.3183333333333325</v>
      </c>
      <c r="BL66" s="9">
        <f>STDEV('Raw Data'!AT786,'Raw Data'!AZ786,'Raw Data'!BF786)</f>
        <v>8.5001960761698483E-2</v>
      </c>
      <c r="BM66" s="1">
        <f>AVERAGE('Raw Data'!BL786,'Raw Data'!BR786,'Raw Data'!BX786)</f>
        <v>5.3930000000000007</v>
      </c>
      <c r="BN66" s="9">
        <f>STDEV('Raw Data'!BL786,'Raw Data'!BR786,'Raw Data'!BX786)</f>
        <v>2.2113344387495976E-2</v>
      </c>
      <c r="BP66" s="1">
        <f>AVERAGE('Raw Data'!J906,'Raw Data'!P906,'Raw Data'!V906)</f>
        <v>1.8089999999999999</v>
      </c>
      <c r="BQ66" s="9">
        <f>STDEV('Raw Data'!J906,'Raw Data'!P906,'Raw Data'!V906)</f>
        <v>0.13397387805090955</v>
      </c>
      <c r="BR66" s="1">
        <f>AVERAGE('Raw Data'!AB906,'Raw Data'!AH906,'Raw Data'!AN906)</f>
        <v>3.2929999999999997</v>
      </c>
      <c r="BS66" s="9">
        <f>STDEV('Raw Data'!AB906,'Raw Data'!AH906,'Raw Data'!AN906)</f>
        <v>0.10839280418920805</v>
      </c>
      <c r="BT66" s="1">
        <f>AVERAGE('Raw Data'!AT906,'Raw Data'!AZ906,'Raw Data'!BF906)</f>
        <v>5.363666666666667</v>
      </c>
      <c r="BU66" s="9">
        <f>STDEV('Raw Data'!AT906,'Raw Data'!AZ906,'Raw Data'!BF906)</f>
        <v>5.8705479585242401E-2</v>
      </c>
      <c r="BV66" s="1">
        <f>AVERAGE('Raw Data'!BL906,'Raw Data'!BR906,'Raw Data'!BX906)</f>
        <v>5.4036666666666662</v>
      </c>
      <c r="BW66" s="9">
        <f>STDEV('Raw Data'!BL906,'Raw Data'!BR906,'Raw Data'!BX906)</f>
        <v>2.5658007197234739E-2</v>
      </c>
      <c r="BY66" s="2">
        <f t="shared" si="56"/>
        <v>1.8666666666666831E-2</v>
      </c>
      <c r="BZ66" s="9">
        <f t="shared" si="57"/>
        <v>0.15064630766204454</v>
      </c>
      <c r="CA66" s="2">
        <f t="shared" si="58"/>
        <v>0.25916666666666721</v>
      </c>
      <c r="CB66" s="9">
        <f t="shared" si="59"/>
        <v>0.23349061990828385</v>
      </c>
      <c r="CC66" s="2">
        <f t="shared" si="60"/>
        <v>3.3333333333374071E-4</v>
      </c>
      <c r="CD66" s="9">
        <f t="shared" si="61"/>
        <v>0.19972768794323228</v>
      </c>
      <c r="CE66" s="2">
        <f t="shared" si="62"/>
        <v>4.2333333333332668E-2</v>
      </c>
      <c r="CF66" s="1">
        <f t="shared" si="63"/>
        <v>0.20098495131654143</v>
      </c>
      <c r="CH66" s="2">
        <f t="shared" si="64"/>
        <v>-0.56566666666666632</v>
      </c>
      <c r="CI66" s="9">
        <f t="shared" si="65"/>
        <v>0.23955870715358063</v>
      </c>
      <c r="CJ66" s="2">
        <f t="shared" si="66"/>
        <v>-0.86833333333333318</v>
      </c>
      <c r="CK66" s="9">
        <f t="shared" si="67"/>
        <v>0.21482309005349631</v>
      </c>
      <c r="CL66" s="2">
        <f t="shared" si="68"/>
        <v>-0.12466666666666715</v>
      </c>
      <c r="CM66" s="9">
        <f t="shared" si="69"/>
        <v>0.20966460444283769</v>
      </c>
      <c r="CN66" s="2">
        <f t="shared" si="70"/>
        <v>-4.6333333333333115E-2</v>
      </c>
      <c r="CO66" s="1">
        <f t="shared" si="71"/>
        <v>0.18545004894138864</v>
      </c>
      <c r="CQ66" s="2">
        <f t="shared" si="72"/>
        <v>0.33833333333333337</v>
      </c>
      <c r="CR66" s="9">
        <f t="shared" si="73"/>
        <v>0.22311816377275445</v>
      </c>
      <c r="CS66" s="2">
        <f t="shared" si="74"/>
        <v>0.45466666666666677</v>
      </c>
      <c r="CT66" s="9">
        <f t="shared" si="75"/>
        <v>0.16123352927660192</v>
      </c>
      <c r="CU66" s="2">
        <f t="shared" si="76"/>
        <v>0.14433333333333387</v>
      </c>
      <c r="CV66" s="9">
        <f t="shared" si="77"/>
        <v>0.19718661252245018</v>
      </c>
      <c r="CW66" s="2">
        <f t="shared" si="78"/>
        <v>-3.3333333333334103E-2</v>
      </c>
      <c r="CX66" s="1">
        <f t="shared" si="79"/>
        <v>0.14508965057297768</v>
      </c>
      <c r="CZ66" s="2">
        <f t="shared" si="80"/>
        <v>-0.50833333333333308</v>
      </c>
      <c r="DA66" s="9">
        <f t="shared" si="81"/>
        <v>0.12653269223669383</v>
      </c>
      <c r="DB66" s="2">
        <f t="shared" si="82"/>
        <v>-0.96133333333333315</v>
      </c>
      <c r="DC66" s="9">
        <f t="shared" si="83"/>
        <v>0.20946069577211879</v>
      </c>
      <c r="DD66" s="2">
        <f t="shared" si="84"/>
        <v>-5.9333333333333016E-2</v>
      </c>
      <c r="DE66" s="9">
        <f t="shared" si="85"/>
        <v>0.18220549230007974</v>
      </c>
      <c r="DF66" s="2">
        <f t="shared" si="86"/>
        <v>-2.7000000000000135E-2</v>
      </c>
      <c r="DG66" s="1">
        <f t="shared" si="87"/>
        <v>0.21388066701678665</v>
      </c>
      <c r="DI66" s="2">
        <f t="shared" si="88"/>
        <v>-5.7666666666666533E-2</v>
      </c>
      <c r="DJ66" s="9">
        <f t="shared" si="89"/>
        <v>0.20091217665062483</v>
      </c>
      <c r="DK66" s="2">
        <f t="shared" si="90"/>
        <v>-0.13266666666666671</v>
      </c>
      <c r="DL66" s="9">
        <f t="shared" si="91"/>
        <v>0.25870257250436018</v>
      </c>
      <c r="DM66" s="2">
        <f t="shared" si="92"/>
        <v>-1.6666666666665719E-2</v>
      </c>
      <c r="DN66" s="9">
        <f t="shared" si="93"/>
        <v>0.25075632772642897</v>
      </c>
      <c r="DO66" s="2">
        <f t="shared" si="94"/>
        <v>-5.7666666666667865E-2</v>
      </c>
      <c r="DP66" s="1">
        <f t="shared" si="95"/>
        <v>0.21121577949395565</v>
      </c>
      <c r="DR66" s="2">
        <f t="shared" si="96"/>
        <v>-8.3333333333333037E-3</v>
      </c>
      <c r="DS66" s="9">
        <f t="shared" si="97"/>
        <v>0.19350098381365566</v>
      </c>
      <c r="DT66" s="2">
        <f t="shared" si="98"/>
        <v>-0.13666666666666671</v>
      </c>
      <c r="DU66" s="9">
        <f t="shared" si="99"/>
        <v>0.22994068116019184</v>
      </c>
      <c r="DV66" s="2">
        <f t="shared" si="100"/>
        <v>-4.699999999999882E-2</v>
      </c>
      <c r="DW66" s="9">
        <f t="shared" si="101"/>
        <v>0.2197065758768954</v>
      </c>
      <c r="DX66" s="2">
        <f t="shared" si="102"/>
        <v>-4.2333333333334444E-2</v>
      </c>
      <c r="DY66" s="1">
        <f t="shared" si="103"/>
        <v>0.11795870595149319</v>
      </c>
      <c r="EA66" s="2">
        <f t="shared" si="104"/>
        <v>6.6666666666666874E-2</v>
      </c>
      <c r="EB66" s="9">
        <f t="shared" si="105"/>
        <v>0.2282730473650309</v>
      </c>
      <c r="EC66" s="2">
        <f t="shared" si="106"/>
        <v>0.26966666666666717</v>
      </c>
      <c r="ED66" s="9">
        <f t="shared" si="107"/>
        <v>0.21106866957798054</v>
      </c>
      <c r="EE66" s="2">
        <f t="shared" si="108"/>
        <v>-9.2333333333333378E-2</v>
      </c>
      <c r="EF66" s="9">
        <f t="shared" si="109"/>
        <v>0.19341009470043929</v>
      </c>
      <c r="EG66" s="2">
        <f t="shared" si="110"/>
        <v>-5.2999999999999936E-2</v>
      </c>
      <c r="EH66" s="1">
        <f t="shared" si="111"/>
        <v>0.12150336876123195</v>
      </c>
    </row>
    <row r="67" spans="1:138" x14ac:dyDescent="0.25">
      <c r="A67" t="str">
        <f>'Raw Data'!A67</f>
        <v>A_apo_p110g</v>
      </c>
      <c r="B67">
        <f>'Raw Data'!B67</f>
        <v>602</v>
      </c>
      <c r="C67">
        <f>'Raw Data'!C67</f>
        <v>607</v>
      </c>
      <c r="D67" t="str">
        <f>'Raw Data'!D67</f>
        <v>EIVAKT</v>
      </c>
      <c r="E67" s="1">
        <f>AVERAGE('Raw Data'!J67,'Raw Data'!P67,'Raw Data'!V67)</f>
        <v>0.78433333333333322</v>
      </c>
      <c r="F67" s="9">
        <f>STDEV('Raw Data'!J67,'Raw Data'!P67,'Raw Data'!V67)</f>
        <v>4.4736264186153618E-2</v>
      </c>
      <c r="G67" s="1">
        <f>AVERAGE('Raw Data'!AB67,'Raw Data'!AH67,'Raw Data'!AN67)</f>
        <v>1.726</v>
      </c>
      <c r="H67" s="9">
        <f>STDEV('Raw Data'!AB67,'Raw Data'!AH67,'Raw Data'!AN67)</f>
        <v>2.2516660498395371E-2</v>
      </c>
      <c r="I67" s="1">
        <f>AVERAGE('Raw Data'!AT67,'Raw Data'!AZ67,'Raw Data'!BF67)</f>
        <v>3.2763333333333335</v>
      </c>
      <c r="J67" s="9">
        <f>STDEV('Raw Data'!AT67,'Raw Data'!AZ67,'Raw Data'!BF67)</f>
        <v>2.5324559884296834E-2</v>
      </c>
      <c r="K67" s="1">
        <f>AVERAGE('Raw Data'!BL67,'Raw Data'!BR67,'Raw Data'!BX67)</f>
        <v>3.4460000000000002</v>
      </c>
      <c r="L67" s="9">
        <f>STDEV('Raw Data'!BL67,'Raw Data'!BR67,'Raw Data'!BX67)</f>
        <v>5.7662812973353864E-2</v>
      </c>
      <c r="N67" s="1">
        <f>AVERAGE('Raw Data'!J187,'Raw Data'!P187,'Raw Data'!V187)</f>
        <v>0.89699999999999991</v>
      </c>
      <c r="O67" s="9">
        <f>STDEV('Raw Data'!J187,'Raw Data'!P187,'Raw Data'!V187)</f>
        <v>7.2917761896536565E-2</v>
      </c>
      <c r="P67" s="1">
        <f>AVERAGE('Raw Data'!AB187,'Raw Data'!AH187,'Raw Data'!AN187)</f>
        <v>1.6280000000000001</v>
      </c>
      <c r="Q67" s="9">
        <f>STDEV('Raw Data'!AB187,'Raw Data'!AH187,'Raw Data'!AN187)</f>
        <v>1.4142135623730963E-3</v>
      </c>
      <c r="R67" s="1">
        <f>AVERAGE('Raw Data'!AT187,'Raw Data'!AZ187,'Raw Data'!BF187)</f>
        <v>3.2316666666666669</v>
      </c>
      <c r="S67" s="9">
        <f>STDEV('Raw Data'!AT187,'Raw Data'!AZ187,'Raw Data'!BF187)</f>
        <v>4.9328828623162145E-3</v>
      </c>
      <c r="T67" s="1">
        <f>AVERAGE('Raw Data'!BL187,'Raw Data'!BR187,'Raw Data'!BX187)</f>
        <v>3.3673333333333333</v>
      </c>
      <c r="U67" s="9">
        <f>STDEV('Raw Data'!BL187,'Raw Data'!BR187,'Raw Data'!BX187)</f>
        <v>5.1013070220614312E-2</v>
      </c>
      <c r="W67" s="1">
        <f>AVERAGE('Raw Data'!J307,'Raw Data'!P307,'Raw Data'!V307)</f>
        <v>1.4376666666666666</v>
      </c>
      <c r="X67" s="9">
        <f>STDEV('Raw Data'!J307,'Raw Data'!P307,'Raw Data'!V307)</f>
        <v>3.2145502536643444E-3</v>
      </c>
      <c r="Y67" s="1">
        <f>AVERAGE('Raw Data'!AB307,'Raw Data'!AH307,'Raw Data'!AN307)</f>
        <v>2.4496666666666669</v>
      </c>
      <c r="Z67" s="9">
        <f>STDEV('Raw Data'!AB307,'Raw Data'!AH307,'Raw Data'!AN307)</f>
        <v>1.8610033136277095E-2</v>
      </c>
      <c r="AA67" s="1">
        <f>AVERAGE('Raw Data'!AT307,'Raw Data'!AZ307,'Raw Data'!BF307)</f>
        <v>3.4510000000000001</v>
      </c>
      <c r="AB67" s="9">
        <f>STDEV('Raw Data'!AT307,'Raw Data'!AZ307,'Raw Data'!BF307)</f>
        <v>2.690724809414741E-2</v>
      </c>
      <c r="AC67" s="1">
        <f>AVERAGE('Raw Data'!BL307,'Raw Data'!BR307,'Raw Data'!BX307)</f>
        <v>3.4533333333333331</v>
      </c>
      <c r="AD67" s="9">
        <f>STDEV('Raw Data'!BL307,'Raw Data'!BR307,'Raw Data'!BX307)</f>
        <v>3.265475973473609E-2</v>
      </c>
      <c r="AF67" s="1">
        <f>AVERAGE('Raw Data'!J427,'Raw Data'!P427,'Raw Data'!V427)</f>
        <v>0.68800000000000006</v>
      </c>
      <c r="AG67" s="9">
        <f>STDEV('Raw Data'!J427,'Raw Data'!P427,'Raw Data'!V427)</f>
        <v>3.395585369269926E-2</v>
      </c>
      <c r="AH67" s="1">
        <f>AVERAGE('Raw Data'!AB427,'Raw Data'!AH427,'Raw Data'!AN427)</f>
        <v>1.5856666666666666</v>
      </c>
      <c r="AI67" s="9">
        <f>STDEV('Raw Data'!AB427,'Raw Data'!AH427,'Raw Data'!AN427)</f>
        <v>5.0332229568471705E-3</v>
      </c>
      <c r="AJ67" s="1">
        <f>AVERAGE('Raw Data'!AT427,'Raw Data'!AZ427,'Raw Data'!BF427)</f>
        <v>3.1709999999999998</v>
      </c>
      <c r="AK67" s="9">
        <f>STDEV('Raw Data'!AT427,'Raw Data'!AZ427,'Raw Data'!BF427)</f>
        <v>3.3045423283716693E-2</v>
      </c>
      <c r="AL67" s="1">
        <f>AVERAGE('Raw Data'!BL427,'Raw Data'!BR427,'Raw Data'!BX427)</f>
        <v>3.4663333333333335</v>
      </c>
      <c r="AM67" s="9">
        <f>STDEV('Raw Data'!BL427,'Raw Data'!BR427,'Raw Data'!BX427)</f>
        <v>4.6490142324296463E-2</v>
      </c>
      <c r="AN67" s="9"/>
      <c r="AO67" s="1">
        <f>AVERAGE('Raw Data'!J547,'Raw Data'!P547,'Raw Data'!V547)</f>
        <v>1.1256666666666666</v>
      </c>
      <c r="AP67" s="9">
        <f>STDEV('Raw Data'!J547,'Raw Data'!P547,'Raw Data'!V547)</f>
        <v>6.5653128892180959E-2</v>
      </c>
      <c r="AQ67" s="1">
        <f>AVERAGE('Raw Data'!AB547,'Raw Data'!AH547,'Raw Data'!AN547)</f>
        <v>2.4863333333333331</v>
      </c>
      <c r="AR67" s="9">
        <f>STDEV('Raw Data'!AB547,'Raw Data'!AH547,'Raw Data'!AN547)</f>
        <v>4.1404508611180564E-2</v>
      </c>
      <c r="AS67" s="1">
        <f>AVERAGE('Raw Data'!AT547,'Raw Data'!AZ547,'Raw Data'!BF547)</f>
        <v>3.4076666666666662</v>
      </c>
      <c r="AT67" s="9">
        <f>STDEV('Raw Data'!AT547,'Raw Data'!AZ547,'Raw Data'!BF547)</f>
        <v>1.7039170558842794E-2</v>
      </c>
      <c r="AU67" s="1">
        <f>AVERAGE('Raw Data'!BL547,'Raw Data'!BR547,'Raw Data'!BX547)</f>
        <v>3.4326666666666665</v>
      </c>
      <c r="AV67" s="9">
        <f>STDEV('Raw Data'!BL547,'Raw Data'!BR547,'Raw Data'!BX547)</f>
        <v>2.7790885796126326E-2</v>
      </c>
      <c r="AW67" s="9"/>
      <c r="AX67" s="1">
        <f>AVERAGE('Raw Data'!J667,'Raw Data'!P667,'Raw Data'!V667)</f>
        <v>0.87800000000000011</v>
      </c>
      <c r="AY67" s="9">
        <f>STDEV('Raw Data'!J667,'Raw Data'!P667,'Raw Data'!V667)</f>
        <v>6.7022384320464104E-2</v>
      </c>
      <c r="AZ67" s="1">
        <f>AVERAGE('Raw Data'!AB667,'Raw Data'!AH667,'Raw Data'!AN667)</f>
        <v>1.7969999999999999</v>
      </c>
      <c r="BA67" s="9">
        <f>STDEV('Raw Data'!AB667,'Raw Data'!AH667,'Raw Data'!AN667)</f>
        <v>5.026927491022723E-2</v>
      </c>
      <c r="BB67" s="1">
        <f>AVERAGE('Raw Data'!AT667,'Raw Data'!AZ667,'Raw Data'!BF667)</f>
        <v>3.299666666666667</v>
      </c>
      <c r="BC67" s="9">
        <f>STDEV('Raw Data'!AT667,'Raw Data'!AZ667,'Raw Data'!BF667)</f>
        <v>4.0278199231511685E-2</v>
      </c>
      <c r="BD67" s="1">
        <f>AVERAGE('Raw Data'!BL667,'Raw Data'!BR667,'Raw Data'!BX667)</f>
        <v>3.4809999999999999</v>
      </c>
      <c r="BE67" s="9">
        <f>STDEV('Raw Data'!BL667,'Raw Data'!BR667,'Raw Data'!BX667)</f>
        <v>4.7286361670147548E-2</v>
      </c>
      <c r="BG67" s="1">
        <f>AVERAGE('Raw Data'!J787,'Raw Data'!P787,'Raw Data'!V787)</f>
        <v>0.92933333333333346</v>
      </c>
      <c r="BH67" s="9">
        <f>STDEV('Raw Data'!J787,'Raw Data'!P787,'Raw Data'!V787)</f>
        <v>4.2899106439800487E-2</v>
      </c>
      <c r="BI67" s="1">
        <f>AVERAGE('Raw Data'!AB787,'Raw Data'!AH787,'Raw Data'!AN787)</f>
        <v>1.9956666666666667</v>
      </c>
      <c r="BJ67" s="9">
        <f>STDEV('Raw Data'!AB787,'Raw Data'!AH787,'Raw Data'!AN787)</f>
        <v>4.2335957923889264E-2</v>
      </c>
      <c r="BK67" s="1">
        <f>AVERAGE('Raw Data'!AT787,'Raw Data'!AZ787,'Raw Data'!BF787)</f>
        <v>3.359666666666667</v>
      </c>
      <c r="BL67" s="9">
        <f>STDEV('Raw Data'!AT787,'Raw Data'!AZ787,'Raw Data'!BF787)</f>
        <v>1.205542754668344E-2</v>
      </c>
      <c r="BM67" s="1">
        <f>AVERAGE('Raw Data'!BL787,'Raw Data'!BR787,'Raw Data'!BX787)</f>
        <v>3.4806666666666666</v>
      </c>
      <c r="BN67" s="9">
        <f>STDEV('Raw Data'!BL787,'Raw Data'!BR787,'Raw Data'!BX787)</f>
        <v>5.253887449625598E-2</v>
      </c>
      <c r="BP67" s="1">
        <f>AVERAGE('Raw Data'!J907,'Raw Data'!P907,'Raw Data'!V907)</f>
        <v>0.7533333333333333</v>
      </c>
      <c r="BQ67" s="9">
        <f>STDEV('Raw Data'!J907,'Raw Data'!P907,'Raw Data'!V907)</f>
        <v>3.931072796748155E-2</v>
      </c>
      <c r="BR67" s="1">
        <f>AVERAGE('Raw Data'!AB907,'Raw Data'!AH907,'Raw Data'!AN907)</f>
        <v>1.7213333333333332</v>
      </c>
      <c r="BS67" s="9">
        <f>STDEV('Raw Data'!AB907,'Raw Data'!AH907,'Raw Data'!AN907)</f>
        <v>1.4843629385474845E-2</v>
      </c>
      <c r="BT67" s="1">
        <f>AVERAGE('Raw Data'!AT907,'Raw Data'!AZ907,'Raw Data'!BF907)</f>
        <v>3.2413333333333334</v>
      </c>
      <c r="BU67" s="9">
        <f>STDEV('Raw Data'!AT907,'Raw Data'!AZ907,'Raw Data'!BF907)</f>
        <v>4.2193996413391929E-2</v>
      </c>
      <c r="BV67" s="1">
        <f>AVERAGE('Raw Data'!BL907,'Raw Data'!BR907,'Raw Data'!BX907)</f>
        <v>3.4933333333333336</v>
      </c>
      <c r="BW67" s="9">
        <f>STDEV('Raw Data'!BL907,'Raw Data'!BR907,'Raw Data'!BX907)</f>
        <v>3.5232560697930008E-2</v>
      </c>
      <c r="BY67" s="2">
        <f t="shared" si="56"/>
        <v>-0.11266666666666669</v>
      </c>
      <c r="BZ67" s="9">
        <f t="shared" si="57"/>
        <v>0.11765402608269018</v>
      </c>
      <c r="CA67" s="2">
        <f t="shared" si="58"/>
        <v>9.7999999999999865E-2</v>
      </c>
      <c r="CB67" s="9">
        <f t="shared" si="59"/>
        <v>2.3930874060768468E-2</v>
      </c>
      <c r="CC67" s="2">
        <f t="shared" si="60"/>
        <v>4.4666666666666632E-2</v>
      </c>
      <c r="CD67" s="9">
        <f t="shared" si="61"/>
        <v>3.0257442746613048E-2</v>
      </c>
      <c r="CE67" s="2">
        <f t="shared" si="62"/>
        <v>7.8666666666666885E-2</v>
      </c>
      <c r="CF67" s="1">
        <f t="shared" si="63"/>
        <v>0.10867588319396818</v>
      </c>
      <c r="CH67" s="2">
        <f t="shared" si="64"/>
        <v>-0.65333333333333343</v>
      </c>
      <c r="CI67" s="9">
        <f t="shared" si="65"/>
        <v>4.7950814439817961E-2</v>
      </c>
      <c r="CJ67" s="2">
        <f t="shared" si="66"/>
        <v>-0.7236666666666669</v>
      </c>
      <c r="CK67" s="9">
        <f t="shared" si="67"/>
        <v>4.1126693634672466E-2</v>
      </c>
      <c r="CL67" s="2">
        <f t="shared" si="68"/>
        <v>-0.17466666666666653</v>
      </c>
      <c r="CM67" s="9">
        <f t="shared" si="69"/>
        <v>5.2231807978444247E-2</v>
      </c>
      <c r="CN67" s="2">
        <f t="shared" si="70"/>
        <v>-7.3333333333329698E-3</v>
      </c>
      <c r="CO67" s="1">
        <f t="shared" si="71"/>
        <v>9.031757270808996E-2</v>
      </c>
      <c r="CQ67" s="2">
        <f t="shared" si="72"/>
        <v>9.633333333333316E-2</v>
      </c>
      <c r="CR67" s="9">
        <f t="shared" si="73"/>
        <v>7.8692117878852885E-2</v>
      </c>
      <c r="CS67" s="2">
        <f t="shared" si="74"/>
        <v>0.14033333333333342</v>
      </c>
      <c r="CT67" s="9">
        <f t="shared" si="75"/>
        <v>2.7549883455242542E-2</v>
      </c>
      <c r="CU67" s="2">
        <f t="shared" si="76"/>
        <v>0.10533333333333372</v>
      </c>
      <c r="CV67" s="9">
        <f t="shared" si="77"/>
        <v>5.8369983168013527E-2</v>
      </c>
      <c r="CW67" s="2">
        <f t="shared" si="78"/>
        <v>-2.0333333333333314E-2</v>
      </c>
      <c r="CX67" s="1">
        <f t="shared" si="79"/>
        <v>0.10415295529765033</v>
      </c>
      <c r="CZ67" s="2">
        <f t="shared" si="80"/>
        <v>-0.34133333333333338</v>
      </c>
      <c r="DA67" s="9">
        <f t="shared" si="81"/>
        <v>0.11038939307833458</v>
      </c>
      <c r="DB67" s="2">
        <f t="shared" si="82"/>
        <v>-0.76033333333333308</v>
      </c>
      <c r="DC67" s="9">
        <f t="shared" si="83"/>
        <v>6.3921169109575932E-2</v>
      </c>
      <c r="DD67" s="2">
        <f t="shared" si="84"/>
        <v>-0.13133333333333264</v>
      </c>
      <c r="DE67" s="9">
        <f t="shared" si="85"/>
        <v>4.2363730443139624E-2</v>
      </c>
      <c r="DF67" s="2">
        <f t="shared" si="86"/>
        <v>1.3333333333333641E-2</v>
      </c>
      <c r="DG67" s="1">
        <f t="shared" si="87"/>
        <v>8.5453698769480196E-2</v>
      </c>
      <c r="DI67" s="2">
        <f t="shared" si="88"/>
        <v>-9.3666666666666898E-2</v>
      </c>
      <c r="DJ67" s="9">
        <f t="shared" si="89"/>
        <v>0.11175864850661772</v>
      </c>
      <c r="DK67" s="2">
        <f t="shared" si="90"/>
        <v>-7.0999999999999952E-2</v>
      </c>
      <c r="DL67" s="9">
        <f t="shared" si="91"/>
        <v>7.2785935408622604E-2</v>
      </c>
      <c r="DM67" s="2">
        <f t="shared" si="92"/>
        <v>-2.3333333333333428E-2</v>
      </c>
      <c r="DN67" s="9">
        <f t="shared" si="93"/>
        <v>6.5602759115808512E-2</v>
      </c>
      <c r="DO67" s="2">
        <f t="shared" si="94"/>
        <v>-3.4999999999999698E-2</v>
      </c>
      <c r="DP67" s="1">
        <f t="shared" si="95"/>
        <v>0.10494917464350141</v>
      </c>
      <c r="DR67" s="2">
        <f t="shared" si="96"/>
        <v>-0.14500000000000024</v>
      </c>
      <c r="DS67" s="9">
        <f t="shared" si="97"/>
        <v>8.7635370625954112E-2</v>
      </c>
      <c r="DT67" s="2">
        <f t="shared" si="98"/>
        <v>-0.26966666666666672</v>
      </c>
      <c r="DU67" s="9">
        <f t="shared" si="99"/>
        <v>6.4852618422284639E-2</v>
      </c>
      <c r="DV67" s="2">
        <f t="shared" si="100"/>
        <v>-8.3333333333333481E-2</v>
      </c>
      <c r="DW67" s="9">
        <f t="shared" si="101"/>
        <v>3.7379987430980276E-2</v>
      </c>
      <c r="DX67" s="2">
        <f t="shared" si="102"/>
        <v>-3.4666666666666401E-2</v>
      </c>
      <c r="DY67" s="1">
        <f t="shared" si="103"/>
        <v>0.11020168746960984</v>
      </c>
      <c r="EA67" s="2">
        <f t="shared" si="104"/>
        <v>3.0999999999999917E-2</v>
      </c>
      <c r="EB67" s="9">
        <f t="shared" si="105"/>
        <v>8.4046992153635175E-2</v>
      </c>
      <c r="EC67" s="2">
        <f t="shared" si="106"/>
        <v>4.6666666666668188E-3</v>
      </c>
      <c r="ED67" s="9">
        <f t="shared" si="107"/>
        <v>3.7360289883870218E-2</v>
      </c>
      <c r="EE67" s="2">
        <f t="shared" si="108"/>
        <v>3.5000000000000142E-2</v>
      </c>
      <c r="EF67" s="9">
        <f t="shared" si="109"/>
        <v>6.751855629768877E-2</v>
      </c>
      <c r="EG67" s="2">
        <f t="shared" si="110"/>
        <v>-4.7333333333333449E-2</v>
      </c>
      <c r="EH67" s="1">
        <f t="shared" si="111"/>
        <v>9.2895373671283865E-2</v>
      </c>
    </row>
    <row r="68" spans="1:138" x14ac:dyDescent="0.25">
      <c r="A68" t="str">
        <f>'Raw Data'!A68</f>
        <v>A_apo_p110g</v>
      </c>
      <c r="B68">
        <f>'Raw Data'!B68</f>
        <v>611</v>
      </c>
      <c r="C68">
        <f>'Raw Data'!C68</f>
        <v>622</v>
      </c>
      <c r="D68" t="str">
        <f>'Raw Data'!D68</f>
        <v>LARREVWDQSAL</v>
      </c>
      <c r="E68" s="1">
        <f>AVERAGE('Raw Data'!J68,'Raw Data'!P68,'Raw Data'!V68)</f>
        <v>6.3536666666666664</v>
      </c>
      <c r="F68" s="9">
        <f>STDEV('Raw Data'!J68,'Raw Data'!P68,'Raw Data'!V68)</f>
        <v>5.7422411420396904E-2</v>
      </c>
      <c r="G68" s="1">
        <f>AVERAGE('Raw Data'!AB68,'Raw Data'!AH68,'Raw Data'!AN68)</f>
        <v>6.7983333333333329</v>
      </c>
      <c r="H68" s="9">
        <f>STDEV('Raw Data'!AB68,'Raw Data'!AH68,'Raw Data'!AN68)</f>
        <v>5.9752266344744787E-2</v>
      </c>
      <c r="I68" s="1">
        <f>AVERAGE('Raw Data'!AT68,'Raw Data'!AZ68,'Raw Data'!BF68)</f>
        <v>6.812333333333334</v>
      </c>
      <c r="J68" s="9">
        <f>STDEV('Raw Data'!AT68,'Raw Data'!AZ68,'Raw Data'!BF68)</f>
        <v>5.5148284953689647E-2</v>
      </c>
      <c r="K68" s="1">
        <f>AVERAGE('Raw Data'!BL68,'Raw Data'!BR68,'Raw Data'!BX68)</f>
        <v>6.6239999999999997</v>
      </c>
      <c r="L68" s="9">
        <f>STDEV('Raw Data'!BL68,'Raw Data'!BR68,'Raw Data'!BX68)</f>
        <v>5.8232293446162472E-2</v>
      </c>
      <c r="N68" s="1">
        <f>AVERAGE('Raw Data'!J188,'Raw Data'!P188,'Raw Data'!V188)</f>
        <v>6.1779999999999999</v>
      </c>
      <c r="O68" s="9">
        <f>STDEV('Raw Data'!J188,'Raw Data'!P188,'Raw Data'!V188)</f>
        <v>0.10812955192730589</v>
      </c>
      <c r="P68" s="1">
        <f>AVERAGE('Raw Data'!AB188,'Raw Data'!AH188,'Raw Data'!AN188)</f>
        <v>6.7454999999999998</v>
      </c>
      <c r="Q68" s="9">
        <f>STDEV('Raw Data'!AB188,'Raw Data'!AH188,'Raw Data'!AN188)</f>
        <v>1.4849242404917433E-2</v>
      </c>
      <c r="R68" s="1">
        <f>AVERAGE('Raw Data'!AT188,'Raw Data'!AZ188,'Raw Data'!BF188)</f>
        <v>6.8136666666666672</v>
      </c>
      <c r="S68" s="9">
        <f>STDEV('Raw Data'!AT188,'Raw Data'!AZ188,'Raw Data'!BF188)</f>
        <v>0.11662046704302539</v>
      </c>
      <c r="T68" s="1">
        <f>AVERAGE('Raw Data'!BL188,'Raw Data'!BR188,'Raw Data'!BX188)</f>
        <v>6.6653333333333329</v>
      </c>
      <c r="U68" s="9">
        <f>STDEV('Raw Data'!BL188,'Raw Data'!BR188,'Raw Data'!BX188)</f>
        <v>6.8646437149595355E-2</v>
      </c>
      <c r="W68" s="1">
        <f>AVERAGE('Raw Data'!J308,'Raw Data'!P308,'Raw Data'!V308)</f>
        <v>6.3910000000000009</v>
      </c>
      <c r="X68" s="9">
        <f>STDEV('Raw Data'!J308,'Raw Data'!P308,'Raw Data'!V308)</f>
        <v>0.11980400661079724</v>
      </c>
      <c r="Y68" s="1">
        <f>AVERAGE('Raw Data'!AB308,'Raw Data'!AH308,'Raw Data'!AN308)</f>
        <v>6.7556666666666674</v>
      </c>
      <c r="Z68" s="9">
        <f>STDEV('Raw Data'!AB308,'Raw Data'!AH308,'Raw Data'!AN308)</f>
        <v>4.7247574893674163E-2</v>
      </c>
      <c r="AA68" s="1">
        <f>AVERAGE('Raw Data'!AT308,'Raw Data'!AZ308,'Raw Data'!BF308)</f>
        <v>6.7836666666666661</v>
      </c>
      <c r="AB68" s="9">
        <f>STDEV('Raw Data'!AT308,'Raw Data'!AZ308,'Raw Data'!BF308)</f>
        <v>0.12232061695942091</v>
      </c>
      <c r="AC68" s="1">
        <f>AVERAGE('Raw Data'!BL308,'Raw Data'!BR308,'Raw Data'!BX308)</f>
        <v>6.6980000000000004</v>
      </c>
      <c r="AD68" s="9">
        <f>STDEV('Raw Data'!BL308,'Raw Data'!BR308,'Raw Data'!BX308)</f>
        <v>5.6559702969516922E-2</v>
      </c>
      <c r="AF68" s="1">
        <f>AVERAGE('Raw Data'!J428,'Raw Data'!P428,'Raw Data'!V428)</f>
        <v>6.3166666666666673</v>
      </c>
      <c r="AG68" s="9">
        <f>STDEV('Raw Data'!J428,'Raw Data'!P428,'Raw Data'!V428)</f>
        <v>0.12901679477235997</v>
      </c>
      <c r="AH68" s="1">
        <f>AVERAGE('Raw Data'!AB428,'Raw Data'!AH428,'Raw Data'!AN428)</f>
        <v>6.711666666666666</v>
      </c>
      <c r="AI68" s="9">
        <f>STDEV('Raw Data'!AB428,'Raw Data'!AH428,'Raw Data'!AN428)</f>
        <v>5.8705479585242547E-2</v>
      </c>
      <c r="AJ68" s="1">
        <f>AVERAGE('Raw Data'!AT428,'Raw Data'!AZ428,'Raw Data'!BF428)</f>
        <v>6.7770000000000001</v>
      </c>
      <c r="AK68" s="9">
        <f>STDEV('Raw Data'!AT428,'Raw Data'!AZ428,'Raw Data'!BF428)</f>
        <v>0.10129659421718008</v>
      </c>
      <c r="AL68" s="1">
        <f>AVERAGE('Raw Data'!BL428,'Raw Data'!BR428,'Raw Data'!BX428)</f>
        <v>6.7296666666666667</v>
      </c>
      <c r="AM68" s="9">
        <f>STDEV('Raw Data'!BL428,'Raw Data'!BR428,'Raw Data'!BX428)</f>
        <v>8.4358362557207953E-2</v>
      </c>
      <c r="AN68" s="9"/>
      <c r="AO68" s="1">
        <f>AVERAGE('Raw Data'!J548,'Raw Data'!P548,'Raw Data'!V548)</f>
        <v>6.0650000000000004</v>
      </c>
      <c r="AP68" s="9">
        <f>STDEV('Raw Data'!J548,'Raw Data'!P548,'Raw Data'!V548)</f>
        <v>0.11161093136427083</v>
      </c>
      <c r="AQ68" s="1">
        <f>AVERAGE('Raw Data'!AB548,'Raw Data'!AH548,'Raw Data'!AN548)</f>
        <v>6.6726666666666672</v>
      </c>
      <c r="AR68" s="9">
        <f>STDEV('Raw Data'!AB548,'Raw Data'!AH548,'Raw Data'!AN548)</f>
        <v>9.3114624701672741E-2</v>
      </c>
      <c r="AS68" s="1">
        <f>AVERAGE('Raw Data'!AT548,'Raw Data'!AZ548,'Raw Data'!BF548)</f>
        <v>6.7666666666666666</v>
      </c>
      <c r="AT68" s="9">
        <f>STDEV('Raw Data'!AT548,'Raw Data'!AZ548,'Raw Data'!BF548)</f>
        <v>6.5041012702243148E-2</v>
      </c>
      <c r="AU68" s="1">
        <f>AVERAGE('Raw Data'!BL548,'Raw Data'!BR548,'Raw Data'!BX548)</f>
        <v>6.64</v>
      </c>
      <c r="AV68" s="9">
        <f>STDEV('Raw Data'!BL548,'Raw Data'!BR548,'Raw Data'!BX548)</f>
        <v>2.9816103031751008E-2</v>
      </c>
      <c r="AW68" s="9"/>
      <c r="AX68" s="1">
        <f>AVERAGE('Raw Data'!J668,'Raw Data'!P668,'Raw Data'!V668)</f>
        <v>6.2660000000000009</v>
      </c>
      <c r="AY68" s="9">
        <f>STDEV('Raw Data'!J668,'Raw Data'!P668,'Raw Data'!V668)</f>
        <v>5.3777318638995E-2</v>
      </c>
      <c r="AZ68" s="1">
        <f>AVERAGE('Raw Data'!AB668,'Raw Data'!AH668,'Raw Data'!AN668)</f>
        <v>6.6976666666666667</v>
      </c>
      <c r="BA68" s="9">
        <f>STDEV('Raw Data'!AB668,'Raw Data'!AH668,'Raw Data'!AN668)</f>
        <v>7.254194189111117E-2</v>
      </c>
      <c r="BB68" s="1">
        <f>AVERAGE('Raw Data'!AT668,'Raw Data'!AZ668,'Raw Data'!BF668)</f>
        <v>6.7053333333333329</v>
      </c>
      <c r="BC68" s="9">
        <f>STDEV('Raw Data'!AT668,'Raw Data'!AZ668,'Raw Data'!BF668)</f>
        <v>5.5193598662647003E-2</v>
      </c>
      <c r="BD68" s="1">
        <f>AVERAGE('Raw Data'!BL668,'Raw Data'!BR668,'Raw Data'!BX668)</f>
        <v>6.7253333333333325</v>
      </c>
      <c r="BE68" s="9">
        <f>STDEV('Raw Data'!BL668,'Raw Data'!BR668,'Raw Data'!BX668)</f>
        <v>9.6821140942117301E-2</v>
      </c>
      <c r="BG68" s="1">
        <f>AVERAGE('Raw Data'!J788,'Raw Data'!P788,'Raw Data'!V788)</f>
        <v>6.280333333333334</v>
      </c>
      <c r="BH68" s="9">
        <f>STDEV('Raw Data'!J788,'Raw Data'!P788,'Raw Data'!V788)</f>
        <v>7.8258119919490304E-2</v>
      </c>
      <c r="BI68" s="1">
        <f>AVERAGE('Raw Data'!AB788,'Raw Data'!AH788,'Raw Data'!AN788)</f>
        <v>6.7166666666666659</v>
      </c>
      <c r="BJ68" s="9">
        <f>STDEV('Raw Data'!AB788,'Raw Data'!AH788,'Raw Data'!AN788)</f>
        <v>9.7674629937017546E-2</v>
      </c>
      <c r="BK68" s="1">
        <f>AVERAGE('Raw Data'!AT788,'Raw Data'!AZ788,'Raw Data'!BF788)</f>
        <v>6.7510000000000003</v>
      </c>
      <c r="BL68" s="9">
        <f>STDEV('Raw Data'!AT788,'Raw Data'!AZ788,'Raw Data'!BF788)</f>
        <v>6.4443773942872123E-2</v>
      </c>
      <c r="BM68" s="1">
        <f>AVERAGE('Raw Data'!BL788,'Raw Data'!BR788,'Raw Data'!BX788)</f>
        <v>6.7233333333333327</v>
      </c>
      <c r="BN68" s="9">
        <f>STDEV('Raw Data'!BL788,'Raw Data'!BR788,'Raw Data'!BX788)</f>
        <v>9.9485342303946345E-2</v>
      </c>
      <c r="BP68" s="1">
        <f>AVERAGE('Raw Data'!J908,'Raw Data'!P908,'Raw Data'!V908)</f>
        <v>6.2623333333333333</v>
      </c>
      <c r="BQ68" s="9">
        <f>STDEV('Raw Data'!J908,'Raw Data'!P908,'Raw Data'!V908)</f>
        <v>3.1342197327777342E-2</v>
      </c>
      <c r="BR68" s="1">
        <f>AVERAGE('Raw Data'!AB908,'Raw Data'!AH908,'Raw Data'!AN908)</f>
        <v>6.7006666666666668</v>
      </c>
      <c r="BS68" s="9">
        <f>STDEV('Raw Data'!AB908,'Raw Data'!AH908,'Raw Data'!AN908)</f>
        <v>0.10234419052068036</v>
      </c>
      <c r="BT68" s="1">
        <f>AVERAGE('Raw Data'!AT908,'Raw Data'!AZ908,'Raw Data'!BF908)</f>
        <v>6.7293333333333329</v>
      </c>
      <c r="BU68" s="9">
        <f>STDEV('Raw Data'!AT908,'Raw Data'!AZ908,'Raw Data'!BF908)</f>
        <v>0.10325373278159643</v>
      </c>
      <c r="BV68" s="1">
        <f>AVERAGE('Raw Data'!BL908,'Raw Data'!BR908,'Raw Data'!BX908)</f>
        <v>6.7109999999999994</v>
      </c>
      <c r="BW68" s="9">
        <f>STDEV('Raw Data'!BL908,'Raw Data'!BR908,'Raw Data'!BX908)</f>
        <v>4.6701177715342469E-2</v>
      </c>
      <c r="BY68" s="2">
        <f t="shared" ref="BY68:BY131" si="112">E68-N68</f>
        <v>0.17566666666666642</v>
      </c>
      <c r="BZ68" s="9">
        <f t="shared" ref="BZ68:BZ131" si="113">F68+O68</f>
        <v>0.16555196334770278</v>
      </c>
      <c r="CA68" s="2">
        <f t="shared" ref="CA68:CA131" si="114">G68-P68</f>
        <v>5.2833333333333066E-2</v>
      </c>
      <c r="CB68" s="9">
        <f t="shared" ref="CB68:CB131" si="115">H68+Q68</f>
        <v>7.4601508749662218E-2</v>
      </c>
      <c r="CC68" s="2">
        <f t="shared" ref="CC68:CC131" si="116">I68-R68</f>
        <v>-1.3333333333331865E-3</v>
      </c>
      <c r="CD68" s="9">
        <f t="shared" ref="CD68:CD131" si="117">J68+S68</f>
        <v>0.17176875199671504</v>
      </c>
      <c r="CE68" s="2">
        <f t="shared" ref="CE68:CE131" si="118">K68-T68</f>
        <v>-4.1333333333333222E-2</v>
      </c>
      <c r="CF68" s="1">
        <f t="shared" ref="CF68:CF131" si="119">L68+U68</f>
        <v>0.12687873059575783</v>
      </c>
      <c r="CH68" s="2">
        <f t="shared" ref="CH68:CH131" si="120">E68-W68</f>
        <v>-3.7333333333334551E-2</v>
      </c>
      <c r="CI68" s="9">
        <f t="shared" ref="CI68:CI131" si="121">F68+X68</f>
        <v>0.17722641803119416</v>
      </c>
      <c r="CJ68" s="2">
        <f t="shared" ref="CJ68:CJ131" si="122">G68-Y68</f>
        <v>4.266666666666552E-2</v>
      </c>
      <c r="CK68" s="9">
        <f t="shared" ref="CK68:CK131" si="123">H68+Z68</f>
        <v>0.10699984123841895</v>
      </c>
      <c r="CL68" s="2">
        <f t="shared" ref="CL68:CL131" si="124">I68-AA68</f>
        <v>2.866666666666795E-2</v>
      </c>
      <c r="CM68" s="9">
        <f t="shared" ref="CM68:CM131" si="125">J68+AB68</f>
        <v>0.17746890191311054</v>
      </c>
      <c r="CN68" s="2">
        <f t="shared" ref="CN68:CN131" si="126">K68-AC68</f>
        <v>-7.4000000000000732E-2</v>
      </c>
      <c r="CO68" s="1">
        <f t="shared" ref="CO68:CO131" si="127">L68+AD68</f>
        <v>0.11479199641567939</v>
      </c>
      <c r="CQ68" s="2">
        <f t="shared" ref="CQ68:CQ131" si="128">E68-AF68</f>
        <v>3.6999999999999034E-2</v>
      </c>
      <c r="CR68" s="9">
        <f t="shared" ref="CR68:CR131" si="129">F68+AG68</f>
        <v>0.18643920619275689</v>
      </c>
      <c r="CS68" s="2">
        <f t="shared" ref="CS68:CS131" si="130">G68-AH68</f>
        <v>8.6666666666666892E-2</v>
      </c>
      <c r="CT68" s="9">
        <f t="shared" ref="CT68:CT131" si="131">H68+AI68</f>
        <v>0.11845774592998734</v>
      </c>
      <c r="CU68" s="2">
        <f t="shared" ref="CU68:CU131" si="132">I68-AJ68</f>
        <v>3.5333333333333883E-2</v>
      </c>
      <c r="CV68" s="9">
        <f t="shared" ref="CV68:CV131" si="133">J68+AK68</f>
        <v>0.15644487917086974</v>
      </c>
      <c r="CW68" s="2">
        <f t="shared" ref="CW68:CW131" si="134">K68-AL68</f>
        <v>-0.10566666666666702</v>
      </c>
      <c r="CX68" s="1">
        <f t="shared" ref="CX68:CX131" si="135">L68+AM68</f>
        <v>0.14259065600337043</v>
      </c>
      <c r="CZ68" s="2">
        <f t="shared" ref="CZ68:CZ131" si="136">E68-AO68</f>
        <v>0.28866666666666596</v>
      </c>
      <c r="DA68" s="9">
        <f t="shared" ref="DA68:DA131" si="137">F68+AP68</f>
        <v>0.16903334278466775</v>
      </c>
      <c r="DB68" s="2">
        <f t="shared" ref="DB68:DB131" si="138">G68-AQ68</f>
        <v>0.12566666666666571</v>
      </c>
      <c r="DC68" s="9">
        <f t="shared" ref="DC68:DC131" si="139">H68+AR68</f>
        <v>0.15286689104641754</v>
      </c>
      <c r="DD68" s="2">
        <f t="shared" ref="DD68:DD131" si="140">I68-AS68</f>
        <v>4.566666666666741E-2</v>
      </c>
      <c r="DE68" s="9">
        <f t="shared" ref="DE68:DE131" si="141">J68+AT68</f>
        <v>0.12018929765593279</v>
      </c>
      <c r="DF68" s="2">
        <f t="shared" ref="DF68:DF131" si="142">K68-AU68</f>
        <v>-1.6000000000000014E-2</v>
      </c>
      <c r="DG68" s="1">
        <f t="shared" ref="DG68:DG131" si="143">L68+AV68</f>
        <v>8.8048396477913488E-2</v>
      </c>
      <c r="DI68" s="2">
        <f t="shared" ref="DI68:DI131" si="144">E68-AX68</f>
        <v>8.7666666666665449E-2</v>
      </c>
      <c r="DJ68" s="9">
        <f t="shared" ref="DJ68:DJ131" si="145">F68+AY68</f>
        <v>0.1111997300593919</v>
      </c>
      <c r="DK68" s="2">
        <f t="shared" ref="DK68:DK131" si="146">G68-AZ68</f>
        <v>0.10066666666666624</v>
      </c>
      <c r="DL68" s="9">
        <f t="shared" ref="DL68:DL131" si="147">H68+BA68</f>
        <v>0.13229420823585597</v>
      </c>
      <c r="DM68" s="2">
        <f t="shared" ref="DM68:DM131" si="148">I68-BB68</f>
        <v>0.10700000000000109</v>
      </c>
      <c r="DN68" s="9">
        <f t="shared" ref="DN68:DN131" si="149">J68+BC68</f>
        <v>0.11034188361633665</v>
      </c>
      <c r="DO68" s="2">
        <f t="shared" ref="DO68:DO131" si="150">K68-BD68</f>
        <v>-0.10133333333333283</v>
      </c>
      <c r="DP68" s="1">
        <f t="shared" ref="DP68:DP131" si="151">L68+BE68</f>
        <v>0.15505343438827979</v>
      </c>
      <c r="DR68" s="2">
        <f t="shared" ref="DR68:DR131" si="152">E68-BG68</f>
        <v>7.3333333333332362E-2</v>
      </c>
      <c r="DS68" s="9">
        <f t="shared" ref="DS68:DS131" si="153">F68+BH68</f>
        <v>0.13568053133988722</v>
      </c>
      <c r="DT68" s="2">
        <f t="shared" ref="DT68:DT131" si="154">G68-BI68</f>
        <v>8.1666666666666998E-2</v>
      </c>
      <c r="DU68" s="9">
        <f t="shared" ref="DU68:DU131" si="155">H68+BJ68</f>
        <v>0.15742689628176232</v>
      </c>
      <c r="DV68" s="2">
        <f t="shared" ref="DV68:DV131" si="156">I68-BK68</f>
        <v>6.1333333333333684E-2</v>
      </c>
      <c r="DW68" s="9">
        <f t="shared" ref="DW68:DW131" si="157">J68+BL68</f>
        <v>0.11959205889656177</v>
      </c>
      <c r="DX68" s="2">
        <f t="shared" ref="DX68:DX131" si="158">K68-BM68</f>
        <v>-9.9333333333333051E-2</v>
      </c>
      <c r="DY68" s="1">
        <f t="shared" ref="DY68:DY131" si="159">L68+BN68</f>
        <v>0.15771763575010883</v>
      </c>
      <c r="EA68" s="2">
        <f t="shared" ref="EA68:EA131" si="160">E68-BP68</f>
        <v>9.1333333333333044E-2</v>
      </c>
      <c r="EB68" s="9">
        <f t="shared" ref="EB68:EB131" si="161">F68+BQ68</f>
        <v>8.876460874817424E-2</v>
      </c>
      <c r="EC68" s="2">
        <f t="shared" ref="EC68:EC131" si="162">G68-BR68</f>
        <v>9.7666666666666124E-2</v>
      </c>
      <c r="ED68" s="9">
        <f t="shared" ref="ED68:ED131" si="163">H68+BS68</f>
        <v>0.16209645686542515</v>
      </c>
      <c r="EE68" s="2">
        <f t="shared" ref="EE68:EE131" si="164">I68-BT68</f>
        <v>8.3000000000001073E-2</v>
      </c>
      <c r="EF68" s="9">
        <f t="shared" ref="EF68:EF131" si="165">J68+BU68</f>
        <v>0.15840201773528606</v>
      </c>
      <c r="EG68" s="2">
        <f t="shared" ref="EG68:EG131" si="166">K68-BV68</f>
        <v>-8.6999999999999744E-2</v>
      </c>
      <c r="EH68" s="1">
        <f t="shared" ref="EH68:EH131" si="167">L68+BW68</f>
        <v>0.10493347116150495</v>
      </c>
    </row>
    <row r="69" spans="1:138" x14ac:dyDescent="0.25">
      <c r="A69" t="str">
        <f>'Raw Data'!A69</f>
        <v>A_apo_p110g</v>
      </c>
      <c r="B69">
        <f>'Raw Data'!B69</f>
        <v>612</v>
      </c>
      <c r="C69">
        <f>'Raw Data'!C69</f>
        <v>622</v>
      </c>
      <c r="D69" t="str">
        <f>'Raw Data'!D69</f>
        <v>ARREVWDQSAL</v>
      </c>
      <c r="E69" s="1">
        <f>AVERAGE('Raw Data'!J69,'Raw Data'!P69,'Raw Data'!V69)</f>
        <v>5.9119999999999999</v>
      </c>
      <c r="F69" s="9">
        <f>STDEV('Raw Data'!J69,'Raw Data'!P69,'Raw Data'!V69)</f>
        <v>4.9386232899462798E-2</v>
      </c>
      <c r="G69" s="1">
        <f>AVERAGE('Raw Data'!AB69,'Raw Data'!AH69,'Raw Data'!AN69)</f>
        <v>6.1023333333333332</v>
      </c>
      <c r="H69" s="9">
        <f>STDEV('Raw Data'!AB69,'Raw Data'!AH69,'Raw Data'!AN69)</f>
        <v>1.2013880860626739E-2</v>
      </c>
      <c r="I69" s="1">
        <f>AVERAGE('Raw Data'!AT69,'Raw Data'!AZ69,'Raw Data'!BF69)</f>
        <v>6.0993333333333331</v>
      </c>
      <c r="J69" s="9">
        <f>STDEV('Raw Data'!AT69,'Raw Data'!AZ69,'Raw Data'!BF69)</f>
        <v>5.6765599911683381E-2</v>
      </c>
      <c r="K69" s="1">
        <f>AVERAGE('Raw Data'!BL69,'Raw Data'!BR69,'Raw Data'!BX69)</f>
        <v>6.0180000000000007</v>
      </c>
      <c r="L69" s="9">
        <f>STDEV('Raw Data'!BL69,'Raw Data'!BR69,'Raw Data'!BX69)</f>
        <v>8.1467785044151211E-2</v>
      </c>
      <c r="N69" s="1">
        <f>AVERAGE('Raw Data'!J189,'Raw Data'!P189,'Raw Data'!V189)</f>
        <v>5.8286666666666669</v>
      </c>
      <c r="O69" s="9">
        <f>STDEV('Raw Data'!J189,'Raw Data'!P189,'Raw Data'!V189)</f>
        <v>8.9472528372307417E-2</v>
      </c>
      <c r="P69" s="1">
        <f>AVERAGE('Raw Data'!AB189,'Raw Data'!AH189,'Raw Data'!AN189)</f>
        <v>6.0789999999999997</v>
      </c>
      <c r="Q69" s="9">
        <f>STDEV('Raw Data'!AB189,'Raw Data'!AH189,'Raw Data'!AN189)</f>
        <v>0.13152186130069779</v>
      </c>
      <c r="R69" s="1">
        <f>AVERAGE('Raw Data'!AT189,'Raw Data'!AZ189,'Raw Data'!BF189)</f>
        <v>6.1020000000000003</v>
      </c>
      <c r="S69" s="9">
        <f>STDEV('Raw Data'!AT189,'Raw Data'!AZ189,'Raw Data'!BF189)</f>
        <v>8.4160560834633302E-2</v>
      </c>
      <c r="T69" s="1">
        <f>AVERAGE('Raw Data'!BL189,'Raw Data'!BR189,'Raw Data'!BX189)</f>
        <v>5.9669999999999996</v>
      </c>
      <c r="U69" s="9">
        <f>STDEV('Raw Data'!BL189,'Raw Data'!BR189,'Raw Data'!BX189)</f>
        <v>2.6286878856189539E-2</v>
      </c>
      <c r="W69" s="1">
        <f>AVERAGE('Raw Data'!J309,'Raw Data'!P309,'Raw Data'!V309)</f>
        <v>5.9276666666666671</v>
      </c>
      <c r="X69" s="9">
        <f>STDEV('Raw Data'!J309,'Raw Data'!P309,'Raw Data'!V309)</f>
        <v>7.5394517926261173E-2</v>
      </c>
      <c r="Y69" s="1">
        <f>AVERAGE('Raw Data'!AB309,'Raw Data'!AH309,'Raw Data'!AN309)</f>
        <v>6.0913333333333339</v>
      </c>
      <c r="Z69" s="9">
        <f>STDEV('Raw Data'!AB309,'Raw Data'!AH309,'Raw Data'!AN309)</f>
        <v>5.2785730394997434E-2</v>
      </c>
      <c r="AA69" s="1">
        <f>AVERAGE('Raw Data'!AT309,'Raw Data'!AZ309,'Raw Data'!BF309)</f>
        <v>6.1320000000000006</v>
      </c>
      <c r="AB69" s="9">
        <f>STDEV('Raw Data'!AT309,'Raw Data'!AZ309,'Raw Data'!BF309)</f>
        <v>2.74043792120897E-2</v>
      </c>
      <c r="AC69" s="1">
        <f>AVERAGE('Raw Data'!BL309,'Raw Data'!BR309,'Raw Data'!BX309)</f>
        <v>6.0356666666666667</v>
      </c>
      <c r="AD69" s="9">
        <f>STDEV('Raw Data'!BL309,'Raw Data'!BR309,'Raw Data'!BX309)</f>
        <v>6.8806491941773434E-2</v>
      </c>
      <c r="AF69" s="1">
        <f>AVERAGE('Raw Data'!J429,'Raw Data'!P429,'Raw Data'!V429)</f>
        <v>5.8973333333333331</v>
      </c>
      <c r="AG69" s="9">
        <f>STDEV('Raw Data'!J429,'Raw Data'!P429,'Raw Data'!V429)</f>
        <v>8.5675745303634865E-2</v>
      </c>
      <c r="AH69" s="1">
        <f>AVERAGE('Raw Data'!AB429,'Raw Data'!AH429,'Raw Data'!AN429)</f>
        <v>6.0716666666666663</v>
      </c>
      <c r="AI69" s="9">
        <f>STDEV('Raw Data'!AB429,'Raw Data'!AH429,'Raw Data'!AN429)</f>
        <v>3.3381631675718552E-2</v>
      </c>
      <c r="AJ69" s="1">
        <f>AVERAGE('Raw Data'!AT429,'Raw Data'!AZ429,'Raw Data'!BF429)</f>
        <v>6.0853333333333337</v>
      </c>
      <c r="AK69" s="9">
        <f>STDEV('Raw Data'!AT429,'Raw Data'!AZ429,'Raw Data'!BF429)</f>
        <v>5.8140634098135809E-2</v>
      </c>
      <c r="AL69" s="1">
        <f>AVERAGE('Raw Data'!BL429,'Raw Data'!BR429,'Raw Data'!BX429)</f>
        <v>6.0623333333333322</v>
      </c>
      <c r="AM69" s="9">
        <f>STDEV('Raw Data'!BL429,'Raw Data'!BR429,'Raw Data'!BX429)</f>
        <v>3.8423083339749732E-2</v>
      </c>
      <c r="AN69" s="9"/>
      <c r="AO69" s="1">
        <f>AVERAGE('Raw Data'!J549,'Raw Data'!P549,'Raw Data'!V549)</f>
        <v>5.7169999999999996</v>
      </c>
      <c r="AP69" s="9">
        <f>STDEV('Raw Data'!J549,'Raw Data'!P549,'Raw Data'!V549)</f>
        <v>6.5023072828035489E-2</v>
      </c>
      <c r="AQ69" s="1">
        <f>AVERAGE('Raw Data'!AB549,'Raw Data'!AH549,'Raw Data'!AN549)</f>
        <v>6.062666666666666</v>
      </c>
      <c r="AR69" s="9">
        <f>STDEV('Raw Data'!AB549,'Raw Data'!AH549,'Raw Data'!AN549)</f>
        <v>3.4297716153314894E-2</v>
      </c>
      <c r="AS69" s="1">
        <f>AVERAGE('Raw Data'!AT549,'Raw Data'!AZ549,'Raw Data'!BF549)</f>
        <v>6.073666666666667</v>
      </c>
      <c r="AT69" s="9">
        <f>STDEV('Raw Data'!AT549,'Raw Data'!AZ549,'Raw Data'!BF549)</f>
        <v>0.10818656724997491</v>
      </c>
      <c r="AU69" s="1">
        <f>AVERAGE('Raw Data'!BL549,'Raw Data'!BR549,'Raw Data'!BX549)</f>
        <v>5.9713333333333338</v>
      </c>
      <c r="AV69" s="9">
        <f>STDEV('Raw Data'!BL549,'Raw Data'!BR549,'Raw Data'!BX549)</f>
        <v>1.913983629327411E-2</v>
      </c>
      <c r="AW69" s="9"/>
      <c r="AX69" s="1">
        <f>AVERAGE('Raw Data'!J669,'Raw Data'!P669,'Raw Data'!V669)</f>
        <v>5.8440000000000003</v>
      </c>
      <c r="AY69" s="9">
        <f>STDEV('Raw Data'!J669,'Raw Data'!P669,'Raw Data'!V669)</f>
        <v>4.4192759587968332E-2</v>
      </c>
      <c r="AZ69" s="1">
        <f>AVERAGE('Raw Data'!AB669,'Raw Data'!AH669,'Raw Data'!AN669)</f>
        <v>6.0526666666666671</v>
      </c>
      <c r="BA69" s="9">
        <f>STDEV('Raw Data'!AB669,'Raw Data'!AH669,'Raw Data'!AN669)</f>
        <v>5.2595944076833094E-2</v>
      </c>
      <c r="BB69" s="1">
        <f>AVERAGE('Raw Data'!AT669,'Raw Data'!AZ669,'Raw Data'!BF669)</f>
        <v>6.0533333333333337</v>
      </c>
      <c r="BC69" s="9">
        <f>STDEV('Raw Data'!AT669,'Raw Data'!AZ669,'Raw Data'!BF669)</f>
        <v>8.1989836768548929E-2</v>
      </c>
      <c r="BD69" s="1">
        <f>AVERAGE('Raw Data'!BL669,'Raw Data'!BR669,'Raw Data'!BX669)</f>
        <v>6.0476666666666672</v>
      </c>
      <c r="BE69" s="9">
        <f>STDEV('Raw Data'!BL669,'Raw Data'!BR669,'Raw Data'!BX669)</f>
        <v>1.9553345834750078E-2</v>
      </c>
      <c r="BG69" s="1">
        <f>AVERAGE('Raw Data'!J789,'Raw Data'!P789,'Raw Data'!V789)</f>
        <v>5.8933333333333335</v>
      </c>
      <c r="BH69" s="9">
        <f>STDEV('Raw Data'!J789,'Raw Data'!P789,'Raw Data'!V789)</f>
        <v>5.839805932848588E-2</v>
      </c>
      <c r="BI69" s="1">
        <f>AVERAGE('Raw Data'!AB789,'Raw Data'!AH789,'Raw Data'!AN789)</f>
        <v>6.044999999999999</v>
      </c>
      <c r="BJ69" s="9">
        <f>STDEV('Raw Data'!AB789,'Raw Data'!AH789,'Raw Data'!AN789)</f>
        <v>4.2332020977033487E-2</v>
      </c>
      <c r="BK69" s="1">
        <f>AVERAGE('Raw Data'!AT789,'Raw Data'!AZ789,'Raw Data'!BF789)</f>
        <v>6.0716666666666663</v>
      </c>
      <c r="BL69" s="9">
        <f>STDEV('Raw Data'!AT789,'Raw Data'!AZ789,'Raw Data'!BF789)</f>
        <v>1.6010413278030457E-2</v>
      </c>
      <c r="BM69" s="1">
        <f>AVERAGE('Raw Data'!BL789,'Raw Data'!BR789,'Raw Data'!BX789)</f>
        <v>6.0620000000000003</v>
      </c>
      <c r="BN69" s="9">
        <f>STDEV('Raw Data'!BL789,'Raw Data'!BR789,'Raw Data'!BX789)</f>
        <v>5.3860932037980619E-2</v>
      </c>
      <c r="BP69" s="1">
        <f>AVERAGE('Raw Data'!J909,'Raw Data'!P909,'Raw Data'!V909)</f>
        <v>5.8746666666666671</v>
      </c>
      <c r="BQ69" s="9">
        <f>STDEV('Raw Data'!J909,'Raw Data'!P909,'Raw Data'!V909)</f>
        <v>1.709775813764268E-2</v>
      </c>
      <c r="BR69" s="1">
        <f>AVERAGE('Raw Data'!AB909,'Raw Data'!AH909,'Raw Data'!AN909)</f>
        <v>6.0606666666666671</v>
      </c>
      <c r="BS69" s="9">
        <f>STDEV('Raw Data'!AB909,'Raw Data'!AH909,'Raw Data'!AN909)</f>
        <v>3.6501141534660907E-2</v>
      </c>
      <c r="BT69" s="1">
        <f>AVERAGE('Raw Data'!AT909,'Raw Data'!AZ909,'Raw Data'!BF909)</f>
        <v>6.0433333333333339</v>
      </c>
      <c r="BU69" s="9">
        <f>STDEV('Raw Data'!AT909,'Raw Data'!AZ909,'Raw Data'!BF909)</f>
        <v>8.6071675557835722E-2</v>
      </c>
      <c r="BV69" s="1">
        <f>AVERAGE('Raw Data'!BL909,'Raw Data'!BR909,'Raw Data'!BX909)</f>
        <v>6.0396666666666663</v>
      </c>
      <c r="BW69" s="9">
        <f>STDEV('Raw Data'!BL909,'Raw Data'!BR909,'Raw Data'!BX909)</f>
        <v>1.9857828011475395E-2</v>
      </c>
      <c r="BY69" s="2">
        <f t="shared" si="112"/>
        <v>8.3333333333333037E-2</v>
      </c>
      <c r="BZ69" s="9">
        <f t="shared" si="113"/>
        <v>0.13885876127177021</v>
      </c>
      <c r="CA69" s="2">
        <f t="shared" si="114"/>
        <v>2.3333333333333428E-2</v>
      </c>
      <c r="CB69" s="9">
        <f t="shared" si="115"/>
        <v>0.14353574216132453</v>
      </c>
      <c r="CC69" s="2">
        <f t="shared" si="116"/>
        <v>-2.6666666666672612E-3</v>
      </c>
      <c r="CD69" s="9">
        <f t="shared" si="117"/>
        <v>0.1409261607463167</v>
      </c>
      <c r="CE69" s="2">
        <f t="shared" si="118"/>
        <v>5.1000000000001044E-2</v>
      </c>
      <c r="CF69" s="1">
        <f t="shared" si="119"/>
        <v>0.10775466390034075</v>
      </c>
      <c r="CH69" s="2">
        <f t="shared" si="120"/>
        <v>-1.5666666666667162E-2</v>
      </c>
      <c r="CI69" s="9">
        <f t="shared" si="121"/>
        <v>0.12478075082572397</v>
      </c>
      <c r="CJ69" s="2">
        <f t="shared" si="122"/>
        <v>1.0999999999999233E-2</v>
      </c>
      <c r="CK69" s="9">
        <f t="shared" si="123"/>
        <v>6.4799611255624168E-2</v>
      </c>
      <c r="CL69" s="2">
        <f t="shared" si="124"/>
        <v>-3.266666666666751E-2</v>
      </c>
      <c r="CM69" s="9">
        <f t="shared" si="125"/>
        <v>8.4169979123773081E-2</v>
      </c>
      <c r="CN69" s="2">
        <f t="shared" si="126"/>
        <v>-1.7666666666666053E-2</v>
      </c>
      <c r="CO69" s="1">
        <f t="shared" si="127"/>
        <v>0.15027427698592466</v>
      </c>
      <c r="CQ69" s="2">
        <f t="shared" si="128"/>
        <v>1.4666666666666828E-2</v>
      </c>
      <c r="CR69" s="9">
        <f t="shared" si="129"/>
        <v>0.13506197820309768</v>
      </c>
      <c r="CS69" s="2">
        <f t="shared" si="130"/>
        <v>3.0666666666666842E-2</v>
      </c>
      <c r="CT69" s="9">
        <f t="shared" si="131"/>
        <v>4.5395512536345294E-2</v>
      </c>
      <c r="CU69" s="2">
        <f t="shared" si="132"/>
        <v>1.3999999999999346E-2</v>
      </c>
      <c r="CV69" s="9">
        <f t="shared" si="133"/>
        <v>0.1149062340098192</v>
      </c>
      <c r="CW69" s="2">
        <f t="shared" si="134"/>
        <v>-4.4333333333331559E-2</v>
      </c>
      <c r="CX69" s="1">
        <f t="shared" si="135"/>
        <v>0.11989086838390095</v>
      </c>
      <c r="CZ69" s="2">
        <f t="shared" si="136"/>
        <v>0.19500000000000028</v>
      </c>
      <c r="DA69" s="9">
        <f t="shared" si="137"/>
        <v>0.11440930572749829</v>
      </c>
      <c r="DB69" s="2">
        <f t="shared" si="138"/>
        <v>3.9666666666667183E-2</v>
      </c>
      <c r="DC69" s="9">
        <f t="shared" si="139"/>
        <v>4.6311597013941636E-2</v>
      </c>
      <c r="DD69" s="2">
        <f t="shared" si="140"/>
        <v>2.566666666666606E-2</v>
      </c>
      <c r="DE69" s="9">
        <f t="shared" si="141"/>
        <v>0.16495216716165828</v>
      </c>
      <c r="DF69" s="2">
        <f t="shared" si="142"/>
        <v>4.6666666666666856E-2</v>
      </c>
      <c r="DG69" s="1">
        <f t="shared" si="143"/>
        <v>0.10060762133742532</v>
      </c>
      <c r="DI69" s="2">
        <f t="shared" si="144"/>
        <v>6.7999999999999616E-2</v>
      </c>
      <c r="DJ69" s="9">
        <f t="shared" si="145"/>
        <v>9.3578992487431123E-2</v>
      </c>
      <c r="DK69" s="2">
        <f t="shared" si="146"/>
        <v>4.9666666666666082E-2</v>
      </c>
      <c r="DL69" s="9">
        <f t="shared" si="147"/>
        <v>6.4609824937459828E-2</v>
      </c>
      <c r="DM69" s="2">
        <f t="shared" si="148"/>
        <v>4.5999999999999375E-2</v>
      </c>
      <c r="DN69" s="9">
        <f t="shared" si="149"/>
        <v>0.13875543668023232</v>
      </c>
      <c r="DO69" s="2">
        <f t="shared" si="150"/>
        <v>-2.9666666666666508E-2</v>
      </c>
      <c r="DP69" s="1">
        <f t="shared" si="151"/>
        <v>0.10102113087890129</v>
      </c>
      <c r="DR69" s="2">
        <f t="shared" si="152"/>
        <v>1.8666666666666387E-2</v>
      </c>
      <c r="DS69" s="9">
        <f t="shared" si="153"/>
        <v>0.10778429222794868</v>
      </c>
      <c r="DT69" s="2">
        <f t="shared" si="154"/>
        <v>5.7333333333334124E-2</v>
      </c>
      <c r="DU69" s="9">
        <f t="shared" si="155"/>
        <v>5.4345901837660228E-2</v>
      </c>
      <c r="DV69" s="2">
        <f t="shared" si="156"/>
        <v>2.7666666666666728E-2</v>
      </c>
      <c r="DW69" s="9">
        <f t="shared" si="157"/>
        <v>7.2776013189713842E-2</v>
      </c>
      <c r="DX69" s="2">
        <f t="shared" si="158"/>
        <v>-4.3999999999999595E-2</v>
      </c>
      <c r="DY69" s="1">
        <f t="shared" si="159"/>
        <v>0.13532871708213184</v>
      </c>
      <c r="EA69" s="2">
        <f t="shared" si="160"/>
        <v>3.7333333333332774E-2</v>
      </c>
      <c r="EB69" s="9">
        <f t="shared" si="161"/>
        <v>6.6483991037105478E-2</v>
      </c>
      <c r="EC69" s="2">
        <f t="shared" si="162"/>
        <v>4.1666666666666075E-2</v>
      </c>
      <c r="ED69" s="9">
        <f t="shared" si="163"/>
        <v>4.8515022395287648E-2</v>
      </c>
      <c r="EE69" s="2">
        <f t="shared" si="164"/>
        <v>5.5999999999999162E-2</v>
      </c>
      <c r="EF69" s="9">
        <f t="shared" si="165"/>
        <v>0.1428372754695191</v>
      </c>
      <c r="EG69" s="2">
        <f t="shared" si="166"/>
        <v>-2.1666666666665613E-2</v>
      </c>
      <c r="EH69" s="1">
        <f t="shared" si="167"/>
        <v>0.10132561305562661</v>
      </c>
    </row>
    <row r="70" spans="1:138" x14ac:dyDescent="0.25">
      <c r="A70" t="str">
        <f>'Raw Data'!A70</f>
        <v>A_apo_p110g</v>
      </c>
      <c r="B70">
        <f>'Raw Data'!B70</f>
        <v>623</v>
      </c>
      <c r="C70">
        <f>'Raw Data'!C70</f>
        <v>630</v>
      </c>
      <c r="D70" t="str">
        <f>'Raw Data'!D70</f>
        <v>DVGLTMQL</v>
      </c>
      <c r="E70" s="1">
        <f>AVERAGE('Raw Data'!J70,'Raw Data'!P70,'Raw Data'!V70)</f>
        <v>1.1013333333333333</v>
      </c>
      <c r="F70" s="9">
        <f>STDEV('Raw Data'!J70,'Raw Data'!P70,'Raw Data'!V70)</f>
        <v>6.2819848243475862E-2</v>
      </c>
      <c r="G70" s="1">
        <f>AVERAGE('Raw Data'!AB70,'Raw Data'!AH70,'Raw Data'!AN70)</f>
        <v>2.266</v>
      </c>
      <c r="H70" s="9">
        <f>STDEV('Raw Data'!AB70,'Raw Data'!AH70,'Raw Data'!AN70)</f>
        <v>0.15297385397511576</v>
      </c>
      <c r="I70" s="1">
        <f>AVERAGE('Raw Data'!AT70,'Raw Data'!AZ70,'Raw Data'!BF70)</f>
        <v>3.9500000000000006</v>
      </c>
      <c r="J70" s="9">
        <f>STDEV('Raw Data'!AT70,'Raw Data'!AZ70,'Raw Data'!BF70)</f>
        <v>0.24501632598665743</v>
      </c>
      <c r="K70" s="1">
        <f>AVERAGE('Raw Data'!BL70,'Raw Data'!BR70,'Raw Data'!BX70)</f>
        <v>4.8176666666666668</v>
      </c>
      <c r="L70" s="9">
        <f>STDEV('Raw Data'!BL70,'Raw Data'!BR70,'Raw Data'!BX70)</f>
        <v>0.19304489978586159</v>
      </c>
      <c r="N70" s="1">
        <f>AVERAGE('Raw Data'!J190,'Raw Data'!P190,'Raw Data'!V190)</f>
        <v>0.97733333333333328</v>
      </c>
      <c r="O70" s="9">
        <f>STDEV('Raw Data'!J190,'Raw Data'!P190,'Raw Data'!V190)</f>
        <v>0.42151433348503525</v>
      </c>
      <c r="P70" s="1">
        <f>AVERAGE('Raw Data'!AB190,'Raw Data'!AH190,'Raw Data'!AN190)</f>
        <v>1.8779999999999999</v>
      </c>
      <c r="Q70" s="9">
        <f>STDEV('Raw Data'!AB190,'Raw Data'!AH190,'Raw Data'!AN190)</f>
        <v>0.17960512242138307</v>
      </c>
      <c r="R70" s="1">
        <f>AVERAGE('Raw Data'!AT190,'Raw Data'!AZ190,'Raw Data'!BF190)</f>
        <v>3.4796666666666667</v>
      </c>
      <c r="S70" s="9">
        <f>STDEV('Raw Data'!AT190,'Raw Data'!AZ190,'Raw Data'!BF190)</f>
        <v>0.22624175859759707</v>
      </c>
      <c r="T70" s="1">
        <f>AVERAGE('Raw Data'!BL190,'Raw Data'!BR190,'Raw Data'!BX190)</f>
        <v>4.7</v>
      </c>
      <c r="U70" s="9">
        <f>STDEV('Raw Data'!BL190,'Raw Data'!BR190,'Raw Data'!BX190)</f>
        <v>0.20646549348498888</v>
      </c>
      <c r="W70" s="1">
        <f>AVERAGE('Raw Data'!J310,'Raw Data'!P310,'Raw Data'!V310)</f>
        <v>1.1466666666666667</v>
      </c>
      <c r="X70" s="9">
        <f>STDEV('Raw Data'!J310,'Raw Data'!P310,'Raw Data'!V310)</f>
        <v>0.10243209132558662</v>
      </c>
      <c r="Y70" s="1">
        <f>AVERAGE('Raw Data'!AB310,'Raw Data'!AH310,'Raw Data'!AN310)</f>
        <v>2.5483333333333338</v>
      </c>
      <c r="Z70" s="9">
        <f>STDEV('Raw Data'!AB310,'Raw Data'!AH310,'Raw Data'!AN310)</f>
        <v>0.27059255964148998</v>
      </c>
      <c r="AA70" s="1">
        <f>AVERAGE('Raw Data'!AT310,'Raw Data'!AZ310,'Raw Data'!BF310)</f>
        <v>4.2336666666666662</v>
      </c>
      <c r="AB70" s="9">
        <f>STDEV('Raw Data'!AT310,'Raw Data'!AZ310,'Raw Data'!BF310)</f>
        <v>0.23367570120432588</v>
      </c>
      <c r="AC70" s="1">
        <f>AVERAGE('Raw Data'!BL310,'Raw Data'!BR310,'Raw Data'!BX310)</f>
        <v>5.0203333333333333</v>
      </c>
      <c r="AD70" s="9">
        <f>STDEV('Raw Data'!BL310,'Raw Data'!BR310,'Raw Data'!BX310)</f>
        <v>0.26879236100256493</v>
      </c>
      <c r="AF70" s="1">
        <f>AVERAGE('Raw Data'!J430,'Raw Data'!P430,'Raw Data'!V430)</f>
        <v>0.95533333333333337</v>
      </c>
      <c r="AG70" s="9">
        <f>STDEV('Raw Data'!J430,'Raw Data'!P430,'Raw Data'!V430)</f>
        <v>0.50785956063988102</v>
      </c>
      <c r="AH70" s="1">
        <f>AVERAGE('Raw Data'!AB430,'Raw Data'!AH430,'Raw Data'!AN430)</f>
        <v>1.6506666666666667</v>
      </c>
      <c r="AI70" s="9">
        <f>STDEV('Raw Data'!AB430,'Raw Data'!AH430,'Raw Data'!AN430)</f>
        <v>4.9013603553843474E-2</v>
      </c>
      <c r="AJ70" s="1">
        <f>AVERAGE('Raw Data'!AT430,'Raw Data'!AZ430,'Raw Data'!BF430)</f>
        <v>3.3543333333333329</v>
      </c>
      <c r="AK70" s="9">
        <f>STDEV('Raw Data'!AT430,'Raw Data'!AZ430,'Raw Data'!BF430)</f>
        <v>0.2289242960747796</v>
      </c>
      <c r="AL70" s="1">
        <f>AVERAGE('Raw Data'!BL430,'Raw Data'!BR430,'Raw Data'!BX430)</f>
        <v>4.6933333333333325</v>
      </c>
      <c r="AM70" s="9">
        <f>STDEV('Raw Data'!BL430,'Raw Data'!BR430,'Raw Data'!BX430)</f>
        <v>0.14576122026565688</v>
      </c>
      <c r="AN70" s="9"/>
      <c r="AO70" s="1">
        <f>AVERAGE('Raw Data'!J550,'Raw Data'!P550,'Raw Data'!V550)</f>
        <v>0.89233333333333331</v>
      </c>
      <c r="AP70" s="9">
        <f>STDEV('Raw Data'!J550,'Raw Data'!P550,'Raw Data'!V550)</f>
        <v>0.12473304828045108</v>
      </c>
      <c r="AQ70" s="1">
        <f>AVERAGE('Raw Data'!AB550,'Raw Data'!AH550,'Raw Data'!AN550)</f>
        <v>2.2733333333333334</v>
      </c>
      <c r="AR70" s="9">
        <f>STDEV('Raw Data'!AB550,'Raw Data'!AH550,'Raw Data'!AN550)</f>
        <v>9.398049443013877E-2</v>
      </c>
      <c r="AS70" s="1">
        <f>AVERAGE('Raw Data'!AT550,'Raw Data'!AZ550,'Raw Data'!BF550)</f>
        <v>4.0680000000000005</v>
      </c>
      <c r="AT70" s="9">
        <f>STDEV('Raw Data'!AT550,'Raw Data'!AZ550,'Raw Data'!BF550)</f>
        <v>0.15258112596255163</v>
      </c>
      <c r="AU70" s="1">
        <f>AVERAGE('Raw Data'!BL550,'Raw Data'!BR550,'Raw Data'!BX550)</f>
        <v>4.9223333333333334</v>
      </c>
      <c r="AV70" s="9">
        <f>STDEV('Raw Data'!BL550,'Raw Data'!BR550,'Raw Data'!BX550)</f>
        <v>0.2172011356630838</v>
      </c>
      <c r="AW70" s="9"/>
      <c r="AX70" s="1">
        <f>AVERAGE('Raw Data'!J670,'Raw Data'!P670,'Raw Data'!V670)</f>
        <v>1.1643333333333334</v>
      </c>
      <c r="AY70" s="9">
        <f>STDEV('Raw Data'!J670,'Raw Data'!P670,'Raw Data'!V670)</f>
        <v>0.67060892726933852</v>
      </c>
      <c r="AZ70" s="1">
        <f>AVERAGE('Raw Data'!AB670,'Raw Data'!AH670,'Raw Data'!AN670)</f>
        <v>1.9629999999999999</v>
      </c>
      <c r="BA70" s="9">
        <f>STDEV('Raw Data'!AB670,'Raw Data'!AH670,'Raw Data'!AN670)</f>
        <v>0.17842645543752758</v>
      </c>
      <c r="BB70" s="1">
        <f>AVERAGE('Raw Data'!AT670,'Raw Data'!AZ670,'Raw Data'!BF670)</f>
        <v>3.6996666666666669</v>
      </c>
      <c r="BC70" s="9">
        <f>STDEV('Raw Data'!AT670,'Raw Data'!AZ670,'Raw Data'!BF670)</f>
        <v>0.13021648641141143</v>
      </c>
      <c r="BD70" s="1">
        <f>AVERAGE('Raw Data'!BL670,'Raw Data'!BR670,'Raw Data'!BX670)</f>
        <v>4.8546666666666667</v>
      </c>
      <c r="BE70" s="9">
        <f>STDEV('Raw Data'!BL670,'Raw Data'!BR670,'Raw Data'!BX670)</f>
        <v>0.25186570495669575</v>
      </c>
      <c r="BG70" s="1">
        <f>AVERAGE('Raw Data'!J790,'Raw Data'!P790,'Raw Data'!V790)</f>
        <v>0.92499999999999993</v>
      </c>
      <c r="BH70" s="9">
        <f>STDEV('Raw Data'!J790,'Raw Data'!P790,'Raw Data'!V790)</f>
        <v>0.10690182411914211</v>
      </c>
      <c r="BI70" s="1">
        <f>AVERAGE('Raw Data'!AB790,'Raw Data'!AH790,'Raw Data'!AN790)</f>
        <v>2.1696666666666666</v>
      </c>
      <c r="BJ70" s="9">
        <f>STDEV('Raw Data'!AB790,'Raw Data'!AH790,'Raw Data'!AN790)</f>
        <v>0.20350511869074286</v>
      </c>
      <c r="BK70" s="1">
        <f>AVERAGE('Raw Data'!AT790,'Raw Data'!AZ790,'Raw Data'!BF790)</f>
        <v>3.8693333333333335</v>
      </c>
      <c r="BL70" s="9">
        <f>STDEV('Raw Data'!AT790,'Raw Data'!AZ790,'Raw Data'!BF790)</f>
        <v>0.15646192295038855</v>
      </c>
      <c r="BM70" s="1">
        <f>AVERAGE('Raw Data'!BL790,'Raw Data'!BR790,'Raw Data'!BX790)</f>
        <v>4.886333333333333</v>
      </c>
      <c r="BN70" s="9">
        <f>STDEV('Raw Data'!BL790,'Raw Data'!BR790,'Raw Data'!BX790)</f>
        <v>0.25363819375901059</v>
      </c>
      <c r="BP70" s="1">
        <f>AVERAGE('Raw Data'!J910,'Raw Data'!P910,'Raw Data'!V910)</f>
        <v>1.2313333333333334</v>
      </c>
      <c r="BQ70" s="9">
        <f>STDEV('Raw Data'!J910,'Raw Data'!P910,'Raw Data'!V910)</f>
        <v>0.38317793951809537</v>
      </c>
      <c r="BR70" s="1">
        <f>AVERAGE('Raw Data'!AB910,'Raw Data'!AH910,'Raw Data'!AN910)</f>
        <v>1.998</v>
      </c>
      <c r="BS70" s="9">
        <f>STDEV('Raw Data'!AB910,'Raw Data'!AH910,'Raw Data'!AN910)</f>
        <v>0.1900078945728309</v>
      </c>
      <c r="BT70" s="1">
        <f>AVERAGE('Raw Data'!AT910,'Raw Data'!AZ910,'Raw Data'!BF910)</f>
        <v>3.6793333333333336</v>
      </c>
      <c r="BU70" s="9">
        <f>STDEV('Raw Data'!AT910,'Raw Data'!AZ910,'Raw Data'!BF910)</f>
        <v>0.14710993621551652</v>
      </c>
      <c r="BV70" s="1">
        <f>AVERAGE('Raw Data'!BL910,'Raw Data'!BR910,'Raw Data'!BX910)</f>
        <v>4.8649999999999993</v>
      </c>
      <c r="BW70" s="9">
        <f>STDEV('Raw Data'!BL910,'Raw Data'!BR910,'Raw Data'!BX910)</f>
        <v>0.23658402312920448</v>
      </c>
      <c r="BY70" s="2">
        <f t="shared" si="112"/>
        <v>0.124</v>
      </c>
      <c r="BZ70" s="9">
        <f t="shared" si="113"/>
        <v>0.48433418172851112</v>
      </c>
      <c r="CA70" s="2">
        <f t="shared" si="114"/>
        <v>0.38800000000000012</v>
      </c>
      <c r="CB70" s="9">
        <f t="shared" si="115"/>
        <v>0.3325789763964988</v>
      </c>
      <c r="CC70" s="2">
        <f t="shared" si="116"/>
        <v>0.47033333333333394</v>
      </c>
      <c r="CD70" s="9">
        <f t="shared" si="117"/>
        <v>0.4712580845842545</v>
      </c>
      <c r="CE70" s="2">
        <f t="shared" si="118"/>
        <v>0.11766666666666659</v>
      </c>
      <c r="CF70" s="1">
        <f t="shared" si="119"/>
        <v>0.39951039327085047</v>
      </c>
      <c r="CH70" s="2">
        <f t="shared" si="120"/>
        <v>-4.5333333333333448E-2</v>
      </c>
      <c r="CI70" s="9">
        <f t="shared" si="121"/>
        <v>0.16525193956906248</v>
      </c>
      <c r="CJ70" s="2">
        <f t="shared" si="122"/>
        <v>-0.28233333333333377</v>
      </c>
      <c r="CK70" s="9">
        <f t="shared" si="123"/>
        <v>0.42356641361660574</v>
      </c>
      <c r="CL70" s="2">
        <f t="shared" si="124"/>
        <v>-0.28366666666666562</v>
      </c>
      <c r="CM70" s="9">
        <f t="shared" si="125"/>
        <v>0.4786920271909833</v>
      </c>
      <c r="CN70" s="2">
        <f t="shared" si="126"/>
        <v>-0.20266666666666655</v>
      </c>
      <c r="CO70" s="1">
        <f t="shared" si="127"/>
        <v>0.46183726078842652</v>
      </c>
      <c r="CQ70" s="2">
        <f t="shared" si="128"/>
        <v>0.14599999999999991</v>
      </c>
      <c r="CR70" s="9">
        <f t="shared" si="129"/>
        <v>0.57067940888335689</v>
      </c>
      <c r="CS70" s="2">
        <f t="shared" si="130"/>
        <v>0.61533333333333329</v>
      </c>
      <c r="CT70" s="9">
        <f t="shared" si="131"/>
        <v>0.20198745752895925</v>
      </c>
      <c r="CU70" s="2">
        <f t="shared" si="132"/>
        <v>0.59566666666666768</v>
      </c>
      <c r="CV70" s="9">
        <f t="shared" si="133"/>
        <v>0.47394062206143706</v>
      </c>
      <c r="CW70" s="2">
        <f t="shared" si="134"/>
        <v>0.12433333333333429</v>
      </c>
      <c r="CX70" s="1">
        <f t="shared" si="135"/>
        <v>0.33880612005151844</v>
      </c>
      <c r="CZ70" s="2">
        <f t="shared" si="136"/>
        <v>0.20899999999999996</v>
      </c>
      <c r="DA70" s="9">
        <f t="shared" si="137"/>
        <v>0.18755289652392693</v>
      </c>
      <c r="DB70" s="2">
        <f t="shared" si="138"/>
        <v>-7.3333333333334139E-3</v>
      </c>
      <c r="DC70" s="9">
        <f t="shared" si="139"/>
        <v>0.24695434840525454</v>
      </c>
      <c r="DD70" s="2">
        <f t="shared" si="140"/>
        <v>-0.11799999999999988</v>
      </c>
      <c r="DE70" s="9">
        <f t="shared" si="141"/>
        <v>0.39759745194920904</v>
      </c>
      <c r="DF70" s="2">
        <f t="shared" si="142"/>
        <v>-0.10466666666666669</v>
      </c>
      <c r="DG70" s="1">
        <f t="shared" si="143"/>
        <v>0.41024603544894539</v>
      </c>
      <c r="DI70" s="2">
        <f t="shared" si="144"/>
        <v>-6.3000000000000167E-2</v>
      </c>
      <c r="DJ70" s="9">
        <f t="shared" si="145"/>
        <v>0.73342877551281438</v>
      </c>
      <c r="DK70" s="2">
        <f t="shared" si="146"/>
        <v>0.30300000000000016</v>
      </c>
      <c r="DL70" s="9">
        <f t="shared" si="147"/>
        <v>0.33140030941264331</v>
      </c>
      <c r="DM70" s="2">
        <f t="shared" si="148"/>
        <v>0.25033333333333374</v>
      </c>
      <c r="DN70" s="9">
        <f t="shared" si="149"/>
        <v>0.37523281239806883</v>
      </c>
      <c r="DO70" s="2">
        <f t="shared" si="150"/>
        <v>-3.6999999999999922E-2</v>
      </c>
      <c r="DP70" s="1">
        <f t="shared" si="151"/>
        <v>0.44491060474255734</v>
      </c>
      <c r="DR70" s="2">
        <f t="shared" si="152"/>
        <v>0.17633333333333334</v>
      </c>
      <c r="DS70" s="9">
        <f t="shared" si="153"/>
        <v>0.16972167236261798</v>
      </c>
      <c r="DT70" s="2">
        <f t="shared" si="154"/>
        <v>9.6333333333333382E-2</v>
      </c>
      <c r="DU70" s="9">
        <f t="shared" si="155"/>
        <v>0.3564789726658586</v>
      </c>
      <c r="DV70" s="2">
        <f t="shared" si="156"/>
        <v>8.0666666666667108E-2</v>
      </c>
      <c r="DW70" s="9">
        <f t="shared" si="157"/>
        <v>0.40147824893704598</v>
      </c>
      <c r="DX70" s="2">
        <f t="shared" si="158"/>
        <v>-6.866666666666621E-2</v>
      </c>
      <c r="DY70" s="1">
        <f t="shared" si="159"/>
        <v>0.44668309354487218</v>
      </c>
      <c r="EA70" s="2">
        <f t="shared" si="160"/>
        <v>-0.13000000000000012</v>
      </c>
      <c r="EB70" s="9">
        <f t="shared" si="161"/>
        <v>0.44599778776157123</v>
      </c>
      <c r="EC70" s="2">
        <f t="shared" si="162"/>
        <v>0.26800000000000002</v>
      </c>
      <c r="ED70" s="9">
        <f t="shared" si="163"/>
        <v>0.34298174854794666</v>
      </c>
      <c r="EE70" s="2">
        <f t="shared" si="164"/>
        <v>0.27066666666666706</v>
      </c>
      <c r="EF70" s="9">
        <f t="shared" si="165"/>
        <v>0.39212626220217395</v>
      </c>
      <c r="EG70" s="2">
        <f t="shared" si="166"/>
        <v>-4.7333333333332561E-2</v>
      </c>
      <c r="EH70" s="1">
        <f t="shared" si="167"/>
        <v>0.42962892291506605</v>
      </c>
    </row>
    <row r="71" spans="1:138" x14ac:dyDescent="0.25">
      <c r="A71" t="str">
        <f>'Raw Data'!A71</f>
        <v>A_apo_p110g</v>
      </c>
      <c r="B71">
        <f>'Raw Data'!B71</f>
        <v>631</v>
      </c>
      <c r="C71">
        <f>'Raw Data'!C71</f>
        <v>635</v>
      </c>
      <c r="D71" t="str">
        <f>'Raw Data'!D71</f>
        <v>LDCNF</v>
      </c>
      <c r="E71" s="1">
        <f>AVERAGE('Raw Data'!J71,'Raw Data'!P71,'Raw Data'!V71)</f>
        <v>0.59466666666666657</v>
      </c>
      <c r="F71" s="9">
        <f>STDEV('Raw Data'!J71,'Raw Data'!P71,'Raw Data'!V71)</f>
        <v>2.2941955743426373E-2</v>
      </c>
      <c r="G71" s="1">
        <f>AVERAGE('Raw Data'!AB71,'Raw Data'!AH71,'Raw Data'!AN71)</f>
        <v>1.1063333333333334</v>
      </c>
      <c r="H71" s="9">
        <f>STDEV('Raw Data'!AB71,'Raw Data'!AH71,'Raw Data'!AN71)</f>
        <v>9.4516312525052253E-3</v>
      </c>
      <c r="I71" s="1">
        <f>AVERAGE('Raw Data'!AT71,'Raw Data'!AZ71,'Raw Data'!BF71)</f>
        <v>1.9526666666666668</v>
      </c>
      <c r="J71" s="9">
        <f>STDEV('Raw Data'!AT71,'Raw Data'!AZ71,'Raw Data'!BF71)</f>
        <v>4.5092497528229558E-3</v>
      </c>
      <c r="K71" s="1">
        <f>AVERAGE('Raw Data'!BL71,'Raw Data'!BR71,'Raw Data'!BX71)</f>
        <v>2.0283333333333338</v>
      </c>
      <c r="L71" s="9">
        <f>STDEV('Raw Data'!BL71,'Raw Data'!BR71,'Raw Data'!BX71)</f>
        <v>2.3115651263447667E-2</v>
      </c>
      <c r="N71" s="1">
        <f>AVERAGE('Raw Data'!J191,'Raw Data'!P191,'Raw Data'!V191)</f>
        <v>0.5096666666666666</v>
      </c>
      <c r="O71" s="9">
        <f>STDEV('Raw Data'!J191,'Raw Data'!P191,'Raw Data'!V191)</f>
        <v>5.7882064003742385E-2</v>
      </c>
      <c r="P71" s="1">
        <f>AVERAGE('Raw Data'!AB191,'Raw Data'!AH191,'Raw Data'!AN191)</f>
        <v>1.0024999999999999</v>
      </c>
      <c r="Q71" s="9">
        <f>STDEV('Raw Data'!AB191,'Raw Data'!AH191,'Raw Data'!AN191)</f>
        <v>1.3435028842544414E-2</v>
      </c>
      <c r="R71" s="1">
        <f>AVERAGE('Raw Data'!AT191,'Raw Data'!AZ191,'Raw Data'!BF191)</f>
        <v>1.8986666666666665</v>
      </c>
      <c r="S71" s="9">
        <f>STDEV('Raw Data'!AT191,'Raw Data'!AZ191,'Raw Data'!BF191)</f>
        <v>1.4189197769195187E-2</v>
      </c>
      <c r="T71" s="1">
        <f>AVERAGE('Raw Data'!BL191,'Raw Data'!BR191,'Raw Data'!BX191)</f>
        <v>2.0136666666666669</v>
      </c>
      <c r="U71" s="9">
        <f>STDEV('Raw Data'!BL191,'Raw Data'!BR191,'Raw Data'!BX191)</f>
        <v>9.5043849529222284E-3</v>
      </c>
      <c r="W71" s="1">
        <f>AVERAGE('Raw Data'!J311,'Raw Data'!P311,'Raw Data'!V311)</f>
        <v>0.73566666666666658</v>
      </c>
      <c r="X71" s="9">
        <f>STDEV('Raw Data'!J311,'Raw Data'!P311,'Raw Data'!V311)</f>
        <v>5.2012818932772063E-2</v>
      </c>
      <c r="Y71" s="1">
        <f>AVERAGE('Raw Data'!AB311,'Raw Data'!AH311,'Raw Data'!AN311)</f>
        <v>1.422666666666667</v>
      </c>
      <c r="Z71" s="9">
        <f>STDEV('Raw Data'!AB311,'Raw Data'!AH311,'Raw Data'!AN311)</f>
        <v>3.1501322723551418E-2</v>
      </c>
      <c r="AA71" s="1">
        <f>AVERAGE('Raw Data'!AT311,'Raw Data'!AZ311,'Raw Data'!BF311)</f>
        <v>2.0343333333333331</v>
      </c>
      <c r="AB71" s="9">
        <f>STDEV('Raw Data'!AT311,'Raw Data'!AZ311,'Raw Data'!BF311)</f>
        <v>1.504437879519558E-2</v>
      </c>
      <c r="AC71" s="1">
        <f>AVERAGE('Raw Data'!BL311,'Raw Data'!BR311,'Raw Data'!BX311)</f>
        <v>2.0443333333333338</v>
      </c>
      <c r="AD71" s="9">
        <f>STDEV('Raw Data'!BL311,'Raw Data'!BR311,'Raw Data'!BX311)</f>
        <v>2.444040370643117E-2</v>
      </c>
      <c r="AF71" s="1">
        <f>AVERAGE('Raw Data'!J431,'Raw Data'!P431,'Raw Data'!V431)</f>
        <v>0.52800000000000002</v>
      </c>
      <c r="AG71" s="9">
        <f>STDEV('Raw Data'!J431,'Raw Data'!P431,'Raw Data'!V431)</f>
        <v>4.8383881613611762E-2</v>
      </c>
      <c r="AH71" s="1">
        <f>AVERAGE('Raw Data'!AB431,'Raw Data'!AH431,'Raw Data'!AN431)</f>
        <v>0.91666666666666663</v>
      </c>
      <c r="AI71" s="9">
        <f>STDEV('Raw Data'!AB431,'Raw Data'!AH431,'Raw Data'!AN431)</f>
        <v>2.5324559884296733E-2</v>
      </c>
      <c r="AJ71" s="1">
        <f>AVERAGE('Raw Data'!AT431,'Raw Data'!AZ431,'Raw Data'!BF431)</f>
        <v>1.8790000000000002</v>
      </c>
      <c r="AK71" s="9">
        <f>STDEV('Raw Data'!AT431,'Raw Data'!AZ431,'Raw Data'!BF431)</f>
        <v>2.0784609690826544E-2</v>
      </c>
      <c r="AL71" s="1">
        <f>AVERAGE('Raw Data'!BL431,'Raw Data'!BR431,'Raw Data'!BX431)</f>
        <v>2.0299999999999998</v>
      </c>
      <c r="AM71" s="9">
        <f>STDEV('Raw Data'!BL431,'Raw Data'!BR431,'Raw Data'!BX431)</f>
        <v>1.0535653752852696E-2</v>
      </c>
      <c r="AN71" s="9"/>
      <c r="AO71" s="1">
        <f>AVERAGE('Raw Data'!J551,'Raw Data'!P551,'Raw Data'!V551)</f>
        <v>0.56533333333333335</v>
      </c>
      <c r="AP71" s="9">
        <f>STDEV('Raw Data'!J551,'Raw Data'!P551,'Raw Data'!V551)</f>
        <v>2.7970222261064197E-2</v>
      </c>
      <c r="AQ71" s="1">
        <f>AVERAGE('Raw Data'!AB551,'Raw Data'!AH551,'Raw Data'!AN551)</f>
        <v>1.3476666666666668</v>
      </c>
      <c r="AR71" s="9">
        <f>STDEV('Raw Data'!AB551,'Raw Data'!AH551,'Raw Data'!AN551)</f>
        <v>3.4385074281340924E-2</v>
      </c>
      <c r="AS71" s="1">
        <f>AVERAGE('Raw Data'!AT551,'Raw Data'!AZ551,'Raw Data'!BF551)</f>
        <v>2.0089999999999999</v>
      </c>
      <c r="AT71" s="9">
        <f>STDEV('Raw Data'!AT551,'Raw Data'!AZ551,'Raw Data'!BF551)</f>
        <v>3.8431757701151287E-2</v>
      </c>
      <c r="AU71" s="1">
        <f>AVERAGE('Raw Data'!BL551,'Raw Data'!BR551,'Raw Data'!BX551)</f>
        <v>2.0076666666666667</v>
      </c>
      <c r="AV71" s="9">
        <f>STDEV('Raw Data'!BL551,'Raw Data'!BR551,'Raw Data'!BX551)</f>
        <v>1.4468356276140411E-2</v>
      </c>
      <c r="AW71" s="9"/>
      <c r="AX71" s="1">
        <f>AVERAGE('Raw Data'!J671,'Raw Data'!P671,'Raw Data'!V671)</f>
        <v>0.56133333333333335</v>
      </c>
      <c r="AY71" s="9">
        <f>STDEV('Raw Data'!J671,'Raw Data'!P671,'Raw Data'!V671)</f>
        <v>7.0030945540762821E-2</v>
      </c>
      <c r="AZ71" s="1">
        <f>AVERAGE('Raw Data'!AB671,'Raw Data'!AH671,'Raw Data'!AN671)</f>
        <v>1.1243333333333332</v>
      </c>
      <c r="BA71" s="9">
        <f>STDEV('Raw Data'!AB671,'Raw Data'!AH671,'Raw Data'!AN671)</f>
        <v>2.9143323992525883E-2</v>
      </c>
      <c r="BB71" s="1">
        <f>AVERAGE('Raw Data'!AT671,'Raw Data'!AZ671,'Raw Data'!BF671)</f>
        <v>1.9400000000000002</v>
      </c>
      <c r="BC71" s="9">
        <f>STDEV('Raw Data'!AT671,'Raw Data'!AZ671,'Raw Data'!BF671)</f>
        <v>1.4177446878757776E-2</v>
      </c>
      <c r="BD71" s="1">
        <f>AVERAGE('Raw Data'!BL671,'Raw Data'!BR671,'Raw Data'!BX671)</f>
        <v>2.0303333333333335</v>
      </c>
      <c r="BE71" s="9">
        <f>STDEV('Raw Data'!BL671,'Raw Data'!BR671,'Raw Data'!BX671)</f>
        <v>2.9263173671584781E-2</v>
      </c>
      <c r="BG71" s="1">
        <f>AVERAGE('Raw Data'!J791,'Raw Data'!P791,'Raw Data'!V791)</f>
        <v>0.51866666666666672</v>
      </c>
      <c r="BH71" s="9">
        <f>STDEV('Raw Data'!J791,'Raw Data'!P791,'Raw Data'!V791)</f>
        <v>2.2501851775650249E-2</v>
      </c>
      <c r="BI71" s="1">
        <f>AVERAGE('Raw Data'!AB791,'Raw Data'!AH791,'Raw Data'!AN791)</f>
        <v>1.1613333333333333</v>
      </c>
      <c r="BJ71" s="9">
        <f>STDEV('Raw Data'!AB791,'Raw Data'!AH791,'Raw Data'!AN791)</f>
        <v>2.4090108620206253E-2</v>
      </c>
      <c r="BK71" s="1">
        <f>AVERAGE('Raw Data'!AT791,'Raw Data'!AZ791,'Raw Data'!BF791)</f>
        <v>1.9576666666666664</v>
      </c>
      <c r="BL71" s="9">
        <f>STDEV('Raw Data'!AT791,'Raw Data'!AZ791,'Raw Data'!BF791)</f>
        <v>4.4003787715756144E-2</v>
      </c>
      <c r="BM71" s="1">
        <f>AVERAGE('Raw Data'!BL791,'Raw Data'!BR791,'Raw Data'!BX791)</f>
        <v>2.0213333333333332</v>
      </c>
      <c r="BN71" s="9">
        <f>STDEV('Raw Data'!BL791,'Raw Data'!BR791,'Raw Data'!BX791)</f>
        <v>3.5303446479534206E-2</v>
      </c>
      <c r="BP71" s="1">
        <f>AVERAGE('Raw Data'!J911,'Raw Data'!P911,'Raw Data'!V911)</f>
        <v>0.52200000000000013</v>
      </c>
      <c r="BQ71" s="9">
        <f>STDEV('Raw Data'!J911,'Raw Data'!P911,'Raw Data'!V911)</f>
        <v>3.0049958402633466E-2</v>
      </c>
      <c r="BR71" s="1">
        <f>AVERAGE('Raw Data'!AB911,'Raw Data'!AH911,'Raw Data'!AN911)</f>
        <v>1.0880000000000001</v>
      </c>
      <c r="BS71" s="9">
        <f>STDEV('Raw Data'!AB911,'Raw Data'!AH911,'Raw Data'!AN911)</f>
        <v>5.2915026221291859E-3</v>
      </c>
      <c r="BT71" s="1">
        <f>AVERAGE('Raw Data'!AT911,'Raw Data'!AZ911,'Raw Data'!BF911)</f>
        <v>1.9363333333333335</v>
      </c>
      <c r="BU71" s="9">
        <f>STDEV('Raw Data'!AT911,'Raw Data'!AZ911,'Raw Data'!BF911)</f>
        <v>2.6102362600602547E-2</v>
      </c>
      <c r="BV71" s="1">
        <f>AVERAGE('Raw Data'!BL911,'Raw Data'!BR911,'Raw Data'!BX911)</f>
        <v>2.0316666666666667</v>
      </c>
      <c r="BW71" s="9">
        <f>STDEV('Raw Data'!BL911,'Raw Data'!BR911,'Raw Data'!BX911)</f>
        <v>2.4501700621249366E-2</v>
      </c>
      <c r="BY71" s="2">
        <f t="shared" si="112"/>
        <v>8.4999999999999964E-2</v>
      </c>
      <c r="BZ71" s="9">
        <f t="shared" si="113"/>
        <v>8.0824019747168754E-2</v>
      </c>
      <c r="CA71" s="2">
        <f t="shared" si="114"/>
        <v>0.10383333333333344</v>
      </c>
      <c r="CB71" s="9">
        <f t="shared" si="115"/>
        <v>2.2886660095049638E-2</v>
      </c>
      <c r="CC71" s="2">
        <f t="shared" si="116"/>
        <v>5.400000000000027E-2</v>
      </c>
      <c r="CD71" s="9">
        <f t="shared" si="117"/>
        <v>1.8698447522018144E-2</v>
      </c>
      <c r="CE71" s="2">
        <f t="shared" si="118"/>
        <v>1.4666666666666828E-2</v>
      </c>
      <c r="CF71" s="1">
        <f t="shared" si="119"/>
        <v>3.2620036216369899E-2</v>
      </c>
      <c r="CH71" s="2">
        <f t="shared" si="120"/>
        <v>-0.14100000000000001</v>
      </c>
      <c r="CI71" s="9">
        <f t="shared" si="121"/>
        <v>7.4954774676198432E-2</v>
      </c>
      <c r="CJ71" s="2">
        <f t="shared" si="122"/>
        <v>-0.31633333333333358</v>
      </c>
      <c r="CK71" s="9">
        <f t="shared" si="123"/>
        <v>4.0952953976056646E-2</v>
      </c>
      <c r="CL71" s="2">
        <f t="shared" si="124"/>
        <v>-8.1666666666666332E-2</v>
      </c>
      <c r="CM71" s="9">
        <f t="shared" si="125"/>
        <v>1.9553628548018537E-2</v>
      </c>
      <c r="CN71" s="2">
        <f t="shared" si="126"/>
        <v>-1.6000000000000014E-2</v>
      </c>
      <c r="CO71" s="1">
        <f t="shared" si="127"/>
        <v>4.7556054969878837E-2</v>
      </c>
      <c r="CQ71" s="2">
        <f t="shared" si="128"/>
        <v>6.6666666666666541E-2</v>
      </c>
      <c r="CR71" s="9">
        <f t="shared" si="129"/>
        <v>7.1325837357038138E-2</v>
      </c>
      <c r="CS71" s="2">
        <f t="shared" si="130"/>
        <v>0.18966666666666676</v>
      </c>
      <c r="CT71" s="9">
        <f t="shared" si="131"/>
        <v>3.4776191136801957E-2</v>
      </c>
      <c r="CU71" s="2">
        <f t="shared" si="132"/>
        <v>7.3666666666666547E-2</v>
      </c>
      <c r="CV71" s="9">
        <f t="shared" si="133"/>
        <v>2.5293859443649501E-2</v>
      </c>
      <c r="CW71" s="2">
        <f t="shared" si="134"/>
        <v>-1.666666666666039E-3</v>
      </c>
      <c r="CX71" s="1">
        <f t="shared" si="135"/>
        <v>3.3651305016300363E-2</v>
      </c>
      <c r="CZ71" s="2">
        <f t="shared" si="136"/>
        <v>2.9333333333333211E-2</v>
      </c>
      <c r="DA71" s="9">
        <f t="shared" si="137"/>
        <v>5.091217800449057E-2</v>
      </c>
      <c r="DB71" s="2">
        <f t="shared" si="138"/>
        <v>-0.2413333333333334</v>
      </c>
      <c r="DC71" s="9">
        <f t="shared" si="139"/>
        <v>4.3836705533846151E-2</v>
      </c>
      <c r="DD71" s="2">
        <f t="shared" si="140"/>
        <v>-5.6333333333333124E-2</v>
      </c>
      <c r="DE71" s="9">
        <f t="shared" si="141"/>
        <v>4.2941007453974243E-2</v>
      </c>
      <c r="DF71" s="2">
        <f t="shared" si="142"/>
        <v>2.0666666666667055E-2</v>
      </c>
      <c r="DG71" s="1">
        <f t="shared" si="143"/>
        <v>3.7584007539588078E-2</v>
      </c>
      <c r="DI71" s="2">
        <f t="shared" si="144"/>
        <v>3.3333333333333215E-2</v>
      </c>
      <c r="DJ71" s="9">
        <f t="shared" si="145"/>
        <v>9.2972901284189197E-2</v>
      </c>
      <c r="DK71" s="2">
        <f t="shared" si="146"/>
        <v>-1.7999999999999794E-2</v>
      </c>
      <c r="DL71" s="9">
        <f t="shared" si="147"/>
        <v>3.8594955245031107E-2</v>
      </c>
      <c r="DM71" s="2">
        <f t="shared" si="148"/>
        <v>1.2666666666666604E-2</v>
      </c>
      <c r="DN71" s="9">
        <f t="shared" si="149"/>
        <v>1.8686696631580731E-2</v>
      </c>
      <c r="DO71" s="2">
        <f t="shared" si="150"/>
        <v>-1.9999999999997797E-3</v>
      </c>
      <c r="DP71" s="1">
        <f t="shared" si="151"/>
        <v>5.2378824935032445E-2</v>
      </c>
      <c r="DR71" s="2">
        <f t="shared" si="152"/>
        <v>7.5999999999999845E-2</v>
      </c>
      <c r="DS71" s="9">
        <f t="shared" si="153"/>
        <v>4.5443807519076618E-2</v>
      </c>
      <c r="DT71" s="2">
        <f t="shared" si="154"/>
        <v>-5.4999999999999938E-2</v>
      </c>
      <c r="DU71" s="9">
        <f t="shared" si="155"/>
        <v>3.354173987271148E-2</v>
      </c>
      <c r="DV71" s="2">
        <f t="shared" si="156"/>
        <v>-4.9999999999996714E-3</v>
      </c>
      <c r="DW71" s="9">
        <f t="shared" si="157"/>
        <v>4.8513037468579101E-2</v>
      </c>
      <c r="DX71" s="2">
        <f t="shared" si="158"/>
        <v>7.0000000000005613E-3</v>
      </c>
      <c r="DY71" s="1">
        <f t="shared" si="159"/>
        <v>5.8419097742981874E-2</v>
      </c>
      <c r="EA71" s="2">
        <f t="shared" si="160"/>
        <v>7.2666666666666435E-2</v>
      </c>
      <c r="EB71" s="9">
        <f t="shared" si="161"/>
        <v>5.2991914146059839E-2</v>
      </c>
      <c r="EC71" s="2">
        <f t="shared" si="162"/>
        <v>1.8333333333333313E-2</v>
      </c>
      <c r="ED71" s="9">
        <f t="shared" si="163"/>
        <v>1.4743133874634412E-2</v>
      </c>
      <c r="EE71" s="2">
        <f t="shared" si="164"/>
        <v>1.6333333333333311E-2</v>
      </c>
      <c r="EF71" s="9">
        <f t="shared" si="165"/>
        <v>3.0611612353425504E-2</v>
      </c>
      <c r="EG71" s="2">
        <f t="shared" si="166"/>
        <v>-3.3333333333329662E-3</v>
      </c>
      <c r="EH71" s="1">
        <f t="shared" si="167"/>
        <v>4.7617351884697033E-2</v>
      </c>
    </row>
    <row r="72" spans="1:138" x14ac:dyDescent="0.25">
      <c r="A72" t="str">
        <f>'Raw Data'!A72</f>
        <v>A_apo_p110g</v>
      </c>
      <c r="B72">
        <f>'Raw Data'!B72</f>
        <v>636</v>
      </c>
      <c r="C72">
        <f>'Raw Data'!C72</f>
        <v>642</v>
      </c>
      <c r="D72" t="str">
        <f>'Raw Data'!D72</f>
        <v>SDENVRA</v>
      </c>
      <c r="E72" s="1">
        <f>AVERAGE('Raw Data'!J72,'Raw Data'!P72,'Raw Data'!V72)</f>
        <v>0.82733333333333337</v>
      </c>
      <c r="F72" s="9">
        <f>STDEV('Raw Data'!J72,'Raw Data'!P72,'Raw Data'!V72)</f>
        <v>2.2368132093076806E-2</v>
      </c>
      <c r="G72" s="1">
        <f>AVERAGE('Raw Data'!AB72,'Raw Data'!AH72,'Raw Data'!AN72)</f>
        <v>1.361</v>
      </c>
      <c r="H72" s="9">
        <f>STDEV('Raw Data'!AB72,'Raw Data'!AH72,'Raw Data'!AN72)</f>
        <v>5.1565492337414941E-2</v>
      </c>
      <c r="I72" s="1">
        <f>AVERAGE('Raw Data'!AT72,'Raw Data'!AZ72,'Raw Data'!BF72)</f>
        <v>2.609666666666667</v>
      </c>
      <c r="J72" s="9">
        <f>STDEV('Raw Data'!AT72,'Raw Data'!AZ72,'Raw Data'!BF72)</f>
        <v>3.3827996294982308E-2</v>
      </c>
      <c r="K72" s="1">
        <f>AVERAGE('Raw Data'!BL72,'Raw Data'!BR72,'Raw Data'!BX72)</f>
        <v>3.5646666666666671</v>
      </c>
      <c r="L72" s="9">
        <f>STDEV('Raw Data'!BL72,'Raw Data'!BR72,'Raw Data'!BX72)</f>
        <v>5.244362052083508E-2</v>
      </c>
      <c r="N72" s="1">
        <f>AVERAGE('Raw Data'!J192,'Raw Data'!P192,'Raw Data'!V192)</f>
        <v>0.91500000000000004</v>
      </c>
      <c r="O72" s="9">
        <f>STDEV('Raw Data'!J192,'Raw Data'!P192,'Raw Data'!V192)</f>
        <v>4.6162755550335152E-2</v>
      </c>
      <c r="P72" s="1">
        <f>AVERAGE('Raw Data'!AB192,'Raw Data'!AH192,'Raw Data'!AN192)</f>
        <v>1.1599999999999999</v>
      </c>
      <c r="Q72" s="9">
        <f>STDEV('Raw Data'!AB192,'Raw Data'!AH192,'Raw Data'!AN192)</f>
        <v>3.3941125496954314E-2</v>
      </c>
      <c r="R72" s="1">
        <f>AVERAGE('Raw Data'!AT192,'Raw Data'!AZ192,'Raw Data'!BF192)</f>
        <v>2.2993333333333332</v>
      </c>
      <c r="S72" s="9">
        <f>STDEV('Raw Data'!AT192,'Raw Data'!AZ192,'Raw Data'!BF192)</f>
        <v>5.5824128594482651E-2</v>
      </c>
      <c r="T72" s="1">
        <f>AVERAGE('Raw Data'!BL192,'Raw Data'!BR192,'Raw Data'!BX192)</f>
        <v>3.4463333333333335</v>
      </c>
      <c r="U72" s="9">
        <f>STDEV('Raw Data'!BL192,'Raw Data'!BR192,'Raw Data'!BX192)</f>
        <v>5.1071844820148621E-2</v>
      </c>
      <c r="W72" s="1">
        <f>AVERAGE('Raw Data'!J312,'Raw Data'!P312,'Raw Data'!V312)</f>
        <v>0.94466666666666665</v>
      </c>
      <c r="X72" s="9">
        <f>STDEV('Raw Data'!J312,'Raw Data'!P312,'Raw Data'!V312)</f>
        <v>8.0934129595204365E-2</v>
      </c>
      <c r="Y72" s="1">
        <f>AVERAGE('Raw Data'!AB312,'Raw Data'!AH312,'Raw Data'!AN312)</f>
        <v>1.5643333333333331</v>
      </c>
      <c r="Z72" s="9">
        <f>STDEV('Raw Data'!AB312,'Raw Data'!AH312,'Raw Data'!AN312)</f>
        <v>3.550117368951821E-2</v>
      </c>
      <c r="AA72" s="1">
        <f>AVERAGE('Raw Data'!AT312,'Raw Data'!AZ312,'Raw Data'!BF312)</f>
        <v>2.8123333333333331</v>
      </c>
      <c r="AB72" s="9">
        <f>STDEV('Raw Data'!AT312,'Raw Data'!AZ312,'Raw Data'!BF312)</f>
        <v>1.0503967504392444E-2</v>
      </c>
      <c r="AC72" s="1">
        <f>AVERAGE('Raw Data'!BL312,'Raw Data'!BR312,'Raw Data'!BX312)</f>
        <v>3.7536666666666672</v>
      </c>
      <c r="AD72" s="9">
        <f>STDEV('Raw Data'!BL312,'Raw Data'!BR312,'Raw Data'!BX312)</f>
        <v>3.5104605585782239E-2</v>
      </c>
      <c r="AF72" s="1">
        <f>AVERAGE('Raw Data'!J432,'Raw Data'!P432,'Raw Data'!V432)</f>
        <v>0.8623333333333334</v>
      </c>
      <c r="AG72" s="9">
        <f>STDEV('Raw Data'!J432,'Raw Data'!P432,'Raw Data'!V432)</f>
        <v>6.3319296690134946E-2</v>
      </c>
      <c r="AH72" s="1">
        <f>AVERAGE('Raw Data'!AB432,'Raw Data'!AH432,'Raw Data'!AN432)</f>
        <v>1.163</v>
      </c>
      <c r="AI72" s="9">
        <f>STDEV('Raw Data'!AB432,'Raw Data'!AH432,'Raw Data'!AN432)</f>
        <v>7.7903786814249296E-2</v>
      </c>
      <c r="AJ72" s="1">
        <f>AVERAGE('Raw Data'!AT432,'Raw Data'!AZ432,'Raw Data'!BF432)</f>
        <v>2.2680000000000002</v>
      </c>
      <c r="AK72" s="9">
        <f>STDEV('Raw Data'!AT432,'Raw Data'!AZ432,'Raw Data'!BF432)</f>
        <v>3.798683982644524E-2</v>
      </c>
      <c r="AL72" s="1">
        <f>AVERAGE('Raw Data'!BL432,'Raw Data'!BR432,'Raw Data'!BX432)</f>
        <v>3.4086666666666665</v>
      </c>
      <c r="AM72" s="9">
        <f>STDEV('Raw Data'!BL432,'Raw Data'!BR432,'Raw Data'!BX432)</f>
        <v>6.7470981416704739E-2</v>
      </c>
      <c r="AN72" s="9"/>
      <c r="AO72" s="1">
        <f>AVERAGE('Raw Data'!J552,'Raw Data'!P552,'Raw Data'!V552)</f>
        <v>0.91</v>
      </c>
      <c r="AP72" s="9">
        <f>STDEV('Raw Data'!J552,'Raw Data'!P552,'Raw Data'!V552)</f>
        <v>6.8767724987816775E-2</v>
      </c>
      <c r="AQ72" s="1">
        <f>AVERAGE('Raw Data'!AB552,'Raw Data'!AH552,'Raw Data'!AN552)</f>
        <v>1.508</v>
      </c>
      <c r="AR72" s="9">
        <f>STDEV('Raw Data'!AB552,'Raw Data'!AH552,'Raw Data'!AN552)</f>
        <v>5.4671747731346532E-2</v>
      </c>
      <c r="AS72" s="1">
        <f>AVERAGE('Raw Data'!AT552,'Raw Data'!AZ552,'Raw Data'!BF552)</f>
        <v>2.6673333333333336</v>
      </c>
      <c r="AT72" s="9">
        <f>STDEV('Raw Data'!AT552,'Raw Data'!AZ552,'Raw Data'!BF552)</f>
        <v>5.1286775423429964E-2</v>
      </c>
      <c r="AU72" s="1">
        <f>AVERAGE('Raw Data'!BL552,'Raw Data'!BR552,'Raw Data'!BX552)</f>
        <v>3.6649999999999996</v>
      </c>
      <c r="AV72" s="9">
        <f>STDEV('Raw Data'!BL552,'Raw Data'!BR552,'Raw Data'!BX552)</f>
        <v>3.815756805667786E-2</v>
      </c>
      <c r="AW72" s="9"/>
      <c r="AX72" s="1">
        <f>AVERAGE('Raw Data'!J672,'Raw Data'!P672,'Raw Data'!V672)</f>
        <v>0.90300000000000002</v>
      </c>
      <c r="AY72" s="9">
        <f>STDEV('Raw Data'!J672,'Raw Data'!P672,'Raw Data'!V672)</f>
        <v>7.1714712576988013E-2</v>
      </c>
      <c r="AZ72" s="1">
        <f>AVERAGE('Raw Data'!AB672,'Raw Data'!AH672,'Raw Data'!AN672)</f>
        <v>1.2150000000000001</v>
      </c>
      <c r="BA72" s="9">
        <f>STDEV('Raw Data'!AB672,'Raw Data'!AH672,'Raw Data'!AN672)</f>
        <v>3.7403208418530093E-2</v>
      </c>
      <c r="BB72" s="1">
        <f>AVERAGE('Raw Data'!AT672,'Raw Data'!AZ672,'Raw Data'!BF672)</f>
        <v>2.4060000000000001</v>
      </c>
      <c r="BC72" s="9">
        <f>STDEV('Raw Data'!AT672,'Raw Data'!AZ672,'Raw Data'!BF672)</f>
        <v>3.7643060449437347E-2</v>
      </c>
      <c r="BD72" s="1">
        <f>AVERAGE('Raw Data'!BL672,'Raw Data'!BR672,'Raw Data'!BX672)</f>
        <v>3.6636666666666664</v>
      </c>
      <c r="BE72" s="9">
        <f>STDEV('Raw Data'!BL672,'Raw Data'!BR672,'Raw Data'!BX672)</f>
        <v>3.9627431576287404E-2</v>
      </c>
      <c r="BG72" s="1">
        <f>AVERAGE('Raw Data'!J792,'Raw Data'!P792,'Raw Data'!V792)</f>
        <v>0.85133333333333328</v>
      </c>
      <c r="BH72" s="9">
        <f>STDEV('Raw Data'!J792,'Raw Data'!P792,'Raw Data'!V792)</f>
        <v>1.0214368964029717E-2</v>
      </c>
      <c r="BI72" s="1">
        <f>AVERAGE('Raw Data'!AB792,'Raw Data'!AH792,'Raw Data'!AN792)</f>
        <v>1.3480000000000001</v>
      </c>
      <c r="BJ72" s="9">
        <f>STDEV('Raw Data'!AB792,'Raw Data'!AH792,'Raw Data'!AN792)</f>
        <v>3.4641016151377583E-3</v>
      </c>
      <c r="BK72" s="1">
        <f>AVERAGE('Raw Data'!AT792,'Raw Data'!AZ792,'Raw Data'!BF792)</f>
        <v>2.423</v>
      </c>
      <c r="BL72" s="9">
        <f>STDEV('Raw Data'!AT792,'Raw Data'!AZ792,'Raw Data'!BF792)</f>
        <v>1.5716233645501773E-2</v>
      </c>
      <c r="BM72" s="1">
        <f>AVERAGE('Raw Data'!BL792,'Raw Data'!BR792,'Raw Data'!BX792)</f>
        <v>3.6720000000000002</v>
      </c>
      <c r="BN72" s="9">
        <f>STDEV('Raw Data'!BL792,'Raw Data'!BR792,'Raw Data'!BX792)</f>
        <v>4.0951190458886566E-2</v>
      </c>
      <c r="BP72" s="1">
        <f>AVERAGE('Raw Data'!J912,'Raw Data'!P912,'Raw Data'!V912)</f>
        <v>0.80066666666666675</v>
      </c>
      <c r="BQ72" s="9">
        <f>STDEV('Raw Data'!J912,'Raw Data'!P912,'Raw Data'!V912)</f>
        <v>3.6198526673517133E-2</v>
      </c>
      <c r="BR72" s="1">
        <f>AVERAGE('Raw Data'!AB912,'Raw Data'!AH912,'Raw Data'!AN912)</f>
        <v>1.2616666666666667</v>
      </c>
      <c r="BS72" s="9">
        <f>STDEV('Raw Data'!AB912,'Raw Data'!AH912,'Raw Data'!AN912)</f>
        <v>4.6543886100467932E-2</v>
      </c>
      <c r="BT72" s="1">
        <f>AVERAGE('Raw Data'!AT912,'Raw Data'!AZ912,'Raw Data'!BF912)</f>
        <v>2.5129999999999999</v>
      </c>
      <c r="BU72" s="9">
        <f>STDEV('Raw Data'!AT912,'Raw Data'!AZ912,'Raw Data'!BF912)</f>
        <v>7.6622451017962112E-2</v>
      </c>
      <c r="BV72" s="1">
        <f>AVERAGE('Raw Data'!BL912,'Raw Data'!BR912,'Raw Data'!BX912)</f>
        <v>3.5226666666666673</v>
      </c>
      <c r="BW72" s="9">
        <f>STDEV('Raw Data'!BL912,'Raw Data'!BR912,'Raw Data'!BX912)</f>
        <v>5.6871199506721759E-2</v>
      </c>
      <c r="BY72" s="2">
        <f t="shared" si="112"/>
        <v>-8.7666666666666671E-2</v>
      </c>
      <c r="BZ72" s="9">
        <f t="shared" si="113"/>
        <v>6.8530887643411961E-2</v>
      </c>
      <c r="CA72" s="2">
        <f t="shared" si="114"/>
        <v>0.20100000000000007</v>
      </c>
      <c r="CB72" s="9">
        <f t="shared" si="115"/>
        <v>8.5506617834369247E-2</v>
      </c>
      <c r="CC72" s="2">
        <f t="shared" si="116"/>
        <v>0.31033333333333379</v>
      </c>
      <c r="CD72" s="9">
        <f t="shared" si="117"/>
        <v>8.965212488946496E-2</v>
      </c>
      <c r="CE72" s="2">
        <f t="shared" si="118"/>
        <v>0.11833333333333362</v>
      </c>
      <c r="CF72" s="1">
        <f t="shared" si="119"/>
        <v>0.1035154653409837</v>
      </c>
      <c r="CH72" s="2">
        <f t="shared" si="120"/>
        <v>-0.11733333333333329</v>
      </c>
      <c r="CI72" s="9">
        <f t="shared" si="121"/>
        <v>0.10330226168828117</v>
      </c>
      <c r="CJ72" s="2">
        <f t="shared" si="122"/>
        <v>-0.20333333333333314</v>
      </c>
      <c r="CK72" s="9">
        <f t="shared" si="123"/>
        <v>8.7066666026933151E-2</v>
      </c>
      <c r="CL72" s="2">
        <f t="shared" si="124"/>
        <v>-0.20266666666666611</v>
      </c>
      <c r="CM72" s="9">
        <f t="shared" si="125"/>
        <v>4.4331963799374749E-2</v>
      </c>
      <c r="CN72" s="2">
        <f t="shared" si="126"/>
        <v>-0.18900000000000006</v>
      </c>
      <c r="CO72" s="1">
        <f t="shared" si="127"/>
        <v>8.7548226106617319E-2</v>
      </c>
      <c r="CQ72" s="2">
        <f t="shared" si="128"/>
        <v>-3.5000000000000031E-2</v>
      </c>
      <c r="CR72" s="9">
        <f t="shared" si="129"/>
        <v>8.5687428783211755E-2</v>
      </c>
      <c r="CS72" s="2">
        <f t="shared" si="130"/>
        <v>0.19799999999999995</v>
      </c>
      <c r="CT72" s="9">
        <f t="shared" si="131"/>
        <v>0.12946927915166423</v>
      </c>
      <c r="CU72" s="2">
        <f t="shared" si="132"/>
        <v>0.34166666666666679</v>
      </c>
      <c r="CV72" s="9">
        <f t="shared" si="133"/>
        <v>7.1814836121427555E-2</v>
      </c>
      <c r="CW72" s="2">
        <f t="shared" si="134"/>
        <v>0.15600000000000058</v>
      </c>
      <c r="CX72" s="1">
        <f t="shared" si="135"/>
        <v>0.11991460193753982</v>
      </c>
      <c r="CZ72" s="2">
        <f t="shared" si="136"/>
        <v>-8.2666666666666666E-2</v>
      </c>
      <c r="DA72" s="9">
        <f t="shared" si="137"/>
        <v>9.1135857080893584E-2</v>
      </c>
      <c r="DB72" s="2">
        <f t="shared" si="138"/>
        <v>-0.14700000000000002</v>
      </c>
      <c r="DC72" s="9">
        <f t="shared" si="139"/>
        <v>0.10623724006876148</v>
      </c>
      <c r="DD72" s="2">
        <f t="shared" si="140"/>
        <v>-5.7666666666666533E-2</v>
      </c>
      <c r="DE72" s="9">
        <f t="shared" si="141"/>
        <v>8.511477171841228E-2</v>
      </c>
      <c r="DF72" s="2">
        <f t="shared" si="142"/>
        <v>-0.1003333333333325</v>
      </c>
      <c r="DG72" s="1">
        <f t="shared" si="143"/>
        <v>9.0601188577512939E-2</v>
      </c>
      <c r="DI72" s="2">
        <f t="shared" si="144"/>
        <v>-7.566666666666666E-2</v>
      </c>
      <c r="DJ72" s="9">
        <f t="shared" si="145"/>
        <v>9.4082844670064822E-2</v>
      </c>
      <c r="DK72" s="2">
        <f t="shared" si="146"/>
        <v>0.14599999999999991</v>
      </c>
      <c r="DL72" s="9">
        <f t="shared" si="147"/>
        <v>8.896870075594504E-2</v>
      </c>
      <c r="DM72" s="2">
        <f t="shared" si="148"/>
        <v>0.20366666666666688</v>
      </c>
      <c r="DN72" s="9">
        <f t="shared" si="149"/>
        <v>7.1471056744419656E-2</v>
      </c>
      <c r="DO72" s="2">
        <f t="shared" si="150"/>
        <v>-9.8999999999999311E-2</v>
      </c>
      <c r="DP72" s="1">
        <f t="shared" si="151"/>
        <v>9.2071052097122491E-2</v>
      </c>
      <c r="DR72" s="2">
        <f t="shared" si="152"/>
        <v>-2.399999999999991E-2</v>
      </c>
      <c r="DS72" s="9">
        <f t="shared" si="153"/>
        <v>3.2582501057106521E-2</v>
      </c>
      <c r="DT72" s="2">
        <f t="shared" si="154"/>
        <v>1.2999999999999901E-2</v>
      </c>
      <c r="DU72" s="9">
        <f t="shared" si="155"/>
        <v>5.5029593952552698E-2</v>
      </c>
      <c r="DV72" s="2">
        <f t="shared" si="156"/>
        <v>0.18666666666666698</v>
      </c>
      <c r="DW72" s="9">
        <f t="shared" si="157"/>
        <v>4.9544229940484082E-2</v>
      </c>
      <c r="DX72" s="2">
        <f t="shared" si="158"/>
        <v>-0.10733333333333306</v>
      </c>
      <c r="DY72" s="1">
        <f t="shared" si="159"/>
        <v>9.3394810979721646E-2</v>
      </c>
      <c r="EA72" s="2">
        <f t="shared" si="160"/>
        <v>2.6666666666666616E-2</v>
      </c>
      <c r="EB72" s="9">
        <f t="shared" si="161"/>
        <v>5.8566658766593935E-2</v>
      </c>
      <c r="EC72" s="2">
        <f t="shared" si="162"/>
        <v>9.9333333333333274E-2</v>
      </c>
      <c r="ED72" s="9">
        <f t="shared" si="163"/>
        <v>9.8109378437882866E-2</v>
      </c>
      <c r="EE72" s="2">
        <f t="shared" si="164"/>
        <v>9.6666666666667123E-2</v>
      </c>
      <c r="EF72" s="9">
        <f t="shared" si="165"/>
        <v>0.11045044731294443</v>
      </c>
      <c r="EG72" s="2">
        <f t="shared" si="166"/>
        <v>4.1999999999999815E-2</v>
      </c>
      <c r="EH72" s="1">
        <f t="shared" si="167"/>
        <v>0.10931482002755684</v>
      </c>
    </row>
    <row r="73" spans="1:138" x14ac:dyDescent="0.25">
      <c r="A73" t="str">
        <f>'Raw Data'!A73</f>
        <v>A_apo_p110g</v>
      </c>
      <c r="B73">
        <f>'Raw Data'!B73</f>
        <v>643</v>
      </c>
      <c r="C73">
        <f>'Raw Data'!C73</f>
        <v>651</v>
      </c>
      <c r="D73" t="str">
        <f>'Raw Data'!D73</f>
        <v>IAVQKLESL</v>
      </c>
      <c r="E73" s="1">
        <f>AVERAGE('Raw Data'!J73,'Raw Data'!P73,'Raw Data'!V73)</f>
        <v>0.84733333333333327</v>
      </c>
      <c r="F73" s="9">
        <f>STDEV('Raw Data'!J73,'Raw Data'!P73,'Raw Data'!V73)</f>
        <v>2.5579940057266253E-2</v>
      </c>
      <c r="G73" s="1">
        <f>AVERAGE('Raw Data'!AB73,'Raw Data'!AH73,'Raw Data'!AN73)</f>
        <v>1.0349999999999999</v>
      </c>
      <c r="H73" s="9">
        <f>STDEV('Raw Data'!AB73,'Raw Data'!AH73,'Raw Data'!AN73)</f>
        <v>2.0518284528683154E-2</v>
      </c>
      <c r="I73" s="1">
        <f>AVERAGE('Raw Data'!AT73,'Raw Data'!AZ73,'Raw Data'!BF73)</f>
        <v>1.9666666666666668</v>
      </c>
      <c r="J73" s="9">
        <f>STDEV('Raw Data'!AT73,'Raw Data'!AZ73,'Raw Data'!BF73)</f>
        <v>8.721429546429503E-2</v>
      </c>
      <c r="K73" s="1">
        <f>AVERAGE('Raw Data'!BL73,'Raw Data'!BR73,'Raw Data'!BX73)</f>
        <v>4.605666666666667</v>
      </c>
      <c r="L73" s="9">
        <f>STDEV('Raw Data'!BL73,'Raw Data'!BR73,'Raw Data'!BX73)</f>
        <v>9.2045278712888562E-2</v>
      </c>
      <c r="N73" s="1">
        <f>AVERAGE('Raw Data'!J193,'Raw Data'!P193,'Raw Data'!V193)</f>
        <v>0.86233333333333329</v>
      </c>
      <c r="O73" s="9">
        <f>STDEV('Raw Data'!J193,'Raw Data'!P193,'Raw Data'!V193)</f>
        <v>6.2010751755911975E-2</v>
      </c>
      <c r="P73" s="1">
        <f>AVERAGE('Raw Data'!AB193,'Raw Data'!AH193,'Raw Data'!AN193)</f>
        <v>1.0269999999999999</v>
      </c>
      <c r="Q73" s="9">
        <f>STDEV('Raw Data'!AB193,'Raw Data'!AH193,'Raw Data'!AN193)</f>
        <v>2.2627416997969541E-2</v>
      </c>
      <c r="R73" s="1">
        <f>AVERAGE('Raw Data'!AT193,'Raw Data'!AZ193,'Raw Data'!BF193)</f>
        <v>1.9013333333333333</v>
      </c>
      <c r="S73" s="9">
        <f>STDEV('Raw Data'!AT193,'Raw Data'!AZ193,'Raw Data'!BF193)</f>
        <v>5.5536774603260244E-2</v>
      </c>
      <c r="T73" s="1">
        <f>AVERAGE('Raw Data'!BL193,'Raw Data'!BR193,'Raw Data'!BX193)</f>
        <v>4.2833333333333332</v>
      </c>
      <c r="U73" s="9">
        <f>STDEV('Raw Data'!BL193,'Raw Data'!BR193,'Raw Data'!BX193)</f>
        <v>3.8734136537857039E-2</v>
      </c>
      <c r="W73" s="1">
        <f>AVERAGE('Raw Data'!J313,'Raw Data'!P313,'Raw Data'!V313)</f>
        <v>0.91866666666666674</v>
      </c>
      <c r="X73" s="9">
        <f>STDEV('Raw Data'!J313,'Raw Data'!P313,'Raw Data'!V313)</f>
        <v>4.9863146043278614E-2</v>
      </c>
      <c r="Y73" s="1">
        <f>AVERAGE('Raw Data'!AB313,'Raw Data'!AH313,'Raw Data'!AN313)</f>
        <v>1.1843333333333332</v>
      </c>
      <c r="Z73" s="9">
        <f>STDEV('Raw Data'!AB313,'Raw Data'!AH313,'Raw Data'!AN313)</f>
        <v>4.6057934531775709E-2</v>
      </c>
      <c r="AA73" s="1">
        <f>AVERAGE('Raw Data'!AT313,'Raw Data'!AZ313,'Raw Data'!BF313)</f>
        <v>2.531333333333333</v>
      </c>
      <c r="AB73" s="9">
        <f>STDEV('Raw Data'!AT313,'Raw Data'!AZ313,'Raw Data'!BF313)</f>
        <v>6.7928884381633595E-2</v>
      </c>
      <c r="AC73" s="1">
        <f>AVERAGE('Raw Data'!BL313,'Raw Data'!BR313,'Raw Data'!BX313)</f>
        <v>5.0726666666666667</v>
      </c>
      <c r="AD73" s="9">
        <f>STDEV('Raw Data'!BL313,'Raw Data'!BR313,'Raw Data'!BX313)</f>
        <v>9.2088725332329771E-2</v>
      </c>
      <c r="AF73" s="1">
        <f>AVERAGE('Raw Data'!J433,'Raw Data'!P433,'Raw Data'!V433)</f>
        <v>0.81966666666666665</v>
      </c>
      <c r="AG73" s="9">
        <f>STDEV('Raw Data'!J433,'Raw Data'!P433,'Raw Data'!V433)</f>
        <v>3.5133080327994747E-2</v>
      </c>
      <c r="AH73" s="1">
        <f>AVERAGE('Raw Data'!AB433,'Raw Data'!AH433,'Raw Data'!AN433)</f>
        <v>0.96600000000000008</v>
      </c>
      <c r="AI73" s="9">
        <f>STDEV('Raw Data'!AB433,'Raw Data'!AH433,'Raw Data'!AN433)</f>
        <v>2.5357444666211957E-2</v>
      </c>
      <c r="AJ73" s="1">
        <f>AVERAGE('Raw Data'!AT433,'Raw Data'!AZ433,'Raw Data'!BF433)</f>
        <v>1.673</v>
      </c>
      <c r="AK73" s="9">
        <f>STDEV('Raw Data'!AT433,'Raw Data'!AZ433,'Raw Data'!BF433)</f>
        <v>2.8160255680657411E-2</v>
      </c>
      <c r="AL73" s="1">
        <f>AVERAGE('Raw Data'!BL433,'Raw Data'!BR433,'Raw Data'!BX433)</f>
        <v>4.1676666666666664</v>
      </c>
      <c r="AM73" s="9">
        <f>STDEV('Raw Data'!BL433,'Raw Data'!BR433,'Raw Data'!BX433)</f>
        <v>3.1262330900515285E-2</v>
      </c>
      <c r="AN73" s="9"/>
      <c r="AO73" s="1">
        <f>AVERAGE('Raw Data'!J553,'Raw Data'!P553,'Raw Data'!V553)</f>
        <v>0.80900000000000005</v>
      </c>
      <c r="AP73" s="9">
        <f>STDEV('Raw Data'!J553,'Raw Data'!P553,'Raw Data'!V553)</f>
        <v>1.7349351572897426E-2</v>
      </c>
      <c r="AQ73" s="1">
        <f>AVERAGE('Raw Data'!AB553,'Raw Data'!AH553,'Raw Data'!AN553)</f>
        <v>1.0213333333333334</v>
      </c>
      <c r="AR73" s="9">
        <f>STDEV('Raw Data'!AB553,'Raw Data'!AH553,'Raw Data'!AN553)</f>
        <v>8.5675745303634962E-2</v>
      </c>
      <c r="AS73" s="1">
        <f>AVERAGE('Raw Data'!AT553,'Raw Data'!AZ553,'Raw Data'!BF553)</f>
        <v>1.9503333333333337</v>
      </c>
      <c r="AT73" s="9">
        <f>STDEV('Raw Data'!AT553,'Raw Data'!AZ553,'Raw Data'!BF553)</f>
        <v>8.0829037686547672E-3</v>
      </c>
      <c r="AU73" s="1">
        <f>AVERAGE('Raw Data'!BL553,'Raw Data'!BR553,'Raw Data'!BX553)</f>
        <v>4.8039999999999994</v>
      </c>
      <c r="AV73" s="9">
        <f>STDEV('Raw Data'!BL553,'Raw Data'!BR553,'Raw Data'!BX553)</f>
        <v>6.4969223483123048E-2</v>
      </c>
      <c r="AW73" s="9"/>
      <c r="AX73" s="1">
        <f>AVERAGE('Raw Data'!J673,'Raw Data'!P673,'Raw Data'!V673)</f>
        <v>0.80366666666666664</v>
      </c>
      <c r="AY73" s="9">
        <f>STDEV('Raw Data'!J673,'Raw Data'!P673,'Raw Data'!V673)</f>
        <v>2.9022979401386949E-2</v>
      </c>
      <c r="AZ73" s="1">
        <f>AVERAGE('Raw Data'!AB673,'Raw Data'!AH673,'Raw Data'!AN673)</f>
        <v>1.0553333333333335</v>
      </c>
      <c r="BA73" s="9">
        <f>STDEV('Raw Data'!AB673,'Raw Data'!AH673,'Raw Data'!AN673)</f>
        <v>4.2770706486254542E-2</v>
      </c>
      <c r="BB73" s="1">
        <f>AVERAGE('Raw Data'!AT673,'Raw Data'!AZ673,'Raw Data'!BF673)</f>
        <v>1.7729999999999999</v>
      </c>
      <c r="BC73" s="9">
        <f>STDEV('Raw Data'!AT673,'Raw Data'!AZ673,'Raw Data'!BF673)</f>
        <v>7.3979726952726768E-2</v>
      </c>
      <c r="BD73" s="1">
        <f>AVERAGE('Raw Data'!BL673,'Raw Data'!BR673,'Raw Data'!BX673)</f>
        <v>4.4876666666666667</v>
      </c>
      <c r="BE73" s="9">
        <f>STDEV('Raw Data'!BL673,'Raw Data'!BR673,'Raw Data'!BX673)</f>
        <v>5.0649119768593508E-2</v>
      </c>
      <c r="BG73" s="1">
        <f>AVERAGE('Raw Data'!J793,'Raw Data'!P793,'Raw Data'!V793)</f>
        <v>0.83933333333333338</v>
      </c>
      <c r="BH73" s="9">
        <f>STDEV('Raw Data'!J793,'Raw Data'!P793,'Raw Data'!V793)</f>
        <v>3.0072135496724058E-2</v>
      </c>
      <c r="BI73" s="1">
        <f>AVERAGE('Raw Data'!AB793,'Raw Data'!AH793,'Raw Data'!AN793)</f>
        <v>1.0296666666666667</v>
      </c>
      <c r="BJ73" s="9">
        <f>STDEV('Raw Data'!AB793,'Raw Data'!AH793,'Raw Data'!AN793)</f>
        <v>2.730079363925772E-2</v>
      </c>
      <c r="BK73" s="1">
        <f>AVERAGE('Raw Data'!AT793,'Raw Data'!AZ793,'Raw Data'!BF793)</f>
        <v>1.9786666666666666</v>
      </c>
      <c r="BL73" s="9">
        <f>STDEV('Raw Data'!AT793,'Raw Data'!AZ793,'Raw Data'!BF793)</f>
        <v>2.8728615235220349E-2</v>
      </c>
      <c r="BM73" s="1">
        <f>AVERAGE('Raw Data'!BL793,'Raw Data'!BR793,'Raw Data'!BX793)</f>
        <v>4.5156666666666663</v>
      </c>
      <c r="BN73" s="9">
        <f>STDEV('Raw Data'!BL793,'Raw Data'!BR793,'Raw Data'!BX793)</f>
        <v>9.4648472430004377E-2</v>
      </c>
      <c r="BP73" s="1">
        <f>AVERAGE('Raw Data'!J913,'Raw Data'!P913,'Raw Data'!V913)</f>
        <v>0.83233333333333326</v>
      </c>
      <c r="BQ73" s="9">
        <f>STDEV('Raw Data'!J913,'Raw Data'!P913,'Raw Data'!V913)</f>
        <v>2.7537852736430536E-2</v>
      </c>
      <c r="BR73" s="1">
        <f>AVERAGE('Raw Data'!AB913,'Raw Data'!AH913,'Raw Data'!AN913)</f>
        <v>0.99833333333333341</v>
      </c>
      <c r="BS73" s="9">
        <f>STDEV('Raw Data'!AB913,'Raw Data'!AH913,'Raw Data'!AN913)</f>
        <v>3.3005050118630808E-2</v>
      </c>
      <c r="BT73" s="1">
        <f>AVERAGE('Raw Data'!AT913,'Raw Data'!AZ913,'Raw Data'!BF913)</f>
        <v>1.7746666666666666</v>
      </c>
      <c r="BU73" s="9">
        <f>STDEV('Raw Data'!AT913,'Raw Data'!AZ913,'Raw Data'!BF913)</f>
        <v>3.1659648345067473E-2</v>
      </c>
      <c r="BV73" s="1">
        <f>AVERAGE('Raw Data'!BL913,'Raw Data'!BR913,'Raw Data'!BX913)</f>
        <v>4.1473333333333331</v>
      </c>
      <c r="BW73" s="9">
        <f>STDEV('Raw Data'!BL913,'Raw Data'!BR913,'Raw Data'!BX913)</f>
        <v>2.0008331597945243E-2</v>
      </c>
      <c r="BY73" s="2">
        <f t="shared" si="112"/>
        <v>-1.5000000000000013E-2</v>
      </c>
      <c r="BZ73" s="9">
        <f t="shared" si="113"/>
        <v>8.7590691813178231E-2</v>
      </c>
      <c r="CA73" s="2">
        <f t="shared" si="114"/>
        <v>8.0000000000000071E-3</v>
      </c>
      <c r="CB73" s="9">
        <f t="shared" si="115"/>
        <v>4.3145701526652695E-2</v>
      </c>
      <c r="CC73" s="2">
        <f t="shared" si="116"/>
        <v>6.5333333333333465E-2</v>
      </c>
      <c r="CD73" s="9">
        <f t="shared" si="117"/>
        <v>0.14275107006755527</v>
      </c>
      <c r="CE73" s="2">
        <f t="shared" si="118"/>
        <v>0.3223333333333338</v>
      </c>
      <c r="CF73" s="1">
        <f t="shared" si="119"/>
        <v>0.1307794152507456</v>
      </c>
      <c r="CH73" s="2">
        <f t="shared" si="120"/>
        <v>-7.1333333333333471E-2</v>
      </c>
      <c r="CI73" s="9">
        <f t="shared" si="121"/>
        <v>7.5443086100544871E-2</v>
      </c>
      <c r="CJ73" s="2">
        <f t="shared" si="122"/>
        <v>-0.14933333333333332</v>
      </c>
      <c r="CK73" s="9">
        <f t="shared" si="123"/>
        <v>6.6576219060458866E-2</v>
      </c>
      <c r="CL73" s="2">
        <f t="shared" si="124"/>
        <v>-0.56466666666666621</v>
      </c>
      <c r="CM73" s="9">
        <f t="shared" si="125"/>
        <v>0.15514317984592862</v>
      </c>
      <c r="CN73" s="2">
        <f t="shared" si="126"/>
        <v>-0.46699999999999964</v>
      </c>
      <c r="CO73" s="1">
        <f t="shared" si="127"/>
        <v>0.18413400404521835</v>
      </c>
      <c r="CQ73" s="2">
        <f t="shared" si="128"/>
        <v>2.7666666666666617E-2</v>
      </c>
      <c r="CR73" s="9">
        <f t="shared" si="129"/>
        <v>6.0713020385260996E-2</v>
      </c>
      <c r="CS73" s="2">
        <f t="shared" si="130"/>
        <v>6.8999999999999839E-2</v>
      </c>
      <c r="CT73" s="9">
        <f t="shared" si="131"/>
        <v>4.5875729194895111E-2</v>
      </c>
      <c r="CU73" s="2">
        <f t="shared" si="132"/>
        <v>0.29366666666666674</v>
      </c>
      <c r="CV73" s="9">
        <f t="shared" si="133"/>
        <v>0.11537455114495244</v>
      </c>
      <c r="CW73" s="2">
        <f t="shared" si="134"/>
        <v>0.43800000000000061</v>
      </c>
      <c r="CX73" s="1">
        <f t="shared" si="135"/>
        <v>0.12330760961340384</v>
      </c>
      <c r="CZ73" s="2">
        <f t="shared" si="136"/>
        <v>3.8333333333333219E-2</v>
      </c>
      <c r="DA73" s="9">
        <f t="shared" si="137"/>
        <v>4.292929163016368E-2</v>
      </c>
      <c r="DB73" s="2">
        <f t="shared" si="138"/>
        <v>1.3666666666666494E-2</v>
      </c>
      <c r="DC73" s="9">
        <f t="shared" si="139"/>
        <v>0.10619402983231811</v>
      </c>
      <c r="DD73" s="2">
        <f t="shared" si="140"/>
        <v>1.6333333333333089E-2</v>
      </c>
      <c r="DE73" s="9">
        <f t="shared" si="141"/>
        <v>9.5297199232949797E-2</v>
      </c>
      <c r="DF73" s="2">
        <f t="shared" si="142"/>
        <v>-0.19833333333333236</v>
      </c>
      <c r="DG73" s="1">
        <f t="shared" si="143"/>
        <v>0.1570145021960116</v>
      </c>
      <c r="DI73" s="2">
        <f t="shared" si="144"/>
        <v>4.3666666666666631E-2</v>
      </c>
      <c r="DJ73" s="9">
        <f t="shared" si="145"/>
        <v>5.4602919458653199E-2</v>
      </c>
      <c r="DK73" s="2">
        <f t="shared" si="146"/>
        <v>-2.0333333333333536E-2</v>
      </c>
      <c r="DL73" s="9">
        <f t="shared" si="147"/>
        <v>6.3288991014937693E-2</v>
      </c>
      <c r="DM73" s="2">
        <f t="shared" si="148"/>
        <v>0.19366666666666688</v>
      </c>
      <c r="DN73" s="9">
        <f t="shared" si="149"/>
        <v>0.1611940224170218</v>
      </c>
      <c r="DO73" s="2">
        <f t="shared" si="150"/>
        <v>0.11800000000000033</v>
      </c>
      <c r="DP73" s="1">
        <f t="shared" si="151"/>
        <v>0.14269439848148208</v>
      </c>
      <c r="DR73" s="2">
        <f t="shared" si="152"/>
        <v>7.9999999999998961E-3</v>
      </c>
      <c r="DS73" s="9">
        <f t="shared" si="153"/>
        <v>5.5652075553990307E-2</v>
      </c>
      <c r="DT73" s="2">
        <f t="shared" si="154"/>
        <v>5.33333333333319E-3</v>
      </c>
      <c r="DU73" s="9">
        <f t="shared" si="155"/>
        <v>4.7819078167940871E-2</v>
      </c>
      <c r="DV73" s="2">
        <f t="shared" si="156"/>
        <v>-1.1999999999999789E-2</v>
      </c>
      <c r="DW73" s="9">
        <f t="shared" si="157"/>
        <v>0.11594291069951537</v>
      </c>
      <c r="DX73" s="2">
        <f t="shared" si="158"/>
        <v>9.0000000000000746E-2</v>
      </c>
      <c r="DY73" s="1">
        <f t="shared" si="159"/>
        <v>0.18669375114289294</v>
      </c>
      <c r="EA73" s="2">
        <f t="shared" si="160"/>
        <v>1.5000000000000013E-2</v>
      </c>
      <c r="EB73" s="9">
        <f t="shared" si="161"/>
        <v>5.3117792793696786E-2</v>
      </c>
      <c r="EC73" s="2">
        <f t="shared" si="162"/>
        <v>3.6666666666666514E-2</v>
      </c>
      <c r="ED73" s="9">
        <f t="shared" si="163"/>
        <v>5.3523334647313958E-2</v>
      </c>
      <c r="EE73" s="2">
        <f t="shared" si="164"/>
        <v>0.19200000000000017</v>
      </c>
      <c r="EF73" s="9">
        <f t="shared" si="165"/>
        <v>0.1188739438093625</v>
      </c>
      <c r="EG73" s="2">
        <f t="shared" si="166"/>
        <v>0.45833333333333393</v>
      </c>
      <c r="EH73" s="1">
        <f t="shared" si="167"/>
        <v>0.1120536103108338</v>
      </c>
    </row>
    <row r="74" spans="1:138" x14ac:dyDescent="0.25">
      <c r="A74" t="str">
        <f>'Raw Data'!A74</f>
        <v>A_apo_p110g</v>
      </c>
      <c r="B74">
        <f>'Raw Data'!B74</f>
        <v>643</v>
      </c>
      <c r="C74">
        <f>'Raw Data'!C74</f>
        <v>654</v>
      </c>
      <c r="D74" t="str">
        <f>'Raw Data'!D74</f>
        <v>IAVQKLESLEDD</v>
      </c>
      <c r="E74" s="1">
        <f>AVERAGE('Raw Data'!J74,'Raw Data'!P74,'Raw Data'!V74)</f>
        <v>1.7629999999999999</v>
      </c>
      <c r="F74" s="9">
        <f>STDEV('Raw Data'!J74,'Raw Data'!P74,'Raw Data'!V74)</f>
        <v>8.4504437753292014E-2</v>
      </c>
      <c r="G74" s="1">
        <f>AVERAGE('Raw Data'!AB74,'Raw Data'!AH74,'Raw Data'!AN74)</f>
        <v>2.4860000000000002</v>
      </c>
      <c r="H74" s="9">
        <f>STDEV('Raw Data'!AB74,'Raw Data'!AH74,'Raw Data'!AN74)</f>
        <v>2.9103264421710566E-2</v>
      </c>
      <c r="I74" s="1">
        <f>AVERAGE('Raw Data'!AT74,'Raw Data'!AZ74,'Raw Data'!BF74)</f>
        <v>3.5179999999999993</v>
      </c>
      <c r="J74" s="9">
        <f>STDEV('Raw Data'!AT74,'Raw Data'!AZ74,'Raw Data'!BF74)</f>
        <v>9.106041950265778E-2</v>
      </c>
      <c r="K74" s="1">
        <f>AVERAGE('Raw Data'!BL74,'Raw Data'!BR74,'Raw Data'!BX74)</f>
        <v>5.7830000000000004</v>
      </c>
      <c r="L74" s="9">
        <f>STDEV('Raw Data'!BL74,'Raw Data'!BR74,'Raw Data'!BX74)</f>
        <v>5.9808026217222351E-2</v>
      </c>
      <c r="N74" s="1">
        <f>AVERAGE('Raw Data'!J194,'Raw Data'!P194,'Raw Data'!V194)</f>
        <v>1.7186666666666666</v>
      </c>
      <c r="O74" s="9">
        <f>STDEV('Raw Data'!J194,'Raw Data'!P194,'Raw Data'!V194)</f>
        <v>6.363437226321432E-2</v>
      </c>
      <c r="P74" s="1">
        <f>AVERAGE('Raw Data'!AB194,'Raw Data'!AH194,'Raw Data'!AN194)</f>
        <v>2.3845000000000001</v>
      </c>
      <c r="Q74" s="9">
        <f>STDEV('Raw Data'!AB194,'Raw Data'!AH194,'Raw Data'!AN194)</f>
        <v>7.778174593052108E-3</v>
      </c>
      <c r="R74" s="1">
        <f>AVERAGE('Raw Data'!AT194,'Raw Data'!AZ194,'Raw Data'!BF194)</f>
        <v>3.2949999999999999</v>
      </c>
      <c r="S74" s="9">
        <f>STDEV('Raw Data'!AT194,'Raw Data'!AZ194,'Raw Data'!BF194)</f>
        <v>6.3553127381742486E-2</v>
      </c>
      <c r="T74" s="1">
        <f>AVERAGE('Raw Data'!BL194,'Raw Data'!BR194,'Raw Data'!BX194)</f>
        <v>5.4540000000000006</v>
      </c>
      <c r="U74" s="9">
        <f>STDEV('Raw Data'!BL194,'Raw Data'!BR194,'Raw Data'!BX194)</f>
        <v>0.124743737317751</v>
      </c>
      <c r="W74" s="1">
        <f>AVERAGE('Raw Data'!J314,'Raw Data'!P314,'Raw Data'!V314)</f>
        <v>1.7916666666666667</v>
      </c>
      <c r="X74" s="9">
        <f>STDEV('Raw Data'!J314,'Raw Data'!P314,'Raw Data'!V314)</f>
        <v>4.8880807412862243E-2</v>
      </c>
      <c r="Y74" s="1">
        <f>AVERAGE('Raw Data'!AB314,'Raw Data'!AH314,'Raw Data'!AN314)</f>
        <v>2.5553333333333335</v>
      </c>
      <c r="Z74" s="9">
        <f>STDEV('Raw Data'!AB314,'Raw Data'!AH314,'Raw Data'!AN314)</f>
        <v>4.41625784271404E-2</v>
      </c>
      <c r="AA74" s="1">
        <f>AVERAGE('Raw Data'!AT314,'Raw Data'!AZ314,'Raw Data'!BF314)</f>
        <v>3.8693333333333335</v>
      </c>
      <c r="AB74" s="9">
        <f>STDEV('Raw Data'!AT314,'Raw Data'!AZ314,'Raw Data'!BF314)</f>
        <v>6.3121575814718958E-2</v>
      </c>
      <c r="AC74" s="1">
        <f>AVERAGE('Raw Data'!BL314,'Raw Data'!BR314,'Raw Data'!BX314)</f>
        <v>6.3666666666666671</v>
      </c>
      <c r="AD74" s="9">
        <f>STDEV('Raw Data'!BL314,'Raw Data'!BR314,'Raw Data'!BX314)</f>
        <v>6.6425396749536264E-2</v>
      </c>
      <c r="AF74" s="1">
        <f>AVERAGE('Raw Data'!J434,'Raw Data'!P434,'Raw Data'!V434)</f>
        <v>1.7326666666666668</v>
      </c>
      <c r="AG74" s="9">
        <f>STDEV('Raw Data'!J434,'Raw Data'!P434,'Raw Data'!V434)</f>
        <v>7.1898076005782949E-2</v>
      </c>
      <c r="AH74" s="1">
        <f>AVERAGE('Raw Data'!AB434,'Raw Data'!AH434,'Raw Data'!AN434)</f>
        <v>2.3499999999999996</v>
      </c>
      <c r="AI74" s="9">
        <f>STDEV('Raw Data'!AB434,'Raw Data'!AH434,'Raw Data'!AN434)</f>
        <v>0.1146865292874452</v>
      </c>
      <c r="AJ74" s="1">
        <f>AVERAGE('Raw Data'!AT434,'Raw Data'!AZ434,'Raw Data'!BF434)</f>
        <v>3.2216666666666662</v>
      </c>
      <c r="AK74" s="9">
        <f>STDEV('Raw Data'!AT434,'Raw Data'!AZ434,'Raw Data'!BF434)</f>
        <v>6.0500688701314149E-2</v>
      </c>
      <c r="AL74" s="1">
        <f>AVERAGE('Raw Data'!BL434,'Raw Data'!BR434,'Raw Data'!BX434)</f>
        <v>5.4063333333333334</v>
      </c>
      <c r="AM74" s="9">
        <f>STDEV('Raw Data'!BL434,'Raw Data'!BR434,'Raw Data'!BX434)</f>
        <v>0.13376222685546688</v>
      </c>
      <c r="AN74" s="9"/>
      <c r="AO74" s="1">
        <f>AVERAGE('Raw Data'!J554,'Raw Data'!P554,'Raw Data'!V554)</f>
        <v>1.6606666666666667</v>
      </c>
      <c r="AP74" s="9">
        <f>STDEV('Raw Data'!J554,'Raw Data'!P554,'Raw Data'!V554)</f>
        <v>6.5240580418427702E-2</v>
      </c>
      <c r="AQ74" s="1">
        <f>AVERAGE('Raw Data'!AB554,'Raw Data'!AH554,'Raw Data'!AN554)</f>
        <v>2.3823333333333334</v>
      </c>
      <c r="AR74" s="9">
        <f>STDEV('Raw Data'!AB554,'Raw Data'!AH554,'Raw Data'!AN554)</f>
        <v>2.36924741918891E-2</v>
      </c>
      <c r="AS74" s="1">
        <f>AVERAGE('Raw Data'!AT554,'Raw Data'!AZ554,'Raw Data'!BF554)</f>
        <v>3.3666666666666671</v>
      </c>
      <c r="AT74" s="9">
        <f>STDEV('Raw Data'!AT554,'Raw Data'!AZ554,'Raw Data'!BF554)</f>
        <v>7.91538586130415E-2</v>
      </c>
      <c r="AU74" s="1">
        <f>AVERAGE('Raw Data'!BL554,'Raw Data'!BR554,'Raw Data'!BX554)</f>
        <v>5.886333333333333</v>
      </c>
      <c r="AV74" s="9">
        <f>STDEV('Raw Data'!BL554,'Raw Data'!BR554,'Raw Data'!BX554)</f>
        <v>6.829592471980557E-2</v>
      </c>
      <c r="AW74" s="9"/>
      <c r="AX74" s="1">
        <f>AVERAGE('Raw Data'!J674,'Raw Data'!P674,'Raw Data'!V674)</f>
        <v>1.675</v>
      </c>
      <c r="AY74" s="9">
        <f>STDEV('Raw Data'!J674,'Raw Data'!P674,'Raw Data'!V674)</f>
        <v>5.5749439459065464E-2</v>
      </c>
      <c r="AZ74" s="1">
        <f>AVERAGE('Raw Data'!AB674,'Raw Data'!AH674,'Raw Data'!AN674)</f>
        <v>2.4113333333333333</v>
      </c>
      <c r="BA74" s="9">
        <f>STDEV('Raw Data'!AB674,'Raw Data'!AH674,'Raw Data'!AN674)</f>
        <v>6.785523806850384E-2</v>
      </c>
      <c r="BB74" s="1">
        <f>AVERAGE('Raw Data'!AT674,'Raw Data'!AZ674,'Raw Data'!BF674)</f>
        <v>3.2693333333333334</v>
      </c>
      <c r="BC74" s="9">
        <f>STDEV('Raw Data'!AT674,'Raw Data'!AZ674,'Raw Data'!BF674)</f>
        <v>7.0230572639936165E-2</v>
      </c>
      <c r="BD74" s="1">
        <f>AVERAGE('Raw Data'!BL674,'Raw Data'!BR674,'Raw Data'!BX674)</f>
        <v>5.6846666666666676</v>
      </c>
      <c r="BE74" s="9">
        <f>STDEV('Raw Data'!BL674,'Raw Data'!BR674,'Raw Data'!BX674)</f>
        <v>9.9404895922350453E-2</v>
      </c>
      <c r="BG74" s="1">
        <f>AVERAGE('Raw Data'!J794,'Raw Data'!P794,'Raw Data'!V794)</f>
        <v>1.702333333333333</v>
      </c>
      <c r="BH74" s="9">
        <f>STDEV('Raw Data'!J794,'Raw Data'!P794,'Raw Data'!V794)</f>
        <v>7.9185436371427179E-2</v>
      </c>
      <c r="BI74" s="1">
        <f>AVERAGE('Raw Data'!AB794,'Raw Data'!AH794,'Raw Data'!AN794)</f>
        <v>2.4236666666666666</v>
      </c>
      <c r="BJ74" s="9">
        <f>STDEV('Raw Data'!AB794,'Raw Data'!AH794,'Raw Data'!AN794)</f>
        <v>5.619015334854776E-2</v>
      </c>
      <c r="BK74" s="1">
        <f>AVERAGE('Raw Data'!AT794,'Raw Data'!AZ794,'Raw Data'!BF794)</f>
        <v>3.3613333333333331</v>
      </c>
      <c r="BL74" s="9">
        <f>STDEV('Raw Data'!AT794,'Raw Data'!AZ794,'Raw Data'!BF794)</f>
        <v>0.12190296687666508</v>
      </c>
      <c r="BM74" s="1">
        <f>AVERAGE('Raw Data'!BL794,'Raw Data'!BR794,'Raw Data'!BX794)</f>
        <v>5.5866666666666669</v>
      </c>
      <c r="BN74" s="9">
        <f>STDEV('Raw Data'!BL794,'Raw Data'!BR794,'Raw Data'!BX794)</f>
        <v>0.11968430696350012</v>
      </c>
      <c r="BP74" s="1">
        <f>AVERAGE('Raw Data'!J914,'Raw Data'!P914,'Raw Data'!V914)</f>
        <v>1.6703333333333334</v>
      </c>
      <c r="BQ74" s="9">
        <f>STDEV('Raw Data'!J914,'Raw Data'!P914,'Raw Data'!V914)</f>
        <v>3.9551653989856612E-2</v>
      </c>
      <c r="BR74" s="1">
        <f>AVERAGE('Raw Data'!AB914,'Raw Data'!AH914,'Raw Data'!AN914)</f>
        <v>2.4209999999999998</v>
      </c>
      <c r="BS74" s="9">
        <f>STDEV('Raw Data'!AB914,'Raw Data'!AH914,'Raw Data'!AN914)</f>
        <v>3.9949968710876339E-2</v>
      </c>
      <c r="BT74" s="1">
        <f>AVERAGE('Raw Data'!AT914,'Raw Data'!AZ914,'Raw Data'!BF914)</f>
        <v>3.2859999999999996</v>
      </c>
      <c r="BU74" s="9">
        <f>STDEV('Raw Data'!AT914,'Raw Data'!AZ914,'Raw Data'!BF914)</f>
        <v>3.9344631145811937E-2</v>
      </c>
      <c r="BV74" s="1">
        <f>AVERAGE('Raw Data'!BL914,'Raw Data'!BR914,'Raw Data'!BX914)</f>
        <v>5.4653333333333336</v>
      </c>
      <c r="BW74" s="9">
        <f>STDEV('Raw Data'!BL914,'Raw Data'!BR914,'Raw Data'!BX914)</f>
        <v>5.1286775423429902E-2</v>
      </c>
      <c r="BY74" s="2">
        <f t="shared" si="112"/>
        <v>4.4333333333333336E-2</v>
      </c>
      <c r="BZ74" s="9">
        <f t="shared" si="113"/>
        <v>0.14813881001650633</v>
      </c>
      <c r="CA74" s="2">
        <f t="shared" si="114"/>
        <v>0.10150000000000015</v>
      </c>
      <c r="CB74" s="9">
        <f t="shared" si="115"/>
        <v>3.6881439014762672E-2</v>
      </c>
      <c r="CC74" s="2">
        <f t="shared" si="116"/>
        <v>0.22299999999999942</v>
      </c>
      <c r="CD74" s="9">
        <f t="shared" si="117"/>
        <v>0.15461354688440027</v>
      </c>
      <c r="CE74" s="2">
        <f t="shared" si="118"/>
        <v>0.32899999999999974</v>
      </c>
      <c r="CF74" s="1">
        <f t="shared" si="119"/>
        <v>0.18455176353497335</v>
      </c>
      <c r="CH74" s="2">
        <f t="shared" si="120"/>
        <v>-2.866666666666684E-2</v>
      </c>
      <c r="CI74" s="9">
        <f t="shared" si="121"/>
        <v>0.13338524516615424</v>
      </c>
      <c r="CJ74" s="2">
        <f t="shared" si="122"/>
        <v>-6.9333333333333247E-2</v>
      </c>
      <c r="CK74" s="9">
        <f t="shared" si="123"/>
        <v>7.3265842848850959E-2</v>
      </c>
      <c r="CL74" s="2">
        <f t="shared" si="124"/>
        <v>-0.35133333333333416</v>
      </c>
      <c r="CM74" s="9">
        <f t="shared" si="125"/>
        <v>0.15418199531737675</v>
      </c>
      <c r="CN74" s="2">
        <f t="shared" si="126"/>
        <v>-0.58366666666666678</v>
      </c>
      <c r="CO74" s="1">
        <f t="shared" si="127"/>
        <v>0.1262334229667586</v>
      </c>
      <c r="CQ74" s="2">
        <f t="shared" si="128"/>
        <v>3.0333333333333101E-2</v>
      </c>
      <c r="CR74" s="9">
        <f t="shared" si="129"/>
        <v>0.15640251375907496</v>
      </c>
      <c r="CS74" s="2">
        <f t="shared" si="130"/>
        <v>0.13600000000000056</v>
      </c>
      <c r="CT74" s="9">
        <f t="shared" si="131"/>
        <v>0.14378979370915576</v>
      </c>
      <c r="CU74" s="2">
        <f t="shared" si="132"/>
        <v>0.29633333333333312</v>
      </c>
      <c r="CV74" s="9">
        <f t="shared" si="133"/>
        <v>0.15156110820397192</v>
      </c>
      <c r="CW74" s="2">
        <f t="shared" si="134"/>
        <v>0.37666666666666693</v>
      </c>
      <c r="CX74" s="1">
        <f t="shared" si="135"/>
        <v>0.19357025307268921</v>
      </c>
      <c r="CZ74" s="2">
        <f t="shared" si="136"/>
        <v>0.10233333333333317</v>
      </c>
      <c r="DA74" s="9">
        <f t="shared" si="137"/>
        <v>0.1497450181717197</v>
      </c>
      <c r="DB74" s="2">
        <f t="shared" si="138"/>
        <v>0.1036666666666668</v>
      </c>
      <c r="DC74" s="9">
        <f t="shared" si="139"/>
        <v>5.2795738613599666E-2</v>
      </c>
      <c r="DD74" s="2">
        <f t="shared" si="140"/>
        <v>0.15133333333333221</v>
      </c>
      <c r="DE74" s="9">
        <f t="shared" si="141"/>
        <v>0.17021427811569928</v>
      </c>
      <c r="DF74" s="2">
        <f t="shared" si="142"/>
        <v>-0.10333333333333261</v>
      </c>
      <c r="DG74" s="1">
        <f t="shared" si="143"/>
        <v>0.12810395093702792</v>
      </c>
      <c r="DI74" s="2">
        <f t="shared" si="144"/>
        <v>8.7999999999999856E-2</v>
      </c>
      <c r="DJ74" s="9">
        <f t="shared" si="145"/>
        <v>0.14025387721235749</v>
      </c>
      <c r="DK74" s="2">
        <f t="shared" si="146"/>
        <v>7.4666666666666881E-2</v>
      </c>
      <c r="DL74" s="9">
        <f t="shared" si="147"/>
        <v>9.6958502490214399E-2</v>
      </c>
      <c r="DM74" s="2">
        <f t="shared" si="148"/>
        <v>0.24866666666666593</v>
      </c>
      <c r="DN74" s="9">
        <f t="shared" si="149"/>
        <v>0.16129099214259396</v>
      </c>
      <c r="DO74" s="2">
        <f t="shared" si="150"/>
        <v>9.8333333333332718E-2</v>
      </c>
      <c r="DP74" s="1">
        <f t="shared" si="151"/>
        <v>0.1592129221395728</v>
      </c>
      <c r="DR74" s="2">
        <f t="shared" si="152"/>
        <v>6.0666666666666869E-2</v>
      </c>
      <c r="DS74" s="9">
        <f t="shared" si="153"/>
        <v>0.16368987412471919</v>
      </c>
      <c r="DT74" s="2">
        <f t="shared" si="154"/>
        <v>6.2333333333333574E-2</v>
      </c>
      <c r="DU74" s="9">
        <f t="shared" si="155"/>
        <v>8.5293417770258326E-2</v>
      </c>
      <c r="DV74" s="2">
        <f t="shared" si="156"/>
        <v>0.15666666666666629</v>
      </c>
      <c r="DW74" s="9">
        <f t="shared" si="157"/>
        <v>0.21296338637932286</v>
      </c>
      <c r="DX74" s="2">
        <f t="shared" si="158"/>
        <v>0.19633333333333347</v>
      </c>
      <c r="DY74" s="1">
        <f t="shared" si="159"/>
        <v>0.17949233318072247</v>
      </c>
      <c r="EA74" s="2">
        <f t="shared" si="160"/>
        <v>9.2666666666666453E-2</v>
      </c>
      <c r="EB74" s="9">
        <f t="shared" si="161"/>
        <v>0.12405609174314863</v>
      </c>
      <c r="EC74" s="2">
        <f t="shared" si="162"/>
        <v>6.5000000000000391E-2</v>
      </c>
      <c r="ED74" s="9">
        <f t="shared" si="163"/>
        <v>6.9053233132586905E-2</v>
      </c>
      <c r="EE74" s="2">
        <f t="shared" si="164"/>
        <v>0.23199999999999976</v>
      </c>
      <c r="EF74" s="9">
        <f t="shared" si="165"/>
        <v>0.13040505064846972</v>
      </c>
      <c r="EG74" s="2">
        <f t="shared" si="166"/>
        <v>0.31766666666666676</v>
      </c>
      <c r="EH74" s="1">
        <f t="shared" si="167"/>
        <v>0.11109480164065225</v>
      </c>
    </row>
    <row r="75" spans="1:138" x14ac:dyDescent="0.25">
      <c r="A75" t="str">
        <f>'Raw Data'!A75</f>
        <v>A_apo_p110g</v>
      </c>
      <c r="B75">
        <f>'Raw Data'!B75</f>
        <v>652</v>
      </c>
      <c r="C75">
        <f>'Raw Data'!C75</f>
        <v>657</v>
      </c>
      <c r="D75" t="str">
        <f>'Raw Data'!D75</f>
        <v>EDDDVL</v>
      </c>
      <c r="E75" s="1">
        <f>AVERAGE('Raw Data'!J75,'Raw Data'!P75,'Raw Data'!V75)</f>
        <v>0.18900000000000003</v>
      </c>
      <c r="F75" s="9">
        <f>STDEV('Raw Data'!J75,'Raw Data'!P75,'Raw Data'!V75)</f>
        <v>2.7055498516937174E-2</v>
      </c>
      <c r="G75" s="1">
        <f>AVERAGE('Raw Data'!AB75,'Raw Data'!AH75,'Raw Data'!AN75)</f>
        <v>0.25833333333333336</v>
      </c>
      <c r="H75" s="9">
        <f>STDEV('Raw Data'!AB75,'Raw Data'!AH75,'Raw Data'!AN75)</f>
        <v>7.0237691685684995E-3</v>
      </c>
      <c r="I75" s="1">
        <f>AVERAGE('Raw Data'!AT75,'Raw Data'!AZ75,'Raw Data'!BF75)</f>
        <v>0.61</v>
      </c>
      <c r="J75" s="9">
        <f>STDEV('Raw Data'!AT75,'Raw Data'!AZ75,'Raw Data'!BF75)</f>
        <v>2.406241883103195E-2</v>
      </c>
      <c r="K75" s="1">
        <f>AVERAGE('Raw Data'!BL75,'Raw Data'!BR75,'Raw Data'!BX75)</f>
        <v>1.0973333333333335</v>
      </c>
      <c r="L75" s="9">
        <f>STDEV('Raw Data'!BL75,'Raw Data'!BR75,'Raw Data'!BX75)</f>
        <v>1.0115993936995658E-2</v>
      </c>
      <c r="N75" s="1">
        <f>AVERAGE('Raw Data'!J195,'Raw Data'!P195,'Raw Data'!V195)</f>
        <v>0.16133333333333333</v>
      </c>
      <c r="O75" s="9">
        <f>STDEV('Raw Data'!J195,'Raw Data'!P195,'Raw Data'!V195)</f>
        <v>4.6198845584422728E-2</v>
      </c>
      <c r="P75" s="1">
        <f>AVERAGE('Raw Data'!AB195,'Raw Data'!AH195,'Raw Data'!AN195)</f>
        <v>0.2205</v>
      </c>
      <c r="Q75" s="9">
        <f>STDEV('Raw Data'!AB195,'Raw Data'!AH195,'Raw Data'!AN195)</f>
        <v>6.3639610306789329E-3</v>
      </c>
      <c r="R75" s="1">
        <f>AVERAGE('Raw Data'!AT195,'Raw Data'!AZ195,'Raw Data'!BF195)</f>
        <v>0.68433333333333335</v>
      </c>
      <c r="S75" s="9">
        <f>STDEV('Raw Data'!AT195,'Raw Data'!AZ195,'Raw Data'!BF195)</f>
        <v>5.3500778810530711E-2</v>
      </c>
      <c r="T75" s="1">
        <f>AVERAGE('Raw Data'!BL195,'Raw Data'!BR195,'Raw Data'!BX195)</f>
        <v>1.0986666666666667</v>
      </c>
      <c r="U75" s="9">
        <f>STDEV('Raw Data'!BL195,'Raw Data'!BR195,'Raw Data'!BX195)</f>
        <v>5.1539628765963498E-2</v>
      </c>
      <c r="W75" s="1">
        <f>AVERAGE('Raw Data'!J315,'Raw Data'!P315,'Raw Data'!V315)</f>
        <v>0.23533333333333331</v>
      </c>
      <c r="X75" s="9">
        <f>STDEV('Raw Data'!J315,'Raw Data'!P315,'Raw Data'!V315)</f>
        <v>1.8929694486000914E-2</v>
      </c>
      <c r="Y75" s="1">
        <f>AVERAGE('Raw Data'!AB315,'Raw Data'!AH315,'Raw Data'!AN315)</f>
        <v>0.315</v>
      </c>
      <c r="Z75" s="9">
        <f>STDEV('Raw Data'!AB315,'Raw Data'!AH315,'Raw Data'!AN315)</f>
        <v>1.907878402833893E-2</v>
      </c>
      <c r="AA75" s="1">
        <f>AVERAGE('Raw Data'!AT315,'Raw Data'!AZ315,'Raw Data'!BF315)</f>
        <v>1.0126666666666668</v>
      </c>
      <c r="AB75" s="9">
        <f>STDEV('Raw Data'!AT315,'Raw Data'!AZ315,'Raw Data'!BF315)</f>
        <v>2.4684678108764846E-2</v>
      </c>
      <c r="AC75" s="1">
        <f>AVERAGE('Raw Data'!BL315,'Raw Data'!BR315,'Raw Data'!BX315)</f>
        <v>1.1493333333333335</v>
      </c>
      <c r="AD75" s="9">
        <f>STDEV('Raw Data'!BL315,'Raw Data'!BR315,'Raw Data'!BX315)</f>
        <v>6.5957056736435205E-2</v>
      </c>
      <c r="AF75" s="1">
        <f>AVERAGE('Raw Data'!J435,'Raw Data'!P435,'Raw Data'!V435)</f>
        <v>0.16900000000000001</v>
      </c>
      <c r="AG75" s="9">
        <f>STDEV('Raw Data'!J435,'Raw Data'!P435,'Raw Data'!V435)</f>
        <v>2.5000000000000012E-2</v>
      </c>
      <c r="AH75" s="1">
        <f>AVERAGE('Raw Data'!AB435,'Raw Data'!AH435,'Raw Data'!AN435)</f>
        <v>0.30066666666666669</v>
      </c>
      <c r="AI75" s="9">
        <f>STDEV('Raw Data'!AB435,'Raw Data'!AH435,'Raw Data'!AN435)</f>
        <v>3.2929217016706203E-2</v>
      </c>
      <c r="AJ75" s="1">
        <f>AVERAGE('Raw Data'!AT435,'Raw Data'!AZ435,'Raw Data'!BF435)</f>
        <v>0.62</v>
      </c>
      <c r="AK75" s="9">
        <f>STDEV('Raw Data'!AT435,'Raw Data'!AZ435,'Raw Data'!BF435)</f>
        <v>2.847806173179631E-2</v>
      </c>
      <c r="AL75" s="1">
        <f>AVERAGE('Raw Data'!BL435,'Raw Data'!BR435,'Raw Data'!BX435)</f>
        <v>1.1186666666666667</v>
      </c>
      <c r="AM75" s="9">
        <f>STDEV('Raw Data'!BL435,'Raw Data'!BR435,'Raw Data'!BX435)</f>
        <v>4.9742671151973047E-2</v>
      </c>
      <c r="AN75" s="9"/>
      <c r="AO75" s="1">
        <f>AVERAGE('Raw Data'!J555,'Raw Data'!P555,'Raw Data'!V555)</f>
        <v>0.17766666666666667</v>
      </c>
      <c r="AP75" s="9">
        <f>STDEV('Raw Data'!J555,'Raw Data'!P555,'Raw Data'!V555)</f>
        <v>4.465795935030329E-2</v>
      </c>
      <c r="AQ75" s="1">
        <f>AVERAGE('Raw Data'!AB555,'Raw Data'!AH555,'Raw Data'!AN555)</f>
        <v>0.33166666666666667</v>
      </c>
      <c r="AR75" s="9">
        <f>STDEV('Raw Data'!AB555,'Raw Data'!AH555,'Raw Data'!AN555)</f>
        <v>3.9272551907577051E-2</v>
      </c>
      <c r="AS75" s="1">
        <f>AVERAGE('Raw Data'!AT555,'Raw Data'!AZ555,'Raw Data'!BF555)</f>
        <v>0.81</v>
      </c>
      <c r="AT75" s="9">
        <f>STDEV('Raw Data'!AT555,'Raw Data'!AZ555,'Raw Data'!BF555)</f>
        <v>4.6357307945997017E-2</v>
      </c>
      <c r="AU75" s="1">
        <f>AVERAGE('Raw Data'!BL555,'Raw Data'!BR555,'Raw Data'!BX555)</f>
        <v>1.0943333333333334</v>
      </c>
      <c r="AV75" s="9">
        <f>STDEV('Raw Data'!BL555,'Raw Data'!BR555,'Raw Data'!BX555)</f>
        <v>4.2359571921034955E-2</v>
      </c>
      <c r="AW75" s="9"/>
      <c r="AX75" s="1">
        <f>AVERAGE('Raw Data'!J675,'Raw Data'!P675,'Raw Data'!V675)</f>
        <v>0.15666666666666665</v>
      </c>
      <c r="AY75" s="9">
        <f>STDEV('Raw Data'!J675,'Raw Data'!P675,'Raw Data'!V675)</f>
        <v>1.6563010998406461E-2</v>
      </c>
      <c r="AZ75" s="1">
        <f>AVERAGE('Raw Data'!AB675,'Raw Data'!AH675,'Raw Data'!AN675)</f>
        <v>0.23100000000000001</v>
      </c>
      <c r="BA75" s="9">
        <f>STDEV('Raw Data'!AB675,'Raw Data'!AH675,'Raw Data'!AN675)</f>
        <v>6.664082832618444E-2</v>
      </c>
      <c r="BB75" s="1">
        <f>AVERAGE('Raw Data'!AT675,'Raw Data'!AZ675,'Raw Data'!BF675)</f>
        <v>0.57866666666666677</v>
      </c>
      <c r="BC75" s="9">
        <f>STDEV('Raw Data'!AT675,'Raw Data'!AZ675,'Raw Data'!BF675)</f>
        <v>4.3661577311560021E-2</v>
      </c>
      <c r="BD75" s="1">
        <f>AVERAGE('Raw Data'!BL675,'Raw Data'!BR675,'Raw Data'!BX675)</f>
        <v>1.1106666666666667</v>
      </c>
      <c r="BE75" s="9">
        <f>STDEV('Raw Data'!BL675,'Raw Data'!BR675,'Raw Data'!BX675)</f>
        <v>4.4959240800232891E-2</v>
      </c>
      <c r="BG75" s="1">
        <f>AVERAGE('Raw Data'!J795,'Raw Data'!P795,'Raw Data'!V795)</f>
        <v>0.15166666666666667</v>
      </c>
      <c r="BH75" s="9">
        <f>STDEV('Raw Data'!J795,'Raw Data'!P795,'Raw Data'!V795)</f>
        <v>2.458319208998969E-2</v>
      </c>
      <c r="BI75" s="1">
        <f>AVERAGE('Raw Data'!AB795,'Raw Data'!AH795,'Raw Data'!AN795)</f>
        <v>0.23266666666666666</v>
      </c>
      <c r="BJ75" s="9">
        <f>STDEV('Raw Data'!AB795,'Raw Data'!AH795,'Raw Data'!AN795)</f>
        <v>2.4419937209856489E-2</v>
      </c>
      <c r="BK75" s="1">
        <f>AVERAGE('Raw Data'!AT795,'Raw Data'!AZ795,'Raw Data'!BF795)</f>
        <v>0.71733333333333338</v>
      </c>
      <c r="BL75" s="9">
        <f>STDEV('Raw Data'!AT795,'Raw Data'!AZ795,'Raw Data'!BF795)</f>
        <v>2.3860706890897729E-2</v>
      </c>
      <c r="BM75" s="1">
        <f>AVERAGE('Raw Data'!BL795,'Raw Data'!BR795,'Raw Data'!BX795)</f>
        <v>1.2409999999999999</v>
      </c>
      <c r="BN75" s="9">
        <f>STDEV('Raw Data'!BL795,'Raw Data'!BR795,'Raw Data'!BX795)</f>
        <v>4.5044422518220807E-2</v>
      </c>
      <c r="BP75" s="1">
        <f>AVERAGE('Raw Data'!J915,'Raw Data'!P915,'Raw Data'!V915)</f>
        <v>0.18566666666666665</v>
      </c>
      <c r="BQ75" s="9">
        <f>STDEV('Raw Data'!J915,'Raw Data'!P915,'Raw Data'!V915)</f>
        <v>9.073771725877474E-3</v>
      </c>
      <c r="BR75" s="1">
        <f>AVERAGE('Raw Data'!AB915,'Raw Data'!AH915,'Raw Data'!AN915)</f>
        <v>0.27233333333333337</v>
      </c>
      <c r="BS75" s="9">
        <f>STDEV('Raw Data'!AB915,'Raw Data'!AH915,'Raw Data'!AN915)</f>
        <v>3.728717384481308E-2</v>
      </c>
      <c r="BT75" s="1">
        <f>AVERAGE('Raw Data'!AT915,'Raw Data'!AZ915,'Raw Data'!BF915)</f>
        <v>0.64233333333333331</v>
      </c>
      <c r="BU75" s="9">
        <f>STDEV('Raw Data'!AT915,'Raw Data'!AZ915,'Raw Data'!BF915)</f>
        <v>3.295957119462168E-2</v>
      </c>
      <c r="BV75" s="1">
        <f>AVERAGE('Raw Data'!BL915,'Raw Data'!BR915,'Raw Data'!BX915)</f>
        <v>1.1910000000000001</v>
      </c>
      <c r="BW75" s="9">
        <f>STDEV('Raw Data'!BL915,'Raw Data'!BR915,'Raw Data'!BX915)</f>
        <v>5.4836119483420889E-2</v>
      </c>
      <c r="BY75" s="2">
        <f t="shared" si="112"/>
        <v>2.76666666666667E-2</v>
      </c>
      <c r="BZ75" s="9">
        <f t="shared" si="113"/>
        <v>7.3254344101359906E-2</v>
      </c>
      <c r="CA75" s="2">
        <f t="shared" si="114"/>
        <v>3.7833333333333358E-2</v>
      </c>
      <c r="CB75" s="9">
        <f t="shared" si="115"/>
        <v>1.3387730199247432E-2</v>
      </c>
      <c r="CC75" s="2">
        <f t="shared" si="116"/>
        <v>-7.4333333333333362E-2</v>
      </c>
      <c r="CD75" s="9">
        <f t="shared" si="117"/>
        <v>7.7563197641562664E-2</v>
      </c>
      <c r="CE75" s="2">
        <f t="shared" si="118"/>
        <v>-1.3333333333331865E-3</v>
      </c>
      <c r="CF75" s="1">
        <f t="shared" si="119"/>
        <v>6.1655622702959156E-2</v>
      </c>
      <c r="CH75" s="2">
        <f t="shared" si="120"/>
        <v>-4.6333333333333282E-2</v>
      </c>
      <c r="CI75" s="9">
        <f t="shared" si="121"/>
        <v>4.5985193002938088E-2</v>
      </c>
      <c r="CJ75" s="2">
        <f t="shared" si="122"/>
        <v>-5.6666666666666643E-2</v>
      </c>
      <c r="CK75" s="9">
        <f t="shared" si="123"/>
        <v>2.6102553196907428E-2</v>
      </c>
      <c r="CL75" s="2">
        <f t="shared" si="124"/>
        <v>-0.40266666666666684</v>
      </c>
      <c r="CM75" s="9">
        <f t="shared" si="125"/>
        <v>4.87470969397968E-2</v>
      </c>
      <c r="CN75" s="2">
        <f t="shared" si="126"/>
        <v>-5.2000000000000046E-2</v>
      </c>
      <c r="CO75" s="1">
        <f t="shared" si="127"/>
        <v>7.607305067343087E-2</v>
      </c>
      <c r="CQ75" s="2">
        <f t="shared" si="128"/>
        <v>2.0000000000000018E-2</v>
      </c>
      <c r="CR75" s="9">
        <f t="shared" si="129"/>
        <v>5.2055498516937186E-2</v>
      </c>
      <c r="CS75" s="2">
        <f t="shared" si="130"/>
        <v>-4.2333333333333334E-2</v>
      </c>
      <c r="CT75" s="9">
        <f t="shared" si="131"/>
        <v>3.9952986185274701E-2</v>
      </c>
      <c r="CU75" s="2">
        <f t="shared" si="132"/>
        <v>-1.0000000000000009E-2</v>
      </c>
      <c r="CV75" s="9">
        <f t="shared" si="133"/>
        <v>5.2540480562828257E-2</v>
      </c>
      <c r="CW75" s="2">
        <f t="shared" si="134"/>
        <v>-2.1333333333333204E-2</v>
      </c>
      <c r="CX75" s="1">
        <f t="shared" si="135"/>
        <v>5.9858665088968706E-2</v>
      </c>
      <c r="CZ75" s="2">
        <f t="shared" si="136"/>
        <v>1.1333333333333362E-2</v>
      </c>
      <c r="DA75" s="9">
        <f t="shared" si="137"/>
        <v>7.1713457867240468E-2</v>
      </c>
      <c r="DB75" s="2">
        <f t="shared" si="138"/>
        <v>-7.3333333333333306E-2</v>
      </c>
      <c r="DC75" s="9">
        <f t="shared" si="139"/>
        <v>4.629632107614555E-2</v>
      </c>
      <c r="DD75" s="2">
        <f t="shared" si="140"/>
        <v>-0.20000000000000007</v>
      </c>
      <c r="DE75" s="9">
        <f t="shared" si="141"/>
        <v>7.0419726777028971E-2</v>
      </c>
      <c r="DF75" s="2">
        <f t="shared" si="142"/>
        <v>3.0000000000001137E-3</v>
      </c>
      <c r="DG75" s="1">
        <f t="shared" si="143"/>
        <v>5.2475565858030614E-2</v>
      </c>
      <c r="DI75" s="2">
        <f t="shared" si="144"/>
        <v>3.2333333333333381E-2</v>
      </c>
      <c r="DJ75" s="9">
        <f t="shared" si="145"/>
        <v>4.3618509515343636E-2</v>
      </c>
      <c r="DK75" s="2">
        <f t="shared" si="146"/>
        <v>2.7333333333333348E-2</v>
      </c>
      <c r="DL75" s="9">
        <f t="shared" si="147"/>
        <v>7.3664597494752945E-2</v>
      </c>
      <c r="DM75" s="2">
        <f t="shared" si="148"/>
        <v>3.1333333333333213E-2</v>
      </c>
      <c r="DN75" s="9">
        <f t="shared" si="149"/>
        <v>6.7723996142591975E-2</v>
      </c>
      <c r="DO75" s="2">
        <f t="shared" si="150"/>
        <v>-1.3333333333333197E-2</v>
      </c>
      <c r="DP75" s="1">
        <f t="shared" si="151"/>
        <v>5.507523473722855E-2</v>
      </c>
      <c r="DR75" s="2">
        <f t="shared" si="152"/>
        <v>3.7333333333333357E-2</v>
      </c>
      <c r="DS75" s="9">
        <f t="shared" si="153"/>
        <v>5.1638690606926864E-2</v>
      </c>
      <c r="DT75" s="2">
        <f t="shared" si="154"/>
        <v>2.5666666666666699E-2</v>
      </c>
      <c r="DU75" s="9">
        <f t="shared" si="155"/>
        <v>3.1443706378424988E-2</v>
      </c>
      <c r="DV75" s="2">
        <f t="shared" si="156"/>
        <v>-0.10733333333333339</v>
      </c>
      <c r="DW75" s="9">
        <f t="shared" si="157"/>
        <v>4.792312572192968E-2</v>
      </c>
      <c r="DX75" s="2">
        <f t="shared" si="158"/>
        <v>-0.14366666666666639</v>
      </c>
      <c r="DY75" s="1">
        <f t="shared" si="159"/>
        <v>5.5160416455216466E-2</v>
      </c>
      <c r="EA75" s="2">
        <f t="shared" si="160"/>
        <v>3.3333333333333826E-3</v>
      </c>
      <c r="EB75" s="9">
        <f t="shared" si="161"/>
        <v>3.6129270242814648E-2</v>
      </c>
      <c r="EC75" s="2">
        <f t="shared" si="162"/>
        <v>-1.4000000000000012E-2</v>
      </c>
      <c r="ED75" s="9">
        <f t="shared" si="163"/>
        <v>4.4310943013381579E-2</v>
      </c>
      <c r="EE75" s="2">
        <f t="shared" si="164"/>
        <v>-3.2333333333333325E-2</v>
      </c>
      <c r="EF75" s="9">
        <f t="shared" si="165"/>
        <v>5.7021990025653627E-2</v>
      </c>
      <c r="EG75" s="2">
        <f t="shared" si="166"/>
        <v>-9.3666666666666565E-2</v>
      </c>
      <c r="EH75" s="1">
        <f t="shared" si="167"/>
        <v>6.4952113420416541E-2</v>
      </c>
    </row>
    <row r="76" spans="1:138" x14ac:dyDescent="0.25">
      <c r="A76" t="str">
        <f>'Raw Data'!A76</f>
        <v>A_apo_p110g</v>
      </c>
      <c r="B76">
        <f>'Raw Data'!B76</f>
        <v>654</v>
      </c>
      <c r="C76">
        <f>'Raw Data'!C76</f>
        <v>662</v>
      </c>
      <c r="D76" t="str">
        <f>'Raw Data'!D76</f>
        <v>DDVLHYLLQ</v>
      </c>
      <c r="E76" s="1">
        <f>AVERAGE('Raw Data'!J76,'Raw Data'!P76,'Raw Data'!V76)</f>
        <v>0.12566666666666668</v>
      </c>
      <c r="F76" s="9">
        <f>STDEV('Raw Data'!J76,'Raw Data'!P76,'Raw Data'!V76)</f>
        <v>1.0016652800877822E-2</v>
      </c>
      <c r="G76" s="1">
        <f>AVERAGE('Raw Data'!AB76,'Raw Data'!AH76,'Raw Data'!AN76)</f>
        <v>0.27299999999999996</v>
      </c>
      <c r="H76" s="9">
        <f>STDEV('Raw Data'!AB76,'Raw Data'!AH76,'Raw Data'!AN76)</f>
        <v>6.5642973729105394E-2</v>
      </c>
      <c r="I76" s="1">
        <f>AVERAGE('Raw Data'!AT76,'Raw Data'!AZ76,'Raw Data'!BF76)</f>
        <v>1.3280000000000001</v>
      </c>
      <c r="J76" s="9">
        <f>STDEV('Raw Data'!AT76,'Raw Data'!AZ76,'Raw Data'!BF76)</f>
        <v>2.5632011235952667E-2</v>
      </c>
      <c r="K76" s="1">
        <f>AVERAGE('Raw Data'!BL76,'Raw Data'!BR76,'Raw Data'!BX76)</f>
        <v>2.2413333333333334</v>
      </c>
      <c r="L76" s="9">
        <f>STDEV('Raw Data'!BL76,'Raw Data'!BR76,'Raw Data'!BX76)</f>
        <v>3.453018003621381E-2</v>
      </c>
      <c r="N76" s="1">
        <f>AVERAGE('Raw Data'!J196,'Raw Data'!P196,'Raw Data'!V196)</f>
        <v>0.11766666666666668</v>
      </c>
      <c r="O76" s="9">
        <f>STDEV('Raw Data'!J196,'Raw Data'!P196,'Raw Data'!V196)</f>
        <v>5.9138256089720224E-2</v>
      </c>
      <c r="P76" s="1">
        <f>AVERAGE('Raw Data'!AB196,'Raw Data'!AH196,'Raw Data'!AN196)</f>
        <v>0.27400000000000002</v>
      </c>
      <c r="Q76" s="9">
        <f>STDEV('Raw Data'!AB196,'Raw Data'!AH196,'Raw Data'!AN196)</f>
        <v>8.7681240867131735E-2</v>
      </c>
      <c r="R76" s="1">
        <f>AVERAGE('Raw Data'!AT196,'Raw Data'!AZ196,'Raw Data'!BF196)</f>
        <v>1.3166666666666667</v>
      </c>
      <c r="S76" s="9">
        <f>STDEV('Raw Data'!AT196,'Raw Data'!AZ196,'Raw Data'!BF196)</f>
        <v>5.0143128475727772E-2</v>
      </c>
      <c r="T76" s="1">
        <f>AVERAGE('Raw Data'!BL196,'Raw Data'!BR196,'Raw Data'!BX196)</f>
        <v>2.1583333333333332</v>
      </c>
      <c r="U76" s="9">
        <f>STDEV('Raw Data'!BL196,'Raw Data'!BR196,'Raw Data'!BX196)</f>
        <v>2.8095076674273994E-2</v>
      </c>
      <c r="W76" s="1">
        <f>AVERAGE('Raw Data'!J316,'Raw Data'!P316,'Raw Data'!V316)</f>
        <v>0.16500000000000001</v>
      </c>
      <c r="X76" s="9">
        <f>STDEV('Raw Data'!J316,'Raw Data'!P316,'Raw Data'!V316)</f>
        <v>8.7177978870813383E-3</v>
      </c>
      <c r="Y76" s="1">
        <f>AVERAGE('Raw Data'!AB316,'Raw Data'!AH316,'Raw Data'!AN316)</f>
        <v>0.55199999999999994</v>
      </c>
      <c r="Z76" s="9">
        <f>STDEV('Raw Data'!AB316,'Raw Data'!AH316,'Raw Data'!AN316)</f>
        <v>6.0024994793835676E-2</v>
      </c>
      <c r="AA76" s="1">
        <f>AVERAGE('Raw Data'!AT316,'Raw Data'!AZ316,'Raw Data'!BF316)</f>
        <v>1.6913333333333334</v>
      </c>
      <c r="AB76" s="9">
        <f>STDEV('Raw Data'!AT316,'Raw Data'!AZ316,'Raw Data'!BF316)</f>
        <v>5.5075705472861607E-3</v>
      </c>
      <c r="AC76" s="1">
        <f>AVERAGE('Raw Data'!BL316,'Raw Data'!BR316,'Raw Data'!BX316)</f>
        <v>2.4483333333333337</v>
      </c>
      <c r="AD76" s="9">
        <f>STDEV('Raw Data'!BL316,'Raw Data'!BR316,'Raw Data'!BX316)</f>
        <v>4.5059220292114767E-2</v>
      </c>
      <c r="AF76" s="1">
        <f>AVERAGE('Raw Data'!J436,'Raw Data'!P436,'Raw Data'!V436)</f>
        <v>0.14000000000000001</v>
      </c>
      <c r="AG76" s="9">
        <f>STDEV('Raw Data'!J436,'Raw Data'!P436,'Raw Data'!V436)</f>
        <v>2.6457513110645824E-2</v>
      </c>
      <c r="AH76" s="1">
        <f>AVERAGE('Raw Data'!AB436,'Raw Data'!AH436,'Raw Data'!AN436)</f>
        <v>0.23599999999999999</v>
      </c>
      <c r="AI76" s="9">
        <f>STDEV('Raw Data'!AB436,'Raw Data'!AH436,'Raw Data'!AN436)</f>
        <v>5.9573484034426007E-2</v>
      </c>
      <c r="AJ76" s="1">
        <f>AVERAGE('Raw Data'!AT436,'Raw Data'!AZ436,'Raw Data'!BF436)</f>
        <v>1.2493333333333334</v>
      </c>
      <c r="AK76" s="9">
        <f>STDEV('Raw Data'!AT436,'Raw Data'!AZ436,'Raw Data'!BF436)</f>
        <v>8.809842980061193E-2</v>
      </c>
      <c r="AL76" s="1">
        <f>AVERAGE('Raw Data'!BL436,'Raw Data'!BR436,'Raw Data'!BX436)</f>
        <v>2.2276666666666665</v>
      </c>
      <c r="AM76" s="9">
        <f>STDEV('Raw Data'!BL436,'Raw Data'!BR436,'Raw Data'!BX436)</f>
        <v>5.8045958802774023E-2</v>
      </c>
      <c r="AN76" s="9"/>
      <c r="AO76" s="1">
        <f>AVERAGE('Raw Data'!J556,'Raw Data'!P556,'Raw Data'!V556)</f>
        <v>0.12566666666666668</v>
      </c>
      <c r="AP76" s="9">
        <f>STDEV('Raw Data'!J556,'Raw Data'!P556,'Raw Data'!V556)</f>
        <v>1.7473789896108143E-2</v>
      </c>
      <c r="AQ76" s="1">
        <f>AVERAGE('Raw Data'!AB556,'Raw Data'!AH556,'Raw Data'!AN556)</f>
        <v>0.36499999999999999</v>
      </c>
      <c r="AR76" s="9">
        <f>STDEV('Raw Data'!AB556,'Raw Data'!AH556,'Raw Data'!AN556)</f>
        <v>5.726255320888167E-2</v>
      </c>
      <c r="AS76" s="1">
        <f>AVERAGE('Raw Data'!AT556,'Raw Data'!AZ556,'Raw Data'!BF556)</f>
        <v>1.5596666666666668</v>
      </c>
      <c r="AT76" s="9">
        <f>STDEV('Raw Data'!AT556,'Raw Data'!AZ556,'Raw Data'!BF556)</f>
        <v>3.9272551907577016E-2</v>
      </c>
      <c r="AU76" s="1">
        <f>AVERAGE('Raw Data'!BL556,'Raw Data'!BR556,'Raw Data'!BX556)</f>
        <v>2.1803333333333335</v>
      </c>
      <c r="AV76" s="9">
        <f>STDEV('Raw Data'!BL556,'Raw Data'!BR556,'Raw Data'!BX556)</f>
        <v>6.542425645991963E-2</v>
      </c>
      <c r="AW76" s="9"/>
      <c r="AX76" s="1">
        <f>AVERAGE('Raw Data'!J676,'Raw Data'!P676,'Raw Data'!V676)</f>
        <v>0.11899999999999999</v>
      </c>
      <c r="AY76" s="9">
        <f>STDEV('Raw Data'!J676,'Raw Data'!P676,'Raw Data'!V676)</f>
        <v>3.3151168908501595E-2</v>
      </c>
      <c r="AZ76" s="1">
        <f>AVERAGE('Raw Data'!AB676,'Raw Data'!AH676,'Raw Data'!AN676)</f>
        <v>0.19699999999999998</v>
      </c>
      <c r="BA76" s="9">
        <f>STDEV('Raw Data'!AB676,'Raw Data'!AH676,'Raw Data'!AN676)</f>
        <v>2.8000000000000247E-2</v>
      </c>
      <c r="BB76" s="1">
        <f>AVERAGE('Raw Data'!AT676,'Raw Data'!AZ676,'Raw Data'!BF676)</f>
        <v>1.2510000000000001</v>
      </c>
      <c r="BC76" s="9">
        <f>STDEV('Raw Data'!AT676,'Raw Data'!AZ676,'Raw Data'!BF676)</f>
        <v>5.5830099408831435E-2</v>
      </c>
      <c r="BD76" s="1">
        <f>AVERAGE('Raw Data'!BL676,'Raw Data'!BR676,'Raw Data'!BX676)</f>
        <v>2.2356666666666665</v>
      </c>
      <c r="BE76" s="9">
        <f>STDEV('Raw Data'!BL676,'Raw Data'!BR676,'Raw Data'!BX676)</f>
        <v>8.4055537196149818E-2</v>
      </c>
      <c r="BG76" s="1">
        <f>AVERAGE('Raw Data'!J796,'Raw Data'!P796,'Raw Data'!V796)</f>
        <v>0.10066666666666667</v>
      </c>
      <c r="BH76" s="9">
        <f>STDEV('Raw Data'!J796,'Raw Data'!P796,'Raw Data'!V796)</f>
        <v>8.6216781042517086E-3</v>
      </c>
      <c r="BI76" s="1">
        <f>AVERAGE('Raw Data'!AB796,'Raw Data'!AH796,'Raw Data'!AN796)</f>
        <v>0.247</v>
      </c>
      <c r="BJ76" s="9">
        <f>STDEV('Raw Data'!AB796,'Raw Data'!AH796,'Raw Data'!AN796)</f>
        <v>5.8283788483591073E-2</v>
      </c>
      <c r="BK76" s="1">
        <f>AVERAGE('Raw Data'!AT796,'Raw Data'!AZ796,'Raw Data'!BF796)</f>
        <v>1.2996666666666667</v>
      </c>
      <c r="BL76" s="9">
        <f>STDEV('Raw Data'!AT796,'Raw Data'!AZ796,'Raw Data'!BF796)</f>
        <v>6.6980096546163118E-2</v>
      </c>
      <c r="BM76" s="1">
        <f>AVERAGE('Raw Data'!BL796,'Raw Data'!BR796,'Raw Data'!BX796)</f>
        <v>2.29</v>
      </c>
      <c r="BN76" s="9">
        <f>STDEV('Raw Data'!BL796,'Raw Data'!BR796,'Raw Data'!BX796)</f>
        <v>6.0099916805266711E-2</v>
      </c>
      <c r="BP76" s="1">
        <f>AVERAGE('Raw Data'!J916,'Raw Data'!P916,'Raw Data'!V916)</f>
        <v>0.11433333333333333</v>
      </c>
      <c r="BQ76" s="9">
        <f>STDEV('Raw Data'!J916,'Raw Data'!P916,'Raw Data'!V916)</f>
        <v>3.9803684921541335E-2</v>
      </c>
      <c r="BR76" s="1">
        <f>AVERAGE('Raw Data'!AB916,'Raw Data'!AH916,'Raw Data'!AN916)</f>
        <v>0.23766666666666666</v>
      </c>
      <c r="BS76" s="9">
        <f>STDEV('Raw Data'!AB916,'Raw Data'!AH916,'Raw Data'!AN916)</f>
        <v>9.6090235369330462E-3</v>
      </c>
      <c r="BT76" s="1">
        <f>AVERAGE('Raw Data'!AT916,'Raw Data'!AZ916,'Raw Data'!BF916)</f>
        <v>1.3096666666666665</v>
      </c>
      <c r="BU76" s="9">
        <f>STDEV('Raw Data'!AT916,'Raw Data'!AZ916,'Raw Data'!BF916)</f>
        <v>2.8589042189855446E-2</v>
      </c>
      <c r="BV76" s="1">
        <f>AVERAGE('Raw Data'!BL916,'Raw Data'!BR916,'Raw Data'!BX916)</f>
        <v>2.2593333333333336</v>
      </c>
      <c r="BW76" s="9">
        <f>STDEV('Raw Data'!BL916,'Raw Data'!BR916,'Raw Data'!BX916)</f>
        <v>7.467485074195554E-2</v>
      </c>
      <c r="BY76" s="2">
        <f t="shared" si="112"/>
        <v>7.9999999999999932E-3</v>
      </c>
      <c r="BZ76" s="9">
        <f t="shared" si="113"/>
        <v>6.9154908890598041E-2</v>
      </c>
      <c r="CA76" s="2">
        <f t="shared" si="114"/>
        <v>-1.0000000000000564E-3</v>
      </c>
      <c r="CB76" s="9">
        <f t="shared" si="115"/>
        <v>0.15332421459623713</v>
      </c>
      <c r="CC76" s="2">
        <f t="shared" si="116"/>
        <v>1.1333333333333417E-2</v>
      </c>
      <c r="CD76" s="9">
        <f t="shared" si="117"/>
        <v>7.5775139711680442E-2</v>
      </c>
      <c r="CE76" s="2">
        <f t="shared" si="118"/>
        <v>8.3000000000000185E-2</v>
      </c>
      <c r="CF76" s="1">
        <f t="shared" si="119"/>
        <v>6.2625256710487798E-2</v>
      </c>
      <c r="CH76" s="2">
        <f t="shared" si="120"/>
        <v>-3.9333333333333331E-2</v>
      </c>
      <c r="CI76" s="9">
        <f t="shared" si="121"/>
        <v>1.8734450687959162E-2</v>
      </c>
      <c r="CJ76" s="2">
        <f t="shared" si="122"/>
        <v>-0.27899999999999997</v>
      </c>
      <c r="CK76" s="9">
        <f t="shared" si="123"/>
        <v>0.12566796852294107</v>
      </c>
      <c r="CL76" s="2">
        <f t="shared" si="124"/>
        <v>-0.36333333333333329</v>
      </c>
      <c r="CM76" s="9">
        <f t="shared" si="125"/>
        <v>3.1139581783238827E-2</v>
      </c>
      <c r="CN76" s="2">
        <f t="shared" si="126"/>
        <v>-0.20700000000000029</v>
      </c>
      <c r="CO76" s="1">
        <f t="shared" si="127"/>
        <v>7.9589400328328577E-2</v>
      </c>
      <c r="CQ76" s="2">
        <f t="shared" si="128"/>
        <v>-1.4333333333333337E-2</v>
      </c>
      <c r="CR76" s="9">
        <f t="shared" si="129"/>
        <v>3.6474165911523644E-2</v>
      </c>
      <c r="CS76" s="2">
        <f t="shared" si="130"/>
        <v>3.6999999999999977E-2</v>
      </c>
      <c r="CT76" s="9">
        <f t="shared" si="131"/>
        <v>0.12521645776353141</v>
      </c>
      <c r="CU76" s="2">
        <f t="shared" si="132"/>
        <v>7.8666666666666663E-2</v>
      </c>
      <c r="CV76" s="9">
        <f t="shared" si="133"/>
        <v>0.1137304410365646</v>
      </c>
      <c r="CW76" s="2">
        <f t="shared" si="134"/>
        <v>1.3666666666666938E-2</v>
      </c>
      <c r="CX76" s="1">
        <f t="shared" si="135"/>
        <v>9.2576138838987826E-2</v>
      </c>
      <c r="CZ76" s="2">
        <f t="shared" si="136"/>
        <v>0</v>
      </c>
      <c r="DA76" s="9">
        <f t="shared" si="137"/>
        <v>2.7490442696985966E-2</v>
      </c>
      <c r="DB76" s="2">
        <f t="shared" si="138"/>
        <v>-9.2000000000000026E-2</v>
      </c>
      <c r="DC76" s="9">
        <f t="shared" si="139"/>
        <v>0.12290552693798706</v>
      </c>
      <c r="DD76" s="2">
        <f t="shared" si="140"/>
        <v>-0.23166666666666669</v>
      </c>
      <c r="DE76" s="9">
        <f t="shared" si="141"/>
        <v>6.4904563143529687E-2</v>
      </c>
      <c r="DF76" s="2">
        <f t="shared" si="142"/>
        <v>6.0999999999999943E-2</v>
      </c>
      <c r="DG76" s="1">
        <f t="shared" si="143"/>
        <v>9.9954436496133447E-2</v>
      </c>
      <c r="DI76" s="2">
        <f t="shared" si="144"/>
        <v>6.6666666666666818E-3</v>
      </c>
      <c r="DJ76" s="9">
        <f t="shared" si="145"/>
        <v>4.3167821709379418E-2</v>
      </c>
      <c r="DK76" s="2">
        <f t="shared" si="146"/>
        <v>7.5999999999999984E-2</v>
      </c>
      <c r="DL76" s="9">
        <f t="shared" si="147"/>
        <v>9.3642973729105641E-2</v>
      </c>
      <c r="DM76" s="2">
        <f t="shared" si="148"/>
        <v>7.6999999999999957E-2</v>
      </c>
      <c r="DN76" s="9">
        <f t="shared" si="149"/>
        <v>8.1462110644784105E-2</v>
      </c>
      <c r="DO76" s="2">
        <f t="shared" si="150"/>
        <v>5.6666666666669308E-3</v>
      </c>
      <c r="DP76" s="1">
        <f t="shared" si="151"/>
        <v>0.11858571723236364</v>
      </c>
      <c r="DR76" s="2">
        <f t="shared" si="152"/>
        <v>2.5000000000000008E-2</v>
      </c>
      <c r="DS76" s="9">
        <f t="shared" si="153"/>
        <v>1.8638330905129528E-2</v>
      </c>
      <c r="DT76" s="2">
        <f t="shared" si="154"/>
        <v>2.5999999999999968E-2</v>
      </c>
      <c r="DU76" s="9">
        <f t="shared" si="155"/>
        <v>0.12392676221269647</v>
      </c>
      <c r="DV76" s="2">
        <f t="shared" si="156"/>
        <v>2.8333333333333321E-2</v>
      </c>
      <c r="DW76" s="9">
        <f t="shared" si="157"/>
        <v>9.2612107782115788E-2</v>
      </c>
      <c r="DX76" s="2">
        <f t="shared" si="158"/>
        <v>-4.8666666666666636E-2</v>
      </c>
      <c r="DY76" s="1">
        <f t="shared" si="159"/>
        <v>9.4630096841480521E-2</v>
      </c>
      <c r="EA76" s="2">
        <f t="shared" si="160"/>
        <v>1.1333333333333348E-2</v>
      </c>
      <c r="EB76" s="9">
        <f t="shared" si="161"/>
        <v>4.9820337722419158E-2</v>
      </c>
      <c r="EC76" s="2">
        <f t="shared" si="162"/>
        <v>3.53333333333333E-2</v>
      </c>
      <c r="ED76" s="9">
        <f t="shared" si="163"/>
        <v>7.5251997266038442E-2</v>
      </c>
      <c r="EE76" s="2">
        <f t="shared" si="164"/>
        <v>1.8333333333333535E-2</v>
      </c>
      <c r="EF76" s="9">
        <f t="shared" si="165"/>
        <v>5.4221053425808116E-2</v>
      </c>
      <c r="EG76" s="2">
        <f t="shared" si="166"/>
        <v>-1.8000000000000238E-2</v>
      </c>
      <c r="EH76" s="1">
        <f t="shared" si="167"/>
        <v>0.10920503077816934</v>
      </c>
    </row>
    <row r="77" spans="1:138" x14ac:dyDescent="0.25">
      <c r="A77" t="str">
        <f>'Raw Data'!A77</f>
        <v>A_apo_p110g</v>
      </c>
      <c r="B77">
        <f>'Raw Data'!B77</f>
        <v>663</v>
      </c>
      <c r="C77">
        <f>'Raw Data'!C77</f>
        <v>677</v>
      </c>
      <c r="D77" t="str">
        <f>'Raw Data'!D77</f>
        <v>LVQAVKFEPYHDSAL</v>
      </c>
      <c r="E77" s="1">
        <f>AVERAGE('Raw Data'!J77,'Raw Data'!P77,'Raw Data'!V77)</f>
        <v>0.47</v>
      </c>
      <c r="F77" s="9">
        <f>STDEV('Raw Data'!J77,'Raw Data'!P77,'Raw Data'!V77)</f>
        <v>8.7177978870813227E-3</v>
      </c>
      <c r="G77" s="1">
        <f>AVERAGE('Raw Data'!AB77,'Raw Data'!AH77,'Raw Data'!AN77)</f>
        <v>0.80600000000000005</v>
      </c>
      <c r="H77" s="9">
        <f>STDEV('Raw Data'!AB77,'Raw Data'!AH77,'Raw Data'!AN77)</f>
        <v>7.9999999999999516E-3</v>
      </c>
      <c r="I77" s="1">
        <f>AVERAGE('Raw Data'!AT77,'Raw Data'!AZ77,'Raw Data'!BF77)</f>
        <v>1.0293333333333332</v>
      </c>
      <c r="J77" s="9">
        <f>STDEV('Raw Data'!AT77,'Raw Data'!AZ77,'Raw Data'!BF77)</f>
        <v>1.8770544300401516E-2</v>
      </c>
      <c r="K77" s="1">
        <f>AVERAGE('Raw Data'!BL77,'Raw Data'!BR77,'Raw Data'!BX77)</f>
        <v>1.6319999999999999</v>
      </c>
      <c r="L77" s="9">
        <f>STDEV('Raw Data'!BL77,'Raw Data'!BR77,'Raw Data'!BX77)</f>
        <v>4.0149719799769369E-2</v>
      </c>
      <c r="N77" s="1">
        <f>AVERAGE('Raw Data'!J197,'Raw Data'!P197,'Raw Data'!V197)</f>
        <v>0.43133333333333335</v>
      </c>
      <c r="O77" s="9">
        <f>STDEV('Raw Data'!J197,'Raw Data'!P197,'Raw Data'!V197)</f>
        <v>5.3078558131634777E-2</v>
      </c>
      <c r="P77" s="1">
        <f>AVERAGE('Raw Data'!AB197,'Raw Data'!AH197,'Raw Data'!AN197)</f>
        <v>0.8085</v>
      </c>
      <c r="Q77" s="9">
        <f>STDEV('Raw Data'!AB197,'Raw Data'!AH197,'Raw Data'!AN197)</f>
        <v>1.3435028842544336E-2</v>
      </c>
      <c r="R77" s="1">
        <f>AVERAGE('Raw Data'!AT197,'Raw Data'!AZ197,'Raw Data'!BF197)</f>
        <v>1.0006666666666666</v>
      </c>
      <c r="S77" s="9">
        <f>STDEV('Raw Data'!AT197,'Raw Data'!AZ197,'Raw Data'!BF197)</f>
        <v>7.5055534994650777E-3</v>
      </c>
      <c r="T77" s="1">
        <f>AVERAGE('Raw Data'!BL197,'Raw Data'!BR197,'Raw Data'!BX197)</f>
        <v>1.5589999999999999</v>
      </c>
      <c r="U77" s="9">
        <f>STDEV('Raw Data'!BL197,'Raw Data'!BR197,'Raw Data'!BX197)</f>
        <v>6.5574385243020571E-3</v>
      </c>
      <c r="W77" s="1">
        <f>AVERAGE('Raw Data'!J317,'Raw Data'!P317,'Raw Data'!V317)</f>
        <v>0.49233333333333335</v>
      </c>
      <c r="X77" s="9">
        <f>STDEV('Raw Data'!J317,'Raw Data'!P317,'Raw Data'!V317)</f>
        <v>4.1525092815469226E-2</v>
      </c>
      <c r="Y77" s="1">
        <f>AVERAGE('Raw Data'!AB317,'Raw Data'!AH317,'Raw Data'!AN317)</f>
        <v>0.85333333333333339</v>
      </c>
      <c r="Z77" s="9">
        <f>STDEV('Raw Data'!AB317,'Raw Data'!AH317,'Raw Data'!AN317)</f>
        <v>2.2007574453658772E-2</v>
      </c>
      <c r="AA77" s="1">
        <f>AVERAGE('Raw Data'!AT317,'Raw Data'!AZ317,'Raw Data'!BF317)</f>
        <v>1.0309999999999999</v>
      </c>
      <c r="AB77" s="9">
        <f>STDEV('Raw Data'!AT317,'Raw Data'!AZ317,'Raw Data'!BF317)</f>
        <v>4.8383881613611783E-2</v>
      </c>
      <c r="AC77" s="1">
        <f>AVERAGE('Raw Data'!BL317,'Raw Data'!BR317,'Raw Data'!BX317)</f>
        <v>1.6793333333333333</v>
      </c>
      <c r="AD77" s="9">
        <f>STDEV('Raw Data'!BL317,'Raw Data'!BR317,'Raw Data'!BX317)</f>
        <v>4.5003703551300497E-2</v>
      </c>
      <c r="AF77" s="1">
        <f>AVERAGE('Raw Data'!J437,'Raw Data'!P437,'Raw Data'!V437)</f>
        <v>0.42466666666666669</v>
      </c>
      <c r="AG77" s="9">
        <f>STDEV('Raw Data'!J437,'Raw Data'!P437,'Raw Data'!V437)</f>
        <v>6.8149345802680353E-2</v>
      </c>
      <c r="AH77" s="1">
        <f>AVERAGE('Raw Data'!AB437,'Raw Data'!AH437,'Raw Data'!AN437)</f>
        <v>0.79433333333333334</v>
      </c>
      <c r="AI77" s="9">
        <f>STDEV('Raw Data'!AB437,'Raw Data'!AH437,'Raw Data'!AN437)</f>
        <v>6.3508529610858894E-3</v>
      </c>
      <c r="AJ77" s="1">
        <f>AVERAGE('Raw Data'!AT437,'Raw Data'!AZ437,'Raw Data'!BF437)</f>
        <v>0.97766666666666657</v>
      </c>
      <c r="AK77" s="9">
        <f>STDEV('Raw Data'!AT437,'Raw Data'!AZ437,'Raw Data'!BF437)</f>
        <v>2.466441431158126E-2</v>
      </c>
      <c r="AL77" s="1">
        <f>AVERAGE('Raw Data'!BL437,'Raw Data'!BR437,'Raw Data'!BX437)</f>
        <v>1.5486666666666666</v>
      </c>
      <c r="AM77" s="9">
        <f>STDEV('Raw Data'!BL437,'Raw Data'!BR437,'Raw Data'!BX437)</f>
        <v>1.4011899704655812E-2</v>
      </c>
      <c r="AN77" s="9"/>
      <c r="AO77" s="1">
        <f>AVERAGE('Raw Data'!J557,'Raw Data'!P557,'Raw Data'!V557)</f>
        <v>0.42333333333333334</v>
      </c>
      <c r="AP77" s="9">
        <f>STDEV('Raw Data'!J557,'Raw Data'!P557,'Raw Data'!V557)</f>
        <v>1.0503967504392498E-2</v>
      </c>
      <c r="AQ77" s="1">
        <f>AVERAGE('Raw Data'!AB557,'Raw Data'!AH557,'Raw Data'!AN557)</f>
        <v>0.82633333333333336</v>
      </c>
      <c r="AR77" s="9">
        <f>STDEV('Raw Data'!AB557,'Raw Data'!AH557,'Raw Data'!AN557)</f>
        <v>9.0184995056457971E-3</v>
      </c>
      <c r="AS77" s="1">
        <f>AVERAGE('Raw Data'!AT557,'Raw Data'!AZ557,'Raw Data'!BF557)</f>
        <v>1.0706666666666667</v>
      </c>
      <c r="AT77" s="9">
        <f>STDEV('Raw Data'!AT557,'Raw Data'!AZ557,'Raw Data'!BF557)</f>
        <v>3.6501141534660768E-2</v>
      </c>
      <c r="AU77" s="1">
        <f>AVERAGE('Raw Data'!BL557,'Raw Data'!BR557,'Raw Data'!BX557)</f>
        <v>1.6060000000000001</v>
      </c>
      <c r="AV77" s="9">
        <f>STDEV('Raw Data'!BL557,'Raw Data'!BR557,'Raw Data'!BX557)</f>
        <v>1.05356537528528E-2</v>
      </c>
      <c r="AW77" s="9"/>
      <c r="AX77" s="1">
        <f>AVERAGE('Raw Data'!J677,'Raw Data'!P677,'Raw Data'!V677)</f>
        <v>0.41833333333333328</v>
      </c>
      <c r="AY77" s="9">
        <f>STDEV('Raw Data'!J677,'Raw Data'!P677,'Raw Data'!V677)</f>
        <v>7.2624605564047207E-2</v>
      </c>
      <c r="AZ77" s="1">
        <f>AVERAGE('Raw Data'!AB677,'Raw Data'!AH677,'Raw Data'!AN677)</f>
        <v>0.77700000000000002</v>
      </c>
      <c r="BA77" s="9">
        <f>STDEV('Raw Data'!AB677,'Raw Data'!AH677,'Raw Data'!AN677)</f>
        <v>3.9281038682804748E-2</v>
      </c>
      <c r="BB77" s="1">
        <f>AVERAGE('Raw Data'!AT677,'Raw Data'!AZ677,'Raw Data'!BF677)</f>
        <v>1.01</v>
      </c>
      <c r="BC77" s="9">
        <f>STDEV('Raw Data'!AT677,'Raw Data'!AZ677,'Raw Data'!BF677)</f>
        <v>3.0315012782448199E-2</v>
      </c>
      <c r="BD77" s="1">
        <f>AVERAGE('Raw Data'!BL677,'Raw Data'!BR677,'Raw Data'!BX677)</f>
        <v>1.577</v>
      </c>
      <c r="BE77" s="9">
        <f>STDEV('Raw Data'!BL677,'Raw Data'!BR677,'Raw Data'!BX677)</f>
        <v>9.8488578017960696E-3</v>
      </c>
      <c r="BG77" s="1">
        <f>AVERAGE('Raw Data'!J797,'Raw Data'!P797,'Raw Data'!V797)</f>
        <v>0.43566666666666665</v>
      </c>
      <c r="BH77" s="9">
        <f>STDEV('Raw Data'!J797,'Raw Data'!P797,'Raw Data'!V797)</f>
        <v>2.9263173671584784E-2</v>
      </c>
      <c r="BI77" s="1">
        <f>AVERAGE('Raw Data'!AB797,'Raw Data'!AH797,'Raw Data'!AN797)</f>
        <v>0.83399999999999996</v>
      </c>
      <c r="BJ77" s="9">
        <f>STDEV('Raw Data'!AB797,'Raw Data'!AH797,'Raw Data'!AN797)</f>
        <v>2.4269322199023217E-2</v>
      </c>
      <c r="BK77" s="1">
        <f>AVERAGE('Raw Data'!AT797,'Raw Data'!AZ797,'Raw Data'!BF797)</f>
        <v>0.99933333333333341</v>
      </c>
      <c r="BL77" s="9">
        <f>STDEV('Raw Data'!AT797,'Raw Data'!AZ797,'Raw Data'!BF797)</f>
        <v>2.4785748593361759E-2</v>
      </c>
      <c r="BM77" s="1">
        <f>AVERAGE('Raw Data'!BL797,'Raw Data'!BR797,'Raw Data'!BX797)</f>
        <v>1.59</v>
      </c>
      <c r="BN77" s="9">
        <f>STDEV('Raw Data'!BL797,'Raw Data'!BR797,'Raw Data'!BX797)</f>
        <v>2.7055498516937389E-2</v>
      </c>
      <c r="BP77" s="1">
        <f>AVERAGE('Raw Data'!J917,'Raw Data'!P917,'Raw Data'!V917)</f>
        <v>0.39733333333333337</v>
      </c>
      <c r="BQ77" s="9">
        <f>STDEV('Raw Data'!J917,'Raw Data'!P917,'Raw Data'!V917)</f>
        <v>1.5534906930308049E-2</v>
      </c>
      <c r="BR77" s="1">
        <f>AVERAGE('Raw Data'!AB917,'Raw Data'!AH917,'Raw Data'!AN917)</f>
        <v>0.82633333333333336</v>
      </c>
      <c r="BS77" s="9">
        <f>STDEV('Raw Data'!AB917,'Raw Data'!AH917,'Raw Data'!AN917)</f>
        <v>8.6216781042517156E-3</v>
      </c>
      <c r="BT77" s="1">
        <f>AVERAGE('Raw Data'!AT917,'Raw Data'!AZ917,'Raw Data'!BF917)</f>
        <v>1.0149999999999999</v>
      </c>
      <c r="BU77" s="9">
        <f>STDEV('Raw Data'!AT917,'Raw Data'!AZ917,'Raw Data'!BF917)</f>
        <v>3.0999999999999982E-2</v>
      </c>
      <c r="BV77" s="1">
        <f>AVERAGE('Raw Data'!BL917,'Raw Data'!BR917,'Raw Data'!BX917)</f>
        <v>1.585</v>
      </c>
      <c r="BW77" s="9">
        <f>STDEV('Raw Data'!BL917,'Raw Data'!BR917,'Raw Data'!BX917)</f>
        <v>2.2068076490713927E-2</v>
      </c>
      <c r="BY77" s="2">
        <f t="shared" si="112"/>
        <v>3.8666666666666627E-2</v>
      </c>
      <c r="BZ77" s="9">
        <f t="shared" si="113"/>
        <v>6.1796356018716102E-2</v>
      </c>
      <c r="CA77" s="2">
        <f t="shared" si="114"/>
        <v>-2.4999999999999467E-3</v>
      </c>
      <c r="CB77" s="9">
        <f t="shared" si="115"/>
        <v>2.1435028842544286E-2</v>
      </c>
      <c r="CC77" s="2">
        <f t="shared" si="116"/>
        <v>2.8666666666666618E-2</v>
      </c>
      <c r="CD77" s="9">
        <f t="shared" si="117"/>
        <v>2.6276097799866595E-2</v>
      </c>
      <c r="CE77" s="2">
        <f t="shared" si="118"/>
        <v>7.2999999999999954E-2</v>
      </c>
      <c r="CF77" s="1">
        <f t="shared" si="119"/>
        <v>4.6707158324071428E-2</v>
      </c>
      <c r="CH77" s="2">
        <f t="shared" si="120"/>
        <v>-2.2333333333333372E-2</v>
      </c>
      <c r="CI77" s="9">
        <f t="shared" si="121"/>
        <v>5.0242890702550551E-2</v>
      </c>
      <c r="CJ77" s="2">
        <f t="shared" si="122"/>
        <v>-4.7333333333333338E-2</v>
      </c>
      <c r="CK77" s="9">
        <f t="shared" si="123"/>
        <v>3.0007574453658724E-2</v>
      </c>
      <c r="CL77" s="2">
        <f t="shared" si="124"/>
        <v>-1.6666666666667052E-3</v>
      </c>
      <c r="CM77" s="9">
        <f t="shared" si="125"/>
        <v>6.7154425914013299E-2</v>
      </c>
      <c r="CN77" s="2">
        <f t="shared" si="126"/>
        <v>-4.7333333333333449E-2</v>
      </c>
      <c r="CO77" s="1">
        <f t="shared" si="127"/>
        <v>8.5153423351069873E-2</v>
      </c>
      <c r="CQ77" s="2">
        <f t="shared" si="128"/>
        <v>4.5333333333333281E-2</v>
      </c>
      <c r="CR77" s="9">
        <f t="shared" si="129"/>
        <v>7.6867143689761677E-2</v>
      </c>
      <c r="CS77" s="2">
        <f t="shared" si="130"/>
        <v>1.1666666666666714E-2</v>
      </c>
      <c r="CT77" s="9">
        <f t="shared" si="131"/>
        <v>1.435085296108584E-2</v>
      </c>
      <c r="CU77" s="2">
        <f t="shared" si="132"/>
        <v>5.1666666666666639E-2</v>
      </c>
      <c r="CV77" s="9">
        <f t="shared" si="133"/>
        <v>4.343495861198278E-2</v>
      </c>
      <c r="CW77" s="2">
        <f t="shared" si="134"/>
        <v>8.3333333333333259E-2</v>
      </c>
      <c r="CX77" s="1">
        <f t="shared" si="135"/>
        <v>5.4161619504425183E-2</v>
      </c>
      <c r="CZ77" s="2">
        <f t="shared" si="136"/>
        <v>4.6666666666666634E-2</v>
      </c>
      <c r="DA77" s="9">
        <f t="shared" si="137"/>
        <v>1.922176539147382E-2</v>
      </c>
      <c r="DB77" s="2">
        <f t="shared" si="138"/>
        <v>-2.0333333333333314E-2</v>
      </c>
      <c r="DC77" s="9">
        <f t="shared" si="139"/>
        <v>1.7018499505645747E-2</v>
      </c>
      <c r="DD77" s="2">
        <f t="shared" si="140"/>
        <v>-4.1333333333333444E-2</v>
      </c>
      <c r="DE77" s="9">
        <f t="shared" si="141"/>
        <v>5.5271685835062284E-2</v>
      </c>
      <c r="DF77" s="2">
        <f t="shared" si="142"/>
        <v>2.5999999999999801E-2</v>
      </c>
      <c r="DG77" s="1">
        <f t="shared" si="143"/>
        <v>5.0685373552622169E-2</v>
      </c>
      <c r="DI77" s="2">
        <f t="shared" si="144"/>
        <v>5.1666666666666694E-2</v>
      </c>
      <c r="DJ77" s="9">
        <f t="shared" si="145"/>
        <v>8.1342403451128531E-2</v>
      </c>
      <c r="DK77" s="2">
        <f t="shared" si="146"/>
        <v>2.9000000000000026E-2</v>
      </c>
      <c r="DL77" s="9">
        <f t="shared" si="147"/>
        <v>4.7281038682804699E-2</v>
      </c>
      <c r="DM77" s="2">
        <f t="shared" si="148"/>
        <v>1.9333333333333202E-2</v>
      </c>
      <c r="DN77" s="9">
        <f t="shared" si="149"/>
        <v>4.9085557082849715E-2</v>
      </c>
      <c r="DO77" s="2">
        <f t="shared" si="150"/>
        <v>5.4999999999999938E-2</v>
      </c>
      <c r="DP77" s="1">
        <f t="shared" si="151"/>
        <v>4.9998577601565439E-2</v>
      </c>
      <c r="DR77" s="2">
        <f t="shared" si="152"/>
        <v>3.4333333333333327E-2</v>
      </c>
      <c r="DS77" s="9">
        <f t="shared" si="153"/>
        <v>3.7980971558666109E-2</v>
      </c>
      <c r="DT77" s="2">
        <f t="shared" si="154"/>
        <v>-2.7999999999999914E-2</v>
      </c>
      <c r="DU77" s="9">
        <f t="shared" si="155"/>
        <v>3.2269322199023169E-2</v>
      </c>
      <c r="DV77" s="2">
        <f t="shared" si="156"/>
        <v>2.9999999999999805E-2</v>
      </c>
      <c r="DW77" s="9">
        <f t="shared" si="157"/>
        <v>4.3556292893763275E-2</v>
      </c>
      <c r="DX77" s="2">
        <f t="shared" si="158"/>
        <v>4.1999999999999815E-2</v>
      </c>
      <c r="DY77" s="1">
        <f t="shared" si="159"/>
        <v>6.7205218316706755E-2</v>
      </c>
      <c r="EA77" s="2">
        <f t="shared" si="160"/>
        <v>7.2666666666666602E-2</v>
      </c>
      <c r="EB77" s="9">
        <f t="shared" si="161"/>
        <v>2.4252704817389371E-2</v>
      </c>
      <c r="EC77" s="2">
        <f t="shared" si="162"/>
        <v>-2.0333333333333314E-2</v>
      </c>
      <c r="ED77" s="9">
        <f t="shared" si="163"/>
        <v>1.6621678104251667E-2</v>
      </c>
      <c r="EE77" s="2">
        <f t="shared" si="164"/>
        <v>1.4333333333333309E-2</v>
      </c>
      <c r="EF77" s="9">
        <f t="shared" si="165"/>
        <v>4.9770544300401495E-2</v>
      </c>
      <c r="EG77" s="2">
        <f t="shared" si="166"/>
        <v>4.6999999999999931E-2</v>
      </c>
      <c r="EH77" s="1">
        <f t="shared" si="167"/>
        <v>6.2217796290483296E-2</v>
      </c>
    </row>
    <row r="78" spans="1:138" x14ac:dyDescent="0.25">
      <c r="A78" t="str">
        <f>'Raw Data'!A78</f>
        <v>A_apo_p110g</v>
      </c>
      <c r="B78">
        <f>'Raw Data'!B78</f>
        <v>666</v>
      </c>
      <c r="C78">
        <f>'Raw Data'!C78</f>
        <v>677</v>
      </c>
      <c r="D78" t="str">
        <f>'Raw Data'!D78</f>
        <v>AVKFEPYHDSAL</v>
      </c>
      <c r="E78" s="1">
        <f>AVERAGE('Raw Data'!J78,'Raw Data'!P78,'Raw Data'!V78)</f>
        <v>0.45733333333333331</v>
      </c>
      <c r="F78" s="9">
        <f>STDEV('Raw Data'!J78,'Raw Data'!P78,'Raw Data'!V78)</f>
        <v>2.0305992547357377E-2</v>
      </c>
      <c r="G78" s="1">
        <f>AVERAGE('Raw Data'!AB78,'Raw Data'!AH78,'Raw Data'!AN78)</f>
        <v>0.81799999999999995</v>
      </c>
      <c r="H78" s="9">
        <f>STDEV('Raw Data'!AB78,'Raw Data'!AH78,'Raw Data'!AN78)</f>
        <v>5.0586559479766938E-2</v>
      </c>
      <c r="I78" s="1">
        <f>AVERAGE('Raw Data'!AT78,'Raw Data'!AZ78,'Raw Data'!BF78)</f>
        <v>1.046</v>
      </c>
      <c r="J78" s="9">
        <f>STDEV('Raw Data'!AT78,'Raw Data'!AZ78,'Raw Data'!BF78)</f>
        <v>3.1953090617340883E-2</v>
      </c>
      <c r="K78" s="1">
        <f>AVERAGE('Raw Data'!BL78,'Raw Data'!BR78,'Raw Data'!BX78)</f>
        <v>1.68</v>
      </c>
      <c r="L78" s="9">
        <f>STDEV('Raw Data'!BL78,'Raw Data'!BR78,'Raw Data'!BX78)</f>
        <v>1.8999999999999972E-2</v>
      </c>
      <c r="N78" s="1">
        <f>AVERAGE('Raw Data'!J198,'Raw Data'!P198,'Raw Data'!V198)</f>
        <v>0.441</v>
      </c>
      <c r="O78" s="9">
        <f>STDEV('Raw Data'!J198,'Raw Data'!P198,'Raw Data'!V198)</f>
        <v>5.3842362503887214E-2</v>
      </c>
      <c r="P78" s="1">
        <f>AVERAGE('Raw Data'!AB198,'Raw Data'!AH198,'Raw Data'!AN198)</f>
        <v>0.84749999999999992</v>
      </c>
      <c r="Q78" s="9">
        <f>STDEV('Raw Data'!AB198,'Raw Data'!AH198,'Raw Data'!AN198)</f>
        <v>2.4748737341529183E-2</v>
      </c>
      <c r="R78" s="1">
        <f>AVERAGE('Raw Data'!AT198,'Raw Data'!AZ198,'Raw Data'!BF198)</f>
        <v>1.0009999999999999</v>
      </c>
      <c r="S78" s="9">
        <f>STDEV('Raw Data'!AT198,'Raw Data'!AZ198,'Raw Data'!BF198)</f>
        <v>2.5709920264364861E-2</v>
      </c>
      <c r="T78" s="1">
        <f>AVERAGE('Raw Data'!BL198,'Raw Data'!BR198,'Raw Data'!BX198)</f>
        <v>1.5563333333333336</v>
      </c>
      <c r="U78" s="9">
        <f>STDEV('Raw Data'!BL198,'Raw Data'!BR198,'Raw Data'!BX198)</f>
        <v>1.0692676621563601E-2</v>
      </c>
      <c r="W78" s="1">
        <f>AVERAGE('Raw Data'!J318,'Raw Data'!P318,'Raw Data'!V318)</f>
        <v>0.49633333333333329</v>
      </c>
      <c r="X78" s="9">
        <f>STDEV('Raw Data'!J318,'Raw Data'!P318,'Raw Data'!V318)</f>
        <v>2.6312227829154509E-2</v>
      </c>
      <c r="Y78" s="1">
        <f>AVERAGE('Raw Data'!AB318,'Raw Data'!AH318,'Raw Data'!AN318)</f>
        <v>0.86233333333333329</v>
      </c>
      <c r="Z78" s="9">
        <f>STDEV('Raw Data'!AB318,'Raw Data'!AH318,'Raw Data'!AN318)</f>
        <v>3.4268547289509302E-2</v>
      </c>
      <c r="AA78" s="1">
        <f>AVERAGE('Raw Data'!AT318,'Raw Data'!AZ318,'Raw Data'!BF318)</f>
        <v>1.0473333333333332</v>
      </c>
      <c r="AB78" s="9">
        <f>STDEV('Raw Data'!AT318,'Raw Data'!AZ318,'Raw Data'!BF318)</f>
        <v>1.1676186592091398E-2</v>
      </c>
      <c r="AC78" s="1">
        <f>AVERAGE('Raw Data'!BL318,'Raw Data'!BR318,'Raw Data'!BX318)</f>
        <v>1.6719999999999999</v>
      </c>
      <c r="AD78" s="9">
        <f>STDEV('Raw Data'!BL318,'Raw Data'!BR318,'Raw Data'!BX318)</f>
        <v>9.5393920141695239E-3</v>
      </c>
      <c r="AF78" s="1">
        <f>AVERAGE('Raw Data'!J438,'Raw Data'!P438,'Raw Data'!V438)</f>
        <v>0.42333333333333334</v>
      </c>
      <c r="AG78" s="9">
        <f>STDEV('Raw Data'!J438,'Raw Data'!P438,'Raw Data'!V438)</f>
        <v>7.9764235928975732E-2</v>
      </c>
      <c r="AH78" s="1">
        <f>AVERAGE('Raw Data'!AB438,'Raw Data'!AH438,'Raw Data'!AN438)</f>
        <v>0.81133333333333335</v>
      </c>
      <c r="AI78" s="9">
        <f>STDEV('Raw Data'!AB438,'Raw Data'!AH438,'Raw Data'!AN438)</f>
        <v>5.7492028432934356E-2</v>
      </c>
      <c r="AJ78" s="1">
        <f>AVERAGE('Raw Data'!AT438,'Raw Data'!AZ438,'Raw Data'!BF438)</f>
        <v>0.9903333333333334</v>
      </c>
      <c r="AK78" s="9">
        <f>STDEV('Raw Data'!AT438,'Raw Data'!AZ438,'Raw Data'!BF438)</f>
        <v>5.7735026918962632E-3</v>
      </c>
      <c r="AL78" s="1">
        <f>AVERAGE('Raw Data'!BL438,'Raw Data'!BR438,'Raw Data'!BX438)</f>
        <v>1.5493333333333332</v>
      </c>
      <c r="AM78" s="9">
        <f>STDEV('Raw Data'!BL438,'Raw Data'!BR438,'Raw Data'!BX438)</f>
        <v>5.5075705472860531E-3</v>
      </c>
      <c r="AN78" s="9"/>
      <c r="AO78" s="1">
        <f>AVERAGE('Raw Data'!J558,'Raw Data'!P558,'Raw Data'!V558)</f>
        <v>0.41333333333333333</v>
      </c>
      <c r="AP78" s="9">
        <f>STDEV('Raw Data'!J558,'Raw Data'!P558,'Raw Data'!V558)</f>
        <v>5.7951128835712046E-2</v>
      </c>
      <c r="AQ78" s="1">
        <f>AVERAGE('Raw Data'!AB558,'Raw Data'!AH558,'Raw Data'!AN558)</f>
        <v>0.87433333333333341</v>
      </c>
      <c r="AR78" s="9">
        <f>STDEV('Raw Data'!AB558,'Raw Data'!AH558,'Raw Data'!AN558)</f>
        <v>2.5006665778014761E-2</v>
      </c>
      <c r="AS78" s="1">
        <f>AVERAGE('Raw Data'!AT558,'Raw Data'!AZ558,'Raw Data'!BF558)</f>
        <v>1.0329999999999997</v>
      </c>
      <c r="AT78" s="9">
        <f>STDEV('Raw Data'!AT558,'Raw Data'!AZ558,'Raw Data'!BF558)</f>
        <v>4.0841155713324306E-2</v>
      </c>
      <c r="AU78" s="1">
        <f>AVERAGE('Raw Data'!BL558,'Raw Data'!BR558,'Raw Data'!BX558)</f>
        <v>1.6043333333333336</v>
      </c>
      <c r="AV78" s="9">
        <f>STDEV('Raw Data'!BL558,'Raw Data'!BR558,'Raw Data'!BX558)</f>
        <v>2.7574142476844705E-2</v>
      </c>
      <c r="AW78" s="9"/>
      <c r="AX78" s="1">
        <f>AVERAGE('Raw Data'!J678,'Raw Data'!P678,'Raw Data'!V678)</f>
        <v>0.42366666666666664</v>
      </c>
      <c r="AY78" s="9">
        <f>STDEV('Raw Data'!J678,'Raw Data'!P678,'Raw Data'!V678)</f>
        <v>5.3966038703367421E-2</v>
      </c>
      <c r="AZ78" s="1">
        <f>AVERAGE('Raw Data'!AB678,'Raw Data'!AH678,'Raw Data'!AN678)</f>
        <v>0.84166666666666667</v>
      </c>
      <c r="BA78" s="9">
        <f>STDEV('Raw Data'!AB678,'Raw Data'!AH678,'Raw Data'!AN678)</f>
        <v>1.6802777548171426E-2</v>
      </c>
      <c r="BB78" s="1">
        <f>AVERAGE('Raw Data'!AT678,'Raw Data'!AZ678,'Raw Data'!BF678)</f>
        <v>1.0046666666666664</v>
      </c>
      <c r="BC78" s="9">
        <f>STDEV('Raw Data'!AT678,'Raw Data'!AZ678,'Raw Data'!BF678)</f>
        <v>9.7125348562222581E-3</v>
      </c>
      <c r="BD78" s="1">
        <f>AVERAGE('Raw Data'!BL678,'Raw Data'!BR678,'Raw Data'!BX678)</f>
        <v>1.5986666666666665</v>
      </c>
      <c r="BE78" s="9">
        <f>STDEV('Raw Data'!BL678,'Raw Data'!BR678,'Raw Data'!BX678)</f>
        <v>3.5246749259092408E-2</v>
      </c>
      <c r="BG78" s="1">
        <f>AVERAGE('Raw Data'!J798,'Raw Data'!P798,'Raw Data'!V798)</f>
        <v>0.41266666666666668</v>
      </c>
      <c r="BH78" s="9">
        <f>STDEV('Raw Data'!J798,'Raw Data'!P798,'Raw Data'!V798)</f>
        <v>2.5106440076867388E-2</v>
      </c>
      <c r="BI78" s="1">
        <f>AVERAGE('Raw Data'!AB798,'Raw Data'!AH798,'Raw Data'!AN798)</f>
        <v>0.80200000000000005</v>
      </c>
      <c r="BJ78" s="9">
        <f>STDEV('Raw Data'!AB798,'Raw Data'!AH798,'Raw Data'!AN798)</f>
        <v>3.8431757701151245E-2</v>
      </c>
      <c r="BK78" s="1">
        <f>AVERAGE('Raw Data'!AT798,'Raw Data'!AZ798,'Raw Data'!BF798)</f>
        <v>1.0209999999999999</v>
      </c>
      <c r="BL78" s="9">
        <f>STDEV('Raw Data'!AT798,'Raw Data'!AZ798,'Raw Data'!BF798)</f>
        <v>1.7058722109232042E-2</v>
      </c>
      <c r="BM78" s="1">
        <f>AVERAGE('Raw Data'!BL798,'Raw Data'!BR798,'Raw Data'!BX798)</f>
        <v>1.5679999999999998</v>
      </c>
      <c r="BN78" s="9">
        <f>STDEV('Raw Data'!BL798,'Raw Data'!BR798,'Raw Data'!BX798)</f>
        <v>4.4440972086577921E-2</v>
      </c>
      <c r="BP78" s="1">
        <f>AVERAGE('Raw Data'!J918,'Raw Data'!P918,'Raw Data'!V918)</f>
        <v>0.42066666666666669</v>
      </c>
      <c r="BQ78" s="9">
        <f>STDEV('Raw Data'!J918,'Raw Data'!P918,'Raw Data'!V918)</f>
        <v>3.9929103838344956E-2</v>
      </c>
      <c r="BR78" s="1">
        <f>AVERAGE('Raw Data'!AB918,'Raw Data'!AH918,'Raw Data'!AN918)</f>
        <v>0.81733333333333336</v>
      </c>
      <c r="BS78" s="9">
        <f>STDEV('Raw Data'!AB918,'Raw Data'!AH918,'Raw Data'!AN918)</f>
        <v>3.1469562013687627E-2</v>
      </c>
      <c r="BT78" s="1">
        <f>AVERAGE('Raw Data'!AT918,'Raw Data'!AZ918,'Raw Data'!BF918)</f>
        <v>1.0046666666666666</v>
      </c>
      <c r="BU78" s="9">
        <f>STDEV('Raw Data'!AT918,'Raw Data'!AZ918,'Raw Data'!BF918)</f>
        <v>1.8009256878986749E-2</v>
      </c>
      <c r="BV78" s="1">
        <f>AVERAGE('Raw Data'!BL918,'Raw Data'!BR918,'Raw Data'!BX918)</f>
        <v>1.5893333333333333</v>
      </c>
      <c r="BW78" s="9">
        <f>STDEV('Raw Data'!BL918,'Raw Data'!BR918,'Raw Data'!BX918)</f>
        <v>2.5501633934580183E-2</v>
      </c>
      <c r="BY78" s="2">
        <f t="shared" si="112"/>
        <v>1.6333333333333311E-2</v>
      </c>
      <c r="BZ78" s="9">
        <f t="shared" si="113"/>
        <v>7.4148355051244591E-2</v>
      </c>
      <c r="CA78" s="2">
        <f t="shared" si="114"/>
        <v>-2.9499999999999971E-2</v>
      </c>
      <c r="CB78" s="9">
        <f t="shared" si="115"/>
        <v>7.5335296821296124E-2</v>
      </c>
      <c r="CC78" s="2">
        <f t="shared" si="116"/>
        <v>4.5000000000000151E-2</v>
      </c>
      <c r="CD78" s="9">
        <f t="shared" si="117"/>
        <v>5.7663010881705744E-2</v>
      </c>
      <c r="CE78" s="2">
        <f t="shared" si="118"/>
        <v>0.12366666666666637</v>
      </c>
      <c r="CF78" s="1">
        <f t="shared" si="119"/>
        <v>2.9692676621563573E-2</v>
      </c>
      <c r="CH78" s="2">
        <f t="shared" si="120"/>
        <v>-3.8999999999999979E-2</v>
      </c>
      <c r="CI78" s="9">
        <f t="shared" si="121"/>
        <v>4.6618220376511886E-2</v>
      </c>
      <c r="CJ78" s="2">
        <f t="shared" si="122"/>
        <v>-4.4333333333333336E-2</v>
      </c>
      <c r="CK78" s="9">
        <f t="shared" si="123"/>
        <v>8.485510676927624E-2</v>
      </c>
      <c r="CL78" s="2">
        <f t="shared" si="124"/>
        <v>-1.3333333333331865E-3</v>
      </c>
      <c r="CM78" s="9">
        <f t="shared" si="125"/>
        <v>4.3629277209432285E-2</v>
      </c>
      <c r="CN78" s="2">
        <f t="shared" si="126"/>
        <v>8.0000000000000071E-3</v>
      </c>
      <c r="CO78" s="1">
        <f t="shared" si="127"/>
        <v>2.8539392014169496E-2</v>
      </c>
      <c r="CQ78" s="2">
        <f t="shared" si="128"/>
        <v>3.3999999999999975E-2</v>
      </c>
      <c r="CR78" s="9">
        <f t="shared" si="129"/>
        <v>0.10007022847633311</v>
      </c>
      <c r="CS78" s="2">
        <f t="shared" si="130"/>
        <v>6.6666666666665986E-3</v>
      </c>
      <c r="CT78" s="9">
        <f t="shared" si="131"/>
        <v>0.10807858791270129</v>
      </c>
      <c r="CU78" s="2">
        <f t="shared" si="132"/>
        <v>5.5666666666666642E-2</v>
      </c>
      <c r="CV78" s="9">
        <f t="shared" si="133"/>
        <v>3.7726593309237146E-2</v>
      </c>
      <c r="CW78" s="2">
        <f t="shared" si="134"/>
        <v>0.13066666666666671</v>
      </c>
      <c r="CX78" s="1">
        <f t="shared" si="135"/>
        <v>2.4507570547286025E-2</v>
      </c>
      <c r="CZ78" s="2">
        <f t="shared" si="136"/>
        <v>4.3999999999999984E-2</v>
      </c>
      <c r="DA78" s="9">
        <f t="shared" si="137"/>
        <v>7.8257121383069422E-2</v>
      </c>
      <c r="DB78" s="2">
        <f t="shared" si="138"/>
        <v>-5.6333333333333457E-2</v>
      </c>
      <c r="DC78" s="9">
        <f t="shared" si="139"/>
        <v>7.5593225257781699E-2</v>
      </c>
      <c r="DD78" s="2">
        <f t="shared" si="140"/>
        <v>1.3000000000000345E-2</v>
      </c>
      <c r="DE78" s="9">
        <f t="shared" si="141"/>
        <v>7.2794246330665197E-2</v>
      </c>
      <c r="DF78" s="2">
        <f t="shared" si="142"/>
        <v>7.5666666666666327E-2</v>
      </c>
      <c r="DG78" s="1">
        <f t="shared" si="143"/>
        <v>4.6574142476844674E-2</v>
      </c>
      <c r="DI78" s="2">
        <f t="shared" si="144"/>
        <v>3.3666666666666678E-2</v>
      </c>
      <c r="DJ78" s="9">
        <f t="shared" si="145"/>
        <v>7.427203125072479E-2</v>
      </c>
      <c r="DK78" s="2">
        <f t="shared" si="146"/>
        <v>-2.3666666666666725E-2</v>
      </c>
      <c r="DL78" s="9">
        <f t="shared" si="147"/>
        <v>6.7389337027938367E-2</v>
      </c>
      <c r="DM78" s="2">
        <f t="shared" si="148"/>
        <v>4.1333333333333666E-2</v>
      </c>
      <c r="DN78" s="9">
        <f t="shared" si="149"/>
        <v>4.1665625473563145E-2</v>
      </c>
      <c r="DO78" s="2">
        <f t="shared" si="150"/>
        <v>8.133333333333348E-2</v>
      </c>
      <c r="DP78" s="1">
        <f t="shared" si="151"/>
        <v>5.4246749259092383E-2</v>
      </c>
      <c r="DR78" s="2">
        <f t="shared" si="152"/>
        <v>4.4666666666666632E-2</v>
      </c>
      <c r="DS78" s="9">
        <f t="shared" si="153"/>
        <v>4.5412432624224765E-2</v>
      </c>
      <c r="DT78" s="2">
        <f t="shared" si="154"/>
        <v>1.5999999999999903E-2</v>
      </c>
      <c r="DU78" s="9">
        <f t="shared" si="155"/>
        <v>8.9018317180918183E-2</v>
      </c>
      <c r="DV78" s="2">
        <f t="shared" si="156"/>
        <v>2.5000000000000133E-2</v>
      </c>
      <c r="DW78" s="9">
        <f t="shared" si="157"/>
        <v>4.9011812726572929E-2</v>
      </c>
      <c r="DX78" s="2">
        <f t="shared" si="158"/>
        <v>0.1120000000000001</v>
      </c>
      <c r="DY78" s="1">
        <f t="shared" si="159"/>
        <v>6.3440972086577896E-2</v>
      </c>
      <c r="EA78" s="2">
        <f t="shared" si="160"/>
        <v>3.6666666666666625E-2</v>
      </c>
      <c r="EB78" s="9">
        <f t="shared" si="161"/>
        <v>6.0235096385702333E-2</v>
      </c>
      <c r="EC78" s="2">
        <f t="shared" si="162"/>
        <v>6.6666666666659324E-4</v>
      </c>
      <c r="ED78" s="9">
        <f t="shared" si="163"/>
        <v>8.2056121493454565E-2</v>
      </c>
      <c r="EE78" s="2">
        <f t="shared" si="164"/>
        <v>4.1333333333333444E-2</v>
      </c>
      <c r="EF78" s="9">
        <f t="shared" si="165"/>
        <v>4.9962347496327636E-2</v>
      </c>
      <c r="EG78" s="2">
        <f t="shared" si="166"/>
        <v>9.0666666666666673E-2</v>
      </c>
      <c r="EH78" s="1">
        <f t="shared" si="167"/>
        <v>4.4501633934580155E-2</v>
      </c>
    </row>
    <row r="79" spans="1:138" x14ac:dyDescent="0.25">
      <c r="A79" t="str">
        <f>'Raw Data'!A79</f>
        <v>A_apo_p110g</v>
      </c>
      <c r="B79">
        <f>'Raw Data'!B79</f>
        <v>681</v>
      </c>
      <c r="C79">
        <f>'Raw Data'!C79</f>
        <v>697</v>
      </c>
      <c r="D79" t="str">
        <f>'Raw Data'!D79</f>
        <v>LLKRGLRNKRIGHFLFW</v>
      </c>
      <c r="E79" s="1">
        <f>AVERAGE('Raw Data'!J79,'Raw Data'!P79,'Raw Data'!V79)</f>
        <v>5.5E-2</v>
      </c>
      <c r="F79" s="9">
        <f>STDEV('Raw Data'!J79,'Raw Data'!P79,'Raw Data'!V79)</f>
        <v>3.2924155266308652E-2</v>
      </c>
      <c r="G79" s="1">
        <f>AVERAGE('Raw Data'!AB79,'Raw Data'!AH79,'Raw Data'!AN79)</f>
        <v>7.4999999999999997E-2</v>
      </c>
      <c r="H79" s="9">
        <f>STDEV('Raw Data'!AB79,'Raw Data'!AH79,'Raw Data'!AN79)</f>
        <v>2.0880613017821115E-2</v>
      </c>
      <c r="I79" s="1">
        <f>AVERAGE('Raw Data'!AT79,'Raw Data'!AZ79,'Raw Data'!BF79)</f>
        <v>0.17600000000000002</v>
      </c>
      <c r="J79" s="9">
        <f>STDEV('Raw Data'!AT79,'Raw Data'!AZ79,'Raw Data'!BF79)</f>
        <v>6.8789534087679349E-2</v>
      </c>
      <c r="K79" s="1">
        <f>AVERAGE('Raw Data'!BL79,'Raw Data'!BR79,'Raw Data'!BX79)</f>
        <v>0.49333333333333335</v>
      </c>
      <c r="L79" s="9">
        <f>STDEV('Raw Data'!BL79,'Raw Data'!BR79,'Raw Data'!BX79)</f>
        <v>0.17141859097931397</v>
      </c>
      <c r="N79" s="1">
        <f>AVERAGE('Raw Data'!J199,'Raw Data'!P199,'Raw Data'!V199)</f>
        <v>6.433333333333334E-2</v>
      </c>
      <c r="O79" s="9">
        <f>STDEV('Raw Data'!J199,'Raw Data'!P199,'Raw Data'!V199)</f>
        <v>1.7039170558842746E-2</v>
      </c>
      <c r="P79" s="1">
        <f>AVERAGE('Raw Data'!AB199,'Raw Data'!AH199,'Raw Data'!AN199)</f>
        <v>6.2E-2</v>
      </c>
      <c r="Q79" s="9">
        <f>STDEV('Raw Data'!AB199,'Raw Data'!AH199,'Raw Data'!AN199)</f>
        <v>2.5455844122715714E-2</v>
      </c>
      <c r="R79" s="1">
        <f>AVERAGE('Raw Data'!AT199,'Raw Data'!AZ199,'Raw Data'!BF199)</f>
        <v>0.17433333333333334</v>
      </c>
      <c r="S79" s="9">
        <f>STDEV('Raw Data'!AT199,'Raw Data'!AZ199,'Raw Data'!BF199)</f>
        <v>8.1855563850805696E-2</v>
      </c>
      <c r="T79" s="1">
        <f>AVERAGE('Raw Data'!BL199,'Raw Data'!BR199,'Raw Data'!BX199)</f>
        <v>0.47333333333333338</v>
      </c>
      <c r="U79" s="9">
        <f>STDEV('Raw Data'!BL199,'Raw Data'!BR199,'Raw Data'!BX199)</f>
        <v>0.1488802650902169</v>
      </c>
      <c r="W79" s="1">
        <f>AVERAGE('Raw Data'!J319,'Raw Data'!P319,'Raw Data'!V319)</f>
        <v>5.8666666666666666E-2</v>
      </c>
      <c r="X79" s="9">
        <f>STDEV('Raw Data'!J319,'Raw Data'!P319,'Raw Data'!V319)</f>
        <v>2.0502032419575707E-2</v>
      </c>
      <c r="Y79" s="1">
        <f>AVERAGE('Raw Data'!AB319,'Raw Data'!AH319,'Raw Data'!AN319)</f>
        <v>9.7000000000000017E-2</v>
      </c>
      <c r="Z79" s="9">
        <f>STDEV('Raw Data'!AB319,'Raw Data'!AH319,'Raw Data'!AN319)</f>
        <v>3.7322915213043026E-2</v>
      </c>
      <c r="AA79" s="1">
        <f>AVERAGE('Raw Data'!AT319,'Raw Data'!AZ319,'Raw Data'!BF319)</f>
        <v>0.23333333333333331</v>
      </c>
      <c r="AB79" s="9">
        <f>STDEV('Raw Data'!AT319,'Raw Data'!AZ319,'Raw Data'!BF319)</f>
        <v>0.10772341125926785</v>
      </c>
      <c r="AC79" s="1">
        <f>AVERAGE('Raw Data'!BL319,'Raw Data'!BR319,'Raw Data'!BX319)</f>
        <v>0.4873333333333334</v>
      </c>
      <c r="AD79" s="9">
        <f>STDEV('Raw Data'!BL319,'Raw Data'!BR319,'Raw Data'!BX319)</f>
        <v>0.19838934783232018</v>
      </c>
      <c r="AF79" s="1">
        <f>AVERAGE('Raw Data'!J439,'Raw Data'!P439,'Raw Data'!V439)</f>
        <v>4.8999999999999995E-2</v>
      </c>
      <c r="AG79" s="9">
        <f>STDEV('Raw Data'!J439,'Raw Data'!P439,'Raw Data'!V439)</f>
        <v>2.029778313018445E-2</v>
      </c>
      <c r="AH79" s="1">
        <f>AVERAGE('Raw Data'!AB439,'Raw Data'!AH439,'Raw Data'!AN439)</f>
        <v>6.8666666666666668E-2</v>
      </c>
      <c r="AI79" s="9">
        <f>STDEV('Raw Data'!AB439,'Raw Data'!AH439,'Raw Data'!AN439)</f>
        <v>1.9629909152447247E-2</v>
      </c>
      <c r="AJ79" s="1">
        <f>AVERAGE('Raw Data'!AT439,'Raw Data'!AZ439,'Raw Data'!BF439)</f>
        <v>0.16066666666666665</v>
      </c>
      <c r="AK79" s="9">
        <f>STDEV('Raw Data'!AT439,'Raw Data'!AZ439,'Raw Data'!BF439)</f>
        <v>6.3263997133704286E-2</v>
      </c>
      <c r="AL79" s="1">
        <f>AVERAGE('Raw Data'!BL439,'Raw Data'!BR439,'Raw Data'!BX439)</f>
        <v>0.4893333333333334</v>
      </c>
      <c r="AM79" s="9">
        <f>STDEV('Raw Data'!BL439,'Raw Data'!BR439,'Raw Data'!BX439)</f>
        <v>0.17464630924623992</v>
      </c>
      <c r="AN79" s="9"/>
      <c r="AO79" s="1">
        <f>AVERAGE('Raw Data'!J559,'Raw Data'!P559,'Raw Data'!V559)</f>
        <v>4.5666666666666668E-2</v>
      </c>
      <c r="AP79" s="9">
        <f>STDEV('Raw Data'!J559,'Raw Data'!P559,'Raw Data'!V559)</f>
        <v>1.4977761292440633E-2</v>
      </c>
      <c r="AQ79" s="1">
        <f>AVERAGE('Raw Data'!AB559,'Raw Data'!AH559,'Raw Data'!AN559)</f>
        <v>7.6999999999999999E-2</v>
      </c>
      <c r="AR79" s="9">
        <f>STDEV('Raw Data'!AB559,'Raw Data'!AH559,'Raw Data'!AN559)</f>
        <v>2.151743479135005E-2</v>
      </c>
      <c r="AS79" s="1">
        <f>AVERAGE('Raw Data'!AT559,'Raw Data'!AZ559,'Raw Data'!BF559)</f>
        <v>0.18666666666666665</v>
      </c>
      <c r="AT79" s="9">
        <f>STDEV('Raw Data'!AT559,'Raw Data'!AZ559,'Raw Data'!BF559)</f>
        <v>6.7685547447984343E-2</v>
      </c>
      <c r="AU79" s="1">
        <f>AVERAGE('Raw Data'!BL559,'Raw Data'!BR559,'Raw Data'!BX559)</f>
        <v>0.46933333333333338</v>
      </c>
      <c r="AV79" s="9">
        <f>STDEV('Raw Data'!BL559,'Raw Data'!BR559,'Raw Data'!BX559)</f>
        <v>0.17601515086302458</v>
      </c>
      <c r="AW79" s="9"/>
      <c r="AX79" s="1">
        <f>AVERAGE('Raw Data'!J679,'Raw Data'!P679,'Raw Data'!V679)</f>
        <v>4.6666666666666669E-2</v>
      </c>
      <c r="AY79" s="9">
        <f>STDEV('Raw Data'!J679,'Raw Data'!P679,'Raw Data'!V679)</f>
        <v>2.7098585448936868E-2</v>
      </c>
      <c r="AZ79" s="1">
        <f>AVERAGE('Raw Data'!AB679,'Raw Data'!AH679,'Raw Data'!AN679)</f>
        <v>3.8666666666666669E-2</v>
      </c>
      <c r="BA79" s="9">
        <f>STDEV('Raw Data'!AB679,'Raw Data'!AH679,'Raw Data'!AN679)</f>
        <v>4.8911484677254827E-2</v>
      </c>
      <c r="BB79" s="1">
        <f>AVERAGE('Raw Data'!AT679,'Raw Data'!AZ679,'Raw Data'!BF679)</f>
        <v>0.159</v>
      </c>
      <c r="BC79" s="9">
        <f>STDEV('Raw Data'!AT679,'Raw Data'!AZ679,'Raw Data'!BF679)</f>
        <v>5.4561891462815031E-2</v>
      </c>
      <c r="BD79" s="1">
        <f>AVERAGE('Raw Data'!BL679,'Raw Data'!BR679,'Raw Data'!BX679)</f>
        <v>0.45666666666666672</v>
      </c>
      <c r="BE79" s="9">
        <f>STDEV('Raw Data'!BL679,'Raw Data'!BR679,'Raw Data'!BX679)</f>
        <v>0.17439132241408492</v>
      </c>
      <c r="BG79" s="1">
        <f>AVERAGE('Raw Data'!J799,'Raw Data'!P799,'Raw Data'!V799)</f>
        <v>4.6000000000000006E-2</v>
      </c>
      <c r="BH79" s="9">
        <f>STDEV('Raw Data'!J799,'Raw Data'!P799,'Raw Data'!V799)</f>
        <v>1.7349351572897475E-2</v>
      </c>
      <c r="BI79" s="1">
        <f>AVERAGE('Raw Data'!AB799,'Raw Data'!AH799,'Raw Data'!AN799)</f>
        <v>6.9666666666666668E-2</v>
      </c>
      <c r="BJ79" s="9">
        <f>STDEV('Raw Data'!AB799,'Raw Data'!AH799,'Raw Data'!AN799)</f>
        <v>4.3661577311560021E-2</v>
      </c>
      <c r="BK79" s="1">
        <f>AVERAGE('Raw Data'!AT799,'Raw Data'!AZ799,'Raw Data'!BF799)</f>
        <v>0.18033333333333335</v>
      </c>
      <c r="BL79" s="9">
        <f>STDEV('Raw Data'!AT799,'Raw Data'!AZ799,'Raw Data'!BF799)</f>
        <v>5.1520222566806988E-2</v>
      </c>
      <c r="BM79" s="1">
        <f>AVERAGE('Raw Data'!BL799,'Raw Data'!BR799,'Raw Data'!BX799)</f>
        <v>0.47366666666666662</v>
      </c>
      <c r="BN79" s="9">
        <f>STDEV('Raw Data'!BL799,'Raw Data'!BR799,'Raw Data'!BX799)</f>
        <v>0.18115555010358772</v>
      </c>
      <c r="BP79" s="1">
        <f>AVERAGE('Raw Data'!J919,'Raw Data'!P919,'Raw Data'!V919)</f>
        <v>4.3333333333333335E-2</v>
      </c>
      <c r="BQ79" s="9">
        <f>STDEV('Raw Data'!J919,'Raw Data'!P919,'Raw Data'!V919)</f>
        <v>2.5166114784235822E-3</v>
      </c>
      <c r="BR79" s="1">
        <f>AVERAGE('Raw Data'!AB919,'Raw Data'!AH919,'Raw Data'!AN919)</f>
        <v>6.3333333333333339E-2</v>
      </c>
      <c r="BS79" s="9">
        <f>STDEV('Raw Data'!AB919,'Raw Data'!AH919,'Raw Data'!AN919)</f>
        <v>2.4542480178933287E-2</v>
      </c>
      <c r="BT79" s="1">
        <f>AVERAGE('Raw Data'!AT919,'Raw Data'!AZ919,'Raw Data'!BF919)</f>
        <v>0.158</v>
      </c>
      <c r="BU79" s="9">
        <f>STDEV('Raw Data'!AT919,'Raw Data'!AZ919,'Raw Data'!BF919)</f>
        <v>8.2273932688306503E-2</v>
      </c>
      <c r="BV79" s="1">
        <f>AVERAGE('Raw Data'!BL919,'Raw Data'!BR919,'Raw Data'!BX919)</f>
        <v>0.50900000000000001</v>
      </c>
      <c r="BW79" s="9">
        <f>STDEV('Raw Data'!BL919,'Raw Data'!BR919,'Raw Data'!BX919)</f>
        <v>7.4323616704247267E-2</v>
      </c>
      <c r="BY79" s="2">
        <f t="shared" si="112"/>
        <v>-9.3333333333333393E-3</v>
      </c>
      <c r="BZ79" s="9">
        <f t="shared" si="113"/>
        <v>4.9963325825151395E-2</v>
      </c>
      <c r="CA79" s="2">
        <f t="shared" si="114"/>
        <v>1.2999999999999998E-2</v>
      </c>
      <c r="CB79" s="9">
        <f t="shared" si="115"/>
        <v>4.633645714053683E-2</v>
      </c>
      <c r="CC79" s="2">
        <f t="shared" si="116"/>
        <v>1.6666666666666774E-3</v>
      </c>
      <c r="CD79" s="9">
        <f t="shared" si="117"/>
        <v>0.15064509793848505</v>
      </c>
      <c r="CE79" s="2">
        <f t="shared" si="118"/>
        <v>1.9999999999999962E-2</v>
      </c>
      <c r="CF79" s="1">
        <f t="shared" si="119"/>
        <v>0.3202988560695309</v>
      </c>
      <c r="CH79" s="2">
        <f t="shared" si="120"/>
        <v>-3.6666666666666653E-3</v>
      </c>
      <c r="CI79" s="9">
        <f t="shared" si="121"/>
        <v>5.3426187685884363E-2</v>
      </c>
      <c r="CJ79" s="2">
        <f t="shared" si="122"/>
        <v>-2.200000000000002E-2</v>
      </c>
      <c r="CK79" s="9">
        <f t="shared" si="123"/>
        <v>5.8203528230864138E-2</v>
      </c>
      <c r="CL79" s="2">
        <f t="shared" si="124"/>
        <v>-5.7333333333333292E-2</v>
      </c>
      <c r="CM79" s="9">
        <f t="shared" si="125"/>
        <v>0.1765129453469472</v>
      </c>
      <c r="CN79" s="2">
        <f t="shared" si="126"/>
        <v>5.9999999999999498E-3</v>
      </c>
      <c r="CO79" s="1">
        <f t="shared" si="127"/>
        <v>0.36980793881163415</v>
      </c>
      <c r="CQ79" s="2">
        <f t="shared" si="128"/>
        <v>6.0000000000000053E-3</v>
      </c>
      <c r="CR79" s="9">
        <f t="shared" si="129"/>
        <v>5.3221938396493099E-2</v>
      </c>
      <c r="CS79" s="2">
        <f t="shared" si="130"/>
        <v>6.3333333333333297E-3</v>
      </c>
      <c r="CT79" s="9">
        <f t="shared" si="131"/>
        <v>4.0510522170268362E-2</v>
      </c>
      <c r="CU79" s="2">
        <f t="shared" si="132"/>
        <v>1.5333333333333365E-2</v>
      </c>
      <c r="CV79" s="9">
        <f t="shared" si="133"/>
        <v>0.13205353122138364</v>
      </c>
      <c r="CW79" s="2">
        <f t="shared" si="134"/>
        <v>3.999999999999948E-3</v>
      </c>
      <c r="CX79" s="1">
        <f t="shared" si="135"/>
        <v>0.34606490022555392</v>
      </c>
      <c r="CZ79" s="2">
        <f t="shared" si="136"/>
        <v>9.3333333333333324E-3</v>
      </c>
      <c r="DA79" s="9">
        <f t="shared" si="137"/>
        <v>4.7901916558749286E-2</v>
      </c>
      <c r="DB79" s="2">
        <f t="shared" si="138"/>
        <v>-2.0000000000000018E-3</v>
      </c>
      <c r="DC79" s="9">
        <f t="shared" si="139"/>
        <v>4.2398047809171169E-2</v>
      </c>
      <c r="DD79" s="2">
        <f t="shared" si="140"/>
        <v>-1.066666666666663E-2</v>
      </c>
      <c r="DE79" s="9">
        <f t="shared" si="141"/>
        <v>0.13647508153566368</v>
      </c>
      <c r="DF79" s="2">
        <f t="shared" si="142"/>
        <v>2.3999999999999966E-2</v>
      </c>
      <c r="DG79" s="1">
        <f t="shared" si="143"/>
        <v>0.34743374184233855</v>
      </c>
      <c r="DI79" s="2">
        <f t="shared" si="144"/>
        <v>8.3333333333333315E-3</v>
      </c>
      <c r="DJ79" s="9">
        <f t="shared" si="145"/>
        <v>6.0022740715245521E-2</v>
      </c>
      <c r="DK79" s="2">
        <f t="shared" si="146"/>
        <v>3.6333333333333329E-2</v>
      </c>
      <c r="DL79" s="9">
        <f t="shared" si="147"/>
        <v>6.9792097695075939E-2</v>
      </c>
      <c r="DM79" s="2">
        <f t="shared" si="148"/>
        <v>1.7000000000000015E-2</v>
      </c>
      <c r="DN79" s="9">
        <f t="shared" si="149"/>
        <v>0.12335142555049439</v>
      </c>
      <c r="DO79" s="2">
        <f t="shared" si="150"/>
        <v>3.6666666666666625E-2</v>
      </c>
      <c r="DP79" s="1">
        <f t="shared" si="151"/>
        <v>0.34580991339339889</v>
      </c>
      <c r="DR79" s="2">
        <f t="shared" si="152"/>
        <v>8.9999999999999941E-3</v>
      </c>
      <c r="DS79" s="9">
        <f t="shared" si="153"/>
        <v>5.0273506839206131E-2</v>
      </c>
      <c r="DT79" s="2">
        <f t="shared" si="154"/>
        <v>5.3333333333333288E-3</v>
      </c>
      <c r="DU79" s="9">
        <f t="shared" si="155"/>
        <v>6.4542190329381133E-2</v>
      </c>
      <c r="DV79" s="2">
        <f t="shared" si="156"/>
        <v>-4.3333333333333279E-3</v>
      </c>
      <c r="DW79" s="9">
        <f t="shared" si="157"/>
        <v>0.12030975665448634</v>
      </c>
      <c r="DX79" s="2">
        <f t="shared" si="158"/>
        <v>1.9666666666666721E-2</v>
      </c>
      <c r="DY79" s="1">
        <f t="shared" si="159"/>
        <v>0.35257414108290169</v>
      </c>
      <c r="EA79" s="2">
        <f t="shared" si="160"/>
        <v>1.1666666666666665E-2</v>
      </c>
      <c r="EB79" s="9">
        <f t="shared" si="161"/>
        <v>3.5440766744732233E-2</v>
      </c>
      <c r="EC79" s="2">
        <f t="shared" si="162"/>
        <v>1.1666666666666659E-2</v>
      </c>
      <c r="ED79" s="9">
        <f t="shared" si="163"/>
        <v>4.5423093196754402E-2</v>
      </c>
      <c r="EE79" s="2">
        <f t="shared" si="164"/>
        <v>1.8000000000000016E-2</v>
      </c>
      <c r="EF79" s="9">
        <f t="shared" si="165"/>
        <v>0.15106346677598587</v>
      </c>
      <c r="EG79" s="2">
        <f t="shared" si="166"/>
        <v>-1.5666666666666662E-2</v>
      </c>
      <c r="EH79" s="1">
        <f t="shared" si="167"/>
        <v>0.24574220768356125</v>
      </c>
    </row>
    <row r="80" spans="1:138" x14ac:dyDescent="0.25">
      <c r="A80" t="str">
        <f>'Raw Data'!A80</f>
        <v>A_apo_p110g</v>
      </c>
      <c r="B80">
        <f>'Raw Data'!B80</f>
        <v>700</v>
      </c>
      <c r="C80">
        <f>'Raw Data'!C80</f>
        <v>713</v>
      </c>
      <c r="D80" t="str">
        <f>'Raw Data'!D80</f>
        <v>RSEIAQSRHYQQRF</v>
      </c>
      <c r="E80" s="1">
        <f>AVERAGE('Raw Data'!J80,'Raw Data'!P80,'Raw Data'!V80)</f>
        <v>0.48899999999999993</v>
      </c>
      <c r="F80" s="9">
        <f>STDEV('Raw Data'!J80,'Raw Data'!P80,'Raw Data'!V80)</f>
        <v>8.7572826835725912E-2</v>
      </c>
      <c r="G80" s="1">
        <f>AVERAGE('Raw Data'!AB80,'Raw Data'!AH80,'Raw Data'!AN80)</f>
        <v>0.83733333333333337</v>
      </c>
      <c r="H80" s="9">
        <f>STDEV('Raw Data'!AB80,'Raw Data'!AH80,'Raw Data'!AN80)</f>
        <v>0.1086477488645453</v>
      </c>
      <c r="I80" s="1">
        <f>AVERAGE('Raw Data'!AT80,'Raw Data'!AZ80,'Raw Data'!BF80)</f>
        <v>2.1659999999999999</v>
      </c>
      <c r="J80" s="9">
        <f>STDEV('Raw Data'!AT80,'Raw Data'!AZ80,'Raw Data'!BF80)</f>
        <v>6.0770058416954015E-2</v>
      </c>
      <c r="K80" s="1">
        <f>AVERAGE('Raw Data'!BL80,'Raw Data'!BR80,'Raw Data'!BX80)</f>
        <v>3.8363333333333336</v>
      </c>
      <c r="L80" s="9">
        <f>STDEV('Raw Data'!BL80,'Raw Data'!BR80,'Raw Data'!BX80)</f>
        <v>0.11893415545306293</v>
      </c>
      <c r="N80" s="1">
        <f>AVERAGE('Raw Data'!J200,'Raw Data'!P200,'Raw Data'!V200)</f>
        <v>0.46566666666666667</v>
      </c>
      <c r="O80" s="9">
        <f>STDEV('Raw Data'!J200,'Raw Data'!P200,'Raw Data'!V200)</f>
        <v>9.4875356828490007E-2</v>
      </c>
      <c r="P80" s="1">
        <f>AVERAGE('Raw Data'!AB200,'Raw Data'!AH200,'Raw Data'!AN200)</f>
        <v>0.80499999999999994</v>
      </c>
      <c r="Q80" s="9">
        <f>STDEV('Raw Data'!AB200,'Raw Data'!AH200,'Raw Data'!AN200)</f>
        <v>9.3338095116624276E-2</v>
      </c>
      <c r="R80" s="1">
        <f>AVERAGE('Raw Data'!AT200,'Raw Data'!AZ200,'Raw Data'!BF200)</f>
        <v>2.0499999999999998</v>
      </c>
      <c r="S80" s="9">
        <f>STDEV('Raw Data'!AT200,'Raw Data'!AZ200,'Raw Data'!BF200)</f>
        <v>0.14129048092493696</v>
      </c>
      <c r="T80" s="1">
        <f>AVERAGE('Raw Data'!BL200,'Raw Data'!BR200,'Raw Data'!BX200)</f>
        <v>3.762</v>
      </c>
      <c r="U80" s="9">
        <f>STDEV('Raw Data'!BL200,'Raw Data'!BR200,'Raw Data'!BX200)</f>
        <v>0.12817175976009684</v>
      </c>
      <c r="W80" s="1">
        <f>AVERAGE('Raw Data'!J320,'Raw Data'!P320,'Raw Data'!V320)</f>
        <v>0.55600000000000005</v>
      </c>
      <c r="X80" s="9">
        <f>STDEV('Raw Data'!J320,'Raw Data'!P320,'Raw Data'!V320)</f>
        <v>7.9680612447444371E-2</v>
      </c>
      <c r="Y80" s="1">
        <f>AVERAGE('Raw Data'!AB320,'Raw Data'!AH320,'Raw Data'!AN320)</f>
        <v>1.0896666666666668</v>
      </c>
      <c r="Z80" s="9">
        <f>STDEV('Raw Data'!AB320,'Raw Data'!AH320,'Raw Data'!AN320)</f>
        <v>0.11393126582871506</v>
      </c>
      <c r="AA80" s="1">
        <f>AVERAGE('Raw Data'!AT320,'Raw Data'!AZ320,'Raw Data'!BF320)</f>
        <v>2.496</v>
      </c>
      <c r="AB80" s="9">
        <f>STDEV('Raw Data'!AT320,'Raw Data'!AZ320,'Raw Data'!BF320)</f>
        <v>7.5079957378783813E-2</v>
      </c>
      <c r="AC80" s="1">
        <f>AVERAGE('Raw Data'!BL320,'Raw Data'!BR320,'Raw Data'!BX320)</f>
        <v>3.8776666666666664</v>
      </c>
      <c r="AD80" s="9">
        <f>STDEV('Raw Data'!BL320,'Raw Data'!BR320,'Raw Data'!BX320)</f>
        <v>0.13123388789993748</v>
      </c>
      <c r="AF80" s="1">
        <f>AVERAGE('Raw Data'!J440,'Raw Data'!P440,'Raw Data'!V440)</f>
        <v>0.47733333333333333</v>
      </c>
      <c r="AG80" s="9">
        <f>STDEV('Raw Data'!J440,'Raw Data'!P440,'Raw Data'!V440)</f>
        <v>6.4500645991597452E-2</v>
      </c>
      <c r="AH80" s="1">
        <f>AVERAGE('Raw Data'!AB440,'Raw Data'!AH440,'Raw Data'!AN440)</f>
        <v>0.83966666666666667</v>
      </c>
      <c r="AI80" s="9">
        <f>STDEV('Raw Data'!AB440,'Raw Data'!AH440,'Raw Data'!AN440)</f>
        <v>9.2359803666602375E-2</v>
      </c>
      <c r="AJ80" s="1">
        <f>AVERAGE('Raw Data'!AT440,'Raw Data'!AZ440,'Raw Data'!BF440)</f>
        <v>2.1150000000000002</v>
      </c>
      <c r="AK80" s="9">
        <f>STDEV('Raw Data'!AT440,'Raw Data'!AZ440,'Raw Data'!BF440)</f>
        <v>9.5063136914368837E-2</v>
      </c>
      <c r="AL80" s="1">
        <f>AVERAGE('Raw Data'!BL440,'Raw Data'!BR440,'Raw Data'!BX440)</f>
        <v>3.8926666666666669</v>
      </c>
      <c r="AM80" s="9">
        <f>STDEV('Raw Data'!BL440,'Raw Data'!BR440,'Raw Data'!BX440)</f>
        <v>9.6027773760164553E-2</v>
      </c>
      <c r="AN80" s="9"/>
      <c r="AO80" s="1">
        <f>AVERAGE('Raw Data'!J560,'Raw Data'!P560,'Raw Data'!V560)</f>
        <v>0.5043333333333333</v>
      </c>
      <c r="AP80" s="9">
        <f>STDEV('Raw Data'!J560,'Raw Data'!P560,'Raw Data'!V560)</f>
        <v>0.11607038094765333</v>
      </c>
      <c r="AQ80" s="1">
        <f>AVERAGE('Raw Data'!AB560,'Raw Data'!AH560,'Raw Data'!AN560)</f>
        <v>1.0753333333333333</v>
      </c>
      <c r="AR80" s="9">
        <f>STDEV('Raw Data'!AB560,'Raw Data'!AH560,'Raw Data'!AN560)</f>
        <v>9.1849514605866753E-2</v>
      </c>
      <c r="AS80" s="1">
        <f>AVERAGE('Raw Data'!AT560,'Raw Data'!AZ560,'Raw Data'!BF560)</f>
        <v>2.4053333333333335</v>
      </c>
      <c r="AT80" s="9">
        <f>STDEV('Raw Data'!AT560,'Raw Data'!AZ560,'Raw Data'!BF560)</f>
        <v>7.9764235928975954E-2</v>
      </c>
      <c r="AU80" s="1">
        <f>AVERAGE('Raw Data'!BL560,'Raw Data'!BR560,'Raw Data'!BX560)</f>
        <v>3.9083333333333332</v>
      </c>
      <c r="AV80" s="9">
        <f>STDEV('Raw Data'!BL560,'Raw Data'!BR560,'Raw Data'!BX560)</f>
        <v>0.13137097599292374</v>
      </c>
      <c r="AW80" s="9"/>
      <c r="AX80" s="1">
        <f>AVERAGE('Raw Data'!J680,'Raw Data'!P680,'Raw Data'!V680)</f>
        <v>0.47966666666666663</v>
      </c>
      <c r="AY80" s="9">
        <f>STDEV('Raw Data'!J680,'Raw Data'!P680,'Raw Data'!V680)</f>
        <v>0.11727034294029084</v>
      </c>
      <c r="AZ80" s="1">
        <f>AVERAGE('Raw Data'!AB680,'Raw Data'!AH680,'Raw Data'!AN680)</f>
        <v>0.73699999999999999</v>
      </c>
      <c r="BA80" s="9">
        <f>STDEV('Raw Data'!AB680,'Raw Data'!AH680,'Raw Data'!AN680)</f>
        <v>9.2048900047747309E-2</v>
      </c>
      <c r="BB80" s="1">
        <f>AVERAGE('Raw Data'!AT680,'Raw Data'!AZ680,'Raw Data'!BF680)</f>
        <v>2.0013333333333332</v>
      </c>
      <c r="BC80" s="9">
        <f>STDEV('Raw Data'!AT680,'Raw Data'!AZ680,'Raw Data'!BF680)</f>
        <v>0.12403359759893004</v>
      </c>
      <c r="BD80" s="1">
        <f>AVERAGE('Raw Data'!BL680,'Raw Data'!BR680,'Raw Data'!BX680)</f>
        <v>3.7580000000000005</v>
      </c>
      <c r="BE80" s="9">
        <f>STDEV('Raw Data'!BL680,'Raw Data'!BR680,'Raw Data'!BX680)</f>
        <v>0.15478695035434994</v>
      </c>
      <c r="BG80" s="1">
        <f>AVERAGE('Raw Data'!J800,'Raw Data'!P800,'Raw Data'!V800)</f>
        <v>0.46833333333333332</v>
      </c>
      <c r="BH80" s="9">
        <f>STDEV('Raw Data'!J800,'Raw Data'!P800,'Raw Data'!V800)</f>
        <v>5.1316014394468853E-2</v>
      </c>
      <c r="BI80" s="1">
        <f>AVERAGE('Raw Data'!AB800,'Raw Data'!AH800,'Raw Data'!AN800)</f>
        <v>0.78666666666666663</v>
      </c>
      <c r="BJ80" s="9">
        <f>STDEV('Raw Data'!AB800,'Raw Data'!AH800,'Raw Data'!AN800)</f>
        <v>0.11377756076368206</v>
      </c>
      <c r="BK80" s="1">
        <f>AVERAGE('Raw Data'!AT800,'Raw Data'!AZ800,'Raw Data'!BF800)</f>
        <v>2.0686666666666667</v>
      </c>
      <c r="BL80" s="9">
        <f>STDEV('Raw Data'!AT800,'Raw Data'!AZ800,'Raw Data'!BF800)</f>
        <v>0.12303387067524671</v>
      </c>
      <c r="BM80" s="1">
        <f>AVERAGE('Raw Data'!BL800,'Raw Data'!BR800,'Raw Data'!BX800)</f>
        <v>3.7846666666666664</v>
      </c>
      <c r="BN80" s="9">
        <f>STDEV('Raw Data'!BL800,'Raw Data'!BR800,'Raw Data'!BX800)</f>
        <v>0.16617560992315711</v>
      </c>
      <c r="BP80" s="1">
        <f>AVERAGE('Raw Data'!J920,'Raw Data'!P920,'Raw Data'!V920)</f>
        <v>0.47100000000000003</v>
      </c>
      <c r="BQ80" s="9">
        <f>STDEV('Raw Data'!J920,'Raw Data'!P920,'Raw Data'!V920)</f>
        <v>0.12307721153812348</v>
      </c>
      <c r="BR80" s="1">
        <f>AVERAGE('Raw Data'!AB920,'Raw Data'!AH920,'Raw Data'!AN920)</f>
        <v>0.72733333333333328</v>
      </c>
      <c r="BS80" s="9">
        <f>STDEV('Raw Data'!AB920,'Raw Data'!AH920,'Raw Data'!AN920)</f>
        <v>9.9067317180456943E-2</v>
      </c>
      <c r="BT80" s="1">
        <f>AVERAGE('Raw Data'!AT920,'Raw Data'!AZ920,'Raw Data'!BF920)</f>
        <v>1.9963333333333333</v>
      </c>
      <c r="BU80" s="9">
        <f>STDEV('Raw Data'!AT920,'Raw Data'!AZ920,'Raw Data'!BF920)</f>
        <v>0.1263421281019651</v>
      </c>
      <c r="BV80" s="1">
        <f>AVERAGE('Raw Data'!BL920,'Raw Data'!BR920,'Raw Data'!BX920)</f>
        <v>3.7146666666666666</v>
      </c>
      <c r="BW80" s="9">
        <f>STDEV('Raw Data'!BL920,'Raw Data'!BR920,'Raw Data'!BX920)</f>
        <v>0.12548041015765507</v>
      </c>
      <c r="BY80" s="2">
        <f t="shared" si="112"/>
        <v>2.3333333333333262E-2</v>
      </c>
      <c r="BZ80" s="9">
        <f t="shared" si="113"/>
        <v>0.18244818366421592</v>
      </c>
      <c r="CA80" s="2">
        <f t="shared" si="114"/>
        <v>3.2333333333333436E-2</v>
      </c>
      <c r="CB80" s="9">
        <f t="shared" si="115"/>
        <v>0.20198584398116959</v>
      </c>
      <c r="CC80" s="2">
        <f t="shared" si="116"/>
        <v>0.1160000000000001</v>
      </c>
      <c r="CD80" s="9">
        <f t="shared" si="117"/>
        <v>0.20206053934189097</v>
      </c>
      <c r="CE80" s="2">
        <f t="shared" si="118"/>
        <v>7.4333333333333584E-2</v>
      </c>
      <c r="CF80" s="1">
        <f t="shared" si="119"/>
        <v>0.24710591521315978</v>
      </c>
      <c r="CH80" s="2">
        <f t="shared" si="120"/>
        <v>-6.7000000000000115E-2</v>
      </c>
      <c r="CI80" s="9">
        <f t="shared" si="121"/>
        <v>0.16725343928317027</v>
      </c>
      <c r="CJ80" s="2">
        <f t="shared" si="122"/>
        <v>-0.25233333333333341</v>
      </c>
      <c r="CK80" s="9">
        <f t="shared" si="123"/>
        <v>0.22257901469326036</v>
      </c>
      <c r="CL80" s="2">
        <f t="shared" si="124"/>
        <v>-0.33000000000000007</v>
      </c>
      <c r="CM80" s="9">
        <f t="shared" si="125"/>
        <v>0.13585001579573783</v>
      </c>
      <c r="CN80" s="2">
        <f t="shared" si="126"/>
        <v>-4.1333333333332778E-2</v>
      </c>
      <c r="CO80" s="1">
        <f t="shared" si="127"/>
        <v>0.25016804335300041</v>
      </c>
      <c r="CQ80" s="2">
        <f t="shared" si="128"/>
        <v>1.1666666666666603E-2</v>
      </c>
      <c r="CR80" s="9">
        <f t="shared" si="129"/>
        <v>0.15207347282732336</v>
      </c>
      <c r="CS80" s="2">
        <f t="shared" si="130"/>
        <v>-2.3333333333332984E-3</v>
      </c>
      <c r="CT80" s="9">
        <f t="shared" si="131"/>
        <v>0.20100755253114766</v>
      </c>
      <c r="CU80" s="2">
        <f t="shared" si="132"/>
        <v>5.0999999999999712E-2</v>
      </c>
      <c r="CV80" s="9">
        <f t="shared" si="133"/>
        <v>0.15583319533132284</v>
      </c>
      <c r="CW80" s="2">
        <f t="shared" si="134"/>
        <v>-5.6333333333333346E-2</v>
      </c>
      <c r="CX80" s="1">
        <f t="shared" si="135"/>
        <v>0.21496192921322749</v>
      </c>
      <c r="CZ80" s="2">
        <f t="shared" si="136"/>
        <v>-1.5333333333333365E-2</v>
      </c>
      <c r="DA80" s="9">
        <f t="shared" si="137"/>
        <v>0.20364320778337924</v>
      </c>
      <c r="DB80" s="2">
        <f t="shared" si="138"/>
        <v>-0.23799999999999988</v>
      </c>
      <c r="DC80" s="9">
        <f t="shared" si="139"/>
        <v>0.20049726347041205</v>
      </c>
      <c r="DD80" s="2">
        <f t="shared" si="140"/>
        <v>-0.23933333333333362</v>
      </c>
      <c r="DE80" s="9">
        <f t="shared" si="141"/>
        <v>0.14053429434592996</v>
      </c>
      <c r="DF80" s="2">
        <f t="shared" si="142"/>
        <v>-7.199999999999962E-2</v>
      </c>
      <c r="DG80" s="1">
        <f t="shared" si="143"/>
        <v>0.25030513144598665</v>
      </c>
      <c r="DI80" s="2">
        <f t="shared" si="144"/>
        <v>9.3333333333333046E-3</v>
      </c>
      <c r="DJ80" s="9">
        <f t="shared" si="145"/>
        <v>0.20484316977601674</v>
      </c>
      <c r="DK80" s="2">
        <f t="shared" si="146"/>
        <v>0.10033333333333339</v>
      </c>
      <c r="DL80" s="9">
        <f t="shared" si="147"/>
        <v>0.20069664891229261</v>
      </c>
      <c r="DM80" s="2">
        <f t="shared" si="148"/>
        <v>0.16466666666666674</v>
      </c>
      <c r="DN80" s="9">
        <f t="shared" si="149"/>
        <v>0.18480365601588405</v>
      </c>
      <c r="DO80" s="2">
        <f t="shared" si="150"/>
        <v>7.8333333333333144E-2</v>
      </c>
      <c r="DP80" s="1">
        <f t="shared" si="151"/>
        <v>0.27372110580741288</v>
      </c>
      <c r="DR80" s="2">
        <f t="shared" si="152"/>
        <v>2.0666666666666611E-2</v>
      </c>
      <c r="DS80" s="9">
        <f t="shared" si="153"/>
        <v>0.13888884123019477</v>
      </c>
      <c r="DT80" s="2">
        <f t="shared" si="154"/>
        <v>5.0666666666666749E-2</v>
      </c>
      <c r="DU80" s="9">
        <f t="shared" si="155"/>
        <v>0.22242530962822737</v>
      </c>
      <c r="DV80" s="2">
        <f t="shared" si="156"/>
        <v>9.7333333333333272E-2</v>
      </c>
      <c r="DW80" s="9">
        <f t="shared" si="157"/>
        <v>0.18380392909220072</v>
      </c>
      <c r="DX80" s="2">
        <f t="shared" si="158"/>
        <v>5.1666666666667194E-2</v>
      </c>
      <c r="DY80" s="1">
        <f t="shared" si="159"/>
        <v>0.28510976537622001</v>
      </c>
      <c r="EA80" s="2">
        <f t="shared" si="160"/>
        <v>1.7999999999999905E-2</v>
      </c>
      <c r="EB80" s="9">
        <f t="shared" si="161"/>
        <v>0.21065003837384938</v>
      </c>
      <c r="EC80" s="2">
        <f t="shared" si="162"/>
        <v>0.1100000000000001</v>
      </c>
      <c r="ED80" s="9">
        <f t="shared" si="163"/>
        <v>0.20771506604500223</v>
      </c>
      <c r="EE80" s="2">
        <f t="shared" si="164"/>
        <v>0.16966666666666663</v>
      </c>
      <c r="EF80" s="9">
        <f t="shared" si="165"/>
        <v>0.18711218651891912</v>
      </c>
      <c r="EG80" s="2">
        <f t="shared" si="166"/>
        <v>0.12166666666666703</v>
      </c>
      <c r="EH80" s="1">
        <f t="shared" si="167"/>
        <v>0.244414565610718</v>
      </c>
    </row>
    <row r="81" spans="1:138" x14ac:dyDescent="0.25">
      <c r="A81" t="str">
        <f>'Raw Data'!A81</f>
        <v>A_apo_p110g</v>
      </c>
      <c r="B81">
        <f>'Raw Data'!B81</f>
        <v>720</v>
      </c>
      <c r="C81">
        <f>'Raw Data'!C81</f>
        <v>729</v>
      </c>
      <c r="D81" t="str">
        <f>'Raw Data'!D81</f>
        <v>YLRGCGTAML</v>
      </c>
      <c r="E81" s="1">
        <f>AVERAGE('Raw Data'!J81,'Raw Data'!P81,'Raw Data'!V81)</f>
        <v>0.255</v>
      </c>
      <c r="F81" s="9">
        <f>STDEV('Raw Data'!J81,'Raw Data'!P81,'Raw Data'!V81)</f>
        <v>2.0000000000000018E-2</v>
      </c>
      <c r="G81" s="1">
        <f>AVERAGE('Raw Data'!AB81,'Raw Data'!AH81,'Raw Data'!AN81)</f>
        <v>0.68100000000000005</v>
      </c>
      <c r="H81" s="9">
        <f>STDEV('Raw Data'!AB81,'Raw Data'!AH81,'Raw Data'!AN81)</f>
        <v>1.4106735979665847E-2</v>
      </c>
      <c r="I81" s="1">
        <f>AVERAGE('Raw Data'!AT81,'Raw Data'!AZ81,'Raw Data'!BF81)</f>
        <v>1.3583333333333334</v>
      </c>
      <c r="J81" s="9">
        <f>STDEV('Raw Data'!AT81,'Raw Data'!AZ81,'Raw Data'!BF81)</f>
        <v>5.7622333633178487E-2</v>
      </c>
      <c r="K81" s="1">
        <f>AVERAGE('Raw Data'!BL81,'Raw Data'!BR81,'Raw Data'!BX81)</f>
        <v>3.5736666666666665</v>
      </c>
      <c r="L81" s="9">
        <f>STDEV('Raw Data'!BL81,'Raw Data'!BR81,'Raw Data'!BX81)</f>
        <v>5.2012818932772126E-2</v>
      </c>
      <c r="N81" s="1">
        <f>AVERAGE('Raw Data'!J201,'Raw Data'!P201,'Raw Data'!V201)</f>
        <v>0.18966666666666668</v>
      </c>
      <c r="O81" s="9">
        <f>STDEV('Raw Data'!J201,'Raw Data'!P201,'Raw Data'!V201)</f>
        <v>3.4961884007205977E-2</v>
      </c>
      <c r="P81" s="1">
        <f>AVERAGE('Raw Data'!AB201,'Raw Data'!AH201,'Raw Data'!AN201)</f>
        <v>0.67200000000000004</v>
      </c>
      <c r="Q81" s="9">
        <f>STDEV('Raw Data'!AB201,'Raw Data'!AH201,'Raw Data'!AN201)</f>
        <v>2.1213203435596444E-2</v>
      </c>
      <c r="R81" s="1">
        <f>AVERAGE('Raw Data'!AT201,'Raw Data'!AZ201,'Raw Data'!BF201)</f>
        <v>1.4276666666666664</v>
      </c>
      <c r="S81" s="9">
        <f>STDEV('Raw Data'!AT201,'Raw Data'!AZ201,'Raw Data'!BF201)</f>
        <v>3.5571524191877632E-2</v>
      </c>
      <c r="T81" s="1">
        <f>AVERAGE('Raw Data'!BL201,'Raw Data'!BR201,'Raw Data'!BX201)</f>
        <v>3.629</v>
      </c>
      <c r="U81" s="9">
        <f>STDEV('Raw Data'!BL201,'Raw Data'!BR201,'Raw Data'!BX201)</f>
        <v>5.6665686266028754E-2</v>
      </c>
      <c r="W81" s="1">
        <f>AVERAGE('Raw Data'!J321,'Raw Data'!P321,'Raw Data'!V321)</f>
        <v>0.20133333333333336</v>
      </c>
      <c r="X81" s="9">
        <f>STDEV('Raw Data'!J321,'Raw Data'!P321,'Raw Data'!V321)</f>
        <v>2.3115651263447751E-2</v>
      </c>
      <c r="Y81" s="1">
        <f>AVERAGE('Raw Data'!AB321,'Raw Data'!AH321,'Raw Data'!AN321)</f>
        <v>0.60633333333333328</v>
      </c>
      <c r="Z81" s="9">
        <f>STDEV('Raw Data'!AB321,'Raw Data'!AH321,'Raw Data'!AN321)</f>
        <v>1.8583146486355156E-2</v>
      </c>
      <c r="AA81" s="1">
        <f>AVERAGE('Raw Data'!AT321,'Raw Data'!AZ321,'Raw Data'!BF321)</f>
        <v>1.454</v>
      </c>
      <c r="AB81" s="9">
        <f>STDEV('Raw Data'!AT321,'Raw Data'!AZ321,'Raw Data'!BF321)</f>
        <v>4.3554563480765161E-2</v>
      </c>
      <c r="AC81" s="1">
        <f>AVERAGE('Raw Data'!BL321,'Raw Data'!BR321,'Raw Data'!BX321)</f>
        <v>3.6076666666666668</v>
      </c>
      <c r="AD81" s="9">
        <f>STDEV('Raw Data'!BL321,'Raw Data'!BR321,'Raw Data'!BX321)</f>
        <v>3.5907288025320436E-2</v>
      </c>
      <c r="AF81" s="1">
        <f>AVERAGE('Raw Data'!J441,'Raw Data'!P441,'Raw Data'!V441)</f>
        <v>0.22933333333333331</v>
      </c>
      <c r="AG81" s="9">
        <f>STDEV('Raw Data'!J441,'Raw Data'!P441,'Raw Data'!V441)</f>
        <v>2.0599352740640505E-2</v>
      </c>
      <c r="AH81" s="1">
        <f>AVERAGE('Raw Data'!AB441,'Raw Data'!AH441,'Raw Data'!AN441)</f>
        <v>0.65833333333333333</v>
      </c>
      <c r="AI81" s="9">
        <f>STDEV('Raw Data'!AB441,'Raw Data'!AH441,'Raw Data'!AN441)</f>
        <v>5.4280137558165159E-2</v>
      </c>
      <c r="AJ81" s="1">
        <f>AVERAGE('Raw Data'!AT441,'Raw Data'!AZ441,'Raw Data'!BF441)</f>
        <v>1.3763333333333332</v>
      </c>
      <c r="AK81" s="9">
        <f>STDEV('Raw Data'!AT441,'Raw Data'!AZ441,'Raw Data'!BF441)</f>
        <v>2.5579940057266187E-2</v>
      </c>
      <c r="AL81" s="1">
        <f>AVERAGE('Raw Data'!BL441,'Raw Data'!BR441,'Raw Data'!BX441)</f>
        <v>3.6186666666666665</v>
      </c>
      <c r="AM81" s="9">
        <f>STDEV('Raw Data'!BL441,'Raw Data'!BR441,'Raw Data'!BX441)</f>
        <v>6.1581923754729748E-2</v>
      </c>
      <c r="AN81" s="9"/>
      <c r="AO81" s="1">
        <f>AVERAGE('Raw Data'!J561,'Raw Data'!P561,'Raw Data'!V561)</f>
        <v>0.18566666666666665</v>
      </c>
      <c r="AP81" s="9">
        <f>STDEV('Raw Data'!J561,'Raw Data'!P561,'Raw Data'!V561)</f>
        <v>4.5092497528228985E-3</v>
      </c>
      <c r="AQ81" s="1">
        <f>AVERAGE('Raw Data'!AB561,'Raw Data'!AH561,'Raw Data'!AN561)</f>
        <v>0.62666666666666659</v>
      </c>
      <c r="AR81" s="9">
        <f>STDEV('Raw Data'!AB561,'Raw Data'!AH561,'Raw Data'!AN561)</f>
        <v>6.0484157705413509E-2</v>
      </c>
      <c r="AS81" s="1">
        <f>AVERAGE('Raw Data'!AT561,'Raw Data'!AZ561,'Raw Data'!BF561)</f>
        <v>1.3496666666666668</v>
      </c>
      <c r="AT81" s="9">
        <f>STDEV('Raw Data'!AT561,'Raw Data'!AZ561,'Raw Data'!BF561)</f>
        <v>1.4011899704655816E-2</v>
      </c>
      <c r="AU81" s="1">
        <f>AVERAGE('Raw Data'!BL561,'Raw Data'!BR561,'Raw Data'!BX561)</f>
        <v>3.5110000000000006</v>
      </c>
      <c r="AV81" s="9">
        <f>STDEV('Raw Data'!BL561,'Raw Data'!BR561,'Raw Data'!BX561)</f>
        <v>1.8330302779823376E-2</v>
      </c>
      <c r="AW81" s="9"/>
      <c r="AX81" s="1">
        <f>AVERAGE('Raw Data'!J681,'Raw Data'!P681,'Raw Data'!V681)</f>
        <v>0.21</v>
      </c>
      <c r="AY81" s="9">
        <f>STDEV('Raw Data'!J681,'Raw Data'!P681,'Raw Data'!V681)</f>
        <v>3.119294792096447E-2</v>
      </c>
      <c r="AZ81" s="1">
        <f>AVERAGE('Raw Data'!AB681,'Raw Data'!AH681,'Raw Data'!AN681)</f>
        <v>0.64566666666666672</v>
      </c>
      <c r="BA81" s="9">
        <f>STDEV('Raw Data'!AB681,'Raw Data'!AH681,'Raw Data'!AN681)</f>
        <v>2.1571586249817934E-2</v>
      </c>
      <c r="BB81" s="1">
        <f>AVERAGE('Raw Data'!AT681,'Raw Data'!AZ681,'Raw Data'!BF681)</f>
        <v>1.1893333333333331</v>
      </c>
      <c r="BC81" s="9">
        <f>STDEV('Raw Data'!AT681,'Raw Data'!AZ681,'Raw Data'!BF681)</f>
        <v>2.7537852736430481E-2</v>
      </c>
      <c r="BD81" s="1">
        <f>AVERAGE('Raw Data'!BL681,'Raw Data'!BR681,'Raw Data'!BX681)</f>
        <v>3.2880000000000003</v>
      </c>
      <c r="BE81" s="9">
        <f>STDEV('Raw Data'!BL681,'Raw Data'!BR681,'Raw Data'!BX681)</f>
        <v>5.1643005334701536E-2</v>
      </c>
      <c r="BG81" s="1">
        <f>AVERAGE('Raw Data'!J801,'Raw Data'!P801,'Raw Data'!V801)</f>
        <v>0.21233333333333335</v>
      </c>
      <c r="BH81" s="9">
        <f>STDEV('Raw Data'!J801,'Raw Data'!P801,'Raw Data'!V801)</f>
        <v>1.9008769905844339E-2</v>
      </c>
      <c r="BI81" s="1">
        <f>AVERAGE('Raw Data'!AB801,'Raw Data'!AH801,'Raw Data'!AN801)</f>
        <v>0.65266666666666673</v>
      </c>
      <c r="BJ81" s="9">
        <f>STDEV('Raw Data'!AB801,'Raw Data'!AH801,'Raw Data'!AN801)</f>
        <v>7.0776643981848519E-2</v>
      </c>
      <c r="BK81" s="1">
        <f>AVERAGE('Raw Data'!AT801,'Raw Data'!AZ801,'Raw Data'!BF801)</f>
        <v>1.3603333333333334</v>
      </c>
      <c r="BL81" s="9">
        <f>STDEV('Raw Data'!AT801,'Raw Data'!AZ801,'Raw Data'!BF801)</f>
        <v>1.8009256878986753E-2</v>
      </c>
      <c r="BM81" s="1">
        <f>AVERAGE('Raw Data'!BL801,'Raw Data'!BR801,'Raw Data'!BX801)</f>
        <v>3.5883333333333334</v>
      </c>
      <c r="BN81" s="9">
        <f>STDEV('Raw Data'!BL801,'Raw Data'!BR801,'Raw Data'!BX801)</f>
        <v>7.5791380336640873E-2</v>
      </c>
      <c r="BP81" s="1">
        <f>AVERAGE('Raw Data'!J921,'Raw Data'!P921,'Raw Data'!V921)</f>
        <v>0.20733333333333334</v>
      </c>
      <c r="BQ81" s="9">
        <f>STDEV('Raw Data'!J921,'Raw Data'!P921,'Raw Data'!V921)</f>
        <v>1.7473789896108208E-2</v>
      </c>
      <c r="BR81" s="1">
        <f>AVERAGE('Raw Data'!AB921,'Raw Data'!AH921,'Raw Data'!AN921)</f>
        <v>0.67733333333333334</v>
      </c>
      <c r="BS81" s="9">
        <f>STDEV('Raw Data'!AB921,'Raw Data'!AH921,'Raw Data'!AN921)</f>
        <v>2.5423086620891083E-2</v>
      </c>
      <c r="BT81" s="1">
        <f>AVERAGE('Raw Data'!AT921,'Raw Data'!AZ921,'Raw Data'!BF921)</f>
        <v>1.2076666666666667</v>
      </c>
      <c r="BU81" s="9">
        <f>STDEV('Raw Data'!AT921,'Raw Data'!AZ921,'Raw Data'!BF921)</f>
        <v>2.9670411748631598E-2</v>
      </c>
      <c r="BV81" s="1">
        <f>AVERAGE('Raw Data'!BL921,'Raw Data'!BR921,'Raw Data'!BX921)</f>
        <v>3.3316666666666666</v>
      </c>
      <c r="BW81" s="9">
        <f>STDEV('Raw Data'!BL921,'Raw Data'!BR921,'Raw Data'!BX921)</f>
        <v>8.1543444453452699E-2</v>
      </c>
      <c r="BY81" s="2">
        <f t="shared" si="112"/>
        <v>6.5333333333333327E-2</v>
      </c>
      <c r="BZ81" s="9">
        <f t="shared" si="113"/>
        <v>5.4961884007205995E-2</v>
      </c>
      <c r="CA81" s="2">
        <f t="shared" si="114"/>
        <v>9.000000000000008E-3</v>
      </c>
      <c r="CB81" s="9">
        <f t="shared" si="115"/>
        <v>3.5319939415262291E-2</v>
      </c>
      <c r="CC81" s="2">
        <f t="shared" si="116"/>
        <v>-6.9333333333333025E-2</v>
      </c>
      <c r="CD81" s="9">
        <f t="shared" si="117"/>
        <v>9.3193857825056126E-2</v>
      </c>
      <c r="CE81" s="2">
        <f t="shared" si="118"/>
        <v>-5.5333333333333456E-2</v>
      </c>
      <c r="CF81" s="1">
        <f t="shared" si="119"/>
        <v>0.10867850519880087</v>
      </c>
      <c r="CH81" s="2">
        <f t="shared" si="120"/>
        <v>5.366666666666664E-2</v>
      </c>
      <c r="CI81" s="9">
        <f t="shared" si="121"/>
        <v>4.3115651263447768E-2</v>
      </c>
      <c r="CJ81" s="2">
        <f t="shared" si="122"/>
        <v>7.466666666666677E-2</v>
      </c>
      <c r="CK81" s="9">
        <f t="shared" si="123"/>
        <v>3.2689882466021003E-2</v>
      </c>
      <c r="CL81" s="2">
        <f t="shared" si="124"/>
        <v>-9.5666666666666567E-2</v>
      </c>
      <c r="CM81" s="9">
        <f t="shared" si="125"/>
        <v>0.10117689711394365</v>
      </c>
      <c r="CN81" s="2">
        <f t="shared" si="126"/>
        <v>-3.4000000000000252E-2</v>
      </c>
      <c r="CO81" s="1">
        <f t="shared" si="127"/>
        <v>8.7920106958092561E-2</v>
      </c>
      <c r="CQ81" s="2">
        <f t="shared" si="128"/>
        <v>2.5666666666666699E-2</v>
      </c>
      <c r="CR81" s="9">
        <f t="shared" si="129"/>
        <v>4.0599352740640526E-2</v>
      </c>
      <c r="CS81" s="2">
        <f t="shared" si="130"/>
        <v>2.2666666666666724E-2</v>
      </c>
      <c r="CT81" s="9">
        <f t="shared" si="131"/>
        <v>6.8386873537831003E-2</v>
      </c>
      <c r="CU81" s="2">
        <f t="shared" si="132"/>
        <v>-1.7999999999999794E-2</v>
      </c>
      <c r="CV81" s="9">
        <f t="shared" si="133"/>
        <v>8.3202273690444667E-2</v>
      </c>
      <c r="CW81" s="2">
        <f t="shared" si="134"/>
        <v>-4.4999999999999929E-2</v>
      </c>
      <c r="CX81" s="1">
        <f t="shared" si="135"/>
        <v>0.11359474268750187</v>
      </c>
      <c r="CZ81" s="2">
        <f t="shared" si="136"/>
        <v>6.9333333333333358E-2</v>
      </c>
      <c r="DA81" s="9">
        <f t="shared" si="137"/>
        <v>2.4509249752822915E-2</v>
      </c>
      <c r="DB81" s="2">
        <f t="shared" si="138"/>
        <v>5.4333333333333456E-2</v>
      </c>
      <c r="DC81" s="9">
        <f t="shared" si="139"/>
        <v>7.459089368507936E-2</v>
      </c>
      <c r="DD81" s="2">
        <f t="shared" si="140"/>
        <v>8.6666666666666003E-3</v>
      </c>
      <c r="DE81" s="9">
        <f t="shared" si="141"/>
        <v>7.1634233337834308E-2</v>
      </c>
      <c r="DF81" s="2">
        <f t="shared" si="142"/>
        <v>6.2666666666665982E-2</v>
      </c>
      <c r="DG81" s="1">
        <f t="shared" si="143"/>
        <v>7.0343121712595505E-2</v>
      </c>
      <c r="DI81" s="2">
        <f t="shared" si="144"/>
        <v>4.5000000000000012E-2</v>
      </c>
      <c r="DJ81" s="9">
        <f t="shared" si="145"/>
        <v>5.1192947920964488E-2</v>
      </c>
      <c r="DK81" s="2">
        <f t="shared" si="146"/>
        <v>3.5333333333333328E-2</v>
      </c>
      <c r="DL81" s="9">
        <f t="shared" si="147"/>
        <v>3.5678322229483778E-2</v>
      </c>
      <c r="DM81" s="2">
        <f t="shared" si="148"/>
        <v>0.16900000000000026</v>
      </c>
      <c r="DN81" s="9">
        <f t="shared" si="149"/>
        <v>8.5160186369608967E-2</v>
      </c>
      <c r="DO81" s="2">
        <f t="shared" si="150"/>
        <v>0.28566666666666629</v>
      </c>
      <c r="DP81" s="1">
        <f t="shared" si="151"/>
        <v>0.10365582426747366</v>
      </c>
      <c r="DR81" s="2">
        <f t="shared" si="152"/>
        <v>4.2666666666666658E-2</v>
      </c>
      <c r="DS81" s="9">
        <f t="shared" si="153"/>
        <v>3.9008769905844357E-2</v>
      </c>
      <c r="DT81" s="2">
        <f t="shared" si="154"/>
        <v>2.8333333333333321E-2</v>
      </c>
      <c r="DU81" s="9">
        <f t="shared" si="155"/>
        <v>8.4883379961514363E-2</v>
      </c>
      <c r="DV81" s="2">
        <f t="shared" si="156"/>
        <v>-2.0000000000000018E-3</v>
      </c>
      <c r="DW81" s="9">
        <f t="shared" si="157"/>
        <v>7.5631590512165239E-2</v>
      </c>
      <c r="DX81" s="2">
        <f t="shared" si="158"/>
        <v>-1.4666666666666828E-2</v>
      </c>
      <c r="DY81" s="1">
        <f t="shared" si="159"/>
        <v>0.127804199269413</v>
      </c>
      <c r="EA81" s="2">
        <f t="shared" si="160"/>
        <v>4.7666666666666663E-2</v>
      </c>
      <c r="EB81" s="9">
        <f t="shared" si="161"/>
        <v>3.7473789896108223E-2</v>
      </c>
      <c r="EC81" s="2">
        <f t="shared" si="162"/>
        <v>3.6666666666667069E-3</v>
      </c>
      <c r="ED81" s="9">
        <f t="shared" si="163"/>
        <v>3.952982260055693E-2</v>
      </c>
      <c r="EE81" s="2">
        <f t="shared" si="164"/>
        <v>0.15066666666666673</v>
      </c>
      <c r="EF81" s="9">
        <f t="shared" si="165"/>
        <v>8.7292745381810088E-2</v>
      </c>
      <c r="EG81" s="2">
        <f t="shared" si="166"/>
        <v>0.24199999999999999</v>
      </c>
      <c r="EH81" s="1">
        <f t="shared" si="167"/>
        <v>0.13355626338622484</v>
      </c>
    </row>
    <row r="82" spans="1:138" x14ac:dyDescent="0.25">
      <c r="A82" t="str">
        <f>'Raw Data'!A82</f>
        <v>A_apo_p110g</v>
      </c>
      <c r="B82">
        <f>'Raw Data'!B82</f>
        <v>732</v>
      </c>
      <c r="C82">
        <f>'Raw Data'!C82</f>
        <v>737</v>
      </c>
      <c r="D82" t="str">
        <f>'Raw Data'!D82</f>
        <v>FTQQVQ</v>
      </c>
      <c r="E82" s="1">
        <f>AVERAGE('Raw Data'!J82,'Raw Data'!P82,'Raw Data'!V82)</f>
        <v>7.3666666666666672E-2</v>
      </c>
      <c r="F82" s="9">
        <f>STDEV('Raw Data'!J82,'Raw Data'!P82,'Raw Data'!V82)</f>
        <v>2.4193663082165411E-2</v>
      </c>
      <c r="G82" s="1">
        <f>AVERAGE('Raw Data'!AB82,'Raw Data'!AH82,'Raw Data'!AN82)</f>
        <v>8.5000000000000006E-2</v>
      </c>
      <c r="H82" s="9">
        <f>STDEV('Raw Data'!AB82,'Raw Data'!AH82,'Raw Data'!AN82)</f>
        <v>3.306055050963308E-2</v>
      </c>
      <c r="I82" s="1">
        <f>AVERAGE('Raw Data'!AT82,'Raw Data'!AZ82,'Raw Data'!BF82)</f>
        <v>6.3333333333333339E-2</v>
      </c>
      <c r="J82" s="9">
        <f>STDEV('Raw Data'!AT82,'Raw Data'!AZ82,'Raw Data'!BF82)</f>
        <v>1.3613718571108092E-2</v>
      </c>
      <c r="K82" s="1">
        <f>AVERAGE('Raw Data'!BL82,'Raw Data'!BR82,'Raw Data'!BX82)</f>
        <v>0.14400000000000002</v>
      </c>
      <c r="L82" s="9">
        <f>STDEV('Raw Data'!BL82,'Raw Data'!BR82,'Raw Data'!BX82)</f>
        <v>1.8999999999999823E-2</v>
      </c>
      <c r="N82" s="1">
        <f>AVERAGE('Raw Data'!J202,'Raw Data'!P202,'Raw Data'!V202)</f>
        <v>6.6000000000000003E-2</v>
      </c>
      <c r="O82" s="9">
        <f>STDEV('Raw Data'!J202,'Raw Data'!P202,'Raw Data'!V202)</f>
        <v>3.4655446902326886E-2</v>
      </c>
      <c r="P82" s="1">
        <f>AVERAGE('Raw Data'!AB202,'Raw Data'!AH202,'Raw Data'!AN202)</f>
        <v>7.0000000000000007E-2</v>
      </c>
      <c r="Q82" s="9">
        <f>STDEV('Raw Data'!AB202,'Raw Data'!AH202,'Raw Data'!AN202)</f>
        <v>1.1313708498984668E-2</v>
      </c>
      <c r="R82" s="1">
        <f>AVERAGE('Raw Data'!AT202,'Raw Data'!AZ202,'Raw Data'!BF202)</f>
        <v>9.4666666666666677E-2</v>
      </c>
      <c r="S82" s="9">
        <f>STDEV('Raw Data'!AT202,'Raw Data'!AZ202,'Raw Data'!BF202)</f>
        <v>3.3560889936551618E-2</v>
      </c>
      <c r="T82" s="1">
        <f>AVERAGE('Raw Data'!BL202,'Raw Data'!BR202,'Raw Data'!BX202)</f>
        <v>0.16266666666666665</v>
      </c>
      <c r="U82" s="9">
        <f>STDEV('Raw Data'!BL202,'Raw Data'!BR202,'Raw Data'!BX202)</f>
        <v>3.0664855018951821E-2</v>
      </c>
      <c r="W82" s="1">
        <f>AVERAGE('Raw Data'!J322,'Raw Data'!P322,'Raw Data'!V322)</f>
        <v>0.14333333333333334</v>
      </c>
      <c r="X82" s="9">
        <f>STDEV('Raw Data'!J322,'Raw Data'!P322,'Raw Data'!V322)</f>
        <v>1.582192571507442E-2</v>
      </c>
      <c r="Y82" s="1">
        <f>AVERAGE('Raw Data'!AB322,'Raw Data'!AH322,'Raw Data'!AN322)</f>
        <v>7.2666666666666671E-2</v>
      </c>
      <c r="Z82" s="9">
        <f>STDEV('Raw Data'!AB322,'Raw Data'!AH322,'Raw Data'!AN322)</f>
        <v>4.020364825899924E-2</v>
      </c>
      <c r="AA82" s="1">
        <f>AVERAGE('Raw Data'!AT322,'Raw Data'!AZ322,'Raw Data'!BF322)</f>
        <v>9.8999999999999991E-2</v>
      </c>
      <c r="AB82" s="9">
        <f>STDEV('Raw Data'!AT322,'Raw Data'!AZ322,'Raw Data'!BF322)</f>
        <v>1.8330302779823344E-2</v>
      </c>
      <c r="AC82" s="1">
        <f>AVERAGE('Raw Data'!BL322,'Raw Data'!BR322,'Raw Data'!BX322)</f>
        <v>0.18066666666666667</v>
      </c>
      <c r="AD82" s="9">
        <f>STDEV('Raw Data'!BL322,'Raw Data'!BR322,'Raw Data'!BX322)</f>
        <v>1.4742229591663984E-2</v>
      </c>
      <c r="AF82" s="1">
        <f>AVERAGE('Raw Data'!J442,'Raw Data'!P442,'Raw Data'!V442)</f>
        <v>0.12033333333333335</v>
      </c>
      <c r="AG82" s="9">
        <f>STDEV('Raw Data'!J442,'Raw Data'!P442,'Raw Data'!V442)</f>
        <v>4.4410959608336915E-2</v>
      </c>
      <c r="AH82" s="1">
        <f>AVERAGE('Raw Data'!AB442,'Raw Data'!AH442,'Raw Data'!AN442)</f>
        <v>6.433333333333334E-2</v>
      </c>
      <c r="AI82" s="9">
        <f>STDEV('Raw Data'!AB442,'Raw Data'!AH442,'Raw Data'!AN442)</f>
        <v>1.4011899704655792E-2</v>
      </c>
      <c r="AJ82" s="1">
        <f>AVERAGE('Raw Data'!AT442,'Raw Data'!AZ442,'Raw Data'!BF442)</f>
        <v>9.8666666666666666E-2</v>
      </c>
      <c r="AK82" s="9">
        <f>STDEV('Raw Data'!AT442,'Raw Data'!AZ442,'Raw Data'!BF442)</f>
        <v>3.8423083339749441E-2</v>
      </c>
      <c r="AL82" s="1">
        <f>AVERAGE('Raw Data'!BL442,'Raw Data'!BR442,'Raw Data'!BX442)</f>
        <v>0.14966666666666664</v>
      </c>
      <c r="AM82" s="9">
        <f>STDEV('Raw Data'!BL442,'Raw Data'!BR442,'Raw Data'!BX442)</f>
        <v>3.8279672586548324E-2</v>
      </c>
      <c r="AN82" s="9"/>
      <c r="AO82" s="1">
        <f>AVERAGE('Raw Data'!J562,'Raw Data'!P562,'Raw Data'!V562)</f>
        <v>9.9666666666666667E-2</v>
      </c>
      <c r="AP82" s="9">
        <f>STDEV('Raw Data'!J562,'Raw Data'!P562,'Raw Data'!V562)</f>
        <v>2.2678918257565409E-2</v>
      </c>
      <c r="AQ82" s="1">
        <f>AVERAGE('Raw Data'!AB562,'Raw Data'!AH562,'Raw Data'!AN562)</f>
        <v>5.2666666666666667E-2</v>
      </c>
      <c r="AR82" s="9">
        <f>STDEV('Raw Data'!AB562,'Raw Data'!AH562,'Raw Data'!AN562)</f>
        <v>2.2368132093076826E-2</v>
      </c>
      <c r="AS82" s="1">
        <f>AVERAGE('Raw Data'!AT562,'Raw Data'!AZ562,'Raw Data'!BF562)</f>
        <v>7.1999999999999995E-2</v>
      </c>
      <c r="AT82" s="9">
        <f>STDEV('Raw Data'!AT562,'Raw Data'!AZ562,'Raw Data'!BF562)</f>
        <v>1.2529964086141668E-2</v>
      </c>
      <c r="AU82" s="1">
        <f>AVERAGE('Raw Data'!BL562,'Raw Data'!BR562,'Raw Data'!BX562)</f>
        <v>0.14400000000000002</v>
      </c>
      <c r="AV82" s="9">
        <f>STDEV('Raw Data'!BL562,'Raw Data'!BR562,'Raw Data'!BX562)</f>
        <v>1.5716233645501707E-2</v>
      </c>
      <c r="AW82" s="9"/>
      <c r="AX82" s="1">
        <f>AVERAGE('Raw Data'!J682,'Raw Data'!P682,'Raw Data'!V682)</f>
        <v>0.16366666666666665</v>
      </c>
      <c r="AY82" s="9">
        <f>STDEV('Raw Data'!J682,'Raw Data'!P682,'Raw Data'!V682)</f>
        <v>2.9737742572921388E-2</v>
      </c>
      <c r="AZ82" s="1">
        <f>AVERAGE('Raw Data'!AB682,'Raw Data'!AH682,'Raw Data'!AN682)</f>
        <v>7.6999999999999999E-2</v>
      </c>
      <c r="BA82" s="9">
        <f>STDEV('Raw Data'!AB682,'Raw Data'!AH682,'Raw Data'!AN682)</f>
        <v>3.7242448899072134E-2</v>
      </c>
      <c r="BB82" s="1">
        <f>AVERAGE('Raw Data'!AT682,'Raw Data'!AZ682,'Raw Data'!BF682)</f>
        <v>7.4333333333333335E-2</v>
      </c>
      <c r="BC82" s="9">
        <f>STDEV('Raw Data'!AT682,'Raw Data'!AZ682,'Raw Data'!BF682)</f>
        <v>4.110150037812893E-2</v>
      </c>
      <c r="BD82" s="1">
        <f>AVERAGE('Raw Data'!BL682,'Raw Data'!BR682,'Raw Data'!BX682)</f>
        <v>0.12933333333333333</v>
      </c>
      <c r="BE82" s="9">
        <f>STDEV('Raw Data'!BL682,'Raw Data'!BR682,'Raw Data'!BX682)</f>
        <v>9.0184995056457971E-3</v>
      </c>
      <c r="BG82" s="1">
        <f>AVERAGE('Raw Data'!J802,'Raw Data'!P802,'Raw Data'!V802)</f>
        <v>0.11599999999999999</v>
      </c>
      <c r="BH82" s="9">
        <f>STDEV('Raw Data'!J802,'Raw Data'!P802,'Raw Data'!V802)</f>
        <v>5.7000000000000016E-2</v>
      </c>
      <c r="BI82" s="1">
        <f>AVERAGE('Raw Data'!AB802,'Raw Data'!AH802,'Raw Data'!AN802)</f>
        <v>7.1666666666666656E-2</v>
      </c>
      <c r="BJ82" s="9">
        <f>STDEV('Raw Data'!AB802,'Raw Data'!AH802,'Raw Data'!AN802)</f>
        <v>1.7502380790433498E-2</v>
      </c>
      <c r="BK82" s="1">
        <f>AVERAGE('Raw Data'!AT802,'Raw Data'!AZ802,'Raw Data'!BF802)</f>
        <v>9.9333333333333329E-2</v>
      </c>
      <c r="BL82" s="9">
        <f>STDEV('Raw Data'!AT802,'Raw Data'!AZ802,'Raw Data'!BF802)</f>
        <v>1.3868429375143182E-2</v>
      </c>
      <c r="BM82" s="1">
        <f>AVERAGE('Raw Data'!BL802,'Raw Data'!BR802,'Raw Data'!BX802)</f>
        <v>0.156</v>
      </c>
      <c r="BN82" s="9">
        <f>STDEV('Raw Data'!BL802,'Raw Data'!BR802,'Raw Data'!BX802)</f>
        <v>1.2000000000000011E-2</v>
      </c>
      <c r="BP82" s="1">
        <f>AVERAGE('Raw Data'!J922,'Raw Data'!P922,'Raw Data'!V922)</f>
        <v>8.9666666666666672E-2</v>
      </c>
      <c r="BQ82" s="9">
        <f>STDEV('Raw Data'!J922,'Raw Data'!P922,'Raw Data'!V922)</f>
        <v>1.5821925715074313E-2</v>
      </c>
      <c r="BR82" s="1">
        <f>AVERAGE('Raw Data'!AB922,'Raw Data'!AH922,'Raw Data'!AN922)</f>
        <v>5.1666666666666666E-2</v>
      </c>
      <c r="BS82" s="9">
        <f>STDEV('Raw Data'!AB922,'Raw Data'!AH922,'Raw Data'!AN922)</f>
        <v>1.1930353445448834E-2</v>
      </c>
      <c r="BT82" s="1">
        <f>AVERAGE('Raw Data'!AT922,'Raw Data'!AZ922,'Raw Data'!BF922)</f>
        <v>0.10299999999999999</v>
      </c>
      <c r="BU82" s="9">
        <f>STDEV('Raw Data'!AT922,'Raw Data'!AZ922,'Raw Data'!BF922)</f>
        <v>5.4561891462814933E-2</v>
      </c>
      <c r="BV82" s="1">
        <f>AVERAGE('Raw Data'!BL922,'Raw Data'!BR922,'Raw Data'!BX922)</f>
        <v>0.14733333333333334</v>
      </c>
      <c r="BW82" s="9">
        <f>STDEV('Raw Data'!BL922,'Raw Data'!BR922,'Raw Data'!BX922)</f>
        <v>4.1741266551619298E-2</v>
      </c>
      <c r="BY82" s="2">
        <f t="shared" si="112"/>
        <v>7.6666666666666689E-3</v>
      </c>
      <c r="BZ82" s="9">
        <f t="shared" si="113"/>
        <v>5.8849109984492297E-2</v>
      </c>
      <c r="CA82" s="2">
        <f t="shared" si="114"/>
        <v>1.4999999999999999E-2</v>
      </c>
      <c r="CB82" s="9">
        <f t="shared" si="115"/>
        <v>4.4374259008617745E-2</v>
      </c>
      <c r="CC82" s="2">
        <f t="shared" si="116"/>
        <v>-3.1333333333333338E-2</v>
      </c>
      <c r="CD82" s="9">
        <f t="shared" si="117"/>
        <v>4.7174608507659713E-2</v>
      </c>
      <c r="CE82" s="2">
        <f t="shared" si="118"/>
        <v>-1.8666666666666637E-2</v>
      </c>
      <c r="CF82" s="1">
        <f t="shared" si="119"/>
        <v>4.966485501895164E-2</v>
      </c>
      <c r="CH82" s="2">
        <f t="shared" si="120"/>
        <v>-6.9666666666666668E-2</v>
      </c>
      <c r="CI82" s="9">
        <f t="shared" si="121"/>
        <v>4.0015588797239834E-2</v>
      </c>
      <c r="CJ82" s="2">
        <f t="shared" si="122"/>
        <v>1.2333333333333335E-2</v>
      </c>
      <c r="CK82" s="9">
        <f t="shared" si="123"/>
        <v>7.3264198768632327E-2</v>
      </c>
      <c r="CL82" s="2">
        <f t="shared" si="124"/>
        <v>-3.5666666666666652E-2</v>
      </c>
      <c r="CM82" s="9">
        <f t="shared" si="125"/>
        <v>3.194402135093144E-2</v>
      </c>
      <c r="CN82" s="2">
        <f t="shared" si="126"/>
        <v>-3.6666666666666653E-2</v>
      </c>
      <c r="CO82" s="1">
        <f t="shared" si="127"/>
        <v>3.3742229591663807E-2</v>
      </c>
      <c r="CQ82" s="2">
        <f t="shared" si="128"/>
        <v>-4.6666666666666676E-2</v>
      </c>
      <c r="CR82" s="9">
        <f t="shared" si="129"/>
        <v>6.8604622690502326E-2</v>
      </c>
      <c r="CS82" s="2">
        <f t="shared" si="130"/>
        <v>2.0666666666666667E-2</v>
      </c>
      <c r="CT82" s="9">
        <f t="shared" si="131"/>
        <v>4.7072450214288873E-2</v>
      </c>
      <c r="CU82" s="2">
        <f t="shared" si="132"/>
        <v>-3.5333333333333328E-2</v>
      </c>
      <c r="CV82" s="9">
        <f t="shared" si="133"/>
        <v>5.2036801910857536E-2</v>
      </c>
      <c r="CW82" s="2">
        <f t="shared" si="134"/>
        <v>-5.6666666666666254E-3</v>
      </c>
      <c r="CX82" s="1">
        <f t="shared" si="135"/>
        <v>5.7279672586548147E-2</v>
      </c>
      <c r="CZ82" s="2">
        <f t="shared" si="136"/>
        <v>-2.5999999999999995E-2</v>
      </c>
      <c r="DA82" s="9">
        <f t="shared" si="137"/>
        <v>4.6872581339730823E-2</v>
      </c>
      <c r="DB82" s="2">
        <f t="shared" si="138"/>
        <v>3.2333333333333339E-2</v>
      </c>
      <c r="DC82" s="9">
        <f t="shared" si="139"/>
        <v>5.5428682602709903E-2</v>
      </c>
      <c r="DD82" s="2">
        <f t="shared" si="140"/>
        <v>-8.6666666666666559E-3</v>
      </c>
      <c r="DE82" s="9">
        <f t="shared" si="141"/>
        <v>2.614368265724976E-2</v>
      </c>
      <c r="DF82" s="2">
        <f t="shared" si="142"/>
        <v>0</v>
      </c>
      <c r="DG82" s="1">
        <f t="shared" si="143"/>
        <v>3.4716233645501526E-2</v>
      </c>
      <c r="DI82" s="2">
        <f t="shared" si="144"/>
        <v>-8.9999999999999983E-2</v>
      </c>
      <c r="DJ82" s="9">
        <f t="shared" si="145"/>
        <v>5.3931405655086799E-2</v>
      </c>
      <c r="DK82" s="2">
        <f t="shared" si="146"/>
        <v>8.0000000000000071E-3</v>
      </c>
      <c r="DL82" s="9">
        <f t="shared" si="147"/>
        <v>7.0302999408705213E-2</v>
      </c>
      <c r="DM82" s="2">
        <f t="shared" si="148"/>
        <v>-1.0999999999999996E-2</v>
      </c>
      <c r="DN82" s="9">
        <f t="shared" si="149"/>
        <v>5.4715218949237018E-2</v>
      </c>
      <c r="DO82" s="2">
        <f t="shared" si="150"/>
        <v>1.4666666666666689E-2</v>
      </c>
      <c r="DP82" s="1">
        <f t="shared" si="151"/>
        <v>2.8018499505645618E-2</v>
      </c>
      <c r="DR82" s="2">
        <f t="shared" si="152"/>
        <v>-4.233333333333332E-2</v>
      </c>
      <c r="DS82" s="9">
        <f t="shared" si="153"/>
        <v>8.1193663082165426E-2</v>
      </c>
      <c r="DT82" s="2">
        <f t="shared" si="154"/>
        <v>1.333333333333335E-2</v>
      </c>
      <c r="DU82" s="9">
        <f t="shared" si="155"/>
        <v>5.0562931300066574E-2</v>
      </c>
      <c r="DV82" s="2">
        <f t="shared" si="156"/>
        <v>-3.599999999999999E-2</v>
      </c>
      <c r="DW82" s="9">
        <f t="shared" si="157"/>
        <v>2.7482147946251274E-2</v>
      </c>
      <c r="DX82" s="2">
        <f t="shared" si="158"/>
        <v>-1.1999999999999983E-2</v>
      </c>
      <c r="DY82" s="1">
        <f t="shared" si="159"/>
        <v>3.0999999999999833E-2</v>
      </c>
      <c r="EA82" s="2">
        <f t="shared" si="160"/>
        <v>-1.6E-2</v>
      </c>
      <c r="EB82" s="9">
        <f t="shared" si="161"/>
        <v>4.0015588797239723E-2</v>
      </c>
      <c r="EC82" s="2">
        <f t="shared" si="162"/>
        <v>3.333333333333334E-2</v>
      </c>
      <c r="ED82" s="9">
        <f t="shared" si="163"/>
        <v>4.4990903955081915E-2</v>
      </c>
      <c r="EE82" s="2">
        <f t="shared" si="164"/>
        <v>-3.9666666666666656E-2</v>
      </c>
      <c r="EF82" s="9">
        <f t="shared" si="165"/>
        <v>6.8175610033923029E-2</v>
      </c>
      <c r="EG82" s="2">
        <f t="shared" si="166"/>
        <v>-3.333333333333327E-3</v>
      </c>
      <c r="EH82" s="1">
        <f t="shared" si="167"/>
        <v>6.0741266551619121E-2</v>
      </c>
    </row>
    <row r="83" spans="1:138" x14ac:dyDescent="0.25">
      <c r="A83" t="str">
        <f>'Raw Data'!A83</f>
        <v>A_apo_p110g</v>
      </c>
      <c r="B83">
        <f>'Raw Data'!B83</f>
        <v>732</v>
      </c>
      <c r="C83">
        <f>'Raw Data'!C83</f>
        <v>738</v>
      </c>
      <c r="D83" t="str">
        <f>'Raw Data'!D83</f>
        <v>FTQQVQV</v>
      </c>
      <c r="E83" s="1">
        <f>AVERAGE('Raw Data'!J83,'Raw Data'!P83,'Raw Data'!V83)</f>
        <v>9.799999999999999E-2</v>
      </c>
      <c r="F83" s="9">
        <f>STDEV('Raw Data'!J83,'Raw Data'!P83,'Raw Data'!V83)</f>
        <v>5.2459508194416034E-2</v>
      </c>
      <c r="G83" s="1">
        <f>AVERAGE('Raw Data'!AB83,'Raw Data'!AH83,'Raw Data'!AN83)</f>
        <v>9.4333333333333338E-2</v>
      </c>
      <c r="H83" s="9">
        <f>STDEV('Raw Data'!AB83,'Raw Data'!AH83,'Raw Data'!AN83)</f>
        <v>4.2158431343366283E-2</v>
      </c>
      <c r="I83" s="1">
        <f>AVERAGE('Raw Data'!AT83,'Raw Data'!AZ83,'Raw Data'!BF83)</f>
        <v>0.17533333333333334</v>
      </c>
      <c r="J83" s="9">
        <f>STDEV('Raw Data'!AT83,'Raw Data'!AZ83,'Raw Data'!BF83)</f>
        <v>2.2941955743426279E-2</v>
      </c>
      <c r="K83" s="1">
        <f>AVERAGE('Raw Data'!BL83,'Raw Data'!BR83,'Raw Data'!BX83)</f>
        <v>0.18500000000000003</v>
      </c>
      <c r="L83" s="9">
        <f>STDEV('Raw Data'!BL83,'Raw Data'!BR83,'Raw Data'!BX83)</f>
        <v>5.3225933528684946E-2</v>
      </c>
      <c r="N83" s="1">
        <f>AVERAGE('Raw Data'!J203,'Raw Data'!P203,'Raw Data'!V203)</f>
        <v>6.3E-2</v>
      </c>
      <c r="O83" s="9">
        <f>STDEV('Raw Data'!J203,'Raw Data'!P203,'Raw Data'!V203)</f>
        <v>1.5099668870541497E-2</v>
      </c>
      <c r="P83" s="1">
        <f>AVERAGE('Raw Data'!AB203,'Raw Data'!AH203,'Raw Data'!AN203)</f>
        <v>5.1499999999999997E-2</v>
      </c>
      <c r="Q83" s="9">
        <f>STDEV('Raw Data'!AB203,'Raw Data'!AH203,'Raw Data'!AN203)</f>
        <v>7.0710678118654816E-4</v>
      </c>
      <c r="R83" s="1">
        <f>AVERAGE('Raw Data'!AT203,'Raw Data'!AZ203,'Raw Data'!BF203)</f>
        <v>0.17366666666666666</v>
      </c>
      <c r="S83" s="9">
        <f>STDEV('Raw Data'!AT203,'Raw Data'!AZ203,'Raw Data'!BF203)</f>
        <v>5.5940444522128388E-2</v>
      </c>
      <c r="T83" s="1">
        <f>AVERAGE('Raw Data'!BL203,'Raw Data'!BR203,'Raw Data'!BX203)</f>
        <v>0.24933333333333332</v>
      </c>
      <c r="U83" s="9">
        <f>STDEV('Raw Data'!BL203,'Raw Data'!BR203,'Raw Data'!BX203)</f>
        <v>5.3163270528940688E-2</v>
      </c>
      <c r="W83" s="1">
        <f>AVERAGE('Raw Data'!J323,'Raw Data'!P323,'Raw Data'!V323)</f>
        <v>0.122</v>
      </c>
      <c r="X83" s="9">
        <f>STDEV('Raw Data'!J323,'Raw Data'!P323,'Raw Data'!V323)</f>
        <v>6.6685830578916888E-2</v>
      </c>
      <c r="Y83" s="1">
        <f>AVERAGE('Raw Data'!AB323,'Raw Data'!AH323,'Raw Data'!AN323)</f>
        <v>0.13533333333333333</v>
      </c>
      <c r="Z83" s="9">
        <f>STDEV('Raw Data'!AB323,'Raw Data'!AH323,'Raw Data'!AN323)</f>
        <v>1.9756855350316578E-2</v>
      </c>
      <c r="AA83" s="1">
        <f>AVERAGE('Raw Data'!AT323,'Raw Data'!AZ323,'Raw Data'!BF323)</f>
        <v>0.21033333333333334</v>
      </c>
      <c r="AB83" s="9">
        <f>STDEV('Raw Data'!AT323,'Raw Data'!AZ323,'Raw Data'!BF323)</f>
        <v>2.5324559884296778E-2</v>
      </c>
      <c r="AC83" s="1">
        <f>AVERAGE('Raw Data'!BL323,'Raw Data'!BR323,'Raw Data'!BX323)</f>
        <v>0.24366666666666667</v>
      </c>
      <c r="AD83" s="9">
        <f>STDEV('Raw Data'!BL323,'Raw Data'!BR323,'Raw Data'!BX323)</f>
        <v>2.5716402029314554E-2</v>
      </c>
      <c r="AF83" s="1">
        <f>AVERAGE('Raw Data'!J443,'Raw Data'!P443,'Raw Data'!V443)</f>
        <v>0.12533333333333332</v>
      </c>
      <c r="AG83" s="9">
        <f>STDEV('Raw Data'!J443,'Raw Data'!P443,'Raw Data'!V443)</f>
        <v>7.4842055913325448E-2</v>
      </c>
      <c r="AH83" s="1">
        <f>AVERAGE('Raw Data'!AB443,'Raw Data'!AH443,'Raw Data'!AN443)</f>
        <v>0.23166666666666666</v>
      </c>
      <c r="AI83" s="9">
        <f>STDEV('Raw Data'!AB443,'Raw Data'!AH443,'Raw Data'!AN443)</f>
        <v>1.3868429375143144E-2</v>
      </c>
      <c r="AJ83" s="1">
        <f>AVERAGE('Raw Data'!AT443,'Raw Data'!AZ443,'Raw Data'!BF443)</f>
        <v>0.22466666666666668</v>
      </c>
      <c r="AK83" s="9">
        <f>STDEV('Raw Data'!AT443,'Raw Data'!AZ443,'Raw Data'!BF443)</f>
        <v>4.1064989143226586E-2</v>
      </c>
      <c r="AL83" s="1">
        <f>AVERAGE('Raw Data'!BL443,'Raw Data'!BR443,'Raw Data'!BX443)</f>
        <v>0.20333333333333334</v>
      </c>
      <c r="AM83" s="9">
        <f>STDEV('Raw Data'!BL443,'Raw Data'!BR443,'Raw Data'!BX443)</f>
        <v>6.7545046697247424E-2</v>
      </c>
      <c r="AN83" s="9"/>
      <c r="AO83" s="1">
        <f>AVERAGE('Raw Data'!J563,'Raw Data'!P563,'Raw Data'!V563)</f>
        <v>5.3666666666666668E-2</v>
      </c>
      <c r="AP83" s="9">
        <f>STDEV('Raw Data'!J563,'Raw Data'!P563,'Raw Data'!V563)</f>
        <v>1.65025250593154E-2</v>
      </c>
      <c r="AQ83" s="1">
        <f>AVERAGE('Raw Data'!AB563,'Raw Data'!AH563,'Raw Data'!AN563)</f>
        <v>0.12433333333333334</v>
      </c>
      <c r="AR83" s="9">
        <f>STDEV('Raw Data'!AB563,'Raw Data'!AH563,'Raw Data'!AN563)</f>
        <v>7.247298347200376E-2</v>
      </c>
      <c r="AS83" s="1">
        <f>AVERAGE('Raw Data'!AT563,'Raw Data'!AZ563,'Raw Data'!BF563)</f>
        <v>0.15966666666666665</v>
      </c>
      <c r="AT83" s="9">
        <f>STDEV('Raw Data'!AT563,'Raw Data'!AZ563,'Raw Data'!BF563)</f>
        <v>3.6501141534660685E-2</v>
      </c>
      <c r="AU83" s="1">
        <f>AVERAGE('Raw Data'!BL563,'Raw Data'!BR563,'Raw Data'!BX563)</f>
        <v>0.15033333333333335</v>
      </c>
      <c r="AV83" s="9">
        <f>STDEV('Raw Data'!BL563,'Raw Data'!BR563,'Raw Data'!BX563)</f>
        <v>1.0503967504392484E-2</v>
      </c>
      <c r="AW83" s="9"/>
      <c r="AX83" s="1">
        <f>AVERAGE('Raw Data'!J683,'Raw Data'!P683,'Raw Data'!V683)</f>
        <v>5.266666666666666E-2</v>
      </c>
      <c r="AY83" s="9">
        <f>STDEV('Raw Data'!J683,'Raw Data'!P683,'Raw Data'!V683)</f>
        <v>3.0664855018951807E-2</v>
      </c>
      <c r="AZ83" s="1">
        <f>AVERAGE('Raw Data'!AB683,'Raw Data'!AH683,'Raw Data'!AN683)</f>
        <v>0.105</v>
      </c>
      <c r="BA83" s="9">
        <f>STDEV('Raw Data'!AB683,'Raw Data'!AH683,'Raw Data'!AN683)</f>
        <v>6.3694583757176695E-2</v>
      </c>
      <c r="BB83" s="1">
        <f>AVERAGE('Raw Data'!AT683,'Raw Data'!AZ683,'Raw Data'!BF683)</f>
        <v>6.2333333333333331E-2</v>
      </c>
      <c r="BC83" s="9">
        <f>STDEV('Raw Data'!AT683,'Raw Data'!AZ683,'Raw Data'!BF683)</f>
        <v>2.3115651263447754E-2</v>
      </c>
      <c r="BD83" s="1">
        <f>AVERAGE('Raw Data'!BL683,'Raw Data'!BR683,'Raw Data'!BX683)</f>
        <v>0.129</v>
      </c>
      <c r="BE83" s="9">
        <f>STDEV('Raw Data'!BL683,'Raw Data'!BR683,'Raw Data'!BX683)</f>
        <v>4.5825756949558439E-3</v>
      </c>
      <c r="BG83" s="1">
        <f>AVERAGE('Raw Data'!J803,'Raw Data'!P803,'Raw Data'!V803)</f>
        <v>5.1666666666666666E-2</v>
      </c>
      <c r="BH83" s="9">
        <f>STDEV('Raw Data'!J803,'Raw Data'!P803,'Raw Data'!V803)</f>
        <v>4.7258156262526092E-3</v>
      </c>
      <c r="BI83" s="1">
        <f>AVERAGE('Raw Data'!AB803,'Raw Data'!AH803,'Raw Data'!AN803)</f>
        <v>0.14866666666666667</v>
      </c>
      <c r="BJ83" s="9">
        <f>STDEV('Raw Data'!AB803,'Raw Data'!AH803,'Raw Data'!AN803)</f>
        <v>7.8589651566432925E-2</v>
      </c>
      <c r="BK83" s="1">
        <f>AVERAGE('Raw Data'!AT803,'Raw Data'!AZ803,'Raw Data'!BF803)</f>
        <v>0.17433333333333334</v>
      </c>
      <c r="BL83" s="9">
        <f>STDEV('Raw Data'!AT803,'Raw Data'!AZ803,'Raw Data'!BF803)</f>
        <v>8.3721761408449391E-2</v>
      </c>
      <c r="BM83" s="1">
        <f>AVERAGE('Raw Data'!BL803,'Raw Data'!BR803,'Raw Data'!BX803)</f>
        <v>0.27400000000000002</v>
      </c>
      <c r="BN83" s="9">
        <f>STDEV('Raw Data'!BL803,'Raw Data'!BR803,'Raw Data'!BX803)</f>
        <v>5.72974694031071E-2</v>
      </c>
      <c r="BP83" s="1">
        <f>AVERAGE('Raw Data'!J923,'Raw Data'!P923,'Raw Data'!V923)</f>
        <v>7.6999999999999999E-2</v>
      </c>
      <c r="BQ83" s="9">
        <f>STDEV('Raw Data'!J923,'Raw Data'!P923,'Raw Data'!V923)</f>
        <v>3.3778691508109068E-2</v>
      </c>
      <c r="BR83" s="1">
        <f>AVERAGE('Raw Data'!AB923,'Raw Data'!AH923,'Raw Data'!AN923)</f>
        <v>0.15033333333333332</v>
      </c>
      <c r="BS83" s="9">
        <f>STDEV('Raw Data'!AB923,'Raw Data'!AH923,'Raw Data'!AN923)</f>
        <v>5.1791247651831435E-2</v>
      </c>
      <c r="BT83" s="1">
        <f>AVERAGE('Raw Data'!AT923,'Raw Data'!AZ923,'Raw Data'!BF923)</f>
        <v>7.8333333333333324E-2</v>
      </c>
      <c r="BU83" s="9">
        <f>STDEV('Raw Data'!AT923,'Raw Data'!AZ923,'Raw Data'!BF923)</f>
        <v>3.5019042438840818E-2</v>
      </c>
      <c r="BV83" s="1">
        <f>AVERAGE('Raw Data'!BL923,'Raw Data'!BR923,'Raw Data'!BX923)</f>
        <v>8.3000000000000004E-2</v>
      </c>
      <c r="BW83" s="9">
        <f>STDEV('Raw Data'!BL923,'Raw Data'!BR923,'Raw Data'!BX923)</f>
        <v>1.4798648586948699E-2</v>
      </c>
      <c r="BY83" s="2">
        <f t="shared" si="112"/>
        <v>3.4999999999999989E-2</v>
      </c>
      <c r="BZ83" s="9">
        <f t="shared" si="113"/>
        <v>6.7559177064957537E-2</v>
      </c>
      <c r="CA83" s="2">
        <f t="shared" si="114"/>
        <v>4.2833333333333341E-2</v>
      </c>
      <c r="CB83" s="9">
        <f t="shared" si="115"/>
        <v>4.2865538124552828E-2</v>
      </c>
      <c r="CC83" s="2">
        <f t="shared" si="116"/>
        <v>1.6666666666666774E-3</v>
      </c>
      <c r="CD83" s="9">
        <f t="shared" si="117"/>
        <v>7.8882400265554667E-2</v>
      </c>
      <c r="CE83" s="2">
        <f t="shared" si="118"/>
        <v>-6.4333333333333298E-2</v>
      </c>
      <c r="CF83" s="1">
        <f t="shared" si="119"/>
        <v>0.10638920405762564</v>
      </c>
      <c r="CH83" s="2">
        <f t="shared" si="120"/>
        <v>-2.4000000000000007E-2</v>
      </c>
      <c r="CI83" s="9">
        <f t="shared" si="121"/>
        <v>0.11914533877333292</v>
      </c>
      <c r="CJ83" s="2">
        <f t="shared" si="122"/>
        <v>-4.0999999999999995E-2</v>
      </c>
      <c r="CK83" s="9">
        <f t="shared" si="123"/>
        <v>6.1915286693682861E-2</v>
      </c>
      <c r="CL83" s="2">
        <f t="shared" si="124"/>
        <v>-3.5000000000000003E-2</v>
      </c>
      <c r="CM83" s="9">
        <f t="shared" si="125"/>
        <v>4.8266515627723057E-2</v>
      </c>
      <c r="CN83" s="2">
        <f t="shared" si="126"/>
        <v>-5.8666666666666645E-2</v>
      </c>
      <c r="CO83" s="1">
        <f t="shared" si="127"/>
        <v>7.8942335557999496E-2</v>
      </c>
      <c r="CQ83" s="2">
        <f t="shared" si="128"/>
        <v>-2.7333333333333334E-2</v>
      </c>
      <c r="CR83" s="9">
        <f t="shared" si="129"/>
        <v>0.12730156410774149</v>
      </c>
      <c r="CS83" s="2">
        <f t="shared" si="130"/>
        <v>-0.13733333333333331</v>
      </c>
      <c r="CT83" s="9">
        <f t="shared" si="131"/>
        <v>5.602686071850943E-2</v>
      </c>
      <c r="CU83" s="2">
        <f t="shared" si="132"/>
        <v>-4.933333333333334E-2</v>
      </c>
      <c r="CV83" s="9">
        <f t="shared" si="133"/>
        <v>6.4006944886652872E-2</v>
      </c>
      <c r="CW83" s="2">
        <f t="shared" si="134"/>
        <v>-1.8333333333333313E-2</v>
      </c>
      <c r="CX83" s="1">
        <f t="shared" si="135"/>
        <v>0.12077098022593237</v>
      </c>
      <c r="CZ83" s="2">
        <f t="shared" si="136"/>
        <v>4.4333333333333322E-2</v>
      </c>
      <c r="DA83" s="9">
        <f t="shared" si="137"/>
        <v>6.8962033253731431E-2</v>
      </c>
      <c r="DB83" s="2">
        <f t="shared" si="138"/>
        <v>-0.03</v>
      </c>
      <c r="DC83" s="9">
        <f t="shared" si="139"/>
        <v>0.11463141481537004</v>
      </c>
      <c r="DD83" s="2">
        <f t="shared" si="140"/>
        <v>1.566666666666669E-2</v>
      </c>
      <c r="DE83" s="9">
        <f t="shared" si="141"/>
        <v>5.9443097278086963E-2</v>
      </c>
      <c r="DF83" s="2">
        <f t="shared" si="142"/>
        <v>3.4666666666666679E-2</v>
      </c>
      <c r="DG83" s="1">
        <f t="shared" si="143"/>
        <v>6.3729901033077435E-2</v>
      </c>
      <c r="DI83" s="2">
        <f t="shared" si="144"/>
        <v>4.533333333333333E-2</v>
      </c>
      <c r="DJ83" s="9">
        <f t="shared" si="145"/>
        <v>8.3124363213367844E-2</v>
      </c>
      <c r="DK83" s="2">
        <f t="shared" si="146"/>
        <v>-1.0666666666666658E-2</v>
      </c>
      <c r="DL83" s="9">
        <f t="shared" si="147"/>
        <v>0.10585301510054299</v>
      </c>
      <c r="DM83" s="2">
        <f t="shared" si="148"/>
        <v>0.11300000000000002</v>
      </c>
      <c r="DN83" s="9">
        <f t="shared" si="149"/>
        <v>4.605760700687403E-2</v>
      </c>
      <c r="DO83" s="2">
        <f t="shared" si="150"/>
        <v>5.6000000000000022E-2</v>
      </c>
      <c r="DP83" s="1">
        <f t="shared" si="151"/>
        <v>5.7808509223640787E-2</v>
      </c>
      <c r="DR83" s="2">
        <f t="shared" si="152"/>
        <v>4.6333333333333324E-2</v>
      </c>
      <c r="DS83" s="9">
        <f t="shared" si="153"/>
        <v>5.718532382066864E-2</v>
      </c>
      <c r="DT83" s="2">
        <f t="shared" si="154"/>
        <v>-5.4333333333333331E-2</v>
      </c>
      <c r="DU83" s="9">
        <f t="shared" si="155"/>
        <v>0.12074808290979921</v>
      </c>
      <c r="DV83" s="2">
        <f t="shared" si="156"/>
        <v>1.0000000000000009E-3</v>
      </c>
      <c r="DW83" s="9">
        <f t="shared" si="157"/>
        <v>0.10666371715187567</v>
      </c>
      <c r="DX83" s="2">
        <f t="shared" si="158"/>
        <v>-8.8999999999999996E-2</v>
      </c>
      <c r="DY83" s="1">
        <f t="shared" si="159"/>
        <v>0.11052340293179205</v>
      </c>
      <c r="EA83" s="2">
        <f t="shared" si="160"/>
        <v>2.0999999999999991E-2</v>
      </c>
      <c r="EB83" s="9">
        <f t="shared" si="161"/>
        <v>8.6238199702525109E-2</v>
      </c>
      <c r="EC83" s="2">
        <f t="shared" si="162"/>
        <v>-5.599999999999998E-2</v>
      </c>
      <c r="ED83" s="9">
        <f t="shared" si="163"/>
        <v>9.3949678995197711E-2</v>
      </c>
      <c r="EE83" s="2">
        <f t="shared" si="164"/>
        <v>9.7000000000000017E-2</v>
      </c>
      <c r="EF83" s="9">
        <f t="shared" si="165"/>
        <v>5.7960998182267097E-2</v>
      </c>
      <c r="EG83" s="2">
        <f t="shared" si="166"/>
        <v>0.10200000000000002</v>
      </c>
      <c r="EH83" s="1">
        <f t="shared" si="167"/>
        <v>6.8024582115633642E-2</v>
      </c>
    </row>
    <row r="84" spans="1:138" x14ac:dyDescent="0.25">
      <c r="A84" t="str">
        <f>'Raw Data'!A84</f>
        <v>A_apo_p110g</v>
      </c>
      <c r="B84">
        <f>'Raw Data'!B84</f>
        <v>748</v>
      </c>
      <c r="C84">
        <f>'Raw Data'!C84</f>
        <v>782</v>
      </c>
      <c r="D84" t="str">
        <f>'Raw Data'!D84</f>
        <v>DIKSLSAEKYDVSSQVISQLKQKLENLQNSQLPES</v>
      </c>
      <c r="E84" s="1">
        <f>AVERAGE('Raw Data'!J84,'Raw Data'!P84,'Raw Data'!V84)</f>
        <v>18.731999999999999</v>
      </c>
      <c r="F84" s="9">
        <f>STDEV('Raw Data'!J84,'Raw Data'!P84,'Raw Data'!V84)</f>
        <v>0.13682470537150904</v>
      </c>
      <c r="G84" s="1">
        <f>AVERAGE('Raw Data'!AB84,'Raw Data'!AH84,'Raw Data'!AN84)</f>
        <v>23.522333333333336</v>
      </c>
      <c r="H84" s="9">
        <f>STDEV('Raw Data'!AB84,'Raw Data'!AH84,'Raw Data'!AN84)</f>
        <v>0.44165182364995825</v>
      </c>
      <c r="I84" s="1">
        <f>AVERAGE('Raw Data'!AT84,'Raw Data'!AZ84,'Raw Data'!BF84)</f>
        <v>25.848666666666663</v>
      </c>
      <c r="J84" s="9">
        <f>STDEV('Raw Data'!AT84,'Raw Data'!AZ84,'Raw Data'!BF84)</f>
        <v>0.16159311041419261</v>
      </c>
      <c r="K84" s="1">
        <f>AVERAGE('Raw Data'!BL84,'Raw Data'!BR84,'Raw Data'!BX84)</f>
        <v>25.63</v>
      </c>
      <c r="L84" s="9">
        <f>STDEV('Raw Data'!BL84,'Raw Data'!BR84,'Raw Data'!BX84)</f>
        <v>0.30982091601439554</v>
      </c>
      <c r="N84" s="1">
        <f>AVERAGE('Raw Data'!J204,'Raw Data'!P204,'Raw Data'!V204)</f>
        <v>18.649000000000001</v>
      </c>
      <c r="O84" s="9">
        <f>STDEV('Raw Data'!J204,'Raw Data'!P204,'Raw Data'!V204)</f>
        <v>0.5292834779208585</v>
      </c>
      <c r="P84" s="1">
        <f>AVERAGE('Raw Data'!AB204,'Raw Data'!AH204,'Raw Data'!AN204)</f>
        <v>23.831499999999998</v>
      </c>
      <c r="Q84" s="9">
        <f>STDEV('Raw Data'!AB204,'Raw Data'!AH204,'Raw Data'!AN204)</f>
        <v>0.37971634149717781</v>
      </c>
      <c r="R84" s="1">
        <f>AVERAGE('Raw Data'!AT204,'Raw Data'!AZ204,'Raw Data'!BF204)</f>
        <v>25.424999999999997</v>
      </c>
      <c r="S84" s="9">
        <f>STDEV('Raw Data'!AT204,'Raw Data'!AZ204,'Raw Data'!BF204)</f>
        <v>0.15150247522730484</v>
      </c>
      <c r="T84" s="1">
        <f>AVERAGE('Raw Data'!BL204,'Raw Data'!BR204,'Raw Data'!BX204)</f>
        <v>25.616000000000003</v>
      </c>
      <c r="U84" s="9">
        <f>STDEV('Raw Data'!BL204,'Raw Data'!BR204,'Raw Data'!BX204)</f>
        <v>0.26047840601477912</v>
      </c>
      <c r="W84" s="1">
        <f>AVERAGE('Raw Data'!J324,'Raw Data'!P324,'Raw Data'!V324)</f>
        <v>20.553333333333331</v>
      </c>
      <c r="X84" s="9">
        <f>STDEV('Raw Data'!J324,'Raw Data'!P324,'Raw Data'!V324)</f>
        <v>0.42986083019197335</v>
      </c>
      <c r="Y84" s="1">
        <f>AVERAGE('Raw Data'!AB324,'Raw Data'!AH324,'Raw Data'!AN324)</f>
        <v>24.870333333333335</v>
      </c>
      <c r="Z84" s="9">
        <f>STDEV('Raw Data'!AB324,'Raw Data'!AH324,'Raw Data'!AN324)</f>
        <v>0.16696506620647833</v>
      </c>
      <c r="AA84" s="1">
        <f>AVERAGE('Raw Data'!AT324,'Raw Data'!AZ324,'Raw Data'!BF324)</f>
        <v>26.028000000000002</v>
      </c>
      <c r="AB84" s="9">
        <f>STDEV('Raw Data'!AT324,'Raw Data'!AZ324,'Raw Data'!BF324)</f>
        <v>0.25309484388268377</v>
      </c>
      <c r="AC84" s="1">
        <f>AVERAGE('Raw Data'!BL324,'Raw Data'!BR324,'Raw Data'!BX324)</f>
        <v>25.771666666666665</v>
      </c>
      <c r="AD84" s="9">
        <f>STDEV('Raw Data'!BL324,'Raw Data'!BR324,'Raw Data'!BX324)</f>
        <v>0.29254116519446216</v>
      </c>
      <c r="AF84" s="1">
        <f>AVERAGE('Raw Data'!J444,'Raw Data'!P444,'Raw Data'!V444)</f>
        <v>17.893000000000001</v>
      </c>
      <c r="AG84" s="9">
        <f>STDEV('Raw Data'!J444,'Raw Data'!P444,'Raw Data'!V444)</f>
        <v>0.10184301645179285</v>
      </c>
      <c r="AH84" s="1">
        <f>AVERAGE('Raw Data'!AB444,'Raw Data'!AH444,'Raw Data'!AN444)</f>
        <v>22.133666666666667</v>
      </c>
      <c r="AI84" s="9">
        <f>STDEV('Raw Data'!AB444,'Raw Data'!AH444,'Raw Data'!AN444)</f>
        <v>0.338319868369171</v>
      </c>
      <c r="AJ84" s="1">
        <f>AVERAGE('Raw Data'!AT444,'Raw Data'!AZ444,'Raw Data'!BF444)</f>
        <v>25.530666666666665</v>
      </c>
      <c r="AK84" s="9">
        <f>STDEV('Raw Data'!AT444,'Raw Data'!AZ444,'Raw Data'!BF444)</f>
        <v>0.16598293084932991</v>
      </c>
      <c r="AL84" s="1">
        <f>AVERAGE('Raw Data'!BL444,'Raw Data'!BR444,'Raw Data'!BX444)</f>
        <v>25.687666666666669</v>
      </c>
      <c r="AM84" s="9">
        <f>STDEV('Raw Data'!BL444,'Raw Data'!BR444,'Raw Data'!BX444)</f>
        <v>0.37923255837722208</v>
      </c>
      <c r="AN84" s="9"/>
      <c r="AO84" s="1">
        <f>AVERAGE('Raw Data'!J564,'Raw Data'!P564,'Raw Data'!V564)</f>
        <v>18.775666666666666</v>
      </c>
      <c r="AP84" s="9">
        <f>STDEV('Raw Data'!J564,'Raw Data'!P564,'Raw Data'!V564)</f>
        <v>0.37543885432029211</v>
      </c>
      <c r="AQ84" s="1">
        <f>AVERAGE('Raw Data'!AB564,'Raw Data'!AH564,'Raw Data'!AN564)</f>
        <v>23.754999999999999</v>
      </c>
      <c r="AR84" s="9">
        <f>STDEV('Raw Data'!AB564,'Raw Data'!AH564,'Raw Data'!AN564)</f>
        <v>0.14949247472699226</v>
      </c>
      <c r="AS84" s="1">
        <f>AVERAGE('Raw Data'!AT564,'Raw Data'!AZ564,'Raw Data'!BF564)</f>
        <v>25.751999999999999</v>
      </c>
      <c r="AT84" s="9">
        <f>STDEV('Raw Data'!AT564,'Raw Data'!AZ564,'Raw Data'!BF564)</f>
        <v>0.43381217133685734</v>
      </c>
      <c r="AU84" s="1">
        <f>AVERAGE('Raw Data'!BL564,'Raw Data'!BR564,'Raw Data'!BX564)</f>
        <v>25.611000000000001</v>
      </c>
      <c r="AV84" s="9">
        <f>STDEV('Raw Data'!BL564,'Raw Data'!BR564,'Raw Data'!BX564)</f>
        <v>0.27497090755205261</v>
      </c>
      <c r="AW84" s="9"/>
      <c r="AX84" s="1">
        <f>AVERAGE('Raw Data'!J684,'Raw Data'!P684,'Raw Data'!V684)</f>
        <v>18.663</v>
      </c>
      <c r="AY84" s="9">
        <f>STDEV('Raw Data'!J684,'Raw Data'!P684,'Raw Data'!V684)</f>
        <v>0.2179380645963446</v>
      </c>
      <c r="AZ84" s="1">
        <f>AVERAGE('Raw Data'!AB684,'Raw Data'!AH684,'Raw Data'!AN684)</f>
        <v>23.744666666666664</v>
      </c>
      <c r="BA84" s="9">
        <f>STDEV('Raw Data'!AB684,'Raw Data'!AH684,'Raw Data'!AN684)</f>
        <v>8.9718076959625789E-2</v>
      </c>
      <c r="BB84" s="1">
        <f>AVERAGE('Raw Data'!AT684,'Raw Data'!AZ684,'Raw Data'!BF684)</f>
        <v>25.534333333333333</v>
      </c>
      <c r="BC84" s="9">
        <f>STDEV('Raw Data'!AT684,'Raw Data'!AZ684,'Raw Data'!BF684)</f>
        <v>0.17516944177947641</v>
      </c>
      <c r="BD84" s="1">
        <f>AVERAGE('Raw Data'!BL684,'Raw Data'!BR684,'Raw Data'!BX684)</f>
        <v>25.557333333333332</v>
      </c>
      <c r="BE84" s="9">
        <f>STDEV('Raw Data'!BL684,'Raw Data'!BR684,'Raw Data'!BX684)</f>
        <v>0.30845799281803898</v>
      </c>
      <c r="BG84" s="1">
        <f>AVERAGE('Raw Data'!J804,'Raw Data'!P804,'Raw Data'!V804)</f>
        <v>18.424999999999997</v>
      </c>
      <c r="BH84" s="9">
        <f>STDEV('Raw Data'!J804,'Raw Data'!P804,'Raw Data'!V804)</f>
        <v>0.20750180722104525</v>
      </c>
      <c r="BI84" s="1">
        <f>AVERAGE('Raw Data'!AB804,'Raw Data'!AH804,'Raw Data'!AN804)</f>
        <v>23.627333333333336</v>
      </c>
      <c r="BJ84" s="9">
        <f>STDEV('Raw Data'!AB804,'Raw Data'!AH804,'Raw Data'!AN804)</f>
        <v>0.22729349602074739</v>
      </c>
      <c r="BK84" s="1">
        <f>AVERAGE('Raw Data'!AT804,'Raw Data'!AZ804,'Raw Data'!BF804)</f>
        <v>25.739000000000001</v>
      </c>
      <c r="BL84" s="9">
        <f>STDEV('Raw Data'!AT804,'Raw Data'!AZ804,'Raw Data'!BF804)</f>
        <v>0.30423181950611305</v>
      </c>
      <c r="BM84" s="1">
        <f>AVERAGE('Raw Data'!BL804,'Raw Data'!BR804,'Raw Data'!BX804)</f>
        <v>25.509333333333334</v>
      </c>
      <c r="BN84" s="9">
        <f>STDEV('Raw Data'!BL804,'Raw Data'!BR804,'Raw Data'!BX804)</f>
        <v>0.2577776819923196</v>
      </c>
      <c r="BP84" s="1">
        <f>AVERAGE('Raw Data'!J924,'Raw Data'!P924,'Raw Data'!V924)</f>
        <v>18.180000000000003</v>
      </c>
      <c r="BQ84" s="9">
        <f>STDEV('Raw Data'!J924,'Raw Data'!P924,'Raw Data'!V924)</f>
        <v>0.2856361321681829</v>
      </c>
      <c r="BR84" s="1">
        <f>AVERAGE('Raw Data'!AB924,'Raw Data'!AH924,'Raw Data'!AN924)</f>
        <v>23.394000000000002</v>
      </c>
      <c r="BS84" s="9">
        <f>STDEV('Raw Data'!AB924,'Raw Data'!AH924,'Raw Data'!AN924)</f>
        <v>0.26079877300324766</v>
      </c>
      <c r="BT84" s="1">
        <f>AVERAGE('Raw Data'!AT924,'Raw Data'!AZ924,'Raw Data'!BF924)</f>
        <v>25.593333333333334</v>
      </c>
      <c r="BU84" s="9">
        <f>STDEV('Raw Data'!AT924,'Raw Data'!AZ924,'Raw Data'!BF924)</f>
        <v>0.39654676058862764</v>
      </c>
      <c r="BV84" s="1">
        <f>AVERAGE('Raw Data'!BL924,'Raw Data'!BR924,'Raw Data'!BX924)</f>
        <v>25.721999999999998</v>
      </c>
      <c r="BW84" s="9">
        <f>STDEV('Raw Data'!BL924,'Raw Data'!BR924,'Raw Data'!BX924)</f>
        <v>0.26998518477872047</v>
      </c>
      <c r="BY84" s="2">
        <f t="shared" si="112"/>
        <v>8.2999999999998408E-2</v>
      </c>
      <c r="BZ84" s="9">
        <f t="shared" si="113"/>
        <v>0.66610818329236754</v>
      </c>
      <c r="CA84" s="2">
        <f t="shared" si="114"/>
        <v>-0.30916666666666259</v>
      </c>
      <c r="CB84" s="9">
        <f t="shared" si="115"/>
        <v>0.82136816514713606</v>
      </c>
      <c r="CC84" s="2">
        <f t="shared" si="116"/>
        <v>0.42366666666666575</v>
      </c>
      <c r="CD84" s="9">
        <f t="shared" si="117"/>
        <v>0.31309558564149742</v>
      </c>
      <c r="CE84" s="2">
        <f t="shared" si="118"/>
        <v>1.3999999999995794E-2</v>
      </c>
      <c r="CF84" s="1">
        <f t="shared" si="119"/>
        <v>0.57029932202917466</v>
      </c>
      <c r="CH84" s="2">
        <f t="shared" si="120"/>
        <v>-1.8213333333333317</v>
      </c>
      <c r="CI84" s="9">
        <f t="shared" si="121"/>
        <v>0.56668553556348233</v>
      </c>
      <c r="CJ84" s="2">
        <f t="shared" si="122"/>
        <v>-1.347999999999999</v>
      </c>
      <c r="CK84" s="9">
        <f t="shared" si="123"/>
        <v>0.60861688985643658</v>
      </c>
      <c r="CL84" s="2">
        <f t="shared" si="124"/>
        <v>-0.17933333333333934</v>
      </c>
      <c r="CM84" s="9">
        <f t="shared" si="125"/>
        <v>0.41468795429687638</v>
      </c>
      <c r="CN84" s="2">
        <f t="shared" si="126"/>
        <v>-0.14166666666666572</v>
      </c>
      <c r="CO84" s="1">
        <f t="shared" si="127"/>
        <v>0.6023620812088577</v>
      </c>
      <c r="CQ84" s="2">
        <f t="shared" si="128"/>
        <v>0.83899999999999864</v>
      </c>
      <c r="CR84" s="9">
        <f t="shared" si="129"/>
        <v>0.23866772182330187</v>
      </c>
      <c r="CS84" s="2">
        <f t="shared" si="130"/>
        <v>1.3886666666666692</v>
      </c>
      <c r="CT84" s="9">
        <f t="shared" si="131"/>
        <v>0.7799716920191293</v>
      </c>
      <c r="CU84" s="2">
        <f t="shared" si="132"/>
        <v>0.31799999999999784</v>
      </c>
      <c r="CV84" s="9">
        <f t="shared" si="133"/>
        <v>0.32757604126352252</v>
      </c>
      <c r="CW84" s="2">
        <f t="shared" si="134"/>
        <v>-5.7666666666669641E-2</v>
      </c>
      <c r="CX84" s="1">
        <f t="shared" si="135"/>
        <v>0.68905347439161768</v>
      </c>
      <c r="CZ84" s="2">
        <f t="shared" si="136"/>
        <v>-4.3666666666666742E-2</v>
      </c>
      <c r="DA84" s="9">
        <f t="shared" si="137"/>
        <v>0.51226355969180115</v>
      </c>
      <c r="DB84" s="2">
        <f t="shared" si="138"/>
        <v>-0.23266666666666325</v>
      </c>
      <c r="DC84" s="9">
        <f t="shared" si="139"/>
        <v>0.59114429837695048</v>
      </c>
      <c r="DD84" s="2">
        <f t="shared" si="140"/>
        <v>9.6666666666664014E-2</v>
      </c>
      <c r="DE84" s="9">
        <f t="shared" si="141"/>
        <v>0.59540528175105001</v>
      </c>
      <c r="DF84" s="2">
        <f t="shared" si="142"/>
        <v>1.8999999999998352E-2</v>
      </c>
      <c r="DG84" s="1">
        <f t="shared" si="143"/>
        <v>0.58479182356644821</v>
      </c>
      <c r="DI84" s="2">
        <f t="shared" si="144"/>
        <v>6.8999999999999062E-2</v>
      </c>
      <c r="DJ84" s="9">
        <f t="shared" si="145"/>
        <v>0.35476276996785361</v>
      </c>
      <c r="DK84" s="2">
        <f t="shared" si="146"/>
        <v>-0.22233333333332794</v>
      </c>
      <c r="DL84" s="9">
        <f t="shared" si="147"/>
        <v>0.531369900609584</v>
      </c>
      <c r="DM84" s="2">
        <f t="shared" si="148"/>
        <v>0.31433333333333024</v>
      </c>
      <c r="DN84" s="9">
        <f t="shared" si="149"/>
        <v>0.33676255219366902</v>
      </c>
      <c r="DO84" s="2">
        <f t="shared" si="150"/>
        <v>7.2666666666666657E-2</v>
      </c>
      <c r="DP84" s="1">
        <f t="shared" si="151"/>
        <v>0.61827890883243453</v>
      </c>
      <c r="DR84" s="2">
        <f t="shared" si="152"/>
        <v>0.30700000000000216</v>
      </c>
      <c r="DS84" s="9">
        <f t="shared" si="153"/>
        <v>0.34432651259255431</v>
      </c>
      <c r="DT84" s="2">
        <f t="shared" si="154"/>
        <v>-0.10500000000000043</v>
      </c>
      <c r="DU84" s="9">
        <f t="shared" si="155"/>
        <v>0.66894531967070558</v>
      </c>
      <c r="DV84" s="2">
        <f t="shared" si="156"/>
        <v>0.10966666666666214</v>
      </c>
      <c r="DW84" s="9">
        <f t="shared" si="157"/>
        <v>0.46582492992030566</v>
      </c>
      <c r="DX84" s="2">
        <f t="shared" si="158"/>
        <v>0.12066666666666492</v>
      </c>
      <c r="DY84" s="1">
        <f t="shared" si="159"/>
        <v>0.56759859800671508</v>
      </c>
      <c r="EA84" s="2">
        <f t="shared" si="160"/>
        <v>0.55199999999999605</v>
      </c>
      <c r="EB84" s="9">
        <f t="shared" si="161"/>
        <v>0.42246083753969194</v>
      </c>
      <c r="EC84" s="2">
        <f t="shared" si="162"/>
        <v>0.12833333333333385</v>
      </c>
      <c r="ED84" s="9">
        <f t="shared" si="163"/>
        <v>0.70245059665320597</v>
      </c>
      <c r="EE84" s="2">
        <f t="shared" si="164"/>
        <v>0.25533333333332919</v>
      </c>
      <c r="EF84" s="9">
        <f t="shared" si="165"/>
        <v>0.55813987100282025</v>
      </c>
      <c r="EG84" s="2">
        <f t="shared" si="166"/>
        <v>-9.1999999999998749E-2</v>
      </c>
      <c r="EH84" s="1">
        <f t="shared" si="167"/>
        <v>0.57980610079311601</v>
      </c>
    </row>
    <row r="85" spans="1:138" x14ac:dyDescent="0.25">
      <c r="A85" t="str">
        <f>'Raw Data'!A85</f>
        <v>A_apo_p110g</v>
      </c>
      <c r="B85">
        <f>'Raw Data'!B85</f>
        <v>755</v>
      </c>
      <c r="C85">
        <f>'Raw Data'!C85</f>
        <v>782</v>
      </c>
      <c r="D85" t="str">
        <f>'Raw Data'!D85</f>
        <v>EKYDVSSQVISQLKQKLENLQNSQLPES</v>
      </c>
      <c r="E85" s="1">
        <f>AVERAGE('Raw Data'!J85,'Raw Data'!P85,'Raw Data'!V85)</f>
        <v>13.523666666666665</v>
      </c>
      <c r="F85" s="9">
        <f>STDEV('Raw Data'!J85,'Raw Data'!P85,'Raw Data'!V85)</f>
        <v>0.13509009339449476</v>
      </c>
      <c r="G85" s="1">
        <f>AVERAGE('Raw Data'!AB85,'Raw Data'!AH85,'Raw Data'!AN85)</f>
        <v>18.372666666666664</v>
      </c>
      <c r="H85" s="9">
        <f>STDEV('Raw Data'!AB85,'Raw Data'!AH85,'Raw Data'!AN85)</f>
        <v>8.588558280254753E-2</v>
      </c>
      <c r="I85" s="1">
        <f>AVERAGE('Raw Data'!AT85,'Raw Data'!AZ85,'Raw Data'!BF85)</f>
        <v>20.379666666666665</v>
      </c>
      <c r="J85" s="9">
        <f>STDEV('Raw Data'!AT85,'Raw Data'!AZ85,'Raw Data'!BF85)</f>
        <v>0.1079552376373346</v>
      </c>
      <c r="K85" s="1">
        <f>AVERAGE('Raw Data'!BL85,'Raw Data'!BR85,'Raw Data'!BX85)</f>
        <v>20.281666666666666</v>
      </c>
      <c r="L85" s="9">
        <f>STDEV('Raw Data'!BL85,'Raw Data'!BR85,'Raw Data'!BX85)</f>
        <v>9.3831409098091262E-2</v>
      </c>
      <c r="N85" s="1">
        <f>AVERAGE('Raw Data'!J205,'Raw Data'!P205,'Raw Data'!V205)</f>
        <v>13.362666666666664</v>
      </c>
      <c r="O85" s="9">
        <f>STDEV('Raw Data'!J205,'Raw Data'!P205,'Raw Data'!V205)</f>
        <v>0.23328594756935792</v>
      </c>
      <c r="P85" s="1">
        <f>AVERAGE('Raw Data'!AB205,'Raw Data'!AH205,'Raw Data'!AN205)</f>
        <v>18.442499999999999</v>
      </c>
      <c r="Q85" s="9">
        <f>STDEV('Raw Data'!AB205,'Raw Data'!AH205,'Raw Data'!AN205)</f>
        <v>0.15909902576697421</v>
      </c>
      <c r="R85" s="1">
        <f>AVERAGE('Raw Data'!AT205,'Raw Data'!AZ205,'Raw Data'!BF205)</f>
        <v>20.313666666666666</v>
      </c>
      <c r="S85" s="9">
        <f>STDEV('Raw Data'!AT205,'Raw Data'!AZ205,'Raw Data'!BF205)</f>
        <v>0.13298621482444409</v>
      </c>
      <c r="T85" s="1">
        <f>AVERAGE('Raw Data'!BL205,'Raw Data'!BR205,'Raw Data'!BX205)</f>
        <v>20.095666666666663</v>
      </c>
      <c r="U85" s="9">
        <f>STDEV('Raw Data'!BL205,'Raw Data'!BR205,'Raw Data'!BX205)</f>
        <v>9.4854274196440158E-2</v>
      </c>
      <c r="W85" s="1">
        <f>AVERAGE('Raw Data'!J325,'Raw Data'!P325,'Raw Data'!V325)</f>
        <v>14.936999999999999</v>
      </c>
      <c r="X85" s="9">
        <f>STDEV('Raw Data'!J325,'Raw Data'!P325,'Raw Data'!V325)</f>
        <v>0.26013265846486899</v>
      </c>
      <c r="Y85" s="1">
        <f>AVERAGE('Raw Data'!AB325,'Raw Data'!AH325,'Raw Data'!AN325)</f>
        <v>19.584666666666667</v>
      </c>
      <c r="Z85" s="9">
        <f>STDEV('Raw Data'!AB325,'Raw Data'!AH325,'Raw Data'!AN325)</f>
        <v>4.0513372277969056E-2</v>
      </c>
      <c r="AA85" s="1">
        <f>AVERAGE('Raw Data'!AT325,'Raw Data'!AZ325,'Raw Data'!BF325)</f>
        <v>20.574000000000002</v>
      </c>
      <c r="AB85" s="9">
        <f>STDEV('Raw Data'!AT325,'Raw Data'!AZ325,'Raw Data'!BF325)</f>
        <v>0.1736202753136861</v>
      </c>
      <c r="AC85" s="1">
        <f>AVERAGE('Raw Data'!BL325,'Raw Data'!BR325,'Raw Data'!BX325)</f>
        <v>20.321333333333332</v>
      </c>
      <c r="AD85" s="9">
        <f>STDEV('Raw Data'!BL325,'Raw Data'!BR325,'Raw Data'!BX325)</f>
        <v>0.16286292805096428</v>
      </c>
      <c r="AF85" s="1">
        <f>AVERAGE('Raw Data'!J445,'Raw Data'!P445,'Raw Data'!V445)</f>
        <v>12.452666666666666</v>
      </c>
      <c r="AG85" s="9">
        <f>STDEV('Raw Data'!J445,'Raw Data'!P445,'Raw Data'!V445)</f>
        <v>0.20621428983786075</v>
      </c>
      <c r="AH85" s="1">
        <f>AVERAGE('Raw Data'!AB445,'Raw Data'!AH445,'Raw Data'!AN445)</f>
        <v>16.834333333333337</v>
      </c>
      <c r="AI85" s="9">
        <f>STDEV('Raw Data'!AB445,'Raw Data'!AH445,'Raw Data'!AN445)</f>
        <v>0.11379953134057033</v>
      </c>
      <c r="AJ85" s="1">
        <f>AVERAGE('Raw Data'!AT445,'Raw Data'!AZ445,'Raw Data'!BF445)</f>
        <v>20.218999999999998</v>
      </c>
      <c r="AK85" s="9">
        <f>STDEV('Raw Data'!AT445,'Raw Data'!AZ445,'Raw Data'!BF445)</f>
        <v>0.11692305161943096</v>
      </c>
      <c r="AL85" s="1">
        <f>AVERAGE('Raw Data'!BL445,'Raw Data'!BR445,'Raw Data'!BX445)</f>
        <v>20.198333333333334</v>
      </c>
      <c r="AM85" s="9">
        <f>STDEV('Raw Data'!BL445,'Raw Data'!BR445,'Raw Data'!BX445)</f>
        <v>0.15425411933991742</v>
      </c>
      <c r="AN85" s="9"/>
      <c r="AO85" s="1">
        <f>AVERAGE('Raw Data'!J565,'Raw Data'!P565,'Raw Data'!V565)</f>
        <v>13.286000000000001</v>
      </c>
      <c r="AP85" s="9">
        <f>STDEV('Raw Data'!J565,'Raw Data'!P565,'Raw Data'!V565)</f>
        <v>0.20142740627829217</v>
      </c>
      <c r="AQ85" s="1">
        <f>AVERAGE('Raw Data'!AB565,'Raw Data'!AH565,'Raw Data'!AN565)</f>
        <v>18.284666666666666</v>
      </c>
      <c r="AR85" s="9">
        <f>STDEV('Raw Data'!AB565,'Raw Data'!AH565,'Raw Data'!AN565)</f>
        <v>0.40471512614842114</v>
      </c>
      <c r="AS85" s="1">
        <f>AVERAGE('Raw Data'!AT565,'Raw Data'!AZ565,'Raw Data'!BF565)</f>
        <v>20.404333333333337</v>
      </c>
      <c r="AT85" s="9">
        <f>STDEV('Raw Data'!AT565,'Raw Data'!AZ565,'Raw Data'!BF565)</f>
        <v>0.22050925906486077</v>
      </c>
      <c r="AU85" s="1">
        <f>AVERAGE('Raw Data'!BL565,'Raw Data'!BR565,'Raw Data'!BX565)</f>
        <v>20.190333333333331</v>
      </c>
      <c r="AV85" s="9">
        <f>STDEV('Raw Data'!BL565,'Raw Data'!BR565,'Raw Data'!BX565)</f>
        <v>8.2712352966973768E-2</v>
      </c>
      <c r="AW85" s="9"/>
      <c r="AX85" s="1">
        <f>AVERAGE('Raw Data'!J685,'Raw Data'!P685,'Raw Data'!V685)</f>
        <v>13.194999999999999</v>
      </c>
      <c r="AY85" s="9">
        <f>STDEV('Raw Data'!J685,'Raw Data'!P685,'Raw Data'!V685)</f>
        <v>0.10592922165295103</v>
      </c>
      <c r="AZ85" s="1">
        <f>AVERAGE('Raw Data'!AB685,'Raw Data'!AH685,'Raw Data'!AN685)</f>
        <v>18.232666666666663</v>
      </c>
      <c r="BA85" s="9">
        <f>STDEV('Raw Data'!AB685,'Raw Data'!AH685,'Raw Data'!AN685)</f>
        <v>0.16059991697797729</v>
      </c>
      <c r="BB85" s="1">
        <f>AVERAGE('Raw Data'!AT685,'Raw Data'!AZ685,'Raw Data'!BF685)</f>
        <v>20.237666666666666</v>
      </c>
      <c r="BC85" s="9">
        <f>STDEV('Raw Data'!AT685,'Raw Data'!AZ685,'Raw Data'!BF685)</f>
        <v>0.11469234208670256</v>
      </c>
      <c r="BD85" s="1">
        <f>AVERAGE('Raw Data'!BL685,'Raw Data'!BR685,'Raw Data'!BX685)</f>
        <v>20.21766666666667</v>
      </c>
      <c r="BE85" s="9">
        <f>STDEV('Raw Data'!BL685,'Raw Data'!BR685,'Raw Data'!BX685)</f>
        <v>9.5038588653944545E-2</v>
      </c>
      <c r="BG85" s="1">
        <f>AVERAGE('Raw Data'!J805,'Raw Data'!P805,'Raw Data'!V805)</f>
        <v>13.101666666666667</v>
      </c>
      <c r="BH85" s="9">
        <f>STDEV('Raw Data'!J805,'Raw Data'!P805,'Raw Data'!V805)</f>
        <v>0.19469292060404578</v>
      </c>
      <c r="BI85" s="1">
        <f>AVERAGE('Raw Data'!AB805,'Raw Data'!AH805,'Raw Data'!AN805)</f>
        <v>18.260333333333332</v>
      </c>
      <c r="BJ85" s="9">
        <f>STDEV('Raw Data'!AB805,'Raw Data'!AH805,'Raw Data'!AN805)</f>
        <v>0.50563854019777155</v>
      </c>
      <c r="BK85" s="1">
        <f>AVERAGE('Raw Data'!AT805,'Raw Data'!AZ805,'Raw Data'!BF805)</f>
        <v>20.402000000000001</v>
      </c>
      <c r="BL85" s="9">
        <f>STDEV('Raw Data'!AT805,'Raw Data'!AZ805,'Raw Data'!BF805)</f>
        <v>0.15554099138169272</v>
      </c>
      <c r="BM85" s="1">
        <f>AVERAGE('Raw Data'!BL805,'Raw Data'!BR805,'Raw Data'!BX805)</f>
        <v>20.041666666666668</v>
      </c>
      <c r="BN85" s="9">
        <f>STDEV('Raw Data'!BL805,'Raw Data'!BR805,'Raw Data'!BX805)</f>
        <v>0.29159103781380685</v>
      </c>
      <c r="BP85" s="1">
        <f>AVERAGE('Raw Data'!J925,'Raw Data'!P925,'Raw Data'!V925)</f>
        <v>12.851999999999999</v>
      </c>
      <c r="BQ85" s="9">
        <f>STDEV('Raw Data'!J925,'Raw Data'!P925,'Raw Data'!V925)</f>
        <v>0.20427187765328869</v>
      </c>
      <c r="BR85" s="1">
        <f>AVERAGE('Raw Data'!AB925,'Raw Data'!AH925,'Raw Data'!AN925)</f>
        <v>17.847666666666669</v>
      </c>
      <c r="BS85" s="9">
        <f>STDEV('Raw Data'!AB925,'Raw Data'!AH925,'Raw Data'!AN925)</f>
        <v>0.27073295575776052</v>
      </c>
      <c r="BT85" s="1">
        <f>AVERAGE('Raw Data'!AT925,'Raw Data'!AZ925,'Raw Data'!BF925)</f>
        <v>20.266999999999999</v>
      </c>
      <c r="BU85" s="9">
        <f>STDEV('Raw Data'!AT925,'Raw Data'!AZ925,'Raw Data'!BF925)</f>
        <v>8.1663945532896243E-2</v>
      </c>
      <c r="BV85" s="1">
        <f>AVERAGE('Raw Data'!BL925,'Raw Data'!BR925,'Raw Data'!BX925)</f>
        <v>20.265000000000001</v>
      </c>
      <c r="BW85" s="9">
        <f>STDEV('Raw Data'!BL925,'Raw Data'!BR925,'Raw Data'!BX925)</f>
        <v>0.16477560499054575</v>
      </c>
      <c r="BY85" s="2">
        <f t="shared" si="112"/>
        <v>0.16100000000000136</v>
      </c>
      <c r="BZ85" s="9">
        <f t="shared" si="113"/>
        <v>0.36837604096385268</v>
      </c>
      <c r="CA85" s="2">
        <f t="shared" si="114"/>
        <v>-6.983333333333519E-2</v>
      </c>
      <c r="CB85" s="9">
        <f t="shared" si="115"/>
        <v>0.24498460856952176</v>
      </c>
      <c r="CC85" s="2">
        <f t="shared" si="116"/>
        <v>6.5999999999998948E-2</v>
      </c>
      <c r="CD85" s="9">
        <f t="shared" si="117"/>
        <v>0.24094145246177867</v>
      </c>
      <c r="CE85" s="2">
        <f t="shared" si="118"/>
        <v>0.1860000000000035</v>
      </c>
      <c r="CF85" s="1">
        <f t="shared" si="119"/>
        <v>0.18868568329453142</v>
      </c>
      <c r="CH85" s="2">
        <f t="shared" si="120"/>
        <v>-1.413333333333334</v>
      </c>
      <c r="CI85" s="9">
        <f t="shared" si="121"/>
        <v>0.39522275185936373</v>
      </c>
      <c r="CJ85" s="2">
        <f t="shared" si="122"/>
        <v>-1.2120000000000033</v>
      </c>
      <c r="CK85" s="9">
        <f t="shared" si="123"/>
        <v>0.12639895508051657</v>
      </c>
      <c r="CL85" s="2">
        <f t="shared" si="124"/>
        <v>-0.19433333333333636</v>
      </c>
      <c r="CM85" s="9">
        <f t="shared" si="125"/>
        <v>0.28157551295102068</v>
      </c>
      <c r="CN85" s="2">
        <f t="shared" si="126"/>
        <v>-3.9666666666665407E-2</v>
      </c>
      <c r="CO85" s="1">
        <f t="shared" si="127"/>
        <v>0.25669433714905554</v>
      </c>
      <c r="CQ85" s="2">
        <f t="shared" si="128"/>
        <v>1.0709999999999997</v>
      </c>
      <c r="CR85" s="9">
        <f t="shared" si="129"/>
        <v>0.34130438323235551</v>
      </c>
      <c r="CS85" s="2">
        <f t="shared" si="130"/>
        <v>1.5383333333333269</v>
      </c>
      <c r="CT85" s="9">
        <f t="shared" si="131"/>
        <v>0.19968511414311785</v>
      </c>
      <c r="CU85" s="2">
        <f t="shared" si="132"/>
        <v>0.16066666666666762</v>
      </c>
      <c r="CV85" s="9">
        <f t="shared" si="133"/>
        <v>0.22487828925676556</v>
      </c>
      <c r="CW85" s="2">
        <f t="shared" si="134"/>
        <v>8.3333333333332149E-2</v>
      </c>
      <c r="CX85" s="1">
        <f t="shared" si="135"/>
        <v>0.24808552843800868</v>
      </c>
      <c r="CZ85" s="2">
        <f t="shared" si="136"/>
        <v>0.23766666666666403</v>
      </c>
      <c r="DA85" s="9">
        <f t="shared" si="137"/>
        <v>0.33651749967278693</v>
      </c>
      <c r="DB85" s="2">
        <f t="shared" si="138"/>
        <v>8.7999999999997414E-2</v>
      </c>
      <c r="DC85" s="9">
        <f t="shared" si="139"/>
        <v>0.49060070895096869</v>
      </c>
      <c r="DD85" s="2">
        <f t="shared" si="140"/>
        <v>-2.4666666666671944E-2</v>
      </c>
      <c r="DE85" s="9">
        <f t="shared" si="141"/>
        <v>0.32846449670219535</v>
      </c>
      <c r="DF85" s="2">
        <f t="shared" si="142"/>
        <v>9.1333333333334821E-2</v>
      </c>
      <c r="DG85" s="1">
        <f t="shared" si="143"/>
        <v>0.17654376206506503</v>
      </c>
      <c r="DI85" s="2">
        <f t="shared" si="144"/>
        <v>0.32866666666666688</v>
      </c>
      <c r="DJ85" s="9">
        <f t="shared" si="145"/>
        <v>0.24101931504744578</v>
      </c>
      <c r="DK85" s="2">
        <f t="shared" si="146"/>
        <v>0.14000000000000057</v>
      </c>
      <c r="DL85" s="9">
        <f t="shared" si="147"/>
        <v>0.24648549978052481</v>
      </c>
      <c r="DM85" s="2">
        <f t="shared" si="148"/>
        <v>0.14199999999999946</v>
      </c>
      <c r="DN85" s="9">
        <f t="shared" si="149"/>
        <v>0.22264757972403715</v>
      </c>
      <c r="DO85" s="2">
        <f t="shared" si="150"/>
        <v>6.3999999999996504E-2</v>
      </c>
      <c r="DP85" s="1">
        <f t="shared" si="151"/>
        <v>0.18886999775203581</v>
      </c>
      <c r="DR85" s="2">
        <f t="shared" si="152"/>
        <v>0.42199999999999882</v>
      </c>
      <c r="DS85" s="9">
        <f t="shared" si="153"/>
        <v>0.32978301399854054</v>
      </c>
      <c r="DT85" s="2">
        <f t="shared" si="154"/>
        <v>0.11233333333333206</v>
      </c>
      <c r="DU85" s="9">
        <f t="shared" si="155"/>
        <v>0.59152412300031909</v>
      </c>
      <c r="DV85" s="2">
        <f t="shared" si="156"/>
        <v>-2.2333333333335759E-2</v>
      </c>
      <c r="DW85" s="9">
        <f t="shared" si="157"/>
        <v>0.26349622901902731</v>
      </c>
      <c r="DX85" s="2">
        <f t="shared" si="158"/>
        <v>0.23999999999999844</v>
      </c>
      <c r="DY85" s="1">
        <f t="shared" si="159"/>
        <v>0.38542244691189809</v>
      </c>
      <c r="EA85" s="2">
        <f t="shared" si="160"/>
        <v>0.67166666666666686</v>
      </c>
      <c r="EB85" s="9">
        <f t="shared" si="161"/>
        <v>0.33936197104778343</v>
      </c>
      <c r="EC85" s="2">
        <f t="shared" si="162"/>
        <v>0.52499999999999503</v>
      </c>
      <c r="ED85" s="9">
        <f t="shared" si="163"/>
        <v>0.35661853856030806</v>
      </c>
      <c r="EE85" s="2">
        <f t="shared" si="164"/>
        <v>0.1126666666666658</v>
      </c>
      <c r="EF85" s="9">
        <f t="shared" si="165"/>
        <v>0.18961918317023085</v>
      </c>
      <c r="EG85" s="2">
        <f t="shared" si="166"/>
        <v>1.6666666666665719E-2</v>
      </c>
      <c r="EH85" s="1">
        <f t="shared" si="167"/>
        <v>0.25860701408863701</v>
      </c>
    </row>
    <row r="86" spans="1:138" x14ac:dyDescent="0.25">
      <c r="A86" t="str">
        <f>'Raw Data'!A86</f>
        <v>A_apo_p110g</v>
      </c>
      <c r="B86">
        <f>'Raw Data'!B86</f>
        <v>768</v>
      </c>
      <c r="C86">
        <f>'Raw Data'!C86</f>
        <v>782</v>
      </c>
      <c r="D86" t="str">
        <f>'Raw Data'!D86</f>
        <v>KQKLENLQNSQLPES</v>
      </c>
      <c r="E86" s="1">
        <f>AVERAGE('Raw Data'!J86,'Raw Data'!P86,'Raw Data'!V86)</f>
        <v>4.6966666666666663</v>
      </c>
      <c r="F86" s="9">
        <f>STDEV('Raw Data'!J86,'Raw Data'!P86,'Raw Data'!V86)</f>
        <v>9.2056142290090112E-2</v>
      </c>
      <c r="G86" s="1">
        <f>AVERAGE('Raw Data'!AB86,'Raw Data'!AH86,'Raw Data'!AN86)</f>
        <v>7.5569999999999995</v>
      </c>
      <c r="H86" s="9">
        <f>STDEV('Raw Data'!AB86,'Raw Data'!AH86,'Raw Data'!AN86)</f>
        <v>7.922752047110912E-2</v>
      </c>
      <c r="I86" s="1">
        <f>AVERAGE('Raw Data'!AT86,'Raw Data'!AZ86,'Raw Data'!BF86)</f>
        <v>9.4243333333333332</v>
      </c>
      <c r="J86" s="9">
        <f>STDEV('Raw Data'!AT86,'Raw Data'!AZ86,'Raw Data'!BF86)</f>
        <v>9.7551695696863033E-2</v>
      </c>
      <c r="K86" s="1">
        <f>AVERAGE('Raw Data'!BL86,'Raw Data'!BR86,'Raw Data'!BX86)</f>
        <v>9.3290000000000006</v>
      </c>
      <c r="L86" s="9">
        <f>STDEV('Raw Data'!BL86,'Raw Data'!BR86,'Raw Data'!BX86)</f>
        <v>8.8898818889792022E-2</v>
      </c>
      <c r="N86" s="1">
        <f>AVERAGE('Raw Data'!J206,'Raw Data'!P206,'Raw Data'!V206)</f>
        <v>4.7969999999999997</v>
      </c>
      <c r="O86" s="9">
        <f>STDEV('Raw Data'!J206,'Raw Data'!P206,'Raw Data'!V206)</f>
        <v>0.16401524319403973</v>
      </c>
      <c r="P86" s="1">
        <f>AVERAGE('Raw Data'!AB206,'Raw Data'!AH206,'Raw Data'!AN206)</f>
        <v>7.7229999999999999</v>
      </c>
      <c r="Q86" s="9">
        <f>STDEV('Raw Data'!AB206,'Raw Data'!AH206,'Raw Data'!AN206)</f>
        <v>0.15414927829866734</v>
      </c>
      <c r="R86" s="1">
        <f>AVERAGE('Raw Data'!AT206,'Raw Data'!AZ206,'Raw Data'!BF206)</f>
        <v>9.3943333333333339</v>
      </c>
      <c r="S86" s="9">
        <f>STDEV('Raw Data'!AT206,'Raw Data'!AZ206,'Raw Data'!BF206)</f>
        <v>9.4113406767225405E-2</v>
      </c>
      <c r="T86" s="1">
        <f>AVERAGE('Raw Data'!BL206,'Raw Data'!BR206,'Raw Data'!BX206)</f>
        <v>9.3223333333333329</v>
      </c>
      <c r="U86" s="9">
        <f>STDEV('Raw Data'!BL206,'Raw Data'!BR206,'Raw Data'!BX206)</f>
        <v>7.5055534994654324E-3</v>
      </c>
      <c r="W86" s="1">
        <f>AVERAGE('Raw Data'!J326,'Raw Data'!P326,'Raw Data'!V326)</f>
        <v>5.8883333333333328</v>
      </c>
      <c r="X86" s="9">
        <f>STDEV('Raw Data'!J326,'Raw Data'!P326,'Raw Data'!V326)</f>
        <v>7.7700278849778551E-2</v>
      </c>
      <c r="Y86" s="1">
        <f>AVERAGE('Raw Data'!AB326,'Raw Data'!AH326,'Raw Data'!AN326)</f>
        <v>8.6313333333333322</v>
      </c>
      <c r="Z86" s="9">
        <f>STDEV('Raw Data'!AB326,'Raw Data'!AH326,'Raw Data'!AN326)</f>
        <v>6.6575771368668893E-2</v>
      </c>
      <c r="AA86" s="1">
        <f>AVERAGE('Raw Data'!AT326,'Raw Data'!AZ326,'Raw Data'!BF326)</f>
        <v>9.4740000000000002</v>
      </c>
      <c r="AB86" s="9">
        <f>STDEV('Raw Data'!AT326,'Raw Data'!AZ326,'Raw Data'!BF326)</f>
        <v>5.0685303589897236E-2</v>
      </c>
      <c r="AC86" s="1">
        <f>AVERAGE('Raw Data'!BL326,'Raw Data'!BR326,'Raw Data'!BX326)</f>
        <v>9.4226666666666663</v>
      </c>
      <c r="AD86" s="9">
        <f>STDEV('Raw Data'!BL326,'Raw Data'!BR326,'Raw Data'!BX326)</f>
        <v>2.227853974867541E-2</v>
      </c>
      <c r="AF86" s="1">
        <f>AVERAGE('Raw Data'!J446,'Raw Data'!P446,'Raw Data'!V446)</f>
        <v>4.155666666666666</v>
      </c>
      <c r="AG86" s="9">
        <f>STDEV('Raw Data'!J446,'Raw Data'!P446,'Raw Data'!V446)</f>
        <v>0.12963924302977589</v>
      </c>
      <c r="AH86" s="1">
        <f>AVERAGE('Raw Data'!AB446,'Raw Data'!AH446,'Raw Data'!AN446)</f>
        <v>6.6196666666666673</v>
      </c>
      <c r="AI86" s="9">
        <f>STDEV('Raw Data'!AB446,'Raw Data'!AH446,'Raw Data'!AN446)</f>
        <v>6.6002525204217094E-2</v>
      </c>
      <c r="AJ86" s="1">
        <f>AVERAGE('Raw Data'!AT446,'Raw Data'!AZ446,'Raw Data'!BF446)</f>
        <v>9.2053333333333338</v>
      </c>
      <c r="AK86" s="9">
        <f>STDEV('Raw Data'!AT446,'Raw Data'!AZ446,'Raw Data'!BF446)</f>
        <v>4.1645327869202151E-2</v>
      </c>
      <c r="AL86" s="1">
        <f>AVERAGE('Raw Data'!BL446,'Raw Data'!BR446,'Raw Data'!BX446)</f>
        <v>9.359</v>
      </c>
      <c r="AM86" s="9">
        <f>STDEV('Raw Data'!BL446,'Raw Data'!BR446,'Raw Data'!BX446)</f>
        <v>2.8687976575561686E-2</v>
      </c>
      <c r="AN86" s="9"/>
      <c r="AO86" s="1">
        <f>AVERAGE('Raw Data'!J566,'Raw Data'!P566,'Raw Data'!V566)</f>
        <v>4.605666666666667</v>
      </c>
      <c r="AP86" s="9">
        <f>STDEV('Raw Data'!J566,'Raw Data'!P566,'Raw Data'!V566)</f>
        <v>7.5527037101512984E-2</v>
      </c>
      <c r="AQ86" s="1">
        <f>AVERAGE('Raw Data'!AB566,'Raw Data'!AH566,'Raw Data'!AN566)</f>
        <v>7.7353333333333332</v>
      </c>
      <c r="AR86" s="9">
        <f>STDEV('Raw Data'!AB566,'Raw Data'!AH566,'Raw Data'!AN566)</f>
        <v>5.5428632793289911E-2</v>
      </c>
      <c r="AS86" s="1">
        <f>AVERAGE('Raw Data'!AT566,'Raw Data'!AZ566,'Raw Data'!BF566)</f>
        <v>9.3970000000000002</v>
      </c>
      <c r="AT86" s="9">
        <f>STDEV('Raw Data'!AT566,'Raw Data'!AZ566,'Raw Data'!BF566)</f>
        <v>7.3020545054114233E-2</v>
      </c>
      <c r="AU86" s="1">
        <f>AVERAGE('Raw Data'!BL566,'Raw Data'!BR566,'Raw Data'!BX566)</f>
        <v>9.342666666666668</v>
      </c>
      <c r="AV86" s="9">
        <f>STDEV('Raw Data'!BL566,'Raw Data'!BR566,'Raw Data'!BX566)</f>
        <v>6.6289767938448291E-2</v>
      </c>
      <c r="AW86" s="9"/>
      <c r="AX86" s="1">
        <f>AVERAGE('Raw Data'!J686,'Raw Data'!P686,'Raw Data'!V686)</f>
        <v>4.551333333333333</v>
      </c>
      <c r="AY86" s="9">
        <f>STDEV('Raw Data'!J686,'Raw Data'!P686,'Raw Data'!V686)</f>
        <v>6.2788003100380005E-2</v>
      </c>
      <c r="AZ86" s="1">
        <f>AVERAGE('Raw Data'!AB686,'Raw Data'!AH686,'Raw Data'!AN686)</f>
        <v>7.6483333333333334</v>
      </c>
      <c r="BA86" s="9">
        <f>STDEV('Raw Data'!AB686,'Raw Data'!AH686,'Raw Data'!AN686)</f>
        <v>5.1791247651831483E-2</v>
      </c>
      <c r="BB86" s="1">
        <f>AVERAGE('Raw Data'!AT686,'Raw Data'!AZ686,'Raw Data'!BF686)</f>
        <v>9.4109999999999996</v>
      </c>
      <c r="BC86" s="9">
        <f>STDEV('Raw Data'!AT686,'Raw Data'!AZ686,'Raw Data'!BF686)</f>
        <v>4.7465777145223126E-2</v>
      </c>
      <c r="BD86" s="1">
        <f>AVERAGE('Raw Data'!BL686,'Raw Data'!BR686,'Raw Data'!BX686)</f>
        <v>9.3570000000000011</v>
      </c>
      <c r="BE86" s="9">
        <f>STDEV('Raw Data'!BL686,'Raw Data'!BR686,'Raw Data'!BX686)</f>
        <v>4.866210024238609E-2</v>
      </c>
      <c r="BG86" s="1">
        <f>AVERAGE('Raw Data'!J806,'Raw Data'!P806,'Raw Data'!V806)</f>
        <v>4.5819999999999999</v>
      </c>
      <c r="BH86" s="9">
        <f>STDEV('Raw Data'!J806,'Raw Data'!P806,'Raw Data'!V806)</f>
        <v>8.3803341222173214E-2</v>
      </c>
      <c r="BI86" s="1">
        <f>AVERAGE('Raw Data'!AB806,'Raw Data'!AH806,'Raw Data'!AN806)</f>
        <v>7.557666666666667</v>
      </c>
      <c r="BJ86" s="9">
        <f>STDEV('Raw Data'!AB806,'Raw Data'!AH806,'Raw Data'!AN806)</f>
        <v>2.8431203515386888E-2</v>
      </c>
      <c r="BK86" s="1">
        <f>AVERAGE('Raw Data'!AT806,'Raw Data'!AZ806,'Raw Data'!BF806)</f>
        <v>9.3976666666666659</v>
      </c>
      <c r="BL86" s="9">
        <f>STDEV('Raw Data'!AT806,'Raw Data'!AZ806,'Raw Data'!BF806)</f>
        <v>5.0649119768593667E-2</v>
      </c>
      <c r="BM86" s="1">
        <f>AVERAGE('Raw Data'!BL806,'Raw Data'!BR806,'Raw Data'!BX806)</f>
        <v>9.3376666666666654</v>
      </c>
      <c r="BN86" s="9">
        <f>STDEV('Raw Data'!BL806,'Raw Data'!BR806,'Raw Data'!BX806)</f>
        <v>4.1645327869202775E-2</v>
      </c>
      <c r="BP86" s="1">
        <f>AVERAGE('Raw Data'!J926,'Raw Data'!P926,'Raw Data'!V926)</f>
        <v>4.4080000000000004</v>
      </c>
      <c r="BQ86" s="9">
        <f>STDEV('Raw Data'!J926,'Raw Data'!P926,'Raw Data'!V926)</f>
        <v>5.126402247190489E-2</v>
      </c>
      <c r="BR86" s="1">
        <f>AVERAGE('Raw Data'!AB926,'Raw Data'!AH926,'Raw Data'!AN926)</f>
        <v>7.3553333333333342</v>
      </c>
      <c r="BS86" s="9">
        <f>STDEV('Raw Data'!AB926,'Raw Data'!AH926,'Raw Data'!AN926)</f>
        <v>2.36924741918891E-2</v>
      </c>
      <c r="BT86" s="1">
        <f>AVERAGE('Raw Data'!AT926,'Raw Data'!AZ926,'Raw Data'!BF926)</f>
        <v>9.3729999999999993</v>
      </c>
      <c r="BU86" s="9">
        <f>STDEV('Raw Data'!AT926,'Raw Data'!AZ926,'Raw Data'!BF926)</f>
        <v>4.4933283877321928E-2</v>
      </c>
      <c r="BV86" s="1">
        <f>AVERAGE('Raw Data'!BL926,'Raw Data'!BR926,'Raw Data'!BX926)</f>
        <v>9.3303333333333338</v>
      </c>
      <c r="BW86" s="9">
        <f>STDEV('Raw Data'!BL926,'Raw Data'!BR926,'Raw Data'!BX926)</f>
        <v>7.0613974065571822E-2</v>
      </c>
      <c r="BY86" s="2">
        <f t="shared" si="112"/>
        <v>-0.10033333333333339</v>
      </c>
      <c r="BZ86" s="9">
        <f t="shared" si="113"/>
        <v>0.25607138548412983</v>
      </c>
      <c r="CA86" s="2">
        <f t="shared" si="114"/>
        <v>-0.16600000000000037</v>
      </c>
      <c r="CB86" s="9">
        <f t="shared" si="115"/>
        <v>0.23337679876977646</v>
      </c>
      <c r="CC86" s="2">
        <f t="shared" si="116"/>
        <v>2.9999999999999361E-2</v>
      </c>
      <c r="CD86" s="9">
        <f t="shared" si="117"/>
        <v>0.19166510246408844</v>
      </c>
      <c r="CE86" s="2">
        <f t="shared" si="118"/>
        <v>6.6666666666677088E-3</v>
      </c>
      <c r="CF86" s="1">
        <f t="shared" si="119"/>
        <v>9.6404372389257448E-2</v>
      </c>
      <c r="CH86" s="2">
        <f t="shared" si="120"/>
        <v>-1.1916666666666664</v>
      </c>
      <c r="CI86" s="9">
        <f t="shared" si="121"/>
        <v>0.16975642113986866</v>
      </c>
      <c r="CJ86" s="2">
        <f t="shared" si="122"/>
        <v>-1.0743333333333327</v>
      </c>
      <c r="CK86" s="9">
        <f t="shared" si="123"/>
        <v>0.14580329183977803</v>
      </c>
      <c r="CL86" s="2">
        <f t="shared" si="124"/>
        <v>-4.966666666666697E-2</v>
      </c>
      <c r="CM86" s="9">
        <f t="shared" si="125"/>
        <v>0.14823699928676026</v>
      </c>
      <c r="CN86" s="2">
        <f t="shared" si="126"/>
        <v>-9.3666666666665677E-2</v>
      </c>
      <c r="CO86" s="1">
        <f t="shared" si="127"/>
        <v>0.11117735863846744</v>
      </c>
      <c r="CQ86" s="2">
        <f t="shared" si="128"/>
        <v>0.54100000000000037</v>
      </c>
      <c r="CR86" s="9">
        <f t="shared" si="129"/>
        <v>0.22169538531986599</v>
      </c>
      <c r="CS86" s="2">
        <f t="shared" si="130"/>
        <v>0.93733333333333224</v>
      </c>
      <c r="CT86" s="9">
        <f t="shared" si="131"/>
        <v>0.14523004567532621</v>
      </c>
      <c r="CU86" s="2">
        <f t="shared" si="132"/>
        <v>0.21899999999999942</v>
      </c>
      <c r="CV86" s="9">
        <f t="shared" si="133"/>
        <v>0.13919702356606517</v>
      </c>
      <c r="CW86" s="2">
        <f t="shared" si="134"/>
        <v>-2.9999999999999361E-2</v>
      </c>
      <c r="CX86" s="1">
        <f t="shared" si="135"/>
        <v>0.11758679546535371</v>
      </c>
      <c r="CZ86" s="2">
        <f t="shared" si="136"/>
        <v>9.0999999999999304E-2</v>
      </c>
      <c r="DA86" s="9">
        <f t="shared" si="137"/>
        <v>0.16758317939160311</v>
      </c>
      <c r="DB86" s="2">
        <f t="shared" si="138"/>
        <v>-0.17833333333333368</v>
      </c>
      <c r="DC86" s="9">
        <f t="shared" si="139"/>
        <v>0.13465615326439903</v>
      </c>
      <c r="DD86" s="2">
        <f t="shared" si="140"/>
        <v>2.7333333333332988E-2</v>
      </c>
      <c r="DE86" s="9">
        <f t="shared" si="141"/>
        <v>0.17057224075097727</v>
      </c>
      <c r="DF86" s="2">
        <f t="shared" si="142"/>
        <v>-1.3666666666667382E-2</v>
      </c>
      <c r="DG86" s="1">
        <f t="shared" si="143"/>
        <v>0.15518858682824033</v>
      </c>
      <c r="DI86" s="2">
        <f t="shared" si="144"/>
        <v>0.14533333333333331</v>
      </c>
      <c r="DJ86" s="9">
        <f t="shared" si="145"/>
        <v>0.15484414539047012</v>
      </c>
      <c r="DK86" s="2">
        <f t="shared" si="146"/>
        <v>-9.1333333333333933E-2</v>
      </c>
      <c r="DL86" s="9">
        <f t="shared" si="147"/>
        <v>0.13101876812294061</v>
      </c>
      <c r="DM86" s="2">
        <f t="shared" si="148"/>
        <v>1.3333333333333641E-2</v>
      </c>
      <c r="DN86" s="9">
        <f t="shared" si="149"/>
        <v>0.14501747284208616</v>
      </c>
      <c r="DO86" s="2">
        <f t="shared" si="150"/>
        <v>-2.8000000000000469E-2</v>
      </c>
      <c r="DP86" s="1">
        <f t="shared" si="151"/>
        <v>0.13756091913217811</v>
      </c>
      <c r="DR86" s="2">
        <f t="shared" si="152"/>
        <v>0.11466666666666647</v>
      </c>
      <c r="DS86" s="9">
        <f t="shared" si="153"/>
        <v>0.17585948351226333</v>
      </c>
      <c r="DT86" s="2">
        <f t="shared" si="154"/>
        <v>-6.6666666666748142E-4</v>
      </c>
      <c r="DU86" s="9">
        <f t="shared" si="155"/>
        <v>0.10765872398649601</v>
      </c>
      <c r="DV86" s="2">
        <f t="shared" si="156"/>
        <v>2.6666666666667282E-2</v>
      </c>
      <c r="DW86" s="9">
        <f t="shared" si="157"/>
        <v>0.14820081546545671</v>
      </c>
      <c r="DX86" s="2">
        <f t="shared" si="158"/>
        <v>-8.666666666664824E-3</v>
      </c>
      <c r="DY86" s="1">
        <f t="shared" si="159"/>
        <v>0.13054414675899478</v>
      </c>
      <c r="EA86" s="2">
        <f t="shared" si="160"/>
        <v>0.28866666666666596</v>
      </c>
      <c r="EB86" s="9">
        <f t="shared" si="161"/>
        <v>0.14332016476199499</v>
      </c>
      <c r="EC86" s="2">
        <f t="shared" si="162"/>
        <v>0.20166666666666533</v>
      </c>
      <c r="ED86" s="9">
        <f t="shared" si="163"/>
        <v>0.10291999466299823</v>
      </c>
      <c r="EE86" s="2">
        <f t="shared" si="164"/>
        <v>5.1333333333333897E-2</v>
      </c>
      <c r="EF86" s="9">
        <f t="shared" si="165"/>
        <v>0.14248497957418496</v>
      </c>
      <c r="EG86" s="2">
        <f t="shared" si="166"/>
        <v>-1.3333333333331865E-3</v>
      </c>
      <c r="EH86" s="1">
        <f t="shared" si="167"/>
        <v>0.15951279295536386</v>
      </c>
    </row>
    <row r="87" spans="1:138" x14ac:dyDescent="0.25">
      <c r="A87" t="str">
        <f>'Raw Data'!A87</f>
        <v>A_apo_p110g</v>
      </c>
      <c r="B87">
        <f>'Raw Data'!B87</f>
        <v>783</v>
      </c>
      <c r="C87">
        <f>'Raw Data'!C87</f>
        <v>796</v>
      </c>
      <c r="D87" t="str">
        <f>'Raw Data'!D87</f>
        <v>FRVPYDPGLKAGAL</v>
      </c>
      <c r="E87" s="1">
        <f>AVERAGE('Raw Data'!J87,'Raw Data'!P87,'Raw Data'!V87)</f>
        <v>0.32533333333333331</v>
      </c>
      <c r="F87" s="9">
        <f>STDEV('Raw Data'!J87,'Raw Data'!P87,'Raw Data'!V87)</f>
        <v>4.6800997140374286E-2</v>
      </c>
      <c r="G87" s="1">
        <f>AVERAGE('Raw Data'!AB87,'Raw Data'!AH87,'Raw Data'!AN87)</f>
        <v>0.45866666666666672</v>
      </c>
      <c r="H87" s="9">
        <f>STDEV('Raw Data'!AB87,'Raw Data'!AH87,'Raw Data'!AN87)</f>
        <v>8.0829037686547672E-3</v>
      </c>
      <c r="I87" s="1">
        <f>AVERAGE('Raw Data'!AT87,'Raw Data'!AZ87,'Raw Data'!BF87)</f>
        <v>1.6826666666666668</v>
      </c>
      <c r="J87" s="9">
        <f>STDEV('Raw Data'!AT87,'Raw Data'!AZ87,'Raw Data'!BF87)</f>
        <v>2.2300971578236996E-2</v>
      </c>
      <c r="K87" s="1">
        <f>AVERAGE('Raw Data'!BL87,'Raw Data'!BR87,'Raw Data'!BX87)</f>
        <v>2.859</v>
      </c>
      <c r="L87" s="9">
        <f>STDEV('Raw Data'!BL87,'Raw Data'!BR87,'Raw Data'!BX87)</f>
        <v>8.999999999999897E-3</v>
      </c>
      <c r="N87" s="1">
        <f>AVERAGE('Raw Data'!J207,'Raw Data'!P207,'Raw Data'!V207)</f>
        <v>0.26700000000000002</v>
      </c>
      <c r="O87" s="9">
        <f>STDEV('Raw Data'!J207,'Raw Data'!P207,'Raw Data'!V207)</f>
        <v>3.204684071792413E-2</v>
      </c>
      <c r="P87" s="1">
        <f>AVERAGE('Raw Data'!AB207,'Raw Data'!AH207,'Raw Data'!AN207)</f>
        <v>0.45350000000000001</v>
      </c>
      <c r="Q87" s="9">
        <f>STDEV('Raw Data'!AB207,'Raw Data'!AH207,'Raw Data'!AN207)</f>
        <v>1.0606601717798222E-2</v>
      </c>
      <c r="R87" s="1">
        <f>AVERAGE('Raw Data'!AT207,'Raw Data'!AZ207,'Raw Data'!BF207)</f>
        <v>1.781666666666667</v>
      </c>
      <c r="S87" s="9">
        <f>STDEV('Raw Data'!AT207,'Raw Data'!AZ207,'Raw Data'!BF207)</f>
        <v>2.9569128044860161E-2</v>
      </c>
      <c r="T87" s="1">
        <f>AVERAGE('Raw Data'!BL207,'Raw Data'!BR207,'Raw Data'!BX207)</f>
        <v>2.8566666666666669</v>
      </c>
      <c r="U87" s="9">
        <f>STDEV('Raw Data'!BL207,'Raw Data'!BR207,'Raw Data'!BX207)</f>
        <v>3.7004504230341018E-2</v>
      </c>
      <c r="W87" s="1">
        <f>AVERAGE('Raw Data'!J327,'Raw Data'!P327,'Raw Data'!V327)</f>
        <v>0.30733333333333329</v>
      </c>
      <c r="X87" s="9">
        <f>STDEV('Raw Data'!J327,'Raw Data'!P327,'Raw Data'!V327)</f>
        <v>1.0016652800877822E-2</v>
      </c>
      <c r="Y87" s="1">
        <f>AVERAGE('Raw Data'!AB327,'Raw Data'!AH327,'Raw Data'!AN327)</f>
        <v>0.49899999999999994</v>
      </c>
      <c r="Z87" s="9">
        <f>STDEV('Raw Data'!AB327,'Raw Data'!AH327,'Raw Data'!AN327)</f>
        <v>9.1651513899116879E-3</v>
      </c>
      <c r="AA87" s="1">
        <f>AVERAGE('Raw Data'!AT327,'Raw Data'!AZ327,'Raw Data'!BF327)</f>
        <v>1.7776666666666667</v>
      </c>
      <c r="AB87" s="9">
        <f>STDEV('Raw Data'!AT327,'Raw Data'!AZ327,'Raw Data'!BF327)</f>
        <v>1.4294521094927711E-2</v>
      </c>
      <c r="AC87" s="1">
        <f>AVERAGE('Raw Data'!BL327,'Raw Data'!BR327,'Raw Data'!BX327)</f>
        <v>2.8823333333333334</v>
      </c>
      <c r="AD87" s="9">
        <f>STDEV('Raw Data'!BL327,'Raw Data'!BR327,'Raw Data'!BX327)</f>
        <v>1.7502380790433286E-2</v>
      </c>
      <c r="AF87" s="1">
        <f>AVERAGE('Raw Data'!J447,'Raw Data'!P447,'Raw Data'!V447)</f>
        <v>0.28433333333333333</v>
      </c>
      <c r="AG87" s="9">
        <f>STDEV('Raw Data'!J447,'Raw Data'!P447,'Raw Data'!V447)</f>
        <v>1.6010413278030423E-2</v>
      </c>
      <c r="AH87" s="1">
        <f>AVERAGE('Raw Data'!AB447,'Raw Data'!AH447,'Raw Data'!AN447)</f>
        <v>0.42199999999999999</v>
      </c>
      <c r="AI87" s="9">
        <f>STDEV('Raw Data'!AB447,'Raw Data'!AH447,'Raw Data'!AN447)</f>
        <v>7.2111025509279851E-3</v>
      </c>
      <c r="AJ87" s="1">
        <f>AVERAGE('Raw Data'!AT447,'Raw Data'!AZ447,'Raw Data'!BF447)</f>
        <v>1.4863333333333333</v>
      </c>
      <c r="AK87" s="9">
        <f>STDEV('Raw Data'!AT447,'Raw Data'!AZ447,'Raw Data'!BF447)</f>
        <v>5.3257237379846632E-2</v>
      </c>
      <c r="AL87" s="1">
        <f>AVERAGE('Raw Data'!BL447,'Raw Data'!BR447,'Raw Data'!BX447)</f>
        <v>2.9113333333333333</v>
      </c>
      <c r="AM87" s="9">
        <f>STDEV('Raw Data'!BL447,'Raw Data'!BR447,'Raw Data'!BX447)</f>
        <v>1.7039170558842794E-2</v>
      </c>
      <c r="AN87" s="9"/>
      <c r="AO87" s="1">
        <f>AVERAGE('Raw Data'!J567,'Raw Data'!P567,'Raw Data'!V567)</f>
        <v>0.24733333333333332</v>
      </c>
      <c r="AP87" s="9">
        <f>STDEV('Raw Data'!J567,'Raw Data'!P567,'Raw Data'!V567)</f>
        <v>2.2479620400116494E-2</v>
      </c>
      <c r="AQ87" s="1">
        <f>AVERAGE('Raw Data'!AB567,'Raw Data'!AH567,'Raw Data'!AN567)</f>
        <v>0.41300000000000003</v>
      </c>
      <c r="AR87" s="9">
        <f>STDEV('Raw Data'!AB567,'Raw Data'!AH567,'Raw Data'!AN567)</f>
        <v>1.1357816691600525E-2</v>
      </c>
      <c r="AS87" s="1">
        <f>AVERAGE('Raw Data'!AT567,'Raw Data'!AZ567,'Raw Data'!BF567)</f>
        <v>1.5816666666666668</v>
      </c>
      <c r="AT87" s="9">
        <f>STDEV('Raw Data'!AT567,'Raw Data'!AZ567,'Raw Data'!BF567)</f>
        <v>6.0052754585725128E-2</v>
      </c>
      <c r="AU87" s="1">
        <f>AVERAGE('Raw Data'!BL567,'Raw Data'!BR567,'Raw Data'!BX567)</f>
        <v>2.8806666666666665</v>
      </c>
      <c r="AV87" s="9">
        <f>STDEV('Raw Data'!BL567,'Raw Data'!BR567,'Raw Data'!BX567)</f>
        <v>1.8583146486355281E-2</v>
      </c>
      <c r="AW87" s="9"/>
      <c r="AX87" s="1">
        <f>AVERAGE('Raw Data'!J687,'Raw Data'!P687,'Raw Data'!V687)</f>
        <v>0.26600000000000001</v>
      </c>
      <c r="AY87" s="9">
        <f>STDEV('Raw Data'!J687,'Raw Data'!P687,'Raw Data'!V687)</f>
        <v>6.3379807509963346E-2</v>
      </c>
      <c r="AZ87" s="1">
        <f>AVERAGE('Raw Data'!AB687,'Raw Data'!AH687,'Raw Data'!AN687)</f>
        <v>0.4286666666666667</v>
      </c>
      <c r="BA87" s="9">
        <f>STDEV('Raw Data'!AB687,'Raw Data'!AH687,'Raw Data'!AN687)</f>
        <v>2.65015722804013E-2</v>
      </c>
      <c r="BB87" s="1">
        <f>AVERAGE('Raw Data'!AT687,'Raw Data'!AZ687,'Raw Data'!BF687)</f>
        <v>1.6196666666666666</v>
      </c>
      <c r="BC87" s="9">
        <f>STDEV('Raw Data'!AT687,'Raw Data'!AZ687,'Raw Data'!BF687)</f>
        <v>1.6802777548171353E-2</v>
      </c>
      <c r="BD87" s="1">
        <f>AVERAGE('Raw Data'!BL687,'Raw Data'!BR687,'Raw Data'!BX687)</f>
        <v>2.8223333333333329</v>
      </c>
      <c r="BE87" s="9">
        <f>STDEV('Raw Data'!BL687,'Raw Data'!BR687,'Raw Data'!BX687)</f>
        <v>5.9408192476571149E-2</v>
      </c>
      <c r="BG87" s="1">
        <f>AVERAGE('Raw Data'!J807,'Raw Data'!P807,'Raw Data'!V807)</f>
        <v>0.3133333333333333</v>
      </c>
      <c r="BH87" s="9">
        <f>STDEV('Raw Data'!J807,'Raw Data'!P807,'Raw Data'!V807)</f>
        <v>1.9139836293274141E-2</v>
      </c>
      <c r="BI87" s="1">
        <f>AVERAGE('Raw Data'!AB807,'Raw Data'!AH807,'Raw Data'!AN807)</f>
        <v>0.45733333333333337</v>
      </c>
      <c r="BJ87" s="9">
        <f>STDEV('Raw Data'!AB807,'Raw Data'!AH807,'Raw Data'!AN807)</f>
        <v>9.073771725877474E-3</v>
      </c>
      <c r="BK87" s="1">
        <f>AVERAGE('Raw Data'!AT807,'Raw Data'!AZ807,'Raw Data'!BF807)</f>
        <v>1.6556666666666666</v>
      </c>
      <c r="BL87" s="9">
        <f>STDEV('Raw Data'!AT807,'Raw Data'!AZ807,'Raw Data'!BF807)</f>
        <v>3.4961884007206095E-2</v>
      </c>
      <c r="BM87" s="1">
        <f>AVERAGE('Raw Data'!BL807,'Raw Data'!BR807,'Raw Data'!BX807)</f>
        <v>2.8463333333333334</v>
      </c>
      <c r="BN87" s="9">
        <f>STDEV('Raw Data'!BL807,'Raw Data'!BR807,'Raw Data'!BX807)</f>
        <v>5.41233159861194E-2</v>
      </c>
      <c r="BP87" s="1">
        <f>AVERAGE('Raw Data'!J927,'Raw Data'!P927,'Raw Data'!V927)</f>
        <v>0.26566666666666666</v>
      </c>
      <c r="BQ87" s="9">
        <f>STDEV('Raw Data'!J927,'Raw Data'!P927,'Raw Data'!V927)</f>
        <v>1.563116545025782E-2</v>
      </c>
      <c r="BR87" s="1">
        <f>AVERAGE('Raw Data'!AB927,'Raw Data'!AH927,'Raw Data'!AN927)</f>
        <v>0.44900000000000001</v>
      </c>
      <c r="BS87" s="9">
        <f>STDEV('Raw Data'!AB927,'Raw Data'!AH927,'Raw Data'!AN927)</f>
        <v>2.6457513110645929E-3</v>
      </c>
      <c r="BT87" s="1">
        <f>AVERAGE('Raw Data'!AT927,'Raw Data'!AZ927,'Raw Data'!BF927)</f>
        <v>1.623</v>
      </c>
      <c r="BU87" s="9">
        <f>STDEV('Raw Data'!AT927,'Raw Data'!AZ927,'Raw Data'!BF927)</f>
        <v>3.0789608636681332E-2</v>
      </c>
      <c r="BV87" s="1">
        <f>AVERAGE('Raw Data'!BL927,'Raw Data'!BR927,'Raw Data'!BX927)</f>
        <v>2.8256666666666668</v>
      </c>
      <c r="BW87" s="9">
        <f>STDEV('Raw Data'!BL927,'Raw Data'!BR927,'Raw Data'!BX927)</f>
        <v>2.6839026311200779E-2</v>
      </c>
      <c r="BY87" s="2">
        <f t="shared" si="112"/>
        <v>5.8333333333333293E-2</v>
      </c>
      <c r="BZ87" s="9">
        <f t="shared" si="113"/>
        <v>7.8847837858298409E-2</v>
      </c>
      <c r="CA87" s="2">
        <f t="shared" si="114"/>
        <v>5.1666666666667083E-3</v>
      </c>
      <c r="CB87" s="9">
        <f t="shared" si="115"/>
        <v>1.8689505486452991E-2</v>
      </c>
      <c r="CC87" s="2">
        <f t="shared" si="116"/>
        <v>-9.9000000000000199E-2</v>
      </c>
      <c r="CD87" s="9">
        <f t="shared" si="117"/>
        <v>5.187009962309716E-2</v>
      </c>
      <c r="CE87" s="2">
        <f t="shared" si="118"/>
        <v>2.3333333333330764E-3</v>
      </c>
      <c r="CF87" s="1">
        <f t="shared" si="119"/>
        <v>4.6004504230340915E-2</v>
      </c>
      <c r="CH87" s="2">
        <f t="shared" si="120"/>
        <v>1.8000000000000016E-2</v>
      </c>
      <c r="CI87" s="9">
        <f t="shared" si="121"/>
        <v>5.6817649941252109E-2</v>
      </c>
      <c r="CJ87" s="2">
        <f t="shared" si="122"/>
        <v>-4.0333333333333221E-2</v>
      </c>
      <c r="CK87" s="9">
        <f t="shared" si="123"/>
        <v>1.7248055158566457E-2</v>
      </c>
      <c r="CL87" s="2">
        <f t="shared" si="124"/>
        <v>-9.4999999999999973E-2</v>
      </c>
      <c r="CM87" s="9">
        <f t="shared" si="125"/>
        <v>3.6595492673164705E-2</v>
      </c>
      <c r="CN87" s="2">
        <f t="shared" si="126"/>
        <v>-2.3333333333333428E-2</v>
      </c>
      <c r="CO87" s="1">
        <f t="shared" si="127"/>
        <v>2.6502380790433183E-2</v>
      </c>
      <c r="CQ87" s="2">
        <f t="shared" si="128"/>
        <v>4.0999999999999981E-2</v>
      </c>
      <c r="CR87" s="9">
        <f t="shared" si="129"/>
        <v>6.2811410418404712E-2</v>
      </c>
      <c r="CS87" s="2">
        <f t="shared" si="130"/>
        <v>3.6666666666666736E-2</v>
      </c>
      <c r="CT87" s="9">
        <f t="shared" si="131"/>
        <v>1.5294006319582752E-2</v>
      </c>
      <c r="CU87" s="2">
        <f t="shared" si="132"/>
        <v>0.19633333333333347</v>
      </c>
      <c r="CV87" s="9">
        <f t="shared" si="133"/>
        <v>7.5558208958083628E-2</v>
      </c>
      <c r="CW87" s="2">
        <f t="shared" si="134"/>
        <v>-5.2333333333333343E-2</v>
      </c>
      <c r="CX87" s="1">
        <f t="shared" si="135"/>
        <v>2.6039170558842691E-2</v>
      </c>
      <c r="CZ87" s="2">
        <f t="shared" si="136"/>
        <v>7.7999999999999986E-2</v>
      </c>
      <c r="DA87" s="9">
        <f t="shared" si="137"/>
        <v>6.928061754049078E-2</v>
      </c>
      <c r="DB87" s="2">
        <f t="shared" si="138"/>
        <v>4.5666666666666689E-2</v>
      </c>
      <c r="DC87" s="9">
        <f t="shared" si="139"/>
        <v>1.9440720460255294E-2</v>
      </c>
      <c r="DD87" s="2">
        <f t="shared" si="140"/>
        <v>0.10099999999999998</v>
      </c>
      <c r="DE87" s="9">
        <f t="shared" si="141"/>
        <v>8.2353726163962124E-2</v>
      </c>
      <c r="DF87" s="2">
        <f t="shared" si="142"/>
        <v>-2.1666666666666501E-2</v>
      </c>
      <c r="DG87" s="1">
        <f t="shared" si="143"/>
        <v>2.7583146486355178E-2</v>
      </c>
      <c r="DI87" s="2">
        <f t="shared" si="144"/>
        <v>5.9333333333333294E-2</v>
      </c>
      <c r="DJ87" s="9">
        <f t="shared" si="145"/>
        <v>0.11018080465033764</v>
      </c>
      <c r="DK87" s="2">
        <f t="shared" si="146"/>
        <v>3.0000000000000027E-2</v>
      </c>
      <c r="DL87" s="9">
        <f t="shared" si="147"/>
        <v>3.4584476049056068E-2</v>
      </c>
      <c r="DM87" s="2">
        <f t="shared" si="148"/>
        <v>6.3000000000000167E-2</v>
      </c>
      <c r="DN87" s="9">
        <f t="shared" si="149"/>
        <v>3.9103749126408349E-2</v>
      </c>
      <c r="DO87" s="2">
        <f t="shared" si="150"/>
        <v>3.6666666666667069E-2</v>
      </c>
      <c r="DP87" s="1">
        <f t="shared" si="151"/>
        <v>6.8408192476571039E-2</v>
      </c>
      <c r="DR87" s="2">
        <f t="shared" si="152"/>
        <v>1.2000000000000011E-2</v>
      </c>
      <c r="DS87" s="9">
        <f t="shared" si="153"/>
        <v>6.5940833433648427E-2</v>
      </c>
      <c r="DT87" s="2">
        <f t="shared" si="154"/>
        <v>1.333333333333353E-3</v>
      </c>
      <c r="DU87" s="9">
        <f t="shared" si="155"/>
        <v>1.7156675494532241E-2</v>
      </c>
      <c r="DV87" s="2">
        <f t="shared" si="156"/>
        <v>2.7000000000000135E-2</v>
      </c>
      <c r="DW87" s="9">
        <f t="shared" si="157"/>
        <v>5.7262855585443091E-2</v>
      </c>
      <c r="DX87" s="2">
        <f t="shared" si="158"/>
        <v>1.2666666666666604E-2</v>
      </c>
      <c r="DY87" s="1">
        <f t="shared" si="159"/>
        <v>6.3123315986119297E-2</v>
      </c>
      <c r="EA87" s="2">
        <f t="shared" si="160"/>
        <v>5.9666666666666646E-2</v>
      </c>
      <c r="EB87" s="9">
        <f t="shared" si="161"/>
        <v>6.2432162590632105E-2</v>
      </c>
      <c r="EC87" s="2">
        <f t="shared" si="162"/>
        <v>9.6666666666667123E-3</v>
      </c>
      <c r="ED87" s="9">
        <f t="shared" si="163"/>
        <v>1.072865507971936E-2</v>
      </c>
      <c r="EE87" s="2">
        <f t="shared" si="164"/>
        <v>5.9666666666666757E-2</v>
      </c>
      <c r="EF87" s="9">
        <f t="shared" si="165"/>
        <v>5.3090580214918331E-2</v>
      </c>
      <c r="EG87" s="2">
        <f t="shared" si="166"/>
        <v>3.3333333333333215E-2</v>
      </c>
      <c r="EH87" s="1">
        <f t="shared" si="167"/>
        <v>3.5839026311200672E-2</v>
      </c>
    </row>
    <row r="88" spans="1:138" x14ac:dyDescent="0.25">
      <c r="A88" t="str">
        <f>'Raw Data'!A88</f>
        <v>A_apo_p110g</v>
      </c>
      <c r="B88">
        <f>'Raw Data'!B88</f>
        <v>797</v>
      </c>
      <c r="C88">
        <f>'Raw Data'!C88</f>
        <v>812</v>
      </c>
      <c r="D88" t="str">
        <f>'Raw Data'!D88</f>
        <v>AIEKCKVMASKKKPLW</v>
      </c>
      <c r="E88" s="1">
        <f>AVERAGE('Raw Data'!J88,'Raw Data'!P88,'Raw Data'!V88)</f>
        <v>2.3850000000000002</v>
      </c>
      <c r="F88" s="9">
        <f>STDEV('Raw Data'!J88,'Raw Data'!P88,'Raw Data'!V88)</f>
        <v>0.22063771209836264</v>
      </c>
      <c r="G88" s="1">
        <f>AVERAGE('Raw Data'!AB88,'Raw Data'!AH88,'Raw Data'!AN88)</f>
        <v>3.0640000000000001</v>
      </c>
      <c r="H88" s="9">
        <f>STDEV('Raw Data'!AB88,'Raw Data'!AH88,'Raw Data'!AN88)</f>
        <v>0.29081437378506586</v>
      </c>
      <c r="I88" s="1">
        <f>AVERAGE('Raw Data'!AT88,'Raw Data'!AZ88,'Raw Data'!BF88)</f>
        <v>4.6049999999999995</v>
      </c>
      <c r="J88" s="9">
        <f>STDEV('Raw Data'!AT88,'Raw Data'!AZ88,'Raw Data'!BF88)</f>
        <v>0.3415010980948669</v>
      </c>
      <c r="K88" s="1">
        <f>AVERAGE('Raw Data'!BL88,'Raw Data'!BR88,'Raw Data'!BX88)</f>
        <v>5.5629999999999997</v>
      </c>
      <c r="L88" s="9">
        <f>STDEV('Raw Data'!BL88,'Raw Data'!BR88,'Raw Data'!BX88)</f>
        <v>0.53011225226361269</v>
      </c>
      <c r="N88" s="1">
        <f>AVERAGE('Raw Data'!J208,'Raw Data'!P208,'Raw Data'!V208)</f>
        <v>2.3106666666666666</v>
      </c>
      <c r="O88" s="9">
        <f>STDEV('Raw Data'!J208,'Raw Data'!P208,'Raw Data'!V208)</f>
        <v>0.3341411877235903</v>
      </c>
      <c r="P88" s="1">
        <f>AVERAGE('Raw Data'!AB208,'Raw Data'!AH208,'Raw Data'!AN208)</f>
        <v>3.0469999999999997</v>
      </c>
      <c r="Q88" s="9">
        <f>STDEV('Raw Data'!AB208,'Raw Data'!AH208,'Raw Data'!AN208)</f>
        <v>0.27718585822512654</v>
      </c>
      <c r="R88" s="1">
        <f>AVERAGE('Raw Data'!AT208,'Raw Data'!AZ208,'Raw Data'!BF208)</f>
        <v>3.8463333333333334</v>
      </c>
      <c r="S88" s="9">
        <f>STDEV('Raw Data'!AT208,'Raw Data'!AZ208,'Raw Data'!BF208)</f>
        <v>0.40446178229016078</v>
      </c>
      <c r="T88" s="1">
        <f>AVERAGE('Raw Data'!BL208,'Raw Data'!BR208,'Raw Data'!BX208)</f>
        <v>4.74</v>
      </c>
      <c r="U88" s="9">
        <f>STDEV('Raw Data'!BL208,'Raw Data'!BR208,'Raw Data'!BX208)</f>
        <v>0.42868286646424331</v>
      </c>
      <c r="W88" s="1">
        <f>AVERAGE('Raw Data'!J328,'Raw Data'!P328,'Raw Data'!V328)</f>
        <v>2.3016666666666663</v>
      </c>
      <c r="X88" s="9">
        <f>STDEV('Raw Data'!J328,'Raw Data'!P328,'Raw Data'!V328)</f>
        <v>0.22771546573154267</v>
      </c>
      <c r="Y88" s="1">
        <f>AVERAGE('Raw Data'!AB328,'Raw Data'!AH328,'Raw Data'!AN328)</f>
        <v>3.1159999999999997</v>
      </c>
      <c r="Z88" s="9">
        <f>STDEV('Raw Data'!AB328,'Raw Data'!AH328,'Raw Data'!AN328)</f>
        <v>0.29519654469522488</v>
      </c>
      <c r="AA88" s="1">
        <f>AVERAGE('Raw Data'!AT328,'Raw Data'!AZ328,'Raw Data'!BF328)</f>
        <v>4.4189999999999996</v>
      </c>
      <c r="AB88" s="9">
        <f>STDEV('Raw Data'!AT328,'Raw Data'!AZ328,'Raw Data'!BF328)</f>
        <v>0.42497176376790013</v>
      </c>
      <c r="AC88" s="1">
        <f>AVERAGE('Raw Data'!BL328,'Raw Data'!BR328,'Raw Data'!BX328)</f>
        <v>5.2646666666666668</v>
      </c>
      <c r="AD88" s="9">
        <f>STDEV('Raw Data'!BL328,'Raw Data'!BR328,'Raw Data'!BX328)</f>
        <v>0.4292625459242087</v>
      </c>
      <c r="AF88" s="1">
        <f>AVERAGE('Raw Data'!J448,'Raw Data'!P448,'Raw Data'!V448)</f>
        <v>2.2120000000000002</v>
      </c>
      <c r="AG88" s="9">
        <f>STDEV('Raw Data'!J448,'Raw Data'!P448,'Raw Data'!V448)</f>
        <v>0.2641382213917553</v>
      </c>
      <c r="AH88" s="1">
        <f>AVERAGE('Raw Data'!AB448,'Raw Data'!AH448,'Raw Data'!AN448)</f>
        <v>2.6220000000000003</v>
      </c>
      <c r="AI88" s="9">
        <f>STDEV('Raw Data'!AB448,'Raw Data'!AH448,'Raw Data'!AN448)</f>
        <v>0.25006599129029927</v>
      </c>
      <c r="AJ88" s="1">
        <f>AVERAGE('Raw Data'!AT448,'Raw Data'!AZ448,'Raw Data'!BF448)</f>
        <v>3.8176666666666663</v>
      </c>
      <c r="AK88" s="9">
        <f>STDEV('Raw Data'!AT448,'Raw Data'!AZ448,'Raw Data'!BF448)</f>
        <v>0.30201379659434979</v>
      </c>
      <c r="AL88" s="1">
        <f>AVERAGE('Raw Data'!BL448,'Raw Data'!BR448,'Raw Data'!BX448)</f>
        <v>5.0313333333333334</v>
      </c>
      <c r="AM88" s="9">
        <f>STDEV('Raw Data'!BL448,'Raw Data'!BR448,'Raw Data'!BX448)</f>
        <v>0.3700599050604283</v>
      </c>
      <c r="AN88" s="9"/>
      <c r="AO88" s="1">
        <f>AVERAGE('Raw Data'!J568,'Raw Data'!P568,'Raw Data'!V568)</f>
        <v>2.315666666666667</v>
      </c>
      <c r="AP88" s="9">
        <f>STDEV('Raw Data'!J568,'Raw Data'!P568,'Raw Data'!V568)</f>
        <v>0.31326719160060623</v>
      </c>
      <c r="AQ88" s="1">
        <f>AVERAGE('Raw Data'!AB568,'Raw Data'!AH568,'Raw Data'!AN568)</f>
        <v>3.0273333333333334</v>
      </c>
      <c r="AR88" s="9">
        <f>STDEV('Raw Data'!AB568,'Raw Data'!AH568,'Raw Data'!AN568)</f>
        <v>0.29987552973414372</v>
      </c>
      <c r="AS88" s="1">
        <f>AVERAGE('Raw Data'!AT568,'Raw Data'!AZ568,'Raw Data'!BF568)</f>
        <v>4.2973333333333334</v>
      </c>
      <c r="AT88" s="9">
        <f>STDEV('Raw Data'!AT568,'Raw Data'!AZ568,'Raw Data'!BF568)</f>
        <v>0.30688162755911802</v>
      </c>
      <c r="AU88" s="1">
        <f>AVERAGE('Raw Data'!BL568,'Raw Data'!BR568,'Raw Data'!BX568)</f>
        <v>5.3993333333333338</v>
      </c>
      <c r="AV88" s="9">
        <f>STDEV('Raw Data'!BL568,'Raw Data'!BR568,'Raw Data'!BX568)</f>
        <v>0.4738948547234218</v>
      </c>
      <c r="AW88" s="9"/>
      <c r="AX88" s="1">
        <f>AVERAGE('Raw Data'!J688,'Raw Data'!P688,'Raw Data'!V688)</f>
        <v>2.2246666666666663</v>
      </c>
      <c r="AY88" s="9">
        <f>STDEV('Raw Data'!J688,'Raw Data'!P688,'Raw Data'!V688)</f>
        <v>0.30209987311042508</v>
      </c>
      <c r="AZ88" s="1">
        <f>AVERAGE('Raw Data'!AB688,'Raw Data'!AH688,'Raw Data'!AN688)</f>
        <v>2.549666666666667</v>
      </c>
      <c r="BA88" s="9">
        <f>STDEV('Raw Data'!AB688,'Raw Data'!AH688,'Raw Data'!AN688)</f>
        <v>0.34366456514067956</v>
      </c>
      <c r="BB88" s="1">
        <f>AVERAGE('Raw Data'!AT688,'Raw Data'!AZ688,'Raw Data'!BF688)</f>
        <v>4.1639999999999997</v>
      </c>
      <c r="BC88" s="9">
        <f>STDEV('Raw Data'!AT688,'Raw Data'!AZ688,'Raw Data'!BF688)</f>
        <v>0.36828928846763936</v>
      </c>
      <c r="BD88" s="1">
        <f>AVERAGE('Raw Data'!BL688,'Raw Data'!BR688,'Raw Data'!BX688)</f>
        <v>5.3743333333333334</v>
      </c>
      <c r="BE88" s="9">
        <f>STDEV('Raw Data'!BL688,'Raw Data'!BR688,'Raw Data'!BX688)</f>
        <v>0.50117096218090396</v>
      </c>
      <c r="BG88" s="1">
        <f>AVERAGE('Raw Data'!J808,'Raw Data'!P808,'Raw Data'!V808)</f>
        <v>2.2516666666666665</v>
      </c>
      <c r="BH88" s="9">
        <f>STDEV('Raw Data'!J808,'Raw Data'!P808,'Raw Data'!V808)</f>
        <v>0.22196921708501222</v>
      </c>
      <c r="BI88" s="1">
        <f>AVERAGE('Raw Data'!AB808,'Raw Data'!AH808,'Raw Data'!AN808)</f>
        <v>2.887</v>
      </c>
      <c r="BJ88" s="9">
        <f>STDEV('Raw Data'!AB808,'Raw Data'!AH808,'Raw Data'!AN808)</f>
        <v>0.26421014363570516</v>
      </c>
      <c r="BK88" s="1">
        <f>AVERAGE('Raw Data'!AT808,'Raw Data'!AZ808,'Raw Data'!BF808)</f>
        <v>4.3079999999999998</v>
      </c>
      <c r="BL88" s="9">
        <f>STDEV('Raw Data'!AT808,'Raw Data'!AZ808,'Raw Data'!BF808)</f>
        <v>0.32463517985578816</v>
      </c>
      <c r="BM88" s="1">
        <f>AVERAGE('Raw Data'!BL808,'Raw Data'!BR808,'Raw Data'!BX808)</f>
        <v>5.469666666666666</v>
      </c>
      <c r="BN88" s="9">
        <f>STDEV('Raw Data'!BL808,'Raw Data'!BR808,'Raw Data'!BX808)</f>
        <v>0.55215607696858093</v>
      </c>
      <c r="BP88" s="1">
        <f>AVERAGE('Raw Data'!J928,'Raw Data'!P928,'Raw Data'!V928)</f>
        <v>2.2313333333333332</v>
      </c>
      <c r="BQ88" s="9">
        <f>STDEV('Raw Data'!J928,'Raw Data'!P928,'Raw Data'!V928)</f>
        <v>0.32803251871321065</v>
      </c>
      <c r="BR88" s="1">
        <f>AVERAGE('Raw Data'!AB928,'Raw Data'!AH928,'Raw Data'!AN928)</f>
        <v>2.7033333333333331</v>
      </c>
      <c r="BS88" s="9">
        <f>STDEV('Raw Data'!AB928,'Raw Data'!AH928,'Raw Data'!AN928)</f>
        <v>0.26369363536750989</v>
      </c>
      <c r="BT88" s="1">
        <f>AVERAGE('Raw Data'!AT928,'Raw Data'!AZ928,'Raw Data'!BF928)</f>
        <v>4.1179999999999994</v>
      </c>
      <c r="BU88" s="9">
        <f>STDEV('Raw Data'!AT928,'Raw Data'!AZ928,'Raw Data'!BF928)</f>
        <v>0.35575412857758942</v>
      </c>
      <c r="BV88" s="1">
        <f>AVERAGE('Raw Data'!BL928,'Raw Data'!BR928,'Raw Data'!BX928)</f>
        <v>4.9269999999999996</v>
      </c>
      <c r="BW88" s="9">
        <f>STDEV('Raw Data'!BL928,'Raw Data'!BR928,'Raw Data'!BX928)</f>
        <v>0.46298056114700981</v>
      </c>
      <c r="BY88" s="2">
        <f t="shared" si="112"/>
        <v>7.4333333333333584E-2</v>
      </c>
      <c r="BZ88" s="9">
        <f t="shared" si="113"/>
        <v>0.55477889982195294</v>
      </c>
      <c r="CA88" s="2">
        <f t="shared" si="114"/>
        <v>1.7000000000000348E-2</v>
      </c>
      <c r="CB88" s="9">
        <f t="shared" si="115"/>
        <v>0.56800023201019245</v>
      </c>
      <c r="CC88" s="2">
        <f t="shared" si="116"/>
        <v>0.75866666666666616</v>
      </c>
      <c r="CD88" s="9">
        <f t="shared" si="117"/>
        <v>0.74596288038502767</v>
      </c>
      <c r="CE88" s="2">
        <f t="shared" si="118"/>
        <v>0.82299999999999951</v>
      </c>
      <c r="CF88" s="1">
        <f t="shared" si="119"/>
        <v>0.95879511872785605</v>
      </c>
      <c r="CH88" s="2">
        <f t="shared" si="120"/>
        <v>8.3333333333333925E-2</v>
      </c>
      <c r="CI88" s="9">
        <f t="shared" si="121"/>
        <v>0.4483531778299053</v>
      </c>
      <c r="CJ88" s="2">
        <f t="shared" si="122"/>
        <v>-5.1999999999999602E-2</v>
      </c>
      <c r="CK88" s="9">
        <f t="shared" si="123"/>
        <v>0.58601091848029074</v>
      </c>
      <c r="CL88" s="2">
        <f t="shared" si="124"/>
        <v>0.18599999999999994</v>
      </c>
      <c r="CM88" s="9">
        <f t="shared" si="125"/>
        <v>0.76647286186276697</v>
      </c>
      <c r="CN88" s="2">
        <f t="shared" si="126"/>
        <v>0.2983333333333329</v>
      </c>
      <c r="CO88" s="1">
        <f t="shared" si="127"/>
        <v>0.95937479818782134</v>
      </c>
      <c r="CQ88" s="2">
        <f t="shared" si="128"/>
        <v>0.17300000000000004</v>
      </c>
      <c r="CR88" s="9">
        <f t="shared" si="129"/>
        <v>0.48477593349011794</v>
      </c>
      <c r="CS88" s="2">
        <f t="shared" si="130"/>
        <v>0.44199999999999973</v>
      </c>
      <c r="CT88" s="9">
        <f t="shared" si="131"/>
        <v>0.54088036507536508</v>
      </c>
      <c r="CU88" s="2">
        <f t="shared" si="132"/>
        <v>0.78733333333333322</v>
      </c>
      <c r="CV88" s="9">
        <f t="shared" si="133"/>
        <v>0.64351489468921663</v>
      </c>
      <c r="CW88" s="2">
        <f t="shared" si="134"/>
        <v>0.53166666666666629</v>
      </c>
      <c r="CX88" s="1">
        <f t="shared" si="135"/>
        <v>0.90017215732404099</v>
      </c>
      <c r="CZ88" s="2">
        <f t="shared" si="136"/>
        <v>6.9333333333333247E-2</v>
      </c>
      <c r="DA88" s="9">
        <f t="shared" si="137"/>
        <v>0.53390490369896892</v>
      </c>
      <c r="DB88" s="2">
        <f t="shared" si="138"/>
        <v>3.6666666666666625E-2</v>
      </c>
      <c r="DC88" s="9">
        <f t="shared" si="139"/>
        <v>0.59068990351920958</v>
      </c>
      <c r="DD88" s="2">
        <f t="shared" si="140"/>
        <v>0.30766666666666609</v>
      </c>
      <c r="DE88" s="9">
        <f t="shared" si="141"/>
        <v>0.64838272565398491</v>
      </c>
      <c r="DF88" s="2">
        <f t="shared" si="142"/>
        <v>0.16366666666666596</v>
      </c>
      <c r="DG88" s="1">
        <f t="shared" si="143"/>
        <v>1.0040071069870344</v>
      </c>
      <c r="DI88" s="2">
        <f t="shared" si="144"/>
        <v>0.16033333333333388</v>
      </c>
      <c r="DJ88" s="9">
        <f t="shared" si="145"/>
        <v>0.52273758520878766</v>
      </c>
      <c r="DK88" s="2">
        <f t="shared" si="146"/>
        <v>0.51433333333333309</v>
      </c>
      <c r="DL88" s="9">
        <f t="shared" si="147"/>
        <v>0.63447893892574547</v>
      </c>
      <c r="DM88" s="2">
        <f t="shared" si="148"/>
        <v>0.44099999999999984</v>
      </c>
      <c r="DN88" s="9">
        <f t="shared" si="149"/>
        <v>0.70979038656250626</v>
      </c>
      <c r="DO88" s="2">
        <f t="shared" si="150"/>
        <v>0.18866666666666632</v>
      </c>
      <c r="DP88" s="1">
        <f t="shared" si="151"/>
        <v>1.0312832144445165</v>
      </c>
      <c r="DR88" s="2">
        <f t="shared" si="152"/>
        <v>0.13333333333333375</v>
      </c>
      <c r="DS88" s="9">
        <f t="shared" si="153"/>
        <v>0.44260692918337485</v>
      </c>
      <c r="DT88" s="2">
        <f t="shared" si="154"/>
        <v>0.17700000000000005</v>
      </c>
      <c r="DU88" s="9">
        <f t="shared" si="155"/>
        <v>0.55502451742077108</v>
      </c>
      <c r="DV88" s="2">
        <f t="shared" si="156"/>
        <v>0.29699999999999971</v>
      </c>
      <c r="DW88" s="9">
        <f t="shared" si="157"/>
        <v>0.666136277950655</v>
      </c>
      <c r="DX88" s="2">
        <f t="shared" si="158"/>
        <v>9.3333333333333712E-2</v>
      </c>
      <c r="DY88" s="1">
        <f t="shared" si="159"/>
        <v>1.0822683292321935</v>
      </c>
      <c r="EA88" s="2">
        <f t="shared" si="160"/>
        <v>0.15366666666666706</v>
      </c>
      <c r="EB88" s="9">
        <f t="shared" si="161"/>
        <v>0.54867023081157329</v>
      </c>
      <c r="EC88" s="2">
        <f t="shared" si="162"/>
        <v>0.36066666666666691</v>
      </c>
      <c r="ED88" s="9">
        <f t="shared" si="163"/>
        <v>0.55450800915257581</v>
      </c>
      <c r="EE88" s="2">
        <f t="shared" si="164"/>
        <v>0.4870000000000001</v>
      </c>
      <c r="EF88" s="9">
        <f t="shared" si="165"/>
        <v>0.69725522667245632</v>
      </c>
      <c r="EG88" s="2">
        <f t="shared" si="166"/>
        <v>0.63600000000000012</v>
      </c>
      <c r="EH88" s="1">
        <f t="shared" si="167"/>
        <v>0.9930928134106225</v>
      </c>
    </row>
    <row r="89" spans="1:138" x14ac:dyDescent="0.25">
      <c r="A89" t="str">
        <f>'Raw Data'!A89</f>
        <v>A_apo_p110g</v>
      </c>
      <c r="B89">
        <f>'Raw Data'!B89</f>
        <v>802</v>
      </c>
      <c r="C89">
        <f>'Raw Data'!C89</f>
        <v>815</v>
      </c>
      <c r="D89" t="str">
        <f>'Raw Data'!D89</f>
        <v>KVMASKKKPLWLEF</v>
      </c>
      <c r="E89" s="1">
        <f>AVERAGE('Raw Data'!J89,'Raw Data'!P89,'Raw Data'!V89)</f>
        <v>1.079</v>
      </c>
      <c r="F89" s="9">
        <f>STDEV('Raw Data'!J89,'Raw Data'!P89,'Raw Data'!V89)</f>
        <v>8.8881944173155966E-2</v>
      </c>
      <c r="G89" s="1">
        <f>AVERAGE('Raw Data'!AB89,'Raw Data'!AH89,'Raw Data'!AN89)</f>
        <v>1.5696666666666665</v>
      </c>
      <c r="H89" s="9">
        <f>STDEV('Raw Data'!AB89,'Raw Data'!AH89,'Raw Data'!AN89)</f>
        <v>0.15695009822658071</v>
      </c>
      <c r="I89" s="1">
        <f>AVERAGE('Raw Data'!AT89,'Raw Data'!AZ89,'Raw Data'!BF89)</f>
        <v>1.8979999999999999</v>
      </c>
      <c r="J89" s="9">
        <f>STDEV('Raw Data'!AT89,'Raw Data'!AZ89,'Raw Data'!BF89)</f>
        <v>0.1445959888793599</v>
      </c>
      <c r="K89" s="1">
        <f>AVERAGE('Raw Data'!BL89,'Raw Data'!BR89,'Raw Data'!BX89)</f>
        <v>2.2303333333333333</v>
      </c>
      <c r="L89" s="9">
        <f>STDEV('Raw Data'!BL89,'Raw Data'!BR89,'Raw Data'!BX89)</f>
        <v>0.11631996102704531</v>
      </c>
      <c r="N89" s="1">
        <f>AVERAGE('Raw Data'!J209,'Raw Data'!P209,'Raw Data'!V209)</f>
        <v>1.232</v>
      </c>
      <c r="O89" s="9">
        <f>STDEV('Raw Data'!J209,'Raw Data'!P209,'Raw Data'!V209)</f>
        <v>8.8831300789755402E-2</v>
      </c>
      <c r="P89" s="1">
        <f>AVERAGE('Raw Data'!AB209,'Raw Data'!AH209,'Raw Data'!AN209)</f>
        <v>1.5920000000000001</v>
      </c>
      <c r="Q89" s="9">
        <f>STDEV('Raw Data'!AB209,'Raw Data'!AH209,'Raw Data'!AN209)</f>
        <v>0.12303657992645937</v>
      </c>
      <c r="R89" s="1">
        <f>AVERAGE('Raw Data'!AT209,'Raw Data'!AZ209,'Raw Data'!BF209)</f>
        <v>1.7113333333333334</v>
      </c>
      <c r="S89" s="9">
        <f>STDEV('Raw Data'!AT209,'Raw Data'!AZ209,'Raw Data'!BF209)</f>
        <v>0.14199061001817459</v>
      </c>
      <c r="T89" s="1">
        <f>AVERAGE('Raw Data'!BL209,'Raw Data'!BR209,'Raw Data'!BX209)</f>
        <v>1.9266666666666665</v>
      </c>
      <c r="U89" s="9">
        <f>STDEV('Raw Data'!BL209,'Raw Data'!BR209,'Raw Data'!BX209)</f>
        <v>8.0014582004365481E-2</v>
      </c>
      <c r="W89" s="1">
        <f>AVERAGE('Raw Data'!J329,'Raw Data'!P329,'Raw Data'!V329)</f>
        <v>1.0363333333333333</v>
      </c>
      <c r="X89" s="9">
        <f>STDEV('Raw Data'!J329,'Raw Data'!P329,'Raw Data'!V329)</f>
        <v>0.15196819842760889</v>
      </c>
      <c r="Y89" s="1">
        <f>AVERAGE('Raw Data'!AB329,'Raw Data'!AH329,'Raw Data'!AN329)</f>
        <v>1.4896666666666667</v>
      </c>
      <c r="Z89" s="9">
        <f>STDEV('Raw Data'!AB329,'Raw Data'!AH329,'Raw Data'!AN329)</f>
        <v>0.15245436475658322</v>
      </c>
      <c r="AA89" s="1">
        <f>AVERAGE('Raw Data'!AT329,'Raw Data'!AZ329,'Raw Data'!BF329)</f>
        <v>1.8613333333333333</v>
      </c>
      <c r="AB89" s="9">
        <f>STDEV('Raw Data'!AT329,'Raw Data'!AZ329,'Raw Data'!BF329)</f>
        <v>0.10454345189122717</v>
      </c>
      <c r="AC89" s="1">
        <f>AVERAGE('Raw Data'!BL329,'Raw Data'!BR329,'Raw Data'!BX329)</f>
        <v>2.1406666666666667</v>
      </c>
      <c r="AD89" s="9">
        <f>STDEV('Raw Data'!BL329,'Raw Data'!BR329,'Raw Data'!BX329)</f>
        <v>0.14567887057955015</v>
      </c>
      <c r="AF89" s="1">
        <f>AVERAGE('Raw Data'!J449,'Raw Data'!P449,'Raw Data'!V449)</f>
        <v>1.0780000000000001</v>
      </c>
      <c r="AG89" s="9">
        <f>STDEV('Raw Data'!J449,'Raw Data'!P449,'Raw Data'!V449)</f>
        <v>0.1309503722789668</v>
      </c>
      <c r="AH89" s="1">
        <f>AVERAGE('Raw Data'!AB449,'Raw Data'!AH449,'Raw Data'!AN449)</f>
        <v>1.2813333333333332</v>
      </c>
      <c r="AI89" s="9">
        <f>STDEV('Raw Data'!AB449,'Raw Data'!AH449,'Raw Data'!AN449)</f>
        <v>0.11377316613917951</v>
      </c>
      <c r="AJ89" s="1">
        <f>AVERAGE('Raw Data'!AT449,'Raw Data'!AZ449,'Raw Data'!BF449)</f>
        <v>1.7583333333333335</v>
      </c>
      <c r="AK89" s="9">
        <f>STDEV('Raw Data'!AT449,'Raw Data'!AZ449,'Raw Data'!BF449)</f>
        <v>0.16320028594746183</v>
      </c>
      <c r="AL89" s="1">
        <f>AVERAGE('Raw Data'!BL449,'Raw Data'!BR449,'Raw Data'!BX449)</f>
        <v>2.125666666666667</v>
      </c>
      <c r="AM89" s="9">
        <f>STDEV('Raw Data'!BL449,'Raw Data'!BR449,'Raw Data'!BX449)</f>
        <v>8.6558265540232132E-2</v>
      </c>
      <c r="AN89" s="9"/>
      <c r="AO89" s="1">
        <f>AVERAGE('Raw Data'!J569,'Raw Data'!P569,'Raw Data'!V569)</f>
        <v>0.93099999999999994</v>
      </c>
      <c r="AP89" s="9">
        <f>STDEV('Raw Data'!J569,'Raw Data'!P569,'Raw Data'!V569)</f>
        <v>8.2286086308682782E-2</v>
      </c>
      <c r="AQ89" s="1">
        <f>AVERAGE('Raw Data'!AB569,'Raw Data'!AH569,'Raw Data'!AN569)</f>
        <v>1.5663333333333334</v>
      </c>
      <c r="AR89" s="9">
        <f>STDEV('Raw Data'!AB569,'Raw Data'!AH569,'Raw Data'!AN569)</f>
        <v>0.10569925890626347</v>
      </c>
      <c r="AS89" s="1">
        <f>AVERAGE('Raw Data'!AT569,'Raw Data'!AZ569,'Raw Data'!BF569)</f>
        <v>2.0586666666666669</v>
      </c>
      <c r="AT89" s="9">
        <f>STDEV('Raw Data'!AT569,'Raw Data'!AZ569,'Raw Data'!BF569)</f>
        <v>4.2524502740577015E-2</v>
      </c>
      <c r="AU89" s="1">
        <f>AVERAGE('Raw Data'!BL569,'Raw Data'!BR569,'Raw Data'!BX569)</f>
        <v>2.1</v>
      </c>
      <c r="AV89" s="9">
        <f>STDEV('Raw Data'!BL569,'Raw Data'!BR569,'Raw Data'!BX569)</f>
        <v>0.16068914089010483</v>
      </c>
      <c r="AW89" s="9"/>
      <c r="AX89" s="1">
        <f>AVERAGE('Raw Data'!J689,'Raw Data'!P689,'Raw Data'!V689)</f>
        <v>0.93933333333333324</v>
      </c>
      <c r="AY89" s="9">
        <f>STDEV('Raw Data'!J689,'Raw Data'!P689,'Raw Data'!V689)</f>
        <v>0.15276234265463995</v>
      </c>
      <c r="AZ89" s="1">
        <f>AVERAGE('Raw Data'!AB689,'Raw Data'!AH689,'Raw Data'!AN689)</f>
        <v>1.0009999999999999</v>
      </c>
      <c r="BA89" s="9">
        <f>STDEV('Raw Data'!AB689,'Raw Data'!AH689,'Raw Data'!AN689)</f>
        <v>0.11646458689232532</v>
      </c>
      <c r="BB89" s="1">
        <f>AVERAGE('Raw Data'!AT689,'Raw Data'!AZ689,'Raw Data'!BF689)</f>
        <v>1.7636666666666667</v>
      </c>
      <c r="BC89" s="9">
        <f>STDEV('Raw Data'!AT689,'Raw Data'!AZ689,'Raw Data'!BF689)</f>
        <v>6.887912117131971E-2</v>
      </c>
      <c r="BD89" s="1">
        <f>AVERAGE('Raw Data'!BL689,'Raw Data'!BR689,'Raw Data'!BX689)</f>
        <v>2.11</v>
      </c>
      <c r="BE89" s="9">
        <f>STDEV('Raw Data'!BL689,'Raw Data'!BR689,'Raw Data'!BX689)</f>
        <v>0.17213947833080015</v>
      </c>
      <c r="BG89" s="1">
        <f>AVERAGE('Raw Data'!J809,'Raw Data'!P809,'Raw Data'!V809)</f>
        <v>1.0766666666666664</v>
      </c>
      <c r="BH89" s="9">
        <f>STDEV('Raw Data'!J809,'Raw Data'!P809,'Raw Data'!V809)</f>
        <v>9.2931874689652777E-2</v>
      </c>
      <c r="BI89" s="1">
        <f>AVERAGE('Raw Data'!AB809,'Raw Data'!AH809,'Raw Data'!AN809)</f>
        <v>1.373</v>
      </c>
      <c r="BJ89" s="9">
        <f>STDEV('Raw Data'!AB809,'Raw Data'!AH809,'Raw Data'!AN809)</f>
        <v>0.1413612393833614</v>
      </c>
      <c r="BK89" s="1">
        <f>AVERAGE('Raw Data'!AT809,'Raw Data'!AZ809,'Raw Data'!BF809)</f>
        <v>1.8656666666666668</v>
      </c>
      <c r="BL89" s="9">
        <f>STDEV('Raw Data'!AT809,'Raw Data'!AZ809,'Raw Data'!BF809)</f>
        <v>7.7313215774105173E-2</v>
      </c>
      <c r="BM89" s="1">
        <f>AVERAGE('Raw Data'!BL809,'Raw Data'!BR809,'Raw Data'!BX809)</f>
        <v>2.2596666666666665</v>
      </c>
      <c r="BN89" s="9">
        <f>STDEV('Raw Data'!BL809,'Raw Data'!BR809,'Raw Data'!BX809)</f>
        <v>7.0945988845975957E-2</v>
      </c>
      <c r="BP89" s="1">
        <f>AVERAGE('Raw Data'!J929,'Raw Data'!P929,'Raw Data'!V929)</f>
        <v>1.111</v>
      </c>
      <c r="BQ89" s="9">
        <f>STDEV('Raw Data'!J929,'Raw Data'!P929,'Raw Data'!V929)</f>
        <v>7.8076885183772607E-2</v>
      </c>
      <c r="BR89" s="1">
        <f>AVERAGE('Raw Data'!AB929,'Raw Data'!AH929,'Raw Data'!AN929)</f>
        <v>1.3073333333333332</v>
      </c>
      <c r="BS89" s="9">
        <f>STDEV('Raw Data'!AB929,'Raw Data'!AH929,'Raw Data'!AN929)</f>
        <v>9.8799460187459151E-2</v>
      </c>
      <c r="BT89" s="1">
        <f>AVERAGE('Raw Data'!AT929,'Raw Data'!AZ929,'Raw Data'!BF929)</f>
        <v>1.7809999999999999</v>
      </c>
      <c r="BU89" s="9">
        <f>STDEV('Raw Data'!AT929,'Raw Data'!AZ929,'Raw Data'!BF929)</f>
        <v>9.6286032216516243E-2</v>
      </c>
      <c r="BV89" s="1">
        <f>AVERAGE('Raw Data'!BL929,'Raw Data'!BR929,'Raw Data'!BX929)</f>
        <v>2.0286666666666666</v>
      </c>
      <c r="BW89" s="9">
        <f>STDEV('Raw Data'!BL929,'Raw Data'!BR929,'Raw Data'!BX929)</f>
        <v>0.11075348000552097</v>
      </c>
      <c r="BY89" s="2">
        <f t="shared" si="112"/>
        <v>-0.15300000000000002</v>
      </c>
      <c r="BZ89" s="9">
        <f t="shared" si="113"/>
        <v>0.17771324496291135</v>
      </c>
      <c r="CA89" s="2">
        <f t="shared" si="114"/>
        <v>-2.2333333333333538E-2</v>
      </c>
      <c r="CB89" s="9">
        <f t="shared" si="115"/>
        <v>0.27998667815304007</v>
      </c>
      <c r="CC89" s="2">
        <f t="shared" si="116"/>
        <v>0.18666666666666654</v>
      </c>
      <c r="CD89" s="9">
        <f t="shared" si="117"/>
        <v>0.28658659889753446</v>
      </c>
      <c r="CE89" s="2">
        <f t="shared" si="118"/>
        <v>0.30366666666666675</v>
      </c>
      <c r="CF89" s="1">
        <f t="shared" si="119"/>
        <v>0.19633454303141079</v>
      </c>
      <c r="CH89" s="2">
        <f t="shared" si="120"/>
        <v>4.2666666666666631E-2</v>
      </c>
      <c r="CI89" s="9">
        <f t="shared" si="121"/>
        <v>0.24085014260076487</v>
      </c>
      <c r="CJ89" s="2">
        <f t="shared" si="122"/>
        <v>7.9999999999999849E-2</v>
      </c>
      <c r="CK89" s="9">
        <f t="shared" si="123"/>
        <v>0.30940446298316393</v>
      </c>
      <c r="CL89" s="2">
        <f t="shared" si="124"/>
        <v>3.6666666666666625E-2</v>
      </c>
      <c r="CM89" s="9">
        <f t="shared" si="125"/>
        <v>0.24913944077058708</v>
      </c>
      <c r="CN89" s="2">
        <f t="shared" si="126"/>
        <v>8.9666666666666561E-2</v>
      </c>
      <c r="CO89" s="1">
        <f t="shared" si="127"/>
        <v>0.26199883160659543</v>
      </c>
      <c r="CQ89" s="2">
        <f t="shared" si="128"/>
        <v>9.9999999999988987E-4</v>
      </c>
      <c r="CR89" s="9">
        <f t="shared" si="129"/>
        <v>0.21983231645212276</v>
      </c>
      <c r="CS89" s="2">
        <f t="shared" si="130"/>
        <v>0.28833333333333333</v>
      </c>
      <c r="CT89" s="9">
        <f t="shared" si="131"/>
        <v>0.27072326436576022</v>
      </c>
      <c r="CU89" s="2">
        <f t="shared" si="132"/>
        <v>0.13966666666666638</v>
      </c>
      <c r="CV89" s="9">
        <f t="shared" si="133"/>
        <v>0.3077962748268217</v>
      </c>
      <c r="CW89" s="2">
        <f t="shared" si="134"/>
        <v>0.10466666666666624</v>
      </c>
      <c r="CX89" s="1">
        <f t="shared" si="135"/>
        <v>0.20287822656727744</v>
      </c>
      <c r="CZ89" s="2">
        <f t="shared" si="136"/>
        <v>0.14800000000000002</v>
      </c>
      <c r="DA89" s="9">
        <f t="shared" si="137"/>
        <v>0.17116803048183876</v>
      </c>
      <c r="DB89" s="2">
        <f t="shared" si="138"/>
        <v>3.3333333333331883E-3</v>
      </c>
      <c r="DC89" s="9">
        <f t="shared" si="139"/>
        <v>0.26264935713284421</v>
      </c>
      <c r="DD89" s="2">
        <f t="shared" si="140"/>
        <v>-0.16066666666666696</v>
      </c>
      <c r="DE89" s="9">
        <f t="shared" si="141"/>
        <v>0.18712049161993691</v>
      </c>
      <c r="DF89" s="2">
        <f t="shared" si="142"/>
        <v>0.13033333333333319</v>
      </c>
      <c r="DG89" s="1">
        <f t="shared" si="143"/>
        <v>0.27700910191715011</v>
      </c>
      <c r="DI89" s="2">
        <f t="shared" si="144"/>
        <v>0.13966666666666672</v>
      </c>
      <c r="DJ89" s="9">
        <f t="shared" si="145"/>
        <v>0.24164428682779593</v>
      </c>
      <c r="DK89" s="2">
        <f t="shared" si="146"/>
        <v>0.56866666666666665</v>
      </c>
      <c r="DL89" s="9">
        <f t="shared" si="147"/>
        <v>0.27341468511890604</v>
      </c>
      <c r="DM89" s="2">
        <f t="shared" si="148"/>
        <v>0.13433333333333319</v>
      </c>
      <c r="DN89" s="9">
        <f t="shared" si="149"/>
        <v>0.2134751100506796</v>
      </c>
      <c r="DO89" s="2">
        <f t="shared" si="150"/>
        <v>0.1203333333333334</v>
      </c>
      <c r="DP89" s="1">
        <f t="shared" si="151"/>
        <v>0.28845943935784546</v>
      </c>
      <c r="DR89" s="2">
        <f t="shared" si="152"/>
        <v>2.3333333333335204E-3</v>
      </c>
      <c r="DS89" s="9">
        <f t="shared" si="153"/>
        <v>0.18181381886280873</v>
      </c>
      <c r="DT89" s="2">
        <f t="shared" si="154"/>
        <v>0.19666666666666655</v>
      </c>
      <c r="DU89" s="9">
        <f t="shared" si="155"/>
        <v>0.29831133760994211</v>
      </c>
      <c r="DV89" s="2">
        <f t="shared" si="156"/>
        <v>3.2333333333333103E-2</v>
      </c>
      <c r="DW89" s="9">
        <f t="shared" si="157"/>
        <v>0.22190920465346509</v>
      </c>
      <c r="DX89" s="2">
        <f t="shared" si="158"/>
        <v>-2.9333333333333211E-2</v>
      </c>
      <c r="DY89" s="1">
        <f t="shared" si="159"/>
        <v>0.18726594987302125</v>
      </c>
      <c r="EA89" s="2">
        <f t="shared" si="160"/>
        <v>-3.2000000000000028E-2</v>
      </c>
      <c r="EB89" s="9">
        <f t="shared" si="161"/>
        <v>0.16695882935692857</v>
      </c>
      <c r="EC89" s="2">
        <f t="shared" si="162"/>
        <v>0.26233333333333331</v>
      </c>
      <c r="ED89" s="9">
        <f t="shared" si="163"/>
        <v>0.25574955841403985</v>
      </c>
      <c r="EE89" s="2">
        <f t="shared" si="164"/>
        <v>0.11699999999999999</v>
      </c>
      <c r="EF89" s="9">
        <f t="shared" si="165"/>
        <v>0.24088202109587614</v>
      </c>
      <c r="EG89" s="2">
        <f t="shared" si="166"/>
        <v>0.20166666666666666</v>
      </c>
      <c r="EH89" s="1">
        <f t="shared" si="167"/>
        <v>0.22707344103256627</v>
      </c>
    </row>
    <row r="90" spans="1:138" x14ac:dyDescent="0.25">
      <c r="A90" t="str">
        <f>'Raw Data'!A90</f>
        <v>A_apo_p110g</v>
      </c>
      <c r="B90">
        <f>'Raw Data'!B90</f>
        <v>816</v>
      </c>
      <c r="C90">
        <f>'Raw Data'!C90</f>
        <v>825</v>
      </c>
      <c r="D90" t="str">
        <f>'Raw Data'!D90</f>
        <v>KCADPTALSN</v>
      </c>
      <c r="E90" s="1">
        <f>AVERAGE('Raw Data'!J90,'Raw Data'!P90,'Raw Data'!V90)</f>
        <v>2.8063333333333333</v>
      </c>
      <c r="F90" s="9">
        <f>STDEV('Raw Data'!J90,'Raw Data'!P90,'Raw Data'!V90)</f>
        <v>4.7595517996270896E-2</v>
      </c>
      <c r="G90" s="1">
        <f>AVERAGE('Raw Data'!AB90,'Raw Data'!AH90,'Raw Data'!AN90)</f>
        <v>4.3659999999999997</v>
      </c>
      <c r="H90" s="9">
        <f>STDEV('Raw Data'!AB90,'Raw Data'!AH90,'Raw Data'!AN90)</f>
        <v>2.1166010488516743E-2</v>
      </c>
      <c r="I90" s="1">
        <f>AVERAGE('Raw Data'!AT90,'Raw Data'!AZ90,'Raw Data'!BF90)</f>
        <v>5.3066666666666666</v>
      </c>
      <c r="J90" s="9">
        <f>STDEV('Raw Data'!AT90,'Raw Data'!AZ90,'Raw Data'!BF90)</f>
        <v>3.7541088600802831E-2</v>
      </c>
      <c r="K90" s="1">
        <f>AVERAGE('Raw Data'!BL90,'Raw Data'!BR90,'Raw Data'!BX90)</f>
        <v>5.3046666666666669</v>
      </c>
      <c r="L90" s="9">
        <f>STDEV('Raw Data'!BL90,'Raw Data'!BR90,'Raw Data'!BX90)</f>
        <v>1.8823743871327195E-2</v>
      </c>
      <c r="N90" s="1">
        <f>AVERAGE('Raw Data'!J210,'Raw Data'!P210,'Raw Data'!V210)</f>
        <v>2.8359999999999999</v>
      </c>
      <c r="O90" s="9">
        <f>STDEV('Raw Data'!J210,'Raw Data'!P210,'Raw Data'!V210)</f>
        <v>5.1739733281106141E-2</v>
      </c>
      <c r="P90" s="1">
        <f>AVERAGE('Raw Data'!AB210,'Raw Data'!AH210,'Raw Data'!AN210)</f>
        <v>4.3185000000000002</v>
      </c>
      <c r="Q90" s="9">
        <f>STDEV('Raw Data'!AB210,'Raw Data'!AH210,'Raw Data'!AN210)</f>
        <v>4.3133513652379357E-2</v>
      </c>
      <c r="R90" s="1">
        <f>AVERAGE('Raw Data'!AT210,'Raw Data'!AZ210,'Raw Data'!BF210)</f>
        <v>5.3136666666666672</v>
      </c>
      <c r="S90" s="9">
        <f>STDEV('Raw Data'!AT210,'Raw Data'!AZ210,'Raw Data'!BF210)</f>
        <v>3.8423083339749496E-2</v>
      </c>
      <c r="T90" s="1">
        <f>AVERAGE('Raw Data'!BL210,'Raw Data'!BR210,'Raw Data'!BX210)</f>
        <v>5.3203333333333331</v>
      </c>
      <c r="U90" s="9">
        <f>STDEV('Raw Data'!BL210,'Raw Data'!BR210,'Raw Data'!BX210)</f>
        <v>6.1329710037903738E-2</v>
      </c>
      <c r="W90" s="1">
        <f>AVERAGE('Raw Data'!J330,'Raw Data'!P330,'Raw Data'!V330)</f>
        <v>2.954333333333333</v>
      </c>
      <c r="X90" s="9">
        <f>STDEV('Raw Data'!J330,'Raw Data'!P330,'Raw Data'!V330)</f>
        <v>8.6152964739080934E-2</v>
      </c>
      <c r="Y90" s="1">
        <f>AVERAGE('Raw Data'!AB330,'Raw Data'!AH330,'Raw Data'!AN330)</f>
        <v>4.6159999999999997</v>
      </c>
      <c r="Z90" s="9">
        <f>STDEV('Raw Data'!AB330,'Raw Data'!AH330,'Raw Data'!AN330)</f>
        <v>3.3808283008754193E-2</v>
      </c>
      <c r="AA90" s="1">
        <f>AVERAGE('Raw Data'!AT330,'Raw Data'!AZ330,'Raw Data'!BF330)</f>
        <v>5.3993333333333338</v>
      </c>
      <c r="AB90" s="9">
        <f>STDEV('Raw Data'!AT330,'Raw Data'!AZ330,'Raw Data'!BF330)</f>
        <v>4.9652123150307988E-2</v>
      </c>
      <c r="AC90" s="1">
        <f>AVERAGE('Raw Data'!BL330,'Raw Data'!BR330,'Raw Data'!BX330)</f>
        <v>5.3169999999999993</v>
      </c>
      <c r="AD90" s="9">
        <f>STDEV('Raw Data'!BL330,'Raw Data'!BR330,'Raw Data'!BX330)</f>
        <v>4.2883563284783405E-2</v>
      </c>
      <c r="AF90" s="1">
        <f>AVERAGE('Raw Data'!J450,'Raw Data'!P450,'Raw Data'!V450)</f>
        <v>2.9209999999999998</v>
      </c>
      <c r="AG90" s="9">
        <f>STDEV('Raw Data'!J450,'Raw Data'!P450,'Raw Data'!V450)</f>
        <v>9.4270886279911495E-2</v>
      </c>
      <c r="AH90" s="1">
        <f>AVERAGE('Raw Data'!AB450,'Raw Data'!AH450,'Raw Data'!AN450)</f>
        <v>4.2223333333333324</v>
      </c>
      <c r="AI90" s="9">
        <f>STDEV('Raw Data'!AB450,'Raw Data'!AH450,'Raw Data'!AN450)</f>
        <v>7.0606892959068135E-2</v>
      </c>
      <c r="AJ90" s="1">
        <f>AVERAGE('Raw Data'!AT450,'Raw Data'!AZ450,'Raw Data'!BF450)</f>
        <v>5.3293333333333335</v>
      </c>
      <c r="AK90" s="9">
        <f>STDEV('Raw Data'!AT450,'Raw Data'!AZ450,'Raw Data'!BF450)</f>
        <v>1.2503332889007164E-2</v>
      </c>
      <c r="AL90" s="1">
        <f>AVERAGE('Raw Data'!BL450,'Raw Data'!BR450,'Raw Data'!BX450)</f>
        <v>5.2326666666666668</v>
      </c>
      <c r="AM90" s="9">
        <f>STDEV('Raw Data'!BL450,'Raw Data'!BR450,'Raw Data'!BX450)</f>
        <v>4.8128300752606323E-2</v>
      </c>
      <c r="AN90" s="9"/>
      <c r="AO90" s="1">
        <f>AVERAGE('Raw Data'!J570,'Raw Data'!P570,'Raw Data'!V570)</f>
        <v>2.7663333333333333</v>
      </c>
      <c r="AP90" s="9">
        <f>STDEV('Raw Data'!J570,'Raw Data'!P570,'Raw Data'!V570)</f>
        <v>6.9514986393822628E-2</v>
      </c>
      <c r="AQ90" s="1">
        <f>AVERAGE('Raw Data'!AB570,'Raw Data'!AH570,'Raw Data'!AN570)</f>
        <v>4.3876666666666662</v>
      </c>
      <c r="AR90" s="9">
        <f>STDEV('Raw Data'!AB570,'Raw Data'!AH570,'Raw Data'!AN570)</f>
        <v>5.5509758901776486E-2</v>
      </c>
      <c r="AS90" s="1">
        <f>AVERAGE('Raw Data'!AT570,'Raw Data'!AZ570,'Raw Data'!BF570)</f>
        <v>5.2240000000000002</v>
      </c>
      <c r="AT90" s="9">
        <f>STDEV('Raw Data'!AT570,'Raw Data'!AZ570,'Raw Data'!BF570)</f>
        <v>7.0171219171395363E-2</v>
      </c>
      <c r="AU90" s="1">
        <f>AVERAGE('Raw Data'!BL570,'Raw Data'!BR570,'Raw Data'!BX570)</f>
        <v>5.3223333333333338</v>
      </c>
      <c r="AV90" s="9">
        <f>STDEV('Raw Data'!BL570,'Raw Data'!BR570,'Raw Data'!BX570)</f>
        <v>3.6746881953892745E-2</v>
      </c>
      <c r="AW90" s="9"/>
      <c r="AX90" s="1">
        <f>AVERAGE('Raw Data'!J690,'Raw Data'!P690,'Raw Data'!V690)</f>
        <v>2.6836666666666669</v>
      </c>
      <c r="AY90" s="9">
        <f>STDEV('Raw Data'!J690,'Raw Data'!P690,'Raw Data'!V690)</f>
        <v>0.11430806329097422</v>
      </c>
      <c r="AZ90" s="1">
        <f>AVERAGE('Raw Data'!AB690,'Raw Data'!AH690,'Raw Data'!AN690)</f>
        <v>4.205000000000001</v>
      </c>
      <c r="BA90" s="9">
        <f>STDEV('Raw Data'!AB690,'Raw Data'!AH690,'Raw Data'!AN690)</f>
        <v>4.6765371804359919E-2</v>
      </c>
      <c r="BB90" s="1">
        <f>AVERAGE('Raw Data'!AT690,'Raw Data'!AZ690,'Raw Data'!BF690)</f>
        <v>5.3403333333333336</v>
      </c>
      <c r="BC90" s="9">
        <f>STDEV('Raw Data'!AT690,'Raw Data'!AZ690,'Raw Data'!BF690)</f>
        <v>2.983845393671301E-2</v>
      </c>
      <c r="BD90" s="1">
        <f>AVERAGE('Raw Data'!BL690,'Raw Data'!BR690,'Raw Data'!BX690)</f>
        <v>5.3523333333333332</v>
      </c>
      <c r="BE90" s="9">
        <f>STDEV('Raw Data'!BL690,'Raw Data'!BR690,'Raw Data'!BX690)</f>
        <v>3.523256069793048E-2</v>
      </c>
      <c r="BG90" s="1">
        <f>AVERAGE('Raw Data'!J810,'Raw Data'!P810,'Raw Data'!V810)</f>
        <v>2.8613333333333331</v>
      </c>
      <c r="BH90" s="9">
        <f>STDEV('Raw Data'!J810,'Raw Data'!P810,'Raw Data'!V810)</f>
        <v>8.210562303115021E-2</v>
      </c>
      <c r="BI90" s="1">
        <f>AVERAGE('Raw Data'!AB810,'Raw Data'!AH810,'Raw Data'!AN810)</f>
        <v>4.6040000000000001</v>
      </c>
      <c r="BJ90" s="9">
        <f>STDEV('Raw Data'!AB810,'Raw Data'!AH810,'Raw Data'!AN810)</f>
        <v>1.2529964086141421E-2</v>
      </c>
      <c r="BK90" s="1">
        <f>AVERAGE('Raw Data'!AT810,'Raw Data'!AZ810,'Raw Data'!BF810)</f>
        <v>5.3653333333333331</v>
      </c>
      <c r="BL90" s="9">
        <f>STDEV('Raw Data'!AT810,'Raw Data'!AZ810,'Raw Data'!BF810)</f>
        <v>6.1646843660753181E-2</v>
      </c>
      <c r="BM90" s="1">
        <f>AVERAGE('Raw Data'!BL810,'Raw Data'!BR810,'Raw Data'!BX810)</f>
        <v>5.3113333333333337</v>
      </c>
      <c r="BN90" s="9">
        <f>STDEV('Raw Data'!BL810,'Raw Data'!BR810,'Raw Data'!BX810)</f>
        <v>6.7411670601857626E-2</v>
      </c>
      <c r="BP90" s="1">
        <f>AVERAGE('Raw Data'!J930,'Raw Data'!P930,'Raw Data'!V930)</f>
        <v>2.5993333333333335</v>
      </c>
      <c r="BQ90" s="9">
        <f>STDEV('Raw Data'!J930,'Raw Data'!P930,'Raw Data'!V930)</f>
        <v>2.7428695436227408E-2</v>
      </c>
      <c r="BR90" s="1">
        <f>AVERAGE('Raw Data'!AB930,'Raw Data'!AH930,'Raw Data'!AN930)</f>
        <v>4.2759999999999998</v>
      </c>
      <c r="BS90" s="9">
        <f>STDEV('Raw Data'!AB930,'Raw Data'!AH930,'Raw Data'!AN930)</f>
        <v>8.0068720484343867E-2</v>
      </c>
      <c r="BT90" s="1">
        <f>AVERAGE('Raw Data'!AT930,'Raw Data'!AZ930,'Raw Data'!BF930)</f>
        <v>5.3303333333333329</v>
      </c>
      <c r="BU90" s="9">
        <f>STDEV('Raw Data'!AT930,'Raw Data'!AZ930,'Raw Data'!BF930)</f>
        <v>4.050102879351735E-2</v>
      </c>
      <c r="BV90" s="1">
        <f>AVERAGE('Raw Data'!BL930,'Raw Data'!BR930,'Raw Data'!BX930)</f>
        <v>5.2776666666666658</v>
      </c>
      <c r="BW90" s="9">
        <f>STDEV('Raw Data'!BL930,'Raw Data'!BR930,'Raw Data'!BX930)</f>
        <v>7.0543131014531371E-2</v>
      </c>
      <c r="BY90" s="2">
        <f t="shared" si="112"/>
        <v>-2.9666666666666508E-2</v>
      </c>
      <c r="BZ90" s="9">
        <f t="shared" si="113"/>
        <v>9.9335251277377037E-2</v>
      </c>
      <c r="CA90" s="2">
        <f t="shared" si="114"/>
        <v>4.7499999999999432E-2</v>
      </c>
      <c r="CB90" s="9">
        <f t="shared" si="115"/>
        <v>6.4299524140896097E-2</v>
      </c>
      <c r="CC90" s="2">
        <f t="shared" si="116"/>
        <v>-7.0000000000005613E-3</v>
      </c>
      <c r="CD90" s="9">
        <f t="shared" si="117"/>
        <v>7.5964171940552327E-2</v>
      </c>
      <c r="CE90" s="2">
        <f t="shared" si="118"/>
        <v>-1.5666666666666273E-2</v>
      </c>
      <c r="CF90" s="1">
        <f t="shared" si="119"/>
        <v>8.0153453909230926E-2</v>
      </c>
      <c r="CH90" s="2">
        <f t="shared" si="120"/>
        <v>-0.14799999999999969</v>
      </c>
      <c r="CI90" s="9">
        <f t="shared" si="121"/>
        <v>0.13374848273535184</v>
      </c>
      <c r="CJ90" s="2">
        <f t="shared" si="122"/>
        <v>-0.25</v>
      </c>
      <c r="CK90" s="9">
        <f t="shared" si="123"/>
        <v>5.497429349727094E-2</v>
      </c>
      <c r="CL90" s="2">
        <f t="shared" si="124"/>
        <v>-9.2666666666667119E-2</v>
      </c>
      <c r="CM90" s="9">
        <f t="shared" si="125"/>
        <v>8.7193211751110819E-2</v>
      </c>
      <c r="CN90" s="2">
        <f t="shared" si="126"/>
        <v>-1.2333333333332419E-2</v>
      </c>
      <c r="CO90" s="1">
        <f t="shared" si="127"/>
        <v>6.17073071561106E-2</v>
      </c>
      <c r="CQ90" s="2">
        <f t="shared" si="128"/>
        <v>-0.11466666666666647</v>
      </c>
      <c r="CR90" s="9">
        <f t="shared" si="129"/>
        <v>0.14186640427618238</v>
      </c>
      <c r="CS90" s="2">
        <f t="shared" si="130"/>
        <v>0.14366666666666728</v>
      </c>
      <c r="CT90" s="9">
        <f t="shared" si="131"/>
        <v>9.1772903447584875E-2</v>
      </c>
      <c r="CU90" s="2">
        <f t="shared" si="132"/>
        <v>-2.2666666666666835E-2</v>
      </c>
      <c r="CV90" s="9">
        <f t="shared" si="133"/>
        <v>5.0044421489809997E-2</v>
      </c>
      <c r="CW90" s="2">
        <f t="shared" si="134"/>
        <v>7.2000000000000064E-2</v>
      </c>
      <c r="CX90" s="1">
        <f t="shared" si="135"/>
        <v>6.6952044623933518E-2</v>
      </c>
      <c r="CZ90" s="2">
        <f t="shared" si="136"/>
        <v>4.0000000000000036E-2</v>
      </c>
      <c r="DA90" s="9">
        <f t="shared" si="137"/>
        <v>0.11711050439009352</v>
      </c>
      <c r="DB90" s="2">
        <f t="shared" si="138"/>
        <v>-2.1666666666666501E-2</v>
      </c>
      <c r="DC90" s="9">
        <f t="shared" si="139"/>
        <v>7.6675769390293233E-2</v>
      </c>
      <c r="DD90" s="2">
        <f t="shared" si="140"/>
        <v>8.2666666666666444E-2</v>
      </c>
      <c r="DE90" s="9">
        <f t="shared" si="141"/>
        <v>0.1077123077721982</v>
      </c>
      <c r="DF90" s="2">
        <f t="shared" si="142"/>
        <v>-1.7666666666666941E-2</v>
      </c>
      <c r="DG90" s="1">
        <f t="shared" si="143"/>
        <v>5.5570625825219939E-2</v>
      </c>
      <c r="DI90" s="2">
        <f t="shared" si="144"/>
        <v>0.12266666666666648</v>
      </c>
      <c r="DJ90" s="9">
        <f t="shared" si="145"/>
        <v>0.16190358128724511</v>
      </c>
      <c r="DK90" s="2">
        <f t="shared" si="146"/>
        <v>0.1609999999999987</v>
      </c>
      <c r="DL90" s="9">
        <f t="shared" si="147"/>
        <v>6.7931382292876666E-2</v>
      </c>
      <c r="DM90" s="2">
        <f t="shared" si="148"/>
        <v>-3.3666666666666956E-2</v>
      </c>
      <c r="DN90" s="9">
        <f t="shared" si="149"/>
        <v>6.7379542537515838E-2</v>
      </c>
      <c r="DO90" s="2">
        <f t="shared" si="150"/>
        <v>-4.7666666666666302E-2</v>
      </c>
      <c r="DP90" s="1">
        <f t="shared" si="151"/>
        <v>5.4056304569257675E-2</v>
      </c>
      <c r="DR90" s="2">
        <f t="shared" si="152"/>
        <v>-5.4999999999999716E-2</v>
      </c>
      <c r="DS90" s="9">
        <f t="shared" si="153"/>
        <v>0.12970114102742111</v>
      </c>
      <c r="DT90" s="2">
        <f t="shared" si="154"/>
        <v>-0.23800000000000043</v>
      </c>
      <c r="DU90" s="9">
        <f t="shared" si="155"/>
        <v>3.3695974574658165E-2</v>
      </c>
      <c r="DV90" s="2">
        <f t="shared" si="156"/>
        <v>-5.8666666666666423E-2</v>
      </c>
      <c r="DW90" s="9">
        <f t="shared" si="157"/>
        <v>9.9187932261556006E-2</v>
      </c>
      <c r="DX90" s="2">
        <f t="shared" si="158"/>
        <v>-6.6666666666668206E-3</v>
      </c>
      <c r="DY90" s="1">
        <f t="shared" si="159"/>
        <v>8.6235414473184821E-2</v>
      </c>
      <c r="EA90" s="2">
        <f t="shared" si="160"/>
        <v>0.20699999999999985</v>
      </c>
      <c r="EB90" s="9">
        <f t="shared" si="161"/>
        <v>7.5024213432498307E-2</v>
      </c>
      <c r="EC90" s="2">
        <f t="shared" si="162"/>
        <v>8.9999999999999858E-2</v>
      </c>
      <c r="ED90" s="9">
        <f t="shared" si="163"/>
        <v>0.10123473097286061</v>
      </c>
      <c r="EE90" s="2">
        <f t="shared" si="164"/>
        <v>-2.3666666666666281E-2</v>
      </c>
      <c r="EF90" s="9">
        <f t="shared" si="165"/>
        <v>7.8042117394320182E-2</v>
      </c>
      <c r="EG90" s="2">
        <f t="shared" si="166"/>
        <v>2.7000000000001023E-2</v>
      </c>
      <c r="EH90" s="1">
        <f t="shared" si="167"/>
        <v>8.9366874885858566E-2</v>
      </c>
    </row>
    <row r="91" spans="1:138" x14ac:dyDescent="0.25">
      <c r="A91" t="str">
        <f>'Raw Data'!A91</f>
        <v>A_apo_p110g</v>
      </c>
      <c r="B91">
        <f>'Raw Data'!B91</f>
        <v>816</v>
      </c>
      <c r="C91">
        <f>'Raw Data'!C91</f>
        <v>842</v>
      </c>
      <c r="D91" t="str">
        <f>'Raw Data'!D91</f>
        <v>KCADPTALSNETIGIIFKHGDDLRQDM</v>
      </c>
      <c r="E91" s="1">
        <f>AVERAGE('Raw Data'!J91,'Raw Data'!P91,'Raw Data'!V91)</f>
        <v>4.13</v>
      </c>
      <c r="F91" s="9">
        <f>STDEV('Raw Data'!J91,'Raw Data'!P91,'Raw Data'!V91)</f>
        <v>6.814690014960352E-2</v>
      </c>
      <c r="G91" s="1">
        <f>AVERAGE('Raw Data'!AB91,'Raw Data'!AH91,'Raw Data'!AN91)</f>
        <v>6.6566666666666663</v>
      </c>
      <c r="H91" s="9">
        <f>STDEV('Raw Data'!AB91,'Raw Data'!AH91,'Raw Data'!AN91)</f>
        <v>6.5431898439013397E-2</v>
      </c>
      <c r="I91" s="1">
        <f>AVERAGE('Raw Data'!AT91,'Raw Data'!AZ91,'Raw Data'!BF91)</f>
        <v>8.8459999999999983</v>
      </c>
      <c r="J91" s="9">
        <f>STDEV('Raw Data'!AT91,'Raw Data'!AZ91,'Raw Data'!BF91)</f>
        <v>0.10192644406629657</v>
      </c>
      <c r="K91" s="1">
        <f>AVERAGE('Raw Data'!BL91,'Raw Data'!BR91,'Raw Data'!BX91)</f>
        <v>9.6863333333333337</v>
      </c>
      <c r="L91" s="9">
        <f>STDEV('Raw Data'!BL91,'Raw Data'!BR91,'Raw Data'!BX91)</f>
        <v>0.21350019515994209</v>
      </c>
      <c r="N91" s="1">
        <f>AVERAGE('Raw Data'!J211,'Raw Data'!P211,'Raw Data'!V211)</f>
        <v>4.0469999999999997</v>
      </c>
      <c r="O91" s="9">
        <f>STDEV('Raw Data'!J211,'Raw Data'!P211,'Raw Data'!V211)</f>
        <v>0.22610616975217637</v>
      </c>
      <c r="P91" s="1">
        <f>AVERAGE('Raw Data'!AB211,'Raw Data'!AH211,'Raw Data'!AN211)</f>
        <v>6.5585000000000004</v>
      </c>
      <c r="Q91" s="9">
        <f>STDEV('Raw Data'!AB211,'Raw Data'!AH211,'Raw Data'!AN211)</f>
        <v>0.2524371208835976</v>
      </c>
      <c r="R91" s="1">
        <f>AVERAGE('Raw Data'!AT211,'Raw Data'!AZ211,'Raw Data'!BF211)</f>
        <v>8.8073333333333341</v>
      </c>
      <c r="S91" s="9">
        <f>STDEV('Raw Data'!AT211,'Raw Data'!AZ211,'Raw Data'!BF211)</f>
        <v>0.15808963702068984</v>
      </c>
      <c r="T91" s="1">
        <f>AVERAGE('Raw Data'!BL211,'Raw Data'!BR211,'Raw Data'!BX211)</f>
        <v>9.5173333333333332</v>
      </c>
      <c r="U91" s="9">
        <f>STDEV('Raw Data'!BL211,'Raw Data'!BR211,'Raw Data'!BX211)</f>
        <v>0.14093024279172092</v>
      </c>
      <c r="W91" s="1">
        <f>AVERAGE('Raw Data'!J331,'Raw Data'!P331,'Raw Data'!V331)</f>
        <v>4.5576666666666661</v>
      </c>
      <c r="X91" s="9">
        <f>STDEV('Raw Data'!J331,'Raw Data'!P331,'Raw Data'!V331)</f>
        <v>0.2026285600139659</v>
      </c>
      <c r="Y91" s="1">
        <f>AVERAGE('Raw Data'!AB331,'Raw Data'!AH331,'Raw Data'!AN331)</f>
        <v>7.8313333333333333</v>
      </c>
      <c r="Z91" s="9">
        <f>STDEV('Raw Data'!AB331,'Raw Data'!AH331,'Raw Data'!AN331)</f>
        <v>1.2701705922171905E-2</v>
      </c>
      <c r="AA91" s="1">
        <f>AVERAGE('Raw Data'!AT331,'Raw Data'!AZ331,'Raw Data'!BF331)</f>
        <v>9.5499999999999989</v>
      </c>
      <c r="AB91" s="9">
        <f>STDEV('Raw Data'!AT331,'Raw Data'!AZ331,'Raw Data'!BF331)</f>
        <v>7.3136858012905939E-2</v>
      </c>
      <c r="AC91" s="1">
        <f>AVERAGE('Raw Data'!BL331,'Raw Data'!BR331,'Raw Data'!BX331)</f>
        <v>9.8559999999999999</v>
      </c>
      <c r="AD91" s="9">
        <f>STDEV('Raw Data'!BL331,'Raw Data'!BR331,'Raw Data'!BX331)</f>
        <v>0.2139789709293882</v>
      </c>
      <c r="AF91" s="1">
        <f>AVERAGE('Raw Data'!J451,'Raw Data'!P451,'Raw Data'!V451)</f>
        <v>4.1073333333333339</v>
      </c>
      <c r="AG91" s="9">
        <f>STDEV('Raw Data'!J451,'Raw Data'!P451,'Raw Data'!V451)</f>
        <v>0.34474531662276886</v>
      </c>
      <c r="AH91" s="1">
        <f>AVERAGE('Raw Data'!AB451,'Raw Data'!AH451,'Raw Data'!AN451)</f>
        <v>5.7933333333333339</v>
      </c>
      <c r="AI91" s="9">
        <f>STDEV('Raw Data'!AB451,'Raw Data'!AH451,'Raw Data'!AN451)</f>
        <v>0.13801932231877287</v>
      </c>
      <c r="AJ91" s="1">
        <f>AVERAGE('Raw Data'!AT451,'Raw Data'!AZ451,'Raw Data'!BF451)</f>
        <v>8.3116666666666674</v>
      </c>
      <c r="AK91" s="9">
        <f>STDEV('Raw Data'!AT451,'Raw Data'!AZ451,'Raw Data'!BF451)</f>
        <v>0.1930707987587279</v>
      </c>
      <c r="AL91" s="1">
        <f>AVERAGE('Raw Data'!BL451,'Raw Data'!BR451,'Raw Data'!BX451)</f>
        <v>9.6289999999999996</v>
      </c>
      <c r="AM91" s="9">
        <f>STDEV('Raw Data'!BL451,'Raw Data'!BR451,'Raw Data'!BX451)</f>
        <v>0.18239243405360889</v>
      </c>
      <c r="AN91" s="9"/>
      <c r="AO91" s="1">
        <f>AVERAGE('Raw Data'!J571,'Raw Data'!P571,'Raw Data'!V571)</f>
        <v>3.7989999999999999</v>
      </c>
      <c r="AP91" s="9">
        <f>STDEV('Raw Data'!J571,'Raw Data'!P571,'Raw Data'!V571)</f>
        <v>0.11945291959596466</v>
      </c>
      <c r="AQ91" s="1">
        <f>AVERAGE('Raw Data'!AB571,'Raw Data'!AH571,'Raw Data'!AN571)</f>
        <v>6.0503333333333336</v>
      </c>
      <c r="AR91" s="9">
        <f>STDEV('Raw Data'!AB571,'Raw Data'!AH571,'Raw Data'!AN571)</f>
        <v>0.14420240404838375</v>
      </c>
      <c r="AS91" s="1">
        <f>AVERAGE('Raw Data'!AT571,'Raw Data'!AZ571,'Raw Data'!BF571)</f>
        <v>8.3049999999999997</v>
      </c>
      <c r="AT91" s="9">
        <f>STDEV('Raw Data'!AT571,'Raw Data'!AZ571,'Raw Data'!BF571)</f>
        <v>0.14171450172794536</v>
      </c>
      <c r="AU91" s="1">
        <f>AVERAGE('Raw Data'!BL571,'Raw Data'!BR571,'Raw Data'!BX571)</f>
        <v>9.4276666666666653</v>
      </c>
      <c r="AV91" s="9">
        <f>STDEV('Raw Data'!BL571,'Raw Data'!BR571,'Raw Data'!BX571)</f>
        <v>9.0234878696285409E-2</v>
      </c>
      <c r="AW91" s="9"/>
      <c r="AX91" s="1">
        <f>AVERAGE('Raw Data'!J691,'Raw Data'!P691,'Raw Data'!V691)</f>
        <v>3.6843333333333335</v>
      </c>
      <c r="AY91" s="9">
        <f>STDEV('Raw Data'!J691,'Raw Data'!P691,'Raw Data'!V691)</f>
        <v>8.3512474118141888E-2</v>
      </c>
      <c r="AZ91" s="1">
        <f>AVERAGE('Raw Data'!AB691,'Raw Data'!AH691,'Raw Data'!AN691)</f>
        <v>6.0283333333333333</v>
      </c>
      <c r="BA91" s="9">
        <f>STDEV('Raw Data'!AB691,'Raw Data'!AH691,'Raw Data'!AN691)</f>
        <v>9.6774652328661712E-2</v>
      </c>
      <c r="BB91" s="1">
        <f>AVERAGE('Raw Data'!AT691,'Raw Data'!AZ691,'Raw Data'!BF691)</f>
        <v>8.4719999999999995</v>
      </c>
      <c r="BC91" s="9">
        <f>STDEV('Raw Data'!AT691,'Raw Data'!AZ691,'Raw Data'!BF691)</f>
        <v>0.19550959055759901</v>
      </c>
      <c r="BD91" s="1">
        <f>AVERAGE('Raw Data'!BL691,'Raw Data'!BR691,'Raw Data'!BX691)</f>
        <v>9.5003333333333337</v>
      </c>
      <c r="BE91" s="9">
        <f>STDEV('Raw Data'!BL691,'Raw Data'!BR691,'Raw Data'!BX691)</f>
        <v>7.823255929172547E-2</v>
      </c>
      <c r="BG91" s="1">
        <f>AVERAGE('Raw Data'!J811,'Raw Data'!P811,'Raw Data'!V811)</f>
        <v>3.9026666666666667</v>
      </c>
      <c r="BH91" s="9">
        <f>STDEV('Raw Data'!J811,'Raw Data'!P811,'Raw Data'!V811)</f>
        <v>6.288349014911096E-2</v>
      </c>
      <c r="BI91" s="1">
        <f>AVERAGE('Raw Data'!AB811,'Raw Data'!AH811,'Raw Data'!AN811)</f>
        <v>6.54</v>
      </c>
      <c r="BJ91" s="9">
        <f>STDEV('Raw Data'!AB811,'Raw Data'!AH811,'Raw Data'!AN811)</f>
        <v>0.10932977636490424</v>
      </c>
      <c r="BK91" s="1">
        <f>AVERAGE('Raw Data'!AT811,'Raw Data'!AZ811,'Raw Data'!BF811)</f>
        <v>8.9049999999999994</v>
      </c>
      <c r="BL91" s="9">
        <f>STDEV('Raw Data'!AT811,'Raw Data'!AZ811,'Raw Data'!BF811)</f>
        <v>0.24970382456021742</v>
      </c>
      <c r="BM91" s="1">
        <f>AVERAGE('Raw Data'!BL811,'Raw Data'!BR811,'Raw Data'!BX811)</f>
        <v>9.9546666666666663</v>
      </c>
      <c r="BN91" s="9">
        <f>STDEV('Raw Data'!BL811,'Raw Data'!BR811,'Raw Data'!BX811)</f>
        <v>0.26071887797651533</v>
      </c>
      <c r="BP91" s="1">
        <f>AVERAGE('Raw Data'!J931,'Raw Data'!P931,'Raw Data'!V931)</f>
        <v>3.8033333333333332</v>
      </c>
      <c r="BQ91" s="9">
        <f>STDEV('Raw Data'!J931,'Raw Data'!P931,'Raw Data'!V931)</f>
        <v>0.11415048547129951</v>
      </c>
      <c r="BR91" s="1">
        <f>AVERAGE('Raw Data'!AB931,'Raw Data'!AH931,'Raw Data'!AN931)</f>
        <v>6.6793333333333331</v>
      </c>
      <c r="BS91" s="9">
        <f>STDEV('Raw Data'!AB931,'Raw Data'!AH931,'Raw Data'!AN931)</f>
        <v>0.11755991380284916</v>
      </c>
      <c r="BT91" s="1">
        <f>AVERAGE('Raw Data'!AT931,'Raw Data'!AZ931,'Raw Data'!BF931)</f>
        <v>8.7550000000000008</v>
      </c>
      <c r="BU91" s="9">
        <f>STDEV('Raw Data'!AT931,'Raw Data'!AZ931,'Raw Data'!BF931)</f>
        <v>0.24910439578618451</v>
      </c>
      <c r="BV91" s="1">
        <f>AVERAGE('Raw Data'!BL931,'Raw Data'!BR931,'Raw Data'!BX931)</f>
        <v>9.6629999999999985</v>
      </c>
      <c r="BW91" s="9">
        <f>STDEV('Raw Data'!BL931,'Raw Data'!BR931,'Raw Data'!BX931)</f>
        <v>0.20438444167793196</v>
      </c>
      <c r="BY91" s="2">
        <f t="shared" si="112"/>
        <v>8.3000000000000185E-2</v>
      </c>
      <c r="BZ91" s="9">
        <f t="shared" si="113"/>
        <v>0.29425306990177991</v>
      </c>
      <c r="CA91" s="2">
        <f t="shared" si="114"/>
        <v>9.8166666666665847E-2</v>
      </c>
      <c r="CB91" s="9">
        <f t="shared" si="115"/>
        <v>0.31786901932261102</v>
      </c>
      <c r="CC91" s="2">
        <f t="shared" si="116"/>
        <v>3.8666666666664185E-2</v>
      </c>
      <c r="CD91" s="9">
        <f t="shared" si="117"/>
        <v>0.26001608108698643</v>
      </c>
      <c r="CE91" s="2">
        <f t="shared" si="118"/>
        <v>0.16900000000000048</v>
      </c>
      <c r="CF91" s="1">
        <f t="shared" si="119"/>
        <v>0.35443043795166301</v>
      </c>
      <c r="CH91" s="2">
        <f t="shared" si="120"/>
        <v>-0.4276666666666662</v>
      </c>
      <c r="CI91" s="9">
        <f t="shared" si="121"/>
        <v>0.2707754601635694</v>
      </c>
      <c r="CJ91" s="2">
        <f t="shared" si="122"/>
        <v>-1.174666666666667</v>
      </c>
      <c r="CK91" s="9">
        <f t="shared" si="123"/>
        <v>7.8133604361185299E-2</v>
      </c>
      <c r="CL91" s="2">
        <f t="shared" si="124"/>
        <v>-0.70400000000000063</v>
      </c>
      <c r="CM91" s="9">
        <f t="shared" si="125"/>
        <v>0.17506330207920251</v>
      </c>
      <c r="CN91" s="2">
        <f t="shared" si="126"/>
        <v>-0.16966666666666619</v>
      </c>
      <c r="CO91" s="1">
        <f t="shared" si="127"/>
        <v>0.42747916608933029</v>
      </c>
      <c r="CQ91" s="2">
        <f t="shared" si="128"/>
        <v>2.2666666666665947E-2</v>
      </c>
      <c r="CR91" s="9">
        <f t="shared" si="129"/>
        <v>0.41289221677237237</v>
      </c>
      <c r="CS91" s="2">
        <f t="shared" si="130"/>
        <v>0.8633333333333324</v>
      </c>
      <c r="CT91" s="9">
        <f t="shared" si="131"/>
        <v>0.20345122075778627</v>
      </c>
      <c r="CU91" s="2">
        <f t="shared" si="132"/>
        <v>0.53433333333333088</v>
      </c>
      <c r="CV91" s="9">
        <f t="shared" si="133"/>
        <v>0.29499724282502449</v>
      </c>
      <c r="CW91" s="2">
        <f t="shared" si="134"/>
        <v>5.7333333333334124E-2</v>
      </c>
      <c r="CX91" s="1">
        <f t="shared" si="135"/>
        <v>0.39589262921355095</v>
      </c>
      <c r="CZ91" s="2">
        <f t="shared" si="136"/>
        <v>0.33099999999999996</v>
      </c>
      <c r="DA91" s="9">
        <f t="shared" si="137"/>
        <v>0.18759981974556816</v>
      </c>
      <c r="DB91" s="2">
        <f t="shared" si="138"/>
        <v>0.60633333333333272</v>
      </c>
      <c r="DC91" s="9">
        <f t="shared" si="139"/>
        <v>0.20963430248739715</v>
      </c>
      <c r="DD91" s="2">
        <f t="shared" si="140"/>
        <v>0.54099999999999859</v>
      </c>
      <c r="DE91" s="9">
        <f t="shared" si="141"/>
        <v>0.24364094579424195</v>
      </c>
      <c r="DF91" s="2">
        <f t="shared" si="142"/>
        <v>0.25866666666666838</v>
      </c>
      <c r="DG91" s="1">
        <f t="shared" si="143"/>
        <v>0.3037350738562275</v>
      </c>
      <c r="DI91" s="2">
        <f t="shared" si="144"/>
        <v>0.44566666666666643</v>
      </c>
      <c r="DJ91" s="9">
        <f t="shared" si="145"/>
        <v>0.15165937426774539</v>
      </c>
      <c r="DK91" s="2">
        <f t="shared" si="146"/>
        <v>0.62833333333333297</v>
      </c>
      <c r="DL91" s="9">
        <f t="shared" si="147"/>
        <v>0.1622065507676751</v>
      </c>
      <c r="DM91" s="2">
        <f t="shared" si="148"/>
        <v>0.37399999999999878</v>
      </c>
      <c r="DN91" s="9">
        <f t="shared" si="149"/>
        <v>0.29743603462389556</v>
      </c>
      <c r="DO91" s="2">
        <f t="shared" si="150"/>
        <v>0.18599999999999994</v>
      </c>
      <c r="DP91" s="1">
        <f t="shared" si="151"/>
        <v>0.29173275445166758</v>
      </c>
      <c r="DR91" s="2">
        <f t="shared" si="152"/>
        <v>0.22733333333333317</v>
      </c>
      <c r="DS91" s="9">
        <f t="shared" si="153"/>
        <v>0.13103039029871449</v>
      </c>
      <c r="DT91" s="2">
        <f t="shared" si="154"/>
        <v>0.11666666666666625</v>
      </c>
      <c r="DU91" s="9">
        <f t="shared" si="155"/>
        <v>0.17476167480391763</v>
      </c>
      <c r="DV91" s="2">
        <f t="shared" si="156"/>
        <v>-5.9000000000001052E-2</v>
      </c>
      <c r="DW91" s="9">
        <f t="shared" si="157"/>
        <v>0.35163026862651398</v>
      </c>
      <c r="DX91" s="2">
        <f t="shared" si="158"/>
        <v>-0.26833333333333265</v>
      </c>
      <c r="DY91" s="1">
        <f t="shared" si="159"/>
        <v>0.47421907313645739</v>
      </c>
      <c r="EA91" s="2">
        <f t="shared" si="160"/>
        <v>0.32666666666666666</v>
      </c>
      <c r="EB91" s="9">
        <f t="shared" si="161"/>
        <v>0.18229738562090303</v>
      </c>
      <c r="EC91" s="2">
        <f t="shared" si="162"/>
        <v>-2.2666666666666835E-2</v>
      </c>
      <c r="ED91" s="9">
        <f t="shared" si="163"/>
        <v>0.18299181224186256</v>
      </c>
      <c r="EE91" s="2">
        <f t="shared" si="164"/>
        <v>9.0999999999997527E-2</v>
      </c>
      <c r="EF91" s="9">
        <f t="shared" si="165"/>
        <v>0.35103083985248107</v>
      </c>
      <c r="EG91" s="2">
        <f t="shared" si="166"/>
        <v>2.3333333333335204E-2</v>
      </c>
      <c r="EH91" s="1">
        <f t="shared" si="167"/>
        <v>0.41788463683787402</v>
      </c>
    </row>
    <row r="92" spans="1:138" x14ac:dyDescent="0.25">
      <c r="A92" t="str">
        <f>'Raw Data'!A92</f>
        <v>A_apo_p110g</v>
      </c>
      <c r="B92">
        <f>'Raw Data'!B92</f>
        <v>824</v>
      </c>
      <c r="C92">
        <f>'Raw Data'!C92</f>
        <v>829</v>
      </c>
      <c r="D92" t="str">
        <f>'Raw Data'!D92</f>
        <v>SNETIG</v>
      </c>
      <c r="E92" s="1">
        <f>AVERAGE('Raw Data'!J92,'Raw Data'!P92,'Raw Data'!V92)</f>
        <v>1.542</v>
      </c>
      <c r="F92" s="9">
        <f>STDEV('Raw Data'!J92,'Raw Data'!P92,'Raw Data'!V92)</f>
        <v>1.5099668870541514E-2</v>
      </c>
      <c r="G92" s="1">
        <f>AVERAGE('Raw Data'!AB92,'Raw Data'!AH92,'Raw Data'!AN92)</f>
        <v>2.0733333333333333</v>
      </c>
      <c r="H92" s="9">
        <f>STDEV('Raw Data'!AB92,'Raw Data'!AH92,'Raw Data'!AN92)</f>
        <v>3.0892285984260359E-2</v>
      </c>
      <c r="I92" s="1">
        <f>AVERAGE('Raw Data'!AT92,'Raw Data'!AZ92,'Raw Data'!BF92)</f>
        <v>2.3290000000000002</v>
      </c>
      <c r="J92" s="9">
        <f>STDEV('Raw Data'!AT92,'Raw Data'!AZ92,'Raw Data'!BF92)</f>
        <v>2.8583211855913091E-2</v>
      </c>
      <c r="K92" s="1">
        <f>AVERAGE('Raw Data'!BL92,'Raw Data'!BR92,'Raw Data'!BX92)</f>
        <v>2.6110000000000002</v>
      </c>
      <c r="L92" s="9">
        <f>STDEV('Raw Data'!BL92,'Raw Data'!BR92,'Raw Data'!BX92)</f>
        <v>3.1606961258558296E-2</v>
      </c>
      <c r="N92" s="1">
        <f>AVERAGE('Raw Data'!J212,'Raw Data'!P212,'Raw Data'!V212)</f>
        <v>1.5936666666666668</v>
      </c>
      <c r="O92" s="9">
        <f>STDEV('Raw Data'!J212,'Raw Data'!P212,'Raw Data'!V212)</f>
        <v>2.793444707405782E-2</v>
      </c>
      <c r="P92" s="1">
        <f>AVERAGE('Raw Data'!AB212,'Raw Data'!AH212,'Raw Data'!AN212)</f>
        <v>2.0285000000000002</v>
      </c>
      <c r="Q92" s="9">
        <f>STDEV('Raw Data'!AB212,'Raw Data'!AH212,'Raw Data'!AN212)</f>
        <v>3.0405591591021335E-2</v>
      </c>
      <c r="R92" s="1">
        <f>AVERAGE('Raw Data'!AT212,'Raw Data'!AZ212,'Raw Data'!BF212)</f>
        <v>2.3220000000000005</v>
      </c>
      <c r="S92" s="9">
        <f>STDEV('Raw Data'!AT212,'Raw Data'!AZ212,'Raw Data'!BF212)</f>
        <v>3.8039453203220511E-2</v>
      </c>
      <c r="T92" s="1">
        <f>AVERAGE('Raw Data'!BL212,'Raw Data'!BR212,'Raw Data'!BX212)</f>
        <v>2.4013333333333331</v>
      </c>
      <c r="U92" s="9">
        <f>STDEV('Raw Data'!BL212,'Raw Data'!BR212,'Raw Data'!BX212)</f>
        <v>4.1404508611180564E-2</v>
      </c>
      <c r="W92" s="1">
        <f>AVERAGE('Raw Data'!J332,'Raw Data'!P332,'Raw Data'!V332)</f>
        <v>1.4303333333333332</v>
      </c>
      <c r="X92" s="9">
        <f>STDEV('Raw Data'!J332,'Raw Data'!P332,'Raw Data'!V332)</f>
        <v>1.4364307617610216E-2</v>
      </c>
      <c r="Y92" s="1">
        <f>AVERAGE('Raw Data'!AB332,'Raw Data'!AH332,'Raw Data'!AN332)</f>
        <v>2.0329999999999999</v>
      </c>
      <c r="Z92" s="9">
        <f>STDEV('Raw Data'!AB332,'Raw Data'!AH332,'Raw Data'!AN332)</f>
        <v>2.9816103031751216E-2</v>
      </c>
      <c r="AA92" s="1">
        <f>AVERAGE('Raw Data'!AT332,'Raw Data'!AZ332,'Raw Data'!BF332)</f>
        <v>2.38</v>
      </c>
      <c r="AB92" s="9">
        <f>STDEV('Raw Data'!AT332,'Raw Data'!AZ332,'Raw Data'!BF332)</f>
        <v>5.1961524227068286E-3</v>
      </c>
      <c r="AC92" s="1">
        <f>AVERAGE('Raw Data'!BL332,'Raw Data'!BR332,'Raw Data'!BX332)</f>
        <v>2.4483333333333333</v>
      </c>
      <c r="AD92" s="9">
        <f>STDEV('Raw Data'!BL332,'Raw Data'!BR332,'Raw Data'!BX332)</f>
        <v>4.9003401242498731E-2</v>
      </c>
      <c r="AF92" s="1">
        <f>AVERAGE('Raw Data'!J452,'Raw Data'!P452,'Raw Data'!V452)</f>
        <v>1.5366666666666664</v>
      </c>
      <c r="AG92" s="9">
        <f>STDEV('Raw Data'!J452,'Raw Data'!P452,'Raw Data'!V452)</f>
        <v>6.6890457715083201E-2</v>
      </c>
      <c r="AH92" s="1">
        <f>AVERAGE('Raw Data'!AB452,'Raw Data'!AH452,'Raw Data'!AN452)</f>
        <v>2.0016666666666665</v>
      </c>
      <c r="AI92" s="9">
        <f>STDEV('Raw Data'!AB452,'Raw Data'!AH452,'Raw Data'!AN452)</f>
        <v>4.0673496694202858E-2</v>
      </c>
      <c r="AJ92" s="1">
        <f>AVERAGE('Raw Data'!AT452,'Raw Data'!AZ452,'Raw Data'!BF452)</f>
        <v>2.3013333333333335</v>
      </c>
      <c r="AK92" s="9">
        <f>STDEV('Raw Data'!AT452,'Raw Data'!AZ452,'Raw Data'!BF452)</f>
        <v>3.9715656022950775E-2</v>
      </c>
      <c r="AL92" s="1">
        <f>AVERAGE('Raw Data'!BL452,'Raw Data'!BR452,'Raw Data'!BX452)</f>
        <v>2.5146666666666668</v>
      </c>
      <c r="AM92" s="9">
        <f>STDEV('Raw Data'!BL452,'Raw Data'!BR452,'Raw Data'!BX452)</f>
        <v>1.3051181300301383E-2</v>
      </c>
      <c r="AN92" s="9"/>
      <c r="AO92" s="1">
        <f>AVERAGE('Raw Data'!J572,'Raw Data'!P572,'Raw Data'!V572)</f>
        <v>1.4623333333333335</v>
      </c>
      <c r="AP92" s="9">
        <f>STDEV('Raw Data'!J572,'Raw Data'!P572,'Raw Data'!V572)</f>
        <v>5.7500724633115126E-2</v>
      </c>
      <c r="AQ92" s="1">
        <f>AVERAGE('Raw Data'!AB572,'Raw Data'!AH572,'Raw Data'!AN572)</f>
        <v>2.1156666666666668</v>
      </c>
      <c r="AR92" s="9">
        <f>STDEV('Raw Data'!AB572,'Raw Data'!AH572,'Raw Data'!AN572)</f>
        <v>3.1134118476894901E-2</v>
      </c>
      <c r="AS92" s="1">
        <f>AVERAGE('Raw Data'!AT572,'Raw Data'!AZ572,'Raw Data'!BF572)</f>
        <v>2.3439999999999999</v>
      </c>
      <c r="AT92" s="9">
        <f>STDEV('Raw Data'!AT572,'Raw Data'!AZ572,'Raw Data'!BF572)</f>
        <v>3.439476704383948E-2</v>
      </c>
      <c r="AU92" s="1">
        <f>AVERAGE('Raw Data'!BL572,'Raw Data'!BR572,'Raw Data'!BX572)</f>
        <v>2.5596666666666668</v>
      </c>
      <c r="AV92" s="9">
        <f>STDEV('Raw Data'!BL572,'Raw Data'!BR572,'Raw Data'!BX572)</f>
        <v>1.6196707484341797E-2</v>
      </c>
      <c r="AW92" s="9"/>
      <c r="AX92" s="1">
        <f>AVERAGE('Raw Data'!J692,'Raw Data'!P692,'Raw Data'!V692)</f>
        <v>1.405</v>
      </c>
      <c r="AY92" s="9">
        <f>STDEV('Raw Data'!J692,'Raw Data'!P692,'Raw Data'!V692)</f>
        <v>4.5738386504117122E-2</v>
      </c>
      <c r="AZ92" s="1">
        <f>AVERAGE('Raw Data'!AB692,'Raw Data'!AH692,'Raw Data'!AN692)</f>
        <v>2.0449999999999999</v>
      </c>
      <c r="BA92" s="9">
        <f>STDEV('Raw Data'!AB692,'Raw Data'!AH692,'Raw Data'!AN692)</f>
        <v>3.9153543900903851E-2</v>
      </c>
      <c r="BB92" s="1">
        <f>AVERAGE('Raw Data'!AT692,'Raw Data'!AZ692,'Raw Data'!BF692)</f>
        <v>2.3133333333333335</v>
      </c>
      <c r="BC92" s="9">
        <f>STDEV('Raw Data'!AT692,'Raw Data'!AZ692,'Raw Data'!BF692)</f>
        <v>3.8070110760717986E-2</v>
      </c>
      <c r="BD92" s="1">
        <f>AVERAGE('Raw Data'!BL692,'Raw Data'!BR692,'Raw Data'!BX692)</f>
        <v>2.5406666666666666</v>
      </c>
      <c r="BE92" s="9">
        <f>STDEV('Raw Data'!BL692,'Raw Data'!BR692,'Raw Data'!BX692)</f>
        <v>6.1329710037903551E-2</v>
      </c>
      <c r="BG92" s="1">
        <f>AVERAGE('Raw Data'!J812,'Raw Data'!P812,'Raw Data'!V812)</f>
        <v>1.3883333333333334</v>
      </c>
      <c r="BH92" s="9">
        <f>STDEV('Raw Data'!J812,'Raw Data'!P812,'Raw Data'!V812)</f>
        <v>3.8591881702416841E-2</v>
      </c>
      <c r="BI92" s="1">
        <f>AVERAGE('Raw Data'!AB812,'Raw Data'!AH812,'Raw Data'!AN812)</f>
        <v>1.9063333333333332</v>
      </c>
      <c r="BJ92" s="9">
        <f>STDEV('Raw Data'!AB812,'Raw Data'!AH812,'Raw Data'!AN812)</f>
        <v>2.2052966542697519E-2</v>
      </c>
      <c r="BK92" s="1">
        <f>AVERAGE('Raw Data'!AT812,'Raw Data'!AZ812,'Raw Data'!BF812)</f>
        <v>2.38</v>
      </c>
      <c r="BL92" s="9">
        <f>STDEV('Raw Data'!AT812,'Raw Data'!AZ812,'Raw Data'!BF812)</f>
        <v>2.9308701779505487E-2</v>
      </c>
      <c r="BM92" s="1">
        <f>AVERAGE('Raw Data'!BL812,'Raw Data'!BR812,'Raw Data'!BX812)</f>
        <v>2.6389999999999998</v>
      </c>
      <c r="BN92" s="9">
        <f>STDEV('Raw Data'!BL812,'Raw Data'!BR812,'Raw Data'!BX812)</f>
        <v>2.7184554438136336E-2</v>
      </c>
      <c r="BP92" s="1">
        <f>AVERAGE('Raw Data'!J932,'Raw Data'!P932,'Raw Data'!V932)</f>
        <v>1.407</v>
      </c>
      <c r="BQ92" s="9">
        <f>STDEV('Raw Data'!J932,'Raw Data'!P932,'Raw Data'!V932)</f>
        <v>3.7986839826445171E-2</v>
      </c>
      <c r="BR92" s="1">
        <f>AVERAGE('Raw Data'!AB932,'Raw Data'!AH932,'Raw Data'!AN932)</f>
        <v>2.0693333333333332</v>
      </c>
      <c r="BS92" s="9">
        <f>STDEV('Raw Data'!AB932,'Raw Data'!AH932,'Raw Data'!AN932)</f>
        <v>3.7541088600802998E-2</v>
      </c>
      <c r="BT92" s="1">
        <f>AVERAGE('Raw Data'!AT932,'Raw Data'!AZ932,'Raw Data'!BF932)</f>
        <v>2.2923333333333336</v>
      </c>
      <c r="BU92" s="9">
        <f>STDEV('Raw Data'!AT932,'Raw Data'!AZ932,'Raw Data'!BF932)</f>
        <v>3.9677869566464137E-2</v>
      </c>
      <c r="BV92" s="1">
        <f>AVERAGE('Raw Data'!BL932,'Raw Data'!BR932,'Raw Data'!BX932)</f>
        <v>2.4393333333333334</v>
      </c>
      <c r="BW92" s="9">
        <f>STDEV('Raw Data'!BL932,'Raw Data'!BR932,'Raw Data'!BX932)</f>
        <v>2.4704925284917231E-2</v>
      </c>
      <c r="BY92" s="2">
        <f t="shared" si="112"/>
        <v>-5.166666666666675E-2</v>
      </c>
      <c r="BZ92" s="9">
        <f t="shared" si="113"/>
        <v>4.3034115944599334E-2</v>
      </c>
      <c r="CA92" s="2">
        <f t="shared" si="114"/>
        <v>4.4833333333333059E-2</v>
      </c>
      <c r="CB92" s="9">
        <f t="shared" si="115"/>
        <v>6.1297877575281698E-2</v>
      </c>
      <c r="CC92" s="2">
        <f t="shared" si="116"/>
        <v>6.9999999999996732E-3</v>
      </c>
      <c r="CD92" s="9">
        <f t="shared" si="117"/>
        <v>6.6622665059133598E-2</v>
      </c>
      <c r="CE92" s="2">
        <f t="shared" si="118"/>
        <v>0.20966666666666711</v>
      </c>
      <c r="CF92" s="1">
        <f t="shared" si="119"/>
        <v>7.301146986973886E-2</v>
      </c>
      <c r="CH92" s="2">
        <f t="shared" si="120"/>
        <v>0.1116666666666668</v>
      </c>
      <c r="CI92" s="9">
        <f t="shared" si="121"/>
        <v>2.946397648815173E-2</v>
      </c>
      <c r="CJ92" s="2">
        <f t="shared" si="122"/>
        <v>4.0333333333333332E-2</v>
      </c>
      <c r="CK92" s="9">
        <f t="shared" si="123"/>
        <v>6.0708389016011576E-2</v>
      </c>
      <c r="CL92" s="2">
        <f t="shared" si="124"/>
        <v>-5.0999999999999712E-2</v>
      </c>
      <c r="CM92" s="9">
        <f t="shared" si="125"/>
        <v>3.3779364278619918E-2</v>
      </c>
      <c r="CN92" s="2">
        <f t="shared" si="126"/>
        <v>0.16266666666666696</v>
      </c>
      <c r="CO92" s="1">
        <f t="shared" si="127"/>
        <v>8.061036250105702E-2</v>
      </c>
      <c r="CQ92" s="2">
        <f t="shared" si="128"/>
        <v>5.3333333333336341E-3</v>
      </c>
      <c r="CR92" s="9">
        <f t="shared" si="129"/>
        <v>8.1990126585624712E-2</v>
      </c>
      <c r="CS92" s="2">
        <f t="shared" si="130"/>
        <v>7.1666666666666767E-2</v>
      </c>
      <c r="CT92" s="9">
        <f t="shared" si="131"/>
        <v>7.1565782678463224E-2</v>
      </c>
      <c r="CU92" s="2">
        <f t="shared" si="132"/>
        <v>2.7666666666666728E-2</v>
      </c>
      <c r="CV92" s="9">
        <f t="shared" si="133"/>
        <v>6.829886787886387E-2</v>
      </c>
      <c r="CW92" s="2">
        <f t="shared" si="134"/>
        <v>9.6333333333333382E-2</v>
      </c>
      <c r="CX92" s="1">
        <f t="shared" si="135"/>
        <v>4.4658142558859679E-2</v>
      </c>
      <c r="CZ92" s="2">
        <f t="shared" si="136"/>
        <v>7.9666666666666552E-2</v>
      </c>
      <c r="DA92" s="9">
        <f t="shared" si="137"/>
        <v>7.2600393503656643E-2</v>
      </c>
      <c r="DB92" s="2">
        <f t="shared" si="138"/>
        <v>-4.2333333333333556E-2</v>
      </c>
      <c r="DC92" s="9">
        <f t="shared" si="139"/>
        <v>6.202640446115526E-2</v>
      </c>
      <c r="DD92" s="2">
        <f t="shared" si="140"/>
        <v>-1.499999999999968E-2</v>
      </c>
      <c r="DE92" s="9">
        <f t="shared" si="141"/>
        <v>6.2977978899752568E-2</v>
      </c>
      <c r="DF92" s="2">
        <f t="shared" si="142"/>
        <v>5.1333333333333453E-2</v>
      </c>
      <c r="DG92" s="1">
        <f t="shared" si="143"/>
        <v>4.7803668742900096E-2</v>
      </c>
      <c r="DI92" s="2">
        <f t="shared" si="144"/>
        <v>0.13700000000000001</v>
      </c>
      <c r="DJ92" s="9">
        <f t="shared" si="145"/>
        <v>6.0838055374658639E-2</v>
      </c>
      <c r="DK92" s="2">
        <f t="shared" si="146"/>
        <v>2.8333333333333321E-2</v>
      </c>
      <c r="DL92" s="9">
        <f t="shared" si="147"/>
        <v>7.004582988516421E-2</v>
      </c>
      <c r="DM92" s="2">
        <f t="shared" si="148"/>
        <v>1.5666666666666718E-2</v>
      </c>
      <c r="DN92" s="9">
        <f t="shared" si="149"/>
        <v>6.665332261663108E-2</v>
      </c>
      <c r="DO92" s="2">
        <f t="shared" si="150"/>
        <v>7.0333333333333581E-2</v>
      </c>
      <c r="DP92" s="1">
        <f t="shared" si="151"/>
        <v>9.2936671296461854E-2</v>
      </c>
      <c r="DR92" s="2">
        <f t="shared" si="152"/>
        <v>0.15366666666666662</v>
      </c>
      <c r="DS92" s="9">
        <f t="shared" si="153"/>
        <v>5.3691550572958352E-2</v>
      </c>
      <c r="DT92" s="2">
        <f t="shared" si="154"/>
        <v>0.16700000000000004</v>
      </c>
      <c r="DU92" s="9">
        <f t="shared" si="155"/>
        <v>5.2945252526957878E-2</v>
      </c>
      <c r="DV92" s="2">
        <f t="shared" si="156"/>
        <v>-5.0999999999999712E-2</v>
      </c>
      <c r="DW92" s="9">
        <f t="shared" si="157"/>
        <v>5.7891913635418582E-2</v>
      </c>
      <c r="DX92" s="2">
        <f t="shared" si="158"/>
        <v>-2.7999999999999581E-2</v>
      </c>
      <c r="DY92" s="1">
        <f t="shared" si="159"/>
        <v>5.8791515696694635E-2</v>
      </c>
      <c r="EA92" s="2">
        <f t="shared" si="160"/>
        <v>0.13500000000000001</v>
      </c>
      <c r="EB92" s="9">
        <f t="shared" si="161"/>
        <v>5.3086508696986681E-2</v>
      </c>
      <c r="EC92" s="2">
        <f t="shared" si="162"/>
        <v>4.0000000000000036E-3</v>
      </c>
      <c r="ED92" s="9">
        <f t="shared" si="163"/>
        <v>6.843337458506335E-2</v>
      </c>
      <c r="EE92" s="2">
        <f t="shared" si="164"/>
        <v>3.6666666666666625E-2</v>
      </c>
      <c r="EF92" s="9">
        <f t="shared" si="165"/>
        <v>6.8261081422377232E-2</v>
      </c>
      <c r="EG92" s="2">
        <f t="shared" si="166"/>
        <v>0.17166666666666686</v>
      </c>
      <c r="EH92" s="1">
        <f t="shared" si="167"/>
        <v>5.6311886543475527E-2</v>
      </c>
    </row>
    <row r="93" spans="1:138" x14ac:dyDescent="0.25">
      <c r="A93" t="str">
        <f>'Raw Data'!A93</f>
        <v>A_apo_p110g</v>
      </c>
      <c r="B93">
        <f>'Raw Data'!B93</f>
        <v>824</v>
      </c>
      <c r="C93">
        <f>'Raw Data'!C93</f>
        <v>842</v>
      </c>
      <c r="D93" t="str">
        <f>'Raw Data'!D93</f>
        <v>SNETIGIIFKHGDDLRQDM</v>
      </c>
      <c r="E93" s="1">
        <f>AVERAGE('Raw Data'!J93,'Raw Data'!P93,'Raw Data'!V93)</f>
        <v>0.9816666666666668</v>
      </c>
      <c r="F93" s="9">
        <f>STDEV('Raw Data'!J93,'Raw Data'!P93,'Raw Data'!V93)</f>
        <v>0.15265756887011253</v>
      </c>
      <c r="G93" s="1">
        <f>AVERAGE('Raw Data'!AB93,'Raw Data'!AH93,'Raw Data'!AN93)</f>
        <v>2.4830000000000001</v>
      </c>
      <c r="H93" s="9">
        <f>STDEV('Raw Data'!AB93,'Raw Data'!AH93,'Raw Data'!AN93)</f>
        <v>0.17129214809792079</v>
      </c>
      <c r="I93" s="1">
        <f>AVERAGE('Raw Data'!AT93,'Raw Data'!AZ93,'Raw Data'!BF93)</f>
        <v>3.7729999999999997</v>
      </c>
      <c r="J93" s="9">
        <f>STDEV('Raw Data'!AT93,'Raw Data'!AZ93,'Raw Data'!BF93)</f>
        <v>0.12304064369142423</v>
      </c>
      <c r="K93" s="1">
        <f>AVERAGE('Raw Data'!BL93,'Raw Data'!BR93,'Raw Data'!BX93)</f>
        <v>4.7546666666666662</v>
      </c>
      <c r="L93" s="9">
        <f>STDEV('Raw Data'!BL93,'Raw Data'!BR93,'Raw Data'!BX93)</f>
        <v>1.3576941236277456E-2</v>
      </c>
      <c r="N93" s="1">
        <f>AVERAGE('Raw Data'!J213,'Raw Data'!P213,'Raw Data'!V213)</f>
        <v>1.093</v>
      </c>
      <c r="O93" s="9">
        <f>STDEV('Raw Data'!J213,'Raw Data'!P213,'Raw Data'!V213)</f>
        <v>8.6017440092111527E-2</v>
      </c>
      <c r="P93" s="1">
        <f>AVERAGE('Raw Data'!AB213,'Raw Data'!AH213,'Raw Data'!AN213)</f>
        <v>2.3085</v>
      </c>
      <c r="Q93" s="9">
        <f>STDEV('Raw Data'!AB213,'Raw Data'!AH213,'Raw Data'!AN213)</f>
        <v>0.11384419177103386</v>
      </c>
      <c r="R93" s="1">
        <f>AVERAGE('Raw Data'!AT213,'Raw Data'!AZ213,'Raw Data'!BF213)</f>
        <v>3.7580000000000005</v>
      </c>
      <c r="S93" s="9">
        <f>STDEV('Raw Data'!AT213,'Raw Data'!AZ213,'Raw Data'!BF213)</f>
        <v>8.6850446170414167E-2</v>
      </c>
      <c r="T93" s="1">
        <f>AVERAGE('Raw Data'!BL213,'Raw Data'!BR213,'Raw Data'!BX213)</f>
        <v>4.4303333333333335</v>
      </c>
      <c r="U93" s="9">
        <f>STDEV('Raw Data'!BL213,'Raw Data'!BR213,'Raw Data'!BX213)</f>
        <v>0.23677485789951039</v>
      </c>
      <c r="W93" s="1">
        <f>AVERAGE('Raw Data'!J333,'Raw Data'!P333,'Raw Data'!V333)</f>
        <v>1.321</v>
      </c>
      <c r="X93" s="9">
        <f>STDEV('Raw Data'!J333,'Raw Data'!P333,'Raw Data'!V333)</f>
        <v>0.11784735890124985</v>
      </c>
      <c r="Y93" s="1">
        <f>AVERAGE('Raw Data'!AB333,'Raw Data'!AH333,'Raw Data'!AN333)</f>
        <v>3.3643333333333332</v>
      </c>
      <c r="Z93" s="9">
        <f>STDEV('Raw Data'!AB333,'Raw Data'!AH333,'Raw Data'!AN333)</f>
        <v>0.1265003293803354</v>
      </c>
      <c r="AA93" s="1">
        <f>AVERAGE('Raw Data'!AT333,'Raw Data'!AZ333,'Raw Data'!BF333)</f>
        <v>4.1740000000000004</v>
      </c>
      <c r="AB93" s="9">
        <f>STDEV('Raw Data'!AT333,'Raw Data'!AZ333,'Raw Data'!BF333)</f>
        <v>0.11376730637577753</v>
      </c>
      <c r="AC93" s="1">
        <f>AVERAGE('Raw Data'!BL333,'Raw Data'!BR333,'Raw Data'!BX333)</f>
        <v>4.7343333333333328</v>
      </c>
      <c r="AD93" s="9">
        <f>STDEV('Raw Data'!BL333,'Raw Data'!BR333,'Raw Data'!BX333)</f>
        <v>0.18505224487515209</v>
      </c>
      <c r="AF93" s="1">
        <f>AVERAGE('Raw Data'!J453,'Raw Data'!P453,'Raw Data'!V453)</f>
        <v>0.82333333333333336</v>
      </c>
      <c r="AG93" s="9">
        <f>STDEV('Raw Data'!J453,'Raw Data'!P453,'Raw Data'!V453)</f>
        <v>9.8307341197559281E-2</v>
      </c>
      <c r="AH93" s="1">
        <f>AVERAGE('Raw Data'!AB453,'Raw Data'!AH453,'Raw Data'!AN453)</f>
        <v>1.7430000000000001</v>
      </c>
      <c r="AI93" s="9">
        <f>STDEV('Raw Data'!AB453,'Raw Data'!AH453,'Raw Data'!AN453)</f>
        <v>0.16286190469228831</v>
      </c>
      <c r="AJ93" s="1">
        <f>AVERAGE('Raw Data'!AT453,'Raw Data'!AZ453,'Raw Data'!BF453)</f>
        <v>3.3086666666666669</v>
      </c>
      <c r="AK93" s="9">
        <f>STDEV('Raw Data'!AT453,'Raw Data'!AZ453,'Raw Data'!BF453)</f>
        <v>0.14519412292972919</v>
      </c>
      <c r="AL93" s="1">
        <f>AVERAGE('Raw Data'!BL453,'Raw Data'!BR453,'Raw Data'!BX453)</f>
        <v>4.3790000000000004</v>
      </c>
      <c r="AM93" s="9">
        <f>STDEV('Raw Data'!BL453,'Raw Data'!BR453,'Raw Data'!BX453)</f>
        <v>3.1192947920964338E-2</v>
      </c>
      <c r="AN93" s="9"/>
      <c r="AO93" s="1">
        <f>AVERAGE('Raw Data'!J573,'Raw Data'!P573,'Raw Data'!V573)</f>
        <v>0.82466666666666677</v>
      </c>
      <c r="AP93" s="9">
        <f>STDEV('Raw Data'!J573,'Raw Data'!P573,'Raw Data'!V573)</f>
        <v>0.13521217893863358</v>
      </c>
      <c r="AQ93" s="1">
        <f>AVERAGE('Raw Data'!AB573,'Raw Data'!AH573,'Raw Data'!AN573)</f>
        <v>1.849</v>
      </c>
      <c r="AR93" s="9">
        <f>STDEV('Raw Data'!AB573,'Raw Data'!AH573,'Raw Data'!AN573)</f>
        <v>0.13165105392665871</v>
      </c>
      <c r="AS93" s="1">
        <f>AVERAGE('Raw Data'!AT573,'Raw Data'!AZ573,'Raw Data'!BF573)</f>
        <v>3.3296666666666663</v>
      </c>
      <c r="AT93" s="9">
        <f>STDEV('Raw Data'!AT573,'Raw Data'!AZ573,'Raw Data'!BF573)</f>
        <v>0.14308156182168719</v>
      </c>
      <c r="AU93" s="1">
        <f>AVERAGE('Raw Data'!BL573,'Raw Data'!BR573,'Raw Data'!BX573)</f>
        <v>4.2319999999999993</v>
      </c>
      <c r="AV93" s="9">
        <f>STDEV('Raw Data'!BL573,'Raw Data'!BR573,'Raw Data'!BX573)</f>
        <v>5.5244909267732685E-2</v>
      </c>
      <c r="AW93" s="9"/>
      <c r="AX93" s="1">
        <f>AVERAGE('Raw Data'!J693,'Raw Data'!P693,'Raw Data'!V693)</f>
        <v>0.73733333333333329</v>
      </c>
      <c r="AY93" s="9">
        <f>STDEV('Raw Data'!J693,'Raw Data'!P693,'Raw Data'!V693)</f>
        <v>9.1816846674961719E-2</v>
      </c>
      <c r="AZ93" s="1">
        <f>AVERAGE('Raw Data'!AB693,'Raw Data'!AH693,'Raw Data'!AN693)</f>
        <v>1.8656666666666668</v>
      </c>
      <c r="BA93" s="9">
        <f>STDEV('Raw Data'!AB693,'Raw Data'!AH693,'Raw Data'!AN693)</f>
        <v>0.13682957769917056</v>
      </c>
      <c r="BB93" s="1">
        <f>AVERAGE('Raw Data'!AT693,'Raw Data'!AZ693,'Raw Data'!BF693)</f>
        <v>3.4523333333333337</v>
      </c>
      <c r="BC93" s="9">
        <f>STDEV('Raw Data'!AT693,'Raw Data'!AZ693,'Raw Data'!BF693)</f>
        <v>6.8719235540955659E-2</v>
      </c>
      <c r="BD93" s="1">
        <f>AVERAGE('Raw Data'!BL693,'Raw Data'!BR693,'Raw Data'!BX693)</f>
        <v>4.5060000000000002</v>
      </c>
      <c r="BE93" s="9">
        <f>STDEV('Raw Data'!BL693,'Raw Data'!BR693,'Raw Data'!BX693)</f>
        <v>0.15767371372552882</v>
      </c>
      <c r="BG93" s="1">
        <f>AVERAGE('Raw Data'!J813,'Raw Data'!P813,'Raw Data'!V813)</f>
        <v>0.77366666666666661</v>
      </c>
      <c r="BH93" s="9">
        <f>STDEV('Raw Data'!J813,'Raw Data'!P813,'Raw Data'!V813)</f>
        <v>4.5610671265980417E-2</v>
      </c>
      <c r="BI93" s="1">
        <f>AVERAGE('Raw Data'!AB813,'Raw Data'!AH813,'Raw Data'!AN813)</f>
        <v>2.1233333333333335</v>
      </c>
      <c r="BJ93" s="9">
        <f>STDEV('Raw Data'!AB813,'Raw Data'!AH813,'Raw Data'!AN813)</f>
        <v>0.16519483446322811</v>
      </c>
      <c r="BK93" s="1">
        <f>AVERAGE('Raw Data'!AT813,'Raw Data'!AZ813,'Raw Data'!BF813)</f>
        <v>3.8233333333333337</v>
      </c>
      <c r="BL93" s="9">
        <f>STDEV('Raw Data'!AT813,'Raw Data'!AZ813,'Raw Data'!BF813)</f>
        <v>0.10891433942935769</v>
      </c>
      <c r="BM93" s="1">
        <f>AVERAGE('Raw Data'!BL813,'Raw Data'!BR813,'Raw Data'!BX813)</f>
        <v>4.7903333333333338</v>
      </c>
      <c r="BN93" s="9">
        <f>STDEV('Raw Data'!BL813,'Raw Data'!BR813,'Raw Data'!BX813)</f>
        <v>0.18057777641042444</v>
      </c>
      <c r="BP93" s="1">
        <f>AVERAGE('Raw Data'!J933,'Raw Data'!P933,'Raw Data'!V933)</f>
        <v>0.88200000000000001</v>
      </c>
      <c r="BQ93" s="9">
        <f>STDEV('Raw Data'!J933,'Raw Data'!P933,'Raw Data'!V933)</f>
        <v>0.15266957784706195</v>
      </c>
      <c r="BR93" s="1">
        <f>AVERAGE('Raw Data'!AB933,'Raw Data'!AH933,'Raw Data'!AN933)</f>
        <v>2.3480000000000003</v>
      </c>
      <c r="BS93" s="9">
        <f>STDEV('Raw Data'!AB933,'Raw Data'!AH933,'Raw Data'!AN933)</f>
        <v>9.1656969184017834E-2</v>
      </c>
      <c r="BT93" s="1">
        <f>AVERAGE('Raw Data'!AT933,'Raw Data'!AZ933,'Raw Data'!BF933)</f>
        <v>3.8023333333333333</v>
      </c>
      <c r="BU93" s="9">
        <f>STDEV('Raw Data'!AT933,'Raw Data'!AZ933,'Raw Data'!BF933)</f>
        <v>9.7700221767063236E-2</v>
      </c>
      <c r="BV93" s="1">
        <f>AVERAGE('Raw Data'!BL933,'Raw Data'!BR933,'Raw Data'!BX933)</f>
        <v>4.4733333333333327</v>
      </c>
      <c r="BW93" s="9">
        <f>STDEV('Raw Data'!BL933,'Raw Data'!BR933,'Raw Data'!BX933)</f>
        <v>0.18989031921963095</v>
      </c>
      <c r="BY93" s="2">
        <f t="shared" si="112"/>
        <v>-0.11133333333333317</v>
      </c>
      <c r="BZ93" s="9">
        <f t="shared" si="113"/>
        <v>0.23867500896222404</v>
      </c>
      <c r="CA93" s="2">
        <f t="shared" si="114"/>
        <v>0.1745000000000001</v>
      </c>
      <c r="CB93" s="9">
        <f t="shared" si="115"/>
        <v>0.28513633986895465</v>
      </c>
      <c r="CC93" s="2">
        <f t="shared" si="116"/>
        <v>1.4999999999999236E-2</v>
      </c>
      <c r="CD93" s="9">
        <f t="shared" si="117"/>
        <v>0.20989108986183841</v>
      </c>
      <c r="CE93" s="2">
        <f t="shared" si="118"/>
        <v>0.3243333333333327</v>
      </c>
      <c r="CF93" s="1">
        <f t="shared" si="119"/>
        <v>0.25035179913578787</v>
      </c>
      <c r="CH93" s="2">
        <f t="shared" si="120"/>
        <v>-0.33933333333333315</v>
      </c>
      <c r="CI93" s="9">
        <f t="shared" si="121"/>
        <v>0.27050492777136237</v>
      </c>
      <c r="CJ93" s="2">
        <f t="shared" si="122"/>
        <v>-0.88133333333333308</v>
      </c>
      <c r="CK93" s="9">
        <f t="shared" si="123"/>
        <v>0.29779247747825621</v>
      </c>
      <c r="CL93" s="2">
        <f t="shared" si="124"/>
        <v>-0.40100000000000069</v>
      </c>
      <c r="CM93" s="9">
        <f t="shared" si="125"/>
        <v>0.23680795006720176</v>
      </c>
      <c r="CN93" s="2">
        <f t="shared" si="126"/>
        <v>2.0333333333333314E-2</v>
      </c>
      <c r="CO93" s="1">
        <f t="shared" si="127"/>
        <v>0.19862918611142955</v>
      </c>
      <c r="CQ93" s="2">
        <f t="shared" si="128"/>
        <v>0.15833333333333344</v>
      </c>
      <c r="CR93" s="9">
        <f t="shared" si="129"/>
        <v>0.2509649100676718</v>
      </c>
      <c r="CS93" s="2">
        <f t="shared" si="130"/>
        <v>0.74</v>
      </c>
      <c r="CT93" s="9">
        <f t="shared" si="131"/>
        <v>0.3341540527902091</v>
      </c>
      <c r="CU93" s="2">
        <f t="shared" si="132"/>
        <v>0.46433333333333282</v>
      </c>
      <c r="CV93" s="9">
        <f t="shared" si="133"/>
        <v>0.26823476662115342</v>
      </c>
      <c r="CW93" s="2">
        <f t="shared" si="134"/>
        <v>0.37566666666666571</v>
      </c>
      <c r="CX93" s="1">
        <f t="shared" si="135"/>
        <v>4.4769889157241796E-2</v>
      </c>
      <c r="CZ93" s="2">
        <f t="shared" si="136"/>
        <v>0.15700000000000003</v>
      </c>
      <c r="DA93" s="9">
        <f t="shared" si="137"/>
        <v>0.28786974780874608</v>
      </c>
      <c r="DB93" s="2">
        <f t="shared" si="138"/>
        <v>0.63400000000000012</v>
      </c>
      <c r="DC93" s="9">
        <f t="shared" si="139"/>
        <v>0.30294320202457947</v>
      </c>
      <c r="DD93" s="2">
        <f t="shared" si="140"/>
        <v>0.44333333333333336</v>
      </c>
      <c r="DE93" s="9">
        <f t="shared" si="141"/>
        <v>0.26612220551311139</v>
      </c>
      <c r="DF93" s="2">
        <f t="shared" si="142"/>
        <v>0.52266666666666683</v>
      </c>
      <c r="DG93" s="1">
        <f t="shared" si="143"/>
        <v>6.8821850504010143E-2</v>
      </c>
      <c r="DI93" s="2">
        <f t="shared" si="144"/>
        <v>0.24433333333333351</v>
      </c>
      <c r="DJ93" s="9">
        <f t="shared" si="145"/>
        <v>0.24447441554507426</v>
      </c>
      <c r="DK93" s="2">
        <f t="shared" si="146"/>
        <v>0.61733333333333329</v>
      </c>
      <c r="DL93" s="9">
        <f t="shared" si="147"/>
        <v>0.30812172579709135</v>
      </c>
      <c r="DM93" s="2">
        <f t="shared" si="148"/>
        <v>0.32066666666666599</v>
      </c>
      <c r="DN93" s="9">
        <f t="shared" si="149"/>
        <v>0.19175987923237989</v>
      </c>
      <c r="DO93" s="2">
        <f t="shared" si="150"/>
        <v>0.24866666666666593</v>
      </c>
      <c r="DP93" s="1">
        <f t="shared" si="151"/>
        <v>0.17125065496180628</v>
      </c>
      <c r="DR93" s="2">
        <f t="shared" si="152"/>
        <v>0.20800000000000018</v>
      </c>
      <c r="DS93" s="9">
        <f t="shared" si="153"/>
        <v>0.19826824013609295</v>
      </c>
      <c r="DT93" s="2">
        <f t="shared" si="154"/>
        <v>0.35966666666666658</v>
      </c>
      <c r="DU93" s="9">
        <f t="shared" si="155"/>
        <v>0.3364869825611489</v>
      </c>
      <c r="DV93" s="2">
        <f t="shared" si="156"/>
        <v>-5.0333333333334007E-2</v>
      </c>
      <c r="DW93" s="9">
        <f t="shared" si="157"/>
        <v>0.23195498312078192</v>
      </c>
      <c r="DX93" s="2">
        <f t="shared" si="158"/>
        <v>-3.5666666666667624E-2</v>
      </c>
      <c r="DY93" s="1">
        <f t="shared" si="159"/>
        <v>0.19415471764670189</v>
      </c>
      <c r="EA93" s="2">
        <f t="shared" si="160"/>
        <v>9.9666666666666792E-2</v>
      </c>
      <c r="EB93" s="9">
        <f t="shared" si="161"/>
        <v>0.30532714671717448</v>
      </c>
      <c r="EC93" s="2">
        <f t="shared" si="162"/>
        <v>0.13499999999999979</v>
      </c>
      <c r="ED93" s="9">
        <f t="shared" si="163"/>
        <v>0.26294911728193859</v>
      </c>
      <c r="EE93" s="2">
        <f t="shared" si="164"/>
        <v>-2.9333333333333655E-2</v>
      </c>
      <c r="EF93" s="9">
        <f t="shared" si="165"/>
        <v>0.22074086545848748</v>
      </c>
      <c r="EG93" s="2">
        <f t="shared" si="166"/>
        <v>0.28133333333333344</v>
      </c>
      <c r="EH93" s="1">
        <f t="shared" si="167"/>
        <v>0.20346726045590841</v>
      </c>
    </row>
    <row r="94" spans="1:138" x14ac:dyDescent="0.25">
      <c r="A94" t="str">
        <f>'Raw Data'!A94</f>
        <v>A_apo_p110g</v>
      </c>
      <c r="B94">
        <f>'Raw Data'!B94</f>
        <v>844</v>
      </c>
      <c r="C94">
        <f>'Raw Data'!C94</f>
        <v>848</v>
      </c>
      <c r="D94" t="str">
        <f>'Raw Data'!D94</f>
        <v>ILQIL</v>
      </c>
      <c r="E94" s="1">
        <f>AVERAGE('Raw Data'!J94,'Raw Data'!P94,'Raw Data'!V94)</f>
        <v>9.6666666666666654E-3</v>
      </c>
      <c r="F94" s="9">
        <f>STDEV('Raw Data'!J94,'Raw Data'!P94,'Raw Data'!V94)</f>
        <v>8.5049005481153839E-3</v>
      </c>
      <c r="G94" s="1">
        <f>AVERAGE('Raw Data'!AB94,'Raw Data'!AH94,'Raw Data'!AN94)</f>
        <v>9.3333333333333341E-3</v>
      </c>
      <c r="H94" s="9">
        <f>STDEV('Raw Data'!AB94,'Raw Data'!AH94,'Raw Data'!AN94)</f>
        <v>6.8068592855540459E-3</v>
      </c>
      <c r="I94" s="1">
        <f>AVERAGE('Raw Data'!AT94,'Raw Data'!AZ94,'Raw Data'!BF94)</f>
        <v>6.6666666666666671E-3</v>
      </c>
      <c r="J94" s="9">
        <f>STDEV('Raw Data'!AT94,'Raw Data'!AZ94,'Raw Data'!BF94)</f>
        <v>1.6653327995729061E-2</v>
      </c>
      <c r="K94" s="1">
        <f>AVERAGE('Raw Data'!BL94,'Raw Data'!BR94,'Raw Data'!BX94)</f>
        <v>6.6666666666666671E-3</v>
      </c>
      <c r="L94" s="9">
        <f>STDEV('Raw Data'!BL94,'Raw Data'!BR94,'Raw Data'!BX94)</f>
        <v>2.324507116214819E-2</v>
      </c>
      <c r="N94" s="1">
        <f>AVERAGE('Raw Data'!J214,'Raw Data'!P214,'Raw Data'!V214)</f>
        <v>2.2666666666666668E-2</v>
      </c>
      <c r="O94" s="9">
        <f>STDEV('Raw Data'!J214,'Raw Data'!P214,'Raw Data'!V214)</f>
        <v>2.1031722072463135E-2</v>
      </c>
      <c r="P94" s="1">
        <f>AVERAGE('Raw Data'!AB214,'Raw Data'!AH214,'Raw Data'!AN214)</f>
        <v>1.95E-2</v>
      </c>
      <c r="Q94" s="9">
        <f>STDEV('Raw Data'!AB214,'Raw Data'!AH214,'Raw Data'!AN214)</f>
        <v>2.3334523779156062E-2</v>
      </c>
      <c r="R94" s="1">
        <f>AVERAGE('Raw Data'!AT214,'Raw Data'!AZ214,'Raw Data'!BF214)</f>
        <v>1.4666666666666666E-2</v>
      </c>
      <c r="S94" s="9">
        <f>STDEV('Raw Data'!AT214,'Raw Data'!AZ214,'Raw Data'!BF214)</f>
        <v>1.4224392195567913E-2</v>
      </c>
      <c r="T94" s="1">
        <f>AVERAGE('Raw Data'!BL214,'Raw Data'!BR214,'Raw Data'!BX214)</f>
        <v>2.0333333333333332E-2</v>
      </c>
      <c r="U94" s="9">
        <f>STDEV('Raw Data'!BL214,'Raw Data'!BR214,'Raw Data'!BX214)</f>
        <v>1.1590225767142472E-2</v>
      </c>
      <c r="W94" s="1">
        <f>AVERAGE('Raw Data'!J334,'Raw Data'!P334,'Raw Data'!V334)</f>
        <v>1.4666666666666666E-2</v>
      </c>
      <c r="X94" s="9">
        <f>STDEV('Raw Data'!J334,'Raw Data'!P334,'Raw Data'!V334)</f>
        <v>1.6921386861996075E-2</v>
      </c>
      <c r="Y94" s="1">
        <f>AVERAGE('Raw Data'!AB334,'Raw Data'!AH334,'Raw Data'!AN334)</f>
        <v>1.2333333333333333E-2</v>
      </c>
      <c r="Z94" s="9">
        <f>STDEV('Raw Data'!AB334,'Raw Data'!AH334,'Raw Data'!AN334)</f>
        <v>1.4468356276140472E-2</v>
      </c>
      <c r="AA94" s="1">
        <f>AVERAGE('Raw Data'!AT334,'Raw Data'!AZ334,'Raw Data'!BF334)</f>
        <v>1.1000000000000001E-2</v>
      </c>
      <c r="AB94" s="9">
        <f>STDEV('Raw Data'!AT334,'Raw Data'!AZ334,'Raw Data'!BF334)</f>
        <v>1.3999999999999999E-2</v>
      </c>
      <c r="AC94" s="1">
        <f>AVERAGE('Raw Data'!BL334,'Raw Data'!BR334,'Raw Data'!BX334)</f>
        <v>1.7333333333333336E-2</v>
      </c>
      <c r="AD94" s="9">
        <f>STDEV('Raw Data'!BL334,'Raw Data'!BR334,'Raw Data'!BX334)</f>
        <v>8.1445278152470716E-3</v>
      </c>
      <c r="AF94" s="1">
        <f>AVERAGE('Raw Data'!J454,'Raw Data'!P454,'Raw Data'!V454)</f>
        <v>2.5666666666666667E-2</v>
      </c>
      <c r="AG94" s="9">
        <f>STDEV('Raw Data'!J454,'Raw Data'!P454,'Raw Data'!V454)</f>
        <v>1.9218047073866092E-2</v>
      </c>
      <c r="AH94" s="1">
        <f>AVERAGE('Raw Data'!AB454,'Raw Data'!AH454,'Raw Data'!AN454)</f>
        <v>1.6666666666666666E-2</v>
      </c>
      <c r="AI94" s="9">
        <f>STDEV('Raw Data'!AB454,'Raw Data'!AH454,'Raw Data'!AN454)</f>
        <v>3.5118845842842467E-3</v>
      </c>
      <c r="AJ94" s="1">
        <f>AVERAGE('Raw Data'!AT454,'Raw Data'!AZ454,'Raw Data'!BF454)</f>
        <v>1.5333333333333332E-2</v>
      </c>
      <c r="AK94" s="9">
        <f>STDEV('Raw Data'!AT454,'Raw Data'!AZ454,'Raw Data'!BF454)</f>
        <v>9.2915732431775658E-3</v>
      </c>
      <c r="AL94" s="1">
        <f>AVERAGE('Raw Data'!BL454,'Raw Data'!BR454,'Raw Data'!BX454)</f>
        <v>2.7666666666666669E-2</v>
      </c>
      <c r="AM94" s="9">
        <f>STDEV('Raw Data'!BL454,'Raw Data'!BR454,'Raw Data'!BX454)</f>
        <v>1.7785762095938795E-2</v>
      </c>
      <c r="AN94" s="9"/>
      <c r="AO94" s="1">
        <f>AVERAGE('Raw Data'!J574,'Raw Data'!P574,'Raw Data'!V574)</f>
        <v>1.6666666666666666E-2</v>
      </c>
      <c r="AP94" s="9">
        <f>STDEV('Raw Data'!J574,'Raw Data'!P574,'Raw Data'!V574)</f>
        <v>1.6072751268321594E-2</v>
      </c>
      <c r="AQ94" s="1">
        <f>AVERAGE('Raw Data'!AB574,'Raw Data'!AH574,'Raw Data'!AN574)</f>
        <v>1.3333333333333334E-2</v>
      </c>
      <c r="AR94" s="9">
        <f>STDEV('Raw Data'!AB574,'Raw Data'!AH574,'Raw Data'!AN574)</f>
        <v>7.6376261582597315E-3</v>
      </c>
      <c r="AS94" s="1">
        <f>AVERAGE('Raw Data'!AT574,'Raw Data'!AZ574,'Raw Data'!BF574)</f>
        <v>1.4333333333333332E-2</v>
      </c>
      <c r="AT94" s="9">
        <f>STDEV('Raw Data'!AT574,'Raw Data'!AZ574,'Raw Data'!BF574)</f>
        <v>1.1547005383792516E-3</v>
      </c>
      <c r="AU94" s="1">
        <f>AVERAGE('Raw Data'!BL574,'Raw Data'!BR574,'Raw Data'!BX574)</f>
        <v>1.4666666666666666E-2</v>
      </c>
      <c r="AV94" s="9">
        <f>STDEV('Raw Data'!BL574,'Raw Data'!BR574,'Raw Data'!BX574)</f>
        <v>1.4640127503998502E-2</v>
      </c>
      <c r="AW94" s="9"/>
      <c r="AX94" s="1">
        <f>AVERAGE('Raw Data'!J694,'Raw Data'!P694,'Raw Data'!V694)</f>
        <v>2.6666666666666668E-2</v>
      </c>
      <c r="AY94" s="9">
        <f>STDEV('Raw Data'!J694,'Raw Data'!P694,'Raw Data'!V694)</f>
        <v>8.3864970836060784E-3</v>
      </c>
      <c r="AZ94" s="1">
        <f>AVERAGE('Raw Data'!AB694,'Raw Data'!AH694,'Raw Data'!AN694)</f>
        <v>1.6E-2</v>
      </c>
      <c r="BA94" s="9">
        <f>STDEV('Raw Data'!AB694,'Raw Data'!AH694,'Raw Data'!AN694)</f>
        <v>1.212435565298214E-2</v>
      </c>
      <c r="BB94" s="1">
        <f>AVERAGE('Raw Data'!AT694,'Raw Data'!AZ694,'Raw Data'!BF694)</f>
        <v>1.6666666666666666E-2</v>
      </c>
      <c r="BC94" s="9">
        <f>STDEV('Raw Data'!AT694,'Raw Data'!AZ694,'Raw Data'!BF694)</f>
        <v>5.7735026918962623E-4</v>
      </c>
      <c r="BD94" s="1">
        <f>AVERAGE('Raw Data'!BL694,'Raw Data'!BR694,'Raw Data'!BX694)</f>
        <v>1.1666666666666665E-2</v>
      </c>
      <c r="BE94" s="9">
        <f>STDEV('Raw Data'!BL694,'Raw Data'!BR694,'Raw Data'!BX694)</f>
        <v>9.2915732431775692E-3</v>
      </c>
      <c r="BG94" s="1">
        <f>AVERAGE('Raw Data'!J814,'Raw Data'!P814,'Raw Data'!V814)</f>
        <v>1.3999999999999999E-2</v>
      </c>
      <c r="BH94" s="9">
        <f>STDEV('Raw Data'!J814,'Raw Data'!P814,'Raw Data'!V814)</f>
        <v>5.5677643628300267E-3</v>
      </c>
      <c r="BI94" s="1">
        <f>AVERAGE('Raw Data'!AB814,'Raw Data'!AH814,'Raw Data'!AN814)</f>
        <v>2.5999999999999999E-2</v>
      </c>
      <c r="BJ94" s="9">
        <f>STDEV('Raw Data'!AB814,'Raw Data'!AH814,'Raw Data'!AN814)</f>
        <v>1.8520259177452141E-2</v>
      </c>
      <c r="BK94" s="1">
        <f>AVERAGE('Raw Data'!AT814,'Raw Data'!AZ814,'Raw Data'!BF814)</f>
        <v>1.5666666666666666E-2</v>
      </c>
      <c r="BL94" s="9">
        <f>STDEV('Raw Data'!AT814,'Raw Data'!AZ814,'Raw Data'!BF814)</f>
        <v>9.2915732431775692E-3</v>
      </c>
      <c r="BM94" s="1">
        <f>AVERAGE('Raw Data'!BL814,'Raw Data'!BR814,'Raw Data'!BX814)</f>
        <v>3.266666666666667E-2</v>
      </c>
      <c r="BN94" s="9">
        <f>STDEV('Raw Data'!BL814,'Raw Data'!BR814,'Raw Data'!BX814)</f>
        <v>3.5118845842842441E-3</v>
      </c>
      <c r="BP94" s="1">
        <f>AVERAGE('Raw Data'!J934,'Raw Data'!P934,'Raw Data'!V934)</f>
        <v>3.6666666666666666E-3</v>
      </c>
      <c r="BQ94" s="9">
        <f>STDEV('Raw Data'!J934,'Raw Data'!P934,'Raw Data'!V934)</f>
        <v>6.1101009266077864E-3</v>
      </c>
      <c r="BR94" s="1">
        <f>AVERAGE('Raw Data'!AB934,'Raw Data'!AH934,'Raw Data'!AN934)</f>
        <v>1.0666666666666666E-2</v>
      </c>
      <c r="BS94" s="9">
        <f>STDEV('Raw Data'!AB934,'Raw Data'!AH934,'Raw Data'!AN934)</f>
        <v>1.4571661996262929E-2</v>
      </c>
      <c r="BT94" s="1">
        <f>AVERAGE('Raw Data'!AT934,'Raw Data'!AZ934,'Raw Data'!BF934)</f>
        <v>3.1E-2</v>
      </c>
      <c r="BU94" s="9">
        <f>STDEV('Raw Data'!AT934,'Raw Data'!AZ934,'Raw Data'!BF934)</f>
        <v>2.3430749027719956E-2</v>
      </c>
      <c r="BV94" s="1">
        <f>AVERAGE('Raw Data'!BL934,'Raw Data'!BR934,'Raw Data'!BX934)</f>
        <v>4.9666666666666671E-2</v>
      </c>
      <c r="BW94" s="9">
        <f>STDEV('Raw Data'!BL934,'Raw Data'!BR934,'Raw Data'!BX934)</f>
        <v>2.6501572280401262E-2</v>
      </c>
      <c r="BY94" s="2">
        <f t="shared" si="112"/>
        <v>-1.3000000000000003E-2</v>
      </c>
      <c r="BZ94" s="9">
        <f t="shared" si="113"/>
        <v>2.9536622620578518E-2</v>
      </c>
      <c r="CA94" s="2">
        <f t="shared" si="114"/>
        <v>-1.0166666666666666E-2</v>
      </c>
      <c r="CB94" s="9">
        <f t="shared" si="115"/>
        <v>3.0141383064710106E-2</v>
      </c>
      <c r="CC94" s="2">
        <f t="shared" si="116"/>
        <v>-8.0000000000000002E-3</v>
      </c>
      <c r="CD94" s="9">
        <f t="shared" si="117"/>
        <v>3.0877720191296976E-2</v>
      </c>
      <c r="CE94" s="2">
        <f t="shared" si="118"/>
        <v>-1.3666666666666664E-2</v>
      </c>
      <c r="CF94" s="1">
        <f t="shared" si="119"/>
        <v>3.483529692929066E-2</v>
      </c>
      <c r="CH94" s="2">
        <f t="shared" si="120"/>
        <v>-5.000000000000001E-3</v>
      </c>
      <c r="CI94" s="9">
        <f t="shared" si="121"/>
        <v>2.5426287410111457E-2</v>
      </c>
      <c r="CJ94" s="2">
        <f t="shared" si="122"/>
        <v>-2.9999999999999992E-3</v>
      </c>
      <c r="CK94" s="9">
        <f t="shared" si="123"/>
        <v>2.1275215561694517E-2</v>
      </c>
      <c r="CL94" s="2">
        <f t="shared" si="124"/>
        <v>-4.333333333333334E-3</v>
      </c>
      <c r="CM94" s="9">
        <f t="shared" si="125"/>
        <v>3.0653327995729059E-2</v>
      </c>
      <c r="CN94" s="2">
        <f t="shared" si="126"/>
        <v>-1.0666666666666668E-2</v>
      </c>
      <c r="CO94" s="1">
        <f t="shared" si="127"/>
        <v>3.138959897739526E-2</v>
      </c>
      <c r="CQ94" s="2">
        <f t="shared" si="128"/>
        <v>-1.6E-2</v>
      </c>
      <c r="CR94" s="9">
        <f t="shared" si="129"/>
        <v>2.7722947621981478E-2</v>
      </c>
      <c r="CS94" s="2">
        <f t="shared" si="130"/>
        <v>-7.3333333333333323E-3</v>
      </c>
      <c r="CT94" s="9">
        <f t="shared" si="131"/>
        <v>1.0318743869838293E-2</v>
      </c>
      <c r="CU94" s="2">
        <f t="shared" si="132"/>
        <v>-8.6666666666666663E-3</v>
      </c>
      <c r="CV94" s="9">
        <f t="shared" si="133"/>
        <v>2.5944901238906627E-2</v>
      </c>
      <c r="CW94" s="2">
        <f t="shared" si="134"/>
        <v>-2.1000000000000001E-2</v>
      </c>
      <c r="CX94" s="1">
        <f t="shared" si="135"/>
        <v>4.1030833258086985E-2</v>
      </c>
      <c r="CZ94" s="2">
        <f t="shared" si="136"/>
        <v>-7.000000000000001E-3</v>
      </c>
      <c r="DA94" s="9">
        <f t="shared" si="137"/>
        <v>2.4577651816436979E-2</v>
      </c>
      <c r="DB94" s="2">
        <f t="shared" si="138"/>
        <v>-4.0000000000000001E-3</v>
      </c>
      <c r="DC94" s="9">
        <f t="shared" si="139"/>
        <v>1.4444485443813777E-2</v>
      </c>
      <c r="DD94" s="2">
        <f t="shared" si="140"/>
        <v>-7.6666666666666645E-3</v>
      </c>
      <c r="DE94" s="9">
        <f t="shared" si="141"/>
        <v>1.7808028534108313E-2</v>
      </c>
      <c r="DF94" s="2">
        <f t="shared" si="142"/>
        <v>-8.0000000000000002E-3</v>
      </c>
      <c r="DG94" s="1">
        <f t="shared" si="143"/>
        <v>3.7885198666146688E-2</v>
      </c>
      <c r="DI94" s="2">
        <f t="shared" si="144"/>
        <v>-1.7000000000000001E-2</v>
      </c>
      <c r="DJ94" s="9">
        <f t="shared" si="145"/>
        <v>1.6891397631721462E-2</v>
      </c>
      <c r="DK94" s="2">
        <f t="shared" si="146"/>
        <v>-6.6666666666666662E-3</v>
      </c>
      <c r="DL94" s="9">
        <f t="shared" si="147"/>
        <v>1.8931214938536188E-2</v>
      </c>
      <c r="DM94" s="2">
        <f t="shared" si="148"/>
        <v>-9.9999999999999985E-3</v>
      </c>
      <c r="DN94" s="9">
        <f t="shared" si="149"/>
        <v>1.7230678264918687E-2</v>
      </c>
      <c r="DO94" s="2">
        <f t="shared" si="150"/>
        <v>-4.9999999999999984E-3</v>
      </c>
      <c r="DP94" s="1">
        <f t="shared" si="151"/>
        <v>3.2536644405325763E-2</v>
      </c>
      <c r="DR94" s="2">
        <f t="shared" si="152"/>
        <v>-4.3333333333333331E-3</v>
      </c>
      <c r="DS94" s="9">
        <f t="shared" si="153"/>
        <v>1.4072664910945411E-2</v>
      </c>
      <c r="DT94" s="2">
        <f t="shared" si="154"/>
        <v>-1.6666666666666663E-2</v>
      </c>
      <c r="DU94" s="9">
        <f t="shared" si="155"/>
        <v>2.5327118463006185E-2</v>
      </c>
      <c r="DV94" s="2">
        <f t="shared" si="156"/>
        <v>-8.9999999999999976E-3</v>
      </c>
      <c r="DW94" s="9">
        <f t="shared" si="157"/>
        <v>2.594490123890663E-2</v>
      </c>
      <c r="DX94" s="2">
        <f t="shared" si="158"/>
        <v>-2.6000000000000002E-2</v>
      </c>
      <c r="DY94" s="1">
        <f t="shared" si="159"/>
        <v>2.6756955746432436E-2</v>
      </c>
      <c r="EA94" s="2">
        <f t="shared" si="160"/>
        <v>5.9999999999999984E-3</v>
      </c>
      <c r="EB94" s="9">
        <f t="shared" si="161"/>
        <v>1.4615001474723169E-2</v>
      </c>
      <c r="EC94" s="2">
        <f t="shared" si="162"/>
        <v>-1.3333333333333322E-3</v>
      </c>
      <c r="ED94" s="9">
        <f t="shared" si="163"/>
        <v>2.1378521281816977E-2</v>
      </c>
      <c r="EE94" s="2">
        <f t="shared" si="164"/>
        <v>-2.4333333333333332E-2</v>
      </c>
      <c r="EF94" s="9">
        <f t="shared" si="165"/>
        <v>4.0084077023449016E-2</v>
      </c>
      <c r="EG94" s="2">
        <f t="shared" si="166"/>
        <v>-4.3000000000000003E-2</v>
      </c>
      <c r="EH94" s="1">
        <f t="shared" si="167"/>
        <v>4.9746643442549449E-2</v>
      </c>
    </row>
    <row r="95" spans="1:138" x14ac:dyDescent="0.25">
      <c r="A95" t="str">
        <f>'Raw Data'!A95</f>
        <v>A_apo_p110g</v>
      </c>
      <c r="B95">
        <f>'Raw Data'!B95</f>
        <v>849</v>
      </c>
      <c r="C95">
        <f>'Raw Data'!C95</f>
        <v>855</v>
      </c>
      <c r="D95" t="str">
        <f>'Raw Data'!D95</f>
        <v>RIMESIW</v>
      </c>
      <c r="E95" s="1">
        <f>AVERAGE('Raw Data'!J95,'Raw Data'!P95,'Raw Data'!V95)</f>
        <v>0.06</v>
      </c>
      <c r="F95" s="9">
        <f>STDEV('Raw Data'!J95,'Raw Data'!P95,'Raw Data'!V95)</f>
        <v>3.6715119501371643E-2</v>
      </c>
      <c r="G95" s="1">
        <f>AVERAGE('Raw Data'!AB95,'Raw Data'!AH95,'Raw Data'!AN95)</f>
        <v>0.12033333333333333</v>
      </c>
      <c r="H95" s="9">
        <f>STDEV('Raw Data'!AB95,'Raw Data'!AH95,'Raw Data'!AN95)</f>
        <v>6.354001363970059E-2</v>
      </c>
      <c r="I95" s="1">
        <f>AVERAGE('Raw Data'!AT95,'Raw Data'!AZ95,'Raw Data'!BF95)</f>
        <v>0.15166666666666664</v>
      </c>
      <c r="J95" s="9">
        <f>STDEV('Raw Data'!AT95,'Raw Data'!AZ95,'Raw Data'!BF95)</f>
        <v>5.5428632793289578E-2</v>
      </c>
      <c r="K95" s="1">
        <f>AVERAGE('Raw Data'!BL95,'Raw Data'!BR95,'Raw Data'!BX95)</f>
        <v>0.25666666666666665</v>
      </c>
      <c r="L95" s="9">
        <f>STDEV('Raw Data'!BL95,'Raw Data'!BR95,'Raw Data'!BX95)</f>
        <v>4.7479820274863409E-2</v>
      </c>
      <c r="N95" s="1">
        <f>AVERAGE('Raw Data'!J215,'Raw Data'!P215,'Raw Data'!V215)</f>
        <v>0.10666666666666667</v>
      </c>
      <c r="O95" s="9">
        <f>STDEV('Raw Data'!J215,'Raw Data'!P215,'Raw Data'!V215)</f>
        <v>5.7134344604041223E-2</v>
      </c>
      <c r="P95" s="1">
        <f>AVERAGE('Raw Data'!AB215,'Raw Data'!AH215,'Raw Data'!AN215)</f>
        <v>9.0499999999999997E-2</v>
      </c>
      <c r="Q95" s="9">
        <f>STDEV('Raw Data'!AB215,'Raw Data'!AH215,'Raw Data'!AN215)</f>
        <v>3.0405591591021571E-2</v>
      </c>
      <c r="R95" s="1">
        <f>AVERAGE('Raw Data'!AT215,'Raw Data'!AZ215,'Raw Data'!BF215)</f>
        <v>0.10166666666666667</v>
      </c>
      <c r="S95" s="9">
        <f>STDEV('Raw Data'!AT215,'Raw Data'!AZ215,'Raw Data'!BF215)</f>
        <v>4.4377171308380321E-2</v>
      </c>
      <c r="T95" s="1">
        <f>AVERAGE('Raw Data'!BL215,'Raw Data'!BR215,'Raw Data'!BX215)</f>
        <v>0.22966666666666666</v>
      </c>
      <c r="U95" s="9">
        <f>STDEV('Raw Data'!BL215,'Raw Data'!BR215,'Raw Data'!BX215)</f>
        <v>1.4843629385474877E-2</v>
      </c>
      <c r="W95" s="1">
        <f>AVERAGE('Raw Data'!J335,'Raw Data'!P335,'Raw Data'!V335)</f>
        <v>4.8000000000000008E-2</v>
      </c>
      <c r="X95" s="9">
        <f>STDEV('Raw Data'!J335,'Raw Data'!P335,'Raw Data'!V335)</f>
        <v>1.2489995996796757E-2</v>
      </c>
      <c r="Y95" s="1">
        <f>AVERAGE('Raw Data'!AB335,'Raw Data'!AH335,'Raw Data'!AN335)</f>
        <v>0.10533333333333333</v>
      </c>
      <c r="Z95" s="9">
        <f>STDEV('Raw Data'!AB335,'Raw Data'!AH335,'Raw Data'!AN335)</f>
        <v>3.5004761580866899E-2</v>
      </c>
      <c r="AA95" s="1">
        <f>AVERAGE('Raw Data'!AT335,'Raw Data'!AZ335,'Raw Data'!BF335)</f>
        <v>0.10366666666666667</v>
      </c>
      <c r="AB95" s="9">
        <f>STDEV('Raw Data'!AT335,'Raw Data'!AZ335,'Raw Data'!BF335)</f>
        <v>3.7819747927945423E-2</v>
      </c>
      <c r="AC95" s="1">
        <f>AVERAGE('Raw Data'!BL335,'Raw Data'!BR335,'Raw Data'!BX335)</f>
        <v>0.15233333333333332</v>
      </c>
      <c r="AD95" s="9">
        <f>STDEV('Raw Data'!BL335,'Raw Data'!BR335,'Raw Data'!BX335)</f>
        <v>1.0016652800877822E-2</v>
      </c>
      <c r="AF95" s="1">
        <f>AVERAGE('Raw Data'!J455,'Raw Data'!P455,'Raw Data'!V455)</f>
        <v>9.8999999999999991E-2</v>
      </c>
      <c r="AG95" s="9">
        <f>STDEV('Raw Data'!J455,'Raw Data'!P455,'Raw Data'!V455)</f>
        <v>5.1730068625510231E-2</v>
      </c>
      <c r="AH95" s="1">
        <f>AVERAGE('Raw Data'!AB455,'Raw Data'!AH455,'Raw Data'!AN455)</f>
        <v>4.9999999999999996E-2</v>
      </c>
      <c r="AI95" s="9">
        <f>STDEV('Raw Data'!AB455,'Raw Data'!AH455,'Raw Data'!AN455)</f>
        <v>1.4933184523068082E-2</v>
      </c>
      <c r="AJ95" s="1">
        <f>AVERAGE('Raw Data'!AT455,'Raw Data'!AZ455,'Raw Data'!BF455)</f>
        <v>9.6000000000000016E-2</v>
      </c>
      <c r="AK95" s="9">
        <f>STDEV('Raw Data'!AT455,'Raw Data'!AZ455,'Raw Data'!BF455)</f>
        <v>1.6996749443881478E-17</v>
      </c>
      <c r="AL95" s="1">
        <f>AVERAGE('Raw Data'!BL455,'Raw Data'!BR455,'Raw Data'!BX455)</f>
        <v>0.26200000000000001</v>
      </c>
      <c r="AM95" s="9">
        <f>STDEV('Raw Data'!BL455,'Raw Data'!BR455,'Raw Data'!BX455)</f>
        <v>4.2579337712087481E-2</v>
      </c>
      <c r="AN95" s="9"/>
      <c r="AO95" s="1">
        <f>AVERAGE('Raw Data'!J575,'Raw Data'!P575,'Raw Data'!V575)</f>
        <v>4.2666666666666665E-2</v>
      </c>
      <c r="AP95" s="9">
        <f>STDEV('Raw Data'!J575,'Raw Data'!P575,'Raw Data'!V575)</f>
        <v>1.6502525059315414E-2</v>
      </c>
      <c r="AQ95" s="1">
        <f>AVERAGE('Raw Data'!AB575,'Raw Data'!AH575,'Raw Data'!AN575)</f>
        <v>0.14133333333333334</v>
      </c>
      <c r="AR95" s="9">
        <f>STDEV('Raw Data'!AB575,'Raw Data'!AH575,'Raw Data'!AN575)</f>
        <v>5.1316014394468734E-3</v>
      </c>
      <c r="AS95" s="1">
        <f>AVERAGE('Raw Data'!AT575,'Raw Data'!AZ575,'Raw Data'!BF575)</f>
        <v>0.12733333333333333</v>
      </c>
      <c r="AT95" s="9">
        <f>STDEV('Raw Data'!AT575,'Raw Data'!AZ575,'Raw Data'!BF575)</f>
        <v>3.7806525010020881E-2</v>
      </c>
      <c r="AU95" s="1">
        <f>AVERAGE('Raw Data'!BL575,'Raw Data'!BR575,'Raw Data'!BX575)</f>
        <v>0.29566666666666669</v>
      </c>
      <c r="AV95" s="9">
        <f>STDEV('Raw Data'!BL575,'Raw Data'!BR575,'Raw Data'!BX575)</f>
        <v>4.0016663195890229E-2</v>
      </c>
      <c r="AW95" s="9"/>
      <c r="AX95" s="1">
        <f>AVERAGE('Raw Data'!J695,'Raw Data'!P695,'Raw Data'!V695)</f>
        <v>0.10633333333333334</v>
      </c>
      <c r="AY95" s="9">
        <f>STDEV('Raw Data'!J695,'Raw Data'!P695,'Raw Data'!V695)</f>
        <v>4.7500877184882974E-2</v>
      </c>
      <c r="AZ95" s="1">
        <f>AVERAGE('Raw Data'!AB695,'Raw Data'!AH695,'Raw Data'!AN695)</f>
        <v>8.8333333333333333E-2</v>
      </c>
      <c r="BA95" s="9">
        <f>STDEV('Raw Data'!AB695,'Raw Data'!AH695,'Raw Data'!AN695)</f>
        <v>4.3523939772650788E-2</v>
      </c>
      <c r="BB95" s="1">
        <f>AVERAGE('Raw Data'!AT695,'Raw Data'!AZ695,'Raw Data'!BF695)</f>
        <v>0.12333333333333334</v>
      </c>
      <c r="BC95" s="9">
        <f>STDEV('Raw Data'!AT695,'Raw Data'!AZ695,'Raw Data'!BF695)</f>
        <v>2.1571586249817871E-2</v>
      </c>
      <c r="BD95" s="1">
        <f>AVERAGE('Raw Data'!BL695,'Raw Data'!BR695,'Raw Data'!BX695)</f>
        <v>0.20833333333333334</v>
      </c>
      <c r="BE95" s="9">
        <f>STDEV('Raw Data'!BL695,'Raw Data'!BR695,'Raw Data'!BX695)</f>
        <v>2.7024680078279056E-2</v>
      </c>
      <c r="BG95" s="1">
        <f>AVERAGE('Raw Data'!J815,'Raw Data'!P815,'Raw Data'!V815)</f>
        <v>6.8999999999999992E-2</v>
      </c>
      <c r="BH95" s="9">
        <f>STDEV('Raw Data'!J815,'Raw Data'!P815,'Raw Data'!V815)</f>
        <v>4.590206967011401E-2</v>
      </c>
      <c r="BI95" s="1">
        <f>AVERAGE('Raw Data'!AB815,'Raw Data'!AH815,'Raw Data'!AN815)</f>
        <v>9.9333333333333329E-2</v>
      </c>
      <c r="BJ95" s="9">
        <f>STDEV('Raw Data'!AB815,'Raw Data'!AH815,'Raw Data'!AN815)</f>
        <v>4.6758243479982545E-2</v>
      </c>
      <c r="BK95" s="1">
        <f>AVERAGE('Raw Data'!AT815,'Raw Data'!AZ815,'Raw Data'!BF815)</f>
        <v>8.9333333333333334E-2</v>
      </c>
      <c r="BL95" s="9">
        <f>STDEV('Raw Data'!AT815,'Raw Data'!AZ815,'Raw Data'!BF815)</f>
        <v>3.4004901607464333E-2</v>
      </c>
      <c r="BM95" s="1">
        <f>AVERAGE('Raw Data'!BL815,'Raw Data'!BR815,'Raw Data'!BX815)</f>
        <v>0.26233333333333336</v>
      </c>
      <c r="BN95" s="9">
        <f>STDEV('Raw Data'!BL815,'Raw Data'!BR815,'Raw Data'!BX815)</f>
        <v>7.3711147958319999E-3</v>
      </c>
      <c r="BP95" s="1">
        <f>AVERAGE('Raw Data'!J935,'Raw Data'!P935,'Raw Data'!V935)</f>
        <v>7.0333333333333345E-2</v>
      </c>
      <c r="BQ95" s="9">
        <f>STDEV('Raw Data'!J935,'Raw Data'!P935,'Raw Data'!V935)</f>
        <v>3.901709027251174E-2</v>
      </c>
      <c r="BR95" s="1">
        <f>AVERAGE('Raw Data'!AB935,'Raw Data'!AH935,'Raw Data'!AN935)</f>
        <v>9.3333333333333338E-2</v>
      </c>
      <c r="BS95" s="9">
        <f>STDEV('Raw Data'!AB935,'Raw Data'!AH935,'Raw Data'!AN935)</f>
        <v>3.5907288025320588E-2</v>
      </c>
      <c r="BT95" s="1">
        <f>AVERAGE('Raw Data'!AT935,'Raw Data'!AZ935,'Raw Data'!BF935)</f>
        <v>0.12466666666666666</v>
      </c>
      <c r="BU95" s="9">
        <f>STDEV('Raw Data'!AT935,'Raw Data'!AZ935,'Raw Data'!BF935)</f>
        <v>4.6003623045726895E-2</v>
      </c>
      <c r="BV95" s="1">
        <f>AVERAGE('Raw Data'!BL935,'Raw Data'!BR935,'Raw Data'!BX935)</f>
        <v>0.27766666666666667</v>
      </c>
      <c r="BW95" s="9">
        <f>STDEV('Raw Data'!BL935,'Raw Data'!BR935,'Raw Data'!BX935)</f>
        <v>4.6479386111838154E-2</v>
      </c>
      <c r="BY95" s="2">
        <f t="shared" si="112"/>
        <v>-4.6666666666666676E-2</v>
      </c>
      <c r="BZ95" s="9">
        <f t="shared" si="113"/>
        <v>9.3849464105412866E-2</v>
      </c>
      <c r="CA95" s="2">
        <f t="shared" si="114"/>
        <v>2.9833333333333337E-2</v>
      </c>
      <c r="CB95" s="9">
        <f t="shared" si="115"/>
        <v>9.3945605230722165E-2</v>
      </c>
      <c r="CC95" s="2">
        <f t="shared" si="116"/>
        <v>4.9999999999999975E-2</v>
      </c>
      <c r="CD95" s="9">
        <f t="shared" si="117"/>
        <v>9.9805804101669893E-2</v>
      </c>
      <c r="CE95" s="2">
        <f t="shared" si="118"/>
        <v>2.6999999999999996E-2</v>
      </c>
      <c r="CF95" s="1">
        <f t="shared" si="119"/>
        <v>6.2323449660338287E-2</v>
      </c>
      <c r="CH95" s="2">
        <f t="shared" si="120"/>
        <v>1.199999999999999E-2</v>
      </c>
      <c r="CI95" s="9">
        <f t="shared" si="121"/>
        <v>4.9205115498168403E-2</v>
      </c>
      <c r="CJ95" s="2">
        <f t="shared" si="122"/>
        <v>1.4999999999999999E-2</v>
      </c>
      <c r="CK95" s="9">
        <f t="shared" si="123"/>
        <v>9.8544775220567482E-2</v>
      </c>
      <c r="CL95" s="2">
        <f t="shared" si="124"/>
        <v>4.7999999999999973E-2</v>
      </c>
      <c r="CM95" s="9">
        <f t="shared" si="125"/>
        <v>9.3248380721235008E-2</v>
      </c>
      <c r="CN95" s="2">
        <f t="shared" si="126"/>
        <v>0.10433333333333333</v>
      </c>
      <c r="CO95" s="1">
        <f t="shared" si="127"/>
        <v>5.7496473075741232E-2</v>
      </c>
      <c r="CQ95" s="2">
        <f t="shared" si="128"/>
        <v>-3.8999999999999993E-2</v>
      </c>
      <c r="CR95" s="9">
        <f t="shared" si="129"/>
        <v>8.8445188126881874E-2</v>
      </c>
      <c r="CS95" s="2">
        <f t="shared" si="130"/>
        <v>7.0333333333333331E-2</v>
      </c>
      <c r="CT95" s="9">
        <f t="shared" si="131"/>
        <v>7.8473198162768668E-2</v>
      </c>
      <c r="CU95" s="2">
        <f t="shared" si="132"/>
        <v>5.5666666666666628E-2</v>
      </c>
      <c r="CV95" s="9">
        <f t="shared" si="133"/>
        <v>5.5428632793289592E-2</v>
      </c>
      <c r="CW95" s="2">
        <f t="shared" si="134"/>
        <v>-5.3333333333333566E-3</v>
      </c>
      <c r="CX95" s="1">
        <f t="shared" si="135"/>
        <v>9.0059157986950883E-2</v>
      </c>
      <c r="CZ95" s="2">
        <f t="shared" si="136"/>
        <v>1.7333333333333333E-2</v>
      </c>
      <c r="DA95" s="9">
        <f t="shared" si="137"/>
        <v>5.3217644560687061E-2</v>
      </c>
      <c r="DB95" s="2">
        <f t="shared" si="138"/>
        <v>-2.1000000000000005E-2</v>
      </c>
      <c r="DC95" s="9">
        <f t="shared" si="139"/>
        <v>6.8671615079147458E-2</v>
      </c>
      <c r="DD95" s="2">
        <f t="shared" si="140"/>
        <v>2.4333333333333318E-2</v>
      </c>
      <c r="DE95" s="9">
        <f t="shared" si="141"/>
        <v>9.3235157803310459E-2</v>
      </c>
      <c r="DF95" s="2">
        <f t="shared" si="142"/>
        <v>-3.9000000000000035E-2</v>
      </c>
      <c r="DG95" s="1">
        <f t="shared" si="143"/>
        <v>8.7496483470753644E-2</v>
      </c>
      <c r="DI95" s="2">
        <f t="shared" si="144"/>
        <v>-4.6333333333333337E-2</v>
      </c>
      <c r="DJ95" s="9">
        <f t="shared" si="145"/>
        <v>8.4215996686254624E-2</v>
      </c>
      <c r="DK95" s="2">
        <f t="shared" si="146"/>
        <v>3.2000000000000001E-2</v>
      </c>
      <c r="DL95" s="9">
        <f t="shared" si="147"/>
        <v>0.10706395341235138</v>
      </c>
      <c r="DM95" s="2">
        <f t="shared" si="148"/>
        <v>2.8333333333333308E-2</v>
      </c>
      <c r="DN95" s="9">
        <f t="shared" si="149"/>
        <v>7.7000219043107443E-2</v>
      </c>
      <c r="DO95" s="2">
        <f t="shared" si="150"/>
        <v>4.8333333333333311E-2</v>
      </c>
      <c r="DP95" s="1">
        <f t="shared" si="151"/>
        <v>7.4504500353142461E-2</v>
      </c>
      <c r="DR95" s="2">
        <f t="shared" si="152"/>
        <v>-8.9999999999999941E-3</v>
      </c>
      <c r="DS95" s="9">
        <f t="shared" si="153"/>
        <v>8.2617189171485653E-2</v>
      </c>
      <c r="DT95" s="2">
        <f t="shared" si="154"/>
        <v>2.1000000000000005E-2</v>
      </c>
      <c r="DU95" s="9">
        <f t="shared" si="155"/>
        <v>0.11029825711968314</v>
      </c>
      <c r="DV95" s="2">
        <f t="shared" si="156"/>
        <v>6.233333333333331E-2</v>
      </c>
      <c r="DW95" s="9">
        <f t="shared" si="157"/>
        <v>8.9433534400753911E-2</v>
      </c>
      <c r="DX95" s="2">
        <f t="shared" si="158"/>
        <v>-5.6666666666667087E-3</v>
      </c>
      <c r="DY95" s="1">
        <f t="shared" si="159"/>
        <v>5.4850935070695411E-2</v>
      </c>
      <c r="EA95" s="2">
        <f t="shared" si="160"/>
        <v>-1.0333333333333347E-2</v>
      </c>
      <c r="EB95" s="9">
        <f t="shared" si="161"/>
        <v>7.5732209773883383E-2</v>
      </c>
      <c r="EC95" s="2">
        <f t="shared" si="162"/>
        <v>2.6999999999999996E-2</v>
      </c>
      <c r="ED95" s="9">
        <f t="shared" si="163"/>
        <v>9.9447301665021179E-2</v>
      </c>
      <c r="EE95" s="2">
        <f t="shared" si="164"/>
        <v>2.6999999999999982E-2</v>
      </c>
      <c r="EF95" s="9">
        <f t="shared" si="165"/>
        <v>0.10143225583901647</v>
      </c>
      <c r="EG95" s="2">
        <f t="shared" si="166"/>
        <v>-2.1000000000000019E-2</v>
      </c>
      <c r="EH95" s="1">
        <f t="shared" si="167"/>
        <v>9.3959206386701563E-2</v>
      </c>
    </row>
    <row r="96" spans="1:138" x14ac:dyDescent="0.25">
      <c r="A96" t="str">
        <f>'Raw Data'!A96</f>
        <v>A_apo_p110g</v>
      </c>
      <c r="B96">
        <f>'Raw Data'!B96</f>
        <v>853</v>
      </c>
      <c r="C96">
        <f>'Raw Data'!C96</f>
        <v>862</v>
      </c>
      <c r="D96" t="str">
        <f>'Raw Data'!D96</f>
        <v>SIWETESLDL</v>
      </c>
      <c r="E96" s="1">
        <f>AVERAGE('Raw Data'!J96,'Raw Data'!P96,'Raw Data'!V96)</f>
        <v>0.49166666666666664</v>
      </c>
      <c r="F96" s="9">
        <f>STDEV('Raw Data'!J96,'Raw Data'!P96,'Raw Data'!V96)</f>
        <v>4.5456939330902335E-2</v>
      </c>
      <c r="G96" s="1">
        <f>AVERAGE('Raw Data'!AB96,'Raw Data'!AH96,'Raw Data'!AN96)</f>
        <v>0.83933333333333338</v>
      </c>
      <c r="H96" s="9">
        <f>STDEV('Raw Data'!AB96,'Raw Data'!AH96,'Raw Data'!AN96)</f>
        <v>7.1807613338234086E-2</v>
      </c>
      <c r="I96" s="1">
        <f>AVERAGE('Raw Data'!AT96,'Raw Data'!AZ96,'Raw Data'!BF96)</f>
        <v>1.9870000000000001</v>
      </c>
      <c r="J96" s="9">
        <f>STDEV('Raw Data'!AT96,'Raw Data'!AZ96,'Raw Data'!BF96)</f>
        <v>4.8445846055157296E-2</v>
      </c>
      <c r="K96" s="1">
        <f>AVERAGE('Raw Data'!BL96,'Raw Data'!BR96,'Raw Data'!BX96)</f>
        <v>3.4290000000000003</v>
      </c>
      <c r="L96" s="9">
        <f>STDEV('Raw Data'!BL96,'Raw Data'!BR96,'Raw Data'!BX96)</f>
        <v>7.9504716841203735E-2</v>
      </c>
      <c r="N96" s="1">
        <f>AVERAGE('Raw Data'!J216,'Raw Data'!P216,'Raw Data'!V216)</f>
        <v>0.435</v>
      </c>
      <c r="O96" s="9">
        <f>STDEV('Raw Data'!J216,'Raw Data'!P216,'Raw Data'!V216)</f>
        <v>5.3814496188295445E-2</v>
      </c>
      <c r="P96" s="1">
        <f>AVERAGE('Raw Data'!AB216,'Raw Data'!AH216,'Raw Data'!AN216)</f>
        <v>0.85250000000000004</v>
      </c>
      <c r="Q96" s="9">
        <f>STDEV('Raw Data'!AB216,'Raw Data'!AH216,'Raw Data'!AN216)</f>
        <v>4.0305086527633247E-2</v>
      </c>
      <c r="R96" s="1">
        <f>AVERAGE('Raw Data'!AT216,'Raw Data'!AZ216,'Raw Data'!BF216)</f>
        <v>1.9020000000000001</v>
      </c>
      <c r="S96" s="9">
        <f>STDEV('Raw Data'!AT216,'Raw Data'!AZ216,'Raw Data'!BF216)</f>
        <v>3.1320919526731612E-2</v>
      </c>
      <c r="T96" s="1">
        <f>AVERAGE('Raw Data'!BL216,'Raw Data'!BR216,'Raw Data'!BX216)</f>
        <v>3.249333333333333</v>
      </c>
      <c r="U96" s="9">
        <f>STDEV('Raw Data'!BL216,'Raw Data'!BR216,'Raw Data'!BX216)</f>
        <v>7.3350755506220472E-2</v>
      </c>
      <c r="W96" s="1">
        <f>AVERAGE('Raw Data'!J336,'Raw Data'!P336,'Raw Data'!V336)</f>
        <v>0.56766666666666665</v>
      </c>
      <c r="X96" s="9">
        <f>STDEV('Raw Data'!J336,'Raw Data'!P336,'Raw Data'!V336)</f>
        <v>4.6522396040330212E-2</v>
      </c>
      <c r="Y96" s="1">
        <f>AVERAGE('Raw Data'!AB336,'Raw Data'!AH336,'Raw Data'!AN336)</f>
        <v>0.95766666666666656</v>
      </c>
      <c r="Z96" s="9">
        <f>STDEV('Raw Data'!AB336,'Raw Data'!AH336,'Raw Data'!AN336)</f>
        <v>6.5033324790705005E-2</v>
      </c>
      <c r="AA96" s="1">
        <f>AVERAGE('Raw Data'!AT336,'Raw Data'!AZ336,'Raw Data'!BF336)</f>
        <v>2.2413333333333334</v>
      </c>
      <c r="AB96" s="9">
        <f>STDEV('Raw Data'!AT336,'Raw Data'!AZ336,'Raw Data'!BF336)</f>
        <v>2.6539279065817361E-2</v>
      </c>
      <c r="AC96" s="1">
        <f>AVERAGE('Raw Data'!BL336,'Raw Data'!BR336,'Raw Data'!BX336)</f>
        <v>3.5346666666666668</v>
      </c>
      <c r="AD96" s="9">
        <f>STDEV('Raw Data'!BL336,'Raw Data'!BR336,'Raw Data'!BX336)</f>
        <v>2.8219378684395922E-2</v>
      </c>
      <c r="AF96" s="1">
        <f>AVERAGE('Raw Data'!J456,'Raw Data'!P456,'Raw Data'!V456)</f>
        <v>0.45866666666666661</v>
      </c>
      <c r="AG96" s="9">
        <f>STDEV('Raw Data'!J456,'Raw Data'!P456,'Raw Data'!V456)</f>
        <v>3.3306655991458121E-2</v>
      </c>
      <c r="AH96" s="1">
        <f>AVERAGE('Raw Data'!AB456,'Raw Data'!AH456,'Raw Data'!AN456)</f>
        <v>0.81533333333333324</v>
      </c>
      <c r="AI96" s="9">
        <f>STDEV('Raw Data'!AB456,'Raw Data'!AH456,'Raw Data'!AN456)</f>
        <v>8.4954889990708216E-2</v>
      </c>
      <c r="AJ96" s="1">
        <f>AVERAGE('Raw Data'!AT456,'Raw Data'!AZ456,'Raw Data'!BF456)</f>
        <v>1.8339999999999999</v>
      </c>
      <c r="AK96" s="9">
        <f>STDEV('Raw Data'!AT456,'Raw Data'!AZ456,'Raw Data'!BF456)</f>
        <v>3.3808283008753937E-2</v>
      </c>
      <c r="AL96" s="1">
        <f>AVERAGE('Raw Data'!BL456,'Raw Data'!BR456,'Raw Data'!BX456)</f>
        <v>3.2896666666666667</v>
      </c>
      <c r="AM96" s="9">
        <f>STDEV('Raw Data'!BL456,'Raw Data'!BR456,'Raw Data'!BX456)</f>
        <v>7.1058661212644106E-2</v>
      </c>
      <c r="AN96" s="9"/>
      <c r="AO96" s="1">
        <f>AVERAGE('Raw Data'!J576,'Raw Data'!P576,'Raw Data'!V576)</f>
        <v>0.42133333333333334</v>
      </c>
      <c r="AP96" s="9">
        <f>STDEV('Raw Data'!J576,'Raw Data'!P576,'Raw Data'!V576)</f>
        <v>3.6555893277737506E-2</v>
      </c>
      <c r="AQ96" s="1">
        <f>AVERAGE('Raw Data'!AB576,'Raw Data'!AH576,'Raw Data'!AN576)</f>
        <v>0.81633333333333324</v>
      </c>
      <c r="AR96" s="9">
        <f>STDEV('Raw Data'!AB576,'Raw Data'!AH576,'Raw Data'!AN576)</f>
        <v>4.5346811721810515E-2</v>
      </c>
      <c r="AS96" s="1">
        <f>AVERAGE('Raw Data'!AT576,'Raw Data'!AZ576,'Raw Data'!BF576)</f>
        <v>2.0256666666666665</v>
      </c>
      <c r="AT96" s="9">
        <f>STDEV('Raw Data'!AT576,'Raw Data'!AZ576,'Raw Data'!BF576)</f>
        <v>3.2593455375785549E-2</v>
      </c>
      <c r="AU96" s="1">
        <f>AVERAGE('Raw Data'!BL576,'Raw Data'!BR576,'Raw Data'!BX576)</f>
        <v>3.5026666666666664</v>
      </c>
      <c r="AV96" s="9">
        <f>STDEV('Raw Data'!BL576,'Raw Data'!BR576,'Raw Data'!BX576)</f>
        <v>6.7825757152672625E-2</v>
      </c>
      <c r="AW96" s="9"/>
      <c r="AX96" s="1">
        <f>AVERAGE('Raw Data'!J696,'Raw Data'!P696,'Raw Data'!V696)</f>
        <v>0.34099999999999997</v>
      </c>
      <c r="AY96" s="9">
        <f>STDEV('Raw Data'!J696,'Raw Data'!P696,'Raw Data'!V696)</f>
        <v>4.7570999569065339E-2</v>
      </c>
      <c r="AZ96" s="1">
        <f>AVERAGE('Raw Data'!AB696,'Raw Data'!AH696,'Raw Data'!AN696)</f>
        <v>0.76999999999999991</v>
      </c>
      <c r="BA96" s="9">
        <f>STDEV('Raw Data'!AB696,'Raw Data'!AH696,'Raw Data'!AN696)</f>
        <v>5.3028294334251401E-2</v>
      </c>
      <c r="BB96" s="1">
        <f>AVERAGE('Raw Data'!AT696,'Raw Data'!AZ696,'Raw Data'!BF696)</f>
        <v>1.6953333333333334</v>
      </c>
      <c r="BC96" s="9">
        <f>STDEV('Raw Data'!AT696,'Raw Data'!AZ696,'Raw Data'!BF696)</f>
        <v>7.7306748303969691E-2</v>
      </c>
      <c r="BD96" s="1">
        <f>AVERAGE('Raw Data'!BL696,'Raw Data'!BR696,'Raw Data'!BX696)</f>
        <v>3.1483333333333334</v>
      </c>
      <c r="BE96" s="9">
        <f>STDEV('Raw Data'!BL696,'Raw Data'!BR696,'Raw Data'!BX696)</f>
        <v>9.8215748906849545E-2</v>
      </c>
      <c r="BG96" s="1">
        <f>AVERAGE('Raw Data'!J816,'Raw Data'!P816,'Raw Data'!V816)</f>
        <v>0.42766666666666664</v>
      </c>
      <c r="BH96" s="9">
        <f>STDEV('Raw Data'!J816,'Raw Data'!P816,'Raw Data'!V816)</f>
        <v>3.8109491381194446E-2</v>
      </c>
      <c r="BI96" s="1">
        <f>AVERAGE('Raw Data'!AB816,'Raw Data'!AH816,'Raw Data'!AN816)</f>
        <v>0.96633333333333338</v>
      </c>
      <c r="BJ96" s="9">
        <f>STDEV('Raw Data'!AB816,'Raw Data'!AH816,'Raw Data'!AN816)</f>
        <v>6.2428625912583781E-2</v>
      </c>
      <c r="BK96" s="1">
        <f>AVERAGE('Raw Data'!AT816,'Raw Data'!AZ816,'Raw Data'!BF816)</f>
        <v>1.925</v>
      </c>
      <c r="BL96" s="9">
        <f>STDEV('Raw Data'!AT816,'Raw Data'!AZ816,'Raw Data'!BF816)</f>
        <v>2.0074859899884744E-2</v>
      </c>
      <c r="BM96" s="1">
        <f>AVERAGE('Raw Data'!BL816,'Raw Data'!BR816,'Raw Data'!BX816)</f>
        <v>3.4</v>
      </c>
      <c r="BN96" s="9">
        <f>STDEV('Raw Data'!BL816,'Raw Data'!BR816,'Raw Data'!BX816)</f>
        <v>6.2193247221864784E-2</v>
      </c>
      <c r="BP96" s="1">
        <f>AVERAGE('Raw Data'!J936,'Raw Data'!P936,'Raw Data'!V936)</f>
        <v>0.44766666666666666</v>
      </c>
      <c r="BQ96" s="9">
        <f>STDEV('Raw Data'!J936,'Raw Data'!P936,'Raw Data'!V936)</f>
        <v>9.304479208066084E-2</v>
      </c>
      <c r="BR96" s="1">
        <f>AVERAGE('Raw Data'!AB936,'Raw Data'!AH936,'Raw Data'!AN936)</f>
        <v>0.78366666666666662</v>
      </c>
      <c r="BS96" s="9">
        <f>STDEV('Raw Data'!AB936,'Raw Data'!AH936,'Raw Data'!AN936)</f>
        <v>8.8838805334906082E-2</v>
      </c>
      <c r="BT96" s="1">
        <f>AVERAGE('Raw Data'!AT936,'Raw Data'!AZ936,'Raw Data'!BF936)</f>
        <v>1.899</v>
      </c>
      <c r="BU96" s="9">
        <f>STDEV('Raw Data'!AT936,'Raw Data'!AZ936,'Raw Data'!BF936)</f>
        <v>2.3065125189341614E-2</v>
      </c>
      <c r="BV96" s="1">
        <f>AVERAGE('Raw Data'!BL936,'Raw Data'!BR936,'Raw Data'!BX936)</f>
        <v>3.5310000000000001</v>
      </c>
      <c r="BW96" s="9">
        <f>STDEV('Raw Data'!BL936,'Raw Data'!BR936,'Raw Data'!BX936)</f>
        <v>3.4117444218463897E-2</v>
      </c>
      <c r="BY96" s="2">
        <f t="shared" si="112"/>
        <v>5.6666666666666643E-2</v>
      </c>
      <c r="BZ96" s="9">
        <f t="shared" si="113"/>
        <v>9.9271435519197787E-2</v>
      </c>
      <c r="CA96" s="2">
        <f t="shared" si="114"/>
        <v>-1.316666666666666E-2</v>
      </c>
      <c r="CB96" s="9">
        <f t="shared" si="115"/>
        <v>0.11211269986586733</v>
      </c>
      <c r="CC96" s="2">
        <f t="shared" si="116"/>
        <v>8.4999999999999964E-2</v>
      </c>
      <c r="CD96" s="9">
        <f t="shared" si="117"/>
        <v>7.9766765581888915E-2</v>
      </c>
      <c r="CE96" s="2">
        <f t="shared" si="118"/>
        <v>0.17966666666666731</v>
      </c>
      <c r="CF96" s="1">
        <f t="shared" si="119"/>
        <v>0.15285547234742419</v>
      </c>
      <c r="CH96" s="2">
        <f t="shared" si="120"/>
        <v>-7.6000000000000012E-2</v>
      </c>
      <c r="CI96" s="9">
        <f t="shared" si="121"/>
        <v>9.197933537123254E-2</v>
      </c>
      <c r="CJ96" s="2">
        <f t="shared" si="122"/>
        <v>-0.11833333333333318</v>
      </c>
      <c r="CK96" s="9">
        <f t="shared" si="123"/>
        <v>0.1368409381289391</v>
      </c>
      <c r="CL96" s="2">
        <f t="shared" si="124"/>
        <v>-0.2543333333333333</v>
      </c>
      <c r="CM96" s="9">
        <f t="shared" si="125"/>
        <v>7.4985125120974661E-2</v>
      </c>
      <c r="CN96" s="2">
        <f t="shared" si="126"/>
        <v>-0.10566666666666658</v>
      </c>
      <c r="CO96" s="1">
        <f t="shared" si="127"/>
        <v>0.10772409552559965</v>
      </c>
      <c r="CQ96" s="2">
        <f t="shared" si="128"/>
        <v>3.3000000000000029E-2</v>
      </c>
      <c r="CR96" s="9">
        <f t="shared" si="129"/>
        <v>7.8763595322360463E-2</v>
      </c>
      <c r="CS96" s="2">
        <f t="shared" si="130"/>
        <v>2.4000000000000132E-2</v>
      </c>
      <c r="CT96" s="9">
        <f t="shared" si="131"/>
        <v>0.15676250332894232</v>
      </c>
      <c r="CU96" s="2">
        <f t="shared" si="132"/>
        <v>0.15300000000000025</v>
      </c>
      <c r="CV96" s="9">
        <f t="shared" si="133"/>
        <v>8.2254129063911233E-2</v>
      </c>
      <c r="CW96" s="2">
        <f t="shared" si="134"/>
        <v>0.13933333333333353</v>
      </c>
      <c r="CX96" s="1">
        <f t="shared" si="135"/>
        <v>0.15056337805384784</v>
      </c>
      <c r="CZ96" s="2">
        <f t="shared" si="136"/>
        <v>7.0333333333333303E-2</v>
      </c>
      <c r="DA96" s="9">
        <f t="shared" si="137"/>
        <v>8.2012832608639841E-2</v>
      </c>
      <c r="DB96" s="2">
        <f t="shared" si="138"/>
        <v>2.3000000000000131E-2</v>
      </c>
      <c r="DC96" s="9">
        <f t="shared" si="139"/>
        <v>0.1171544250600446</v>
      </c>
      <c r="DD96" s="2">
        <f t="shared" si="140"/>
        <v>-3.8666666666666405E-2</v>
      </c>
      <c r="DE96" s="9">
        <f t="shared" si="141"/>
        <v>8.1039301430942845E-2</v>
      </c>
      <c r="DF96" s="2">
        <f t="shared" si="142"/>
        <v>-7.3666666666666103E-2</v>
      </c>
      <c r="DG96" s="1">
        <f t="shared" si="143"/>
        <v>0.14733047399387636</v>
      </c>
      <c r="DI96" s="2">
        <f t="shared" si="144"/>
        <v>0.15066666666666667</v>
      </c>
      <c r="DJ96" s="9">
        <f t="shared" si="145"/>
        <v>9.3027938899967674E-2</v>
      </c>
      <c r="DK96" s="2">
        <f t="shared" si="146"/>
        <v>6.9333333333333469E-2</v>
      </c>
      <c r="DL96" s="9">
        <f t="shared" si="147"/>
        <v>0.12483590767248548</v>
      </c>
      <c r="DM96" s="2">
        <f t="shared" si="148"/>
        <v>0.29166666666666674</v>
      </c>
      <c r="DN96" s="9">
        <f t="shared" si="149"/>
        <v>0.125752594359127</v>
      </c>
      <c r="DO96" s="2">
        <f t="shared" si="150"/>
        <v>0.28066666666666684</v>
      </c>
      <c r="DP96" s="1">
        <f t="shared" si="151"/>
        <v>0.17772046574805328</v>
      </c>
      <c r="DR96" s="2">
        <f t="shared" si="152"/>
        <v>6.4000000000000001E-2</v>
      </c>
      <c r="DS96" s="9">
        <f t="shared" si="153"/>
        <v>8.3566430712096781E-2</v>
      </c>
      <c r="DT96" s="2">
        <f t="shared" si="154"/>
        <v>-0.127</v>
      </c>
      <c r="DU96" s="9">
        <f t="shared" si="155"/>
        <v>0.13423623925081787</v>
      </c>
      <c r="DV96" s="2">
        <f t="shared" si="156"/>
        <v>6.2000000000000055E-2</v>
      </c>
      <c r="DW96" s="9">
        <f t="shared" si="157"/>
        <v>6.8520705955042033E-2</v>
      </c>
      <c r="DX96" s="2">
        <f t="shared" si="158"/>
        <v>2.9000000000000359E-2</v>
      </c>
      <c r="DY96" s="1">
        <f t="shared" si="159"/>
        <v>0.1416979640630685</v>
      </c>
      <c r="EA96" s="2">
        <f t="shared" si="160"/>
        <v>4.3999999999999984E-2</v>
      </c>
      <c r="EB96" s="9">
        <f t="shared" si="161"/>
        <v>0.13850173141156319</v>
      </c>
      <c r="EC96" s="2">
        <f t="shared" si="162"/>
        <v>5.5666666666666753E-2</v>
      </c>
      <c r="ED96" s="9">
        <f t="shared" si="163"/>
        <v>0.16064641867314017</v>
      </c>
      <c r="EE96" s="2">
        <f t="shared" si="164"/>
        <v>8.8000000000000078E-2</v>
      </c>
      <c r="EF96" s="9">
        <f t="shared" si="165"/>
        <v>7.1510971244498914E-2</v>
      </c>
      <c r="EG96" s="2">
        <f t="shared" si="166"/>
        <v>-0.10199999999999987</v>
      </c>
      <c r="EH96" s="1">
        <f t="shared" si="167"/>
        <v>0.11362216105966763</v>
      </c>
    </row>
    <row r="97" spans="1:138" x14ac:dyDescent="0.25">
      <c r="A97" t="str">
        <f>'Raw Data'!A97</f>
        <v>A_apo_p110g</v>
      </c>
      <c r="B97">
        <f>'Raw Data'!B97</f>
        <v>862</v>
      </c>
      <c r="C97">
        <f>'Raw Data'!C97</f>
        <v>878</v>
      </c>
      <c r="D97" t="str">
        <f>'Raw Data'!D97</f>
        <v>LCLLPYGCISTGDKIGM</v>
      </c>
      <c r="E97" s="1">
        <f>AVERAGE('Raw Data'!J97,'Raw Data'!P97,'Raw Data'!V97)</f>
        <v>0.21799999999999997</v>
      </c>
      <c r="F97" s="9">
        <f>STDEV('Raw Data'!J97,'Raw Data'!P97,'Raw Data'!V97)</f>
        <v>0.10359536669175905</v>
      </c>
      <c r="G97" s="1">
        <f>AVERAGE('Raw Data'!AB97,'Raw Data'!AH97,'Raw Data'!AN97)</f>
        <v>0.57666666666666666</v>
      </c>
      <c r="H97" s="9">
        <f>STDEV('Raw Data'!AB97,'Raw Data'!AH97,'Raw Data'!AN97)</f>
        <v>3.9715656022950588E-2</v>
      </c>
      <c r="I97" s="1">
        <f>AVERAGE('Raw Data'!AT97,'Raw Data'!AZ97,'Raw Data'!BF97)</f>
        <v>1.6573333333333331</v>
      </c>
      <c r="J97" s="9">
        <f>STDEV('Raw Data'!AT97,'Raw Data'!AZ97,'Raw Data'!BF97)</f>
        <v>3.7098966742125476E-2</v>
      </c>
      <c r="K97" s="1">
        <f>AVERAGE('Raw Data'!BL97,'Raw Data'!BR97,'Raw Data'!BX97)</f>
        <v>3.1783333333333332</v>
      </c>
      <c r="L97" s="9">
        <f>STDEV('Raw Data'!BL97,'Raw Data'!BR97,'Raw Data'!BX97)</f>
        <v>0.14159919962109022</v>
      </c>
      <c r="N97" s="1">
        <f>AVERAGE('Raw Data'!J217,'Raw Data'!P217,'Raw Data'!V217)</f>
        <v>0.34566666666666662</v>
      </c>
      <c r="O97" s="9">
        <f>STDEV('Raw Data'!J217,'Raw Data'!P217,'Raw Data'!V217)</f>
        <v>2.8589042189855418E-2</v>
      </c>
      <c r="P97" s="1">
        <f>AVERAGE('Raw Data'!AB217,'Raw Data'!AH217,'Raw Data'!AN217)</f>
        <v>0.75350000000000006</v>
      </c>
      <c r="Q97" s="9">
        <f>STDEV('Raw Data'!AB217,'Raw Data'!AH217,'Raw Data'!AN217)</f>
        <v>0.22415284963613513</v>
      </c>
      <c r="R97" s="1">
        <f>AVERAGE('Raw Data'!AT217,'Raw Data'!AZ217,'Raw Data'!BF217)</f>
        <v>1.452</v>
      </c>
      <c r="S97" s="9">
        <f>STDEV('Raw Data'!AT217,'Raw Data'!AZ217,'Raw Data'!BF217)</f>
        <v>0.10565509926170154</v>
      </c>
      <c r="T97" s="1">
        <f>AVERAGE('Raw Data'!BL217,'Raw Data'!BR217,'Raw Data'!BX217)</f>
        <v>2.6406666666666667</v>
      </c>
      <c r="U97" s="9">
        <f>STDEV('Raw Data'!BL217,'Raw Data'!BR217,'Raw Data'!BX217)</f>
        <v>5.3780417749709972E-2</v>
      </c>
      <c r="W97" s="1">
        <f>AVERAGE('Raw Data'!J337,'Raw Data'!P337,'Raw Data'!V337)</f>
        <v>0.28033333333333332</v>
      </c>
      <c r="X97" s="9">
        <f>STDEV('Raw Data'!J337,'Raw Data'!P337,'Raw Data'!V337)</f>
        <v>5.6756791076780756E-2</v>
      </c>
      <c r="Y97" s="1">
        <f>AVERAGE('Raw Data'!AB337,'Raw Data'!AH337,'Raw Data'!AN337)</f>
        <v>0.83700000000000008</v>
      </c>
      <c r="Z97" s="9">
        <f>STDEV('Raw Data'!AB337,'Raw Data'!AH337,'Raw Data'!AN337)</f>
        <v>8.3072257703760546E-2</v>
      </c>
      <c r="AA97" s="1">
        <f>AVERAGE('Raw Data'!AT337,'Raw Data'!AZ337,'Raw Data'!BF337)</f>
        <v>2.295666666666667</v>
      </c>
      <c r="AB97" s="9">
        <f>STDEV('Raw Data'!AT337,'Raw Data'!AZ337,'Raw Data'!BF337)</f>
        <v>0.10210941843597647</v>
      </c>
      <c r="AC97" s="1">
        <f>AVERAGE('Raw Data'!BL337,'Raw Data'!BR337,'Raw Data'!BX337)</f>
        <v>3.8859999999999997</v>
      </c>
      <c r="AD97" s="9">
        <f>STDEV('Raw Data'!BL337,'Raw Data'!BR337,'Raw Data'!BX337)</f>
        <v>6.5505724940649185E-2</v>
      </c>
      <c r="AF97" s="1">
        <f>AVERAGE('Raw Data'!J457,'Raw Data'!P457,'Raw Data'!V457)</f>
        <v>0.10366666666666667</v>
      </c>
      <c r="AG97" s="9">
        <f>STDEV('Raw Data'!J457,'Raw Data'!P457,'Raw Data'!V457)</f>
        <v>9.3521833457932871E-2</v>
      </c>
      <c r="AH97" s="1">
        <f>AVERAGE('Raw Data'!AB457,'Raw Data'!AH457,'Raw Data'!AN457)</f>
        <v>0.41100000000000003</v>
      </c>
      <c r="AI97" s="9">
        <f>STDEV('Raw Data'!AB457,'Raw Data'!AH457,'Raw Data'!AN457)</f>
        <v>3.6755951898978213E-2</v>
      </c>
      <c r="AJ97" s="1">
        <f>AVERAGE('Raw Data'!AT457,'Raw Data'!AZ457,'Raw Data'!BF457)</f>
        <v>1.3630000000000002</v>
      </c>
      <c r="AK97" s="9">
        <f>STDEV('Raw Data'!AT457,'Raw Data'!AZ457,'Raw Data'!BF457)</f>
        <v>5.5054518434003212E-2</v>
      </c>
      <c r="AL97" s="1">
        <f>AVERAGE('Raw Data'!BL457,'Raw Data'!BR457,'Raw Data'!BX457)</f>
        <v>2.2086666666666663</v>
      </c>
      <c r="AM97" s="9">
        <f>STDEV('Raw Data'!BL457,'Raw Data'!BR457,'Raw Data'!BX457)</f>
        <v>0.17490664176449483</v>
      </c>
      <c r="AN97" s="9"/>
      <c r="AO97" s="1">
        <f>AVERAGE('Raw Data'!J577,'Raw Data'!P577,'Raw Data'!V577)</f>
        <v>0.10633333333333334</v>
      </c>
      <c r="AP97" s="9">
        <f>STDEV('Raw Data'!J577,'Raw Data'!P577,'Raw Data'!V577)</f>
        <v>6.8537094579018534E-2</v>
      </c>
      <c r="AQ97" s="1">
        <f>AVERAGE('Raw Data'!AB577,'Raw Data'!AH577,'Raw Data'!AN577)</f>
        <v>0.6236666666666667</v>
      </c>
      <c r="AR97" s="9">
        <f>STDEV('Raw Data'!AB577,'Raw Data'!AH577,'Raw Data'!AN577)</f>
        <v>0.11900560210903262</v>
      </c>
      <c r="AS97" s="1">
        <f>AVERAGE('Raw Data'!AT577,'Raw Data'!AZ577,'Raw Data'!BF577)</f>
        <v>1.8753333333333331</v>
      </c>
      <c r="AT97" s="9">
        <f>STDEV('Raw Data'!AT577,'Raw Data'!AZ577,'Raw Data'!BF577)</f>
        <v>9.5196288443055069E-2</v>
      </c>
      <c r="AU97" s="1">
        <f>AVERAGE('Raw Data'!BL577,'Raw Data'!BR577,'Raw Data'!BX577)</f>
        <v>3.4806666666666666</v>
      </c>
      <c r="AV97" s="9">
        <f>STDEV('Raw Data'!BL577,'Raw Data'!BR577,'Raw Data'!BX577)</f>
        <v>2.9297326385411458E-2</v>
      </c>
      <c r="AW97" s="9"/>
      <c r="AX97" s="1">
        <f>AVERAGE('Raw Data'!J697,'Raw Data'!P697,'Raw Data'!V697)</f>
        <v>5.0333333333333334E-2</v>
      </c>
      <c r="AY97" s="9">
        <f>STDEV('Raw Data'!J697,'Raw Data'!P697,'Raw Data'!V697)</f>
        <v>2.6006409466386032E-2</v>
      </c>
      <c r="AZ97" s="1">
        <f>AVERAGE('Raw Data'!AB697,'Raw Data'!AH697,'Raw Data'!AN697)</f>
        <v>0.32600000000000001</v>
      </c>
      <c r="BA97" s="9">
        <f>STDEV('Raw Data'!AB697,'Raw Data'!AH697,'Raw Data'!AN697)</f>
        <v>4.7085029467974472E-2</v>
      </c>
      <c r="BB97" s="1">
        <f>AVERAGE('Raw Data'!AT697,'Raw Data'!AZ697,'Raw Data'!BF697)</f>
        <v>1.2586666666666666</v>
      </c>
      <c r="BC97" s="9">
        <f>STDEV('Raw Data'!AT697,'Raw Data'!AZ697,'Raw Data'!BF697)</f>
        <v>9.8190291441330124E-2</v>
      </c>
      <c r="BD97" s="1">
        <f>AVERAGE('Raw Data'!BL697,'Raw Data'!BR697,'Raw Data'!BX697)</f>
        <v>2.133</v>
      </c>
      <c r="BE97" s="9">
        <f>STDEV('Raw Data'!BL697,'Raw Data'!BR697,'Raw Data'!BX697)</f>
        <v>0.12119818480488889</v>
      </c>
      <c r="BG97" s="1">
        <f>AVERAGE('Raw Data'!J817,'Raw Data'!P817,'Raw Data'!V817)</f>
        <v>8.900000000000001E-2</v>
      </c>
      <c r="BH97" s="9">
        <f>STDEV('Raw Data'!J817,'Raw Data'!P817,'Raw Data'!V817)</f>
        <v>0.13796013917070393</v>
      </c>
      <c r="BI97" s="1">
        <f>AVERAGE('Raw Data'!AB817,'Raw Data'!AH817,'Raw Data'!AN817)</f>
        <v>0.46033333333333343</v>
      </c>
      <c r="BJ97" s="9">
        <f>STDEV('Raw Data'!AB817,'Raw Data'!AH817,'Raw Data'!AN817)</f>
        <v>7.6513615346114963E-2</v>
      </c>
      <c r="BK97" s="1">
        <f>AVERAGE('Raw Data'!AT817,'Raw Data'!AZ817,'Raw Data'!BF817)</f>
        <v>1.7076666666666667</v>
      </c>
      <c r="BL97" s="9">
        <f>STDEV('Raw Data'!AT817,'Raw Data'!AZ817,'Raw Data'!BF817)</f>
        <v>2.9871948937646123E-2</v>
      </c>
      <c r="BM97" s="1">
        <f>AVERAGE('Raw Data'!BL817,'Raw Data'!BR817,'Raw Data'!BX817)</f>
        <v>3.1453333333333333</v>
      </c>
      <c r="BN97" s="9">
        <f>STDEV('Raw Data'!BL817,'Raw Data'!BR817,'Raw Data'!BX817)</f>
        <v>5.1325757016660971E-2</v>
      </c>
      <c r="BP97" s="1">
        <f>AVERAGE('Raw Data'!J937,'Raw Data'!P937,'Raw Data'!V937)</f>
        <v>8.1333333333333327E-2</v>
      </c>
      <c r="BQ97" s="9">
        <f>STDEV('Raw Data'!J937,'Raw Data'!P937,'Raw Data'!V937)</f>
        <v>3.720663023351261E-2</v>
      </c>
      <c r="BR97" s="1">
        <f>AVERAGE('Raw Data'!AB937,'Raw Data'!AH937,'Raw Data'!AN937)</f>
        <v>0.3793333333333333</v>
      </c>
      <c r="BS97" s="9">
        <f>STDEV('Raw Data'!AB937,'Raw Data'!AH937,'Raw Data'!AN937)</f>
        <v>0.12901679477236044</v>
      </c>
      <c r="BT97" s="1">
        <f>AVERAGE('Raw Data'!AT937,'Raw Data'!AZ937,'Raw Data'!BF937)</f>
        <v>1.6340000000000001</v>
      </c>
      <c r="BU97" s="9">
        <f>STDEV('Raw Data'!AT937,'Raw Data'!AZ937,'Raw Data'!BF937)</f>
        <v>3.9686269665968853E-2</v>
      </c>
      <c r="BV97" s="1">
        <f>AVERAGE('Raw Data'!BL937,'Raw Data'!BR937,'Raw Data'!BX937)</f>
        <v>3.1670000000000003</v>
      </c>
      <c r="BW97" s="9">
        <f>STDEV('Raw Data'!BL937,'Raw Data'!BR937,'Raw Data'!BX937)</f>
        <v>0.14384366513684213</v>
      </c>
      <c r="BY97" s="2">
        <f t="shared" si="112"/>
        <v>-0.12766666666666665</v>
      </c>
      <c r="BZ97" s="9">
        <f t="shared" si="113"/>
        <v>0.13218440888161448</v>
      </c>
      <c r="CA97" s="2">
        <f t="shared" si="114"/>
        <v>-0.1768333333333334</v>
      </c>
      <c r="CB97" s="9">
        <f t="shared" si="115"/>
        <v>0.26386850565908571</v>
      </c>
      <c r="CC97" s="2">
        <f t="shared" si="116"/>
        <v>0.20533333333333315</v>
      </c>
      <c r="CD97" s="9">
        <f t="shared" si="117"/>
        <v>0.14275406600382701</v>
      </c>
      <c r="CE97" s="2">
        <f t="shared" si="118"/>
        <v>0.53766666666666652</v>
      </c>
      <c r="CF97" s="1">
        <f t="shared" si="119"/>
        <v>0.19537961737080017</v>
      </c>
      <c r="CH97" s="2">
        <f t="shared" si="120"/>
        <v>-6.2333333333333352E-2</v>
      </c>
      <c r="CI97" s="9">
        <f t="shared" si="121"/>
        <v>0.16035215776853981</v>
      </c>
      <c r="CJ97" s="2">
        <f t="shared" si="122"/>
        <v>-0.26033333333333342</v>
      </c>
      <c r="CK97" s="9">
        <f t="shared" si="123"/>
        <v>0.12278791372671113</v>
      </c>
      <c r="CL97" s="2">
        <f t="shared" si="124"/>
        <v>-0.63833333333333386</v>
      </c>
      <c r="CM97" s="9">
        <f t="shared" si="125"/>
        <v>0.13920838517810194</v>
      </c>
      <c r="CN97" s="2">
        <f t="shared" si="126"/>
        <v>-0.70766666666666644</v>
      </c>
      <c r="CO97" s="1">
        <f t="shared" si="127"/>
        <v>0.2071049245617394</v>
      </c>
      <c r="CQ97" s="2">
        <f t="shared" si="128"/>
        <v>0.1143333333333333</v>
      </c>
      <c r="CR97" s="9">
        <f t="shared" si="129"/>
        <v>0.19711720014969192</v>
      </c>
      <c r="CS97" s="2">
        <f t="shared" si="130"/>
        <v>0.16566666666666663</v>
      </c>
      <c r="CT97" s="9">
        <f t="shared" si="131"/>
        <v>7.6471607921928808E-2</v>
      </c>
      <c r="CU97" s="2">
        <f t="shared" si="132"/>
        <v>0.29433333333333289</v>
      </c>
      <c r="CV97" s="9">
        <f t="shared" si="133"/>
        <v>9.2153485176128688E-2</v>
      </c>
      <c r="CW97" s="2">
        <f t="shared" si="134"/>
        <v>0.9696666666666669</v>
      </c>
      <c r="CX97" s="1">
        <f t="shared" si="135"/>
        <v>0.31650584138558502</v>
      </c>
      <c r="CZ97" s="2">
        <f t="shared" si="136"/>
        <v>0.11166666666666664</v>
      </c>
      <c r="DA97" s="9">
        <f t="shared" si="137"/>
        <v>0.17213246127077758</v>
      </c>
      <c r="DB97" s="2">
        <f t="shared" si="138"/>
        <v>-4.7000000000000042E-2</v>
      </c>
      <c r="DC97" s="9">
        <f t="shared" si="139"/>
        <v>0.15872125813198321</v>
      </c>
      <c r="DD97" s="2">
        <f t="shared" si="140"/>
        <v>-0.21799999999999997</v>
      </c>
      <c r="DE97" s="9">
        <f t="shared" si="141"/>
        <v>0.13229525518518054</v>
      </c>
      <c r="DF97" s="2">
        <f t="shared" si="142"/>
        <v>-0.30233333333333334</v>
      </c>
      <c r="DG97" s="1">
        <f t="shared" si="143"/>
        <v>0.17089652600650168</v>
      </c>
      <c r="DI97" s="2">
        <f t="shared" si="144"/>
        <v>0.16766666666666663</v>
      </c>
      <c r="DJ97" s="9">
        <f t="shared" si="145"/>
        <v>0.12960177615814508</v>
      </c>
      <c r="DK97" s="2">
        <f t="shared" si="146"/>
        <v>0.25066666666666665</v>
      </c>
      <c r="DL97" s="9">
        <f t="shared" si="147"/>
        <v>8.6800685490925067E-2</v>
      </c>
      <c r="DM97" s="2">
        <f t="shared" si="148"/>
        <v>0.3986666666666665</v>
      </c>
      <c r="DN97" s="9">
        <f t="shared" si="149"/>
        <v>0.13528925818345561</v>
      </c>
      <c r="DO97" s="2">
        <f t="shared" si="150"/>
        <v>1.0453333333333332</v>
      </c>
      <c r="DP97" s="1">
        <f t="shared" si="151"/>
        <v>0.26279738442597911</v>
      </c>
      <c r="DR97" s="2">
        <f t="shared" si="152"/>
        <v>0.12899999999999995</v>
      </c>
      <c r="DS97" s="9">
        <f t="shared" si="153"/>
        <v>0.24155550586246299</v>
      </c>
      <c r="DT97" s="2">
        <f t="shared" si="154"/>
        <v>0.11633333333333323</v>
      </c>
      <c r="DU97" s="9">
        <f t="shared" si="155"/>
        <v>0.11622927136906555</v>
      </c>
      <c r="DV97" s="2">
        <f t="shared" si="156"/>
        <v>-5.0333333333333563E-2</v>
      </c>
      <c r="DW97" s="9">
        <f t="shared" si="157"/>
        <v>6.6970915679771592E-2</v>
      </c>
      <c r="DX97" s="2">
        <f t="shared" si="158"/>
        <v>3.2999999999999918E-2</v>
      </c>
      <c r="DY97" s="1">
        <f t="shared" si="159"/>
        <v>0.19292495663775119</v>
      </c>
      <c r="EA97" s="2">
        <f t="shared" si="160"/>
        <v>0.13666666666666666</v>
      </c>
      <c r="EB97" s="9">
        <f t="shared" si="161"/>
        <v>0.14080199692527165</v>
      </c>
      <c r="EC97" s="2">
        <f t="shared" si="162"/>
        <v>0.19733333333333336</v>
      </c>
      <c r="ED97" s="9">
        <f t="shared" si="163"/>
        <v>0.16873245079531102</v>
      </c>
      <c r="EE97" s="2">
        <f t="shared" si="164"/>
        <v>2.3333333333332984E-2</v>
      </c>
      <c r="EF97" s="9">
        <f t="shared" si="165"/>
        <v>7.6785236408094329E-2</v>
      </c>
      <c r="EG97" s="2">
        <f t="shared" si="166"/>
        <v>1.1333333333332973E-2</v>
      </c>
      <c r="EH97" s="1">
        <f t="shared" si="167"/>
        <v>0.28544286475793235</v>
      </c>
    </row>
    <row r="98" spans="1:138" x14ac:dyDescent="0.25">
      <c r="A98" t="str">
        <f>'Raw Data'!A98</f>
        <v>A_apo_p110g</v>
      </c>
      <c r="B98">
        <f>'Raw Data'!B98</f>
        <v>863</v>
      </c>
      <c r="C98">
        <f>'Raw Data'!C98</f>
        <v>869</v>
      </c>
      <c r="D98" t="str">
        <f>'Raw Data'!D98</f>
        <v>CLLPYGC</v>
      </c>
      <c r="E98" s="1">
        <f>AVERAGE('Raw Data'!J98,'Raw Data'!P98,'Raw Data'!V98)</f>
        <v>0.153</v>
      </c>
      <c r="F98" s="9">
        <f>STDEV('Raw Data'!J98,'Raw Data'!P98,'Raw Data'!V98)</f>
        <v>6.9282032302755165E-3</v>
      </c>
      <c r="G98" s="1">
        <f>AVERAGE('Raw Data'!AB98,'Raw Data'!AH98,'Raw Data'!AN98)</f>
        <v>0.39999999999999997</v>
      </c>
      <c r="H98" s="9">
        <f>STDEV('Raw Data'!AB98,'Raw Data'!AH98,'Raw Data'!AN98)</f>
        <v>4.1388404173149762E-2</v>
      </c>
      <c r="I98" s="1">
        <f>AVERAGE('Raw Data'!AT98,'Raw Data'!AZ98,'Raw Data'!BF98)</f>
        <v>0.9820000000000001</v>
      </c>
      <c r="J98" s="9">
        <f>STDEV('Raw Data'!AT98,'Raw Data'!AZ98,'Raw Data'!BF98)</f>
        <v>1.3000000000000012E-2</v>
      </c>
      <c r="K98" s="1">
        <f>AVERAGE('Raw Data'!BL98,'Raw Data'!BR98,'Raw Data'!BX98)</f>
        <v>2.0866666666666664</v>
      </c>
      <c r="L98" s="9">
        <f>STDEV('Raw Data'!BL98,'Raw Data'!BR98,'Raw Data'!BX98)</f>
        <v>2.5146238950056479E-2</v>
      </c>
      <c r="N98" s="1">
        <f>AVERAGE('Raw Data'!J218,'Raw Data'!P218,'Raw Data'!V218)</f>
        <v>0.16900000000000001</v>
      </c>
      <c r="O98" s="9">
        <f>STDEV('Raw Data'!J218,'Raw Data'!P218,'Raw Data'!V218)</f>
        <v>3.2924155266308576E-2</v>
      </c>
      <c r="P98" s="1">
        <f>AVERAGE('Raw Data'!AB218,'Raw Data'!AH218,'Raw Data'!AN218)</f>
        <v>0.437</v>
      </c>
      <c r="Q98" s="9">
        <f>STDEV('Raw Data'!AB218,'Raw Data'!AH218,'Raw Data'!AN218)</f>
        <v>2.8284271247461927E-3</v>
      </c>
      <c r="R98" s="1">
        <f>AVERAGE('Raw Data'!AT218,'Raw Data'!AZ218,'Raw Data'!BF218)</f>
        <v>0.89466666666666672</v>
      </c>
      <c r="S98" s="9">
        <f>STDEV('Raw Data'!AT218,'Raw Data'!AZ218,'Raw Data'!BF218)</f>
        <v>5.4811799216348767E-2</v>
      </c>
      <c r="T98" s="1">
        <f>AVERAGE('Raw Data'!BL218,'Raw Data'!BR218,'Raw Data'!BX218)</f>
        <v>1.4753333333333334</v>
      </c>
      <c r="U98" s="9">
        <f>STDEV('Raw Data'!BL218,'Raw Data'!BR218,'Raw Data'!BX218)</f>
        <v>4.3615746392023765E-2</v>
      </c>
      <c r="W98" s="1">
        <f>AVERAGE('Raw Data'!J338,'Raw Data'!P338,'Raw Data'!V338)</f>
        <v>0.16400000000000001</v>
      </c>
      <c r="X98" s="9">
        <f>STDEV('Raw Data'!J338,'Raw Data'!P338,'Raw Data'!V338)</f>
        <v>9.539392014169451E-3</v>
      </c>
      <c r="Y98" s="1">
        <f>AVERAGE('Raw Data'!AB338,'Raw Data'!AH338,'Raw Data'!AN338)</f>
        <v>0.48699999999999993</v>
      </c>
      <c r="Z98" s="9">
        <f>STDEV('Raw Data'!AB338,'Raw Data'!AH338,'Raw Data'!AN338)</f>
        <v>2.3388031127053021E-2</v>
      </c>
      <c r="AA98" s="1">
        <f>AVERAGE('Raw Data'!AT338,'Raw Data'!AZ338,'Raw Data'!BF338)</f>
        <v>0.95466666666666666</v>
      </c>
      <c r="AB98" s="9">
        <f>STDEV('Raw Data'!AT338,'Raw Data'!AZ338,'Raw Data'!BF338)</f>
        <v>9.2915732431775779E-3</v>
      </c>
      <c r="AC98" s="1">
        <f>AVERAGE('Raw Data'!BL338,'Raw Data'!BR338,'Raw Data'!BX338)</f>
        <v>1.7149999999999999</v>
      </c>
      <c r="AD98" s="9">
        <f>STDEV('Raw Data'!BL338,'Raw Data'!BR338,'Raw Data'!BX338)</f>
        <v>2.1931712199461391E-2</v>
      </c>
      <c r="AF98" s="1">
        <f>AVERAGE('Raw Data'!J458,'Raw Data'!P458,'Raw Data'!V458)</f>
        <v>0.12633333333333333</v>
      </c>
      <c r="AG98" s="9">
        <f>STDEV('Raw Data'!J458,'Raw Data'!P458,'Raw Data'!V458)</f>
        <v>3.7434387043643949E-2</v>
      </c>
      <c r="AH98" s="1">
        <f>AVERAGE('Raw Data'!AB458,'Raw Data'!AH458,'Raw Data'!AN458)</f>
        <v>0.29599999999999999</v>
      </c>
      <c r="AI98" s="9">
        <f>STDEV('Raw Data'!AB458,'Raw Data'!AH458,'Raw Data'!AN458)</f>
        <v>1.6999999999999987E-2</v>
      </c>
      <c r="AJ98" s="1">
        <f>AVERAGE('Raw Data'!AT458,'Raw Data'!AZ458,'Raw Data'!BF458)</f>
        <v>0.79033333333333333</v>
      </c>
      <c r="AK98" s="9">
        <f>STDEV('Raw Data'!AT458,'Raw Data'!AZ458,'Raw Data'!BF458)</f>
        <v>3.7206630233512561E-2</v>
      </c>
      <c r="AL98" s="1">
        <f>AVERAGE('Raw Data'!BL458,'Raw Data'!BR458,'Raw Data'!BX458)</f>
        <v>1.1200000000000001</v>
      </c>
      <c r="AM98" s="9">
        <f>STDEV('Raw Data'!BL458,'Raw Data'!BR458,'Raw Data'!BX458)</f>
        <v>4.5177427992306063E-2</v>
      </c>
      <c r="AN98" s="9"/>
      <c r="AO98" s="1">
        <f>AVERAGE('Raw Data'!J578,'Raw Data'!P578,'Raw Data'!V578)</f>
        <v>0.13333333333333333</v>
      </c>
      <c r="AP98" s="9">
        <f>STDEV('Raw Data'!J578,'Raw Data'!P578,'Raw Data'!V578)</f>
        <v>1.450287327853806E-2</v>
      </c>
      <c r="AQ98" s="1">
        <f>AVERAGE('Raw Data'!AB578,'Raw Data'!AH578,'Raw Data'!AN578)</f>
        <v>0.54966666666666664</v>
      </c>
      <c r="AR98" s="9">
        <f>STDEV('Raw Data'!AB578,'Raw Data'!AH578,'Raw Data'!AN578)</f>
        <v>1.8230011885167055E-2</v>
      </c>
      <c r="AS98" s="1">
        <f>AVERAGE('Raw Data'!AT578,'Raw Data'!AZ578,'Raw Data'!BF578)</f>
        <v>1.1543333333333334</v>
      </c>
      <c r="AT98" s="9">
        <f>STDEV('Raw Data'!AT578,'Raw Data'!AZ578,'Raw Data'!BF578)</f>
        <v>4.4410959608336922E-2</v>
      </c>
      <c r="AU98" s="1">
        <f>AVERAGE('Raw Data'!BL578,'Raw Data'!BR578,'Raw Data'!BX578)</f>
        <v>2.2533333333333334</v>
      </c>
      <c r="AV98" s="9">
        <f>STDEV('Raw Data'!BL578,'Raw Data'!BR578,'Raw Data'!BX578)</f>
        <v>5.0540412872604565E-2</v>
      </c>
      <c r="AW98" s="9"/>
      <c r="AX98" s="1">
        <f>AVERAGE('Raw Data'!J698,'Raw Data'!P698,'Raw Data'!V698)</f>
        <v>9.633333333333334E-2</v>
      </c>
      <c r="AY98" s="9">
        <f>STDEV('Raw Data'!J698,'Raw Data'!P698,'Raw Data'!V698)</f>
        <v>1.955334583474987E-2</v>
      </c>
      <c r="AZ98" s="1">
        <f>AVERAGE('Raw Data'!AB698,'Raw Data'!AH698,'Raw Data'!AN698)</f>
        <v>0.20666666666666667</v>
      </c>
      <c r="BA98" s="9">
        <f>STDEV('Raw Data'!AB698,'Raw Data'!AH698,'Raw Data'!AN698)</f>
        <v>1.1930353445448849E-2</v>
      </c>
      <c r="BB98" s="1">
        <f>AVERAGE('Raw Data'!AT698,'Raw Data'!AZ698,'Raw Data'!BF698)</f>
        <v>0.73133333333333328</v>
      </c>
      <c r="BC98" s="9">
        <f>STDEV('Raw Data'!AT698,'Raw Data'!AZ698,'Raw Data'!BF698)</f>
        <v>1.9604421270043498E-2</v>
      </c>
      <c r="BD98" s="1">
        <f>AVERAGE('Raw Data'!BL698,'Raw Data'!BR698,'Raw Data'!BX698)</f>
        <v>0.98533333333333328</v>
      </c>
      <c r="BE98" s="9">
        <f>STDEV('Raw Data'!BL698,'Raw Data'!BR698,'Raw Data'!BX698)</f>
        <v>2.8728615235220349E-2</v>
      </c>
      <c r="BG98" s="1">
        <f>AVERAGE('Raw Data'!J818,'Raw Data'!P818,'Raw Data'!V818)</f>
        <v>0.11233333333333333</v>
      </c>
      <c r="BH98" s="9">
        <f>STDEV('Raw Data'!J818,'Raw Data'!P818,'Raw Data'!V818)</f>
        <v>8.1445278152470803E-3</v>
      </c>
      <c r="BI98" s="1">
        <f>AVERAGE('Raw Data'!AB818,'Raw Data'!AH818,'Raw Data'!AN818)</f>
        <v>0.38100000000000001</v>
      </c>
      <c r="BJ98" s="9">
        <f>STDEV('Raw Data'!AB818,'Raw Data'!AH818,'Raw Data'!AN818)</f>
        <v>3.1240998703626646E-2</v>
      </c>
      <c r="BK98" s="1">
        <f>AVERAGE('Raw Data'!AT818,'Raw Data'!AZ818,'Raw Data'!BF818)</f>
        <v>0.97933333333333339</v>
      </c>
      <c r="BL98" s="9">
        <f>STDEV('Raw Data'!AT818,'Raw Data'!AZ818,'Raw Data'!BF818)</f>
        <v>1.5044378795195691E-2</v>
      </c>
      <c r="BM98" s="1">
        <f>AVERAGE('Raw Data'!BL818,'Raw Data'!BR818,'Raw Data'!BX818)</f>
        <v>2.0626666666666664</v>
      </c>
      <c r="BN98" s="9">
        <f>STDEV('Raw Data'!BL818,'Raw Data'!BR818,'Raw Data'!BX818)</f>
        <v>4.9521039299810166E-2</v>
      </c>
      <c r="BP98" s="1">
        <f>AVERAGE('Raw Data'!J938,'Raw Data'!P938,'Raw Data'!V938)</f>
        <v>0.13666666666666669</v>
      </c>
      <c r="BQ98" s="9">
        <f>STDEV('Raw Data'!J938,'Raw Data'!P938,'Raw Data'!V938)</f>
        <v>1.46401275039985E-2</v>
      </c>
      <c r="BR98" s="1">
        <f>AVERAGE('Raw Data'!AB938,'Raw Data'!AH938,'Raw Data'!AN938)</f>
        <v>0.35666666666666669</v>
      </c>
      <c r="BS98" s="9">
        <f>STDEV('Raw Data'!AB938,'Raw Data'!AH938,'Raw Data'!AN938)</f>
        <v>3.3531080109852313E-2</v>
      </c>
      <c r="BT98" s="1">
        <f>AVERAGE('Raw Data'!AT938,'Raw Data'!AZ938,'Raw Data'!BF938)</f>
        <v>1.0713333333333332</v>
      </c>
      <c r="BU98" s="9">
        <f>STDEV('Raw Data'!AT938,'Raw Data'!AZ938,'Raw Data'!BF938)</f>
        <v>2.9938826518975944E-2</v>
      </c>
      <c r="BV98" s="1">
        <f>AVERAGE('Raw Data'!BL938,'Raw Data'!BR938,'Raw Data'!BX938)</f>
        <v>2.0180000000000002</v>
      </c>
      <c r="BW98" s="9">
        <f>STDEV('Raw Data'!BL938,'Raw Data'!BR938,'Raw Data'!BX938)</f>
        <v>2.6664583251946854E-2</v>
      </c>
      <c r="BY98" s="2">
        <f t="shared" si="112"/>
        <v>-1.6000000000000014E-2</v>
      </c>
      <c r="BZ98" s="9">
        <f t="shared" si="113"/>
        <v>3.9852358496584091E-2</v>
      </c>
      <c r="CA98" s="2">
        <f t="shared" si="114"/>
        <v>-3.7000000000000033E-2</v>
      </c>
      <c r="CB98" s="9">
        <f t="shared" si="115"/>
        <v>4.4216831297895956E-2</v>
      </c>
      <c r="CC98" s="2">
        <f t="shared" si="116"/>
        <v>8.7333333333333374E-2</v>
      </c>
      <c r="CD98" s="9">
        <f t="shared" si="117"/>
        <v>6.7811799216348778E-2</v>
      </c>
      <c r="CE98" s="2">
        <f t="shared" si="118"/>
        <v>0.61133333333333306</v>
      </c>
      <c r="CF98" s="1">
        <f t="shared" si="119"/>
        <v>6.8761985342080251E-2</v>
      </c>
      <c r="CH98" s="2">
        <f t="shared" si="120"/>
        <v>-1.100000000000001E-2</v>
      </c>
      <c r="CI98" s="9">
        <f t="shared" si="121"/>
        <v>1.6467595244444966E-2</v>
      </c>
      <c r="CJ98" s="2">
        <f t="shared" si="122"/>
        <v>-8.6999999999999966E-2</v>
      </c>
      <c r="CK98" s="9">
        <f t="shared" si="123"/>
        <v>6.4776435300202787E-2</v>
      </c>
      <c r="CL98" s="2">
        <f t="shared" si="124"/>
        <v>2.7333333333333432E-2</v>
      </c>
      <c r="CM98" s="9">
        <f t="shared" si="125"/>
        <v>2.2291573243177591E-2</v>
      </c>
      <c r="CN98" s="2">
        <f t="shared" si="126"/>
        <v>0.37166666666666659</v>
      </c>
      <c r="CO98" s="1">
        <f t="shared" si="127"/>
        <v>4.707795114951787E-2</v>
      </c>
      <c r="CQ98" s="2">
        <f t="shared" si="128"/>
        <v>2.6666666666666672E-2</v>
      </c>
      <c r="CR98" s="9">
        <f t="shared" si="129"/>
        <v>4.4362590273919464E-2</v>
      </c>
      <c r="CS98" s="2">
        <f t="shared" si="130"/>
        <v>0.10399999999999998</v>
      </c>
      <c r="CT98" s="9">
        <f t="shared" si="131"/>
        <v>5.8388404173149749E-2</v>
      </c>
      <c r="CU98" s="2">
        <f t="shared" si="132"/>
        <v>0.19166666666666676</v>
      </c>
      <c r="CV98" s="9">
        <f t="shared" si="133"/>
        <v>5.0206630233512572E-2</v>
      </c>
      <c r="CW98" s="2">
        <f t="shared" si="134"/>
        <v>0.96666666666666634</v>
      </c>
      <c r="CX98" s="1">
        <f t="shared" si="135"/>
        <v>7.0323666942362542E-2</v>
      </c>
      <c r="CZ98" s="2">
        <f t="shared" si="136"/>
        <v>1.9666666666666666E-2</v>
      </c>
      <c r="DA98" s="9">
        <f t="shared" si="137"/>
        <v>2.1431076508813575E-2</v>
      </c>
      <c r="DB98" s="2">
        <f t="shared" si="138"/>
        <v>-0.14966666666666667</v>
      </c>
      <c r="DC98" s="9">
        <f t="shared" si="139"/>
        <v>5.9618416058316817E-2</v>
      </c>
      <c r="DD98" s="2">
        <f t="shared" si="140"/>
        <v>-0.17233333333333334</v>
      </c>
      <c r="DE98" s="9">
        <f t="shared" si="141"/>
        <v>5.7410959608336934E-2</v>
      </c>
      <c r="DF98" s="2">
        <f t="shared" si="142"/>
        <v>-0.16666666666666696</v>
      </c>
      <c r="DG98" s="1">
        <f t="shared" si="143"/>
        <v>7.5686651822661044E-2</v>
      </c>
      <c r="DI98" s="2">
        <f t="shared" si="144"/>
        <v>5.6666666666666657E-2</v>
      </c>
      <c r="DJ98" s="9">
        <f t="shared" si="145"/>
        <v>2.6481549065025388E-2</v>
      </c>
      <c r="DK98" s="2">
        <f t="shared" si="146"/>
        <v>0.1933333333333333</v>
      </c>
      <c r="DL98" s="9">
        <f t="shared" si="147"/>
        <v>5.3318757618598611E-2</v>
      </c>
      <c r="DM98" s="2">
        <f t="shared" si="148"/>
        <v>0.25066666666666682</v>
      </c>
      <c r="DN98" s="9">
        <f t="shared" si="149"/>
        <v>3.260442127004351E-2</v>
      </c>
      <c r="DO98" s="2">
        <f t="shared" si="150"/>
        <v>1.1013333333333333</v>
      </c>
      <c r="DP98" s="1">
        <f t="shared" si="151"/>
        <v>5.3874854185276828E-2</v>
      </c>
      <c r="DR98" s="2">
        <f t="shared" si="152"/>
        <v>4.066666666666667E-2</v>
      </c>
      <c r="DS98" s="9">
        <f t="shared" si="153"/>
        <v>1.5072731045522597E-2</v>
      </c>
      <c r="DT98" s="2">
        <f t="shared" si="154"/>
        <v>1.8999999999999961E-2</v>
      </c>
      <c r="DU98" s="9">
        <f t="shared" si="155"/>
        <v>7.2629402876776411E-2</v>
      </c>
      <c r="DV98" s="2">
        <f t="shared" si="156"/>
        <v>2.666666666666706E-3</v>
      </c>
      <c r="DW98" s="9">
        <f t="shared" si="157"/>
        <v>2.8044378795195703E-2</v>
      </c>
      <c r="DX98" s="2">
        <f t="shared" si="158"/>
        <v>2.4000000000000021E-2</v>
      </c>
      <c r="DY98" s="1">
        <f t="shared" si="159"/>
        <v>7.4667278249866645E-2</v>
      </c>
      <c r="EA98" s="2">
        <f t="shared" si="160"/>
        <v>1.6333333333333311E-2</v>
      </c>
      <c r="EB98" s="9">
        <f t="shared" si="161"/>
        <v>2.1568330734274017E-2</v>
      </c>
      <c r="EC98" s="2">
        <f t="shared" si="162"/>
        <v>4.3333333333333279E-2</v>
      </c>
      <c r="ED98" s="9">
        <f t="shared" si="163"/>
        <v>7.4919484283002075E-2</v>
      </c>
      <c r="EE98" s="2">
        <f t="shared" si="164"/>
        <v>-8.9333333333333154E-2</v>
      </c>
      <c r="EF98" s="9">
        <f t="shared" si="165"/>
        <v>4.2938826518975959E-2</v>
      </c>
      <c r="EG98" s="2">
        <f t="shared" si="166"/>
        <v>6.866666666666621E-2</v>
      </c>
      <c r="EH98" s="1">
        <f t="shared" si="167"/>
        <v>5.1810822202003337E-2</v>
      </c>
    </row>
    <row r="99" spans="1:138" x14ac:dyDescent="0.25">
      <c r="A99" t="str">
        <f>'Raw Data'!A99</f>
        <v>A_apo_p110g</v>
      </c>
      <c r="B99">
        <f>'Raw Data'!B99</f>
        <v>863</v>
      </c>
      <c r="C99">
        <f>'Raw Data'!C99</f>
        <v>880</v>
      </c>
      <c r="D99" t="str">
        <f>'Raw Data'!D99</f>
        <v>CLLPYGCISTGDKIGMIE</v>
      </c>
      <c r="E99" s="1">
        <f>AVERAGE('Raw Data'!J99,'Raw Data'!P99,'Raw Data'!V99)</f>
        <v>0.38199999999999995</v>
      </c>
      <c r="F99" s="9">
        <f>STDEV('Raw Data'!J99,'Raw Data'!P99,'Raw Data'!V99)</f>
        <v>3.8223029707232792E-2</v>
      </c>
      <c r="G99" s="1">
        <f>AVERAGE('Raw Data'!AB99,'Raw Data'!AH99,'Raw Data'!AN99)</f>
        <v>0.70566666666666666</v>
      </c>
      <c r="H99" s="9">
        <f>STDEV('Raw Data'!AB99,'Raw Data'!AH99,'Raw Data'!AN99)</f>
        <v>7.8526004185450152E-2</v>
      </c>
      <c r="I99" s="1">
        <f>AVERAGE('Raw Data'!AT99,'Raw Data'!AZ99,'Raw Data'!BF99)</f>
        <v>1.8819999999999999</v>
      </c>
      <c r="J99" s="9">
        <f>STDEV('Raw Data'!AT99,'Raw Data'!AZ99,'Raw Data'!BF99)</f>
        <v>7.6295478240849909E-2</v>
      </c>
      <c r="K99" s="1">
        <f>AVERAGE('Raw Data'!BL99,'Raw Data'!BR99,'Raw Data'!BX99)</f>
        <v>3.4586666666666672</v>
      </c>
      <c r="L99" s="9">
        <f>STDEV('Raw Data'!BL99,'Raw Data'!BR99,'Raw Data'!BX99)</f>
        <v>0.11830610015266892</v>
      </c>
      <c r="N99" s="1">
        <f>AVERAGE('Raw Data'!J219,'Raw Data'!P219,'Raw Data'!V219)</f>
        <v>0.39799999999999996</v>
      </c>
      <c r="O99" s="9">
        <f>STDEV('Raw Data'!J219,'Raw Data'!P219,'Raw Data'!V219)</f>
        <v>7.1358251099645179E-2</v>
      </c>
      <c r="P99" s="1">
        <f>AVERAGE('Raw Data'!AB219,'Raw Data'!AH219,'Raw Data'!AN219)</f>
        <v>0.70700000000000007</v>
      </c>
      <c r="Q99" s="9">
        <f>STDEV('Raw Data'!AB219,'Raw Data'!AH219,'Raw Data'!AN219)</f>
        <v>6.505382386916235E-2</v>
      </c>
      <c r="R99" s="1">
        <f>AVERAGE('Raw Data'!AT219,'Raw Data'!AZ219,'Raw Data'!BF219)</f>
        <v>1.6516666666666666</v>
      </c>
      <c r="S99" s="9">
        <f>STDEV('Raw Data'!AT219,'Raw Data'!AZ219,'Raw Data'!BF219)</f>
        <v>3.3486315612998321E-2</v>
      </c>
      <c r="T99" s="1">
        <f>AVERAGE('Raw Data'!BL219,'Raw Data'!BR219,'Raw Data'!BX219)</f>
        <v>2.8510000000000004</v>
      </c>
      <c r="U99" s="9">
        <f>STDEV('Raw Data'!BL219,'Raw Data'!BR219,'Raw Data'!BX219)</f>
        <v>0.10232790430767169</v>
      </c>
      <c r="W99" s="1">
        <f>AVERAGE('Raw Data'!J339,'Raw Data'!P339,'Raw Data'!V339)</f>
        <v>0.437</v>
      </c>
      <c r="X99" s="9">
        <f>STDEV('Raw Data'!J339,'Raw Data'!P339,'Raw Data'!V339)</f>
        <v>2.0223748416156703E-2</v>
      </c>
      <c r="Y99" s="1">
        <f>AVERAGE('Raw Data'!AB339,'Raw Data'!AH339,'Raw Data'!AN339)</f>
        <v>1.0509999999999999</v>
      </c>
      <c r="Z99" s="9">
        <f>STDEV('Raw Data'!AB339,'Raw Data'!AH339,'Raw Data'!AN339)</f>
        <v>3.7469987990390419E-2</v>
      </c>
      <c r="AA99" s="1">
        <f>AVERAGE('Raw Data'!AT339,'Raw Data'!AZ339,'Raw Data'!BF339)</f>
        <v>2.5169999999999999</v>
      </c>
      <c r="AB99" s="9">
        <f>STDEV('Raw Data'!AT339,'Raw Data'!AZ339,'Raw Data'!BF339)</f>
        <v>5.4836119483420799E-2</v>
      </c>
      <c r="AC99" s="1">
        <f>AVERAGE('Raw Data'!BL339,'Raw Data'!BR339,'Raw Data'!BX339)</f>
        <v>3.8873333333333338</v>
      </c>
      <c r="AD99" s="9">
        <f>STDEV('Raw Data'!BL339,'Raw Data'!BR339,'Raw Data'!BX339)</f>
        <v>6.2163762219908672E-2</v>
      </c>
      <c r="AF99" s="1">
        <f>AVERAGE('Raw Data'!J459,'Raw Data'!P459,'Raw Data'!V459)</f>
        <v>0.38433333333333336</v>
      </c>
      <c r="AG99" s="9">
        <f>STDEV('Raw Data'!J459,'Raw Data'!P459,'Raw Data'!V459)</f>
        <v>3.0088757590391355E-2</v>
      </c>
      <c r="AH99" s="1">
        <f>AVERAGE('Raw Data'!AB459,'Raw Data'!AH459,'Raw Data'!AN459)</f>
        <v>0.56733333333333336</v>
      </c>
      <c r="AI99" s="9">
        <f>STDEV('Raw Data'!AB459,'Raw Data'!AH459,'Raw Data'!AN459)</f>
        <v>4.3935558871298443E-2</v>
      </c>
      <c r="AJ99" s="1">
        <f>AVERAGE('Raw Data'!AT459,'Raw Data'!AZ459,'Raw Data'!BF459)</f>
        <v>1.4989999999999999</v>
      </c>
      <c r="AK99" s="9">
        <f>STDEV('Raw Data'!AT459,'Raw Data'!AZ459,'Raw Data'!BF459)</f>
        <v>5.188448708429131E-2</v>
      </c>
      <c r="AL99" s="1">
        <f>AVERAGE('Raw Data'!BL459,'Raw Data'!BR459,'Raw Data'!BX459)</f>
        <v>2.5139999999999998</v>
      </c>
      <c r="AM99" s="9">
        <f>STDEV('Raw Data'!BL459,'Raw Data'!BR459,'Raw Data'!BX459)</f>
        <v>0.123</v>
      </c>
      <c r="AN99" s="9"/>
      <c r="AO99" s="1">
        <f>AVERAGE('Raw Data'!J579,'Raw Data'!P579,'Raw Data'!V579)</f>
        <v>0.33400000000000002</v>
      </c>
      <c r="AP99" s="9">
        <f>STDEV('Raw Data'!J579,'Raw Data'!P579,'Raw Data'!V579)</f>
        <v>5.5434646206140976E-2</v>
      </c>
      <c r="AQ99" s="1">
        <f>AVERAGE('Raw Data'!AB579,'Raw Data'!AH579,'Raw Data'!AN579)</f>
        <v>0.7543333333333333</v>
      </c>
      <c r="AR99" s="9">
        <f>STDEV('Raw Data'!AB579,'Raw Data'!AH579,'Raw Data'!AN579)</f>
        <v>0.16487975416446224</v>
      </c>
      <c r="AS99" s="1">
        <f>AVERAGE('Raw Data'!AT579,'Raw Data'!AZ579,'Raw Data'!BF579)</f>
        <v>2.1036666666666668</v>
      </c>
      <c r="AT99" s="9">
        <f>STDEV('Raw Data'!AT579,'Raw Data'!AZ579,'Raw Data'!BF579)</f>
        <v>7.3907599970052654E-2</v>
      </c>
      <c r="AU99" s="1">
        <f>AVERAGE('Raw Data'!BL579,'Raw Data'!BR579,'Raw Data'!BX579)</f>
        <v>3.7126666666666668</v>
      </c>
      <c r="AV99" s="9">
        <f>STDEV('Raw Data'!BL579,'Raw Data'!BR579,'Raw Data'!BX579)</f>
        <v>9.2554488455900058E-2</v>
      </c>
      <c r="AW99" s="9"/>
      <c r="AX99" s="1">
        <f>AVERAGE('Raw Data'!J699,'Raw Data'!P699,'Raw Data'!V699)</f>
        <v>0.36200000000000004</v>
      </c>
      <c r="AY99" s="9">
        <f>STDEV('Raw Data'!J699,'Raw Data'!P699,'Raw Data'!V699)</f>
        <v>7.3430239002743147E-2</v>
      </c>
      <c r="AZ99" s="1">
        <f>AVERAGE('Raw Data'!AB699,'Raw Data'!AH699,'Raw Data'!AN699)</f>
        <v>0.46300000000000002</v>
      </c>
      <c r="BA99" s="9">
        <f>STDEV('Raw Data'!AB699,'Raw Data'!AH699,'Raw Data'!AN699)</f>
        <v>2.5059928172283332E-2</v>
      </c>
      <c r="BB99" s="1">
        <f>AVERAGE('Raw Data'!AT699,'Raw Data'!AZ699,'Raw Data'!BF699)</f>
        <v>1.4223333333333334</v>
      </c>
      <c r="BC99" s="9">
        <f>STDEV('Raw Data'!AT699,'Raw Data'!AZ699,'Raw Data'!BF699)</f>
        <v>7.5102152654456758E-2</v>
      </c>
      <c r="BD99" s="1">
        <f>AVERAGE('Raw Data'!BL699,'Raw Data'!BR699,'Raw Data'!BX699)</f>
        <v>2.3883333333333332</v>
      </c>
      <c r="BE99" s="9">
        <f>STDEV('Raw Data'!BL699,'Raw Data'!BR699,'Raw Data'!BX699)</f>
        <v>5.0342162581014802E-2</v>
      </c>
      <c r="BG99" s="1">
        <f>AVERAGE('Raw Data'!J819,'Raw Data'!P819,'Raw Data'!V819)</f>
        <v>0.34600000000000003</v>
      </c>
      <c r="BH99" s="9">
        <f>STDEV('Raw Data'!J819,'Raw Data'!P819,'Raw Data'!V819)</f>
        <v>2.0420577856662125E-2</v>
      </c>
      <c r="BI99" s="1">
        <f>AVERAGE('Raw Data'!AB819,'Raw Data'!AH819,'Raw Data'!AN819)</f>
        <v>0.65500000000000003</v>
      </c>
      <c r="BJ99" s="9">
        <f>STDEV('Raw Data'!AB819,'Raw Data'!AH819,'Raw Data'!AN819)</f>
        <v>3.9949968710876395E-2</v>
      </c>
      <c r="BK99" s="1">
        <f>AVERAGE('Raw Data'!AT819,'Raw Data'!AZ819,'Raw Data'!BF819)</f>
        <v>1.8399999999999999</v>
      </c>
      <c r="BL99" s="9">
        <f>STDEV('Raw Data'!AT819,'Raw Data'!AZ819,'Raw Data'!BF819)</f>
        <v>2.5514701644346192E-2</v>
      </c>
      <c r="BM99" s="1">
        <f>AVERAGE('Raw Data'!BL819,'Raw Data'!BR819,'Raw Data'!BX819)</f>
        <v>3.4963333333333337</v>
      </c>
      <c r="BN99" s="9">
        <f>STDEV('Raw Data'!BL819,'Raw Data'!BR819,'Raw Data'!BX819)</f>
        <v>0.10471071260063752</v>
      </c>
      <c r="BP99" s="1">
        <f>AVERAGE('Raw Data'!J939,'Raw Data'!P939,'Raw Data'!V939)</f>
        <v>0.31833333333333336</v>
      </c>
      <c r="BQ99" s="9">
        <f>STDEV('Raw Data'!J939,'Raw Data'!P939,'Raw Data'!V939)</f>
        <v>2.3245071162148211E-2</v>
      </c>
      <c r="BR99" s="1">
        <f>AVERAGE('Raw Data'!AB939,'Raw Data'!AH939,'Raw Data'!AN939)</f>
        <v>0.62466666666666659</v>
      </c>
      <c r="BS99" s="9">
        <f>STDEV('Raw Data'!AB939,'Raw Data'!AH939,'Raw Data'!AN939)</f>
        <v>9.7125348562223188E-3</v>
      </c>
      <c r="BT99" s="1">
        <f>AVERAGE('Raw Data'!AT939,'Raw Data'!AZ939,'Raw Data'!BF939)</f>
        <v>1.8680000000000001</v>
      </c>
      <c r="BU99" s="9">
        <f>STDEV('Raw Data'!AT939,'Raw Data'!AZ939,'Raw Data'!BF939)</f>
        <v>9.1689694077360773E-2</v>
      </c>
      <c r="BV99" s="1">
        <f>AVERAGE('Raw Data'!BL939,'Raw Data'!BR939,'Raw Data'!BX939)</f>
        <v>3.4163333333333328</v>
      </c>
      <c r="BW99" s="9">
        <f>STDEV('Raw Data'!BL939,'Raw Data'!BR939,'Raw Data'!BX939)</f>
        <v>0.14805516989735046</v>
      </c>
      <c r="BY99" s="2">
        <f t="shared" si="112"/>
        <v>-1.6000000000000014E-2</v>
      </c>
      <c r="BZ99" s="9">
        <f t="shared" si="113"/>
        <v>0.10958128080687797</v>
      </c>
      <c r="CA99" s="2">
        <f t="shared" si="114"/>
        <v>-1.3333333333334085E-3</v>
      </c>
      <c r="CB99" s="9">
        <f t="shared" si="115"/>
        <v>0.1435798280546125</v>
      </c>
      <c r="CC99" s="2">
        <f t="shared" si="116"/>
        <v>0.23033333333333328</v>
      </c>
      <c r="CD99" s="9">
        <f t="shared" si="117"/>
        <v>0.10978179385384823</v>
      </c>
      <c r="CE99" s="2">
        <f t="shared" si="118"/>
        <v>0.6076666666666668</v>
      </c>
      <c r="CF99" s="1">
        <f t="shared" si="119"/>
        <v>0.22063400446034059</v>
      </c>
      <c r="CH99" s="2">
        <f t="shared" si="120"/>
        <v>-5.5000000000000049E-2</v>
      </c>
      <c r="CI99" s="9">
        <f t="shared" si="121"/>
        <v>5.8446778123389498E-2</v>
      </c>
      <c r="CJ99" s="2">
        <f t="shared" si="122"/>
        <v>-0.34533333333333327</v>
      </c>
      <c r="CK99" s="9">
        <f t="shared" si="123"/>
        <v>0.11599599217584057</v>
      </c>
      <c r="CL99" s="2">
        <f t="shared" si="124"/>
        <v>-0.63500000000000001</v>
      </c>
      <c r="CM99" s="9">
        <f t="shared" si="125"/>
        <v>0.13113159772427072</v>
      </c>
      <c r="CN99" s="2">
        <f t="shared" si="126"/>
        <v>-0.42866666666666653</v>
      </c>
      <c r="CO99" s="1">
        <f t="shared" si="127"/>
        <v>0.18046986237257759</v>
      </c>
      <c r="CQ99" s="2">
        <f t="shared" si="128"/>
        <v>-2.3333333333334094E-3</v>
      </c>
      <c r="CR99" s="9">
        <f t="shared" si="129"/>
        <v>6.8311787297624146E-2</v>
      </c>
      <c r="CS99" s="2">
        <f t="shared" si="130"/>
        <v>0.13833333333333331</v>
      </c>
      <c r="CT99" s="9">
        <f t="shared" si="131"/>
        <v>0.1224615630567486</v>
      </c>
      <c r="CU99" s="2">
        <f t="shared" si="132"/>
        <v>0.38300000000000001</v>
      </c>
      <c r="CV99" s="9">
        <f t="shared" si="133"/>
        <v>0.12817996532514123</v>
      </c>
      <c r="CW99" s="2">
        <f t="shared" si="134"/>
        <v>0.94466666666666743</v>
      </c>
      <c r="CX99" s="1">
        <f t="shared" si="135"/>
        <v>0.2413061001526689</v>
      </c>
      <c r="CZ99" s="2">
        <f t="shared" si="136"/>
        <v>4.7999999999999932E-2</v>
      </c>
      <c r="DA99" s="9">
        <f t="shared" si="137"/>
        <v>9.3657675913373761E-2</v>
      </c>
      <c r="DB99" s="2">
        <f t="shared" si="138"/>
        <v>-4.8666666666666636E-2</v>
      </c>
      <c r="DC99" s="9">
        <f t="shared" si="139"/>
        <v>0.2434057583499124</v>
      </c>
      <c r="DD99" s="2">
        <f t="shared" si="140"/>
        <v>-0.2216666666666669</v>
      </c>
      <c r="DE99" s="9">
        <f t="shared" si="141"/>
        <v>0.15020307821090256</v>
      </c>
      <c r="DF99" s="2">
        <f t="shared" si="142"/>
        <v>-0.25399999999999956</v>
      </c>
      <c r="DG99" s="1">
        <f t="shared" si="143"/>
        <v>0.21086058860856899</v>
      </c>
      <c r="DI99" s="2">
        <f t="shared" si="144"/>
        <v>1.9999999999999907E-2</v>
      </c>
      <c r="DJ99" s="9">
        <f t="shared" si="145"/>
        <v>0.11165326870997594</v>
      </c>
      <c r="DK99" s="2">
        <f t="shared" si="146"/>
        <v>0.24266666666666664</v>
      </c>
      <c r="DL99" s="9">
        <f t="shared" si="147"/>
        <v>0.10358593235773349</v>
      </c>
      <c r="DM99" s="2">
        <f t="shared" si="148"/>
        <v>0.45966666666666645</v>
      </c>
      <c r="DN99" s="9">
        <f t="shared" si="149"/>
        <v>0.15139763089530667</v>
      </c>
      <c r="DO99" s="2">
        <f t="shared" si="150"/>
        <v>1.070333333333334</v>
      </c>
      <c r="DP99" s="1">
        <f t="shared" si="151"/>
        <v>0.16864826273368372</v>
      </c>
      <c r="DR99" s="2">
        <f t="shared" si="152"/>
        <v>3.5999999999999921E-2</v>
      </c>
      <c r="DS99" s="9">
        <f t="shared" si="153"/>
        <v>5.8643607563894917E-2</v>
      </c>
      <c r="DT99" s="2">
        <f t="shared" si="154"/>
        <v>5.0666666666666638E-2</v>
      </c>
      <c r="DU99" s="9">
        <f t="shared" si="155"/>
        <v>0.11847597289632655</v>
      </c>
      <c r="DV99" s="2">
        <f t="shared" si="156"/>
        <v>4.2000000000000037E-2</v>
      </c>
      <c r="DW99" s="9">
        <f t="shared" si="157"/>
        <v>0.1018101798851961</v>
      </c>
      <c r="DX99" s="2">
        <f t="shared" si="158"/>
        <v>-3.7666666666666515E-2</v>
      </c>
      <c r="DY99" s="1">
        <f t="shared" si="159"/>
        <v>0.22301681275330643</v>
      </c>
      <c r="EA99" s="2">
        <f t="shared" si="160"/>
        <v>6.3666666666666594E-2</v>
      </c>
      <c r="EB99" s="9">
        <f t="shared" si="161"/>
        <v>6.1468100869381002E-2</v>
      </c>
      <c r="EC99" s="2">
        <f t="shared" si="162"/>
        <v>8.1000000000000072E-2</v>
      </c>
      <c r="ED99" s="9">
        <f t="shared" si="163"/>
        <v>8.8238539041672476E-2</v>
      </c>
      <c r="EE99" s="2">
        <f t="shared" si="164"/>
        <v>1.399999999999979E-2</v>
      </c>
      <c r="EF99" s="9">
        <f t="shared" si="165"/>
        <v>0.1679851723182107</v>
      </c>
      <c r="EG99" s="2">
        <f t="shared" si="166"/>
        <v>4.2333333333334444E-2</v>
      </c>
      <c r="EH99" s="1">
        <f t="shared" si="167"/>
        <v>0.26636127005001936</v>
      </c>
    </row>
    <row r="100" spans="1:138" x14ac:dyDescent="0.25">
      <c r="A100" t="str">
        <f>'Raw Data'!A100</f>
        <v>A_apo_p110g</v>
      </c>
      <c r="B100">
        <f>'Raw Data'!B100</f>
        <v>879</v>
      </c>
      <c r="C100">
        <f>'Raw Data'!C100</f>
        <v>887</v>
      </c>
      <c r="D100" t="str">
        <f>'Raw Data'!D100</f>
        <v>IEIVKDATT</v>
      </c>
      <c r="E100" s="1">
        <f>AVERAGE('Raw Data'!J100,'Raw Data'!P100,'Raw Data'!V100)</f>
        <v>1.8573333333333333</v>
      </c>
      <c r="F100" s="9">
        <f>STDEV('Raw Data'!J100,'Raw Data'!P100,'Raw Data'!V100)</f>
        <v>7.4096783555923237E-2</v>
      </c>
      <c r="G100" s="1">
        <f>AVERAGE('Raw Data'!AB100,'Raw Data'!AH100,'Raw Data'!AN100)</f>
        <v>2.7686666666666664</v>
      </c>
      <c r="H100" s="9">
        <f>STDEV('Raw Data'!AB100,'Raw Data'!AH100,'Raw Data'!AN100)</f>
        <v>1.6258331197676324E-2</v>
      </c>
      <c r="I100" s="1">
        <f>AVERAGE('Raw Data'!AT100,'Raw Data'!AZ100,'Raw Data'!BF100)</f>
        <v>3.7983333333333333</v>
      </c>
      <c r="J100" s="9">
        <f>STDEV('Raw Data'!AT100,'Raw Data'!AZ100,'Raw Data'!BF100)</f>
        <v>5.9002824791134813E-2</v>
      </c>
      <c r="K100" s="1">
        <f>AVERAGE('Raw Data'!BL100,'Raw Data'!BR100,'Raw Data'!BX100)</f>
        <v>4.0440000000000005</v>
      </c>
      <c r="L100" s="9">
        <f>STDEV('Raw Data'!BL100,'Raw Data'!BR100,'Raw Data'!BX100)</f>
        <v>3.629049462324814E-2</v>
      </c>
      <c r="N100" s="1">
        <f>AVERAGE('Raw Data'!J220,'Raw Data'!P220,'Raw Data'!V220)</f>
        <v>0.40966666666666668</v>
      </c>
      <c r="O100" s="9">
        <f>STDEV('Raw Data'!J220,'Raw Data'!P220,'Raw Data'!V220)</f>
        <v>7.6813627263222536E-2</v>
      </c>
      <c r="P100" s="1">
        <f>AVERAGE('Raw Data'!AB220,'Raw Data'!AH220,'Raw Data'!AN220)</f>
        <v>1.0589999999999999</v>
      </c>
      <c r="Q100" s="9">
        <f>STDEV('Raw Data'!AB220,'Raw Data'!AH220,'Raw Data'!AN220)</f>
        <v>1.1313708498984771E-2</v>
      </c>
      <c r="R100" s="1">
        <f>AVERAGE('Raw Data'!AT220,'Raw Data'!AZ220,'Raw Data'!BF220)</f>
        <v>1.8403333333333334</v>
      </c>
      <c r="S100" s="9">
        <f>STDEV('Raw Data'!AT220,'Raw Data'!AZ220,'Raw Data'!BF220)</f>
        <v>5.2309973555081581E-2</v>
      </c>
      <c r="T100" s="1">
        <f>AVERAGE('Raw Data'!BL220,'Raw Data'!BR220,'Raw Data'!BX220)</f>
        <v>2.9563333333333333</v>
      </c>
      <c r="U100" s="9">
        <f>STDEV('Raw Data'!BL220,'Raw Data'!BR220,'Raw Data'!BX220)</f>
        <v>4.8438965031607863E-2</v>
      </c>
      <c r="W100" s="1">
        <f>AVERAGE('Raw Data'!J340,'Raw Data'!P340,'Raw Data'!V340)</f>
        <v>2.1053333333333337</v>
      </c>
      <c r="X100" s="9">
        <f>STDEV('Raw Data'!J340,'Raw Data'!P340,'Raw Data'!V340)</f>
        <v>3.0599564267050385E-2</v>
      </c>
      <c r="Y100" s="1">
        <f>AVERAGE('Raw Data'!AB340,'Raw Data'!AH340,'Raw Data'!AN340)</f>
        <v>2.3849999999999998</v>
      </c>
      <c r="Z100" s="9">
        <f>STDEV('Raw Data'!AB340,'Raw Data'!AH340,'Raw Data'!AN340)</f>
        <v>9.000000000000119E-3</v>
      </c>
      <c r="AA100" s="1">
        <f>AVERAGE('Raw Data'!AT340,'Raw Data'!AZ340,'Raw Data'!BF340)</f>
        <v>2.7343333333333333</v>
      </c>
      <c r="AB100" s="9">
        <f>STDEV('Raw Data'!AT340,'Raw Data'!AZ340,'Raw Data'!BF340)</f>
        <v>6.7337458619503326E-2</v>
      </c>
      <c r="AC100" s="1">
        <f>AVERAGE('Raw Data'!BL340,'Raw Data'!BR340,'Raw Data'!BX340)</f>
        <v>3.6293333333333333</v>
      </c>
      <c r="AD100" s="9">
        <f>STDEV('Raw Data'!BL340,'Raw Data'!BR340,'Raw Data'!BX340)</f>
        <v>6.9370983367206998E-2</v>
      </c>
      <c r="AF100" s="1">
        <f>AVERAGE('Raw Data'!J460,'Raw Data'!P460,'Raw Data'!V460)</f>
        <v>1.1786666666666668</v>
      </c>
      <c r="AG100" s="9">
        <f>STDEV('Raw Data'!J460,'Raw Data'!P460,'Raw Data'!V460)</f>
        <v>3.1564748269760322E-2</v>
      </c>
      <c r="AH100" s="1">
        <f>AVERAGE('Raw Data'!AB460,'Raw Data'!AH460,'Raw Data'!AN460)</f>
        <v>1.9726666666666668</v>
      </c>
      <c r="AI100" s="9">
        <f>STDEV('Raw Data'!AB460,'Raw Data'!AH460,'Raw Data'!AN460)</f>
        <v>1.0016652800877825E-2</v>
      </c>
      <c r="AJ100" s="1">
        <f>AVERAGE('Raw Data'!AT460,'Raw Data'!AZ460,'Raw Data'!BF460)</f>
        <v>2.9636666666666667</v>
      </c>
      <c r="AK100" s="9">
        <f>STDEV('Raw Data'!AT460,'Raw Data'!AZ460,'Raw Data'!BF460)</f>
        <v>1.0969655114602963E-2</v>
      </c>
      <c r="AL100" s="1">
        <f>AVERAGE('Raw Data'!BL460,'Raw Data'!BR460,'Raw Data'!BX460)</f>
        <v>4.0713333333333335</v>
      </c>
      <c r="AM100" s="9">
        <f>STDEV('Raw Data'!BL460,'Raw Data'!BR460,'Raw Data'!BX460)</f>
        <v>2.8884828774519821E-2</v>
      </c>
      <c r="AN100" s="9"/>
      <c r="AO100" s="1">
        <f>AVERAGE('Raw Data'!J580,'Raw Data'!P580,'Raw Data'!V580)</f>
        <v>1.2543333333333333</v>
      </c>
      <c r="AP100" s="9">
        <f>STDEV('Raw Data'!J580,'Raw Data'!P580,'Raw Data'!V580)</f>
        <v>8.083522334560185E-2</v>
      </c>
      <c r="AQ100" s="1">
        <f>AVERAGE('Raw Data'!AB580,'Raw Data'!AH580,'Raw Data'!AN580)</f>
        <v>2.3846666666666665</v>
      </c>
      <c r="AR100" s="9">
        <f>STDEV('Raw Data'!AB580,'Raw Data'!AH580,'Raw Data'!AN580)</f>
        <v>5.8071794645364133E-2</v>
      </c>
      <c r="AS100" s="1">
        <f>AVERAGE('Raw Data'!AT580,'Raw Data'!AZ580,'Raw Data'!BF580)</f>
        <v>3.4256666666666664</v>
      </c>
      <c r="AT100" s="9">
        <f>STDEV('Raw Data'!AT580,'Raw Data'!AZ580,'Raw Data'!BF580)</f>
        <v>2.1079215671683287E-2</v>
      </c>
      <c r="AU100" s="1">
        <f>AVERAGE('Raw Data'!BL580,'Raw Data'!BR580,'Raw Data'!BX580)</f>
        <v>3.9843333333333333</v>
      </c>
      <c r="AV100" s="9">
        <f>STDEV('Raw Data'!BL580,'Raw Data'!BR580,'Raw Data'!BX580)</f>
        <v>3.6170890690351058E-2</v>
      </c>
      <c r="AW100" s="9"/>
      <c r="AX100" s="1">
        <f>AVERAGE('Raw Data'!J700,'Raw Data'!P700,'Raw Data'!V700)</f>
        <v>1.1996666666666667</v>
      </c>
      <c r="AY100" s="9">
        <f>STDEV('Raw Data'!J700,'Raw Data'!P700,'Raw Data'!V700)</f>
        <v>1.5011106998930284E-2</v>
      </c>
      <c r="AZ100" s="1">
        <f>AVERAGE('Raw Data'!AB700,'Raw Data'!AH700,'Raw Data'!AN700)</f>
        <v>1.8739999999999999</v>
      </c>
      <c r="BA100" s="9">
        <f>STDEV('Raw Data'!AB700,'Raw Data'!AH700,'Raw Data'!AN700)</f>
        <v>1.5132745950421526E-2</v>
      </c>
      <c r="BB100" s="1">
        <f>AVERAGE('Raw Data'!AT700,'Raw Data'!AZ700,'Raw Data'!BF700)</f>
        <v>2.8613333333333331</v>
      </c>
      <c r="BC100" s="9">
        <f>STDEV('Raw Data'!AT700,'Raw Data'!AZ700,'Raw Data'!BF700)</f>
        <v>2.358671942711273E-2</v>
      </c>
      <c r="BD100" s="1">
        <f>AVERAGE('Raw Data'!BL700,'Raw Data'!BR700,'Raw Data'!BX700)</f>
        <v>3.1276666666666668</v>
      </c>
      <c r="BE100" s="9">
        <f>STDEV('Raw Data'!BL700,'Raw Data'!BR700,'Raw Data'!BX700)</f>
        <v>4.8562674281111627E-2</v>
      </c>
      <c r="BG100" s="1">
        <f>AVERAGE('Raw Data'!J820,'Raw Data'!P820,'Raw Data'!V820)</f>
        <v>1.7629999999999999</v>
      </c>
      <c r="BH100" s="9">
        <f>STDEV('Raw Data'!J820,'Raw Data'!P820,'Raw Data'!V820)</f>
        <v>3.6510272527057415E-2</v>
      </c>
      <c r="BI100" s="1">
        <f>AVERAGE('Raw Data'!AB820,'Raw Data'!AH820,'Raw Data'!AN820)</f>
        <v>2.4813333333333336</v>
      </c>
      <c r="BJ100" s="9">
        <f>STDEV('Raw Data'!AB820,'Raw Data'!AH820,'Raw Data'!AN820)</f>
        <v>2.6274195198584867E-2</v>
      </c>
      <c r="BK100" s="1">
        <f>AVERAGE('Raw Data'!AT820,'Raw Data'!AZ820,'Raw Data'!BF820)</f>
        <v>3.3973333333333335</v>
      </c>
      <c r="BL100" s="9">
        <f>STDEV('Raw Data'!AT820,'Raw Data'!AZ820,'Raw Data'!BF820)</f>
        <v>1.0214368964029597E-2</v>
      </c>
      <c r="BM100" s="1">
        <f>AVERAGE('Raw Data'!BL820,'Raw Data'!BR820,'Raw Data'!BX820)</f>
        <v>4.0203333333333342</v>
      </c>
      <c r="BN100" s="9">
        <f>STDEV('Raw Data'!BL820,'Raw Data'!BR820,'Raw Data'!BX820)</f>
        <v>5.4993939059984974E-2</v>
      </c>
      <c r="BP100" s="1">
        <f>AVERAGE('Raw Data'!J940,'Raw Data'!P940,'Raw Data'!V940)</f>
        <v>1.1419999999999999</v>
      </c>
      <c r="BQ100" s="9">
        <f>STDEV('Raw Data'!J940,'Raw Data'!P940,'Raw Data'!V940)</f>
        <v>1.7999999999999905E-2</v>
      </c>
      <c r="BR100" s="1">
        <f>AVERAGE('Raw Data'!AB940,'Raw Data'!AH940,'Raw Data'!AN940)</f>
        <v>1.9033333333333333</v>
      </c>
      <c r="BS100" s="9">
        <f>STDEV('Raw Data'!AB940,'Raw Data'!AH940,'Raw Data'!AN940)</f>
        <v>1.4571661996262924E-2</v>
      </c>
      <c r="BT100" s="1">
        <f>AVERAGE('Raw Data'!AT940,'Raw Data'!AZ940,'Raw Data'!BF940)</f>
        <v>2.6080000000000001</v>
      </c>
      <c r="BU100" s="9">
        <f>STDEV('Raw Data'!AT940,'Raw Data'!AZ940,'Raw Data'!BF940)</f>
        <v>6.9999999999999906E-3</v>
      </c>
      <c r="BV100" s="1">
        <f>AVERAGE('Raw Data'!BL940,'Raw Data'!BR940,'Raw Data'!BX940)</f>
        <v>3.1833333333333331</v>
      </c>
      <c r="BW100" s="9">
        <f>STDEV('Raw Data'!BL940,'Raw Data'!BR940,'Raw Data'!BX940)</f>
        <v>5.6047598818623257E-2</v>
      </c>
      <c r="BY100" s="2">
        <f t="shared" si="112"/>
        <v>1.4476666666666667</v>
      </c>
      <c r="BZ100" s="9">
        <f t="shared" si="113"/>
        <v>0.15091041081914577</v>
      </c>
      <c r="CA100" s="2">
        <f t="shared" si="114"/>
        <v>1.7096666666666664</v>
      </c>
      <c r="CB100" s="9">
        <f t="shared" si="115"/>
        <v>2.7572039696661096E-2</v>
      </c>
      <c r="CC100" s="2">
        <f t="shared" si="116"/>
        <v>1.958</v>
      </c>
      <c r="CD100" s="9">
        <f t="shared" si="117"/>
        <v>0.11131279834621639</v>
      </c>
      <c r="CE100" s="2">
        <f t="shared" si="118"/>
        <v>1.0876666666666672</v>
      </c>
      <c r="CF100" s="1">
        <f t="shared" si="119"/>
        <v>8.472945965485601E-2</v>
      </c>
      <c r="CH100" s="2">
        <f t="shared" si="120"/>
        <v>-0.24800000000000044</v>
      </c>
      <c r="CI100" s="9">
        <f t="shared" si="121"/>
        <v>0.10469634782297363</v>
      </c>
      <c r="CJ100" s="2">
        <f t="shared" si="122"/>
        <v>0.3836666666666666</v>
      </c>
      <c r="CK100" s="9">
        <f t="shared" si="123"/>
        <v>2.5258331197676443E-2</v>
      </c>
      <c r="CL100" s="2">
        <f t="shared" si="124"/>
        <v>1.0640000000000001</v>
      </c>
      <c r="CM100" s="9">
        <f t="shared" si="125"/>
        <v>0.12634028341063813</v>
      </c>
      <c r="CN100" s="2">
        <f t="shared" si="126"/>
        <v>0.41466666666666718</v>
      </c>
      <c r="CO100" s="1">
        <f t="shared" si="127"/>
        <v>0.10566147799045514</v>
      </c>
      <c r="CQ100" s="2">
        <f t="shared" si="128"/>
        <v>0.67866666666666653</v>
      </c>
      <c r="CR100" s="9">
        <f t="shared" si="129"/>
        <v>0.10566153182568355</v>
      </c>
      <c r="CS100" s="2">
        <f t="shared" si="130"/>
        <v>0.7959999999999996</v>
      </c>
      <c r="CT100" s="9">
        <f t="shared" si="131"/>
        <v>2.6274983998554151E-2</v>
      </c>
      <c r="CU100" s="2">
        <f t="shared" si="132"/>
        <v>0.83466666666666667</v>
      </c>
      <c r="CV100" s="9">
        <f t="shared" si="133"/>
        <v>6.9972479905737781E-2</v>
      </c>
      <c r="CW100" s="2">
        <f t="shared" si="134"/>
        <v>-2.7333333333332988E-2</v>
      </c>
      <c r="CX100" s="1">
        <f t="shared" si="135"/>
        <v>6.5175323397767965E-2</v>
      </c>
      <c r="CZ100" s="2">
        <f t="shared" si="136"/>
        <v>0.60299999999999998</v>
      </c>
      <c r="DA100" s="9">
        <f t="shared" si="137"/>
        <v>0.15493200690152509</v>
      </c>
      <c r="DB100" s="2">
        <f t="shared" si="138"/>
        <v>0.3839999999999999</v>
      </c>
      <c r="DC100" s="9">
        <f t="shared" si="139"/>
        <v>7.4330125843040454E-2</v>
      </c>
      <c r="DD100" s="2">
        <f t="shared" si="140"/>
        <v>0.37266666666666692</v>
      </c>
      <c r="DE100" s="9">
        <f t="shared" si="141"/>
        <v>8.0082040462818097E-2</v>
      </c>
      <c r="DF100" s="2">
        <f t="shared" si="142"/>
        <v>5.9666666666667201E-2</v>
      </c>
      <c r="DG100" s="1">
        <f t="shared" si="143"/>
        <v>7.2461385313599191E-2</v>
      </c>
      <c r="DI100" s="2">
        <f t="shared" si="144"/>
        <v>0.65766666666666662</v>
      </c>
      <c r="DJ100" s="9">
        <f t="shared" si="145"/>
        <v>8.9107890554853519E-2</v>
      </c>
      <c r="DK100" s="2">
        <f t="shared" si="146"/>
        <v>0.8946666666666665</v>
      </c>
      <c r="DL100" s="9">
        <f t="shared" si="147"/>
        <v>3.139107714809785E-2</v>
      </c>
      <c r="DM100" s="2">
        <f t="shared" si="148"/>
        <v>0.93700000000000028</v>
      </c>
      <c r="DN100" s="9">
        <f t="shared" si="149"/>
        <v>8.2589544218247546E-2</v>
      </c>
      <c r="DO100" s="2">
        <f t="shared" si="150"/>
        <v>0.91633333333333367</v>
      </c>
      <c r="DP100" s="1">
        <f t="shared" si="151"/>
        <v>8.485316890435976E-2</v>
      </c>
      <c r="DR100" s="2">
        <f t="shared" si="152"/>
        <v>9.433333333333338E-2</v>
      </c>
      <c r="DS100" s="9">
        <f t="shared" si="153"/>
        <v>0.11060705608298066</v>
      </c>
      <c r="DT100" s="2">
        <f t="shared" si="154"/>
        <v>0.28733333333333277</v>
      </c>
      <c r="DU100" s="9">
        <f t="shared" si="155"/>
        <v>4.2532526396261192E-2</v>
      </c>
      <c r="DV100" s="2">
        <f t="shared" si="156"/>
        <v>0.4009999999999998</v>
      </c>
      <c r="DW100" s="9">
        <f t="shared" si="157"/>
        <v>6.9217193755164413E-2</v>
      </c>
      <c r="DX100" s="2">
        <f t="shared" si="158"/>
        <v>2.3666666666666281E-2</v>
      </c>
      <c r="DY100" s="1">
        <f t="shared" si="159"/>
        <v>9.1284433683233107E-2</v>
      </c>
      <c r="EA100" s="2">
        <f t="shared" si="160"/>
        <v>0.71533333333333338</v>
      </c>
      <c r="EB100" s="9">
        <f t="shared" si="161"/>
        <v>9.2096783555923142E-2</v>
      </c>
      <c r="EC100" s="2">
        <f t="shared" si="162"/>
        <v>0.86533333333333307</v>
      </c>
      <c r="ED100" s="9">
        <f t="shared" si="163"/>
        <v>3.0829993193939247E-2</v>
      </c>
      <c r="EE100" s="2">
        <f t="shared" si="164"/>
        <v>1.1903333333333332</v>
      </c>
      <c r="EF100" s="9">
        <f t="shared" si="165"/>
        <v>6.6002824791134798E-2</v>
      </c>
      <c r="EG100" s="2">
        <f t="shared" si="166"/>
        <v>0.86066666666666736</v>
      </c>
      <c r="EH100" s="1">
        <f t="shared" si="167"/>
        <v>9.2338093441871397E-2</v>
      </c>
    </row>
    <row r="101" spans="1:138" x14ac:dyDescent="0.25">
      <c r="A101" t="str">
        <f>'Raw Data'!A101</f>
        <v>A_apo_p110g</v>
      </c>
      <c r="B101">
        <f>'Raw Data'!B101</f>
        <v>888</v>
      </c>
      <c r="C101">
        <f>'Raw Data'!C101</f>
        <v>902</v>
      </c>
      <c r="D101" t="str">
        <f>'Raw Data'!D101</f>
        <v>IAKIQQSTVGNTGAF</v>
      </c>
      <c r="E101" s="1">
        <f>AVERAGE('Raw Data'!J101,'Raw Data'!P101,'Raw Data'!V101)</f>
        <v>7.0146666666666668</v>
      </c>
      <c r="F101" s="9">
        <f>STDEV('Raw Data'!J101,'Raw Data'!P101,'Raw Data'!V101)</f>
        <v>4.2782395133200847E-2</v>
      </c>
      <c r="G101" s="1">
        <f>AVERAGE('Raw Data'!AB101,'Raw Data'!AH101,'Raw Data'!AN101)</f>
        <v>7.8486666666666665</v>
      </c>
      <c r="H101" s="9">
        <f>STDEV('Raw Data'!AB101,'Raw Data'!AH101,'Raw Data'!AN101)</f>
        <v>0.11689881664642027</v>
      </c>
      <c r="I101" s="1">
        <f>AVERAGE('Raw Data'!AT101,'Raw Data'!AZ101,'Raw Data'!BF101)</f>
        <v>8.2796666666666656</v>
      </c>
      <c r="J101" s="9">
        <f>STDEV('Raw Data'!AT101,'Raw Data'!AZ101,'Raw Data'!BF101)</f>
        <v>0.15405302117561107</v>
      </c>
      <c r="K101" s="1">
        <f>AVERAGE('Raw Data'!BL101,'Raw Data'!BR101,'Raw Data'!BX101)</f>
        <v>9.6263333333333332</v>
      </c>
      <c r="L101" s="9">
        <f>STDEV('Raw Data'!BL101,'Raw Data'!BR101,'Raw Data'!BX101)</f>
        <v>0.13818224680954289</v>
      </c>
      <c r="N101" s="1">
        <f>AVERAGE('Raw Data'!J221,'Raw Data'!P221,'Raw Data'!V221)</f>
        <v>6.7366666666666672</v>
      </c>
      <c r="O101" s="9">
        <f>STDEV('Raw Data'!J221,'Raw Data'!P221,'Raw Data'!V221)</f>
        <v>0.13382949351071083</v>
      </c>
      <c r="P101" s="1">
        <f>AVERAGE('Raw Data'!AB221,'Raw Data'!AH221,'Raw Data'!AN221)</f>
        <v>7.5145</v>
      </c>
      <c r="Q101" s="9">
        <f>STDEV('Raw Data'!AB221,'Raw Data'!AH221,'Raw Data'!AN221)</f>
        <v>0.14495689014324228</v>
      </c>
      <c r="R101" s="1">
        <f>AVERAGE('Raw Data'!AT221,'Raw Data'!AZ221,'Raw Data'!BF221)</f>
        <v>8.1183333333333323</v>
      </c>
      <c r="S101" s="9">
        <f>STDEV('Raw Data'!AT221,'Raw Data'!AZ221,'Raw Data'!BF221)</f>
        <v>0.14608330956455465</v>
      </c>
      <c r="T101" s="1">
        <f>AVERAGE('Raw Data'!BL221,'Raw Data'!BR221,'Raw Data'!BX221)</f>
        <v>8.7096666666666653</v>
      </c>
      <c r="U101" s="9">
        <f>STDEV('Raw Data'!BL221,'Raw Data'!BR221,'Raw Data'!BX221)</f>
        <v>0.11207289294621316</v>
      </c>
      <c r="W101" s="1">
        <f>AVERAGE('Raw Data'!J341,'Raw Data'!P341,'Raw Data'!V341)</f>
        <v>8.4216666666666669</v>
      </c>
      <c r="X101" s="9">
        <f>STDEV('Raw Data'!J341,'Raw Data'!P341,'Raw Data'!V341)</f>
        <v>0.1055098731557063</v>
      </c>
      <c r="Y101" s="1">
        <f>AVERAGE('Raw Data'!AB341,'Raw Data'!AH341,'Raw Data'!AN341)</f>
        <v>9.4269999999999996</v>
      </c>
      <c r="Z101" s="9">
        <f>STDEV('Raw Data'!AB341,'Raw Data'!AH341,'Raw Data'!AN341)</f>
        <v>0.13421251804507642</v>
      </c>
      <c r="AA101" s="1">
        <f>AVERAGE('Raw Data'!AT341,'Raw Data'!AZ341,'Raw Data'!BF341)</f>
        <v>10.577</v>
      </c>
      <c r="AB101" s="9">
        <f>STDEV('Raw Data'!AT341,'Raw Data'!AZ341,'Raw Data'!BF341)</f>
        <v>8.8153275605617948E-2</v>
      </c>
      <c r="AC101" s="1">
        <f>AVERAGE('Raw Data'!BL341,'Raw Data'!BR341,'Raw Data'!BX341)</f>
        <v>10.579666666666666</v>
      </c>
      <c r="AD101" s="9">
        <f>STDEV('Raw Data'!BL341,'Raw Data'!BR341,'Raw Data'!BX341)</f>
        <v>3.2715949219506331E-2</v>
      </c>
      <c r="AF101" s="1">
        <f>AVERAGE('Raw Data'!J461,'Raw Data'!P461,'Raw Data'!V461)</f>
        <v>6.9560000000000004</v>
      </c>
      <c r="AG101" s="9">
        <f>STDEV('Raw Data'!J461,'Raw Data'!P461,'Raw Data'!V461)</f>
        <v>0.15479341071247193</v>
      </c>
      <c r="AH101" s="1">
        <f>AVERAGE('Raw Data'!AB461,'Raw Data'!AH461,'Raw Data'!AN461)</f>
        <v>7.8840000000000003</v>
      </c>
      <c r="AI101" s="9">
        <f>STDEV('Raw Data'!AB461,'Raw Data'!AH461,'Raw Data'!AN461)</f>
        <v>0.13861096637712356</v>
      </c>
      <c r="AJ101" s="1">
        <f>AVERAGE('Raw Data'!AT461,'Raw Data'!AZ461,'Raw Data'!BF461)</f>
        <v>8.374666666666668</v>
      </c>
      <c r="AK101" s="9">
        <f>STDEV('Raw Data'!AT461,'Raw Data'!AZ461,'Raw Data'!BF461)</f>
        <v>0.14910510834083915</v>
      </c>
      <c r="AL101" s="1">
        <f>AVERAGE('Raw Data'!BL461,'Raw Data'!BR461,'Raw Data'!BX461)</f>
        <v>9.677999999999999</v>
      </c>
      <c r="AM101" s="9">
        <f>STDEV('Raw Data'!BL461,'Raw Data'!BR461,'Raw Data'!BX461)</f>
        <v>0.1349036693348252</v>
      </c>
      <c r="AN101" s="9"/>
      <c r="AO101" s="1">
        <f>AVERAGE('Raw Data'!J581,'Raw Data'!P581,'Raw Data'!V581)</f>
        <v>6.9196666666666671</v>
      </c>
      <c r="AP101" s="9">
        <f>STDEV('Raw Data'!J581,'Raw Data'!P581,'Raw Data'!V581)</f>
        <v>0.18515218965308877</v>
      </c>
      <c r="AQ101" s="1">
        <f>AVERAGE('Raw Data'!AB581,'Raw Data'!AH581,'Raw Data'!AN581)</f>
        <v>7.6853333333333333</v>
      </c>
      <c r="AR101" s="9">
        <f>STDEV('Raw Data'!AB581,'Raw Data'!AH581,'Raw Data'!AN581)</f>
        <v>6.8922661972194224E-2</v>
      </c>
      <c r="AS101" s="1">
        <f>AVERAGE('Raw Data'!AT581,'Raw Data'!AZ581,'Raw Data'!BF581)</f>
        <v>8.456999999999999</v>
      </c>
      <c r="AT101" s="9">
        <f>STDEV('Raw Data'!AT581,'Raw Data'!AZ581,'Raw Data'!BF581)</f>
        <v>7.2629195231669552E-2</v>
      </c>
      <c r="AU101" s="1">
        <f>AVERAGE('Raw Data'!BL581,'Raw Data'!BR581,'Raw Data'!BX581)</f>
        <v>9.5076666666666672</v>
      </c>
      <c r="AV101" s="9">
        <f>STDEV('Raw Data'!BL581,'Raw Data'!BR581,'Raw Data'!BX581)</f>
        <v>5.1791247651831483E-2</v>
      </c>
      <c r="AW101" s="9"/>
      <c r="AX101" s="1">
        <f>AVERAGE('Raw Data'!J701,'Raw Data'!P701,'Raw Data'!V701)</f>
        <v>7.1106666666666669</v>
      </c>
      <c r="AY101" s="9">
        <f>STDEV('Raw Data'!J701,'Raw Data'!P701,'Raw Data'!V701)</f>
        <v>6.2067167917775584E-2</v>
      </c>
      <c r="AZ101" s="1">
        <f>AVERAGE('Raw Data'!AB701,'Raw Data'!AH701,'Raw Data'!AN701)</f>
        <v>8.038666666666666</v>
      </c>
      <c r="BA101" s="9">
        <f>STDEV('Raw Data'!AB701,'Raw Data'!AH701,'Raw Data'!AN701)</f>
        <v>0.10876733578300653</v>
      </c>
      <c r="BB101" s="1">
        <f>AVERAGE('Raw Data'!AT701,'Raw Data'!AZ701,'Raw Data'!BF701)</f>
        <v>8.5409999999999986</v>
      </c>
      <c r="BC101" s="9">
        <f>STDEV('Raw Data'!AT701,'Raw Data'!AZ701,'Raw Data'!BF701)</f>
        <v>0.14730919862656192</v>
      </c>
      <c r="BD101" s="1">
        <f>AVERAGE('Raw Data'!BL701,'Raw Data'!BR701,'Raw Data'!BX701)</f>
        <v>9.7940000000000005</v>
      </c>
      <c r="BE101" s="9">
        <f>STDEV('Raw Data'!BL701,'Raw Data'!BR701,'Raw Data'!BX701)</f>
        <v>4.1036569057365843E-2</v>
      </c>
      <c r="BG101" s="1">
        <f>AVERAGE('Raw Data'!J821,'Raw Data'!P821,'Raw Data'!V821)</f>
        <v>6.8796666666666662</v>
      </c>
      <c r="BH101" s="9">
        <f>STDEV('Raw Data'!J821,'Raw Data'!P821,'Raw Data'!V821)</f>
        <v>0.1366467465157265</v>
      </c>
      <c r="BI101" s="1">
        <f>AVERAGE('Raw Data'!AB821,'Raw Data'!AH821,'Raw Data'!AN821)</f>
        <v>7.9593333333333334</v>
      </c>
      <c r="BJ101" s="9">
        <f>STDEV('Raw Data'!AB821,'Raw Data'!AH821,'Raw Data'!AN821)</f>
        <v>8.3644087258653757E-2</v>
      </c>
      <c r="BK101" s="1">
        <f>AVERAGE('Raw Data'!AT821,'Raw Data'!AZ821,'Raw Data'!BF821)</f>
        <v>8.5299999999999994</v>
      </c>
      <c r="BL101" s="9">
        <f>STDEV('Raw Data'!AT821,'Raw Data'!AZ821,'Raw Data'!BF821)</f>
        <v>3.6055512754639862E-2</v>
      </c>
      <c r="BM101" s="1">
        <f>AVERAGE('Raw Data'!BL821,'Raw Data'!BR821,'Raw Data'!BX821)</f>
        <v>9.4986666666666668</v>
      </c>
      <c r="BN101" s="9">
        <f>STDEV('Raw Data'!BL821,'Raw Data'!BR821,'Raw Data'!BX821)</f>
        <v>0.1389760171156636</v>
      </c>
      <c r="BP101" s="1">
        <f>AVERAGE('Raw Data'!J941,'Raw Data'!P941,'Raw Data'!V941)</f>
        <v>6.8916666666666666</v>
      </c>
      <c r="BQ101" s="9">
        <f>STDEV('Raw Data'!J941,'Raw Data'!P941,'Raw Data'!V941)</f>
        <v>0.13191032307341724</v>
      </c>
      <c r="BR101" s="1">
        <f>AVERAGE('Raw Data'!AB941,'Raw Data'!AH941,'Raw Data'!AN941)</f>
        <v>7.9633333333333338</v>
      </c>
      <c r="BS101" s="9">
        <f>STDEV('Raw Data'!AB941,'Raw Data'!AH941,'Raw Data'!AN941)</f>
        <v>0.11339459128782745</v>
      </c>
      <c r="BT101" s="1">
        <f>AVERAGE('Raw Data'!AT941,'Raw Data'!AZ941,'Raw Data'!BF941)</f>
        <v>8.3906666666666663</v>
      </c>
      <c r="BU101" s="9">
        <f>STDEV('Raw Data'!AT941,'Raw Data'!AZ941,'Raw Data'!BF941)</f>
        <v>0.13586880927325903</v>
      </c>
      <c r="BV101" s="1">
        <f>AVERAGE('Raw Data'!BL941,'Raw Data'!BR941,'Raw Data'!BX941)</f>
        <v>9.5163333333333338</v>
      </c>
      <c r="BW101" s="9">
        <f>STDEV('Raw Data'!BL941,'Raw Data'!BR941,'Raw Data'!BX941)</f>
        <v>8.1928830904226591E-2</v>
      </c>
      <c r="BY101" s="2">
        <f t="shared" si="112"/>
        <v>0.27799999999999958</v>
      </c>
      <c r="BZ101" s="9">
        <f t="shared" si="113"/>
        <v>0.17661188864391167</v>
      </c>
      <c r="CA101" s="2">
        <f t="shared" si="114"/>
        <v>0.3341666666666665</v>
      </c>
      <c r="CB101" s="9">
        <f t="shared" si="115"/>
        <v>0.26185570678966252</v>
      </c>
      <c r="CC101" s="2">
        <f t="shared" si="116"/>
        <v>0.16133333333333333</v>
      </c>
      <c r="CD101" s="9">
        <f t="shared" si="117"/>
        <v>0.30013633074016571</v>
      </c>
      <c r="CE101" s="2">
        <f t="shared" si="118"/>
        <v>0.91666666666666785</v>
      </c>
      <c r="CF101" s="1">
        <f t="shared" si="119"/>
        <v>0.25025513975575603</v>
      </c>
      <c r="CH101" s="2">
        <f t="shared" si="120"/>
        <v>-1.407</v>
      </c>
      <c r="CI101" s="9">
        <f t="shared" si="121"/>
        <v>0.14829226828890715</v>
      </c>
      <c r="CJ101" s="2">
        <f t="shared" si="122"/>
        <v>-1.5783333333333331</v>
      </c>
      <c r="CK101" s="9">
        <f t="shared" si="123"/>
        <v>0.25111133469149671</v>
      </c>
      <c r="CL101" s="2">
        <f t="shared" si="124"/>
        <v>-2.2973333333333343</v>
      </c>
      <c r="CM101" s="9">
        <f t="shared" si="125"/>
        <v>0.24220629678122901</v>
      </c>
      <c r="CN101" s="2">
        <f t="shared" si="126"/>
        <v>-0.95333333333333314</v>
      </c>
      <c r="CO101" s="1">
        <f t="shared" si="127"/>
        <v>0.17089819602904921</v>
      </c>
      <c r="CQ101" s="2">
        <f t="shared" si="128"/>
        <v>5.8666666666666423E-2</v>
      </c>
      <c r="CR101" s="9">
        <f t="shared" si="129"/>
        <v>0.19757580584567278</v>
      </c>
      <c r="CS101" s="2">
        <f t="shared" si="130"/>
        <v>-3.5333333333333883E-2</v>
      </c>
      <c r="CT101" s="9">
        <f t="shared" si="131"/>
        <v>0.25550978302354382</v>
      </c>
      <c r="CU101" s="2">
        <f t="shared" si="132"/>
        <v>-9.5000000000002416E-2</v>
      </c>
      <c r="CV101" s="9">
        <f t="shared" si="133"/>
        <v>0.30315812951645021</v>
      </c>
      <c r="CW101" s="2">
        <f t="shared" si="134"/>
        <v>-5.1666666666665861E-2</v>
      </c>
      <c r="CX101" s="1">
        <f t="shared" si="135"/>
        <v>0.27308591614436806</v>
      </c>
      <c r="CZ101" s="2">
        <f t="shared" si="136"/>
        <v>9.4999999999999751E-2</v>
      </c>
      <c r="DA101" s="9">
        <f t="shared" si="137"/>
        <v>0.22793458478628961</v>
      </c>
      <c r="DB101" s="2">
        <f t="shared" si="138"/>
        <v>0.16333333333333311</v>
      </c>
      <c r="DC101" s="9">
        <f t="shared" si="139"/>
        <v>0.18582147861861448</v>
      </c>
      <c r="DD101" s="2">
        <f t="shared" si="140"/>
        <v>-0.17733333333333334</v>
      </c>
      <c r="DE101" s="9">
        <f t="shared" si="141"/>
        <v>0.22668221640728062</v>
      </c>
      <c r="DF101" s="2">
        <f t="shared" si="142"/>
        <v>0.11866666666666603</v>
      </c>
      <c r="DG101" s="1">
        <f t="shared" si="143"/>
        <v>0.18997349446137438</v>
      </c>
      <c r="DI101" s="2">
        <f t="shared" si="144"/>
        <v>-9.6000000000000085E-2</v>
      </c>
      <c r="DJ101" s="9">
        <f t="shared" si="145"/>
        <v>0.10484956305097642</v>
      </c>
      <c r="DK101" s="2">
        <f t="shared" si="146"/>
        <v>-0.1899999999999995</v>
      </c>
      <c r="DL101" s="9">
        <f t="shared" si="147"/>
        <v>0.22566615242942678</v>
      </c>
      <c r="DM101" s="2">
        <f t="shared" si="148"/>
        <v>-0.26133333333333297</v>
      </c>
      <c r="DN101" s="9">
        <f t="shared" si="149"/>
        <v>0.30136221980217298</v>
      </c>
      <c r="DO101" s="2">
        <f t="shared" si="150"/>
        <v>-0.1676666666666673</v>
      </c>
      <c r="DP101" s="1">
        <f t="shared" si="151"/>
        <v>0.17921881586690874</v>
      </c>
      <c r="DR101" s="2">
        <f t="shared" si="152"/>
        <v>0.13500000000000068</v>
      </c>
      <c r="DS101" s="9">
        <f t="shared" si="153"/>
        <v>0.17942914164892734</v>
      </c>
      <c r="DT101" s="2">
        <f t="shared" si="154"/>
        <v>-0.11066666666666691</v>
      </c>
      <c r="DU101" s="9">
        <f t="shared" si="155"/>
        <v>0.20054290390507401</v>
      </c>
      <c r="DV101" s="2">
        <f t="shared" si="156"/>
        <v>-0.25033333333333374</v>
      </c>
      <c r="DW101" s="9">
        <f t="shared" si="157"/>
        <v>0.19010853393025093</v>
      </c>
      <c r="DX101" s="2">
        <f t="shared" si="158"/>
        <v>0.12766666666666637</v>
      </c>
      <c r="DY101" s="1">
        <f t="shared" si="159"/>
        <v>0.27715826392520648</v>
      </c>
      <c r="EA101" s="2">
        <f t="shared" si="160"/>
        <v>0.12300000000000022</v>
      </c>
      <c r="EB101" s="9">
        <f t="shared" si="161"/>
        <v>0.17469271820661808</v>
      </c>
      <c r="EC101" s="2">
        <f t="shared" si="162"/>
        <v>-0.11466666666666736</v>
      </c>
      <c r="ED101" s="9">
        <f t="shared" si="163"/>
        <v>0.23029340793424771</v>
      </c>
      <c r="EE101" s="2">
        <f t="shared" si="164"/>
        <v>-0.11100000000000065</v>
      </c>
      <c r="EF101" s="9">
        <f t="shared" si="165"/>
        <v>0.2899218304488701</v>
      </c>
      <c r="EG101" s="2">
        <f t="shared" si="166"/>
        <v>0.10999999999999943</v>
      </c>
      <c r="EH101" s="1">
        <f t="shared" si="167"/>
        <v>0.22011107771376948</v>
      </c>
    </row>
    <row r="102" spans="1:138" x14ac:dyDescent="0.25">
      <c r="A102" t="str">
        <f>'Raw Data'!A102</f>
        <v>A_apo_p110g</v>
      </c>
      <c r="B102">
        <f>'Raw Data'!B102</f>
        <v>888</v>
      </c>
      <c r="C102">
        <f>'Raw Data'!C102</f>
        <v>907</v>
      </c>
      <c r="D102" t="str">
        <f>'Raw Data'!D102</f>
        <v>IAKIQQSTVGNTGAFKDEVL</v>
      </c>
      <c r="E102" s="1">
        <f>AVERAGE('Raw Data'!J102,'Raw Data'!P102,'Raw Data'!V102)</f>
        <v>7.3906666666666672</v>
      </c>
      <c r="F102" s="9">
        <f>STDEV('Raw Data'!J102,'Raw Data'!P102,'Raw Data'!V102)</f>
        <v>0.10770484359272482</v>
      </c>
      <c r="G102" s="1">
        <f>AVERAGE('Raw Data'!AB102,'Raw Data'!AH102,'Raw Data'!AN102)</f>
        <v>8.847999999999999</v>
      </c>
      <c r="H102" s="9">
        <f>STDEV('Raw Data'!AB102,'Raw Data'!AH102,'Raw Data'!AN102)</f>
        <v>6.4210591026714933E-2</v>
      </c>
      <c r="I102" s="1">
        <f>AVERAGE('Raw Data'!AT102,'Raw Data'!AZ102,'Raw Data'!BF102)</f>
        <v>9.940666666666667</v>
      </c>
      <c r="J102" s="9">
        <f>STDEV('Raw Data'!AT102,'Raw Data'!AZ102,'Raw Data'!BF102)</f>
        <v>0.1765398916203737</v>
      </c>
      <c r="K102" s="1">
        <f>AVERAGE('Raw Data'!BL102,'Raw Data'!BR102,'Raw Data'!BX102)</f>
        <v>11.39733333333333</v>
      </c>
      <c r="L102" s="9">
        <f>STDEV('Raw Data'!BL102,'Raw Data'!BR102,'Raw Data'!BX102)</f>
        <v>0.18426158941389112</v>
      </c>
      <c r="N102" s="1">
        <f>AVERAGE('Raw Data'!J222,'Raw Data'!P222,'Raw Data'!V222)</f>
        <v>7.21</v>
      </c>
      <c r="O102" s="9">
        <f>STDEV('Raw Data'!J222,'Raw Data'!P222,'Raw Data'!V222)</f>
        <v>0.2811743231520264</v>
      </c>
      <c r="P102" s="1">
        <f>AVERAGE('Raw Data'!AB222,'Raw Data'!AH222,'Raw Data'!AN222)</f>
        <v>8.4139999999999997</v>
      </c>
      <c r="Q102" s="9">
        <f>STDEV('Raw Data'!AB222,'Raw Data'!AH222,'Raw Data'!AN222)</f>
        <v>0.16263455967290624</v>
      </c>
      <c r="R102" s="1">
        <f>AVERAGE('Raw Data'!AT222,'Raw Data'!AZ222,'Raw Data'!BF222)</f>
        <v>9.4546666666666663</v>
      </c>
      <c r="S102" s="9">
        <f>STDEV('Raw Data'!AT222,'Raw Data'!AZ222,'Raw Data'!BF222)</f>
        <v>0.19630673277637092</v>
      </c>
      <c r="T102" s="1">
        <f>AVERAGE('Raw Data'!BL222,'Raw Data'!BR222,'Raw Data'!BX222)</f>
        <v>10.635333333333334</v>
      </c>
      <c r="U102" s="9">
        <f>STDEV('Raw Data'!BL222,'Raw Data'!BR222,'Raw Data'!BX222)</f>
        <v>0.19610286416402381</v>
      </c>
      <c r="W102" s="1">
        <f>AVERAGE('Raw Data'!J342,'Raw Data'!P342,'Raw Data'!V342)</f>
        <v>9.4480000000000004</v>
      </c>
      <c r="X102" s="9">
        <f>STDEV('Raw Data'!J342,'Raw Data'!P342,'Raw Data'!V342)</f>
        <v>0.14438836518223955</v>
      </c>
      <c r="Y102" s="1">
        <f>AVERAGE('Raw Data'!AB342,'Raw Data'!AH342,'Raw Data'!AN342)</f>
        <v>11.399333333333333</v>
      </c>
      <c r="Z102" s="9">
        <f>STDEV('Raw Data'!AB342,'Raw Data'!AH342,'Raw Data'!AN342)</f>
        <v>8.9007490321508384E-2</v>
      </c>
      <c r="AA102" s="1">
        <f>AVERAGE('Raw Data'!AT342,'Raw Data'!AZ342,'Raw Data'!BF342)</f>
        <v>12.787999999999998</v>
      </c>
      <c r="AB102" s="9">
        <f>STDEV('Raw Data'!AT342,'Raw Data'!AZ342,'Raw Data'!BF342)</f>
        <v>0.11466036804406268</v>
      </c>
      <c r="AC102" s="1">
        <f>AVERAGE('Raw Data'!BL342,'Raw Data'!BR342,'Raw Data'!BX342)</f>
        <v>12.897666666666666</v>
      </c>
      <c r="AD102" s="9">
        <f>STDEV('Raw Data'!BL342,'Raw Data'!BR342,'Raw Data'!BX342)</f>
        <v>0.1507625063911226</v>
      </c>
      <c r="AF102" s="1">
        <f>AVERAGE('Raw Data'!J462,'Raw Data'!P462,'Raw Data'!V462)</f>
        <v>7.2926666666666664</v>
      </c>
      <c r="AG102" s="9">
        <f>STDEV('Raw Data'!J462,'Raw Data'!P462,'Raw Data'!V462)</f>
        <v>0.2075098391241566</v>
      </c>
      <c r="AH102" s="1">
        <f>AVERAGE('Raw Data'!AB462,'Raw Data'!AH462,'Raw Data'!AN462)</f>
        <v>8.532333333333332</v>
      </c>
      <c r="AI102" s="9">
        <f>STDEV('Raw Data'!AB462,'Raw Data'!AH462,'Raw Data'!AN462)</f>
        <v>9.2500450449353913E-2</v>
      </c>
      <c r="AJ102" s="1">
        <f>AVERAGE('Raw Data'!AT462,'Raw Data'!AZ462,'Raw Data'!BF462)</f>
        <v>9.7476666666666674</v>
      </c>
      <c r="AK102" s="9">
        <f>STDEV('Raw Data'!AT462,'Raw Data'!AZ462,'Raw Data'!BF462)</f>
        <v>0.16425995657290682</v>
      </c>
      <c r="AL102" s="1">
        <f>AVERAGE('Raw Data'!BL462,'Raw Data'!BR462,'Raw Data'!BX462)</f>
        <v>11.292666666666667</v>
      </c>
      <c r="AM102" s="9">
        <f>STDEV('Raw Data'!BL462,'Raw Data'!BR462,'Raw Data'!BX462)</f>
        <v>0.12369855833166923</v>
      </c>
      <c r="AN102" s="9"/>
      <c r="AO102" s="1">
        <f>AVERAGE('Raw Data'!J582,'Raw Data'!P582,'Raw Data'!V582)</f>
        <v>7.258</v>
      </c>
      <c r="AP102" s="9">
        <f>STDEV('Raw Data'!J582,'Raw Data'!P582,'Raw Data'!V582)</f>
        <v>0.11750319144602005</v>
      </c>
      <c r="AQ102" s="1">
        <f>AVERAGE('Raw Data'!AB582,'Raw Data'!AH582,'Raw Data'!AN582)</f>
        <v>8.5589999999999993</v>
      </c>
      <c r="AR102" s="9">
        <f>STDEV('Raw Data'!AB582,'Raw Data'!AH582,'Raw Data'!AN582)</f>
        <v>0.21888581498123597</v>
      </c>
      <c r="AS102" s="1">
        <f>AVERAGE('Raw Data'!AT582,'Raw Data'!AZ582,'Raw Data'!BF582)</f>
        <v>9.7423333333333328</v>
      </c>
      <c r="AT102" s="9">
        <f>STDEV('Raw Data'!AT582,'Raw Data'!AZ582,'Raw Data'!BF582)</f>
        <v>0.12964695651396277</v>
      </c>
      <c r="AU102" s="1">
        <f>AVERAGE('Raw Data'!BL582,'Raw Data'!BR582,'Raw Data'!BX582)</f>
        <v>11.391666666666666</v>
      </c>
      <c r="AV102" s="9">
        <f>STDEV('Raw Data'!BL582,'Raw Data'!BR582,'Raw Data'!BX582)</f>
        <v>2.2278539748676433E-2</v>
      </c>
      <c r="AW102" s="9"/>
      <c r="AX102" s="1">
        <f>AVERAGE('Raw Data'!J702,'Raw Data'!P702,'Raw Data'!V702)</f>
        <v>7.3133333333333326</v>
      </c>
      <c r="AY102" s="9">
        <f>STDEV('Raw Data'!J702,'Raw Data'!P702,'Raw Data'!V702)</f>
        <v>5.6216842078983295E-2</v>
      </c>
      <c r="AZ102" s="1">
        <f>AVERAGE('Raw Data'!AB702,'Raw Data'!AH702,'Raw Data'!AN702)</f>
        <v>8.759666666666666</v>
      </c>
      <c r="BA102" s="9">
        <f>STDEV('Raw Data'!AB702,'Raw Data'!AH702,'Raw Data'!AN702)</f>
        <v>0.20500081300651801</v>
      </c>
      <c r="BB102" s="1">
        <f>AVERAGE('Raw Data'!AT702,'Raw Data'!AZ702,'Raw Data'!BF702)</f>
        <v>9.8333333333333339</v>
      </c>
      <c r="BC102" s="9">
        <f>STDEV('Raw Data'!AT702,'Raw Data'!AZ702,'Raw Data'!BF702)</f>
        <v>0.17894226256905643</v>
      </c>
      <c r="BD102" s="1">
        <f>AVERAGE('Raw Data'!BL702,'Raw Data'!BR702,'Raw Data'!BX702)</f>
        <v>11.502000000000001</v>
      </c>
      <c r="BE102" s="9">
        <f>STDEV('Raw Data'!BL702,'Raw Data'!BR702,'Raw Data'!BX702)</f>
        <v>0.15090725628676738</v>
      </c>
      <c r="BG102" s="1">
        <f>AVERAGE('Raw Data'!J822,'Raw Data'!P822,'Raw Data'!V822)</f>
        <v>7.2356666666666669</v>
      </c>
      <c r="BH102" s="9">
        <f>STDEV('Raw Data'!J822,'Raw Data'!P822,'Raw Data'!V822)</f>
        <v>0.11351358215356103</v>
      </c>
      <c r="BI102" s="1">
        <f>AVERAGE('Raw Data'!AB822,'Raw Data'!AH822,'Raw Data'!AN822)</f>
        <v>8.6483333333333334</v>
      </c>
      <c r="BJ102" s="9">
        <f>STDEV('Raw Data'!AB822,'Raw Data'!AH822,'Raw Data'!AN822)</f>
        <v>7.9563391916970011E-2</v>
      </c>
      <c r="BK102" s="1">
        <f>AVERAGE('Raw Data'!AT822,'Raw Data'!AZ822,'Raw Data'!BF822)</f>
        <v>9.8776666666666681</v>
      </c>
      <c r="BL102" s="9">
        <f>STDEV('Raw Data'!AT822,'Raw Data'!AZ822,'Raw Data'!BF822)</f>
        <v>7.9431312045900856E-2</v>
      </c>
      <c r="BM102" s="1">
        <f>AVERAGE('Raw Data'!BL822,'Raw Data'!BR822,'Raw Data'!BX822)</f>
        <v>11.423</v>
      </c>
      <c r="BN102" s="9">
        <f>STDEV('Raw Data'!BL822,'Raw Data'!BR822,'Raw Data'!BX822)</f>
        <v>0.24816728229160226</v>
      </c>
      <c r="BP102" s="1">
        <f>AVERAGE('Raw Data'!J942,'Raw Data'!P942,'Raw Data'!V942)</f>
        <v>7.2296666666666667</v>
      </c>
      <c r="BQ102" s="9">
        <f>STDEV('Raw Data'!J942,'Raw Data'!P942,'Raw Data'!V942)</f>
        <v>0.21903728754103324</v>
      </c>
      <c r="BR102" s="1">
        <f>AVERAGE('Raw Data'!AB942,'Raw Data'!AH942,'Raw Data'!AN942)</f>
        <v>8.652333333333333</v>
      </c>
      <c r="BS102" s="9">
        <f>STDEV('Raw Data'!AB942,'Raw Data'!AH942,'Raw Data'!AN942)</f>
        <v>0.14503907519469897</v>
      </c>
      <c r="BT102" s="1">
        <f>AVERAGE('Raw Data'!AT942,'Raw Data'!AZ942,'Raw Data'!BF942)</f>
        <v>9.7006666666666685</v>
      </c>
      <c r="BU102" s="9">
        <f>STDEV('Raw Data'!AT942,'Raw Data'!AZ942,'Raw Data'!BF942)</f>
        <v>0.24965242504997515</v>
      </c>
      <c r="BV102" s="1">
        <f>AVERAGE('Raw Data'!BL942,'Raw Data'!BR942,'Raw Data'!BX942)</f>
        <v>11.315666666666665</v>
      </c>
      <c r="BW102" s="9">
        <f>STDEV('Raw Data'!BL942,'Raw Data'!BR942,'Raw Data'!BX942)</f>
        <v>0.1545876234804498</v>
      </c>
      <c r="BY102" s="2">
        <f t="shared" si="112"/>
        <v>0.1806666666666672</v>
      </c>
      <c r="BZ102" s="9">
        <f t="shared" si="113"/>
        <v>0.3888791667447512</v>
      </c>
      <c r="CA102" s="2">
        <f t="shared" si="114"/>
        <v>0.43399999999999928</v>
      </c>
      <c r="CB102" s="9">
        <f t="shared" si="115"/>
        <v>0.22684515069962119</v>
      </c>
      <c r="CC102" s="2">
        <f t="shared" si="116"/>
        <v>0.48600000000000065</v>
      </c>
      <c r="CD102" s="9">
        <f t="shared" si="117"/>
        <v>0.37284662439674465</v>
      </c>
      <c r="CE102" s="2">
        <f t="shared" si="118"/>
        <v>0.7619999999999969</v>
      </c>
      <c r="CF102" s="1">
        <f t="shared" si="119"/>
        <v>0.38036445357791493</v>
      </c>
      <c r="CH102" s="2">
        <f t="shared" si="120"/>
        <v>-2.0573333333333332</v>
      </c>
      <c r="CI102" s="9">
        <f t="shared" si="121"/>
        <v>0.25209320877496438</v>
      </c>
      <c r="CJ102" s="2">
        <f t="shared" si="122"/>
        <v>-2.5513333333333339</v>
      </c>
      <c r="CK102" s="9">
        <f t="shared" si="123"/>
        <v>0.15321808134822332</v>
      </c>
      <c r="CL102" s="2">
        <f t="shared" si="124"/>
        <v>-2.8473333333333315</v>
      </c>
      <c r="CM102" s="9">
        <f t="shared" si="125"/>
        <v>0.29120025966443641</v>
      </c>
      <c r="CN102" s="2">
        <f t="shared" si="126"/>
        <v>-1.5003333333333355</v>
      </c>
      <c r="CO102" s="1">
        <f t="shared" si="127"/>
        <v>0.33502409580501369</v>
      </c>
      <c r="CQ102" s="2">
        <f t="shared" si="128"/>
        <v>9.8000000000000753E-2</v>
      </c>
      <c r="CR102" s="9">
        <f t="shared" si="129"/>
        <v>0.31521468271688141</v>
      </c>
      <c r="CS102" s="2">
        <f t="shared" si="130"/>
        <v>0.31566666666666698</v>
      </c>
      <c r="CT102" s="9">
        <f t="shared" si="131"/>
        <v>0.15671104147606885</v>
      </c>
      <c r="CU102" s="2">
        <f t="shared" si="132"/>
        <v>0.19299999999999962</v>
      </c>
      <c r="CV102" s="9">
        <f t="shared" si="133"/>
        <v>0.34079984819328052</v>
      </c>
      <c r="CW102" s="2">
        <f t="shared" si="134"/>
        <v>0.10466666666666313</v>
      </c>
      <c r="CX102" s="1">
        <f t="shared" si="135"/>
        <v>0.30796014774556035</v>
      </c>
      <c r="CZ102" s="2">
        <f t="shared" si="136"/>
        <v>0.13266666666666715</v>
      </c>
      <c r="DA102" s="9">
        <f t="shared" si="137"/>
        <v>0.22520803503874487</v>
      </c>
      <c r="DB102" s="2">
        <f t="shared" si="138"/>
        <v>0.2889999999999997</v>
      </c>
      <c r="DC102" s="9">
        <f t="shared" si="139"/>
        <v>0.28309640600795088</v>
      </c>
      <c r="DD102" s="2">
        <f t="shared" si="140"/>
        <v>0.19833333333333414</v>
      </c>
      <c r="DE102" s="9">
        <f t="shared" si="141"/>
        <v>0.3061868481343365</v>
      </c>
      <c r="DF102" s="2">
        <f t="shared" si="142"/>
        <v>5.6666666666647103E-3</v>
      </c>
      <c r="DG102" s="1">
        <f t="shared" si="143"/>
        <v>0.20654012916256756</v>
      </c>
      <c r="DI102" s="2">
        <f t="shared" si="144"/>
        <v>7.7333333333334586E-2</v>
      </c>
      <c r="DJ102" s="9">
        <f t="shared" si="145"/>
        <v>0.16392168567170812</v>
      </c>
      <c r="DK102" s="2">
        <f t="shared" si="146"/>
        <v>8.8333333333332931E-2</v>
      </c>
      <c r="DL102" s="9">
        <f t="shared" si="147"/>
        <v>0.26921140403323296</v>
      </c>
      <c r="DM102" s="2">
        <f t="shared" si="148"/>
        <v>0.10733333333333306</v>
      </c>
      <c r="DN102" s="9">
        <f t="shared" si="149"/>
        <v>0.35548215418943013</v>
      </c>
      <c r="DO102" s="2">
        <f t="shared" si="150"/>
        <v>-0.10466666666667024</v>
      </c>
      <c r="DP102" s="1">
        <f t="shared" si="151"/>
        <v>0.33516884570065852</v>
      </c>
      <c r="DR102" s="2">
        <f t="shared" si="152"/>
        <v>0.15500000000000025</v>
      </c>
      <c r="DS102" s="9">
        <f t="shared" si="153"/>
        <v>0.22121842574628586</v>
      </c>
      <c r="DT102" s="2">
        <f t="shared" si="154"/>
        <v>0.19966666666666555</v>
      </c>
      <c r="DU102" s="9">
        <f t="shared" si="155"/>
        <v>0.14377398294368493</v>
      </c>
      <c r="DV102" s="2">
        <f t="shared" si="156"/>
        <v>6.2999999999998835E-2</v>
      </c>
      <c r="DW102" s="9">
        <f t="shared" si="157"/>
        <v>0.25597120366627457</v>
      </c>
      <c r="DX102" s="2">
        <f t="shared" si="158"/>
        <v>-2.5666666666669613E-2</v>
      </c>
      <c r="DY102" s="1">
        <f t="shared" si="159"/>
        <v>0.43242887170549338</v>
      </c>
      <c r="EA102" s="2">
        <f t="shared" si="160"/>
        <v>0.16100000000000048</v>
      </c>
      <c r="EB102" s="9">
        <f t="shared" si="161"/>
        <v>0.32674213113375805</v>
      </c>
      <c r="EC102" s="2">
        <f t="shared" si="162"/>
        <v>0.19566666666666599</v>
      </c>
      <c r="ED102" s="9">
        <f t="shared" si="163"/>
        <v>0.20924966622141389</v>
      </c>
      <c r="EE102" s="2">
        <f t="shared" si="164"/>
        <v>0.23999999999999844</v>
      </c>
      <c r="EF102" s="9">
        <f t="shared" si="165"/>
        <v>0.42619231667034885</v>
      </c>
      <c r="EG102" s="2">
        <f t="shared" si="166"/>
        <v>8.1666666666665222E-2</v>
      </c>
      <c r="EH102" s="1">
        <f t="shared" si="167"/>
        <v>0.33884921289434089</v>
      </c>
    </row>
    <row r="103" spans="1:138" x14ac:dyDescent="0.25">
      <c r="A103" t="str">
        <f>'Raw Data'!A103</f>
        <v>A_apo_p110g</v>
      </c>
      <c r="B103">
        <f>'Raw Data'!B103</f>
        <v>925</v>
      </c>
      <c r="C103">
        <f>'Raw Data'!C103</f>
        <v>934</v>
      </c>
      <c r="D103" t="str">
        <f>'Raw Data'!D103</f>
        <v>VERFVYSCAG</v>
      </c>
      <c r="E103" s="1">
        <f>AVERAGE('Raw Data'!J103,'Raw Data'!P103,'Raw Data'!V103)</f>
        <v>0.13533333333333333</v>
      </c>
      <c r="F103" s="9">
        <f>STDEV('Raw Data'!J103,'Raw Data'!P103,'Raw Data'!V103)</f>
        <v>3.4530180036213734E-2</v>
      </c>
      <c r="G103" s="1">
        <f>AVERAGE('Raw Data'!AB103,'Raw Data'!AH103,'Raw Data'!AN103)</f>
        <v>0.15633333333333332</v>
      </c>
      <c r="H103" s="9">
        <f>STDEV('Raw Data'!AB103,'Raw Data'!AH103,'Raw Data'!AN103)</f>
        <v>3.1005375877956098E-2</v>
      </c>
      <c r="I103" s="1">
        <f>AVERAGE('Raw Data'!AT103,'Raw Data'!AZ103,'Raw Data'!BF103)</f>
        <v>0.22033333333333335</v>
      </c>
      <c r="J103" s="9">
        <f>STDEV('Raw Data'!AT103,'Raw Data'!AZ103,'Raw Data'!BF103)</f>
        <v>1.3503086067019408E-2</v>
      </c>
      <c r="K103" s="1">
        <f>AVERAGE('Raw Data'!BL103,'Raw Data'!BR103,'Raw Data'!BX103)</f>
        <v>0.23366666666666669</v>
      </c>
      <c r="L103" s="9">
        <f>STDEV('Raw Data'!BL103,'Raw Data'!BR103,'Raw Data'!BX103)</f>
        <v>7.5294975485309223E-2</v>
      </c>
      <c r="N103" s="1">
        <f>AVERAGE('Raw Data'!J223,'Raw Data'!P223,'Raw Data'!V223)</f>
        <v>0.13733333333333334</v>
      </c>
      <c r="O103" s="9">
        <f>STDEV('Raw Data'!J223,'Raw Data'!P223,'Raw Data'!V223)</f>
        <v>1.2013880860626731E-2</v>
      </c>
      <c r="P103" s="1">
        <f>AVERAGE('Raw Data'!AB223,'Raw Data'!AH223,'Raw Data'!AN223)</f>
        <v>8.6000000000000007E-2</v>
      </c>
      <c r="Q103" s="9">
        <f>STDEV('Raw Data'!AB223,'Raw Data'!AH223,'Raw Data'!AN223)</f>
        <v>4.101219330881975E-2</v>
      </c>
      <c r="R103" s="1">
        <f>AVERAGE('Raw Data'!AT223,'Raw Data'!AZ223,'Raw Data'!BF223)</f>
        <v>0.14800000000000002</v>
      </c>
      <c r="S103" s="9">
        <f>STDEV('Raw Data'!AT223,'Raw Data'!AZ223,'Raw Data'!BF223)</f>
        <v>1.5588457268119893E-2</v>
      </c>
      <c r="T103" s="1">
        <f>AVERAGE('Raw Data'!BL223,'Raw Data'!BR223,'Raw Data'!BX223)</f>
        <v>0.16166666666666665</v>
      </c>
      <c r="U103" s="9">
        <f>STDEV('Raw Data'!BL223,'Raw Data'!BR223,'Raw Data'!BX223)</f>
        <v>6.2548647733850632E-2</v>
      </c>
      <c r="W103" s="1">
        <f>AVERAGE('Raw Data'!J343,'Raw Data'!P343,'Raw Data'!V343)</f>
        <v>0.12433333333333334</v>
      </c>
      <c r="X103" s="9">
        <f>STDEV('Raw Data'!J343,'Raw Data'!P343,'Raw Data'!V343)</f>
        <v>4.1356176483487141E-2</v>
      </c>
      <c r="Y103" s="1">
        <f>AVERAGE('Raw Data'!AB343,'Raw Data'!AH343,'Raw Data'!AN343)</f>
        <v>0.16733333333333333</v>
      </c>
      <c r="Z103" s="9">
        <f>STDEV('Raw Data'!AB343,'Raw Data'!AH343,'Raw Data'!AN343)</f>
        <v>4.2253205006642196E-2</v>
      </c>
      <c r="AA103" s="1">
        <f>AVERAGE('Raw Data'!AT343,'Raw Data'!AZ343,'Raw Data'!BF343)</f>
        <v>0.18966666666666665</v>
      </c>
      <c r="AB103" s="9">
        <f>STDEV('Raw Data'!AT343,'Raw Data'!AZ343,'Raw Data'!BF343)</f>
        <v>1.0214368964029717E-2</v>
      </c>
      <c r="AC103" s="1">
        <f>AVERAGE('Raw Data'!BL343,'Raw Data'!BR343,'Raw Data'!BX343)</f>
        <v>0.318</v>
      </c>
      <c r="AD103" s="9">
        <f>STDEV('Raw Data'!BL343,'Raw Data'!BR343,'Raw Data'!BX343)</f>
        <v>6.6550732527899253E-2</v>
      </c>
      <c r="AF103" s="1">
        <f>AVERAGE('Raw Data'!J463,'Raw Data'!P463,'Raw Data'!V463)</f>
        <v>0.19566666666666666</v>
      </c>
      <c r="AG103" s="9">
        <f>STDEV('Raw Data'!J463,'Raw Data'!P463,'Raw Data'!V463)</f>
        <v>0.11042795539777661</v>
      </c>
      <c r="AH103" s="1">
        <f>AVERAGE('Raw Data'!AB463,'Raw Data'!AH463,'Raw Data'!AN463)</f>
        <v>0.16833333333333333</v>
      </c>
      <c r="AI103" s="9">
        <f>STDEV('Raw Data'!AB463,'Raw Data'!AH463,'Raw Data'!AN463)</f>
        <v>3.8175035472587729E-2</v>
      </c>
      <c r="AJ103" s="1">
        <f>AVERAGE('Raw Data'!AT463,'Raw Data'!AZ463,'Raw Data'!BF463)</f>
        <v>0.19366666666666665</v>
      </c>
      <c r="AK103" s="9">
        <f>STDEV('Raw Data'!AT463,'Raw Data'!AZ463,'Raw Data'!BF463)</f>
        <v>7.0237691685684995E-3</v>
      </c>
      <c r="AL103" s="1">
        <f>AVERAGE('Raw Data'!BL463,'Raw Data'!BR463,'Raw Data'!BX463)</f>
        <v>0.23399999999999999</v>
      </c>
      <c r="AM103" s="9">
        <f>STDEV('Raw Data'!BL463,'Raw Data'!BR463,'Raw Data'!BX463)</f>
        <v>6.5551506466289503E-2</v>
      </c>
      <c r="AN103" s="9"/>
      <c r="AO103" s="1">
        <f>AVERAGE('Raw Data'!J583,'Raw Data'!P583,'Raw Data'!V583)</f>
        <v>8.1333333333333327E-2</v>
      </c>
      <c r="AP103" s="9">
        <f>STDEV('Raw Data'!J583,'Raw Data'!P583,'Raw Data'!V583)</f>
        <v>3.3471380810079145E-2</v>
      </c>
      <c r="AQ103" s="1">
        <f>AVERAGE('Raw Data'!AB583,'Raw Data'!AH583,'Raw Data'!AN583)</f>
        <v>0.15933333333333335</v>
      </c>
      <c r="AR103" s="9">
        <f>STDEV('Raw Data'!AB583,'Raw Data'!AH583,'Raw Data'!AN583)</f>
        <v>4.0153870714207951E-2</v>
      </c>
      <c r="AS103" s="1">
        <f>AVERAGE('Raw Data'!AT583,'Raw Data'!AZ583,'Raw Data'!BF583)</f>
        <v>0.20866666666666667</v>
      </c>
      <c r="AT103" s="9">
        <f>STDEV('Raw Data'!AT583,'Raw Data'!AZ583,'Raw Data'!BF583)</f>
        <v>6.4127477210111181E-2</v>
      </c>
      <c r="AU103" s="1">
        <f>AVERAGE('Raw Data'!BL583,'Raw Data'!BR583,'Raw Data'!BX583)</f>
        <v>0.2583333333333333</v>
      </c>
      <c r="AV103" s="9">
        <f>STDEV('Raw Data'!BL583,'Raw Data'!BR583,'Raw Data'!BX583)</f>
        <v>8.2718397792349393E-2</v>
      </c>
      <c r="AW103" s="9"/>
      <c r="AX103" s="1">
        <f>AVERAGE('Raw Data'!J703,'Raw Data'!P703,'Raw Data'!V703)</f>
        <v>0.13233333333333333</v>
      </c>
      <c r="AY103" s="9">
        <f>STDEV('Raw Data'!J703,'Raw Data'!P703,'Raw Data'!V703)</f>
        <v>5.1868423277880084E-2</v>
      </c>
      <c r="AZ103" s="1">
        <f>AVERAGE('Raw Data'!AB703,'Raw Data'!AH703,'Raw Data'!AN703)</f>
        <v>0.11033333333333334</v>
      </c>
      <c r="BA103" s="9">
        <f>STDEV('Raw Data'!AB703,'Raw Data'!AH703,'Raw Data'!AN703)</f>
        <v>8.9628864398325028E-2</v>
      </c>
      <c r="BB103" s="1">
        <f>AVERAGE('Raw Data'!AT703,'Raw Data'!AZ703,'Raw Data'!BF703)</f>
        <v>0.20299999999999999</v>
      </c>
      <c r="BC103" s="9">
        <f>STDEV('Raw Data'!AT703,'Raw Data'!AZ703,'Raw Data'!BF703)</f>
        <v>3.5679125549822686E-2</v>
      </c>
      <c r="BD103" s="1">
        <f>AVERAGE('Raw Data'!BL703,'Raw Data'!BR703,'Raw Data'!BX703)</f>
        <v>0.23899999999999999</v>
      </c>
      <c r="BE103" s="9">
        <f>STDEV('Raw Data'!BL703,'Raw Data'!BR703,'Raw Data'!BX703)</f>
        <v>7.5973679652890494E-2</v>
      </c>
      <c r="BG103" s="1">
        <f>AVERAGE('Raw Data'!J823,'Raw Data'!P823,'Raw Data'!V823)</f>
        <v>0.16166666666666665</v>
      </c>
      <c r="BH103" s="9">
        <f>STDEV('Raw Data'!J823,'Raw Data'!P823,'Raw Data'!V823)</f>
        <v>2.5696951829610827E-2</v>
      </c>
      <c r="BI103" s="1">
        <f>AVERAGE('Raw Data'!AB823,'Raw Data'!AH823,'Raw Data'!AN823)</f>
        <v>0.10166666666666667</v>
      </c>
      <c r="BJ103" s="9">
        <f>STDEV('Raw Data'!AB823,'Raw Data'!AH823,'Raw Data'!AN823)</f>
        <v>3.9106691669499913E-2</v>
      </c>
      <c r="BK103" s="1">
        <f>AVERAGE('Raw Data'!AT823,'Raw Data'!AZ823,'Raw Data'!BF823)</f>
        <v>0.1546666666666667</v>
      </c>
      <c r="BL103" s="9">
        <f>STDEV('Raw Data'!AT823,'Raw Data'!AZ823,'Raw Data'!BF823)</f>
        <v>4.9662192192183055E-2</v>
      </c>
      <c r="BM103" s="1">
        <f>AVERAGE('Raw Data'!BL823,'Raw Data'!BR823,'Raw Data'!BX823)</f>
        <v>0.35600000000000004</v>
      </c>
      <c r="BN103" s="9">
        <f>STDEV('Raw Data'!BL823,'Raw Data'!BR823,'Raw Data'!BX823)</f>
        <v>0.12242548754242302</v>
      </c>
      <c r="BP103" s="1">
        <f>AVERAGE('Raw Data'!J943,'Raw Data'!P943,'Raw Data'!V943)</f>
        <v>0.13033333333333333</v>
      </c>
      <c r="BQ103" s="9">
        <f>STDEV('Raw Data'!J943,'Raw Data'!P943,'Raw Data'!V943)</f>
        <v>2.4027761721253375E-2</v>
      </c>
      <c r="BR103" s="1">
        <f>AVERAGE('Raw Data'!AB943,'Raw Data'!AH943,'Raw Data'!AN943)</f>
        <v>9.7000000000000017E-2</v>
      </c>
      <c r="BS103" s="9">
        <f>STDEV('Raw Data'!AB943,'Raw Data'!AH943,'Raw Data'!AN943)</f>
        <v>7.28560224003479E-2</v>
      </c>
      <c r="BT103" s="1">
        <f>AVERAGE('Raw Data'!AT943,'Raw Data'!AZ943,'Raw Data'!BF943)</f>
        <v>0.14466666666666667</v>
      </c>
      <c r="BU103" s="9">
        <f>STDEV('Raw Data'!AT943,'Raw Data'!AZ943,'Raw Data'!BF943)</f>
        <v>6.698009654616309E-2</v>
      </c>
      <c r="BV103" s="1">
        <f>AVERAGE('Raw Data'!BL943,'Raw Data'!BR943,'Raw Data'!BX943)</f>
        <v>0.26399999999999996</v>
      </c>
      <c r="BW103" s="9">
        <f>STDEV('Raw Data'!BL943,'Raw Data'!BR943,'Raw Data'!BX943)</f>
        <v>8.0181045141604498E-2</v>
      </c>
      <c r="BY103" s="2">
        <f t="shared" si="112"/>
        <v>-2.0000000000000018E-3</v>
      </c>
      <c r="BZ103" s="9">
        <f t="shared" si="113"/>
        <v>4.6544060896840461E-2</v>
      </c>
      <c r="CA103" s="2">
        <f t="shared" si="114"/>
        <v>7.0333333333333317E-2</v>
      </c>
      <c r="CB103" s="9">
        <f t="shared" si="115"/>
        <v>7.2017569186775848E-2</v>
      </c>
      <c r="CC103" s="2">
        <f t="shared" si="116"/>
        <v>7.2333333333333333E-2</v>
      </c>
      <c r="CD103" s="9">
        <f t="shared" si="117"/>
        <v>2.9091543335139303E-2</v>
      </c>
      <c r="CE103" s="2">
        <f t="shared" si="118"/>
        <v>7.2000000000000036E-2</v>
      </c>
      <c r="CF103" s="1">
        <f t="shared" si="119"/>
        <v>0.13784362321915986</v>
      </c>
      <c r="CH103" s="2">
        <f t="shared" si="120"/>
        <v>1.0999999999999996E-2</v>
      </c>
      <c r="CI103" s="9">
        <f t="shared" si="121"/>
        <v>7.5886356519700882E-2</v>
      </c>
      <c r="CJ103" s="2">
        <f t="shared" si="122"/>
        <v>-1.100000000000001E-2</v>
      </c>
      <c r="CK103" s="9">
        <f t="shared" si="123"/>
        <v>7.3258580884598301E-2</v>
      </c>
      <c r="CL103" s="2">
        <f t="shared" si="124"/>
        <v>3.0666666666666703E-2</v>
      </c>
      <c r="CM103" s="9">
        <f t="shared" si="125"/>
        <v>2.3717455031049127E-2</v>
      </c>
      <c r="CN103" s="2">
        <f t="shared" si="126"/>
        <v>-8.4333333333333316E-2</v>
      </c>
      <c r="CO103" s="1">
        <f t="shared" si="127"/>
        <v>0.14184570801320848</v>
      </c>
      <c r="CQ103" s="2">
        <f t="shared" si="128"/>
        <v>-6.0333333333333322E-2</v>
      </c>
      <c r="CR103" s="9">
        <f t="shared" si="129"/>
        <v>0.14495813543399033</v>
      </c>
      <c r="CS103" s="2">
        <f t="shared" si="130"/>
        <v>-1.2000000000000011E-2</v>
      </c>
      <c r="CT103" s="9">
        <f t="shared" si="131"/>
        <v>6.9180411350543827E-2</v>
      </c>
      <c r="CU103" s="2">
        <f t="shared" si="132"/>
        <v>2.66666666666667E-2</v>
      </c>
      <c r="CV103" s="9">
        <f t="shared" si="133"/>
        <v>2.0526855235587907E-2</v>
      </c>
      <c r="CW103" s="2">
        <f t="shared" si="134"/>
        <v>-3.3333333333329662E-4</v>
      </c>
      <c r="CX103" s="1">
        <f t="shared" si="135"/>
        <v>0.14084648195159871</v>
      </c>
      <c r="CZ103" s="2">
        <f t="shared" si="136"/>
        <v>5.4000000000000006E-2</v>
      </c>
      <c r="DA103" s="9">
        <f t="shared" si="137"/>
        <v>6.8001560846292886E-2</v>
      </c>
      <c r="DB103" s="2">
        <f t="shared" si="138"/>
        <v>-3.0000000000000304E-3</v>
      </c>
      <c r="DC103" s="9">
        <f t="shared" si="139"/>
        <v>7.1159246592164049E-2</v>
      </c>
      <c r="DD103" s="2">
        <f t="shared" si="140"/>
        <v>1.1666666666666686E-2</v>
      </c>
      <c r="DE103" s="9">
        <f t="shared" si="141"/>
        <v>7.7630563277130582E-2</v>
      </c>
      <c r="DF103" s="2">
        <f t="shared" si="142"/>
        <v>-2.4666666666666615E-2</v>
      </c>
      <c r="DG103" s="1">
        <f t="shared" si="143"/>
        <v>0.15801337327765863</v>
      </c>
      <c r="DI103" s="2">
        <f t="shared" si="144"/>
        <v>3.0000000000000027E-3</v>
      </c>
      <c r="DJ103" s="9">
        <f t="shared" si="145"/>
        <v>8.6398603314093825E-2</v>
      </c>
      <c r="DK103" s="2">
        <f t="shared" si="146"/>
        <v>4.5999999999999985E-2</v>
      </c>
      <c r="DL103" s="9">
        <f t="shared" si="147"/>
        <v>0.12063424027628113</v>
      </c>
      <c r="DM103" s="2">
        <f t="shared" si="148"/>
        <v>1.7333333333333367E-2</v>
      </c>
      <c r="DN103" s="9">
        <f t="shared" si="149"/>
        <v>4.9182211616842095E-2</v>
      </c>
      <c r="DO103" s="2">
        <f t="shared" si="150"/>
        <v>-5.3333333333333011E-3</v>
      </c>
      <c r="DP103" s="1">
        <f t="shared" si="151"/>
        <v>0.1512686551381997</v>
      </c>
      <c r="DR103" s="2">
        <f t="shared" si="152"/>
        <v>-2.633333333333332E-2</v>
      </c>
      <c r="DS103" s="9">
        <f t="shared" si="153"/>
        <v>6.0227131865824561E-2</v>
      </c>
      <c r="DT103" s="2">
        <f t="shared" si="154"/>
        <v>5.4666666666666655E-2</v>
      </c>
      <c r="DU103" s="9">
        <f t="shared" si="155"/>
        <v>7.0112067547456011E-2</v>
      </c>
      <c r="DV103" s="2">
        <f t="shared" si="156"/>
        <v>6.5666666666666651E-2</v>
      </c>
      <c r="DW103" s="9">
        <f t="shared" si="157"/>
        <v>6.3165278259202456E-2</v>
      </c>
      <c r="DX103" s="2">
        <f t="shared" si="158"/>
        <v>-0.12233333333333335</v>
      </c>
      <c r="DY103" s="1">
        <f t="shared" si="159"/>
        <v>0.19772046302773225</v>
      </c>
      <c r="EA103" s="2">
        <f t="shared" si="160"/>
        <v>5.0000000000000044E-3</v>
      </c>
      <c r="EB103" s="9">
        <f t="shared" si="161"/>
        <v>5.8557941757467105E-2</v>
      </c>
      <c r="EC103" s="2">
        <f t="shared" si="162"/>
        <v>5.9333333333333307E-2</v>
      </c>
      <c r="ED103" s="9">
        <f t="shared" si="163"/>
        <v>0.103861398278304</v>
      </c>
      <c r="EE103" s="2">
        <f t="shared" si="164"/>
        <v>7.5666666666666688E-2</v>
      </c>
      <c r="EF103" s="9">
        <f t="shared" si="165"/>
        <v>8.0483182613182491E-2</v>
      </c>
      <c r="EG103" s="2">
        <f t="shared" si="166"/>
        <v>-3.0333333333333268E-2</v>
      </c>
      <c r="EH103" s="1">
        <f t="shared" si="167"/>
        <v>0.15547602062691374</v>
      </c>
    </row>
    <row r="104" spans="1:138" x14ac:dyDescent="0.25">
      <c r="A104" t="str">
        <f>'Raw Data'!A104</f>
        <v>A_apo_p110g</v>
      </c>
      <c r="B104">
        <f>'Raw Data'!B104</f>
        <v>927</v>
      </c>
      <c r="C104">
        <f>'Raw Data'!C104</f>
        <v>934</v>
      </c>
      <c r="D104" t="str">
        <f>'Raw Data'!D104</f>
        <v>RFVYSCAG</v>
      </c>
      <c r="E104" s="1">
        <f>AVERAGE('Raw Data'!J104,'Raw Data'!P104,'Raw Data'!V104)</f>
        <v>0.104</v>
      </c>
      <c r="F104" s="9">
        <f>STDEV('Raw Data'!J104,'Raw Data'!P104,'Raw Data'!V104)</f>
        <v>4.3485629810317804E-2</v>
      </c>
      <c r="G104" s="1">
        <f>AVERAGE('Raw Data'!AB104,'Raw Data'!AH104,'Raw Data'!AN104)</f>
        <v>8.1333333333333327E-2</v>
      </c>
      <c r="H104" s="9">
        <f>STDEV('Raw Data'!AB104,'Raw Data'!AH104,'Raw Data'!AN104)</f>
        <v>3.3080709383768274E-2</v>
      </c>
      <c r="I104" s="1">
        <f>AVERAGE('Raw Data'!AT104,'Raw Data'!AZ104,'Raw Data'!BF104)</f>
        <v>0.16333333333333333</v>
      </c>
      <c r="J104" s="9">
        <f>STDEV('Raw Data'!AT104,'Raw Data'!AZ104,'Raw Data'!BF104)</f>
        <v>3.629508690350982E-2</v>
      </c>
      <c r="K104" s="1">
        <f>AVERAGE('Raw Data'!BL104,'Raw Data'!BR104,'Raw Data'!BX104)</f>
        <v>0.11066666666666668</v>
      </c>
      <c r="L104" s="9">
        <f>STDEV('Raw Data'!BL104,'Raw Data'!BR104,'Raw Data'!BX104)</f>
        <v>1.10151410945722E-2</v>
      </c>
      <c r="N104" s="1">
        <f>AVERAGE('Raw Data'!J224,'Raw Data'!P224,'Raw Data'!V224)</f>
        <v>9.0333333333333335E-2</v>
      </c>
      <c r="O104" s="9">
        <f>STDEV('Raw Data'!J224,'Raw Data'!P224,'Raw Data'!V224)</f>
        <v>4.110150037812893E-2</v>
      </c>
      <c r="P104" s="1">
        <f>AVERAGE('Raw Data'!AB224,'Raw Data'!AH224,'Raw Data'!AN224)</f>
        <v>0.1835</v>
      </c>
      <c r="Q104" s="9">
        <f>STDEV('Raw Data'!AB224,'Raw Data'!AH224,'Raw Data'!AN224)</f>
        <v>9.5459415460183897E-2</v>
      </c>
      <c r="R104" s="1">
        <f>AVERAGE('Raw Data'!AT224,'Raw Data'!AZ224,'Raw Data'!BF224)</f>
        <v>0.11166666666666665</v>
      </c>
      <c r="S104" s="9">
        <f>STDEV('Raw Data'!AT224,'Raw Data'!AZ224,'Raw Data'!BF224)</f>
        <v>2.2233608194203121E-2</v>
      </c>
      <c r="T104" s="1">
        <f>AVERAGE('Raw Data'!BL224,'Raw Data'!BR224,'Raw Data'!BX224)</f>
        <v>0.13633333333333333</v>
      </c>
      <c r="U104" s="9">
        <f>STDEV('Raw Data'!BL224,'Raw Data'!BR224,'Raw Data'!BX224)</f>
        <v>2.967041174863156E-2</v>
      </c>
      <c r="W104" s="1">
        <f>AVERAGE('Raw Data'!J344,'Raw Data'!P344,'Raw Data'!V344)</f>
        <v>0.122</v>
      </c>
      <c r="X104" s="9">
        <f>STDEV('Raw Data'!J344,'Raw Data'!P344,'Raw Data'!V344)</f>
        <v>5.4561891462814961E-2</v>
      </c>
      <c r="Y104" s="1">
        <f>AVERAGE('Raw Data'!AB344,'Raw Data'!AH344,'Raw Data'!AN344)</f>
        <v>0.12366666666666666</v>
      </c>
      <c r="Z104" s="9">
        <f>STDEV('Raw Data'!AB344,'Raw Data'!AH344,'Raw Data'!AN344)</f>
        <v>5.234819321937801E-2</v>
      </c>
      <c r="AA104" s="1">
        <f>AVERAGE('Raw Data'!AT344,'Raw Data'!AZ344,'Raw Data'!BF344)</f>
        <v>0.124</v>
      </c>
      <c r="AB104" s="9">
        <f>STDEV('Raw Data'!AT344,'Raw Data'!AZ344,'Raw Data'!BF344)</f>
        <v>6.6565756962570458E-2</v>
      </c>
      <c r="AC104" s="1">
        <f>AVERAGE('Raw Data'!BL344,'Raw Data'!BR344,'Raw Data'!BX344)</f>
        <v>0.13999999999999999</v>
      </c>
      <c r="AD104" s="9">
        <f>STDEV('Raw Data'!BL344,'Raw Data'!BR344,'Raw Data'!BX344)</f>
        <v>4.0951190458886601E-2</v>
      </c>
      <c r="AF104" s="1">
        <f>AVERAGE('Raw Data'!J464,'Raw Data'!P464,'Raw Data'!V464)</f>
        <v>0.10733333333333334</v>
      </c>
      <c r="AG104" s="9">
        <f>STDEV('Raw Data'!J464,'Raw Data'!P464,'Raw Data'!V464)</f>
        <v>6.2564633247013668E-2</v>
      </c>
      <c r="AH104" s="1">
        <f>AVERAGE('Raw Data'!AB464,'Raw Data'!AH464,'Raw Data'!AN464)</f>
        <v>0.11866666666666666</v>
      </c>
      <c r="AI104" s="9">
        <f>STDEV('Raw Data'!AB464,'Raw Data'!AH464,'Raw Data'!AN464)</f>
        <v>6.1978490892674494E-2</v>
      </c>
      <c r="AJ104" s="1">
        <f>AVERAGE('Raw Data'!AT464,'Raw Data'!AZ464,'Raw Data'!BF464)</f>
        <v>0.11766666666666666</v>
      </c>
      <c r="AK104" s="9">
        <f>STDEV('Raw Data'!AT464,'Raw Data'!AZ464,'Raw Data'!BF464)</f>
        <v>1.2503332889007372E-2</v>
      </c>
      <c r="AL104" s="1">
        <f>AVERAGE('Raw Data'!BL464,'Raw Data'!BR464,'Raw Data'!BX464)</f>
        <v>0.152</v>
      </c>
      <c r="AM104" s="9">
        <f>STDEV('Raw Data'!BL464,'Raw Data'!BR464,'Raw Data'!BX464)</f>
        <v>6.2553976692133709E-2</v>
      </c>
      <c r="AN104" s="9"/>
      <c r="AO104" s="1">
        <f>AVERAGE('Raw Data'!J584,'Raw Data'!P584,'Raw Data'!V584)</f>
        <v>7.3333333333333334E-2</v>
      </c>
      <c r="AP104" s="9">
        <f>STDEV('Raw Data'!J584,'Raw Data'!P584,'Raw Data'!V584)</f>
        <v>4.3844421918111012E-2</v>
      </c>
      <c r="AQ104" s="1">
        <f>AVERAGE('Raw Data'!AB584,'Raw Data'!AH584,'Raw Data'!AN584)</f>
        <v>8.3666666666666667E-2</v>
      </c>
      <c r="AR104" s="9">
        <f>STDEV('Raw Data'!AB584,'Raw Data'!AH584,'Raw Data'!AN584)</f>
        <v>4.2359571921034962E-2</v>
      </c>
      <c r="AS104" s="1">
        <f>AVERAGE('Raw Data'!AT584,'Raw Data'!AZ584,'Raw Data'!BF584)</f>
        <v>0.11366666666666668</v>
      </c>
      <c r="AT104" s="9">
        <f>STDEV('Raw Data'!AT584,'Raw Data'!AZ584,'Raw Data'!BF584)</f>
        <v>3.7287173844813268E-2</v>
      </c>
      <c r="AU104" s="1">
        <f>AVERAGE('Raw Data'!BL584,'Raw Data'!BR584,'Raw Data'!BX584)</f>
        <v>0.14733333333333334</v>
      </c>
      <c r="AV104" s="9">
        <f>STDEV('Raw Data'!BL584,'Raw Data'!BR584,'Raw Data'!BX584)</f>
        <v>4.6758243479982566E-2</v>
      </c>
      <c r="AW104" s="9"/>
      <c r="AX104" s="1">
        <f>AVERAGE('Raw Data'!J704,'Raw Data'!P704,'Raw Data'!V704)</f>
        <v>0.122</v>
      </c>
      <c r="AY104" s="9">
        <f>STDEV('Raw Data'!J704,'Raw Data'!P704,'Raw Data'!V704)</f>
        <v>3.6386810797320535E-2</v>
      </c>
      <c r="AZ104" s="1">
        <f>AVERAGE('Raw Data'!AB704,'Raw Data'!AH704,'Raw Data'!AN704)</f>
        <v>9.9666666666666667E-2</v>
      </c>
      <c r="BA104" s="9">
        <f>STDEV('Raw Data'!AB704,'Raw Data'!AH704,'Raw Data'!AN704)</f>
        <v>2.9143323992525869E-2</v>
      </c>
      <c r="BB104" s="1">
        <f>AVERAGE('Raw Data'!AT704,'Raw Data'!AZ704,'Raw Data'!BF704)</f>
        <v>6.4000000000000001E-2</v>
      </c>
      <c r="BC104" s="9">
        <f>STDEV('Raw Data'!AT704,'Raw Data'!AZ704,'Raw Data'!BF704)</f>
        <v>2.3811761799581329E-2</v>
      </c>
      <c r="BD104" s="1">
        <f>AVERAGE('Raw Data'!BL704,'Raw Data'!BR704,'Raw Data'!BX704)</f>
        <v>0.13500000000000001</v>
      </c>
      <c r="BE104" s="9">
        <f>STDEV('Raw Data'!BL704,'Raw Data'!BR704,'Raw Data'!BX704)</f>
        <v>3.6055512754639926E-3</v>
      </c>
      <c r="BG104" s="1">
        <f>AVERAGE('Raw Data'!J824,'Raw Data'!P824,'Raw Data'!V824)</f>
        <v>0.12333333333333334</v>
      </c>
      <c r="BH104" s="9">
        <f>STDEV('Raw Data'!J824,'Raw Data'!P824,'Raw Data'!V824)</f>
        <v>3.952636251077677E-2</v>
      </c>
      <c r="BI104" s="1">
        <f>AVERAGE('Raw Data'!AB824,'Raw Data'!AH824,'Raw Data'!AN824)</f>
        <v>9.3999999999999986E-2</v>
      </c>
      <c r="BJ104" s="9">
        <f>STDEV('Raw Data'!AB824,'Raw Data'!AH824,'Raw Data'!AN824)</f>
        <v>2.7874719729532739E-2</v>
      </c>
      <c r="BK104" s="1">
        <f>AVERAGE('Raw Data'!AT824,'Raw Data'!AZ824,'Raw Data'!BF824)</f>
        <v>9.9333333333333329E-2</v>
      </c>
      <c r="BL104" s="9">
        <f>STDEV('Raw Data'!AT824,'Raw Data'!AZ824,'Raw Data'!BF824)</f>
        <v>2.7209067116190103E-2</v>
      </c>
      <c r="BM104" s="1">
        <f>AVERAGE('Raw Data'!BL824,'Raw Data'!BR824,'Raw Data'!BX824)</f>
        <v>0.16633333333333333</v>
      </c>
      <c r="BN104" s="9">
        <f>STDEV('Raw Data'!BL824,'Raw Data'!BR824,'Raw Data'!BX824)</f>
        <v>5.6800821590302177E-2</v>
      </c>
      <c r="BP104" s="1">
        <f>AVERAGE('Raw Data'!J944,'Raw Data'!P944,'Raw Data'!V944)</f>
        <v>8.1000000000000003E-2</v>
      </c>
      <c r="BQ104" s="9">
        <f>STDEV('Raw Data'!J944,'Raw Data'!P944,'Raw Data'!V944)</f>
        <v>4.6357307945997052E-2</v>
      </c>
      <c r="BR104" s="1">
        <f>AVERAGE('Raw Data'!AB944,'Raw Data'!AH944,'Raw Data'!AN944)</f>
        <v>0.12566666666666668</v>
      </c>
      <c r="BS104" s="9">
        <f>STDEV('Raw Data'!AB944,'Raw Data'!AH944,'Raw Data'!AN944)</f>
        <v>3.7287173844813316E-2</v>
      </c>
      <c r="BT104" s="1">
        <f>AVERAGE('Raw Data'!AT944,'Raw Data'!AZ944,'Raw Data'!BF944)</f>
        <v>8.266666666666668E-2</v>
      </c>
      <c r="BU104" s="9">
        <f>STDEV('Raw Data'!AT944,'Raw Data'!AZ944,'Raw Data'!BF944)</f>
        <v>3.6115555282084932E-2</v>
      </c>
      <c r="BV104" s="1">
        <f>AVERAGE('Raw Data'!BL944,'Raw Data'!BR944,'Raw Data'!BX944)</f>
        <v>0.10833333333333334</v>
      </c>
      <c r="BW104" s="9">
        <f>STDEV('Raw Data'!BL944,'Raw Data'!BR944,'Raw Data'!BX944)</f>
        <v>5.9676907873425625E-2</v>
      </c>
      <c r="BY104" s="2">
        <f t="shared" si="112"/>
        <v>1.366666666666666E-2</v>
      </c>
      <c r="BZ104" s="9">
        <f t="shared" si="113"/>
        <v>8.4587130188446741E-2</v>
      </c>
      <c r="CA104" s="2">
        <f t="shared" si="114"/>
        <v>-0.10216666666666667</v>
      </c>
      <c r="CB104" s="9">
        <f t="shared" si="115"/>
        <v>0.12854012484395216</v>
      </c>
      <c r="CC104" s="2">
        <f t="shared" si="116"/>
        <v>5.166666666666668E-2</v>
      </c>
      <c r="CD104" s="9">
        <f t="shared" si="117"/>
        <v>5.8528695097712941E-2</v>
      </c>
      <c r="CE104" s="2">
        <f t="shared" si="118"/>
        <v>-2.5666666666666657E-2</v>
      </c>
      <c r="CF104" s="1">
        <f t="shared" si="119"/>
        <v>4.0685552843203757E-2</v>
      </c>
      <c r="CH104" s="2">
        <f t="shared" si="120"/>
        <v>-1.8000000000000002E-2</v>
      </c>
      <c r="CI104" s="9">
        <f t="shared" si="121"/>
        <v>9.8047521273132765E-2</v>
      </c>
      <c r="CJ104" s="2">
        <f t="shared" si="122"/>
        <v>-4.2333333333333334E-2</v>
      </c>
      <c r="CK104" s="9">
        <f t="shared" si="123"/>
        <v>8.5428902603146284E-2</v>
      </c>
      <c r="CL104" s="2">
        <f t="shared" si="124"/>
        <v>3.9333333333333331E-2</v>
      </c>
      <c r="CM104" s="9">
        <f t="shared" si="125"/>
        <v>0.10286084386608027</v>
      </c>
      <c r="CN104" s="2">
        <f t="shared" si="126"/>
        <v>-2.9333333333333309E-2</v>
      </c>
      <c r="CO104" s="1">
        <f t="shared" si="127"/>
        <v>5.1966331553458797E-2</v>
      </c>
      <c r="CQ104" s="2">
        <f t="shared" si="128"/>
        <v>-3.3333333333333409E-3</v>
      </c>
      <c r="CR104" s="9">
        <f t="shared" si="129"/>
        <v>0.10605026305733148</v>
      </c>
      <c r="CS104" s="2">
        <f t="shared" si="130"/>
        <v>-3.7333333333333329E-2</v>
      </c>
      <c r="CT104" s="9">
        <f t="shared" si="131"/>
        <v>9.5059200276442768E-2</v>
      </c>
      <c r="CU104" s="2">
        <f t="shared" si="132"/>
        <v>4.5666666666666675E-2</v>
      </c>
      <c r="CV104" s="9">
        <f t="shared" si="133"/>
        <v>4.8798419792517193E-2</v>
      </c>
      <c r="CW104" s="2">
        <f t="shared" si="134"/>
        <v>-4.1333333333333319E-2</v>
      </c>
      <c r="CX104" s="1">
        <f t="shared" si="135"/>
        <v>7.3569117786705912E-2</v>
      </c>
      <c r="CZ104" s="2">
        <f t="shared" si="136"/>
        <v>3.0666666666666662E-2</v>
      </c>
      <c r="DA104" s="9">
        <f t="shared" si="137"/>
        <v>8.7330051728428809E-2</v>
      </c>
      <c r="DB104" s="2">
        <f t="shared" si="138"/>
        <v>-2.33333333333334E-3</v>
      </c>
      <c r="DC104" s="9">
        <f t="shared" si="139"/>
        <v>7.5440281304803236E-2</v>
      </c>
      <c r="DD104" s="2">
        <f t="shared" si="140"/>
        <v>4.9666666666666651E-2</v>
      </c>
      <c r="DE104" s="9">
        <f t="shared" si="141"/>
        <v>7.3582260748323081E-2</v>
      </c>
      <c r="DF104" s="2">
        <f t="shared" si="142"/>
        <v>-3.6666666666666667E-2</v>
      </c>
      <c r="DG104" s="1">
        <f t="shared" si="143"/>
        <v>5.7773384574554762E-2</v>
      </c>
      <c r="DI104" s="2">
        <f t="shared" si="144"/>
        <v>-1.8000000000000002E-2</v>
      </c>
      <c r="DJ104" s="9">
        <f t="shared" si="145"/>
        <v>7.9872440607638345E-2</v>
      </c>
      <c r="DK104" s="2">
        <f t="shared" si="146"/>
        <v>-1.833333333333334E-2</v>
      </c>
      <c r="DL104" s="9">
        <f t="shared" si="147"/>
        <v>6.2224033376294147E-2</v>
      </c>
      <c r="DM104" s="2">
        <f t="shared" si="148"/>
        <v>9.9333333333333329E-2</v>
      </c>
      <c r="DN104" s="9">
        <f t="shared" si="149"/>
        <v>6.0106848703091145E-2</v>
      </c>
      <c r="DO104" s="2">
        <f t="shared" si="150"/>
        <v>-2.4333333333333332E-2</v>
      </c>
      <c r="DP104" s="1">
        <f t="shared" si="151"/>
        <v>1.4620692370036192E-2</v>
      </c>
      <c r="DR104" s="2">
        <f t="shared" si="152"/>
        <v>-1.9333333333333341E-2</v>
      </c>
      <c r="DS104" s="9">
        <f t="shared" si="153"/>
        <v>8.3011992321094574E-2</v>
      </c>
      <c r="DT104" s="2">
        <f t="shared" si="154"/>
        <v>-1.2666666666666659E-2</v>
      </c>
      <c r="DU104" s="9">
        <f t="shared" si="155"/>
        <v>6.0955429113301013E-2</v>
      </c>
      <c r="DV104" s="2">
        <f t="shared" si="156"/>
        <v>6.4000000000000001E-2</v>
      </c>
      <c r="DW104" s="9">
        <f t="shared" si="157"/>
        <v>6.3504154019699915E-2</v>
      </c>
      <c r="DX104" s="2">
        <f t="shared" si="158"/>
        <v>-5.5666666666666656E-2</v>
      </c>
      <c r="DY104" s="1">
        <f t="shared" si="159"/>
        <v>6.7815962684874373E-2</v>
      </c>
      <c r="EA104" s="2">
        <f t="shared" si="160"/>
        <v>2.2999999999999993E-2</v>
      </c>
      <c r="EB104" s="9">
        <f t="shared" si="161"/>
        <v>8.9842937756314856E-2</v>
      </c>
      <c r="EC104" s="2">
        <f t="shared" si="162"/>
        <v>-4.433333333333335E-2</v>
      </c>
      <c r="ED104" s="9">
        <f t="shared" si="163"/>
        <v>7.036788322858159E-2</v>
      </c>
      <c r="EE104" s="2">
        <f t="shared" si="164"/>
        <v>8.066666666666665E-2</v>
      </c>
      <c r="EF104" s="9">
        <f t="shared" si="165"/>
        <v>7.2410642185594759E-2</v>
      </c>
      <c r="EG104" s="2">
        <f t="shared" si="166"/>
        <v>2.33333333333334E-3</v>
      </c>
      <c r="EH104" s="1">
        <f t="shared" si="167"/>
        <v>7.0692048967997828E-2</v>
      </c>
    </row>
    <row r="105" spans="1:138" x14ac:dyDescent="0.25">
      <c r="A105" t="str">
        <f>'Raw Data'!A105</f>
        <v>A_apo_p110g</v>
      </c>
      <c r="B105">
        <f>'Raw Data'!B105</f>
        <v>935</v>
      </c>
      <c r="C105">
        <f>'Raw Data'!C105</f>
        <v>939</v>
      </c>
      <c r="D105" t="str">
        <f>'Raw Data'!D105</f>
        <v>YCVAT</v>
      </c>
      <c r="E105" s="1">
        <f>AVERAGE('Raw Data'!J105,'Raw Data'!P105,'Raw Data'!V105)</f>
        <v>2.5333333333333336E-2</v>
      </c>
      <c r="F105" s="9">
        <f>STDEV('Raw Data'!J105,'Raw Data'!P105,'Raw Data'!V105)</f>
        <v>2.5166114784235835E-3</v>
      </c>
      <c r="G105" s="1">
        <f>AVERAGE('Raw Data'!AB105,'Raw Data'!AH105,'Raw Data'!AN105)</f>
        <v>2.3000000000000003E-2</v>
      </c>
      <c r="H105" s="9">
        <f>STDEV('Raw Data'!AB105,'Raw Data'!AH105,'Raw Data'!AN105)</f>
        <v>8.5440037453175209E-3</v>
      </c>
      <c r="I105" s="1">
        <f>AVERAGE('Raw Data'!AT105,'Raw Data'!AZ105,'Raw Data'!BF105)</f>
        <v>2.4666666666666667E-2</v>
      </c>
      <c r="J105" s="9">
        <f>STDEV('Raw Data'!AT105,'Raw Data'!AZ105,'Raw Data'!BF105)</f>
        <v>1.0785793124908962E-2</v>
      </c>
      <c r="K105" s="1">
        <f>AVERAGE('Raw Data'!BL105,'Raw Data'!BR105,'Raw Data'!BX105)</f>
        <v>3.8000000000000006E-2</v>
      </c>
      <c r="L105" s="9">
        <f>STDEV('Raw Data'!BL105,'Raw Data'!BR105,'Raw Data'!BX105)</f>
        <v>5.2915026221291824E-3</v>
      </c>
      <c r="N105" s="1">
        <f>AVERAGE('Raw Data'!J225,'Raw Data'!P225,'Raw Data'!V225)</f>
        <v>2.5333333333333333E-2</v>
      </c>
      <c r="O105" s="9">
        <f>STDEV('Raw Data'!J225,'Raw Data'!P225,'Raw Data'!V225)</f>
        <v>1.3316656236958784E-2</v>
      </c>
      <c r="P105" s="1">
        <f>AVERAGE('Raw Data'!AB225,'Raw Data'!AH225,'Raw Data'!AN225)</f>
        <v>2.4E-2</v>
      </c>
      <c r="Q105" s="9">
        <f>STDEV('Raw Data'!AB225,'Raw Data'!AH225,'Raw Data'!AN225)</f>
        <v>2.8284271247461905E-3</v>
      </c>
      <c r="R105" s="1">
        <f>AVERAGE('Raw Data'!AT225,'Raw Data'!AZ225,'Raw Data'!BF225)</f>
        <v>3.2333333333333332E-2</v>
      </c>
      <c r="S105" s="9">
        <f>STDEV('Raw Data'!AT225,'Raw Data'!AZ225,'Raw Data'!BF225)</f>
        <v>7.7674534651540374E-3</v>
      </c>
      <c r="T105" s="1">
        <f>AVERAGE('Raw Data'!BL225,'Raw Data'!BR225,'Raw Data'!BX225)</f>
        <v>3.0666666666666665E-2</v>
      </c>
      <c r="U105" s="9">
        <f>STDEV('Raw Data'!BL225,'Raw Data'!BR225,'Raw Data'!BX225)</f>
        <v>2.081665999466133E-3</v>
      </c>
      <c r="W105" s="1">
        <f>AVERAGE('Raw Data'!J345,'Raw Data'!P345,'Raw Data'!V345)</f>
        <v>1.9333333333333331E-2</v>
      </c>
      <c r="X105" s="9">
        <f>STDEV('Raw Data'!J345,'Raw Data'!P345,'Raw Data'!V345)</f>
        <v>1.305118130030127E-2</v>
      </c>
      <c r="Y105" s="1">
        <f>AVERAGE('Raw Data'!AB345,'Raw Data'!AH345,'Raw Data'!AN345)</f>
        <v>2.7666666666666662E-2</v>
      </c>
      <c r="Z105" s="9">
        <f>STDEV('Raw Data'!AB345,'Raw Data'!AH345,'Raw Data'!AN345)</f>
        <v>9.8657657246325088E-3</v>
      </c>
      <c r="AA105" s="1">
        <f>AVERAGE('Raw Data'!AT345,'Raw Data'!AZ345,'Raw Data'!BF345)</f>
        <v>0.03</v>
      </c>
      <c r="AB105" s="9">
        <f>STDEV('Raw Data'!AT345,'Raw Data'!AZ345,'Raw Data'!BF345)</f>
        <v>6.557438524302006E-3</v>
      </c>
      <c r="AC105" s="1">
        <f>AVERAGE('Raw Data'!BL345,'Raw Data'!BR345,'Raw Data'!BX345)</f>
        <v>2.8666666666666663E-2</v>
      </c>
      <c r="AD105" s="9">
        <f>STDEV('Raw Data'!BL345,'Raw Data'!BR345,'Raw Data'!BX345)</f>
        <v>1.1547005383792528E-2</v>
      </c>
      <c r="AF105" s="1">
        <f>AVERAGE('Raw Data'!J465,'Raw Data'!P465,'Raw Data'!V465)</f>
        <v>1.6E-2</v>
      </c>
      <c r="AG105" s="9">
        <f>STDEV('Raw Data'!J465,'Raw Data'!P465,'Raw Data'!V465)</f>
        <v>1.2165525060596441E-2</v>
      </c>
      <c r="AH105" s="1">
        <f>AVERAGE('Raw Data'!AB465,'Raw Data'!AH465,'Raw Data'!AN465)</f>
        <v>2.9333333333333333E-2</v>
      </c>
      <c r="AI105" s="9">
        <f>STDEV('Raw Data'!AB465,'Raw Data'!AH465,'Raw Data'!AN465)</f>
        <v>1.3012814197295426E-2</v>
      </c>
      <c r="AJ105" s="1">
        <f>AVERAGE('Raw Data'!AT465,'Raw Data'!AZ465,'Raw Data'!BF465)</f>
        <v>3.5999999999999997E-2</v>
      </c>
      <c r="AK105" s="9">
        <f>STDEV('Raw Data'!AT465,'Raw Data'!AZ465,'Raw Data'!BF465)</f>
        <v>9.5393920141694649E-3</v>
      </c>
      <c r="AL105" s="1">
        <f>AVERAGE('Raw Data'!BL465,'Raw Data'!BR465,'Raw Data'!BX465)</f>
        <v>4.0666666666666663E-2</v>
      </c>
      <c r="AM105" s="9">
        <f>STDEV('Raw Data'!BL465,'Raw Data'!BR465,'Raw Data'!BX465)</f>
        <v>9.2376043070339989E-3</v>
      </c>
      <c r="AN105" s="9"/>
      <c r="AO105" s="1">
        <f>AVERAGE('Raw Data'!J585,'Raw Data'!P585,'Raw Data'!V585)</f>
        <v>1.5666666666666666E-2</v>
      </c>
      <c r="AP105" s="9">
        <f>STDEV('Raw Data'!J585,'Raw Data'!P585,'Raw Data'!V585)</f>
        <v>6.5064070986477086E-3</v>
      </c>
      <c r="AQ105" s="1">
        <f>AVERAGE('Raw Data'!AB585,'Raw Data'!AH585,'Raw Data'!AN585)</f>
        <v>7.6666666666666662E-3</v>
      </c>
      <c r="AR105" s="9">
        <f>STDEV('Raw Data'!AB585,'Raw Data'!AH585,'Raw Data'!AN585)</f>
        <v>7.0237691685684934E-3</v>
      </c>
      <c r="AS105" s="1">
        <f>AVERAGE('Raw Data'!AT585,'Raw Data'!AZ585,'Raw Data'!BF585)</f>
        <v>3.7333333333333336E-2</v>
      </c>
      <c r="AT105" s="9">
        <f>STDEV('Raw Data'!AT585,'Raw Data'!AZ585,'Raw Data'!BF585)</f>
        <v>8.32666399786452E-3</v>
      </c>
      <c r="AU105" s="1">
        <f>AVERAGE('Raw Data'!BL585,'Raw Data'!BR585,'Raw Data'!BX585)</f>
        <v>2.9333333333333333E-2</v>
      </c>
      <c r="AV105" s="9">
        <f>STDEV('Raw Data'!BL585,'Raw Data'!BR585,'Raw Data'!BX585)</f>
        <v>2.0816659994661326E-3</v>
      </c>
      <c r="AW105" s="9"/>
      <c r="AX105" s="1">
        <f>AVERAGE('Raw Data'!J705,'Raw Data'!P705,'Raw Data'!V705)</f>
        <v>2.4666666666666667E-2</v>
      </c>
      <c r="AY105" s="9">
        <f>STDEV('Raw Data'!J705,'Raw Data'!P705,'Raw Data'!V705)</f>
        <v>5.8594652770823184E-3</v>
      </c>
      <c r="AZ105" s="1">
        <f>AVERAGE('Raw Data'!AB705,'Raw Data'!AH705,'Raw Data'!AN705)</f>
        <v>2.5999999999999999E-2</v>
      </c>
      <c r="BA105" s="9">
        <f>STDEV('Raw Data'!AB705,'Raw Data'!AH705,'Raw Data'!AN705)</f>
        <v>3.6055512754639904E-3</v>
      </c>
      <c r="BB105" s="1">
        <f>AVERAGE('Raw Data'!AT705,'Raw Data'!AZ705,'Raw Data'!BF705)</f>
        <v>2.6666666666666661E-2</v>
      </c>
      <c r="BC105" s="9">
        <f>STDEV('Raw Data'!AT705,'Raw Data'!AZ705,'Raw Data'!BF705)</f>
        <v>8.6216781042517364E-3</v>
      </c>
      <c r="BD105" s="1">
        <f>AVERAGE('Raw Data'!BL705,'Raw Data'!BR705,'Raw Data'!BX705)</f>
        <v>3.966666666666667E-2</v>
      </c>
      <c r="BE105" s="9">
        <f>STDEV('Raw Data'!BL705,'Raw Data'!BR705,'Raw Data'!BX705)</f>
        <v>8.7368949480540973E-3</v>
      </c>
      <c r="BG105" s="1">
        <f>AVERAGE('Raw Data'!J825,'Raw Data'!P825,'Raw Data'!V825)</f>
        <v>2.3000000000000003E-2</v>
      </c>
      <c r="BH105" s="9">
        <f>STDEV('Raw Data'!J825,'Raw Data'!P825,'Raw Data'!V825)</f>
        <v>4.5825756949558413E-3</v>
      </c>
      <c r="BI105" s="1">
        <f>AVERAGE('Raw Data'!AB825,'Raw Data'!AH825,'Raw Data'!AN825)</f>
        <v>2.1000000000000001E-2</v>
      </c>
      <c r="BJ105" s="9">
        <f>STDEV('Raw Data'!AB825,'Raw Data'!AH825,'Raw Data'!AN825)</f>
        <v>4.0000000000000001E-3</v>
      </c>
      <c r="BK105" s="1">
        <f>AVERAGE('Raw Data'!AT825,'Raw Data'!AZ825,'Raw Data'!BF825)</f>
        <v>2.4000000000000004E-2</v>
      </c>
      <c r="BL105" s="9">
        <f>STDEV('Raw Data'!AT825,'Raw Data'!AZ825,'Raw Data'!BF825)</f>
        <v>4.9999999999999845E-3</v>
      </c>
      <c r="BM105" s="1">
        <f>AVERAGE('Raw Data'!BL825,'Raw Data'!BR825,'Raw Data'!BX825)</f>
        <v>3.4666666666666672E-2</v>
      </c>
      <c r="BN105" s="9">
        <f>STDEV('Raw Data'!BL825,'Raw Data'!BR825,'Raw Data'!BX825)</f>
        <v>7.571877794400347E-3</v>
      </c>
      <c r="BP105" s="1">
        <f>AVERAGE('Raw Data'!J945,'Raw Data'!P945,'Raw Data'!V945)</f>
        <v>1.9E-2</v>
      </c>
      <c r="BQ105" s="9">
        <f>STDEV('Raw Data'!J945,'Raw Data'!P945,'Raw Data'!V945)</f>
        <v>9.6436507609929546E-3</v>
      </c>
      <c r="BR105" s="1">
        <f>AVERAGE('Raw Data'!AB945,'Raw Data'!AH945,'Raw Data'!AN945)</f>
        <v>2.7333333333333334E-2</v>
      </c>
      <c r="BS105" s="9">
        <f>STDEV('Raw Data'!AB945,'Raw Data'!AH945,'Raw Data'!AN945)</f>
        <v>1.1015141094572203E-2</v>
      </c>
      <c r="BT105" s="1">
        <f>AVERAGE('Raw Data'!AT945,'Raw Data'!AZ945,'Raw Data'!BF945)</f>
        <v>3.0666666666666665E-2</v>
      </c>
      <c r="BU105" s="9">
        <f>STDEV('Raw Data'!AT945,'Raw Data'!AZ945,'Raw Data'!BF945)</f>
        <v>1.3868429375143151E-2</v>
      </c>
      <c r="BV105" s="1">
        <f>AVERAGE('Raw Data'!BL945,'Raw Data'!BR945,'Raw Data'!BX945)</f>
        <v>2.5666666666666667E-2</v>
      </c>
      <c r="BW105" s="9">
        <f>STDEV('Raw Data'!BL945,'Raw Data'!BR945,'Raw Data'!BX945)</f>
        <v>1.6862186493255649E-2</v>
      </c>
      <c r="BY105" s="2">
        <f t="shared" si="112"/>
        <v>0</v>
      </c>
      <c r="BZ105" s="9">
        <f t="shared" si="113"/>
        <v>1.5833267715382366E-2</v>
      </c>
      <c r="CA105" s="2">
        <f t="shared" si="114"/>
        <v>-9.9999999999999742E-4</v>
      </c>
      <c r="CB105" s="9">
        <f t="shared" si="115"/>
        <v>1.1372430870063711E-2</v>
      </c>
      <c r="CC105" s="2">
        <f t="shared" si="116"/>
        <v>-7.6666666666666654E-3</v>
      </c>
      <c r="CD105" s="9">
        <f t="shared" si="117"/>
        <v>1.8553246590063001E-2</v>
      </c>
      <c r="CE105" s="2">
        <f t="shared" si="118"/>
        <v>7.333333333333341E-3</v>
      </c>
      <c r="CF105" s="1">
        <f t="shared" si="119"/>
        <v>7.3731686215953154E-3</v>
      </c>
      <c r="CH105" s="2">
        <f t="shared" si="120"/>
        <v>6.0000000000000053E-3</v>
      </c>
      <c r="CI105" s="9">
        <f t="shared" si="121"/>
        <v>1.5567792778724854E-2</v>
      </c>
      <c r="CJ105" s="2">
        <f t="shared" si="122"/>
        <v>-4.6666666666666592E-3</v>
      </c>
      <c r="CK105" s="9">
        <f t="shared" si="123"/>
        <v>1.840976946995003E-2</v>
      </c>
      <c r="CL105" s="2">
        <f t="shared" si="124"/>
        <v>-5.3333333333333323E-3</v>
      </c>
      <c r="CM105" s="9">
        <f t="shared" si="125"/>
        <v>1.7343231649210967E-2</v>
      </c>
      <c r="CN105" s="2">
        <f t="shared" si="126"/>
        <v>9.3333333333333428E-3</v>
      </c>
      <c r="CO105" s="1">
        <f t="shared" si="127"/>
        <v>1.683850800592171E-2</v>
      </c>
      <c r="CQ105" s="2">
        <f t="shared" si="128"/>
        <v>9.3333333333333358E-3</v>
      </c>
      <c r="CR105" s="9">
        <f t="shared" si="129"/>
        <v>1.4682136539020025E-2</v>
      </c>
      <c r="CS105" s="2">
        <f t="shared" si="130"/>
        <v>-6.3333333333333297E-3</v>
      </c>
      <c r="CT105" s="9">
        <f t="shared" si="131"/>
        <v>2.1556817942612945E-2</v>
      </c>
      <c r="CU105" s="2">
        <f t="shared" si="132"/>
        <v>-1.1333333333333331E-2</v>
      </c>
      <c r="CV105" s="9">
        <f t="shared" si="133"/>
        <v>2.0325185139078425E-2</v>
      </c>
      <c r="CW105" s="2">
        <f t="shared" si="134"/>
        <v>-2.6666666666666575E-3</v>
      </c>
      <c r="CX105" s="1">
        <f t="shared" si="135"/>
        <v>1.452910692916318E-2</v>
      </c>
      <c r="CZ105" s="2">
        <f t="shared" si="136"/>
        <v>9.6666666666666706E-3</v>
      </c>
      <c r="DA105" s="9">
        <f t="shared" si="137"/>
        <v>9.0230185770712925E-3</v>
      </c>
      <c r="DB105" s="2">
        <f t="shared" si="138"/>
        <v>1.5333333333333338E-2</v>
      </c>
      <c r="DC105" s="9">
        <f t="shared" si="139"/>
        <v>1.5567772913886014E-2</v>
      </c>
      <c r="DD105" s="2">
        <f t="shared" si="140"/>
        <v>-1.266666666666667E-2</v>
      </c>
      <c r="DE105" s="9">
        <f t="shared" si="141"/>
        <v>1.9112457122773482E-2</v>
      </c>
      <c r="DF105" s="2">
        <f t="shared" si="142"/>
        <v>8.6666666666666732E-3</v>
      </c>
      <c r="DG105" s="1">
        <f t="shared" si="143"/>
        <v>7.3731686215953145E-3</v>
      </c>
      <c r="DI105" s="2">
        <f t="shared" si="144"/>
        <v>6.6666666666666957E-4</v>
      </c>
      <c r="DJ105" s="9">
        <f t="shared" si="145"/>
        <v>8.3760767555059023E-3</v>
      </c>
      <c r="DK105" s="2">
        <f t="shared" si="146"/>
        <v>-2.9999999999999957E-3</v>
      </c>
      <c r="DL105" s="9">
        <f t="shared" si="147"/>
        <v>1.2149555020781511E-2</v>
      </c>
      <c r="DM105" s="2">
        <f t="shared" si="148"/>
        <v>-1.9999999999999948E-3</v>
      </c>
      <c r="DN105" s="9">
        <f t="shared" si="149"/>
        <v>1.94074712291607E-2</v>
      </c>
      <c r="DO105" s="2">
        <f t="shared" si="150"/>
        <v>-1.6666666666666635E-3</v>
      </c>
      <c r="DP105" s="1">
        <f t="shared" si="151"/>
        <v>1.4028397570183281E-2</v>
      </c>
      <c r="DR105" s="2">
        <f t="shared" si="152"/>
        <v>2.3333333333333331E-3</v>
      </c>
      <c r="DS105" s="9">
        <f t="shared" si="153"/>
        <v>7.0991871733794253E-3</v>
      </c>
      <c r="DT105" s="2">
        <f t="shared" si="154"/>
        <v>2.0000000000000018E-3</v>
      </c>
      <c r="DU105" s="9">
        <f t="shared" si="155"/>
        <v>1.2544003745317521E-2</v>
      </c>
      <c r="DV105" s="2">
        <f t="shared" si="156"/>
        <v>6.6666666666666263E-4</v>
      </c>
      <c r="DW105" s="9">
        <f t="shared" si="157"/>
        <v>1.5785793124908947E-2</v>
      </c>
      <c r="DX105" s="2">
        <f t="shared" si="158"/>
        <v>3.333333333333334E-3</v>
      </c>
      <c r="DY105" s="1">
        <f t="shared" si="159"/>
        <v>1.286338041652953E-2</v>
      </c>
      <c r="EA105" s="2">
        <f t="shared" si="160"/>
        <v>6.3333333333333366E-3</v>
      </c>
      <c r="EB105" s="9">
        <f t="shared" si="161"/>
        <v>1.2160262239416538E-2</v>
      </c>
      <c r="EC105" s="2">
        <f t="shared" si="162"/>
        <v>-4.3333333333333314E-3</v>
      </c>
      <c r="ED105" s="9">
        <f t="shared" si="163"/>
        <v>1.9559144839889724E-2</v>
      </c>
      <c r="EE105" s="2">
        <f t="shared" si="164"/>
        <v>-5.9999999999999984E-3</v>
      </c>
      <c r="EF105" s="9">
        <f t="shared" si="165"/>
        <v>2.4654222500052114E-2</v>
      </c>
      <c r="EG105" s="2">
        <f t="shared" si="166"/>
        <v>1.2333333333333339E-2</v>
      </c>
      <c r="EH105" s="1">
        <f t="shared" si="167"/>
        <v>2.2153689115384831E-2</v>
      </c>
    </row>
    <row r="106" spans="1:138" x14ac:dyDescent="0.25">
      <c r="A106" t="str">
        <f>'Raw Data'!A106</f>
        <v>A_apo_p110g</v>
      </c>
      <c r="B106">
        <f>'Raw Data'!B106</f>
        <v>940</v>
      </c>
      <c r="C106">
        <f>'Raw Data'!C106</f>
        <v>953</v>
      </c>
      <c r="D106" t="str">
        <f>'Raw Data'!D106</f>
        <v>FVLGIGDRHNDNIM</v>
      </c>
      <c r="E106" s="1">
        <f>AVERAGE('Raw Data'!J106,'Raw Data'!P106,'Raw Data'!V106)</f>
        <v>0.18433333333333332</v>
      </c>
      <c r="F106" s="9">
        <f>STDEV('Raw Data'!J106,'Raw Data'!P106,'Raw Data'!V106)</f>
        <v>9.0184995056457971E-3</v>
      </c>
      <c r="G106" s="1">
        <f>AVERAGE('Raw Data'!AB106,'Raw Data'!AH106,'Raw Data'!AN106)</f>
        <v>0.30133333333333334</v>
      </c>
      <c r="H106" s="9">
        <f>STDEV('Raw Data'!AB106,'Raw Data'!AH106,'Raw Data'!AN106)</f>
        <v>2.4110855093366825E-2</v>
      </c>
      <c r="I106" s="1">
        <f>AVERAGE('Raw Data'!AT106,'Raw Data'!AZ106,'Raw Data'!BF106)</f>
        <v>0.81133333333333335</v>
      </c>
      <c r="J106" s="9">
        <f>STDEV('Raw Data'!AT106,'Raw Data'!AZ106,'Raw Data'!BF106)</f>
        <v>6.4469631093510477E-2</v>
      </c>
      <c r="K106" s="1">
        <f>AVERAGE('Raw Data'!BL106,'Raw Data'!BR106,'Raw Data'!BX106)</f>
        <v>1.4930000000000001</v>
      </c>
      <c r="L106" s="9">
        <f>STDEV('Raw Data'!BL106,'Raw Data'!BR106,'Raw Data'!BX106)</f>
        <v>0.10513324878457816</v>
      </c>
      <c r="N106" s="1">
        <f>AVERAGE('Raw Data'!J226,'Raw Data'!P226,'Raw Data'!V226)</f>
        <v>0.17533333333333334</v>
      </c>
      <c r="O106" s="9">
        <f>STDEV('Raw Data'!J226,'Raw Data'!P226,'Raw Data'!V226)</f>
        <v>3.3724372986511264E-2</v>
      </c>
      <c r="P106" s="1">
        <f>AVERAGE('Raw Data'!AB226,'Raw Data'!AH226,'Raw Data'!AN226)</f>
        <v>0.28649999999999998</v>
      </c>
      <c r="Q106" s="9">
        <f>STDEV('Raw Data'!AB226,'Raw Data'!AH226,'Raw Data'!AN226)</f>
        <v>7.7781745930519909E-3</v>
      </c>
      <c r="R106" s="1">
        <f>AVERAGE('Raw Data'!AT226,'Raw Data'!AZ226,'Raw Data'!BF226)</f>
        <v>0.80833333333333324</v>
      </c>
      <c r="S106" s="9">
        <f>STDEV('Raw Data'!AT226,'Raw Data'!AZ226,'Raw Data'!BF226)</f>
        <v>5.0292477900112771E-2</v>
      </c>
      <c r="T106" s="1">
        <f>AVERAGE('Raw Data'!BL226,'Raw Data'!BR226,'Raw Data'!BX226)</f>
        <v>1.3643333333333334</v>
      </c>
      <c r="U106" s="9">
        <f>STDEV('Raw Data'!BL226,'Raw Data'!BR226,'Raw Data'!BX226)</f>
        <v>6.8420269901055944E-2</v>
      </c>
      <c r="W106" s="1">
        <f>AVERAGE('Raw Data'!J346,'Raw Data'!P346,'Raw Data'!V346)</f>
        <v>0.43099999999999999</v>
      </c>
      <c r="X106" s="9">
        <f>STDEV('Raw Data'!J346,'Raw Data'!P346,'Raw Data'!V346)</f>
        <v>5.7166423711825745E-2</v>
      </c>
      <c r="Y106" s="1">
        <f>AVERAGE('Raw Data'!AB346,'Raw Data'!AH346,'Raw Data'!AN346)</f>
        <v>1.1423333333333334</v>
      </c>
      <c r="Z106" s="9">
        <f>STDEV('Raw Data'!AB346,'Raw Data'!AH346,'Raw Data'!AN346)</f>
        <v>2.0207259421636811E-2</v>
      </c>
      <c r="AA106" s="1">
        <f>AVERAGE('Raw Data'!AT346,'Raw Data'!AZ346,'Raw Data'!BF346)</f>
        <v>2.1313333333333335</v>
      </c>
      <c r="AB106" s="9">
        <f>STDEV('Raw Data'!AT346,'Raw Data'!AZ346,'Raw Data'!BF346)</f>
        <v>9.7572195493046673E-2</v>
      </c>
      <c r="AC106" s="1">
        <f>AVERAGE('Raw Data'!BL346,'Raw Data'!BR346,'Raw Data'!BX346)</f>
        <v>2.5833333333333335</v>
      </c>
      <c r="AD106" s="9">
        <f>STDEV('Raw Data'!BL346,'Raw Data'!BR346,'Raw Data'!BX346)</f>
        <v>8.4013887740857066E-2</v>
      </c>
      <c r="AF106" s="1">
        <f>AVERAGE('Raw Data'!J466,'Raw Data'!P466,'Raw Data'!V466)</f>
        <v>0.17566666666666667</v>
      </c>
      <c r="AG106" s="9">
        <f>STDEV('Raw Data'!J466,'Raw Data'!P466,'Raw Data'!V466)</f>
        <v>1.3316656236958782E-2</v>
      </c>
      <c r="AH106" s="1">
        <f>AVERAGE('Raw Data'!AB466,'Raw Data'!AH466,'Raw Data'!AN466)</f>
        <v>0.29633333333333334</v>
      </c>
      <c r="AI106" s="9">
        <f>STDEV('Raw Data'!AB466,'Raw Data'!AH466,'Raw Data'!AN466)</f>
        <v>4.2193996413391895E-2</v>
      </c>
      <c r="AJ106" s="1">
        <f>AVERAGE('Raw Data'!AT466,'Raw Data'!AZ466,'Raw Data'!BF466)</f>
        <v>0.751</v>
      </c>
      <c r="AK106" s="9">
        <f>STDEV('Raw Data'!AT466,'Raw Data'!AZ466,'Raw Data'!BF466)</f>
        <v>5.1971145840745178E-2</v>
      </c>
      <c r="AL106" s="1">
        <f>AVERAGE('Raw Data'!BL466,'Raw Data'!BR466,'Raw Data'!BX466)</f>
        <v>1.3689999999999998</v>
      </c>
      <c r="AM106" s="9">
        <f>STDEV('Raw Data'!BL466,'Raw Data'!BR466,'Raw Data'!BX466)</f>
        <v>9.713907555664722E-2</v>
      </c>
      <c r="AN106" s="9"/>
      <c r="AO106" s="1">
        <f>AVERAGE('Raw Data'!J586,'Raw Data'!P586,'Raw Data'!V586)</f>
        <v>0.21999999999999997</v>
      </c>
      <c r="AP106" s="9">
        <f>STDEV('Raw Data'!J586,'Raw Data'!P586,'Raw Data'!V586)</f>
        <v>2.179449471770337E-2</v>
      </c>
      <c r="AQ106" s="1">
        <f>AVERAGE('Raw Data'!AB586,'Raw Data'!AH586,'Raw Data'!AN586)</f>
        <v>0.47366666666666662</v>
      </c>
      <c r="AR106" s="9">
        <f>STDEV('Raw Data'!AB586,'Raw Data'!AH586,'Raw Data'!AN586)</f>
        <v>6.0500688701315065E-2</v>
      </c>
      <c r="AS106" s="1">
        <f>AVERAGE('Raw Data'!AT586,'Raw Data'!AZ586,'Raw Data'!BF586)</f>
        <v>1.0446666666666664</v>
      </c>
      <c r="AT106" s="9">
        <f>STDEV('Raw Data'!AT586,'Raw Data'!AZ586,'Raw Data'!BF586)</f>
        <v>7.9033748065831563E-2</v>
      </c>
      <c r="AU106" s="1">
        <f>AVERAGE('Raw Data'!BL586,'Raw Data'!BR586,'Raw Data'!BX586)</f>
        <v>1.4570000000000001</v>
      </c>
      <c r="AV106" s="9">
        <f>STDEV('Raw Data'!BL586,'Raw Data'!BR586,'Raw Data'!BX586)</f>
        <v>9.1994565056855312E-2</v>
      </c>
      <c r="AW106" s="9"/>
      <c r="AX106" s="1">
        <f>AVERAGE('Raw Data'!J706,'Raw Data'!P706,'Raw Data'!V706)</f>
        <v>0.16166666666666665</v>
      </c>
      <c r="AY106" s="9">
        <f>STDEV('Raw Data'!J706,'Raw Data'!P706,'Raw Data'!V706)</f>
        <v>1.3613718571108087E-2</v>
      </c>
      <c r="AZ106" s="1">
        <f>AVERAGE('Raw Data'!AB706,'Raw Data'!AH706,'Raw Data'!AN706)</f>
        <v>0.307</v>
      </c>
      <c r="BA106" s="9">
        <f>STDEV('Raw Data'!AB706,'Raw Data'!AH706,'Raw Data'!AN706)</f>
        <v>1.9157244060668033E-2</v>
      </c>
      <c r="BB106" s="1">
        <f>AVERAGE('Raw Data'!AT706,'Raw Data'!AZ706,'Raw Data'!BF706)</f>
        <v>0.8756666666666667</v>
      </c>
      <c r="BC106" s="9">
        <f>STDEV('Raw Data'!AT706,'Raw Data'!AZ706,'Raw Data'!BF706)</f>
        <v>4.7077949544700196E-2</v>
      </c>
      <c r="BD106" s="1">
        <f>AVERAGE('Raw Data'!BL706,'Raw Data'!BR706,'Raw Data'!BX706)</f>
        <v>1.3323333333333334</v>
      </c>
      <c r="BE106" s="9">
        <f>STDEV('Raw Data'!BL706,'Raw Data'!BR706,'Raw Data'!BX706)</f>
        <v>8.5500487328045841E-2</v>
      </c>
      <c r="BG106" s="1">
        <f>AVERAGE('Raw Data'!J826,'Raw Data'!P826,'Raw Data'!V826)</f>
        <v>0.18233333333333335</v>
      </c>
      <c r="BH106" s="9">
        <f>STDEV('Raw Data'!J826,'Raw Data'!P826,'Raw Data'!V826)</f>
        <v>2.0404247923737191E-2</v>
      </c>
      <c r="BI106" s="1">
        <f>AVERAGE('Raw Data'!AB826,'Raw Data'!AH826,'Raw Data'!AN826)</f>
        <v>0.29566666666666669</v>
      </c>
      <c r="BJ106" s="9">
        <f>STDEV('Raw Data'!AB826,'Raw Data'!AH826,'Raw Data'!AN826)</f>
        <v>3.4961884007206095E-2</v>
      </c>
      <c r="BK106" s="1">
        <f>AVERAGE('Raw Data'!AT826,'Raw Data'!AZ826,'Raw Data'!BF826)</f>
        <v>0.94533333333333325</v>
      </c>
      <c r="BL106" s="9">
        <f>STDEV('Raw Data'!AT826,'Raw Data'!AZ826,'Raw Data'!BF826)</f>
        <v>6.7530240139757641E-2</v>
      </c>
      <c r="BM106" s="1">
        <f>AVERAGE('Raw Data'!BL826,'Raw Data'!BR826,'Raw Data'!BX826)</f>
        <v>1.5119999999999998</v>
      </c>
      <c r="BN106" s="9">
        <f>STDEV('Raw Data'!BL826,'Raw Data'!BR826,'Raw Data'!BX826)</f>
        <v>9.1994565056855396E-2</v>
      </c>
      <c r="BP106" s="1">
        <f>AVERAGE('Raw Data'!J946,'Raw Data'!P946,'Raw Data'!V946)</f>
        <v>0.16366666666666665</v>
      </c>
      <c r="BQ106" s="9">
        <f>STDEV('Raw Data'!J946,'Raw Data'!P946,'Raw Data'!V946)</f>
        <v>2.3115651263447848E-2</v>
      </c>
      <c r="BR106" s="1">
        <f>AVERAGE('Raw Data'!AB946,'Raw Data'!AH946,'Raw Data'!AN946)</f>
        <v>0.30433333333333334</v>
      </c>
      <c r="BS106" s="9">
        <f>STDEV('Raw Data'!AB946,'Raw Data'!AH946,'Raw Data'!AN946)</f>
        <v>3.6363901514184803E-2</v>
      </c>
      <c r="BT106" s="1">
        <f>AVERAGE('Raw Data'!AT946,'Raw Data'!AZ946,'Raw Data'!BF946)</f>
        <v>0.93699999999999994</v>
      </c>
      <c r="BU106" s="9">
        <f>STDEV('Raw Data'!AT946,'Raw Data'!AZ946,'Raw Data'!BF946)</f>
        <v>3.8196858509568533E-2</v>
      </c>
      <c r="BV106" s="1">
        <f>AVERAGE('Raw Data'!BL946,'Raw Data'!BR946,'Raw Data'!BX946)</f>
        <v>1.5366666666666664</v>
      </c>
      <c r="BW106" s="9">
        <f>STDEV('Raw Data'!BL946,'Raw Data'!BR946,'Raw Data'!BX946)</f>
        <v>0.10279267159352037</v>
      </c>
      <c r="BY106" s="2">
        <f t="shared" si="112"/>
        <v>8.9999999999999802E-3</v>
      </c>
      <c r="BZ106" s="9">
        <f t="shared" si="113"/>
        <v>4.2742872492157059E-2</v>
      </c>
      <c r="CA106" s="2">
        <f t="shared" si="114"/>
        <v>1.4833333333333365E-2</v>
      </c>
      <c r="CB106" s="9">
        <f t="shared" si="115"/>
        <v>3.1889029686418817E-2</v>
      </c>
      <c r="CC106" s="2">
        <f t="shared" si="116"/>
        <v>3.0000000000001137E-3</v>
      </c>
      <c r="CD106" s="9">
        <f t="shared" si="117"/>
        <v>0.11476210899362324</v>
      </c>
      <c r="CE106" s="2">
        <f t="shared" si="118"/>
        <v>0.12866666666666671</v>
      </c>
      <c r="CF106" s="1">
        <f t="shared" si="119"/>
        <v>0.17355351868563412</v>
      </c>
      <c r="CH106" s="2">
        <f t="shared" si="120"/>
        <v>-0.24666666666666667</v>
      </c>
      <c r="CI106" s="9">
        <f t="shared" si="121"/>
        <v>6.6184923217471547E-2</v>
      </c>
      <c r="CJ106" s="2">
        <f t="shared" si="122"/>
        <v>-0.84100000000000008</v>
      </c>
      <c r="CK106" s="9">
        <f t="shared" si="123"/>
        <v>4.4318114515003636E-2</v>
      </c>
      <c r="CL106" s="2">
        <f t="shared" si="124"/>
        <v>-1.3200000000000003</v>
      </c>
      <c r="CM106" s="9">
        <f t="shared" si="125"/>
        <v>0.16204182658655714</v>
      </c>
      <c r="CN106" s="2">
        <f t="shared" si="126"/>
        <v>-1.0903333333333334</v>
      </c>
      <c r="CO106" s="1">
        <f t="shared" si="127"/>
        <v>0.18914713652543524</v>
      </c>
      <c r="CQ106" s="2">
        <f t="shared" si="128"/>
        <v>8.6666666666666559E-3</v>
      </c>
      <c r="CR106" s="9">
        <f t="shared" si="129"/>
        <v>2.2335155742604577E-2</v>
      </c>
      <c r="CS106" s="2">
        <f t="shared" si="130"/>
        <v>5.0000000000000044E-3</v>
      </c>
      <c r="CT106" s="9">
        <f t="shared" si="131"/>
        <v>6.6304851506758716E-2</v>
      </c>
      <c r="CU106" s="2">
        <f t="shared" si="132"/>
        <v>6.033333333333335E-2</v>
      </c>
      <c r="CV106" s="9">
        <f t="shared" si="133"/>
        <v>0.11644077693425565</v>
      </c>
      <c r="CW106" s="2">
        <f t="shared" si="134"/>
        <v>0.12400000000000033</v>
      </c>
      <c r="CX106" s="1">
        <f t="shared" si="135"/>
        <v>0.20227232434122538</v>
      </c>
      <c r="CZ106" s="2">
        <f t="shared" si="136"/>
        <v>-3.5666666666666652E-2</v>
      </c>
      <c r="DA106" s="9">
        <f t="shared" si="137"/>
        <v>3.0812994223349169E-2</v>
      </c>
      <c r="DB106" s="2">
        <f t="shared" si="138"/>
        <v>-0.17233333333333328</v>
      </c>
      <c r="DC106" s="9">
        <f t="shared" si="139"/>
        <v>8.4611543794681887E-2</v>
      </c>
      <c r="DD106" s="2">
        <f t="shared" si="140"/>
        <v>-0.23333333333333306</v>
      </c>
      <c r="DE106" s="9">
        <f t="shared" si="141"/>
        <v>0.14350337915934203</v>
      </c>
      <c r="DF106" s="2">
        <f t="shared" si="142"/>
        <v>3.6000000000000032E-2</v>
      </c>
      <c r="DG106" s="1">
        <f t="shared" si="143"/>
        <v>0.19712781384143346</v>
      </c>
      <c r="DI106" s="2">
        <f t="shared" si="144"/>
        <v>2.2666666666666668E-2</v>
      </c>
      <c r="DJ106" s="9">
        <f t="shared" si="145"/>
        <v>2.2632218076753884E-2</v>
      </c>
      <c r="DK106" s="2">
        <f t="shared" si="146"/>
        <v>-5.6666666666666532E-3</v>
      </c>
      <c r="DL106" s="9">
        <f t="shared" si="147"/>
        <v>4.3268099154034859E-2</v>
      </c>
      <c r="DM106" s="2">
        <f t="shared" si="148"/>
        <v>-6.4333333333333353E-2</v>
      </c>
      <c r="DN106" s="9">
        <f t="shared" si="149"/>
        <v>0.11154758063821067</v>
      </c>
      <c r="DO106" s="2">
        <f t="shared" si="150"/>
        <v>0.16066666666666674</v>
      </c>
      <c r="DP106" s="1">
        <f t="shared" si="151"/>
        <v>0.19063373611262402</v>
      </c>
      <c r="DR106" s="2">
        <f t="shared" si="152"/>
        <v>1.999999999999974E-3</v>
      </c>
      <c r="DS106" s="9">
        <f t="shared" si="153"/>
        <v>2.9422747429382987E-2</v>
      </c>
      <c r="DT106" s="2">
        <f t="shared" si="154"/>
        <v>5.6666666666666532E-3</v>
      </c>
      <c r="DU106" s="9">
        <f t="shared" si="155"/>
        <v>5.9072739100572924E-2</v>
      </c>
      <c r="DV106" s="2">
        <f t="shared" si="156"/>
        <v>-0.1339999999999999</v>
      </c>
      <c r="DW106" s="9">
        <f t="shared" si="157"/>
        <v>0.13199987123326812</v>
      </c>
      <c r="DX106" s="2">
        <f t="shared" si="158"/>
        <v>-1.8999999999999684E-2</v>
      </c>
      <c r="DY106" s="1">
        <f t="shared" si="159"/>
        <v>0.19712781384143357</v>
      </c>
      <c r="EA106" s="2">
        <f t="shared" si="160"/>
        <v>2.0666666666666667E-2</v>
      </c>
      <c r="EB106" s="9">
        <f t="shared" si="161"/>
        <v>3.2134150769093643E-2</v>
      </c>
      <c r="EC106" s="2">
        <f t="shared" si="162"/>
        <v>-3.0000000000000027E-3</v>
      </c>
      <c r="ED106" s="9">
        <f t="shared" si="163"/>
        <v>6.0474756607551625E-2</v>
      </c>
      <c r="EE106" s="2">
        <f t="shared" si="164"/>
        <v>-0.12566666666666659</v>
      </c>
      <c r="EF106" s="9">
        <f t="shared" si="165"/>
        <v>0.102666489603079</v>
      </c>
      <c r="EG106" s="2">
        <f t="shared" si="166"/>
        <v>-4.3666666666666298E-2</v>
      </c>
      <c r="EH106" s="1">
        <f t="shared" si="167"/>
        <v>0.20792592037809854</v>
      </c>
    </row>
    <row r="107" spans="1:138" x14ac:dyDescent="0.25">
      <c r="A107" t="str">
        <f>'Raw Data'!A107</f>
        <v>A_apo_p110g</v>
      </c>
      <c r="B107">
        <f>'Raw Data'!B107</f>
        <v>954</v>
      </c>
      <c r="C107">
        <f>'Raw Data'!C107</f>
        <v>960</v>
      </c>
      <c r="D107" t="str">
        <f>'Raw Data'!D107</f>
        <v>ITETGNL</v>
      </c>
      <c r="E107" s="1">
        <f>AVERAGE('Raw Data'!J107,'Raw Data'!P107,'Raw Data'!V107)</f>
        <v>0.27366666666666667</v>
      </c>
      <c r="F107" s="9">
        <f>STDEV('Raw Data'!J107,'Raw Data'!P107,'Raw Data'!V107)</f>
        <v>3.0664855018951793E-2</v>
      </c>
      <c r="G107" s="1">
        <f>AVERAGE('Raw Data'!AB107,'Raw Data'!AH107,'Raw Data'!AN107)</f>
        <v>0.77233333333333343</v>
      </c>
      <c r="H107" s="9">
        <f>STDEV('Raw Data'!AB107,'Raw Data'!AH107,'Raw Data'!AN107)</f>
        <v>2.5403411844343558E-2</v>
      </c>
      <c r="I107" s="1">
        <f>AVERAGE('Raw Data'!AT107,'Raw Data'!AZ107,'Raw Data'!BF107)</f>
        <v>1.3843333333333334</v>
      </c>
      <c r="J107" s="9">
        <f>STDEV('Raw Data'!AT107,'Raw Data'!AZ107,'Raw Data'!BF107)</f>
        <v>3.4151622704248347E-2</v>
      </c>
      <c r="K107" s="1">
        <f>AVERAGE('Raw Data'!BL107,'Raw Data'!BR107,'Raw Data'!BX107)</f>
        <v>1.71</v>
      </c>
      <c r="L107" s="9">
        <f>STDEV('Raw Data'!BL107,'Raw Data'!BR107,'Raw Data'!BX107)</f>
        <v>3.2969683043669165E-2</v>
      </c>
      <c r="N107" s="1">
        <f>AVERAGE('Raw Data'!J227,'Raw Data'!P227,'Raw Data'!V227)</f>
        <v>0.22599999999999998</v>
      </c>
      <c r="O107" s="9">
        <f>STDEV('Raw Data'!J227,'Raw Data'!P227,'Raw Data'!V227)</f>
        <v>3.5594943461115629E-2</v>
      </c>
      <c r="P107" s="1">
        <f>AVERAGE('Raw Data'!AB227,'Raw Data'!AH227,'Raw Data'!AN227)</f>
        <v>0.67300000000000004</v>
      </c>
      <c r="Q107" s="9">
        <f>STDEV('Raw Data'!AB227,'Raw Data'!AH227,'Raw Data'!AN227)</f>
        <v>2.8284271247461927E-3</v>
      </c>
      <c r="R107" s="1">
        <f>AVERAGE('Raw Data'!AT227,'Raw Data'!AZ227,'Raw Data'!BF227)</f>
        <v>1.0706666666666667</v>
      </c>
      <c r="S107" s="9">
        <f>STDEV('Raw Data'!AT227,'Raw Data'!AZ227,'Raw Data'!BF227)</f>
        <v>1.7039170558842787E-2</v>
      </c>
      <c r="T107" s="1">
        <f>AVERAGE('Raw Data'!BL227,'Raw Data'!BR227,'Raw Data'!BX227)</f>
        <v>1.6456666666666668</v>
      </c>
      <c r="U107" s="9">
        <f>STDEV('Raw Data'!BL227,'Raw Data'!BR227,'Raw Data'!BX227)</f>
        <v>5.472050194701554E-2</v>
      </c>
      <c r="W107" s="1">
        <f>AVERAGE('Raw Data'!J347,'Raw Data'!P347,'Raw Data'!V347)</f>
        <v>0.28933333333333333</v>
      </c>
      <c r="X107" s="9">
        <f>STDEV('Raw Data'!J347,'Raw Data'!P347,'Raw Data'!V347)</f>
        <v>4.113797920818852E-2</v>
      </c>
      <c r="Y107" s="1">
        <f>AVERAGE('Raw Data'!AB347,'Raw Data'!AH347,'Raw Data'!AN347)</f>
        <v>0.78066666666666673</v>
      </c>
      <c r="Z107" s="9">
        <f>STDEV('Raw Data'!AB347,'Raw Data'!AH347,'Raw Data'!AN347)</f>
        <v>2.1779194965226199E-2</v>
      </c>
      <c r="AA107" s="1">
        <f>AVERAGE('Raw Data'!AT347,'Raw Data'!AZ347,'Raw Data'!BF347)</f>
        <v>1.3549999999999998</v>
      </c>
      <c r="AB107" s="9">
        <f>STDEV('Raw Data'!AT347,'Raw Data'!AZ347,'Raw Data'!BF347)</f>
        <v>5.8025856305616026E-2</v>
      </c>
      <c r="AC107" s="1">
        <f>AVERAGE('Raw Data'!BL347,'Raw Data'!BR347,'Raw Data'!BX347)</f>
        <v>1.8940000000000001</v>
      </c>
      <c r="AD107" s="9">
        <f>STDEV('Raw Data'!BL347,'Raw Data'!BR347,'Raw Data'!BX347)</f>
        <v>1.6093476939431035E-2</v>
      </c>
      <c r="AF107" s="1">
        <f>AVERAGE('Raw Data'!J467,'Raw Data'!P467,'Raw Data'!V467)</f>
        <v>0.22900000000000001</v>
      </c>
      <c r="AG107" s="9">
        <f>STDEV('Raw Data'!J467,'Raw Data'!P467,'Raw Data'!V467)</f>
        <v>5.5344376408086815E-2</v>
      </c>
      <c r="AH107" s="1">
        <f>AVERAGE('Raw Data'!AB467,'Raw Data'!AH467,'Raw Data'!AN467)</f>
        <v>0.66933333333333334</v>
      </c>
      <c r="AI107" s="9">
        <f>STDEV('Raw Data'!AB467,'Raw Data'!AH467,'Raw Data'!AN467)</f>
        <v>1.0408329997330672E-2</v>
      </c>
      <c r="AJ107" s="1">
        <f>AVERAGE('Raw Data'!AT467,'Raw Data'!AZ467,'Raw Data'!BF467)</f>
        <v>1.0943333333333334</v>
      </c>
      <c r="AK107" s="9">
        <f>STDEV('Raw Data'!AT467,'Raw Data'!AZ467,'Raw Data'!BF467)</f>
        <v>4.8387326164330856E-2</v>
      </c>
      <c r="AL107" s="1">
        <f>AVERAGE('Raw Data'!BL467,'Raw Data'!BR467,'Raw Data'!BX467)</f>
        <v>1.6980000000000002</v>
      </c>
      <c r="AM107" s="9">
        <f>STDEV('Raw Data'!BL467,'Raw Data'!BR467,'Raw Data'!BX467)</f>
        <v>8.5440037453174862E-3</v>
      </c>
      <c r="AN107" s="9"/>
      <c r="AO107" s="1">
        <f>AVERAGE('Raw Data'!J587,'Raw Data'!P587,'Raw Data'!V587)</f>
        <v>0.21333333333333335</v>
      </c>
      <c r="AP107" s="9">
        <f>STDEV('Raw Data'!J587,'Raw Data'!P587,'Raw Data'!V587)</f>
        <v>1.9139836293274124E-2</v>
      </c>
      <c r="AQ107" s="1">
        <f>AVERAGE('Raw Data'!AB587,'Raw Data'!AH587,'Raw Data'!AN587)</f>
        <v>0.76800000000000013</v>
      </c>
      <c r="AR107" s="9">
        <f>STDEV('Raw Data'!AB587,'Raw Data'!AH587,'Raw Data'!AN587)</f>
        <v>1.6462077633154343E-2</v>
      </c>
      <c r="AS107" s="1">
        <f>AVERAGE('Raw Data'!AT587,'Raw Data'!AZ587,'Raw Data'!BF587)</f>
        <v>1.4349999999999998</v>
      </c>
      <c r="AT107" s="9">
        <f>STDEV('Raw Data'!AT587,'Raw Data'!AZ587,'Raw Data'!BF587)</f>
        <v>5.1117511676528241E-2</v>
      </c>
      <c r="AU107" s="1">
        <f>AVERAGE('Raw Data'!BL587,'Raw Data'!BR587,'Raw Data'!BX587)</f>
        <v>1.7123333333333335</v>
      </c>
      <c r="AV107" s="9">
        <f>STDEV('Raw Data'!BL587,'Raw Data'!BR587,'Raw Data'!BX587)</f>
        <v>2.8307831660749554E-2</v>
      </c>
      <c r="AW107" s="9"/>
      <c r="AX107" s="1">
        <f>AVERAGE('Raw Data'!J707,'Raw Data'!P707,'Raw Data'!V707)</f>
        <v>0.22199999999999998</v>
      </c>
      <c r="AY107" s="9">
        <f>STDEV('Raw Data'!J707,'Raw Data'!P707,'Raw Data'!V707)</f>
        <v>3.2186953878862522E-2</v>
      </c>
      <c r="AZ107" s="1">
        <f>AVERAGE('Raw Data'!AB707,'Raw Data'!AH707,'Raw Data'!AN707)</f>
        <v>0.72000000000000008</v>
      </c>
      <c r="BA107" s="9">
        <f>STDEV('Raw Data'!AB707,'Raw Data'!AH707,'Raw Data'!AN707)</f>
        <v>2.3515952032609713E-2</v>
      </c>
      <c r="BB107" s="1">
        <f>AVERAGE('Raw Data'!AT707,'Raw Data'!AZ707,'Raw Data'!BF707)</f>
        <v>1.2573333333333334</v>
      </c>
      <c r="BC107" s="9">
        <f>STDEV('Raw Data'!AT707,'Raw Data'!AZ707,'Raw Data'!BF707)</f>
        <v>3.7581023580170486E-2</v>
      </c>
      <c r="BD107" s="1">
        <f>AVERAGE('Raw Data'!BL707,'Raw Data'!BR707,'Raw Data'!BX707)</f>
        <v>1.7516666666666667</v>
      </c>
      <c r="BE107" s="9">
        <f>STDEV('Raw Data'!BL707,'Raw Data'!BR707,'Raw Data'!BX707)</f>
        <v>4.3096790290383886E-2</v>
      </c>
      <c r="BG107" s="1">
        <f>AVERAGE('Raw Data'!J827,'Raw Data'!P827,'Raw Data'!V827)</f>
        <v>0.23</v>
      </c>
      <c r="BH107" s="9">
        <f>STDEV('Raw Data'!J827,'Raw Data'!P827,'Raw Data'!V827)</f>
        <v>4.5825756949558439E-3</v>
      </c>
      <c r="BI107" s="1">
        <f>AVERAGE('Raw Data'!AB827,'Raw Data'!AH827,'Raw Data'!AN827)</f>
        <v>0.72333333333333327</v>
      </c>
      <c r="BJ107" s="9">
        <f>STDEV('Raw Data'!AB827,'Raw Data'!AH827,'Raw Data'!AN827)</f>
        <v>5.0846173241782297E-2</v>
      </c>
      <c r="BK107" s="1">
        <f>AVERAGE('Raw Data'!AT827,'Raw Data'!AZ827,'Raw Data'!BF827)</f>
        <v>1.2289999999999999</v>
      </c>
      <c r="BL107" s="9">
        <f>STDEV('Raw Data'!AT827,'Raw Data'!AZ827,'Raw Data'!BF827)</f>
        <v>2.9137604568666896E-2</v>
      </c>
      <c r="BM107" s="1">
        <f>AVERAGE('Raw Data'!BL827,'Raw Data'!BR827,'Raw Data'!BX827)</f>
        <v>1.732</v>
      </c>
      <c r="BN107" s="9">
        <f>STDEV('Raw Data'!BL827,'Raw Data'!BR827,'Raw Data'!BX827)</f>
        <v>2.5238858928247839E-2</v>
      </c>
      <c r="BP107" s="1">
        <f>AVERAGE('Raw Data'!J947,'Raw Data'!P947,'Raw Data'!V947)</f>
        <v>0.22933333333333331</v>
      </c>
      <c r="BQ107" s="9">
        <f>STDEV('Raw Data'!J947,'Raw Data'!P947,'Raw Data'!V947)</f>
        <v>1.2220201853215571E-2</v>
      </c>
      <c r="BR107" s="1">
        <f>AVERAGE('Raw Data'!AB947,'Raw Data'!AH947,'Raw Data'!AN947)</f>
        <v>0.73699999999999999</v>
      </c>
      <c r="BS107" s="9">
        <f>STDEV('Raw Data'!AB947,'Raw Data'!AH947,'Raw Data'!AN947)</f>
        <v>4.7000000000000042E-2</v>
      </c>
      <c r="BT107" s="1">
        <f>AVERAGE('Raw Data'!AT947,'Raw Data'!AZ947,'Raw Data'!BF947)</f>
        <v>1.2876666666666667</v>
      </c>
      <c r="BU107" s="9">
        <f>STDEV('Raw Data'!AT947,'Raw Data'!AZ947,'Raw Data'!BF947)</f>
        <v>2.0305992547357331E-2</v>
      </c>
      <c r="BV107" s="1">
        <f>AVERAGE('Raw Data'!BL947,'Raw Data'!BR947,'Raw Data'!BX947)</f>
        <v>1.7186666666666666</v>
      </c>
      <c r="BW107" s="9">
        <f>STDEV('Raw Data'!BL947,'Raw Data'!BR947,'Raw Data'!BX947)</f>
        <v>4.7585011645825313E-2</v>
      </c>
      <c r="BY107" s="2">
        <f t="shared" si="112"/>
        <v>4.766666666666669E-2</v>
      </c>
      <c r="BZ107" s="9">
        <f t="shared" si="113"/>
        <v>6.6259798480067425E-2</v>
      </c>
      <c r="CA107" s="2">
        <f t="shared" si="114"/>
        <v>9.9333333333333385E-2</v>
      </c>
      <c r="CB107" s="9">
        <f t="shared" si="115"/>
        <v>2.8231838969089752E-2</v>
      </c>
      <c r="CC107" s="2">
        <f t="shared" si="116"/>
        <v>0.31366666666666676</v>
      </c>
      <c r="CD107" s="9">
        <f t="shared" si="117"/>
        <v>5.1190793263091131E-2</v>
      </c>
      <c r="CE107" s="2">
        <f t="shared" si="118"/>
        <v>6.4333333333333131E-2</v>
      </c>
      <c r="CF107" s="1">
        <f t="shared" si="119"/>
        <v>8.7690184990684705E-2</v>
      </c>
      <c r="CH107" s="2">
        <f t="shared" si="120"/>
        <v>-1.5666666666666662E-2</v>
      </c>
      <c r="CI107" s="9">
        <f t="shared" si="121"/>
        <v>7.1802834227140316E-2</v>
      </c>
      <c r="CJ107" s="2">
        <f t="shared" si="122"/>
        <v>-8.3333333333333037E-3</v>
      </c>
      <c r="CK107" s="9">
        <f t="shared" si="123"/>
        <v>4.718260680956976E-2</v>
      </c>
      <c r="CL107" s="2">
        <f t="shared" si="124"/>
        <v>2.9333333333333655E-2</v>
      </c>
      <c r="CM107" s="9">
        <f t="shared" si="125"/>
        <v>9.2177479009864366E-2</v>
      </c>
      <c r="CN107" s="2">
        <f t="shared" si="126"/>
        <v>-0.18400000000000016</v>
      </c>
      <c r="CO107" s="1">
        <f t="shared" si="127"/>
        <v>4.90631599831002E-2</v>
      </c>
      <c r="CQ107" s="2">
        <f t="shared" si="128"/>
        <v>4.466666666666666E-2</v>
      </c>
      <c r="CR107" s="9">
        <f t="shared" si="129"/>
        <v>8.6009231427038604E-2</v>
      </c>
      <c r="CS107" s="2">
        <f t="shared" si="130"/>
        <v>0.10300000000000009</v>
      </c>
      <c r="CT107" s="9">
        <f t="shared" si="131"/>
        <v>3.5811741841674231E-2</v>
      </c>
      <c r="CU107" s="2">
        <f t="shared" si="132"/>
        <v>0.29000000000000004</v>
      </c>
      <c r="CV107" s="9">
        <f t="shared" si="133"/>
        <v>8.2538948868579209E-2</v>
      </c>
      <c r="CW107" s="2">
        <f t="shared" si="134"/>
        <v>1.1999999999999789E-2</v>
      </c>
      <c r="CX107" s="1">
        <f t="shared" si="135"/>
        <v>4.1513686788986648E-2</v>
      </c>
      <c r="CZ107" s="2">
        <f t="shared" si="136"/>
        <v>6.0333333333333322E-2</v>
      </c>
      <c r="DA107" s="9">
        <f t="shared" si="137"/>
        <v>4.9804691312225917E-2</v>
      </c>
      <c r="DB107" s="2">
        <f t="shared" si="138"/>
        <v>4.3333333333333002E-3</v>
      </c>
      <c r="DC107" s="9">
        <f t="shared" si="139"/>
        <v>4.1865489477497901E-2</v>
      </c>
      <c r="DD107" s="2">
        <f t="shared" si="140"/>
        <v>-5.0666666666666416E-2</v>
      </c>
      <c r="DE107" s="9">
        <f t="shared" si="141"/>
        <v>8.5269134380776587E-2</v>
      </c>
      <c r="DF107" s="2">
        <f t="shared" si="142"/>
        <v>-2.3333333333335204E-3</v>
      </c>
      <c r="DG107" s="1">
        <f t="shared" si="143"/>
        <v>6.1277514704418723E-2</v>
      </c>
      <c r="DI107" s="2">
        <f t="shared" si="144"/>
        <v>5.1666666666666694E-2</v>
      </c>
      <c r="DJ107" s="9">
        <f t="shared" si="145"/>
        <v>6.2851808897814318E-2</v>
      </c>
      <c r="DK107" s="2">
        <f t="shared" si="146"/>
        <v>5.2333333333333343E-2</v>
      </c>
      <c r="DL107" s="9">
        <f t="shared" si="147"/>
        <v>4.8919363876953267E-2</v>
      </c>
      <c r="DM107" s="2">
        <f t="shared" si="148"/>
        <v>0.127</v>
      </c>
      <c r="DN107" s="9">
        <f t="shared" si="149"/>
        <v>7.1732646284418833E-2</v>
      </c>
      <c r="DO107" s="2">
        <f t="shared" si="150"/>
        <v>-4.1666666666666741E-2</v>
      </c>
      <c r="DP107" s="1">
        <f t="shared" si="151"/>
        <v>7.6066473334053059E-2</v>
      </c>
      <c r="DR107" s="2">
        <f t="shared" si="152"/>
        <v>4.3666666666666659E-2</v>
      </c>
      <c r="DS107" s="9">
        <f t="shared" si="153"/>
        <v>3.5247430713907638E-2</v>
      </c>
      <c r="DT107" s="2">
        <f t="shared" si="154"/>
        <v>4.9000000000000155E-2</v>
      </c>
      <c r="DU107" s="9">
        <f t="shared" si="155"/>
        <v>7.6249585086125851E-2</v>
      </c>
      <c r="DV107" s="2">
        <f t="shared" si="156"/>
        <v>0.15533333333333355</v>
      </c>
      <c r="DW107" s="9">
        <f t="shared" si="157"/>
        <v>6.3289227272915249E-2</v>
      </c>
      <c r="DX107" s="2">
        <f t="shared" si="158"/>
        <v>-2.200000000000002E-2</v>
      </c>
      <c r="DY107" s="1">
        <f t="shared" si="159"/>
        <v>5.8208541971917008E-2</v>
      </c>
      <c r="EA107" s="2">
        <f t="shared" si="160"/>
        <v>4.4333333333333363E-2</v>
      </c>
      <c r="EB107" s="9">
        <f t="shared" si="161"/>
        <v>4.2885056872167364E-2</v>
      </c>
      <c r="EC107" s="2">
        <f t="shared" si="162"/>
        <v>3.5333333333333439E-2</v>
      </c>
      <c r="ED107" s="9">
        <f t="shared" si="163"/>
        <v>7.2403411844343596E-2</v>
      </c>
      <c r="EE107" s="2">
        <f t="shared" si="164"/>
        <v>9.6666666666666679E-2</v>
      </c>
      <c r="EF107" s="9">
        <f t="shared" si="165"/>
        <v>5.4457615251605682E-2</v>
      </c>
      <c r="EG107" s="2">
        <f t="shared" si="166"/>
        <v>-8.6666666666666003E-3</v>
      </c>
      <c r="EH107" s="1">
        <f t="shared" si="167"/>
        <v>8.0554694689494472E-2</v>
      </c>
    </row>
    <row r="108" spans="1:138" x14ac:dyDescent="0.25">
      <c r="A108" t="str">
        <f>'Raw Data'!A108</f>
        <v>A_apo_p110g</v>
      </c>
      <c r="B108">
        <f>'Raw Data'!B108</f>
        <v>954</v>
      </c>
      <c r="C108">
        <f>'Raw Data'!C108</f>
        <v>961</v>
      </c>
      <c r="D108" t="str">
        <f>'Raw Data'!D108</f>
        <v>ITETGNLF</v>
      </c>
      <c r="E108" s="1">
        <f>AVERAGE('Raw Data'!J108,'Raw Data'!P108,'Raw Data'!V108)</f>
        <v>0.32366666666666671</v>
      </c>
      <c r="F108" s="9">
        <f>STDEV('Raw Data'!J108,'Raw Data'!P108,'Raw Data'!V108)</f>
        <v>6.7892071211101856E-2</v>
      </c>
      <c r="G108" s="1">
        <f>AVERAGE('Raw Data'!AB108,'Raw Data'!AH108,'Raw Data'!AN108)</f>
        <v>0.7593333333333333</v>
      </c>
      <c r="H108" s="9">
        <f>STDEV('Raw Data'!AB108,'Raw Data'!AH108,'Raw Data'!AN108)</f>
        <v>7.3446125379990831E-2</v>
      </c>
      <c r="I108" s="1">
        <f>AVERAGE('Raw Data'!AT108,'Raw Data'!AZ108,'Raw Data'!BF108)</f>
        <v>1.2583333333333335</v>
      </c>
      <c r="J108" s="9">
        <f>STDEV('Raw Data'!AT108,'Raw Data'!AZ108,'Raw Data'!BF108)</f>
        <v>3.2192131543800129E-2</v>
      </c>
      <c r="K108" s="1">
        <f>AVERAGE('Raw Data'!BL108,'Raw Data'!BR108,'Raw Data'!BX108)</f>
        <v>1.5313333333333332</v>
      </c>
      <c r="L108" s="9">
        <f>STDEV('Raw Data'!BL108,'Raw Data'!BR108,'Raw Data'!BX108)</f>
        <v>1.8339392937971974E-2</v>
      </c>
      <c r="N108" s="1">
        <f>AVERAGE('Raw Data'!J228,'Raw Data'!P228,'Raw Data'!V228)</f>
        <v>0.26066666666666666</v>
      </c>
      <c r="O108" s="9">
        <f>STDEV('Raw Data'!J228,'Raw Data'!P228,'Raw Data'!V228)</f>
        <v>4.7247574893674024E-2</v>
      </c>
      <c r="P108" s="1">
        <f>AVERAGE('Raw Data'!AB228,'Raw Data'!AH228,'Raw Data'!AN228)</f>
        <v>0.65600000000000003</v>
      </c>
      <c r="Q108" s="9">
        <f>STDEV('Raw Data'!AB228,'Raw Data'!AH228,'Raw Data'!AN228)</f>
        <v>2.9698484809835023E-2</v>
      </c>
      <c r="R108" s="1">
        <f>AVERAGE('Raw Data'!AT228,'Raw Data'!AZ228,'Raw Data'!BF228)</f>
        <v>1.0096666666666667</v>
      </c>
      <c r="S108" s="9">
        <f>STDEV('Raw Data'!AT228,'Raw Data'!AZ228,'Raw Data'!BF228)</f>
        <v>5.5716544520755577E-2</v>
      </c>
      <c r="T108" s="1">
        <f>AVERAGE('Raw Data'!BL228,'Raw Data'!BR228,'Raw Data'!BX228)</f>
        <v>1.4756666666666665</v>
      </c>
      <c r="U108" s="9">
        <f>STDEV('Raw Data'!BL228,'Raw Data'!BR228,'Raw Data'!BX228)</f>
        <v>2.3965252624024973E-2</v>
      </c>
      <c r="W108" s="1">
        <f>AVERAGE('Raw Data'!J348,'Raw Data'!P348,'Raw Data'!V348)</f>
        <v>0.40599999999999997</v>
      </c>
      <c r="X108" s="9">
        <f>STDEV('Raw Data'!J348,'Raw Data'!P348,'Raw Data'!V348)</f>
        <v>1.4106735979665868E-2</v>
      </c>
      <c r="Y108" s="1">
        <f>AVERAGE('Raw Data'!AB348,'Raw Data'!AH348,'Raw Data'!AN348)</f>
        <v>0.84933333333333338</v>
      </c>
      <c r="Z108" s="9">
        <f>STDEV('Raw Data'!AB348,'Raw Data'!AH348,'Raw Data'!AN348)</f>
        <v>7.5268408601041489E-2</v>
      </c>
      <c r="AA108" s="1">
        <f>AVERAGE('Raw Data'!AT348,'Raw Data'!AZ348,'Raw Data'!BF348)</f>
        <v>1.2926666666666666</v>
      </c>
      <c r="AB108" s="9">
        <f>STDEV('Raw Data'!AT348,'Raw Data'!AZ348,'Raw Data'!BF348)</f>
        <v>2.3352373184182679E-2</v>
      </c>
      <c r="AC108" s="1">
        <f>AVERAGE('Raw Data'!BL348,'Raw Data'!BR348,'Raw Data'!BX348)</f>
        <v>1.6966666666666665</v>
      </c>
      <c r="AD108" s="9">
        <f>STDEV('Raw Data'!BL348,'Raw Data'!BR348,'Raw Data'!BX348)</f>
        <v>4.0066611203511286E-2</v>
      </c>
      <c r="AF108" s="1">
        <f>AVERAGE('Raw Data'!J468,'Raw Data'!P468,'Raw Data'!V468)</f>
        <v>0.33500000000000002</v>
      </c>
      <c r="AG108" s="9">
        <f>STDEV('Raw Data'!J468,'Raw Data'!P468,'Raw Data'!V468)</f>
        <v>7.1630998876184862E-2</v>
      </c>
      <c r="AH108" s="1">
        <f>AVERAGE('Raw Data'!AB468,'Raw Data'!AH468,'Raw Data'!AN468)</f>
        <v>0.76266666666666671</v>
      </c>
      <c r="AI108" s="9">
        <f>STDEV('Raw Data'!AB468,'Raw Data'!AH468,'Raw Data'!AN468)</f>
        <v>3.4530180036213762E-2</v>
      </c>
      <c r="AJ108" s="1">
        <f>AVERAGE('Raw Data'!AT468,'Raw Data'!AZ468,'Raw Data'!BF468)</f>
        <v>1.014</v>
      </c>
      <c r="AK108" s="9">
        <f>STDEV('Raw Data'!AT468,'Raw Data'!AZ468,'Raw Data'!BF468)</f>
        <v>4.3278170016764803E-2</v>
      </c>
      <c r="AL108" s="1">
        <f>AVERAGE('Raw Data'!BL468,'Raw Data'!BR468,'Raw Data'!BX468)</f>
        <v>1.4939999999999998</v>
      </c>
      <c r="AM108" s="9">
        <f>STDEV('Raw Data'!BL468,'Raw Data'!BR468,'Raw Data'!BX468)</f>
        <v>8.1853527718723489E-3</v>
      </c>
      <c r="AN108" s="9"/>
      <c r="AO108" s="1">
        <f>AVERAGE('Raw Data'!J588,'Raw Data'!P588,'Raw Data'!V588)</f>
        <v>0.26633333333333337</v>
      </c>
      <c r="AP108" s="9">
        <f>STDEV('Raw Data'!J588,'Raw Data'!P588,'Raw Data'!V588)</f>
        <v>2.1385353243127247E-2</v>
      </c>
      <c r="AQ108" s="1">
        <f>AVERAGE('Raw Data'!AB588,'Raw Data'!AH588,'Raw Data'!AN588)</f>
        <v>0.76933333333333331</v>
      </c>
      <c r="AR108" s="9">
        <f>STDEV('Raw Data'!AB588,'Raw Data'!AH588,'Raw Data'!AN588)</f>
        <v>3.9576929306520625E-2</v>
      </c>
      <c r="AS108" s="1">
        <f>AVERAGE('Raw Data'!AT588,'Raw Data'!AZ588,'Raw Data'!BF588)</f>
        <v>1.4589999999999999</v>
      </c>
      <c r="AT108" s="9">
        <f>STDEV('Raw Data'!AT588,'Raw Data'!AZ588,'Raw Data'!BF588)</f>
        <v>7.1140705647329647E-2</v>
      </c>
      <c r="AU108" s="1">
        <f>AVERAGE('Raw Data'!BL588,'Raw Data'!BR588,'Raw Data'!BX588)</f>
        <v>1.5449999999999999</v>
      </c>
      <c r="AV108" s="9">
        <f>STDEV('Raw Data'!BL588,'Raw Data'!BR588,'Raw Data'!BX588)</f>
        <v>1.9157244060667971E-2</v>
      </c>
      <c r="AW108" s="9"/>
      <c r="AX108" s="1">
        <f>AVERAGE('Raw Data'!J708,'Raw Data'!P708,'Raw Data'!V708)</f>
        <v>0.3096666666666667</v>
      </c>
      <c r="AY108" s="9">
        <f>STDEV('Raw Data'!J708,'Raw Data'!P708,'Raw Data'!V708)</f>
        <v>5.6606831154316604E-2</v>
      </c>
      <c r="AZ108" s="1">
        <f>AVERAGE('Raw Data'!AB708,'Raw Data'!AH708,'Raw Data'!AN708)</f>
        <v>0.79800000000000004</v>
      </c>
      <c r="BA108" s="9">
        <f>STDEV('Raw Data'!AB708,'Raw Data'!AH708,'Raw Data'!AN708)</f>
        <v>3.3600595232822862E-2</v>
      </c>
      <c r="BB108" s="1">
        <f>AVERAGE('Raw Data'!AT708,'Raw Data'!AZ708,'Raw Data'!BF708)</f>
        <v>1.1919999999999999</v>
      </c>
      <c r="BC108" s="9">
        <f>STDEV('Raw Data'!AT708,'Raw Data'!AZ708,'Raw Data'!BF708)</f>
        <v>1.5716233645501787E-2</v>
      </c>
      <c r="BD108" s="1">
        <f>AVERAGE('Raw Data'!BL708,'Raw Data'!BR708,'Raw Data'!BX708)</f>
        <v>1.5960000000000001</v>
      </c>
      <c r="BE108" s="9">
        <f>STDEV('Raw Data'!BL708,'Raw Data'!BR708,'Raw Data'!BX708)</f>
        <v>5.1507281038703639E-2</v>
      </c>
      <c r="BG108" s="1">
        <f>AVERAGE('Raw Data'!J828,'Raw Data'!P828,'Raw Data'!V828)</f>
        <v>0.26666666666666666</v>
      </c>
      <c r="BH108" s="9">
        <f>STDEV('Raw Data'!J828,'Raw Data'!P828,'Raw Data'!V828)</f>
        <v>2.8360771028541041E-2</v>
      </c>
      <c r="BI108" s="1">
        <f>AVERAGE('Raw Data'!AB828,'Raw Data'!AH828,'Raw Data'!AN828)</f>
        <v>0.75633333333333341</v>
      </c>
      <c r="BJ108" s="9">
        <f>STDEV('Raw Data'!AB828,'Raw Data'!AH828,'Raw Data'!AN828)</f>
        <v>4.1404508611180696E-2</v>
      </c>
      <c r="BK108" s="1">
        <f>AVERAGE('Raw Data'!AT828,'Raw Data'!AZ828,'Raw Data'!BF828)</f>
        <v>1.2763333333333333</v>
      </c>
      <c r="BL108" s="9">
        <f>STDEV('Raw Data'!AT828,'Raw Data'!AZ828,'Raw Data'!BF828)</f>
        <v>2.2501851775650311E-2</v>
      </c>
      <c r="BM108" s="1">
        <f>AVERAGE('Raw Data'!BL828,'Raw Data'!BR828,'Raw Data'!BX828)</f>
        <v>1.5073333333333334</v>
      </c>
      <c r="BN108" s="9">
        <f>STDEV('Raw Data'!BL828,'Raw Data'!BR828,'Raw Data'!BX828)</f>
        <v>2.5166114784236442E-3</v>
      </c>
      <c r="BP108" s="1">
        <f>AVERAGE('Raw Data'!J948,'Raw Data'!P948,'Raw Data'!V948)</f>
        <v>0.40366666666666667</v>
      </c>
      <c r="BQ108" s="9">
        <f>STDEV('Raw Data'!J948,'Raw Data'!P948,'Raw Data'!V948)</f>
        <v>3.6018513757973603E-2</v>
      </c>
      <c r="BR108" s="1">
        <f>AVERAGE('Raw Data'!AB948,'Raw Data'!AH948,'Raw Data'!AN948)</f>
        <v>0.80566666666666675</v>
      </c>
      <c r="BS108" s="9">
        <f>STDEV('Raw Data'!AB948,'Raw Data'!AH948,'Raw Data'!AN948)</f>
        <v>3.8070110760717937E-2</v>
      </c>
      <c r="BT108" s="1">
        <f>AVERAGE('Raw Data'!AT948,'Raw Data'!AZ948,'Raw Data'!BF948)</f>
        <v>1.1653333333333333</v>
      </c>
      <c r="BU108" s="9">
        <f>STDEV('Raw Data'!AT948,'Raw Data'!AZ948,'Raw Data'!BF948)</f>
        <v>3.5104605585782239E-2</v>
      </c>
      <c r="BV108" s="1">
        <f>AVERAGE('Raw Data'!BL948,'Raw Data'!BR948,'Raw Data'!BX948)</f>
        <v>1.5863333333333334</v>
      </c>
      <c r="BW108" s="9">
        <f>STDEV('Raw Data'!BL948,'Raw Data'!BR948,'Raw Data'!BX948)</f>
        <v>5.0816663933530029E-2</v>
      </c>
      <c r="BY108" s="2">
        <f t="shared" si="112"/>
        <v>6.3000000000000056E-2</v>
      </c>
      <c r="BZ108" s="9">
        <f t="shared" si="113"/>
        <v>0.11513964610477588</v>
      </c>
      <c r="CA108" s="2">
        <f t="shared" si="114"/>
        <v>0.10333333333333328</v>
      </c>
      <c r="CB108" s="9">
        <f t="shared" si="115"/>
        <v>0.10314461018982585</v>
      </c>
      <c r="CC108" s="2">
        <f t="shared" si="116"/>
        <v>0.24866666666666681</v>
      </c>
      <c r="CD108" s="9">
        <f t="shared" si="117"/>
        <v>8.7908676064555713E-2</v>
      </c>
      <c r="CE108" s="2">
        <f t="shared" si="118"/>
        <v>5.5666666666666753E-2</v>
      </c>
      <c r="CF108" s="1">
        <f t="shared" si="119"/>
        <v>4.2304645561996951E-2</v>
      </c>
      <c r="CH108" s="2">
        <f t="shared" si="120"/>
        <v>-8.2333333333333258E-2</v>
      </c>
      <c r="CI108" s="9">
        <f t="shared" si="121"/>
        <v>8.1998807190767728E-2</v>
      </c>
      <c r="CJ108" s="2">
        <f t="shared" si="122"/>
        <v>-9.000000000000008E-2</v>
      </c>
      <c r="CK108" s="9">
        <f t="shared" si="123"/>
        <v>0.14871453398103232</v>
      </c>
      <c r="CL108" s="2">
        <f t="shared" si="124"/>
        <v>-3.4333333333333105E-2</v>
      </c>
      <c r="CM108" s="9">
        <f t="shared" si="125"/>
        <v>5.5544504727982807E-2</v>
      </c>
      <c r="CN108" s="2">
        <f t="shared" si="126"/>
        <v>-0.16533333333333333</v>
      </c>
      <c r="CO108" s="1">
        <f t="shared" si="127"/>
        <v>5.840600414148326E-2</v>
      </c>
      <c r="CQ108" s="2">
        <f t="shared" si="128"/>
        <v>-1.1333333333333306E-2</v>
      </c>
      <c r="CR108" s="9">
        <f t="shared" si="129"/>
        <v>0.1395230700872867</v>
      </c>
      <c r="CS108" s="2">
        <f t="shared" si="130"/>
        <v>-3.3333333333334103E-3</v>
      </c>
      <c r="CT108" s="9">
        <f t="shared" si="131"/>
        <v>0.10797630541620459</v>
      </c>
      <c r="CU108" s="2">
        <f t="shared" si="132"/>
        <v>0.24433333333333351</v>
      </c>
      <c r="CV108" s="9">
        <f t="shared" si="133"/>
        <v>7.5470301560564931E-2</v>
      </c>
      <c r="CW108" s="2">
        <f t="shared" si="134"/>
        <v>3.7333333333333441E-2</v>
      </c>
      <c r="CX108" s="1">
        <f t="shared" si="135"/>
        <v>2.6524745709844325E-2</v>
      </c>
      <c r="CZ108" s="2">
        <f t="shared" si="136"/>
        <v>5.7333333333333347E-2</v>
      </c>
      <c r="DA108" s="9">
        <f t="shared" si="137"/>
        <v>8.9277424454229107E-2</v>
      </c>
      <c r="DB108" s="2">
        <f t="shared" si="138"/>
        <v>-1.0000000000000009E-2</v>
      </c>
      <c r="DC108" s="9">
        <f t="shared" si="139"/>
        <v>0.11302305468651146</v>
      </c>
      <c r="DD108" s="2">
        <f t="shared" si="140"/>
        <v>-0.20066666666666633</v>
      </c>
      <c r="DE108" s="9">
        <f t="shared" si="141"/>
        <v>0.10333283719112978</v>
      </c>
      <c r="DF108" s="2">
        <f t="shared" si="142"/>
        <v>-1.3666666666666716E-2</v>
      </c>
      <c r="DG108" s="1">
        <f t="shared" si="143"/>
        <v>3.7496636998639948E-2</v>
      </c>
      <c r="DI108" s="2">
        <f t="shared" si="144"/>
        <v>1.4000000000000012E-2</v>
      </c>
      <c r="DJ108" s="9">
        <f t="shared" si="145"/>
        <v>0.12449890236541847</v>
      </c>
      <c r="DK108" s="2">
        <f t="shared" si="146"/>
        <v>-3.8666666666666738E-2</v>
      </c>
      <c r="DL108" s="9">
        <f t="shared" si="147"/>
        <v>0.1070467206128137</v>
      </c>
      <c r="DM108" s="2">
        <f t="shared" si="148"/>
        <v>6.6333333333333577E-2</v>
      </c>
      <c r="DN108" s="9">
        <f t="shared" si="149"/>
        <v>4.7908365189301916E-2</v>
      </c>
      <c r="DO108" s="2">
        <f t="shared" si="150"/>
        <v>-6.4666666666666872E-2</v>
      </c>
      <c r="DP108" s="1">
        <f t="shared" si="151"/>
        <v>6.9846673976675613E-2</v>
      </c>
      <c r="DR108" s="2">
        <f t="shared" si="152"/>
        <v>5.7000000000000051E-2</v>
      </c>
      <c r="DS108" s="9">
        <f t="shared" si="153"/>
        <v>9.6252842239642894E-2</v>
      </c>
      <c r="DT108" s="2">
        <f t="shared" si="154"/>
        <v>2.9999999999998916E-3</v>
      </c>
      <c r="DU108" s="9">
        <f t="shared" si="155"/>
        <v>0.11485063399117153</v>
      </c>
      <c r="DV108" s="2">
        <f t="shared" si="156"/>
        <v>-1.7999999999999794E-2</v>
      </c>
      <c r="DW108" s="9">
        <f t="shared" si="157"/>
        <v>5.469398331945044E-2</v>
      </c>
      <c r="DX108" s="2">
        <f t="shared" si="158"/>
        <v>2.3999999999999799E-2</v>
      </c>
      <c r="DY108" s="1">
        <f t="shared" si="159"/>
        <v>2.0856004416395617E-2</v>
      </c>
      <c r="EA108" s="2">
        <f t="shared" si="160"/>
        <v>-7.999999999999996E-2</v>
      </c>
      <c r="EB108" s="9">
        <f t="shared" si="161"/>
        <v>0.10391058496907546</v>
      </c>
      <c r="EC108" s="2">
        <f t="shared" si="162"/>
        <v>-4.6333333333333449E-2</v>
      </c>
      <c r="ED108" s="9">
        <f t="shared" si="163"/>
        <v>0.11151623614070877</v>
      </c>
      <c r="EE108" s="2">
        <f t="shared" si="164"/>
        <v>9.3000000000000194E-2</v>
      </c>
      <c r="EF108" s="9">
        <f t="shared" si="165"/>
        <v>6.7296737129582368E-2</v>
      </c>
      <c r="EG108" s="2">
        <f t="shared" si="166"/>
        <v>-5.500000000000016E-2</v>
      </c>
      <c r="EH108" s="1">
        <f t="shared" si="167"/>
        <v>6.9156056871502003E-2</v>
      </c>
    </row>
    <row r="109" spans="1:138" x14ac:dyDescent="0.25">
      <c r="A109" t="str">
        <f>'Raw Data'!A109</f>
        <v>A_apo_p110g</v>
      </c>
      <c r="B109">
        <f>'Raw Data'!B109</f>
        <v>954</v>
      </c>
      <c r="C109">
        <f>'Raw Data'!C109</f>
        <v>975</v>
      </c>
      <c r="D109" t="str">
        <f>'Raw Data'!D109</f>
        <v>ITETGNLFHIDFGHILGNYKSF</v>
      </c>
      <c r="E109" s="1">
        <f>AVERAGE('Raw Data'!J109,'Raw Data'!P109,'Raw Data'!V109)</f>
        <v>5.7089999999999996</v>
      </c>
      <c r="F109" s="9">
        <f>STDEV('Raw Data'!J109,'Raw Data'!P109,'Raw Data'!V109)</f>
        <v>0.18055747007531972</v>
      </c>
      <c r="G109" s="1">
        <f>AVERAGE('Raw Data'!AB109,'Raw Data'!AH109,'Raw Data'!AN109)</f>
        <v>6.3573333333333339</v>
      </c>
      <c r="H109" s="9">
        <f>STDEV('Raw Data'!AB109,'Raw Data'!AH109,'Raw Data'!AN109)</f>
        <v>8.8748708910797003E-2</v>
      </c>
      <c r="I109" s="1">
        <f>AVERAGE('Raw Data'!AT109,'Raw Data'!AZ109,'Raw Data'!BF109)</f>
        <v>6.9059999999999997</v>
      </c>
      <c r="J109" s="9">
        <f>STDEV('Raw Data'!AT109,'Raw Data'!AZ109,'Raw Data'!BF109)</f>
        <v>5.1797683345879135E-2</v>
      </c>
      <c r="K109" s="1">
        <f>AVERAGE('Raw Data'!BL109,'Raw Data'!BR109,'Raw Data'!BX109)</f>
        <v>7.5083333333333329</v>
      </c>
      <c r="L109" s="9">
        <f>STDEV('Raw Data'!BL109,'Raw Data'!BR109,'Raw Data'!BX109)</f>
        <v>0.10288990880224029</v>
      </c>
      <c r="N109" s="1">
        <f>AVERAGE('Raw Data'!J229,'Raw Data'!P229,'Raw Data'!V229)</f>
        <v>5.5949999999999998</v>
      </c>
      <c r="O109" s="9">
        <f>STDEV('Raw Data'!J229,'Raw Data'!P229,'Raw Data'!V229)</f>
        <v>0.25097609447913599</v>
      </c>
      <c r="P109" s="1">
        <f>AVERAGE('Raw Data'!AB229,'Raw Data'!AH229,'Raw Data'!AN229)</f>
        <v>6.4779999999999998</v>
      </c>
      <c r="Q109" s="9">
        <f>STDEV('Raw Data'!AB229,'Raw Data'!AH229,'Raw Data'!AN229)</f>
        <v>0.11737972567696715</v>
      </c>
      <c r="R109" s="1">
        <f>AVERAGE('Raw Data'!AT229,'Raw Data'!AZ229,'Raw Data'!BF229)</f>
        <v>6.8643333333333336</v>
      </c>
      <c r="S109" s="9">
        <f>STDEV('Raw Data'!AT229,'Raw Data'!AZ229,'Raw Data'!BF229)</f>
        <v>0.13229638443031386</v>
      </c>
      <c r="T109" s="1">
        <f>AVERAGE('Raw Data'!BL229,'Raw Data'!BR229,'Raw Data'!BX229)</f>
        <v>7.2353333333333332</v>
      </c>
      <c r="U109" s="9">
        <f>STDEV('Raw Data'!BL229,'Raw Data'!BR229,'Raw Data'!BX229)</f>
        <v>0.16650025025006215</v>
      </c>
      <c r="W109" s="1">
        <f>AVERAGE('Raw Data'!J349,'Raw Data'!P349,'Raw Data'!V349)</f>
        <v>5.8440000000000003</v>
      </c>
      <c r="X109" s="9">
        <f>STDEV('Raw Data'!J349,'Raw Data'!P349,'Raw Data'!V349)</f>
        <v>0.12421352583354198</v>
      </c>
      <c r="Y109" s="1">
        <f>AVERAGE('Raw Data'!AB349,'Raw Data'!AH349,'Raw Data'!AN349)</f>
        <v>7.051333333333333</v>
      </c>
      <c r="Z109" s="9">
        <f>STDEV('Raw Data'!AB349,'Raw Data'!AH349,'Raw Data'!AN349)</f>
        <v>0.10583162728283715</v>
      </c>
      <c r="AA109" s="1">
        <f>AVERAGE('Raw Data'!AT349,'Raw Data'!AZ349,'Raw Data'!BF349)</f>
        <v>7.5569999999999995</v>
      </c>
      <c r="AB109" s="9">
        <f>STDEV('Raw Data'!AT349,'Raw Data'!AZ349,'Raw Data'!BF349)</f>
        <v>0.15703821191035031</v>
      </c>
      <c r="AC109" s="1">
        <f>AVERAGE('Raw Data'!BL349,'Raw Data'!BR349,'Raw Data'!BX349)</f>
        <v>7.9436666666666662</v>
      </c>
      <c r="AD109" s="9">
        <f>STDEV('Raw Data'!BL349,'Raw Data'!BR349,'Raw Data'!BX349)</f>
        <v>0.22276744226509657</v>
      </c>
      <c r="AF109" s="1">
        <f>AVERAGE('Raw Data'!J469,'Raw Data'!P469,'Raw Data'!V469)</f>
        <v>5.363666666666667</v>
      </c>
      <c r="AG109" s="9">
        <f>STDEV('Raw Data'!J469,'Raw Data'!P469,'Raw Data'!V469)</f>
        <v>7.1654262492425E-2</v>
      </c>
      <c r="AH109" s="1">
        <f>AVERAGE('Raw Data'!AB469,'Raw Data'!AH469,'Raw Data'!AN469)</f>
        <v>6.1366666666666667</v>
      </c>
      <c r="AI109" s="9">
        <f>STDEV('Raw Data'!AB469,'Raw Data'!AH469,'Raw Data'!AN469)</f>
        <v>9.33077345847243E-2</v>
      </c>
      <c r="AJ109" s="1">
        <f>AVERAGE('Raw Data'!AT469,'Raw Data'!AZ469,'Raw Data'!BF469)</f>
        <v>6.769000000000001</v>
      </c>
      <c r="AK109" s="9">
        <f>STDEV('Raw Data'!AT469,'Raw Data'!AZ469,'Raw Data'!BF469)</f>
        <v>8.8538127380242526E-2</v>
      </c>
      <c r="AL109" s="1">
        <f>AVERAGE('Raw Data'!BL469,'Raw Data'!BR469,'Raw Data'!BX469)</f>
        <v>6.7929999999999993</v>
      </c>
      <c r="AM109" s="9">
        <f>STDEV('Raw Data'!BL469,'Raw Data'!BR469,'Raw Data'!BX469)</f>
        <v>6.4629714528226134E-2</v>
      </c>
      <c r="AN109" s="9"/>
      <c r="AO109" s="1">
        <f>AVERAGE('Raw Data'!J589,'Raw Data'!P589,'Raw Data'!V589)</f>
        <v>5.2343333333333328</v>
      </c>
      <c r="AP109" s="9">
        <f>STDEV('Raw Data'!J589,'Raw Data'!P589,'Raw Data'!V589)</f>
        <v>7.1696117979520621E-2</v>
      </c>
      <c r="AQ109" s="1">
        <f>AVERAGE('Raw Data'!AB589,'Raw Data'!AH589,'Raw Data'!AN589)</f>
        <v>6.0256666666666661</v>
      </c>
      <c r="AR109" s="9">
        <f>STDEV('Raw Data'!AB589,'Raw Data'!AH589,'Raw Data'!AN589)</f>
        <v>0.11868585987106205</v>
      </c>
      <c r="AS109" s="1">
        <f>AVERAGE('Raw Data'!AT589,'Raw Data'!AZ589,'Raw Data'!BF589)</f>
        <v>6.623333333333334</v>
      </c>
      <c r="AT109" s="9">
        <f>STDEV('Raw Data'!AT589,'Raw Data'!AZ589,'Raw Data'!BF589)</f>
        <v>9.566782809980201E-2</v>
      </c>
      <c r="AU109" s="1">
        <f>AVERAGE('Raw Data'!BL589,'Raw Data'!BR589,'Raw Data'!BX589)</f>
        <v>7.0203333333333333</v>
      </c>
      <c r="AV109" s="9">
        <f>STDEV('Raw Data'!BL589,'Raw Data'!BR589,'Raw Data'!BX589)</f>
        <v>7.8589651566432939E-2</v>
      </c>
      <c r="AW109" s="9"/>
      <c r="AX109" s="1">
        <f>AVERAGE('Raw Data'!J709,'Raw Data'!P709,'Raw Data'!V709)</f>
        <v>4.5073333333333334</v>
      </c>
      <c r="AY109" s="9">
        <f>STDEV('Raw Data'!J709,'Raw Data'!P709,'Raw Data'!V709)</f>
        <v>0.18721467178972187</v>
      </c>
      <c r="AZ109" s="1">
        <f>AVERAGE('Raw Data'!AB709,'Raw Data'!AH709,'Raw Data'!AN709)</f>
        <v>6.1499999999999995</v>
      </c>
      <c r="BA109" s="9">
        <f>STDEV('Raw Data'!AB709,'Raw Data'!AH709,'Raw Data'!AN709)</f>
        <v>0.19220561906458405</v>
      </c>
      <c r="BB109" s="1">
        <f>AVERAGE('Raw Data'!AT709,'Raw Data'!AZ709,'Raw Data'!BF709)</f>
        <v>6.431</v>
      </c>
      <c r="BC109" s="9">
        <f>STDEV('Raw Data'!AT709,'Raw Data'!AZ709,'Raw Data'!BF709)</f>
        <v>0.1257298691640138</v>
      </c>
      <c r="BD109" s="1">
        <f>AVERAGE('Raw Data'!BL709,'Raw Data'!BR709,'Raw Data'!BX709)</f>
        <v>6.8649999999999993</v>
      </c>
      <c r="BE109" s="9">
        <f>STDEV('Raw Data'!BL709,'Raw Data'!BR709,'Raw Data'!BX709)</f>
        <v>9.2417530804496092E-2</v>
      </c>
      <c r="BG109" s="1">
        <f>AVERAGE('Raw Data'!J829,'Raw Data'!P829,'Raw Data'!V829)</f>
        <v>5.5350000000000001</v>
      </c>
      <c r="BH109" s="9">
        <f>STDEV('Raw Data'!J829,'Raw Data'!P829,'Raw Data'!V829)</f>
        <v>0.16380781422142235</v>
      </c>
      <c r="BI109" s="1">
        <f>AVERAGE('Raw Data'!AB829,'Raw Data'!AH829,'Raw Data'!AN829)</f>
        <v>6.3689999999999998</v>
      </c>
      <c r="BJ109" s="9">
        <f>STDEV('Raw Data'!AB829,'Raw Data'!AH829,'Raw Data'!AN829)</f>
        <v>0.21185844330590181</v>
      </c>
      <c r="BK109" s="1">
        <f>AVERAGE('Raw Data'!AT829,'Raw Data'!AZ829,'Raw Data'!BF829)</f>
        <v>6.8576666666666668</v>
      </c>
      <c r="BL109" s="9">
        <f>STDEV('Raw Data'!AT829,'Raw Data'!AZ829,'Raw Data'!BF829)</f>
        <v>8.6396373380677016E-2</v>
      </c>
      <c r="BM109" s="1">
        <f>AVERAGE('Raw Data'!BL829,'Raw Data'!BR829,'Raw Data'!BX829)</f>
        <v>7.2603333333333326</v>
      </c>
      <c r="BN109" s="9">
        <f>STDEV('Raw Data'!BL829,'Raw Data'!BR829,'Raw Data'!BX829)</f>
        <v>0.19019025562139966</v>
      </c>
      <c r="BP109" s="1">
        <f>AVERAGE('Raw Data'!J949,'Raw Data'!P949,'Raw Data'!V949)</f>
        <v>4.9253333333333336</v>
      </c>
      <c r="BQ109" s="9">
        <f>STDEV('Raw Data'!J949,'Raw Data'!P949,'Raw Data'!V949)</f>
        <v>0.15387115822444858</v>
      </c>
      <c r="BR109" s="1">
        <f>AVERAGE('Raw Data'!AB949,'Raw Data'!AH949,'Raw Data'!AN949)</f>
        <v>6.2376666666666658</v>
      </c>
      <c r="BS109" s="9">
        <f>STDEV('Raw Data'!AB949,'Raw Data'!AH949,'Raw Data'!AN949)</f>
        <v>0.1371507686210082</v>
      </c>
      <c r="BT109" s="1">
        <f>AVERAGE('Raw Data'!AT949,'Raw Data'!AZ949,'Raw Data'!BF949)</f>
        <v>6.7656666666666672</v>
      </c>
      <c r="BU109" s="9">
        <f>STDEV('Raw Data'!AT949,'Raw Data'!AZ949,'Raw Data'!BF949)</f>
        <v>0.15204056476260966</v>
      </c>
      <c r="BV109" s="1">
        <f>AVERAGE('Raw Data'!BL949,'Raw Data'!BR949,'Raw Data'!BX949)</f>
        <v>7.1183333333333332</v>
      </c>
      <c r="BW109" s="9">
        <f>STDEV('Raw Data'!BL949,'Raw Data'!BR949,'Raw Data'!BX949)</f>
        <v>4.5522888016176453E-2</v>
      </c>
      <c r="BY109" s="2">
        <f t="shared" si="112"/>
        <v>0.11399999999999988</v>
      </c>
      <c r="BZ109" s="9">
        <f t="shared" si="113"/>
        <v>0.43153356455445568</v>
      </c>
      <c r="CA109" s="2">
        <f t="shared" si="114"/>
        <v>-0.12066666666666581</v>
      </c>
      <c r="CB109" s="9">
        <f t="shared" si="115"/>
        <v>0.20612843458776414</v>
      </c>
      <c r="CC109" s="2">
        <f t="shared" si="116"/>
        <v>4.1666666666666075E-2</v>
      </c>
      <c r="CD109" s="9">
        <f t="shared" si="117"/>
        <v>0.184094067776193</v>
      </c>
      <c r="CE109" s="2">
        <f t="shared" si="118"/>
        <v>0.27299999999999969</v>
      </c>
      <c r="CF109" s="1">
        <f t="shared" si="119"/>
        <v>0.26939015905230246</v>
      </c>
      <c r="CH109" s="2">
        <f t="shared" si="120"/>
        <v>-0.13500000000000068</v>
      </c>
      <c r="CI109" s="9">
        <f t="shared" si="121"/>
        <v>0.3047709959088617</v>
      </c>
      <c r="CJ109" s="2">
        <f t="shared" si="122"/>
        <v>-0.69399999999999906</v>
      </c>
      <c r="CK109" s="9">
        <f t="shared" si="123"/>
        <v>0.19458033619363416</v>
      </c>
      <c r="CL109" s="2">
        <f t="shared" si="124"/>
        <v>-0.6509999999999998</v>
      </c>
      <c r="CM109" s="9">
        <f t="shared" si="125"/>
        <v>0.20883589525622945</v>
      </c>
      <c r="CN109" s="2">
        <f t="shared" si="126"/>
        <v>-0.43533333333333335</v>
      </c>
      <c r="CO109" s="1">
        <f t="shared" si="127"/>
        <v>0.32565735106733684</v>
      </c>
      <c r="CQ109" s="2">
        <f t="shared" si="128"/>
        <v>0.3453333333333326</v>
      </c>
      <c r="CR109" s="9">
        <f t="shared" si="129"/>
        <v>0.25221173256774471</v>
      </c>
      <c r="CS109" s="2">
        <f t="shared" si="130"/>
        <v>0.22066666666666723</v>
      </c>
      <c r="CT109" s="9">
        <f t="shared" si="131"/>
        <v>0.1820564434955213</v>
      </c>
      <c r="CU109" s="2">
        <f t="shared" si="132"/>
        <v>0.13699999999999868</v>
      </c>
      <c r="CV109" s="9">
        <f t="shared" si="133"/>
        <v>0.14033581072612167</v>
      </c>
      <c r="CW109" s="2">
        <f t="shared" si="134"/>
        <v>0.7153333333333336</v>
      </c>
      <c r="CX109" s="1">
        <f t="shared" si="135"/>
        <v>0.16751962333046644</v>
      </c>
      <c r="CZ109" s="2">
        <f t="shared" si="136"/>
        <v>0.47466666666666679</v>
      </c>
      <c r="DA109" s="9">
        <f t="shared" si="137"/>
        <v>0.25225358805484033</v>
      </c>
      <c r="DB109" s="2">
        <f t="shared" si="138"/>
        <v>0.33166666666666789</v>
      </c>
      <c r="DC109" s="9">
        <f t="shared" si="139"/>
        <v>0.20743456878185906</v>
      </c>
      <c r="DD109" s="2">
        <f t="shared" si="140"/>
        <v>0.28266666666666573</v>
      </c>
      <c r="DE109" s="9">
        <f t="shared" si="141"/>
        <v>0.14746551144568115</v>
      </c>
      <c r="DF109" s="2">
        <f t="shared" si="142"/>
        <v>0.48799999999999955</v>
      </c>
      <c r="DG109" s="1">
        <f t="shared" si="143"/>
        <v>0.18147956036867324</v>
      </c>
      <c r="DI109" s="2">
        <f t="shared" si="144"/>
        <v>1.2016666666666662</v>
      </c>
      <c r="DJ109" s="9">
        <f t="shared" si="145"/>
        <v>0.36777214186504159</v>
      </c>
      <c r="DK109" s="2">
        <f t="shared" si="146"/>
        <v>0.20733333333333448</v>
      </c>
      <c r="DL109" s="9">
        <f t="shared" si="147"/>
        <v>0.28095432797538106</v>
      </c>
      <c r="DM109" s="2">
        <f t="shared" si="148"/>
        <v>0.47499999999999964</v>
      </c>
      <c r="DN109" s="9">
        <f t="shared" si="149"/>
        <v>0.17752755250989294</v>
      </c>
      <c r="DO109" s="2">
        <f t="shared" si="150"/>
        <v>0.64333333333333353</v>
      </c>
      <c r="DP109" s="1">
        <f t="shared" si="151"/>
        <v>0.19530743960673638</v>
      </c>
      <c r="DR109" s="2">
        <f t="shared" si="152"/>
        <v>0.17399999999999949</v>
      </c>
      <c r="DS109" s="9">
        <f t="shared" si="153"/>
        <v>0.34436528429674207</v>
      </c>
      <c r="DT109" s="2">
        <f t="shared" si="154"/>
        <v>-1.1666666666665826E-2</v>
      </c>
      <c r="DU109" s="9">
        <f t="shared" si="155"/>
        <v>0.30060715221669881</v>
      </c>
      <c r="DV109" s="2">
        <f t="shared" si="156"/>
        <v>4.8333333333332895E-2</v>
      </c>
      <c r="DW109" s="9">
        <f t="shared" si="157"/>
        <v>0.13819405672655616</v>
      </c>
      <c r="DX109" s="2">
        <f t="shared" si="158"/>
        <v>0.24800000000000022</v>
      </c>
      <c r="DY109" s="1">
        <f t="shared" si="159"/>
        <v>0.29308016442363993</v>
      </c>
      <c r="EA109" s="2">
        <f t="shared" si="160"/>
        <v>0.78366666666666607</v>
      </c>
      <c r="EB109" s="9">
        <f t="shared" si="161"/>
        <v>0.33442862829976827</v>
      </c>
      <c r="EC109" s="2">
        <f t="shared" si="162"/>
        <v>0.11966666666666814</v>
      </c>
      <c r="ED109" s="9">
        <f t="shared" si="163"/>
        <v>0.2258994775318052</v>
      </c>
      <c r="EE109" s="2">
        <f t="shared" si="164"/>
        <v>0.14033333333333253</v>
      </c>
      <c r="EF109" s="9">
        <f t="shared" si="165"/>
        <v>0.2038382481084888</v>
      </c>
      <c r="EG109" s="2">
        <f t="shared" si="166"/>
        <v>0.38999999999999968</v>
      </c>
      <c r="EH109" s="1">
        <f t="shared" si="167"/>
        <v>0.14841279681841674</v>
      </c>
    </row>
    <row r="110" spans="1:138" x14ac:dyDescent="0.25">
      <c r="A110" t="str">
        <f>'Raw Data'!A110</f>
        <v>A_apo_p110g</v>
      </c>
      <c r="B110">
        <f>'Raw Data'!B110</f>
        <v>954</v>
      </c>
      <c r="C110">
        <f>'Raw Data'!C110</f>
        <v>992</v>
      </c>
      <c r="D110" t="str">
        <f>'Raw Data'!D110</f>
        <v>ITETGNLFHIDFGHILGNYKSFLGINKERVPFVLTPDFL</v>
      </c>
      <c r="E110" s="1">
        <f>AVERAGE('Raw Data'!J110,'Raw Data'!P110,'Raw Data'!V110)</f>
        <v>9.6769999999999996</v>
      </c>
      <c r="F110" s="9">
        <f>STDEV('Raw Data'!J110,'Raw Data'!P110,'Raw Data'!V110)</f>
        <v>0.2420557786957378</v>
      </c>
      <c r="G110" s="1">
        <f>AVERAGE('Raw Data'!AB110,'Raw Data'!AH110,'Raw Data'!AN110)</f>
        <v>10.579333333333333</v>
      </c>
      <c r="H110" s="9">
        <f>STDEV('Raw Data'!AB110,'Raw Data'!AH110,'Raw Data'!AN110)</f>
        <v>0.28318604014557869</v>
      </c>
      <c r="I110" s="1">
        <f>AVERAGE('Raw Data'!AT110,'Raw Data'!AZ110,'Raw Data'!BF110)</f>
        <v>11.548</v>
      </c>
      <c r="J110" s="9">
        <f>STDEV('Raw Data'!AT110,'Raw Data'!AZ110,'Raw Data'!BF110)</f>
        <v>5.4286278192559649E-2</v>
      </c>
      <c r="K110" s="1">
        <f>AVERAGE('Raw Data'!BL110,'Raw Data'!BR110,'Raw Data'!BX110)</f>
        <v>12.222999999999999</v>
      </c>
      <c r="L110" s="9">
        <f>STDEV('Raw Data'!BL110,'Raw Data'!BR110,'Raw Data'!BX110)</f>
        <v>0.46573812384214347</v>
      </c>
      <c r="N110" s="1">
        <f>AVERAGE('Raw Data'!J230,'Raw Data'!P230,'Raw Data'!V230)</f>
        <v>9.3966666666666683</v>
      </c>
      <c r="O110" s="9">
        <f>STDEV('Raw Data'!J230,'Raw Data'!P230,'Raw Data'!V230)</f>
        <v>0.43768291414371369</v>
      </c>
      <c r="P110" s="1">
        <f>AVERAGE('Raw Data'!AB230,'Raw Data'!AH230,'Raw Data'!AN230)</f>
        <v>10.757000000000001</v>
      </c>
      <c r="Q110" s="9">
        <f>STDEV('Raw Data'!AB230,'Raw Data'!AH230,'Raw Data'!AN230)</f>
        <v>1.5556349186104216E-2</v>
      </c>
      <c r="R110" s="1">
        <f>AVERAGE('Raw Data'!AT230,'Raw Data'!AZ230,'Raw Data'!BF230)</f>
        <v>11.454999999999998</v>
      </c>
      <c r="S110" s="9">
        <f>STDEV('Raw Data'!AT230,'Raw Data'!AZ230,'Raw Data'!BF230)</f>
        <v>0.16710774967068454</v>
      </c>
      <c r="T110" s="1">
        <f>AVERAGE('Raw Data'!BL230,'Raw Data'!BR230,'Raw Data'!BX230)</f>
        <v>11.893333333333331</v>
      </c>
      <c r="U110" s="9">
        <f>STDEV('Raw Data'!BL230,'Raw Data'!BR230,'Raw Data'!BX230)</f>
        <v>0.31557143934984588</v>
      </c>
      <c r="W110" s="1">
        <f>AVERAGE('Raw Data'!J350,'Raw Data'!P350,'Raw Data'!V350)</f>
        <v>14.208666666666666</v>
      </c>
      <c r="X110" s="9">
        <f>STDEV('Raw Data'!J350,'Raw Data'!P350,'Raw Data'!V350)</f>
        <v>0.42351662698568737</v>
      </c>
      <c r="Y110" s="1">
        <f>AVERAGE('Raw Data'!AB350,'Raw Data'!AH350,'Raw Data'!AN350)</f>
        <v>15.431000000000003</v>
      </c>
      <c r="Z110" s="9">
        <f>STDEV('Raw Data'!AB350,'Raw Data'!AH350,'Raw Data'!AN350)</f>
        <v>0.27724177174444631</v>
      </c>
      <c r="AA110" s="1">
        <f>AVERAGE('Raw Data'!AT350,'Raw Data'!AZ350,'Raw Data'!BF350)</f>
        <v>17.252333333333336</v>
      </c>
      <c r="AB110" s="9">
        <f>STDEV('Raw Data'!AT350,'Raw Data'!AZ350,'Raw Data'!BF350)</f>
        <v>0.1540530211756112</v>
      </c>
      <c r="AC110" s="1">
        <f>AVERAGE('Raw Data'!BL350,'Raw Data'!BR350,'Raw Data'!BX350)</f>
        <v>17.517666666666667</v>
      </c>
      <c r="AD110" s="9">
        <f>STDEV('Raw Data'!BL350,'Raw Data'!BR350,'Raw Data'!BX350)</f>
        <v>0.35931648074271988</v>
      </c>
      <c r="AF110" s="1">
        <f>AVERAGE('Raw Data'!J470,'Raw Data'!P470,'Raw Data'!V470)</f>
        <v>8.9863333333333344</v>
      </c>
      <c r="AG110" s="9">
        <f>STDEV('Raw Data'!J470,'Raw Data'!P470,'Raw Data'!V470)</f>
        <v>0.45511793343410867</v>
      </c>
      <c r="AH110" s="1">
        <f>AVERAGE('Raw Data'!AB470,'Raw Data'!AH470,'Raw Data'!AN470)</f>
        <v>10.315</v>
      </c>
      <c r="AI110" s="9">
        <f>STDEV('Raw Data'!AB470,'Raw Data'!AH470,'Raw Data'!AN470)</f>
        <v>0.39865900215597816</v>
      </c>
      <c r="AJ110" s="1">
        <f>AVERAGE('Raw Data'!AT470,'Raw Data'!AZ470,'Raw Data'!BF470)</f>
        <v>11.446666666666665</v>
      </c>
      <c r="AK110" s="9">
        <f>STDEV('Raw Data'!AT470,'Raw Data'!AZ470,'Raw Data'!BF470)</f>
        <v>0.12761791932692368</v>
      </c>
      <c r="AL110" s="1">
        <f>AVERAGE('Raw Data'!BL470,'Raw Data'!BR470,'Raw Data'!BX470)</f>
        <v>11.811666666666667</v>
      </c>
      <c r="AM110" s="9">
        <f>STDEV('Raw Data'!BL470,'Raw Data'!BR470,'Raw Data'!BX470)</f>
        <v>0.23982146136935614</v>
      </c>
      <c r="AN110" s="9"/>
      <c r="AO110" s="1">
        <f>AVERAGE('Raw Data'!J590,'Raw Data'!P590,'Raw Data'!V590)</f>
        <v>9.02</v>
      </c>
      <c r="AP110" s="9">
        <f>STDEV('Raw Data'!J590,'Raw Data'!P590,'Raw Data'!V590)</f>
        <v>0.108129551927306</v>
      </c>
      <c r="AQ110" s="1">
        <f>AVERAGE('Raw Data'!AB590,'Raw Data'!AH590,'Raw Data'!AN590)</f>
        <v>10.368666666666666</v>
      </c>
      <c r="AR110" s="9">
        <f>STDEV('Raw Data'!AB590,'Raw Data'!AH590,'Raw Data'!AN590)</f>
        <v>6.5767266427404936E-2</v>
      </c>
      <c r="AS110" s="1">
        <f>AVERAGE('Raw Data'!AT590,'Raw Data'!AZ590,'Raw Data'!BF590)</f>
        <v>11.446666666666667</v>
      </c>
      <c r="AT110" s="9">
        <f>STDEV('Raw Data'!AT590,'Raw Data'!AZ590,'Raw Data'!BF590)</f>
        <v>0.13315529780423005</v>
      </c>
      <c r="AU110" s="1">
        <f>AVERAGE('Raw Data'!BL590,'Raw Data'!BR590,'Raw Data'!BX590)</f>
        <v>15.218666666666666</v>
      </c>
      <c r="AV110" s="9">
        <f>STDEV('Raw Data'!BL590,'Raw Data'!BR590,'Raw Data'!BX590)</f>
        <v>0.21771617609478033</v>
      </c>
      <c r="AW110" s="9"/>
      <c r="AX110" s="1">
        <f>AVERAGE('Raw Data'!J710,'Raw Data'!P710,'Raw Data'!V710)</f>
        <v>8.1873333333333349</v>
      </c>
      <c r="AY110" s="9">
        <f>STDEV('Raw Data'!J710,'Raw Data'!P710,'Raw Data'!V710)</f>
        <v>0.32672057378336838</v>
      </c>
      <c r="AZ110" s="1">
        <f>AVERAGE('Raw Data'!AB710,'Raw Data'!AH710,'Raw Data'!AN710)</f>
        <v>10.606666666666667</v>
      </c>
      <c r="BA110" s="9">
        <f>STDEV('Raw Data'!AB710,'Raw Data'!AH710,'Raw Data'!AN710)</f>
        <v>0.52150966753583183</v>
      </c>
      <c r="BB110" s="1">
        <f>AVERAGE('Raw Data'!AT710,'Raw Data'!AZ710,'Raw Data'!BF710)</f>
        <v>11.278666666666666</v>
      </c>
      <c r="BC110" s="9">
        <f>STDEV('Raw Data'!AT710,'Raw Data'!AZ710,'Raw Data'!BF710)</f>
        <v>0.20062984158228656</v>
      </c>
      <c r="BD110" s="1">
        <f>AVERAGE('Raw Data'!BL710,'Raw Data'!BR710,'Raw Data'!BX710)</f>
        <v>14.034666666666666</v>
      </c>
      <c r="BE110" s="9">
        <f>STDEV('Raw Data'!BL710,'Raw Data'!BR710,'Raw Data'!BX710)</f>
        <v>0.36489222153032119</v>
      </c>
      <c r="BG110" s="1">
        <f>AVERAGE('Raw Data'!J830,'Raw Data'!P830,'Raw Data'!V830)</f>
        <v>9.2119999999999997</v>
      </c>
      <c r="BH110" s="9">
        <f>STDEV('Raw Data'!J830,'Raw Data'!P830,'Raw Data'!V830)</f>
        <v>0.19084286730187167</v>
      </c>
      <c r="BI110" s="1">
        <f>AVERAGE('Raw Data'!AB830,'Raw Data'!AH830,'Raw Data'!AN830)</f>
        <v>10.667</v>
      </c>
      <c r="BJ110" s="9">
        <f>STDEV('Raw Data'!AB830,'Raw Data'!AH830,'Raw Data'!AN830)</f>
        <v>0.44471001787681819</v>
      </c>
      <c r="BK110" s="1">
        <f>AVERAGE('Raw Data'!AT830,'Raw Data'!AZ830,'Raw Data'!BF830)</f>
        <v>11.464666666666666</v>
      </c>
      <c r="BL110" s="9">
        <f>STDEV('Raw Data'!AT830,'Raw Data'!AZ830,'Raw Data'!BF830)</f>
        <v>0.14721526188997275</v>
      </c>
      <c r="BM110" s="1">
        <f>AVERAGE('Raw Data'!BL830,'Raw Data'!BR830,'Raw Data'!BX830)</f>
        <v>13.126333333333333</v>
      </c>
      <c r="BN110" s="9">
        <f>STDEV('Raw Data'!BL830,'Raw Data'!BR830,'Raw Data'!BX830)</f>
        <v>0.21748869702431209</v>
      </c>
      <c r="BP110" s="1">
        <f>AVERAGE('Raw Data'!J950,'Raw Data'!P950,'Raw Data'!V950)</f>
        <v>8.7040000000000006</v>
      </c>
      <c r="BQ110" s="9">
        <f>STDEV('Raw Data'!J950,'Raw Data'!P950,'Raw Data'!V950)</f>
        <v>0.28492279656075259</v>
      </c>
      <c r="BR110" s="1">
        <f>AVERAGE('Raw Data'!AB950,'Raw Data'!AH950,'Raw Data'!AN950)</f>
        <v>10.318666666666665</v>
      </c>
      <c r="BS110" s="9">
        <f>STDEV('Raw Data'!AB950,'Raw Data'!AH950,'Raw Data'!AN950)</f>
        <v>0.4694915689693841</v>
      </c>
      <c r="BT110" s="1">
        <f>AVERAGE('Raw Data'!AT950,'Raw Data'!AZ950,'Raw Data'!BF950)</f>
        <v>11.297333333333333</v>
      </c>
      <c r="BU110" s="9">
        <f>STDEV('Raw Data'!AT950,'Raw Data'!AZ950,'Raw Data'!BF950)</f>
        <v>0.16045040770697136</v>
      </c>
      <c r="BV110" s="1">
        <f>AVERAGE('Raw Data'!BL950,'Raw Data'!BR950,'Raw Data'!BX950)</f>
        <v>11.902000000000001</v>
      </c>
      <c r="BW110" s="9">
        <f>STDEV('Raw Data'!BL950,'Raw Data'!BR950,'Raw Data'!BX950)</f>
        <v>0.31530461461894327</v>
      </c>
      <c r="BY110" s="2">
        <f t="shared" si="112"/>
        <v>0.28033333333333132</v>
      </c>
      <c r="BZ110" s="9">
        <f t="shared" si="113"/>
        <v>0.67973869283945154</v>
      </c>
      <c r="CA110" s="2">
        <f t="shared" si="114"/>
        <v>-0.17766666666666886</v>
      </c>
      <c r="CB110" s="9">
        <f t="shared" si="115"/>
        <v>0.2987423893316829</v>
      </c>
      <c r="CC110" s="2">
        <f t="shared" si="116"/>
        <v>9.3000000000001748E-2</v>
      </c>
      <c r="CD110" s="9">
        <f t="shared" si="117"/>
        <v>0.22139402786324419</v>
      </c>
      <c r="CE110" s="2">
        <f t="shared" si="118"/>
        <v>0.32966666666666811</v>
      </c>
      <c r="CF110" s="1">
        <f t="shared" si="119"/>
        <v>0.7813095631919893</v>
      </c>
      <c r="CH110" s="2">
        <f t="shared" si="120"/>
        <v>-4.5316666666666663</v>
      </c>
      <c r="CI110" s="9">
        <f t="shared" si="121"/>
        <v>0.66557240568142517</v>
      </c>
      <c r="CJ110" s="2">
        <f t="shared" si="122"/>
        <v>-4.8516666666666701</v>
      </c>
      <c r="CK110" s="9">
        <f t="shared" si="123"/>
        <v>0.560427811890025</v>
      </c>
      <c r="CL110" s="2">
        <f t="shared" si="124"/>
        <v>-5.7043333333333361</v>
      </c>
      <c r="CM110" s="9">
        <f t="shared" si="125"/>
        <v>0.20833929936817086</v>
      </c>
      <c r="CN110" s="2">
        <f t="shared" si="126"/>
        <v>-5.294666666666668</v>
      </c>
      <c r="CO110" s="1">
        <f t="shared" si="127"/>
        <v>0.82505460458486335</v>
      </c>
      <c r="CQ110" s="2">
        <f t="shared" si="128"/>
        <v>0.69066666666666521</v>
      </c>
      <c r="CR110" s="9">
        <f t="shared" si="129"/>
        <v>0.69717371212984647</v>
      </c>
      <c r="CS110" s="2">
        <f t="shared" si="130"/>
        <v>0.26433333333333309</v>
      </c>
      <c r="CT110" s="9">
        <f t="shared" si="131"/>
        <v>0.68184504230155685</v>
      </c>
      <c r="CU110" s="2">
        <f t="shared" si="132"/>
        <v>0.10133333333333461</v>
      </c>
      <c r="CV110" s="9">
        <f t="shared" si="133"/>
        <v>0.18190419751948333</v>
      </c>
      <c r="CW110" s="2">
        <f t="shared" si="134"/>
        <v>0.41133333333333155</v>
      </c>
      <c r="CX110" s="1">
        <f t="shared" si="135"/>
        <v>0.70555958521149964</v>
      </c>
      <c r="CZ110" s="2">
        <f t="shared" si="136"/>
        <v>0.65700000000000003</v>
      </c>
      <c r="DA110" s="9">
        <f t="shared" si="137"/>
        <v>0.3501853306230438</v>
      </c>
      <c r="DB110" s="2">
        <f t="shared" si="138"/>
        <v>0.21066666666666656</v>
      </c>
      <c r="DC110" s="9">
        <f t="shared" si="139"/>
        <v>0.34895330657298362</v>
      </c>
      <c r="DD110" s="2">
        <f t="shared" si="140"/>
        <v>0.10133333333333283</v>
      </c>
      <c r="DE110" s="9">
        <f t="shared" si="141"/>
        <v>0.18744157599678971</v>
      </c>
      <c r="DF110" s="2">
        <f t="shared" si="142"/>
        <v>-2.9956666666666667</v>
      </c>
      <c r="DG110" s="1">
        <f t="shared" si="143"/>
        <v>0.68345429993692375</v>
      </c>
      <c r="DI110" s="2">
        <f t="shared" si="144"/>
        <v>1.4896666666666647</v>
      </c>
      <c r="DJ110" s="9">
        <f t="shared" si="145"/>
        <v>0.56877635247910618</v>
      </c>
      <c r="DK110" s="2">
        <f t="shared" si="146"/>
        <v>-2.7333333333334764E-2</v>
      </c>
      <c r="DL110" s="9">
        <f t="shared" si="147"/>
        <v>0.80469570768141052</v>
      </c>
      <c r="DM110" s="2">
        <f t="shared" si="148"/>
        <v>0.26933333333333387</v>
      </c>
      <c r="DN110" s="9">
        <f t="shared" si="149"/>
        <v>0.25491611977484618</v>
      </c>
      <c r="DO110" s="2">
        <f t="shared" si="150"/>
        <v>-1.8116666666666674</v>
      </c>
      <c r="DP110" s="1">
        <f t="shared" si="151"/>
        <v>0.83063034537246461</v>
      </c>
      <c r="DR110" s="2">
        <f t="shared" si="152"/>
        <v>0.46499999999999986</v>
      </c>
      <c r="DS110" s="9">
        <f t="shared" si="153"/>
        <v>0.43289864599760947</v>
      </c>
      <c r="DT110" s="2">
        <f t="shared" si="154"/>
        <v>-8.7666666666667226E-2</v>
      </c>
      <c r="DU110" s="9">
        <f t="shared" si="155"/>
        <v>0.72789605802239687</v>
      </c>
      <c r="DV110" s="2">
        <f t="shared" si="156"/>
        <v>8.3333333333333925E-2</v>
      </c>
      <c r="DW110" s="9">
        <f t="shared" si="157"/>
        <v>0.2015015400825324</v>
      </c>
      <c r="DX110" s="2">
        <f t="shared" si="158"/>
        <v>-0.90333333333333421</v>
      </c>
      <c r="DY110" s="1">
        <f t="shared" si="159"/>
        <v>0.68322682086645559</v>
      </c>
      <c r="EA110" s="2">
        <f t="shared" si="160"/>
        <v>0.97299999999999898</v>
      </c>
      <c r="EB110" s="9">
        <f t="shared" si="161"/>
        <v>0.52697857525649039</v>
      </c>
      <c r="EC110" s="2">
        <f t="shared" si="162"/>
        <v>0.26066666666666727</v>
      </c>
      <c r="ED110" s="9">
        <f t="shared" si="163"/>
        <v>0.75267760911496273</v>
      </c>
      <c r="EE110" s="2">
        <f t="shared" si="164"/>
        <v>0.25066666666666748</v>
      </c>
      <c r="EF110" s="9">
        <f t="shared" si="165"/>
        <v>0.21473668589953102</v>
      </c>
      <c r="EG110" s="2">
        <f t="shared" si="166"/>
        <v>0.32099999999999795</v>
      </c>
      <c r="EH110" s="1">
        <f t="shared" si="167"/>
        <v>0.78104273846108674</v>
      </c>
    </row>
    <row r="111" spans="1:138" x14ac:dyDescent="0.25">
      <c r="A111" t="str">
        <f>'Raw Data'!A111</f>
        <v>A_apo_p110g</v>
      </c>
      <c r="B111">
        <f>'Raw Data'!B111</f>
        <v>961</v>
      </c>
      <c r="C111">
        <f>'Raw Data'!C111</f>
        <v>975</v>
      </c>
      <c r="D111" t="str">
        <f>'Raw Data'!D111</f>
        <v>FHIDFGHILGNYKSF</v>
      </c>
      <c r="E111" s="1">
        <f>AVERAGE('Raw Data'!J111,'Raw Data'!P111,'Raw Data'!V111)</f>
        <v>5.6506666666666661</v>
      </c>
      <c r="F111" s="9">
        <f>STDEV('Raw Data'!J111,'Raw Data'!P111,'Raw Data'!V111)</f>
        <v>6.9118256150841856E-2</v>
      </c>
      <c r="G111" s="1">
        <f>AVERAGE('Raw Data'!AB111,'Raw Data'!AH111,'Raw Data'!AN111)</f>
        <v>6.2673333333333332</v>
      </c>
      <c r="H111" s="9">
        <f>STDEV('Raw Data'!AB111,'Raw Data'!AH111,'Raw Data'!AN111)</f>
        <v>0.10802468853615481</v>
      </c>
      <c r="I111" s="1">
        <f>AVERAGE('Raw Data'!AT111,'Raw Data'!AZ111,'Raw Data'!BF111)</f>
        <v>6.6303333333333336</v>
      </c>
      <c r="J111" s="9">
        <f>STDEV('Raw Data'!AT111,'Raw Data'!AZ111,'Raw Data'!BF111)</f>
        <v>0.14355602855099203</v>
      </c>
      <c r="K111" s="1">
        <f>AVERAGE('Raw Data'!BL111,'Raw Data'!BR111,'Raw Data'!BX111)</f>
        <v>7.0043333333333342</v>
      </c>
      <c r="L111" s="9">
        <f>STDEV('Raw Data'!BL111,'Raw Data'!BR111,'Raw Data'!BX111)</f>
        <v>0.12788406207707567</v>
      </c>
      <c r="N111" s="1">
        <f>AVERAGE('Raw Data'!J231,'Raw Data'!P231,'Raw Data'!V231)</f>
        <v>5.694</v>
      </c>
      <c r="O111" s="9">
        <f>STDEV('Raw Data'!J231,'Raw Data'!P231,'Raw Data'!V231)</f>
        <v>0.19449421585229723</v>
      </c>
      <c r="P111" s="1">
        <f>AVERAGE('Raw Data'!AB231,'Raw Data'!AH231,'Raw Data'!AN231)</f>
        <v>6.3040000000000003</v>
      </c>
      <c r="Q111" s="9">
        <f>STDEV('Raw Data'!AB231,'Raw Data'!AH231,'Raw Data'!AN231)</f>
        <v>5.091168824543147E-2</v>
      </c>
      <c r="R111" s="1">
        <f>AVERAGE('Raw Data'!AT231,'Raw Data'!AZ231,'Raw Data'!BF231)</f>
        <v>6.5843333333333334</v>
      </c>
      <c r="S111" s="9">
        <f>STDEV('Raw Data'!AT231,'Raw Data'!AZ231,'Raw Data'!BF231)</f>
        <v>3.2129944496269124E-2</v>
      </c>
      <c r="T111" s="1">
        <f>AVERAGE('Raw Data'!BL231,'Raw Data'!BR231,'Raw Data'!BX231)</f>
        <v>6.9386666666666663</v>
      </c>
      <c r="U111" s="9">
        <f>STDEV('Raw Data'!BL231,'Raw Data'!BR231,'Raw Data'!BX231)</f>
        <v>0.1242631616100819</v>
      </c>
      <c r="W111" s="1">
        <f>AVERAGE('Raw Data'!J351,'Raw Data'!P351,'Raw Data'!V351)</f>
        <v>5.8780000000000001</v>
      </c>
      <c r="X111" s="9">
        <f>STDEV('Raw Data'!J351,'Raw Data'!P351,'Raw Data'!V351)</f>
        <v>8.6850446170414111E-2</v>
      </c>
      <c r="Y111" s="1">
        <f>AVERAGE('Raw Data'!AB351,'Raw Data'!AH351,'Raw Data'!AN351)</f>
        <v>6.8436666666666666</v>
      </c>
      <c r="Z111" s="9">
        <f>STDEV('Raw Data'!AB351,'Raw Data'!AH351,'Raw Data'!AN351)</f>
        <v>0.13149271209209043</v>
      </c>
      <c r="AA111" s="1">
        <f>AVERAGE('Raw Data'!AT351,'Raw Data'!AZ351,'Raw Data'!BF351)</f>
        <v>7.3069999999999995</v>
      </c>
      <c r="AB111" s="9">
        <f>STDEV('Raw Data'!AT351,'Raw Data'!AZ351,'Raw Data'!BF351)</f>
        <v>0.15371727293964066</v>
      </c>
      <c r="AC111" s="1">
        <f>AVERAGE('Raw Data'!BL351,'Raw Data'!BR351,'Raw Data'!BX351)</f>
        <v>7.3113333333333328</v>
      </c>
      <c r="AD111" s="9">
        <f>STDEV('Raw Data'!BL351,'Raw Data'!BR351,'Raw Data'!BX351)</f>
        <v>6.7159015279658063E-2</v>
      </c>
      <c r="AF111" s="1">
        <f>AVERAGE('Raw Data'!J471,'Raw Data'!P471,'Raw Data'!V471)</f>
        <v>5.1833333333333336</v>
      </c>
      <c r="AG111" s="9">
        <f>STDEV('Raw Data'!J471,'Raw Data'!P471,'Raw Data'!V471)</f>
        <v>1.5821925715074282E-2</v>
      </c>
      <c r="AH111" s="1">
        <f>AVERAGE('Raw Data'!AB471,'Raw Data'!AH471,'Raw Data'!AN471)</f>
        <v>6.1350000000000007</v>
      </c>
      <c r="AI111" s="9">
        <f>STDEV('Raw Data'!AB471,'Raw Data'!AH471,'Raw Data'!AN471)</f>
        <v>0.12522379965485764</v>
      </c>
      <c r="AJ111" s="1">
        <f>AVERAGE('Raw Data'!AT471,'Raw Data'!AZ471,'Raw Data'!BF471)</f>
        <v>6.5626666666666678</v>
      </c>
      <c r="AK111" s="9">
        <f>STDEV('Raw Data'!AT471,'Raw Data'!AZ471,'Raw Data'!BF471)</f>
        <v>5.7977006936658387E-2</v>
      </c>
      <c r="AL111" s="1">
        <f>AVERAGE('Raw Data'!BL471,'Raw Data'!BR471,'Raw Data'!BX471)</f>
        <v>6.6526666666666658</v>
      </c>
      <c r="AM111" s="9">
        <f>STDEV('Raw Data'!BL471,'Raw Data'!BR471,'Raw Data'!BX471)</f>
        <v>0.10331666532236408</v>
      </c>
      <c r="AN111" s="9"/>
      <c r="AO111" s="1">
        <f>AVERAGE('Raw Data'!J591,'Raw Data'!P591,'Raw Data'!V591)</f>
        <v>5.2226666666666661</v>
      </c>
      <c r="AP111" s="9">
        <f>STDEV('Raw Data'!J591,'Raw Data'!P591,'Raw Data'!V591)</f>
        <v>6.7899435441934122E-2</v>
      </c>
      <c r="AQ111" s="1">
        <f>AVERAGE('Raw Data'!AB591,'Raw Data'!AH591,'Raw Data'!AN591)</f>
        <v>5.9630000000000001</v>
      </c>
      <c r="AR111" s="9">
        <f>STDEV('Raw Data'!AB591,'Raw Data'!AH591,'Raw Data'!AN591)</f>
        <v>0.10817116066678766</v>
      </c>
      <c r="AS111" s="1">
        <f>AVERAGE('Raw Data'!AT591,'Raw Data'!AZ591,'Raw Data'!BF591)</f>
        <v>6.39</v>
      </c>
      <c r="AT111" s="9">
        <f>STDEV('Raw Data'!AT591,'Raw Data'!AZ591,'Raw Data'!BF591)</f>
        <v>8.07279381626958E-2</v>
      </c>
      <c r="AU111" s="1">
        <f>AVERAGE('Raw Data'!BL591,'Raw Data'!BR591,'Raw Data'!BX591)</f>
        <v>6.8113333333333337</v>
      </c>
      <c r="AV111" s="9">
        <f>STDEV('Raw Data'!BL591,'Raw Data'!BR591,'Raw Data'!BX591)</f>
        <v>9.7618304294498942E-2</v>
      </c>
      <c r="AW111" s="9"/>
      <c r="AX111" s="1">
        <f>AVERAGE('Raw Data'!J711,'Raw Data'!P711,'Raw Data'!V711)</f>
        <v>4.4483333333333333</v>
      </c>
      <c r="AY111" s="9">
        <f>STDEV('Raw Data'!J711,'Raw Data'!P711,'Raw Data'!V711)</f>
        <v>0.19089613231632882</v>
      </c>
      <c r="AZ111" s="1">
        <f>AVERAGE('Raw Data'!AB711,'Raw Data'!AH711,'Raw Data'!AN711)</f>
        <v>5.9050000000000002</v>
      </c>
      <c r="BA111" s="9">
        <f>STDEV('Raw Data'!AB711,'Raw Data'!AH711,'Raw Data'!AN711)</f>
        <v>9.9413278791115348E-2</v>
      </c>
      <c r="BB111" s="1">
        <f>AVERAGE('Raw Data'!AT711,'Raw Data'!AZ711,'Raw Data'!BF711)</f>
        <v>6.2493333333333334</v>
      </c>
      <c r="BC111" s="9">
        <f>STDEV('Raw Data'!AT711,'Raw Data'!AZ711,'Raw Data'!BF711)</f>
        <v>3.5019042438840943E-2</v>
      </c>
      <c r="BD111" s="1">
        <f>AVERAGE('Raw Data'!BL711,'Raw Data'!BR711,'Raw Data'!BX711)</f>
        <v>6.5006666666666675</v>
      </c>
      <c r="BE111" s="9">
        <f>STDEV('Raw Data'!BL711,'Raw Data'!BR711,'Raw Data'!BX711)</f>
        <v>9.5101699949755536E-2</v>
      </c>
      <c r="BG111" s="1">
        <f>AVERAGE('Raw Data'!J831,'Raw Data'!P831,'Raw Data'!V831)</f>
        <v>5.5156666666666672</v>
      </c>
      <c r="BH111" s="9">
        <f>STDEV('Raw Data'!J831,'Raw Data'!P831,'Raw Data'!V831)</f>
        <v>0.12423499238674007</v>
      </c>
      <c r="BI111" s="1">
        <f>AVERAGE('Raw Data'!AB831,'Raw Data'!AH831,'Raw Data'!AN831)</f>
        <v>6.1473333333333331</v>
      </c>
      <c r="BJ111" s="9">
        <f>STDEV('Raw Data'!AB831,'Raw Data'!AH831,'Raw Data'!AN831)</f>
        <v>8.1402293169991771E-2</v>
      </c>
      <c r="BK111" s="1">
        <f>AVERAGE('Raw Data'!AT831,'Raw Data'!AZ831,'Raw Data'!BF831)</f>
        <v>6.5703333333333331</v>
      </c>
      <c r="BL111" s="9">
        <f>STDEV('Raw Data'!AT831,'Raw Data'!AZ831,'Raw Data'!BF831)</f>
        <v>1.913983629327428E-2</v>
      </c>
      <c r="BM111" s="1">
        <f>AVERAGE('Raw Data'!BL831,'Raw Data'!BR831,'Raw Data'!BX831)</f>
        <v>6.8980000000000006</v>
      </c>
      <c r="BN111" s="9">
        <f>STDEV('Raw Data'!BL831,'Raw Data'!BR831,'Raw Data'!BX831)</f>
        <v>8.0074964876670485E-2</v>
      </c>
      <c r="BP111" s="1">
        <f>AVERAGE('Raw Data'!J951,'Raw Data'!P951,'Raw Data'!V951)</f>
        <v>4.9530000000000003</v>
      </c>
      <c r="BQ111" s="9">
        <f>STDEV('Raw Data'!J951,'Raw Data'!P951,'Raw Data'!V951)</f>
        <v>0.12256018929489274</v>
      </c>
      <c r="BR111" s="1">
        <f>AVERAGE('Raw Data'!AB951,'Raw Data'!AH951,'Raw Data'!AN951)</f>
        <v>6.0406666666666666</v>
      </c>
      <c r="BS111" s="9">
        <f>STDEV('Raw Data'!AB951,'Raw Data'!AH951,'Raw Data'!AN951)</f>
        <v>0.12851588747440298</v>
      </c>
      <c r="BT111" s="1">
        <f>AVERAGE('Raw Data'!AT951,'Raw Data'!AZ951,'Raw Data'!BF951)</f>
        <v>6.5476666666666672</v>
      </c>
      <c r="BU111" s="9">
        <f>STDEV('Raw Data'!AT951,'Raw Data'!AZ951,'Raw Data'!BF951)</f>
        <v>2.9484459183328083E-2</v>
      </c>
      <c r="BV111" s="1">
        <f>AVERAGE('Raw Data'!BL951,'Raw Data'!BR951,'Raw Data'!BX951)</f>
        <v>6.7616666666666667</v>
      </c>
      <c r="BW111" s="9">
        <f>STDEV('Raw Data'!BL951,'Raw Data'!BR951,'Raw Data'!BX951)</f>
        <v>0.15196819842760953</v>
      </c>
      <c r="BY111" s="2">
        <f t="shared" si="112"/>
        <v>-4.333333333333389E-2</v>
      </c>
      <c r="BZ111" s="9">
        <f t="shared" si="113"/>
        <v>0.26361247200313909</v>
      </c>
      <c r="CA111" s="2">
        <f t="shared" si="114"/>
        <v>-3.6666666666667069E-2</v>
      </c>
      <c r="CB111" s="9">
        <f t="shared" si="115"/>
        <v>0.15893637678158629</v>
      </c>
      <c r="CC111" s="2">
        <f t="shared" si="116"/>
        <v>4.6000000000000263E-2</v>
      </c>
      <c r="CD111" s="9">
        <f t="shared" si="117"/>
        <v>0.17568597304726116</v>
      </c>
      <c r="CE111" s="2">
        <f t="shared" si="118"/>
        <v>6.5666666666667872E-2</v>
      </c>
      <c r="CF111" s="1">
        <f t="shared" si="119"/>
        <v>0.25214722368715758</v>
      </c>
      <c r="CH111" s="2">
        <f t="shared" si="120"/>
        <v>-0.22733333333333405</v>
      </c>
      <c r="CI111" s="9">
        <f t="shared" si="121"/>
        <v>0.15596870232125598</v>
      </c>
      <c r="CJ111" s="2">
        <f t="shared" si="122"/>
        <v>-0.57633333333333336</v>
      </c>
      <c r="CK111" s="9">
        <f t="shared" si="123"/>
        <v>0.23951740062824523</v>
      </c>
      <c r="CL111" s="2">
        <f t="shared" si="124"/>
        <v>-0.67666666666666586</v>
      </c>
      <c r="CM111" s="9">
        <f t="shared" si="125"/>
        <v>0.29727330149063269</v>
      </c>
      <c r="CN111" s="2">
        <f t="shared" si="126"/>
        <v>-0.30699999999999861</v>
      </c>
      <c r="CO111" s="1">
        <f t="shared" si="127"/>
        <v>0.19504307735673374</v>
      </c>
      <c r="CQ111" s="2">
        <f t="shared" si="128"/>
        <v>0.46733333333333249</v>
      </c>
      <c r="CR111" s="9">
        <f t="shared" si="129"/>
        <v>8.4940181865916134E-2</v>
      </c>
      <c r="CS111" s="2">
        <f t="shared" si="130"/>
        <v>0.13233333333333253</v>
      </c>
      <c r="CT111" s="9">
        <f t="shared" si="131"/>
        <v>0.23324848819101246</v>
      </c>
      <c r="CU111" s="2">
        <f t="shared" si="132"/>
        <v>6.7666666666665876E-2</v>
      </c>
      <c r="CV111" s="9">
        <f t="shared" si="133"/>
        <v>0.20153303548765042</v>
      </c>
      <c r="CW111" s="2">
        <f t="shared" si="134"/>
        <v>0.35166666666666835</v>
      </c>
      <c r="CX111" s="1">
        <f t="shared" si="135"/>
        <v>0.23120072739943975</v>
      </c>
      <c r="CZ111" s="2">
        <f t="shared" si="136"/>
        <v>0.42799999999999994</v>
      </c>
      <c r="DA111" s="9">
        <f t="shared" si="137"/>
        <v>0.13701769159277599</v>
      </c>
      <c r="DB111" s="2">
        <f t="shared" si="138"/>
        <v>0.30433333333333312</v>
      </c>
      <c r="DC111" s="9">
        <f t="shared" si="139"/>
        <v>0.21619584920294246</v>
      </c>
      <c r="DD111" s="2">
        <f t="shared" si="140"/>
        <v>0.24033333333333395</v>
      </c>
      <c r="DE111" s="9">
        <f t="shared" si="141"/>
        <v>0.22428396671368783</v>
      </c>
      <c r="DF111" s="2">
        <f t="shared" si="142"/>
        <v>0.1930000000000005</v>
      </c>
      <c r="DG111" s="1">
        <f t="shared" si="143"/>
        <v>0.22550236637157461</v>
      </c>
      <c r="DI111" s="2">
        <f t="shared" si="144"/>
        <v>1.2023333333333328</v>
      </c>
      <c r="DJ111" s="9">
        <f t="shared" si="145"/>
        <v>0.26001438846717068</v>
      </c>
      <c r="DK111" s="2">
        <f t="shared" si="146"/>
        <v>0.36233333333333295</v>
      </c>
      <c r="DL111" s="9">
        <f t="shared" si="147"/>
        <v>0.20743796732727016</v>
      </c>
      <c r="DM111" s="2">
        <f t="shared" si="148"/>
        <v>0.38100000000000023</v>
      </c>
      <c r="DN111" s="9">
        <f t="shared" si="149"/>
        <v>0.17857507098983297</v>
      </c>
      <c r="DO111" s="2">
        <f t="shared" si="150"/>
        <v>0.50366666666666671</v>
      </c>
      <c r="DP111" s="1">
        <f t="shared" si="151"/>
        <v>0.22298576202683121</v>
      </c>
      <c r="DR111" s="2">
        <f t="shared" si="152"/>
        <v>0.1349999999999989</v>
      </c>
      <c r="DS111" s="9">
        <f t="shared" si="153"/>
        <v>0.19335324853758193</v>
      </c>
      <c r="DT111" s="2">
        <f t="shared" si="154"/>
        <v>0.12000000000000011</v>
      </c>
      <c r="DU111" s="9">
        <f t="shared" si="155"/>
        <v>0.18942698170614658</v>
      </c>
      <c r="DV111" s="2">
        <f t="shared" si="156"/>
        <v>6.0000000000000497E-2</v>
      </c>
      <c r="DW111" s="9">
        <f t="shared" si="157"/>
        <v>0.16269586484426632</v>
      </c>
      <c r="DX111" s="2">
        <f t="shared" si="158"/>
        <v>0.10633333333333361</v>
      </c>
      <c r="DY111" s="1">
        <f t="shared" si="159"/>
        <v>0.20795902695374616</v>
      </c>
      <c r="EA111" s="2">
        <f t="shared" si="160"/>
        <v>0.69766666666666577</v>
      </c>
      <c r="EB111" s="9">
        <f t="shared" si="161"/>
        <v>0.19167844544573459</v>
      </c>
      <c r="EC111" s="2">
        <f t="shared" si="162"/>
        <v>0.22666666666666657</v>
      </c>
      <c r="ED111" s="9">
        <f t="shared" si="163"/>
        <v>0.23654057601055778</v>
      </c>
      <c r="EE111" s="2">
        <f t="shared" si="164"/>
        <v>8.2666666666666444E-2</v>
      </c>
      <c r="EF111" s="9">
        <f t="shared" si="165"/>
        <v>0.17304048773432013</v>
      </c>
      <c r="EG111" s="2">
        <f t="shared" si="166"/>
        <v>0.24266666666666747</v>
      </c>
      <c r="EH111" s="1">
        <f t="shared" si="167"/>
        <v>0.2798522605046852</v>
      </c>
    </row>
    <row r="112" spans="1:138" x14ac:dyDescent="0.25">
      <c r="A112" t="str">
        <f>'Raw Data'!A112</f>
        <v>A_apo_p110g</v>
      </c>
      <c r="B112">
        <f>'Raw Data'!B112</f>
        <v>961</v>
      </c>
      <c r="C112">
        <f>'Raw Data'!C112</f>
        <v>992</v>
      </c>
      <c r="D112" t="str">
        <f>'Raw Data'!D112</f>
        <v>FHIDFGHILGNYKSFLGINKERVPFVLTPDFL</v>
      </c>
      <c r="E112" s="1">
        <f>AVERAGE('Raw Data'!J112,'Raw Data'!P112,'Raw Data'!V112)</f>
        <v>9.6443333333333339</v>
      </c>
      <c r="F112" s="9">
        <f>STDEV('Raw Data'!J112,'Raw Data'!P112,'Raw Data'!V112)</f>
        <v>0.39249755837881772</v>
      </c>
      <c r="G112" s="1">
        <f>AVERAGE('Raw Data'!AB112,'Raw Data'!AH112,'Raw Data'!AN112)</f>
        <v>10.626666666666665</v>
      </c>
      <c r="H112" s="9">
        <f>STDEV('Raw Data'!AB112,'Raw Data'!AH112,'Raw Data'!AN112)</f>
        <v>0.23131436041312523</v>
      </c>
      <c r="I112" s="1">
        <f>AVERAGE('Raw Data'!AT112,'Raw Data'!AZ112,'Raw Data'!BF112)</f>
        <v>11.513666666666666</v>
      </c>
      <c r="J112" s="9">
        <f>STDEV('Raw Data'!AT112,'Raw Data'!AZ112,'Raw Data'!BF112)</f>
        <v>0.16200102880331771</v>
      </c>
      <c r="K112" s="1">
        <f>AVERAGE('Raw Data'!BL112,'Raw Data'!BR112,'Raw Data'!BX112)</f>
        <v>12.007333333333335</v>
      </c>
      <c r="L112" s="9">
        <f>STDEV('Raw Data'!BL112,'Raw Data'!BR112,'Raw Data'!BX112)</f>
        <v>0.32407149416962522</v>
      </c>
      <c r="N112" s="1">
        <f>AVERAGE('Raw Data'!J232,'Raw Data'!P232,'Raw Data'!V232)</f>
        <v>9.4546666666666663</v>
      </c>
      <c r="O112" s="9">
        <f>STDEV('Raw Data'!J232,'Raw Data'!P232,'Raw Data'!V232)</f>
        <v>0.4282351379012857</v>
      </c>
      <c r="P112" s="1">
        <f>AVERAGE('Raw Data'!AB232,'Raw Data'!AH232,'Raw Data'!AN232)</f>
        <v>10.7485</v>
      </c>
      <c r="Q112" s="9">
        <f>STDEV('Raw Data'!AB232,'Raw Data'!AH232,'Raw Data'!AN232)</f>
        <v>0.1407142494561241</v>
      </c>
      <c r="R112" s="1">
        <f>AVERAGE('Raw Data'!AT232,'Raw Data'!AZ232,'Raw Data'!BF232)</f>
        <v>11.468999999999999</v>
      </c>
      <c r="S112" s="9">
        <f>STDEV('Raw Data'!AT232,'Raw Data'!AZ232,'Raw Data'!BF232)</f>
        <v>0.2497538788487576</v>
      </c>
      <c r="T112" s="1">
        <f>AVERAGE('Raw Data'!BL232,'Raw Data'!BR232,'Raw Data'!BX232)</f>
        <v>11.771000000000001</v>
      </c>
      <c r="U112" s="9">
        <f>STDEV('Raw Data'!BL232,'Raw Data'!BR232,'Raw Data'!BX232)</f>
        <v>0.29656028055017791</v>
      </c>
      <c r="W112" s="1">
        <f>AVERAGE('Raw Data'!J352,'Raw Data'!P352,'Raw Data'!V352)</f>
        <v>13.727666666666666</v>
      </c>
      <c r="X112" s="9">
        <f>STDEV('Raw Data'!J352,'Raw Data'!P352,'Raw Data'!V352)</f>
        <v>0.25691308517343631</v>
      </c>
      <c r="Y112" s="1">
        <f>AVERAGE('Raw Data'!AB352,'Raw Data'!AH352,'Raw Data'!AN352)</f>
        <v>15.395666666666665</v>
      </c>
      <c r="Z112" s="9">
        <f>STDEV('Raw Data'!AB352,'Raw Data'!AH352,'Raw Data'!AN352)</f>
        <v>0.34052948966768443</v>
      </c>
      <c r="AA112" s="1">
        <f>AVERAGE('Raw Data'!AT352,'Raw Data'!AZ352,'Raw Data'!BF352)</f>
        <v>16.918333333333333</v>
      </c>
      <c r="AB112" s="9">
        <f>STDEV('Raw Data'!AT352,'Raw Data'!AZ352,'Raw Data'!BF352)</f>
        <v>0.18764416679804535</v>
      </c>
      <c r="AC112" s="1">
        <f>AVERAGE('Raw Data'!BL352,'Raw Data'!BR352,'Raw Data'!BX352)</f>
        <v>16.915666666666667</v>
      </c>
      <c r="AD112" s="9">
        <f>STDEV('Raw Data'!BL352,'Raw Data'!BR352,'Raw Data'!BX352)</f>
        <v>0.16310221743843067</v>
      </c>
      <c r="AF112" s="1">
        <f>AVERAGE('Raw Data'!J472,'Raw Data'!P472,'Raw Data'!V472)</f>
        <v>9.0166666666666675</v>
      </c>
      <c r="AG112" s="9">
        <f>STDEV('Raw Data'!J472,'Raw Data'!P472,'Raw Data'!V472)</f>
        <v>0.32034720746922873</v>
      </c>
      <c r="AH112" s="1">
        <f>AVERAGE('Raw Data'!AB472,'Raw Data'!AH472,'Raw Data'!AN472)</f>
        <v>10.500666666666667</v>
      </c>
      <c r="AI112" s="9">
        <f>STDEV('Raw Data'!AB472,'Raw Data'!AH472,'Raw Data'!AN472)</f>
        <v>0.24952421392188209</v>
      </c>
      <c r="AJ112" s="1">
        <f>AVERAGE('Raw Data'!AT472,'Raw Data'!AZ472,'Raw Data'!BF472)</f>
        <v>11.430666666666667</v>
      </c>
      <c r="AK112" s="9">
        <f>STDEV('Raw Data'!AT472,'Raw Data'!AZ472,'Raw Data'!BF472)</f>
        <v>0.1558663957796334</v>
      </c>
      <c r="AL112" s="1">
        <f>AVERAGE('Raw Data'!BL472,'Raw Data'!BR472,'Raw Data'!BX472)</f>
        <v>11.682666666666668</v>
      </c>
      <c r="AM112" s="9">
        <f>STDEV('Raw Data'!BL472,'Raw Data'!BR472,'Raw Data'!BX472)</f>
        <v>9.9107685541199975E-2</v>
      </c>
      <c r="AN112" s="9"/>
      <c r="AO112" s="1">
        <f>AVERAGE('Raw Data'!J592,'Raw Data'!P592,'Raw Data'!V592)</f>
        <v>9.1359999999999992</v>
      </c>
      <c r="AP112" s="9">
        <f>STDEV('Raw Data'!J592,'Raw Data'!P592,'Raw Data'!V592)</f>
        <v>0.27019067341416464</v>
      </c>
      <c r="AQ112" s="1">
        <f>AVERAGE('Raw Data'!AB592,'Raw Data'!AH592,'Raw Data'!AN592)</f>
        <v>10.712333333333333</v>
      </c>
      <c r="AR112" s="9">
        <f>STDEV('Raw Data'!AB592,'Raw Data'!AH592,'Raw Data'!AN592)</f>
        <v>0.21772076918230229</v>
      </c>
      <c r="AS112" s="1">
        <f>AVERAGE('Raw Data'!AT592,'Raw Data'!AZ592,'Raw Data'!BF592)</f>
        <v>11.613666666666667</v>
      </c>
      <c r="AT112" s="9">
        <f>STDEV('Raw Data'!AT592,'Raw Data'!AZ592,'Raw Data'!BF592)</f>
        <v>7.7034624249965197E-2</v>
      </c>
      <c r="AU112" s="1">
        <f>AVERAGE('Raw Data'!BL592,'Raw Data'!BR592,'Raw Data'!BX592)</f>
        <v>14.952333333333334</v>
      </c>
      <c r="AV112" s="9">
        <f>STDEV('Raw Data'!BL592,'Raw Data'!BR592,'Raw Data'!BX592)</f>
        <v>0.21186395005600486</v>
      </c>
      <c r="AW112" s="9"/>
      <c r="AX112" s="1">
        <f>AVERAGE('Raw Data'!J712,'Raw Data'!P712,'Raw Data'!V712)</f>
        <v>8.3810000000000002</v>
      </c>
      <c r="AY112" s="9">
        <f>STDEV('Raw Data'!J712,'Raw Data'!P712,'Raw Data'!V712)</f>
        <v>0.36485476562599578</v>
      </c>
      <c r="AZ112" s="1">
        <f>AVERAGE('Raw Data'!AB712,'Raw Data'!AH712,'Raw Data'!AN712)</f>
        <v>10.677333333333332</v>
      </c>
      <c r="BA112" s="9">
        <f>STDEV('Raw Data'!AB712,'Raw Data'!AH712,'Raw Data'!AN712)</f>
        <v>0.45934881444642156</v>
      </c>
      <c r="BB112" s="1">
        <f>AVERAGE('Raw Data'!AT712,'Raw Data'!AZ712,'Raw Data'!BF712)</f>
        <v>11.377333333333333</v>
      </c>
      <c r="BC112" s="9">
        <f>STDEV('Raw Data'!AT712,'Raw Data'!AZ712,'Raw Data'!BF712)</f>
        <v>0.10574655234726742</v>
      </c>
      <c r="BD112" s="1">
        <f>AVERAGE('Raw Data'!BL712,'Raw Data'!BR712,'Raw Data'!BX712)</f>
        <v>13.998666666666665</v>
      </c>
      <c r="BE112" s="9">
        <f>STDEV('Raw Data'!BL712,'Raw Data'!BR712,'Raw Data'!BX712)</f>
        <v>0.13229638443031386</v>
      </c>
      <c r="BG112" s="1">
        <f>AVERAGE('Raw Data'!J832,'Raw Data'!P832,'Raw Data'!V832)</f>
        <v>9.2323333333333348</v>
      </c>
      <c r="BH112" s="9">
        <f>STDEV('Raw Data'!J832,'Raw Data'!P832,'Raw Data'!V832)</f>
        <v>0.24859069438201731</v>
      </c>
      <c r="BI112" s="1">
        <f>AVERAGE('Raw Data'!AB832,'Raw Data'!AH832,'Raw Data'!AN832)</f>
        <v>10.685333333333332</v>
      </c>
      <c r="BJ112" s="9">
        <f>STDEV('Raw Data'!AB832,'Raw Data'!AH832,'Raw Data'!AN832)</f>
        <v>0.39926975008549459</v>
      </c>
      <c r="BK112" s="1">
        <f>AVERAGE('Raw Data'!AT832,'Raw Data'!AZ832,'Raw Data'!BF832)</f>
        <v>11.372</v>
      </c>
      <c r="BL112" s="9">
        <f>STDEV('Raw Data'!AT832,'Raw Data'!AZ832,'Raw Data'!BF832)</f>
        <v>0.26649390236926646</v>
      </c>
      <c r="BM112" s="1">
        <f>AVERAGE('Raw Data'!BL832,'Raw Data'!BR832,'Raw Data'!BX832)</f>
        <v>12.872999999999999</v>
      </c>
      <c r="BN112" s="9">
        <f>STDEV('Raw Data'!BL832,'Raw Data'!BR832,'Raw Data'!BX832)</f>
        <v>0.29450127334189907</v>
      </c>
      <c r="BP112" s="1">
        <f>AVERAGE('Raw Data'!J952,'Raw Data'!P952,'Raw Data'!V952)</f>
        <v>8.7656666666666663</v>
      </c>
      <c r="BQ112" s="9">
        <f>STDEV('Raw Data'!J952,'Raw Data'!P952,'Raw Data'!V952)</f>
        <v>0.27717383233872056</v>
      </c>
      <c r="BR112" s="1">
        <f>AVERAGE('Raw Data'!AB952,'Raw Data'!AH952,'Raw Data'!AN952)</f>
        <v>10.678666666666667</v>
      </c>
      <c r="BS112" s="9">
        <f>STDEV('Raw Data'!AB952,'Raw Data'!AH952,'Raw Data'!AN952)</f>
        <v>0.18170672341257241</v>
      </c>
      <c r="BT112" s="1">
        <f>AVERAGE('Raw Data'!AT952,'Raw Data'!AZ952,'Raw Data'!BF952)</f>
        <v>11.283000000000001</v>
      </c>
      <c r="BU112" s="9">
        <f>STDEV('Raw Data'!AT952,'Raw Data'!AZ952,'Raw Data'!BF952)</f>
        <v>0.10410091258005384</v>
      </c>
      <c r="BV112" s="1">
        <f>AVERAGE('Raw Data'!BL952,'Raw Data'!BR952,'Raw Data'!BX952)</f>
        <v>11.838999999999999</v>
      </c>
      <c r="BW112" s="9">
        <f>STDEV('Raw Data'!BL952,'Raw Data'!BR952,'Raw Data'!BX952)</f>
        <v>0.23142385356743103</v>
      </c>
      <c r="BY112" s="2">
        <f t="shared" si="112"/>
        <v>0.18966666666666754</v>
      </c>
      <c r="BZ112" s="9">
        <f t="shared" si="113"/>
        <v>0.82073269628010337</v>
      </c>
      <c r="CA112" s="2">
        <f t="shared" si="114"/>
        <v>-0.12183333333333479</v>
      </c>
      <c r="CB112" s="9">
        <f t="shared" si="115"/>
        <v>0.37202860986924935</v>
      </c>
      <c r="CC112" s="2">
        <f t="shared" si="116"/>
        <v>4.4666666666666188E-2</v>
      </c>
      <c r="CD112" s="9">
        <f t="shared" si="117"/>
        <v>0.41175490765207534</v>
      </c>
      <c r="CE112" s="2">
        <f t="shared" si="118"/>
        <v>0.23633333333333439</v>
      </c>
      <c r="CF112" s="1">
        <f t="shared" si="119"/>
        <v>0.62063177471980313</v>
      </c>
      <c r="CH112" s="2">
        <f t="shared" si="120"/>
        <v>-4.0833333333333321</v>
      </c>
      <c r="CI112" s="9">
        <f t="shared" si="121"/>
        <v>0.64941064355225397</v>
      </c>
      <c r="CJ112" s="2">
        <f t="shared" si="122"/>
        <v>-4.7690000000000001</v>
      </c>
      <c r="CK112" s="9">
        <f t="shared" si="123"/>
        <v>0.57184385008080962</v>
      </c>
      <c r="CL112" s="2">
        <f t="shared" si="124"/>
        <v>-5.4046666666666674</v>
      </c>
      <c r="CM112" s="9">
        <f t="shared" si="125"/>
        <v>0.34964519560136309</v>
      </c>
      <c r="CN112" s="2">
        <f t="shared" si="126"/>
        <v>-4.9083333333333314</v>
      </c>
      <c r="CO112" s="1">
        <f t="shared" si="127"/>
        <v>0.48717371160805589</v>
      </c>
      <c r="CQ112" s="2">
        <f t="shared" si="128"/>
        <v>0.62766666666666637</v>
      </c>
      <c r="CR112" s="9">
        <f t="shared" si="129"/>
        <v>0.71284476584804646</v>
      </c>
      <c r="CS112" s="2">
        <f t="shared" si="130"/>
        <v>0.12599999999999767</v>
      </c>
      <c r="CT112" s="9">
        <f t="shared" si="131"/>
        <v>0.48083857433500732</v>
      </c>
      <c r="CU112" s="2">
        <f t="shared" si="132"/>
        <v>8.2999999999998408E-2</v>
      </c>
      <c r="CV112" s="9">
        <f t="shared" si="133"/>
        <v>0.31786742458295114</v>
      </c>
      <c r="CW112" s="2">
        <f t="shared" si="134"/>
        <v>0.32466666666666733</v>
      </c>
      <c r="CX112" s="1">
        <f t="shared" si="135"/>
        <v>0.42317917971082519</v>
      </c>
      <c r="CZ112" s="2">
        <f t="shared" si="136"/>
        <v>0.50833333333333464</v>
      </c>
      <c r="DA112" s="9">
        <f t="shared" si="137"/>
        <v>0.66268823179298231</v>
      </c>
      <c r="DB112" s="2">
        <f t="shared" si="138"/>
        <v>-8.5666666666668334E-2</v>
      </c>
      <c r="DC112" s="9">
        <f t="shared" si="139"/>
        <v>0.44903512959542752</v>
      </c>
      <c r="DD112" s="2">
        <f t="shared" si="140"/>
        <v>-0.10000000000000142</v>
      </c>
      <c r="DE112" s="9">
        <f t="shared" si="141"/>
        <v>0.23903565305328289</v>
      </c>
      <c r="DF112" s="2">
        <f t="shared" si="142"/>
        <v>-2.9449999999999985</v>
      </c>
      <c r="DG112" s="1">
        <f t="shared" si="143"/>
        <v>0.53593544422563011</v>
      </c>
      <c r="DI112" s="2">
        <f t="shared" si="144"/>
        <v>1.2633333333333336</v>
      </c>
      <c r="DJ112" s="9">
        <f t="shared" si="145"/>
        <v>0.75735232400481345</v>
      </c>
      <c r="DK112" s="2">
        <f t="shared" si="146"/>
        <v>-5.0666666666666416E-2</v>
      </c>
      <c r="DL112" s="9">
        <f t="shared" si="147"/>
        <v>0.69066317485954676</v>
      </c>
      <c r="DM112" s="2">
        <f t="shared" si="148"/>
        <v>0.13633333333333297</v>
      </c>
      <c r="DN112" s="9">
        <f t="shared" si="149"/>
        <v>0.26774758115058511</v>
      </c>
      <c r="DO112" s="2">
        <f t="shared" si="150"/>
        <v>-1.9913333333333298</v>
      </c>
      <c r="DP112" s="1">
        <f t="shared" si="151"/>
        <v>0.4563678785999391</v>
      </c>
      <c r="DR112" s="2">
        <f t="shared" si="152"/>
        <v>0.41199999999999903</v>
      </c>
      <c r="DS112" s="9">
        <f t="shared" si="153"/>
        <v>0.64108825276083503</v>
      </c>
      <c r="DT112" s="2">
        <f t="shared" si="154"/>
        <v>-5.8666666666667311E-2</v>
      </c>
      <c r="DU112" s="9">
        <f t="shared" si="155"/>
        <v>0.63058411049861984</v>
      </c>
      <c r="DV112" s="2">
        <f t="shared" si="156"/>
        <v>0.14166666666666572</v>
      </c>
      <c r="DW112" s="9">
        <f t="shared" si="157"/>
        <v>0.42849493117258419</v>
      </c>
      <c r="DX112" s="2">
        <f t="shared" si="158"/>
        <v>-0.86566666666666414</v>
      </c>
      <c r="DY112" s="1">
        <f t="shared" si="159"/>
        <v>0.61857276751152424</v>
      </c>
      <c r="EA112" s="2">
        <f t="shared" si="160"/>
        <v>0.8786666666666676</v>
      </c>
      <c r="EB112" s="9">
        <f t="shared" si="161"/>
        <v>0.66967139071753823</v>
      </c>
      <c r="EC112" s="2">
        <f t="shared" si="162"/>
        <v>-5.2000000000001378E-2</v>
      </c>
      <c r="ED112" s="9">
        <f t="shared" si="163"/>
        <v>0.41302108382569763</v>
      </c>
      <c r="EE112" s="2">
        <f t="shared" si="164"/>
        <v>0.23066666666666436</v>
      </c>
      <c r="EF112" s="9">
        <f t="shared" si="165"/>
        <v>0.26610194138337157</v>
      </c>
      <c r="EG112" s="2">
        <f t="shared" si="166"/>
        <v>0.16833333333333655</v>
      </c>
      <c r="EH112" s="1">
        <f t="shared" si="167"/>
        <v>0.55549534773705622</v>
      </c>
    </row>
    <row r="113" spans="1:138" x14ac:dyDescent="0.25">
      <c r="A113" t="str">
        <f>'Raw Data'!A113</f>
        <v>A_apo_p110g</v>
      </c>
      <c r="B113">
        <f>'Raw Data'!B113</f>
        <v>962</v>
      </c>
      <c r="C113">
        <f>'Raw Data'!C113</f>
        <v>975</v>
      </c>
      <c r="D113" t="str">
        <f>'Raw Data'!D113</f>
        <v>HIDFGHILGNYKSF</v>
      </c>
      <c r="E113" s="1">
        <f>AVERAGE('Raw Data'!J113,'Raw Data'!P113,'Raw Data'!V113)</f>
        <v>6.0489999999999995</v>
      </c>
      <c r="F113" s="9">
        <f>STDEV('Raw Data'!J113,'Raw Data'!P113,'Raw Data'!V113)</f>
        <v>3.2046840717924165E-2</v>
      </c>
      <c r="G113" s="1">
        <f>AVERAGE('Raw Data'!AB113,'Raw Data'!AH113,'Raw Data'!AN113)</f>
        <v>6.6386666666666665</v>
      </c>
      <c r="H113" s="9">
        <f>STDEV('Raw Data'!AB113,'Raw Data'!AH113,'Raw Data'!AN113)</f>
        <v>9.550567173384672E-2</v>
      </c>
      <c r="I113" s="1">
        <f>AVERAGE('Raw Data'!AT113,'Raw Data'!AZ113,'Raw Data'!BF113)</f>
        <v>6.9296666666666669</v>
      </c>
      <c r="J113" s="9">
        <f>STDEV('Raw Data'!AT113,'Raw Data'!AZ113,'Raw Data'!BF113)</f>
        <v>4.6875722216658561E-2</v>
      </c>
      <c r="K113" s="1">
        <f>AVERAGE('Raw Data'!BL113,'Raw Data'!BR113,'Raw Data'!BX113)</f>
        <v>7.1739999999999995</v>
      </c>
      <c r="L113" s="9">
        <f>STDEV('Raw Data'!BL113,'Raw Data'!BR113,'Raw Data'!BX113)</f>
        <v>6.4117080407641899E-2</v>
      </c>
      <c r="N113" s="1">
        <f>AVERAGE('Raw Data'!J233,'Raw Data'!P233,'Raw Data'!V233)</f>
        <v>6.0880000000000001</v>
      </c>
      <c r="O113" s="9">
        <f>STDEV('Raw Data'!J233,'Raw Data'!P233,'Raw Data'!V233)</f>
        <v>0.13236691429507585</v>
      </c>
      <c r="P113" s="1">
        <f>AVERAGE('Raw Data'!AB233,'Raw Data'!AH233,'Raw Data'!AN233)</f>
        <v>6.7240000000000002</v>
      </c>
      <c r="Q113" s="9">
        <f>STDEV('Raw Data'!AB233,'Raw Data'!AH233,'Raw Data'!AN233)</f>
        <v>7.7781745930520452E-2</v>
      </c>
      <c r="R113" s="1">
        <f>AVERAGE('Raw Data'!AT233,'Raw Data'!AZ233,'Raw Data'!BF233)</f>
        <v>6.9036666666666662</v>
      </c>
      <c r="S113" s="9">
        <f>STDEV('Raw Data'!AT233,'Raw Data'!AZ233,'Raw Data'!BF233)</f>
        <v>2.478574859336196E-2</v>
      </c>
      <c r="T113" s="1">
        <f>AVERAGE('Raw Data'!BL233,'Raw Data'!BR233,'Raw Data'!BX233)</f>
        <v>7.0839999999999996</v>
      </c>
      <c r="U113" s="9">
        <f>STDEV('Raw Data'!BL233,'Raw Data'!BR233,'Raw Data'!BX233)</f>
        <v>8.0665977958492729E-2</v>
      </c>
      <c r="W113" s="1">
        <f>AVERAGE('Raw Data'!J353,'Raw Data'!P353,'Raw Data'!V353)</f>
        <v>6.1819999999999995</v>
      </c>
      <c r="X113" s="9">
        <f>STDEV('Raw Data'!J353,'Raw Data'!P353,'Raw Data'!V353)</f>
        <v>0.15492901600410411</v>
      </c>
      <c r="Y113" s="1">
        <f>AVERAGE('Raw Data'!AB353,'Raw Data'!AH353,'Raw Data'!AN353)</f>
        <v>7.2686666666666673</v>
      </c>
      <c r="Z113" s="9">
        <f>STDEV('Raw Data'!AB353,'Raw Data'!AH353,'Raw Data'!AN353)</f>
        <v>8.1119253776975542E-2</v>
      </c>
      <c r="AA113" s="1">
        <f>AVERAGE('Raw Data'!AT353,'Raw Data'!AZ353,'Raw Data'!BF353)</f>
        <v>7.3756666666666675</v>
      </c>
      <c r="AB113" s="9">
        <f>STDEV('Raw Data'!AT353,'Raw Data'!AZ353,'Raw Data'!BF353)</f>
        <v>0.11036454744768949</v>
      </c>
      <c r="AC113" s="1">
        <f>AVERAGE('Raw Data'!BL353,'Raw Data'!BR353,'Raw Data'!BX353)</f>
        <v>7.3426666666666662</v>
      </c>
      <c r="AD113" s="9">
        <f>STDEV('Raw Data'!BL353,'Raw Data'!BR353,'Raw Data'!BX353)</f>
        <v>0.12823546051437296</v>
      </c>
      <c r="AF113" s="1">
        <f>AVERAGE('Raw Data'!J473,'Raw Data'!P473,'Raw Data'!V473)</f>
        <v>5.5953333333333335</v>
      </c>
      <c r="AG113" s="9">
        <f>STDEV('Raw Data'!J473,'Raw Data'!P473,'Raw Data'!V473)</f>
        <v>2.5166114784235766E-2</v>
      </c>
      <c r="AH113" s="1">
        <f>AVERAGE('Raw Data'!AB473,'Raw Data'!AH473,'Raw Data'!AN473)</f>
        <v>6.4556666666666658</v>
      </c>
      <c r="AI113" s="9">
        <f>STDEV('Raw Data'!AB473,'Raw Data'!AH473,'Raw Data'!AN473)</f>
        <v>2.3180451534284732E-2</v>
      </c>
      <c r="AJ113" s="1">
        <f>AVERAGE('Raw Data'!AT473,'Raw Data'!AZ473,'Raw Data'!BF473)</f>
        <v>6.84</v>
      </c>
      <c r="AK113" s="9">
        <f>STDEV('Raw Data'!AT473,'Raw Data'!AZ473,'Raw Data'!BF473)</f>
        <v>3.6592348927063562E-2</v>
      </c>
      <c r="AL113" s="1">
        <f>AVERAGE('Raw Data'!BL473,'Raw Data'!BR473,'Raw Data'!BX473)</f>
        <v>6.8730000000000002</v>
      </c>
      <c r="AM113" s="9">
        <f>STDEV('Raw Data'!BL473,'Raw Data'!BR473,'Raw Data'!BX473)</f>
        <v>2.7495454169735114E-2</v>
      </c>
      <c r="AN113" s="9"/>
      <c r="AO113" s="1">
        <f>AVERAGE('Raw Data'!J593,'Raw Data'!P593,'Raw Data'!V593)</f>
        <v>5.6219999999999999</v>
      </c>
      <c r="AP113" s="9">
        <f>STDEV('Raw Data'!J593,'Raw Data'!P593,'Raw Data'!V593)</f>
        <v>0.11902520741422841</v>
      </c>
      <c r="AQ113" s="1">
        <f>AVERAGE('Raw Data'!AB593,'Raw Data'!AH593,'Raw Data'!AN593)</f>
        <v>6.4130000000000003</v>
      </c>
      <c r="AR113" s="9">
        <f>STDEV('Raw Data'!AB593,'Raw Data'!AH593,'Raw Data'!AN593)</f>
        <v>0.12124355652982154</v>
      </c>
      <c r="AS113" s="1">
        <f>AVERAGE('Raw Data'!AT593,'Raw Data'!AZ593,'Raw Data'!BF593)</f>
        <v>6.7753333333333332</v>
      </c>
      <c r="AT113" s="9">
        <f>STDEV('Raw Data'!AT593,'Raw Data'!AZ593,'Raw Data'!BF593)</f>
        <v>0.10728622154467601</v>
      </c>
      <c r="AU113" s="1">
        <f>AVERAGE('Raw Data'!BL593,'Raw Data'!BR593,'Raw Data'!BX593)</f>
        <v>6.956666666666667</v>
      </c>
      <c r="AV113" s="9">
        <f>STDEV('Raw Data'!BL593,'Raw Data'!BR593,'Raw Data'!BX593)</f>
        <v>8.6222580182532746E-2</v>
      </c>
      <c r="AW113" s="9"/>
      <c r="AX113" s="1">
        <f>AVERAGE('Raw Data'!J713,'Raw Data'!P713,'Raw Data'!V713)</f>
        <v>4.9206666666666665</v>
      </c>
      <c r="AY113" s="9">
        <f>STDEV('Raw Data'!J713,'Raw Data'!P713,'Raw Data'!V713)</f>
        <v>0.12050034578096964</v>
      </c>
      <c r="AZ113" s="1">
        <f>AVERAGE('Raw Data'!AB713,'Raw Data'!AH713,'Raw Data'!AN713)</f>
        <v>6.2943333333333333</v>
      </c>
      <c r="BA113" s="9">
        <f>STDEV('Raw Data'!AB713,'Raw Data'!AH713,'Raw Data'!AN713)</f>
        <v>4.324735059322532E-2</v>
      </c>
      <c r="BB113" s="1">
        <f>AVERAGE('Raw Data'!AT713,'Raw Data'!AZ713,'Raw Data'!BF713)</f>
        <v>6.5970000000000004</v>
      </c>
      <c r="BC113" s="9">
        <f>STDEV('Raw Data'!AT713,'Raw Data'!AZ713,'Raw Data'!BF713)</f>
        <v>4.1940433951021663E-2</v>
      </c>
      <c r="BD113" s="1">
        <f>AVERAGE('Raw Data'!BL713,'Raw Data'!BR713,'Raw Data'!BX713)</f>
        <v>6.819</v>
      </c>
      <c r="BE113" s="9">
        <f>STDEV('Raw Data'!BL713,'Raw Data'!BR713,'Raw Data'!BX713)</f>
        <v>4.3000000000000149E-2</v>
      </c>
      <c r="BG113" s="1">
        <f>AVERAGE('Raw Data'!J833,'Raw Data'!P833,'Raw Data'!V833)</f>
        <v>5.894333333333333</v>
      </c>
      <c r="BH113" s="9">
        <f>STDEV('Raw Data'!J833,'Raw Data'!P833,'Raw Data'!V833)</f>
        <v>0.10064955704489406</v>
      </c>
      <c r="BI113" s="1">
        <f>AVERAGE('Raw Data'!AB833,'Raw Data'!AH833,'Raw Data'!AN833)</f>
        <v>6.5159999999999991</v>
      </c>
      <c r="BJ113" s="9">
        <f>STDEV('Raw Data'!AB833,'Raw Data'!AH833,'Raw Data'!AN833)</f>
        <v>5.4808758424178892E-2</v>
      </c>
      <c r="BK113" s="1">
        <f>AVERAGE('Raw Data'!AT833,'Raw Data'!AZ833,'Raw Data'!BF833)</f>
        <v>6.9023333333333339</v>
      </c>
      <c r="BL113" s="9">
        <f>STDEV('Raw Data'!AT833,'Raw Data'!AZ833,'Raw Data'!BF833)</f>
        <v>4.3661577311560361E-2</v>
      </c>
      <c r="BM113" s="1">
        <f>AVERAGE('Raw Data'!BL833,'Raw Data'!BR833,'Raw Data'!BX833)</f>
        <v>7.1706666666666665</v>
      </c>
      <c r="BN113" s="9">
        <f>STDEV('Raw Data'!BL833,'Raw Data'!BR833,'Raw Data'!BX833)</f>
        <v>5.108163401197445E-2</v>
      </c>
      <c r="BP113" s="1">
        <f>AVERAGE('Raw Data'!J953,'Raw Data'!P953,'Raw Data'!V953)</f>
        <v>5.2986666666666666</v>
      </c>
      <c r="BQ113" s="9">
        <f>STDEV('Raw Data'!J953,'Raw Data'!P953,'Raw Data'!V953)</f>
        <v>6.1695488759984117E-2</v>
      </c>
      <c r="BR113" s="1">
        <f>AVERAGE('Raw Data'!AB953,'Raw Data'!AH953,'Raw Data'!AN953)</f>
        <v>6.3960000000000008</v>
      </c>
      <c r="BS113" s="9">
        <f>STDEV('Raw Data'!AB953,'Raw Data'!AH953,'Raw Data'!AN953)</f>
        <v>3.0512292604784816E-2</v>
      </c>
      <c r="BT113" s="1">
        <f>AVERAGE('Raw Data'!AT953,'Raw Data'!AZ953,'Raw Data'!BF953)</f>
        <v>6.9143333333333326</v>
      </c>
      <c r="BU113" s="9">
        <f>STDEV('Raw Data'!AT953,'Raw Data'!AZ953,'Raw Data'!BF953)</f>
        <v>9.4155899089399947E-2</v>
      </c>
      <c r="BV113" s="1">
        <f>AVERAGE('Raw Data'!BL953,'Raw Data'!BR953,'Raw Data'!BX953)</f>
        <v>6.9476666666666667</v>
      </c>
      <c r="BW113" s="9">
        <f>STDEV('Raw Data'!BL953,'Raw Data'!BR953,'Raw Data'!BX953)</f>
        <v>9.0787297202490208E-2</v>
      </c>
      <c r="BY113" s="2">
        <f t="shared" si="112"/>
        <v>-3.900000000000059E-2</v>
      </c>
      <c r="BZ113" s="9">
        <f t="shared" si="113"/>
        <v>0.16441375501300001</v>
      </c>
      <c r="CA113" s="2">
        <f t="shared" si="114"/>
        <v>-8.5333333333333705E-2</v>
      </c>
      <c r="CB113" s="9">
        <f t="shared" si="115"/>
        <v>0.17328741766436717</v>
      </c>
      <c r="CC113" s="2">
        <f t="shared" si="116"/>
        <v>2.6000000000000689E-2</v>
      </c>
      <c r="CD113" s="9">
        <f t="shared" si="117"/>
        <v>7.1661470810020528E-2</v>
      </c>
      <c r="CE113" s="2">
        <f t="shared" si="118"/>
        <v>8.9999999999999858E-2</v>
      </c>
      <c r="CF113" s="1">
        <f t="shared" si="119"/>
        <v>0.14478305836613464</v>
      </c>
      <c r="CH113" s="2">
        <f t="shared" si="120"/>
        <v>-0.13300000000000001</v>
      </c>
      <c r="CI113" s="9">
        <f t="shared" si="121"/>
        <v>0.18697585672202827</v>
      </c>
      <c r="CJ113" s="2">
        <f t="shared" si="122"/>
        <v>-0.63000000000000078</v>
      </c>
      <c r="CK113" s="9">
        <f t="shared" si="123"/>
        <v>0.17662492551082226</v>
      </c>
      <c r="CL113" s="2">
        <f t="shared" si="124"/>
        <v>-0.44600000000000062</v>
      </c>
      <c r="CM113" s="9">
        <f t="shared" si="125"/>
        <v>0.15724026966434806</v>
      </c>
      <c r="CN113" s="2">
        <f t="shared" si="126"/>
        <v>-0.16866666666666674</v>
      </c>
      <c r="CO113" s="1">
        <f t="shared" si="127"/>
        <v>0.19235254092201487</v>
      </c>
      <c r="CQ113" s="2">
        <f t="shared" si="128"/>
        <v>0.453666666666666</v>
      </c>
      <c r="CR113" s="9">
        <f t="shared" si="129"/>
        <v>5.7212955502159935E-2</v>
      </c>
      <c r="CS113" s="2">
        <f t="shared" si="130"/>
        <v>0.18300000000000072</v>
      </c>
      <c r="CT113" s="9">
        <f t="shared" si="131"/>
        <v>0.11868612326813145</v>
      </c>
      <c r="CU113" s="2">
        <f t="shared" si="132"/>
        <v>8.9666666666667005E-2</v>
      </c>
      <c r="CV113" s="9">
        <f t="shared" si="133"/>
        <v>8.3468071143722122E-2</v>
      </c>
      <c r="CW113" s="2">
        <f t="shared" si="134"/>
        <v>0.30099999999999927</v>
      </c>
      <c r="CX113" s="1">
        <f t="shared" si="135"/>
        <v>9.1612534577377017E-2</v>
      </c>
      <c r="CZ113" s="2">
        <f t="shared" si="136"/>
        <v>0.4269999999999996</v>
      </c>
      <c r="DA113" s="9">
        <f t="shared" si="137"/>
        <v>0.15107204813215258</v>
      </c>
      <c r="DB113" s="2">
        <f t="shared" si="138"/>
        <v>0.22566666666666624</v>
      </c>
      <c r="DC113" s="9">
        <f t="shared" si="139"/>
        <v>0.21674922826366827</v>
      </c>
      <c r="DD113" s="2">
        <f t="shared" si="140"/>
        <v>0.15433333333333366</v>
      </c>
      <c r="DE113" s="9">
        <f t="shared" si="141"/>
        <v>0.15416194376133457</v>
      </c>
      <c r="DF113" s="2">
        <f t="shared" si="142"/>
        <v>0.21733333333333249</v>
      </c>
      <c r="DG113" s="1">
        <f t="shared" si="143"/>
        <v>0.15033966059017465</v>
      </c>
      <c r="DI113" s="2">
        <f t="shared" si="144"/>
        <v>1.128333333333333</v>
      </c>
      <c r="DJ113" s="9">
        <f t="shared" si="145"/>
        <v>0.15254718649889382</v>
      </c>
      <c r="DK113" s="2">
        <f t="shared" si="146"/>
        <v>0.34433333333333316</v>
      </c>
      <c r="DL113" s="9">
        <f t="shared" si="147"/>
        <v>0.13875302232707204</v>
      </c>
      <c r="DM113" s="2">
        <f t="shared" si="148"/>
        <v>0.33266666666666644</v>
      </c>
      <c r="DN113" s="9">
        <f t="shared" si="149"/>
        <v>8.8816156167680224E-2</v>
      </c>
      <c r="DO113" s="2">
        <f t="shared" si="150"/>
        <v>0.35499999999999954</v>
      </c>
      <c r="DP113" s="1">
        <f t="shared" si="151"/>
        <v>0.10711708040764205</v>
      </c>
      <c r="DR113" s="2">
        <f t="shared" si="152"/>
        <v>0.15466666666666651</v>
      </c>
      <c r="DS113" s="9">
        <f t="shared" si="153"/>
        <v>0.13269639776281822</v>
      </c>
      <c r="DT113" s="2">
        <f t="shared" si="154"/>
        <v>0.12266666666666737</v>
      </c>
      <c r="DU113" s="9">
        <f t="shared" si="155"/>
        <v>0.15031443015802562</v>
      </c>
      <c r="DV113" s="2">
        <f t="shared" si="156"/>
        <v>2.7333333333332988E-2</v>
      </c>
      <c r="DW113" s="9">
        <f t="shared" si="157"/>
        <v>9.0537299528218929E-2</v>
      </c>
      <c r="DX113" s="2">
        <f t="shared" si="158"/>
        <v>3.3333333333329662E-3</v>
      </c>
      <c r="DY113" s="1">
        <f t="shared" si="159"/>
        <v>0.11519871441961635</v>
      </c>
      <c r="EA113" s="2">
        <f t="shared" si="160"/>
        <v>0.75033333333333285</v>
      </c>
      <c r="EB113" s="9">
        <f t="shared" si="161"/>
        <v>9.3742329477908282E-2</v>
      </c>
      <c r="EC113" s="2">
        <f t="shared" si="162"/>
        <v>0.2426666666666657</v>
      </c>
      <c r="ED113" s="9">
        <f t="shared" si="163"/>
        <v>0.12601796433863155</v>
      </c>
      <c r="EE113" s="2">
        <f t="shared" si="164"/>
        <v>1.5333333333334309E-2</v>
      </c>
      <c r="EF113" s="9">
        <f t="shared" si="165"/>
        <v>0.14103162130605851</v>
      </c>
      <c r="EG113" s="2">
        <f t="shared" si="166"/>
        <v>0.22633333333333283</v>
      </c>
      <c r="EH113" s="1">
        <f t="shared" si="167"/>
        <v>0.15490437761013209</v>
      </c>
    </row>
    <row r="114" spans="1:138" x14ac:dyDescent="0.25">
      <c r="A114" t="str">
        <f>'Raw Data'!A114</f>
        <v>A_apo_p110g</v>
      </c>
      <c r="B114">
        <f>'Raw Data'!B114</f>
        <v>976</v>
      </c>
      <c r="C114">
        <f>'Raw Data'!C114</f>
        <v>992</v>
      </c>
      <c r="D114" t="str">
        <f>'Raw Data'!D114</f>
        <v>LGINKERVPFVLTPDFL</v>
      </c>
      <c r="E114" s="1">
        <f>AVERAGE('Raw Data'!J114,'Raw Data'!P114,'Raw Data'!V114)</f>
        <v>2.4540000000000002</v>
      </c>
      <c r="F114" s="9">
        <f>STDEV('Raw Data'!J114,'Raw Data'!P114,'Raw Data'!V114)</f>
        <v>0.21509765224195262</v>
      </c>
      <c r="G114" s="1">
        <f>AVERAGE('Raw Data'!AB114,'Raw Data'!AH114,'Raw Data'!AN114)</f>
        <v>2.9203333333333332</v>
      </c>
      <c r="H114" s="9">
        <f>STDEV('Raw Data'!AB114,'Raw Data'!AH114,'Raw Data'!AN114)</f>
        <v>0.16017906646417107</v>
      </c>
      <c r="I114" s="1">
        <f>AVERAGE('Raw Data'!AT114,'Raw Data'!AZ114,'Raw Data'!BF114)</f>
        <v>3.4923333333333333</v>
      </c>
      <c r="J114" s="9">
        <f>STDEV('Raw Data'!AT114,'Raw Data'!AZ114,'Raw Data'!BF114)</f>
        <v>0.12543657095653307</v>
      </c>
      <c r="K114" s="1">
        <f>AVERAGE('Raw Data'!BL114,'Raw Data'!BR114,'Raw Data'!BX114)</f>
        <v>3.7100000000000004</v>
      </c>
      <c r="L114" s="9">
        <f>STDEV('Raw Data'!BL114,'Raw Data'!BR114,'Raw Data'!BX114)</f>
        <v>0.16272983746074351</v>
      </c>
      <c r="N114" s="1">
        <f>AVERAGE('Raw Data'!J234,'Raw Data'!P234,'Raw Data'!V234)</f>
        <v>2.5459999999999998</v>
      </c>
      <c r="O114" s="9">
        <f>STDEV('Raw Data'!J234,'Raw Data'!P234,'Raw Data'!V234)</f>
        <v>0.19530232973520834</v>
      </c>
      <c r="P114" s="1">
        <f>AVERAGE('Raw Data'!AB234,'Raw Data'!AH234,'Raw Data'!AN234)</f>
        <v>2.9569999999999999</v>
      </c>
      <c r="Q114" s="9">
        <f>STDEV('Raw Data'!AB234,'Raw Data'!AH234,'Raw Data'!AN234)</f>
        <v>0.1555634918610406</v>
      </c>
      <c r="R114" s="1">
        <f>AVERAGE('Raw Data'!AT234,'Raw Data'!AZ234,'Raw Data'!BF234)</f>
        <v>3.4870000000000001</v>
      </c>
      <c r="S114" s="9">
        <f>STDEV('Raw Data'!AT234,'Raw Data'!AZ234,'Raw Data'!BF234)</f>
        <v>0.12767145334803703</v>
      </c>
      <c r="T114" s="1">
        <f>AVERAGE('Raw Data'!BL234,'Raw Data'!BR234,'Raw Data'!BX234)</f>
        <v>3.7323333333333331</v>
      </c>
      <c r="U114" s="9">
        <f>STDEV('Raw Data'!BL234,'Raw Data'!BR234,'Raw Data'!BX234)</f>
        <v>0.18352747296612923</v>
      </c>
      <c r="W114" s="1">
        <f>AVERAGE('Raw Data'!J354,'Raw Data'!P354,'Raw Data'!V354)</f>
        <v>7.0203333333333333</v>
      </c>
      <c r="X114" s="9">
        <f>STDEV('Raw Data'!J354,'Raw Data'!P354,'Raw Data'!V354)</f>
        <v>0.19667824824655444</v>
      </c>
      <c r="Y114" s="1">
        <f>AVERAGE('Raw Data'!AB354,'Raw Data'!AH354,'Raw Data'!AN354)</f>
        <v>7.5473333333333334</v>
      </c>
      <c r="Z114" s="9">
        <f>STDEV('Raw Data'!AB354,'Raw Data'!AH354,'Raw Data'!AN354)</f>
        <v>0.18728943732451511</v>
      </c>
      <c r="AA114" s="1">
        <f>AVERAGE('Raw Data'!AT354,'Raw Data'!AZ354,'Raw Data'!BF354)</f>
        <v>8.5750000000000011</v>
      </c>
      <c r="AB114" s="9">
        <f>STDEV('Raw Data'!AT354,'Raw Data'!AZ354,'Raw Data'!BF354)</f>
        <v>8.6063929726685917E-2</v>
      </c>
      <c r="AC114" s="1">
        <f>AVERAGE('Raw Data'!BL354,'Raw Data'!BR354,'Raw Data'!BX354)</f>
        <v>8.6073333333333348</v>
      </c>
      <c r="AD114" s="9">
        <f>STDEV('Raw Data'!BL354,'Raw Data'!BR354,'Raw Data'!BX354)</f>
        <v>0.15233296863559584</v>
      </c>
      <c r="AF114" s="1">
        <f>AVERAGE('Raw Data'!J474,'Raw Data'!P474,'Raw Data'!V474)</f>
        <v>2.5606666666666666</v>
      </c>
      <c r="AG114" s="9">
        <f>STDEV('Raw Data'!J474,'Raw Data'!P474,'Raw Data'!V474)</f>
        <v>0.2289985443912981</v>
      </c>
      <c r="AH114" s="1">
        <f>AVERAGE('Raw Data'!AB474,'Raw Data'!AH474,'Raw Data'!AN474)</f>
        <v>2.9010000000000002</v>
      </c>
      <c r="AI114" s="9">
        <f>STDEV('Raw Data'!AB474,'Raw Data'!AH474,'Raw Data'!AN474)</f>
        <v>0.16165085833363205</v>
      </c>
      <c r="AJ114" s="1">
        <f>AVERAGE('Raw Data'!AT474,'Raw Data'!AZ474,'Raw Data'!BF474)</f>
        <v>3.5233333333333334</v>
      </c>
      <c r="AK114" s="9">
        <f>STDEV('Raw Data'!AT474,'Raw Data'!AZ474,'Raw Data'!BF474)</f>
        <v>0.10925810419979538</v>
      </c>
      <c r="AL114" s="1">
        <f>AVERAGE('Raw Data'!BL474,'Raw Data'!BR474,'Raw Data'!BX474)</f>
        <v>3.6713333333333331</v>
      </c>
      <c r="AM114" s="9">
        <f>STDEV('Raw Data'!BL474,'Raw Data'!BR474,'Raw Data'!BX474)</f>
        <v>8.8092754147735375E-2</v>
      </c>
      <c r="AN114" s="9"/>
      <c r="AO114" s="1">
        <f>AVERAGE('Raw Data'!J594,'Raw Data'!P594,'Raw Data'!V594)</f>
        <v>2.5489999999999999</v>
      </c>
      <c r="AP114" s="9">
        <f>STDEV('Raw Data'!J594,'Raw Data'!P594,'Raw Data'!V594)</f>
        <v>0.1850081079304364</v>
      </c>
      <c r="AQ114" s="1">
        <f>AVERAGE('Raw Data'!AB594,'Raw Data'!AH594,'Raw Data'!AN594)</f>
        <v>3.2399999999999998</v>
      </c>
      <c r="AR114" s="9">
        <f>STDEV('Raw Data'!AB594,'Raw Data'!AH594,'Raw Data'!AN594)</f>
        <v>0.2090143535741027</v>
      </c>
      <c r="AS114" s="1">
        <f>AVERAGE('Raw Data'!AT594,'Raw Data'!AZ594,'Raw Data'!BF594)</f>
        <v>3.782</v>
      </c>
      <c r="AT114" s="9">
        <f>STDEV('Raw Data'!AT594,'Raw Data'!AZ594,'Raw Data'!BF594)</f>
        <v>0.13517026300188947</v>
      </c>
      <c r="AU114" s="1">
        <f>AVERAGE('Raw Data'!BL594,'Raw Data'!BR594,'Raw Data'!BX594)</f>
        <v>7.1116666666666672</v>
      </c>
      <c r="AV114" s="9">
        <f>STDEV('Raw Data'!BL594,'Raw Data'!BR594,'Raw Data'!BX594)</f>
        <v>7.9387236589601132E-2</v>
      </c>
      <c r="AW114" s="9"/>
      <c r="AX114" s="1">
        <f>AVERAGE('Raw Data'!J714,'Raw Data'!P714,'Raw Data'!V714)</f>
        <v>2.5246666666666666</v>
      </c>
      <c r="AY114" s="9">
        <f>STDEV('Raw Data'!J714,'Raw Data'!P714,'Raw Data'!V714)</f>
        <v>0.18990085132335049</v>
      </c>
      <c r="AZ114" s="1">
        <f>AVERAGE('Raw Data'!AB714,'Raw Data'!AH714,'Raw Data'!AN714)</f>
        <v>3.0826666666666664</v>
      </c>
      <c r="BA114" s="9">
        <f>STDEV('Raw Data'!AB714,'Raw Data'!AH714,'Raw Data'!AN714)</f>
        <v>0.17487233438521196</v>
      </c>
      <c r="BB114" s="1">
        <f>AVERAGE('Raw Data'!AT714,'Raw Data'!AZ714,'Raw Data'!BF714)</f>
        <v>3.6293333333333333</v>
      </c>
      <c r="BC114" s="9">
        <f>STDEV('Raw Data'!AT714,'Raw Data'!AZ714,'Raw Data'!BF714)</f>
        <v>0.15394912579593742</v>
      </c>
      <c r="BD114" s="1">
        <f>AVERAGE('Raw Data'!BL714,'Raw Data'!BR714,'Raw Data'!BX714)</f>
        <v>6.1159999999999997</v>
      </c>
      <c r="BE114" s="9">
        <f>STDEV('Raw Data'!BL714,'Raw Data'!BR714,'Raw Data'!BX714)</f>
        <v>0.13862178760930752</v>
      </c>
      <c r="BG114" s="1">
        <f>AVERAGE('Raw Data'!J834,'Raw Data'!P834,'Raw Data'!V834)</f>
        <v>2.4423333333333335</v>
      </c>
      <c r="BH114" s="9">
        <f>STDEV('Raw Data'!J834,'Raw Data'!P834,'Raw Data'!V834)</f>
        <v>0.18979023508424592</v>
      </c>
      <c r="BI114" s="1">
        <f>AVERAGE('Raw Data'!AB834,'Raw Data'!AH834,'Raw Data'!AN834)</f>
        <v>2.909333333333334</v>
      </c>
      <c r="BJ114" s="9">
        <f>STDEV('Raw Data'!AB834,'Raw Data'!AH834,'Raw Data'!AN834)</f>
        <v>0.19928455367472236</v>
      </c>
      <c r="BK114" s="1">
        <f>AVERAGE('Raw Data'!AT834,'Raw Data'!AZ834,'Raw Data'!BF834)</f>
        <v>3.5116666666666667</v>
      </c>
      <c r="BL114" s="9">
        <f>STDEV('Raw Data'!AT834,'Raw Data'!AZ834,'Raw Data'!BF834)</f>
        <v>0.1511864191431668</v>
      </c>
      <c r="BM114" s="1">
        <f>AVERAGE('Raw Data'!BL834,'Raw Data'!BR834,'Raw Data'!BX834)</f>
        <v>4.8116666666666665</v>
      </c>
      <c r="BN114" s="9">
        <f>STDEV('Raw Data'!BL834,'Raw Data'!BR834,'Raw Data'!BX834)</f>
        <v>0.16200411517407018</v>
      </c>
      <c r="BP114" s="1">
        <f>AVERAGE('Raw Data'!J954,'Raw Data'!P954,'Raw Data'!V954)</f>
        <v>2.4249999999999998</v>
      </c>
      <c r="BQ114" s="9">
        <f>STDEV('Raw Data'!J954,'Raw Data'!P954,'Raw Data'!V954)</f>
        <v>0.21082931484971426</v>
      </c>
      <c r="BR114" s="1">
        <f>AVERAGE('Raw Data'!AB954,'Raw Data'!AH954,'Raw Data'!AN954)</f>
        <v>2.907</v>
      </c>
      <c r="BS114" s="9">
        <f>STDEV('Raw Data'!AB954,'Raw Data'!AH954,'Raw Data'!AN954)</f>
        <v>0.18465914545453735</v>
      </c>
      <c r="BT114" s="1">
        <f>AVERAGE('Raw Data'!AT954,'Raw Data'!AZ954,'Raw Data'!BF954)</f>
        <v>3.441333333333334</v>
      </c>
      <c r="BU114" s="9">
        <f>STDEV('Raw Data'!AT954,'Raw Data'!AZ954,'Raw Data'!BF954)</f>
        <v>0.10336504889629443</v>
      </c>
      <c r="BV114" s="1">
        <f>AVERAGE('Raw Data'!BL954,'Raw Data'!BR954,'Raw Data'!BX954)</f>
        <v>3.8493333333333335</v>
      </c>
      <c r="BW114" s="9">
        <f>STDEV('Raw Data'!BL954,'Raw Data'!BR954,'Raw Data'!BX954)</f>
        <v>0.13518259256773174</v>
      </c>
      <c r="BY114" s="2">
        <f t="shared" si="112"/>
        <v>-9.1999999999999638E-2</v>
      </c>
      <c r="BZ114" s="9">
        <f t="shared" si="113"/>
        <v>0.41039998197716099</v>
      </c>
      <c r="CA114" s="2">
        <f t="shared" si="114"/>
        <v>-3.6666666666666625E-2</v>
      </c>
      <c r="CB114" s="9">
        <f t="shared" si="115"/>
        <v>0.3157425583252117</v>
      </c>
      <c r="CC114" s="2">
        <f t="shared" si="116"/>
        <v>5.33333333333319E-3</v>
      </c>
      <c r="CD114" s="9">
        <f t="shared" si="117"/>
        <v>0.25310802430457013</v>
      </c>
      <c r="CE114" s="2">
        <f t="shared" si="118"/>
        <v>-2.233333333333265E-2</v>
      </c>
      <c r="CF114" s="1">
        <f t="shared" si="119"/>
        <v>0.34625731042687274</v>
      </c>
      <c r="CH114" s="2">
        <f t="shared" si="120"/>
        <v>-4.5663333333333327</v>
      </c>
      <c r="CI114" s="9">
        <f t="shared" si="121"/>
        <v>0.4117759004885071</v>
      </c>
      <c r="CJ114" s="2">
        <f t="shared" si="122"/>
        <v>-4.6270000000000007</v>
      </c>
      <c r="CK114" s="9">
        <f t="shared" si="123"/>
        <v>0.34746850378868621</v>
      </c>
      <c r="CL114" s="2">
        <f t="shared" si="124"/>
        <v>-5.0826666666666682</v>
      </c>
      <c r="CM114" s="9">
        <f t="shared" si="125"/>
        <v>0.21150050068321899</v>
      </c>
      <c r="CN114" s="2">
        <f t="shared" si="126"/>
        <v>-4.897333333333334</v>
      </c>
      <c r="CO114" s="1">
        <f t="shared" si="127"/>
        <v>0.31506280609633935</v>
      </c>
      <c r="CQ114" s="2">
        <f t="shared" si="128"/>
        <v>-0.10666666666666647</v>
      </c>
      <c r="CR114" s="9">
        <f t="shared" si="129"/>
        <v>0.44409619663325073</v>
      </c>
      <c r="CS114" s="2">
        <f t="shared" si="130"/>
        <v>1.933333333333298E-2</v>
      </c>
      <c r="CT114" s="9">
        <f t="shared" si="131"/>
        <v>0.32182992479780315</v>
      </c>
      <c r="CU114" s="2">
        <f t="shared" si="132"/>
        <v>-3.1000000000000139E-2</v>
      </c>
      <c r="CV114" s="9">
        <f t="shared" si="133"/>
        <v>0.23469467515632847</v>
      </c>
      <c r="CW114" s="2">
        <f t="shared" si="134"/>
        <v>3.8666666666667293E-2</v>
      </c>
      <c r="CX114" s="1">
        <f t="shared" si="135"/>
        <v>0.25082259160847886</v>
      </c>
      <c r="CZ114" s="2">
        <f t="shared" si="136"/>
        <v>-9.4999999999999751E-2</v>
      </c>
      <c r="DA114" s="9">
        <f t="shared" si="137"/>
        <v>0.40010576017238902</v>
      </c>
      <c r="DB114" s="2">
        <f t="shared" si="138"/>
        <v>-0.31966666666666654</v>
      </c>
      <c r="DC114" s="9">
        <f t="shared" si="139"/>
        <v>0.36919342003827377</v>
      </c>
      <c r="DD114" s="2">
        <f t="shared" si="140"/>
        <v>-0.28966666666666674</v>
      </c>
      <c r="DE114" s="9">
        <f t="shared" si="141"/>
        <v>0.26060683395842255</v>
      </c>
      <c r="DF114" s="2">
        <f t="shared" si="142"/>
        <v>-3.4016666666666668</v>
      </c>
      <c r="DG114" s="1">
        <f t="shared" si="143"/>
        <v>0.24211707405034466</v>
      </c>
      <c r="DI114" s="2">
        <f t="shared" si="144"/>
        <v>-7.0666666666666433E-2</v>
      </c>
      <c r="DJ114" s="9">
        <f t="shared" si="145"/>
        <v>0.40499850356530309</v>
      </c>
      <c r="DK114" s="2">
        <f t="shared" si="146"/>
        <v>-0.16233333333333322</v>
      </c>
      <c r="DL114" s="9">
        <f t="shared" si="147"/>
        <v>0.33505140084938301</v>
      </c>
      <c r="DM114" s="2">
        <f t="shared" si="148"/>
        <v>-0.13700000000000001</v>
      </c>
      <c r="DN114" s="9">
        <f t="shared" si="149"/>
        <v>0.27938569675247049</v>
      </c>
      <c r="DO114" s="2">
        <f t="shared" si="150"/>
        <v>-2.4059999999999993</v>
      </c>
      <c r="DP114" s="1">
        <f t="shared" si="151"/>
        <v>0.30135162507005103</v>
      </c>
      <c r="DR114" s="2">
        <f t="shared" si="152"/>
        <v>1.1666666666666714E-2</v>
      </c>
      <c r="DS114" s="9">
        <f t="shared" si="153"/>
        <v>0.40488788732619851</v>
      </c>
      <c r="DT114" s="2">
        <f t="shared" si="154"/>
        <v>1.0999999999999233E-2</v>
      </c>
      <c r="DU114" s="9">
        <f t="shared" si="155"/>
        <v>0.35946362013889344</v>
      </c>
      <c r="DV114" s="2">
        <f t="shared" si="156"/>
        <v>-1.9333333333333425E-2</v>
      </c>
      <c r="DW114" s="9">
        <f t="shared" si="157"/>
        <v>0.27662299009969987</v>
      </c>
      <c r="DX114" s="2">
        <f t="shared" si="158"/>
        <v>-1.1016666666666661</v>
      </c>
      <c r="DY114" s="1">
        <f t="shared" si="159"/>
        <v>0.32473395263481369</v>
      </c>
      <c r="EA114" s="2">
        <f t="shared" si="160"/>
        <v>2.9000000000000359E-2</v>
      </c>
      <c r="EB114" s="9">
        <f t="shared" si="161"/>
        <v>0.42592696709166689</v>
      </c>
      <c r="EC114" s="2">
        <f t="shared" si="162"/>
        <v>1.3333333333333197E-2</v>
      </c>
      <c r="ED114" s="9">
        <f t="shared" si="163"/>
        <v>0.34483821191870845</v>
      </c>
      <c r="EE114" s="2">
        <f t="shared" si="164"/>
        <v>5.0999999999999268E-2</v>
      </c>
      <c r="EF114" s="9">
        <f t="shared" si="165"/>
        <v>0.22880161985282749</v>
      </c>
      <c r="EG114" s="2">
        <f t="shared" si="166"/>
        <v>-0.13933333333333309</v>
      </c>
      <c r="EH114" s="1">
        <f t="shared" si="167"/>
        <v>0.29791243002847523</v>
      </c>
    </row>
    <row r="115" spans="1:138" x14ac:dyDescent="0.25">
      <c r="A115" t="str">
        <f>'Raw Data'!A115</f>
        <v>A_apo_p110g</v>
      </c>
      <c r="B115">
        <f>'Raw Data'!B115</f>
        <v>1015</v>
      </c>
      <c r="C115">
        <f>'Raw Data'!C115</f>
        <v>1027</v>
      </c>
      <c r="D115" t="str">
        <f>'Raw Data'!D115</f>
        <v>KAYLALRHHTNLL</v>
      </c>
      <c r="E115" s="1">
        <f>AVERAGE('Raw Data'!J115,'Raw Data'!P115,'Raw Data'!V115)</f>
        <v>0.15733333333333333</v>
      </c>
      <c r="F115" s="9">
        <f>STDEV('Raw Data'!J115,'Raw Data'!P115,'Raw Data'!V115)</f>
        <v>8.1463693344540511E-2</v>
      </c>
      <c r="G115" s="1">
        <f>AVERAGE('Raw Data'!AB115,'Raw Data'!AH115,'Raw Data'!AN115)</f>
        <v>0.25166666666666671</v>
      </c>
      <c r="H115" s="9">
        <f>STDEV('Raw Data'!AB115,'Raw Data'!AH115,'Raw Data'!AN115)</f>
        <v>5.9467077726531127E-2</v>
      </c>
      <c r="I115" s="1">
        <f>AVERAGE('Raw Data'!AT115,'Raw Data'!AZ115,'Raw Data'!BF115)</f>
        <v>0.63500000000000001</v>
      </c>
      <c r="J115" s="9">
        <f>STDEV('Raw Data'!AT115,'Raw Data'!AZ115,'Raw Data'!BF115)</f>
        <v>9.9413278791115098E-2</v>
      </c>
      <c r="K115" s="1">
        <f>AVERAGE('Raw Data'!BL115,'Raw Data'!BR115,'Raw Data'!BX115)</f>
        <v>1.0050000000000001</v>
      </c>
      <c r="L115" s="9">
        <f>STDEV('Raw Data'!BL115,'Raw Data'!BR115,'Raw Data'!BX115)</f>
        <v>6.4861390672726074E-2</v>
      </c>
      <c r="N115" s="1">
        <f>AVERAGE('Raw Data'!J235,'Raw Data'!P235,'Raw Data'!V235)</f>
        <v>0.16533333333333333</v>
      </c>
      <c r="O115" s="9">
        <f>STDEV('Raw Data'!J235,'Raw Data'!P235,'Raw Data'!V235)</f>
        <v>8.7500476189180443E-2</v>
      </c>
      <c r="P115" s="1">
        <f>AVERAGE('Raw Data'!AB235,'Raw Data'!AH235,'Raw Data'!AN235)</f>
        <v>0.21400000000000002</v>
      </c>
      <c r="Q115" s="9">
        <f>STDEV('Raw Data'!AB235,'Raw Data'!AH235,'Raw Data'!AN235)</f>
        <v>7.0710678118654682E-2</v>
      </c>
      <c r="R115" s="1">
        <f>AVERAGE('Raw Data'!AT235,'Raw Data'!AZ235,'Raw Data'!BF235)</f>
        <v>0.6263333333333333</v>
      </c>
      <c r="S115" s="9">
        <f>STDEV('Raw Data'!AT235,'Raw Data'!AZ235,'Raw Data'!BF235)</f>
        <v>0.11369403385109253</v>
      </c>
      <c r="T115" s="1">
        <f>AVERAGE('Raw Data'!BL235,'Raw Data'!BR235,'Raw Data'!BX235)</f>
        <v>1.1060000000000001</v>
      </c>
      <c r="U115" s="9">
        <f>STDEV('Raw Data'!BL235,'Raw Data'!BR235,'Raw Data'!BX235)</f>
        <v>1.442220510185597E-2</v>
      </c>
      <c r="W115" s="1">
        <f>AVERAGE('Raw Data'!J355,'Raw Data'!P355,'Raw Data'!V355)</f>
        <v>9.7666666666666679E-2</v>
      </c>
      <c r="X115" s="9">
        <f>STDEV('Raw Data'!J355,'Raw Data'!P355,'Raw Data'!V355)</f>
        <v>3.6460023770334159E-2</v>
      </c>
      <c r="Y115" s="1">
        <f>AVERAGE('Raw Data'!AB355,'Raw Data'!AH355,'Raw Data'!AN355)</f>
        <v>0.21933333333333335</v>
      </c>
      <c r="Z115" s="9">
        <f>STDEV('Raw Data'!AB355,'Raw Data'!AH355,'Raw Data'!AN355)</f>
        <v>6.698009654616309E-2</v>
      </c>
      <c r="AA115" s="1">
        <f>AVERAGE('Raw Data'!AT355,'Raw Data'!AZ355,'Raw Data'!BF355)</f>
        <v>0.69466666666666665</v>
      </c>
      <c r="AB115" s="9">
        <f>STDEV('Raw Data'!AT355,'Raw Data'!AZ355,'Raw Data'!BF355)</f>
        <v>0.12858589865663075</v>
      </c>
      <c r="AC115" s="1">
        <f>AVERAGE('Raw Data'!BL355,'Raw Data'!BR355,'Raw Data'!BX355)</f>
        <v>1.0629999999999999</v>
      </c>
      <c r="AD115" s="9">
        <f>STDEV('Raw Data'!BL355,'Raw Data'!BR355,'Raw Data'!BX355)</f>
        <v>8.5807925041921335E-2</v>
      </c>
      <c r="AF115" s="1">
        <f>AVERAGE('Raw Data'!J475,'Raw Data'!P475,'Raw Data'!V475)</f>
        <v>0.19399999999999998</v>
      </c>
      <c r="AG115" s="9">
        <f>STDEV('Raw Data'!J475,'Raw Data'!P475,'Raw Data'!V475)</f>
        <v>8.7229582138171516E-2</v>
      </c>
      <c r="AH115" s="1">
        <f>AVERAGE('Raw Data'!AB475,'Raw Data'!AH475,'Raw Data'!AN475)</f>
        <v>0.30299999999999999</v>
      </c>
      <c r="AI115" s="9">
        <f>STDEV('Raw Data'!AB475,'Raw Data'!AH475,'Raw Data'!AN475)</f>
        <v>0.1284211820534292</v>
      </c>
      <c r="AJ115" s="1">
        <f>AVERAGE('Raw Data'!AT475,'Raw Data'!AZ475,'Raw Data'!BF475)</f>
        <v>0.60533333333333328</v>
      </c>
      <c r="AK115" s="9">
        <f>STDEV('Raw Data'!AT475,'Raw Data'!AZ475,'Raw Data'!BF475)</f>
        <v>0.10650039123558816</v>
      </c>
      <c r="AL115" s="1">
        <f>AVERAGE('Raw Data'!BL475,'Raw Data'!BR475,'Raw Data'!BX475)</f>
        <v>1.1416666666666668</v>
      </c>
      <c r="AM115" s="9">
        <f>STDEV('Raw Data'!BL475,'Raw Data'!BR475,'Raw Data'!BX475)</f>
        <v>6.5607418279744298E-2</v>
      </c>
      <c r="AN115" s="9"/>
      <c r="AO115" s="1">
        <f>AVERAGE('Raw Data'!J595,'Raw Data'!P595,'Raw Data'!V595)</f>
        <v>0.17100000000000001</v>
      </c>
      <c r="AP115" s="9">
        <f>STDEV('Raw Data'!J595,'Raw Data'!P595,'Raw Data'!V595)</f>
        <v>3.3808283008754013E-2</v>
      </c>
      <c r="AQ115" s="1">
        <f>AVERAGE('Raw Data'!AB595,'Raw Data'!AH595,'Raw Data'!AN595)</f>
        <v>0.28233333333333338</v>
      </c>
      <c r="AR115" s="9">
        <f>STDEV('Raw Data'!AB595,'Raw Data'!AH595,'Raw Data'!AN595)</f>
        <v>3.3545988334424327E-2</v>
      </c>
      <c r="AS115" s="1">
        <f>AVERAGE('Raw Data'!AT595,'Raw Data'!AZ595,'Raw Data'!BF595)</f>
        <v>0.76133333333333342</v>
      </c>
      <c r="AT115" s="9">
        <f>STDEV('Raw Data'!AT595,'Raw Data'!AZ595,'Raw Data'!BF595)</f>
        <v>0.14873578363438011</v>
      </c>
      <c r="AU115" s="1">
        <f>AVERAGE('Raw Data'!BL595,'Raw Data'!BR595,'Raw Data'!BX595)</f>
        <v>1.034</v>
      </c>
      <c r="AV115" s="9">
        <f>STDEV('Raw Data'!BL595,'Raw Data'!BR595,'Raw Data'!BX595)</f>
        <v>0.10573079021741962</v>
      </c>
      <c r="AW115" s="9"/>
      <c r="AX115" s="1">
        <f>AVERAGE('Raw Data'!J715,'Raw Data'!P715,'Raw Data'!V715)</f>
        <v>0.16300000000000001</v>
      </c>
      <c r="AY115" s="9">
        <f>STDEV('Raw Data'!J715,'Raw Data'!P715,'Raw Data'!V715)</f>
        <v>0.10132620588969074</v>
      </c>
      <c r="AZ115" s="1">
        <f>AVERAGE('Raw Data'!AB715,'Raw Data'!AH715,'Raw Data'!AN715)</f>
        <v>0.20733333333333334</v>
      </c>
      <c r="BA115" s="9">
        <f>STDEV('Raw Data'!AB715,'Raw Data'!AH715,'Raw Data'!AN715)</f>
        <v>5.533835318595353E-2</v>
      </c>
      <c r="BB115" s="1">
        <f>AVERAGE('Raw Data'!AT715,'Raw Data'!AZ715,'Raw Data'!BF715)</f>
        <v>0.61199999999999999</v>
      </c>
      <c r="BC115" s="9">
        <f>STDEV('Raw Data'!AT715,'Raw Data'!AZ715,'Raw Data'!BF715)</f>
        <v>0.10801851693112627</v>
      </c>
      <c r="BD115" s="1">
        <f>AVERAGE('Raw Data'!BL715,'Raw Data'!BR715,'Raw Data'!BX715)</f>
        <v>1.1046666666666667</v>
      </c>
      <c r="BE115" s="9">
        <f>STDEV('Raw Data'!BL715,'Raw Data'!BR715,'Raw Data'!BX715)</f>
        <v>8.0525358324774574E-2</v>
      </c>
      <c r="BG115" s="1">
        <f>AVERAGE('Raw Data'!J835,'Raw Data'!P835,'Raw Data'!V835)</f>
        <v>0.15133333333333332</v>
      </c>
      <c r="BH115" s="9">
        <f>STDEV('Raw Data'!J835,'Raw Data'!P835,'Raw Data'!V835)</f>
        <v>8.5453691162718851E-2</v>
      </c>
      <c r="BI115" s="1">
        <f>AVERAGE('Raw Data'!AB835,'Raw Data'!AH835,'Raw Data'!AN835)</f>
        <v>0.20199999999999999</v>
      </c>
      <c r="BJ115" s="9">
        <f>STDEV('Raw Data'!AB835,'Raw Data'!AH835,'Raw Data'!AN835)</f>
        <v>6.3529520697074404E-2</v>
      </c>
      <c r="BK115" s="1">
        <f>AVERAGE('Raw Data'!AT835,'Raw Data'!AZ835,'Raw Data'!BF835)</f>
        <v>0.66100000000000003</v>
      </c>
      <c r="BL115" s="9">
        <f>STDEV('Raw Data'!AT835,'Raw Data'!AZ835,'Raw Data'!BF835)</f>
        <v>2.0074859899884747E-2</v>
      </c>
      <c r="BM115" s="1">
        <f>AVERAGE('Raw Data'!BL835,'Raw Data'!BR835,'Raw Data'!BX835)</f>
        <v>1.0963333333333336</v>
      </c>
      <c r="BN115" s="9">
        <f>STDEV('Raw Data'!BL835,'Raw Data'!BR835,'Raw Data'!BX835)</f>
        <v>4.9217205663602374E-2</v>
      </c>
      <c r="BP115" s="1">
        <f>AVERAGE('Raw Data'!J955,'Raw Data'!P955,'Raw Data'!V955)</f>
        <v>0.18900000000000003</v>
      </c>
      <c r="BQ115" s="9">
        <f>STDEV('Raw Data'!J955,'Raw Data'!P955,'Raw Data'!V955)</f>
        <v>7.2062472896785856E-2</v>
      </c>
      <c r="BR115" s="1">
        <f>AVERAGE('Raw Data'!AB955,'Raw Data'!AH955,'Raw Data'!AN955)</f>
        <v>0.17666666666666667</v>
      </c>
      <c r="BS115" s="9">
        <f>STDEV('Raw Data'!AB955,'Raw Data'!AH955,'Raw Data'!AN955)</f>
        <v>7.6539750021366898E-2</v>
      </c>
      <c r="BT115" s="1">
        <f>AVERAGE('Raw Data'!AT955,'Raw Data'!AZ955,'Raw Data'!BF955)</f>
        <v>0.65100000000000002</v>
      </c>
      <c r="BU115" s="9">
        <f>STDEV('Raw Data'!AT955,'Raw Data'!AZ955,'Raw Data'!BF955)</f>
        <v>0.10859558002055172</v>
      </c>
      <c r="BV115" s="1">
        <f>AVERAGE('Raw Data'!BL955,'Raw Data'!BR955,'Raw Data'!BX955)</f>
        <v>1.032</v>
      </c>
      <c r="BW115" s="9">
        <f>STDEV('Raw Data'!BL955,'Raw Data'!BR955,'Raw Data'!BX955)</f>
        <v>0.11220071301021221</v>
      </c>
      <c r="BY115" s="2">
        <f t="shared" si="112"/>
        <v>-8.0000000000000071E-3</v>
      </c>
      <c r="BZ115" s="9">
        <f t="shared" si="113"/>
        <v>0.16896416953372095</v>
      </c>
      <c r="CA115" s="2">
        <f t="shared" si="114"/>
        <v>3.7666666666666682E-2</v>
      </c>
      <c r="CB115" s="9">
        <f t="shared" si="115"/>
        <v>0.13017775584518582</v>
      </c>
      <c r="CC115" s="2">
        <f t="shared" si="116"/>
        <v>8.6666666666667114E-3</v>
      </c>
      <c r="CD115" s="9">
        <f t="shared" si="117"/>
        <v>0.21310731264220761</v>
      </c>
      <c r="CE115" s="2">
        <f t="shared" si="118"/>
        <v>-0.10099999999999998</v>
      </c>
      <c r="CF115" s="1">
        <f t="shared" si="119"/>
        <v>7.928359577458205E-2</v>
      </c>
      <c r="CH115" s="2">
        <f t="shared" si="120"/>
        <v>5.9666666666666646E-2</v>
      </c>
      <c r="CI115" s="9">
        <f t="shared" si="121"/>
        <v>0.11792371711487468</v>
      </c>
      <c r="CJ115" s="2">
        <f t="shared" si="122"/>
        <v>3.2333333333333353E-2</v>
      </c>
      <c r="CK115" s="9">
        <f t="shared" si="123"/>
        <v>0.12644717427269422</v>
      </c>
      <c r="CL115" s="2">
        <f t="shared" si="124"/>
        <v>-5.9666666666666646E-2</v>
      </c>
      <c r="CM115" s="9">
        <f t="shared" si="125"/>
        <v>0.22799917744774584</v>
      </c>
      <c r="CN115" s="2">
        <f t="shared" si="126"/>
        <v>-5.7999999999999829E-2</v>
      </c>
      <c r="CO115" s="1">
        <f t="shared" si="127"/>
        <v>0.15066931571464742</v>
      </c>
      <c r="CQ115" s="2">
        <f t="shared" si="128"/>
        <v>-3.6666666666666653E-2</v>
      </c>
      <c r="CR115" s="9">
        <f t="shared" si="129"/>
        <v>0.16869327548271201</v>
      </c>
      <c r="CS115" s="2">
        <f t="shared" si="130"/>
        <v>-5.1333333333333286E-2</v>
      </c>
      <c r="CT115" s="9">
        <f t="shared" si="131"/>
        <v>0.18788825977996032</v>
      </c>
      <c r="CU115" s="2">
        <f t="shared" si="132"/>
        <v>2.966666666666673E-2</v>
      </c>
      <c r="CV115" s="9">
        <f t="shared" si="133"/>
        <v>0.20591367002670324</v>
      </c>
      <c r="CW115" s="2">
        <f t="shared" si="134"/>
        <v>-0.13666666666666671</v>
      </c>
      <c r="CX115" s="1">
        <f t="shared" si="135"/>
        <v>0.13046880895247037</v>
      </c>
      <c r="CZ115" s="2">
        <f t="shared" si="136"/>
        <v>-1.3666666666666688E-2</v>
      </c>
      <c r="DA115" s="9">
        <f t="shared" si="137"/>
        <v>0.11527197635329453</v>
      </c>
      <c r="DB115" s="2">
        <f t="shared" si="138"/>
        <v>-3.0666666666666675E-2</v>
      </c>
      <c r="DC115" s="9">
        <f t="shared" si="139"/>
        <v>9.3013066060955454E-2</v>
      </c>
      <c r="DD115" s="2">
        <f t="shared" si="140"/>
        <v>-0.12633333333333341</v>
      </c>
      <c r="DE115" s="9">
        <f t="shared" si="141"/>
        <v>0.24814906242549523</v>
      </c>
      <c r="DF115" s="2">
        <f t="shared" si="142"/>
        <v>-2.8999999999999915E-2</v>
      </c>
      <c r="DG115" s="1">
        <f t="shared" si="143"/>
        <v>0.17059218089014569</v>
      </c>
      <c r="DI115" s="2">
        <f t="shared" si="144"/>
        <v>-5.666666666666681E-3</v>
      </c>
      <c r="DJ115" s="9">
        <f t="shared" si="145"/>
        <v>0.18278989923423125</v>
      </c>
      <c r="DK115" s="2">
        <f t="shared" si="146"/>
        <v>4.4333333333333363E-2</v>
      </c>
      <c r="DL115" s="9">
        <f t="shared" si="147"/>
        <v>0.11480543091248466</v>
      </c>
      <c r="DM115" s="2">
        <f t="shared" si="148"/>
        <v>2.300000000000002E-2</v>
      </c>
      <c r="DN115" s="9">
        <f t="shared" si="149"/>
        <v>0.20743179572224135</v>
      </c>
      <c r="DO115" s="2">
        <f t="shared" si="150"/>
        <v>-9.966666666666657E-2</v>
      </c>
      <c r="DP115" s="1">
        <f t="shared" si="151"/>
        <v>0.14538674899750065</v>
      </c>
      <c r="DR115" s="2">
        <f t="shared" si="152"/>
        <v>6.0000000000000053E-3</v>
      </c>
      <c r="DS115" s="9">
        <f t="shared" si="153"/>
        <v>0.16691738450725935</v>
      </c>
      <c r="DT115" s="2">
        <f t="shared" si="154"/>
        <v>4.966666666666672E-2</v>
      </c>
      <c r="DU115" s="9">
        <f t="shared" si="155"/>
        <v>0.12299659842360552</v>
      </c>
      <c r="DV115" s="2">
        <f t="shared" si="156"/>
        <v>-2.6000000000000023E-2</v>
      </c>
      <c r="DW115" s="9">
        <f t="shared" si="157"/>
        <v>0.11948813869099985</v>
      </c>
      <c r="DX115" s="2">
        <f t="shared" si="158"/>
        <v>-9.1333333333333488E-2</v>
      </c>
      <c r="DY115" s="1">
        <f t="shared" si="159"/>
        <v>0.11407859633632844</v>
      </c>
      <c r="EA115" s="2">
        <f t="shared" si="160"/>
        <v>-3.1666666666666704E-2</v>
      </c>
      <c r="EB115" s="9">
        <f t="shared" si="161"/>
        <v>0.15352616624132637</v>
      </c>
      <c r="EC115" s="2">
        <f t="shared" si="162"/>
        <v>7.5000000000000039E-2</v>
      </c>
      <c r="ED115" s="9">
        <f t="shared" si="163"/>
        <v>0.13600682774789802</v>
      </c>
      <c r="EE115" s="2">
        <f t="shared" si="164"/>
        <v>-1.6000000000000014E-2</v>
      </c>
      <c r="EF115" s="9">
        <f t="shared" si="165"/>
        <v>0.20800885881166681</v>
      </c>
      <c r="EG115" s="2">
        <f t="shared" si="166"/>
        <v>-2.6999999999999913E-2</v>
      </c>
      <c r="EH115" s="1">
        <f t="shared" si="167"/>
        <v>0.17706210368293829</v>
      </c>
    </row>
    <row r="116" spans="1:138" x14ac:dyDescent="0.25">
      <c r="A116" t="str">
        <f>'Raw Data'!A116</f>
        <v>A_apo_p110g</v>
      </c>
      <c r="B116">
        <f>'Raw Data'!B116</f>
        <v>1017</v>
      </c>
      <c r="C116">
        <f>'Raw Data'!C116</f>
        <v>1026</v>
      </c>
      <c r="D116" t="str">
        <f>'Raw Data'!D116</f>
        <v>YLALRHHTNL</v>
      </c>
      <c r="E116" s="1">
        <f>AVERAGE('Raw Data'!J116,'Raw Data'!P116,'Raw Data'!V116)</f>
        <v>0.22766666666666668</v>
      </c>
      <c r="F116" s="9">
        <f>STDEV('Raw Data'!J116,'Raw Data'!P116,'Raw Data'!V116)</f>
        <v>3.9068316233660798E-2</v>
      </c>
      <c r="G116" s="1">
        <f>AVERAGE('Raw Data'!AB116,'Raw Data'!AH116,'Raw Data'!AN116)</f>
        <v>0.34466666666666668</v>
      </c>
      <c r="H116" s="9">
        <f>STDEV('Raw Data'!AB116,'Raw Data'!AH116,'Raw Data'!AN116)</f>
        <v>3.2715949219506581E-2</v>
      </c>
      <c r="I116" s="1">
        <f>AVERAGE('Raw Data'!AT116,'Raw Data'!AZ116,'Raw Data'!BF116)</f>
        <v>0.67033333333333334</v>
      </c>
      <c r="J116" s="9">
        <f>STDEV('Raw Data'!AT116,'Raw Data'!AZ116,'Raw Data'!BF116)</f>
        <v>4.5632590692764013E-2</v>
      </c>
      <c r="K116" s="1">
        <f>AVERAGE('Raw Data'!BL116,'Raw Data'!BR116,'Raw Data'!BX116)</f>
        <v>1.0850000000000002</v>
      </c>
      <c r="L116" s="9">
        <f>STDEV('Raw Data'!BL116,'Raw Data'!BR116,'Raw Data'!BX116)</f>
        <v>2.9137604568666896E-2</v>
      </c>
      <c r="N116" s="1">
        <f>AVERAGE('Raw Data'!J236,'Raw Data'!P236,'Raw Data'!V236)</f>
        <v>0.24233333333333332</v>
      </c>
      <c r="O116" s="9">
        <f>STDEV('Raw Data'!J236,'Raw Data'!P236,'Raw Data'!V236)</f>
        <v>3.0615900008546956E-2</v>
      </c>
      <c r="P116" s="1">
        <f>AVERAGE('Raw Data'!AB236,'Raw Data'!AH236,'Raw Data'!AN236)</f>
        <v>0.311</v>
      </c>
      <c r="Q116" s="9">
        <f>STDEV('Raw Data'!AB236,'Raw Data'!AH236,'Raw Data'!AN236)</f>
        <v>8.4852813742385784E-3</v>
      </c>
      <c r="R116" s="1">
        <f>AVERAGE('Raw Data'!AT236,'Raw Data'!AZ236,'Raw Data'!BF236)</f>
        <v>0.70333333333333325</v>
      </c>
      <c r="S116" s="9">
        <f>STDEV('Raw Data'!AT236,'Raw Data'!AZ236,'Raw Data'!BF236)</f>
        <v>7.6166484317797781E-2</v>
      </c>
      <c r="T116" s="1">
        <f>AVERAGE('Raw Data'!BL236,'Raw Data'!BR236,'Raw Data'!BX236)</f>
        <v>1.0383333333333333</v>
      </c>
      <c r="U116" s="9">
        <f>STDEV('Raw Data'!BL236,'Raw Data'!BR236,'Raw Data'!BX236)</f>
        <v>5.4857390872455232E-2</v>
      </c>
      <c r="W116" s="1">
        <f>AVERAGE('Raw Data'!J356,'Raw Data'!P356,'Raw Data'!V356)</f>
        <v>0.27133333333333332</v>
      </c>
      <c r="X116" s="9">
        <f>STDEV('Raw Data'!J356,'Raw Data'!P356,'Raw Data'!V356)</f>
        <v>7.7912343908608794E-2</v>
      </c>
      <c r="Y116" s="1">
        <f>AVERAGE('Raw Data'!AB356,'Raw Data'!AH356,'Raw Data'!AN356)</f>
        <v>0.32100000000000001</v>
      </c>
      <c r="Z116" s="9">
        <f>STDEV('Raw Data'!AB356,'Raw Data'!AH356,'Raw Data'!AN356)</f>
        <v>2.3302360395462077E-2</v>
      </c>
      <c r="AA116" s="1">
        <f>AVERAGE('Raw Data'!AT356,'Raw Data'!AZ356,'Raw Data'!BF356)</f>
        <v>0.71</v>
      </c>
      <c r="AB116" s="9">
        <f>STDEV('Raw Data'!AT356,'Raw Data'!AZ356,'Raw Data'!BF356)</f>
        <v>3.2046840717924095E-2</v>
      </c>
      <c r="AC116" s="1">
        <f>AVERAGE('Raw Data'!BL356,'Raw Data'!BR356,'Raw Data'!BX356)</f>
        <v>1.0816666666666668</v>
      </c>
      <c r="AD116" s="9">
        <f>STDEV('Raw Data'!BL356,'Raw Data'!BR356,'Raw Data'!BX356)</f>
        <v>2.5106440076867371E-2</v>
      </c>
      <c r="AF116" s="1">
        <f>AVERAGE('Raw Data'!J476,'Raw Data'!P476,'Raw Data'!V476)</f>
        <v>0.26099999999999995</v>
      </c>
      <c r="AG116" s="9">
        <f>STDEV('Raw Data'!J476,'Raw Data'!P476,'Raw Data'!V476)</f>
        <v>4.2296571965113515E-2</v>
      </c>
      <c r="AH116" s="1">
        <f>AVERAGE('Raw Data'!AB476,'Raw Data'!AH476,'Raw Data'!AN476)</f>
        <v>0.33333333333333331</v>
      </c>
      <c r="AI116" s="9">
        <f>STDEV('Raw Data'!AB476,'Raw Data'!AH476,'Raw Data'!AN476)</f>
        <v>5.5590766619406873E-2</v>
      </c>
      <c r="AJ116" s="1">
        <f>AVERAGE('Raw Data'!AT476,'Raw Data'!AZ476,'Raw Data'!BF476)</f>
        <v>0.64666666666666661</v>
      </c>
      <c r="AK116" s="9">
        <f>STDEV('Raw Data'!AT476,'Raw Data'!AZ476,'Raw Data'!BF476)</f>
        <v>2.557994005726625E-2</v>
      </c>
      <c r="AL116" s="1">
        <f>AVERAGE('Raw Data'!BL476,'Raw Data'!BR476,'Raw Data'!BX476)</f>
        <v>1.0906666666666667</v>
      </c>
      <c r="AM116" s="9">
        <f>STDEV('Raw Data'!BL476,'Raw Data'!BR476,'Raw Data'!BX476)</f>
        <v>3.6363901514184893E-2</v>
      </c>
      <c r="AN116" s="9"/>
      <c r="AO116" s="1">
        <f>AVERAGE('Raw Data'!J596,'Raw Data'!P596,'Raw Data'!V596)</f>
        <v>0.29766666666666669</v>
      </c>
      <c r="AP116" s="9">
        <f>STDEV('Raw Data'!J596,'Raw Data'!P596,'Raw Data'!V596)</f>
        <v>5.7448527686384809E-2</v>
      </c>
      <c r="AQ116" s="1">
        <f>AVERAGE('Raw Data'!AB596,'Raw Data'!AH596,'Raw Data'!AN596)</f>
        <v>0.39466666666666667</v>
      </c>
      <c r="AR116" s="9">
        <f>STDEV('Raw Data'!AB596,'Raw Data'!AH596,'Raw Data'!AN596)</f>
        <v>4.4500936319737519E-2</v>
      </c>
      <c r="AS116" s="1">
        <f>AVERAGE('Raw Data'!AT596,'Raw Data'!AZ596,'Raw Data'!BF596)</f>
        <v>0.80100000000000005</v>
      </c>
      <c r="AT116" s="9">
        <f>STDEV('Raw Data'!AT596,'Raw Data'!AZ596,'Raw Data'!BF596)</f>
        <v>1.0000000000000009E-2</v>
      </c>
      <c r="AU116" s="1">
        <f>AVERAGE('Raw Data'!BL596,'Raw Data'!BR596,'Raw Data'!BX596)</f>
        <v>1.0923333333333334</v>
      </c>
      <c r="AV116" s="9">
        <f>STDEV('Raw Data'!BL596,'Raw Data'!BR596,'Raw Data'!BX596)</f>
        <v>4.8583261863869603E-2</v>
      </c>
      <c r="AW116" s="9"/>
      <c r="AX116" s="1">
        <f>AVERAGE('Raw Data'!J716,'Raw Data'!P716,'Raw Data'!V716)</f>
        <v>0.26733333333333331</v>
      </c>
      <c r="AY116" s="9">
        <f>STDEV('Raw Data'!J716,'Raw Data'!P716,'Raw Data'!V716)</f>
        <v>4.10162569395763E-2</v>
      </c>
      <c r="AZ116" s="1">
        <f>AVERAGE('Raw Data'!AB716,'Raw Data'!AH716,'Raw Data'!AN716)</f>
        <v>0.29866666666666669</v>
      </c>
      <c r="BA116" s="9">
        <f>STDEV('Raw Data'!AB716,'Raw Data'!AH716,'Raw Data'!AN716)</f>
        <v>6.0102689900979708E-2</v>
      </c>
      <c r="BB116" s="1">
        <f>AVERAGE('Raw Data'!AT716,'Raw Data'!AZ716,'Raw Data'!BF716)</f>
        <v>0.64233333333333331</v>
      </c>
      <c r="BC116" s="9">
        <f>STDEV('Raw Data'!AT716,'Raw Data'!AZ716,'Raw Data'!BF716)</f>
        <v>5.1549329125928814E-2</v>
      </c>
      <c r="BD116" s="1">
        <f>AVERAGE('Raw Data'!BL716,'Raw Data'!BR716,'Raw Data'!BX716)</f>
        <v>1.1096666666666666</v>
      </c>
      <c r="BE116" s="9">
        <f>STDEV('Raw Data'!BL716,'Raw Data'!BR716,'Raw Data'!BX716)</f>
        <v>7.6950200346284636E-2</v>
      </c>
      <c r="BG116" s="1">
        <f>AVERAGE('Raw Data'!J836,'Raw Data'!P836,'Raw Data'!V836)</f>
        <v>0.26899999999999996</v>
      </c>
      <c r="BH116" s="9">
        <f>STDEV('Raw Data'!J836,'Raw Data'!P836,'Raw Data'!V836)</f>
        <v>3.0643106892089118E-2</v>
      </c>
      <c r="BI116" s="1">
        <f>AVERAGE('Raw Data'!AB836,'Raw Data'!AH836,'Raw Data'!AN836)</f>
        <v>0.30499999999999999</v>
      </c>
      <c r="BJ116" s="9">
        <f>STDEV('Raw Data'!AB836,'Raw Data'!AH836,'Raw Data'!AN836)</f>
        <v>5.7262553208881427E-2</v>
      </c>
      <c r="BK116" s="1">
        <f>AVERAGE('Raw Data'!AT836,'Raw Data'!AZ836,'Raw Data'!BF836)</f>
        <v>0.68100000000000005</v>
      </c>
      <c r="BL116" s="9">
        <f>STDEV('Raw Data'!AT836,'Raw Data'!AZ836,'Raw Data'!BF836)</f>
        <v>2.3999999999999966E-2</v>
      </c>
      <c r="BM116" s="1">
        <f>AVERAGE('Raw Data'!BL836,'Raw Data'!BR836,'Raw Data'!BX836)</f>
        <v>1.0886666666666667</v>
      </c>
      <c r="BN116" s="9">
        <f>STDEV('Raw Data'!BL836,'Raw Data'!BR836,'Raw Data'!BX836)</f>
        <v>5.532027958473585E-2</v>
      </c>
      <c r="BP116" s="1">
        <f>AVERAGE('Raw Data'!J956,'Raw Data'!P956,'Raw Data'!V956)</f>
        <v>0.25133333333333335</v>
      </c>
      <c r="BQ116" s="9">
        <f>STDEV('Raw Data'!J956,'Raw Data'!P956,'Raw Data'!V956)</f>
        <v>5.9500700275991088E-2</v>
      </c>
      <c r="BR116" s="1">
        <f>AVERAGE('Raw Data'!AB956,'Raw Data'!AH956,'Raw Data'!AN956)</f>
        <v>0.3</v>
      </c>
      <c r="BS116" s="9">
        <f>STDEV('Raw Data'!AB956,'Raw Data'!AH956,'Raw Data'!AN956)</f>
        <v>4.8041648597857305E-2</v>
      </c>
      <c r="BT116" s="1">
        <f>AVERAGE('Raw Data'!AT956,'Raw Data'!AZ956,'Raw Data'!BF956)</f>
        <v>0.68933333333333335</v>
      </c>
      <c r="BU116" s="9">
        <f>STDEV('Raw Data'!AT956,'Raw Data'!AZ956,'Raw Data'!BF956)</f>
        <v>2.0550750189064423E-2</v>
      </c>
      <c r="BV116" s="1">
        <f>AVERAGE('Raw Data'!BL956,'Raw Data'!BR956,'Raw Data'!BX956)</f>
        <v>1.103</v>
      </c>
      <c r="BW116" s="9">
        <f>STDEV('Raw Data'!BL956,'Raw Data'!BR956,'Raw Data'!BX956)</f>
        <v>6.323764701504947E-2</v>
      </c>
      <c r="BY116" s="2">
        <f t="shared" si="112"/>
        <v>-1.4666666666666633E-2</v>
      </c>
      <c r="BZ116" s="9">
        <f t="shared" si="113"/>
        <v>6.9684216242207747E-2</v>
      </c>
      <c r="CA116" s="2">
        <f t="shared" si="114"/>
        <v>3.3666666666666678E-2</v>
      </c>
      <c r="CB116" s="9">
        <f t="shared" si="115"/>
        <v>4.1201230593745156E-2</v>
      </c>
      <c r="CC116" s="2">
        <f t="shared" si="116"/>
        <v>-3.2999999999999918E-2</v>
      </c>
      <c r="CD116" s="9">
        <f t="shared" si="117"/>
        <v>0.12179907501056179</v>
      </c>
      <c r="CE116" s="2">
        <f t="shared" si="118"/>
        <v>4.6666666666666856E-2</v>
      </c>
      <c r="CF116" s="1">
        <f t="shared" si="119"/>
        <v>8.3994995441122128E-2</v>
      </c>
      <c r="CH116" s="2">
        <f t="shared" si="120"/>
        <v>-4.3666666666666631E-2</v>
      </c>
      <c r="CI116" s="9">
        <f t="shared" si="121"/>
        <v>0.1169806601422696</v>
      </c>
      <c r="CJ116" s="2">
        <f t="shared" si="122"/>
        <v>2.3666666666666669E-2</v>
      </c>
      <c r="CK116" s="9">
        <f t="shared" si="123"/>
        <v>5.6018309614968662E-2</v>
      </c>
      <c r="CL116" s="2">
        <f t="shared" si="124"/>
        <v>-3.9666666666666628E-2</v>
      </c>
      <c r="CM116" s="9">
        <f t="shared" si="125"/>
        <v>7.7679431410688116E-2</v>
      </c>
      <c r="CN116" s="2">
        <f t="shared" si="126"/>
        <v>3.3333333333334103E-3</v>
      </c>
      <c r="CO116" s="1">
        <f t="shared" si="127"/>
        <v>5.424404464553427E-2</v>
      </c>
      <c r="CQ116" s="2">
        <f t="shared" si="128"/>
        <v>-3.333333333333327E-2</v>
      </c>
      <c r="CR116" s="9">
        <f t="shared" si="129"/>
        <v>8.1364888198774313E-2</v>
      </c>
      <c r="CS116" s="2">
        <f t="shared" si="130"/>
        <v>1.1333333333333362E-2</v>
      </c>
      <c r="CT116" s="9">
        <f t="shared" si="131"/>
        <v>8.8306715838913447E-2</v>
      </c>
      <c r="CU116" s="2">
        <f t="shared" si="132"/>
        <v>2.3666666666666725E-2</v>
      </c>
      <c r="CV116" s="9">
        <f t="shared" si="133"/>
        <v>7.1212530750030256E-2</v>
      </c>
      <c r="CW116" s="2">
        <f t="shared" si="134"/>
        <v>-5.6666666666664867E-3</v>
      </c>
      <c r="CX116" s="1">
        <f t="shared" si="135"/>
        <v>6.5501506082851796E-2</v>
      </c>
      <c r="CZ116" s="2">
        <f t="shared" si="136"/>
        <v>-7.0000000000000007E-2</v>
      </c>
      <c r="DA116" s="9">
        <f t="shared" si="137"/>
        <v>9.6516843920045614E-2</v>
      </c>
      <c r="DB116" s="2">
        <f t="shared" si="138"/>
        <v>-4.9999999999999989E-2</v>
      </c>
      <c r="DC116" s="9">
        <f t="shared" si="139"/>
        <v>7.7216885539244107E-2</v>
      </c>
      <c r="DD116" s="2">
        <f t="shared" si="140"/>
        <v>-0.13066666666666671</v>
      </c>
      <c r="DE116" s="9">
        <f t="shared" si="141"/>
        <v>5.5632590692764022E-2</v>
      </c>
      <c r="DF116" s="2">
        <f t="shared" si="142"/>
        <v>-7.3333333333331918E-3</v>
      </c>
      <c r="DG116" s="1">
        <f t="shared" si="143"/>
        <v>7.7720866432536506E-2</v>
      </c>
      <c r="DI116" s="2">
        <f t="shared" si="144"/>
        <v>-3.9666666666666628E-2</v>
      </c>
      <c r="DJ116" s="9">
        <f t="shared" si="145"/>
        <v>8.0084573173237097E-2</v>
      </c>
      <c r="DK116" s="2">
        <f t="shared" si="146"/>
        <v>4.5999999999999985E-2</v>
      </c>
      <c r="DL116" s="9">
        <f t="shared" si="147"/>
        <v>9.2818639120486296E-2</v>
      </c>
      <c r="DM116" s="2">
        <f t="shared" si="148"/>
        <v>2.8000000000000025E-2</v>
      </c>
      <c r="DN116" s="9">
        <f t="shared" si="149"/>
        <v>9.7181919818692827E-2</v>
      </c>
      <c r="DO116" s="2">
        <f t="shared" si="150"/>
        <v>-2.4666666666666393E-2</v>
      </c>
      <c r="DP116" s="1">
        <f t="shared" si="151"/>
        <v>0.10608780491495154</v>
      </c>
      <c r="DR116" s="2">
        <f t="shared" si="152"/>
        <v>-4.1333333333333278E-2</v>
      </c>
      <c r="DS116" s="9">
        <f t="shared" si="153"/>
        <v>6.9711423125749919E-2</v>
      </c>
      <c r="DT116" s="2">
        <f t="shared" si="154"/>
        <v>3.9666666666666683E-2</v>
      </c>
      <c r="DU116" s="9">
        <f t="shared" si="155"/>
        <v>8.9978502428388007E-2</v>
      </c>
      <c r="DV116" s="2">
        <f t="shared" si="156"/>
        <v>-1.0666666666666713E-2</v>
      </c>
      <c r="DW116" s="9">
        <f t="shared" si="157"/>
        <v>6.9632590692763979E-2</v>
      </c>
      <c r="DX116" s="2">
        <f t="shared" si="158"/>
        <v>-3.6666666666664849E-3</v>
      </c>
      <c r="DY116" s="1">
        <f t="shared" si="159"/>
        <v>8.4457884153402746E-2</v>
      </c>
      <c r="EA116" s="2">
        <f t="shared" si="160"/>
        <v>-2.3666666666666669E-2</v>
      </c>
      <c r="EB116" s="9">
        <f t="shared" si="161"/>
        <v>9.8569016509651886E-2</v>
      </c>
      <c r="EC116" s="2">
        <f t="shared" si="162"/>
        <v>4.4666666666666688E-2</v>
      </c>
      <c r="ED116" s="9">
        <f t="shared" si="163"/>
        <v>8.0757597817363885E-2</v>
      </c>
      <c r="EE116" s="2">
        <f t="shared" si="164"/>
        <v>-1.9000000000000017E-2</v>
      </c>
      <c r="EF116" s="9">
        <f t="shared" si="165"/>
        <v>6.6183340881828437E-2</v>
      </c>
      <c r="EG116" s="2">
        <f t="shared" si="166"/>
        <v>-1.7999999999999794E-2</v>
      </c>
      <c r="EH116" s="1">
        <f t="shared" si="167"/>
        <v>9.2375251583716372E-2</v>
      </c>
    </row>
    <row r="117" spans="1:138" x14ac:dyDescent="0.25">
      <c r="A117" t="str">
        <f>'Raw Data'!A117</f>
        <v>A_apo_p110g</v>
      </c>
      <c r="B117">
        <f>'Raw Data'!B117</f>
        <v>1019</v>
      </c>
      <c r="C117">
        <f>'Raw Data'!C117</f>
        <v>1026</v>
      </c>
      <c r="D117" t="str">
        <f>'Raw Data'!D117</f>
        <v>ALRHHTNL</v>
      </c>
      <c r="E117" s="1">
        <f>AVERAGE('Raw Data'!J117,'Raw Data'!P117,'Raw Data'!V117)</f>
        <v>0.36033333333333334</v>
      </c>
      <c r="F117" s="9">
        <f>STDEV('Raw Data'!J117,'Raw Data'!P117,'Raw Data'!V117)</f>
        <v>5.9079043097644578E-2</v>
      </c>
      <c r="G117" s="1">
        <f>AVERAGE('Raw Data'!AB117,'Raw Data'!AH117,'Raw Data'!AN117)</f>
        <v>0.40766666666666662</v>
      </c>
      <c r="H117" s="9">
        <f>STDEV('Raw Data'!AB117,'Raw Data'!AH117,'Raw Data'!AN117)</f>
        <v>1.4294521094927693E-2</v>
      </c>
      <c r="I117" s="1">
        <f>AVERAGE('Raw Data'!AT117,'Raw Data'!AZ117,'Raw Data'!BF117)</f>
        <v>0.71366666666666667</v>
      </c>
      <c r="J117" s="9">
        <f>STDEV('Raw Data'!AT117,'Raw Data'!AZ117,'Raw Data'!BF117)</f>
        <v>2.1962088546705529E-2</v>
      </c>
      <c r="K117" s="1">
        <f>AVERAGE('Raw Data'!BL117,'Raw Data'!BR117,'Raw Data'!BX117)</f>
        <v>1.17</v>
      </c>
      <c r="L117" s="9">
        <f>STDEV('Raw Data'!BL117,'Raw Data'!BR117,'Raw Data'!BX117)</f>
        <v>1.5874507866387558E-2</v>
      </c>
      <c r="N117" s="1">
        <f>AVERAGE('Raw Data'!J237,'Raw Data'!P237,'Raw Data'!V237)</f>
        <v>0.29066666666666668</v>
      </c>
      <c r="O117" s="9">
        <f>STDEV('Raw Data'!J237,'Raw Data'!P237,'Raw Data'!V237)</f>
        <v>5.5949381885176765E-2</v>
      </c>
      <c r="P117" s="1">
        <f>AVERAGE('Raw Data'!AB237,'Raw Data'!AH237,'Raw Data'!AN237)</f>
        <v>0.36599999999999999</v>
      </c>
      <c r="Q117" s="9">
        <f>STDEV('Raw Data'!AB237,'Raw Data'!AH237,'Raw Data'!AN237)</f>
        <v>1.9798989873223347E-2</v>
      </c>
      <c r="R117" s="1">
        <f>AVERAGE('Raw Data'!AT237,'Raw Data'!AZ237,'Raw Data'!BF237)</f>
        <v>0.72633333333333339</v>
      </c>
      <c r="S117" s="9">
        <f>STDEV('Raw Data'!AT237,'Raw Data'!AZ237,'Raw Data'!BF237)</f>
        <v>2.8536526301099346E-2</v>
      </c>
      <c r="T117" s="1">
        <f>AVERAGE('Raw Data'!BL237,'Raw Data'!BR237,'Raw Data'!BX237)</f>
        <v>1.1719999999999999</v>
      </c>
      <c r="U117" s="9">
        <f>STDEV('Raw Data'!BL237,'Raw Data'!BR237,'Raw Data'!BX237)</f>
        <v>8.3372657388378887E-2</v>
      </c>
      <c r="W117" s="1">
        <f>AVERAGE('Raw Data'!J357,'Raw Data'!P357,'Raw Data'!V357)</f>
        <v>0.3076666666666667</v>
      </c>
      <c r="X117" s="9">
        <f>STDEV('Raw Data'!J357,'Raw Data'!P357,'Raw Data'!V357)</f>
        <v>1.9655363983740775E-2</v>
      </c>
      <c r="Y117" s="1">
        <f>AVERAGE('Raw Data'!AB357,'Raw Data'!AH357,'Raw Data'!AN357)</f>
        <v>0.39699999999999996</v>
      </c>
      <c r="Z117" s="9">
        <f>STDEV('Raw Data'!AB357,'Raw Data'!AH357,'Raw Data'!AN357)</f>
        <v>1.1532562594670779E-2</v>
      </c>
      <c r="AA117" s="1">
        <f>AVERAGE('Raw Data'!AT357,'Raw Data'!AZ357,'Raw Data'!BF357)</f>
        <v>0.73233333333333339</v>
      </c>
      <c r="AB117" s="9">
        <f>STDEV('Raw Data'!AT357,'Raw Data'!AZ357,'Raw Data'!BF357)</f>
        <v>3.7313983080520037E-2</v>
      </c>
      <c r="AC117" s="1">
        <f>AVERAGE('Raw Data'!BL357,'Raw Data'!BR357,'Raw Data'!BX357)</f>
        <v>1.1420000000000001</v>
      </c>
      <c r="AD117" s="9">
        <f>STDEV('Raw Data'!BL357,'Raw Data'!BR357,'Raw Data'!BX357)</f>
        <v>2.6664583251946729E-2</v>
      </c>
      <c r="AF117" s="1">
        <f>AVERAGE('Raw Data'!J477,'Raw Data'!P477,'Raw Data'!V477)</f>
        <v>0.3706666666666667</v>
      </c>
      <c r="AG117" s="9">
        <f>STDEV('Raw Data'!J477,'Raw Data'!P477,'Raw Data'!V477)</f>
        <v>3.1895663237081859E-2</v>
      </c>
      <c r="AH117" s="1">
        <f>AVERAGE('Raw Data'!AB477,'Raw Data'!AH477,'Raw Data'!AN477)</f>
        <v>0.41466666666666668</v>
      </c>
      <c r="AI117" s="9">
        <f>STDEV('Raw Data'!AB477,'Raw Data'!AH477,'Raw Data'!AN477)</f>
        <v>8.2983934188090455E-2</v>
      </c>
      <c r="AJ117" s="1">
        <f>AVERAGE('Raw Data'!AT477,'Raw Data'!AZ477,'Raw Data'!BF477)</f>
        <v>0.72466666666666668</v>
      </c>
      <c r="AK117" s="9">
        <f>STDEV('Raw Data'!AT477,'Raw Data'!AZ477,'Raw Data'!BF477)</f>
        <v>3.650114153466074E-2</v>
      </c>
      <c r="AL117" s="1">
        <f>AVERAGE('Raw Data'!BL477,'Raw Data'!BR477,'Raw Data'!BX477)</f>
        <v>1.1783333333333335</v>
      </c>
      <c r="AM117" s="9">
        <f>STDEV('Raw Data'!BL477,'Raw Data'!BR477,'Raw Data'!BX477)</f>
        <v>2.9535289626704833E-2</v>
      </c>
      <c r="AN117" s="9"/>
      <c r="AO117" s="1">
        <f>AVERAGE('Raw Data'!J597,'Raw Data'!P597,'Raw Data'!V597)</f>
        <v>0.34099999999999997</v>
      </c>
      <c r="AP117" s="9">
        <f>STDEV('Raw Data'!J597,'Raw Data'!P597,'Raw Data'!V597)</f>
        <v>3.9281038682804713E-2</v>
      </c>
      <c r="AQ117" s="1">
        <f>AVERAGE('Raw Data'!AB597,'Raw Data'!AH597,'Raw Data'!AN597)</f>
        <v>0.4386666666666667</v>
      </c>
      <c r="AR117" s="9">
        <f>STDEV('Raw Data'!AB597,'Raw Data'!AH597,'Raw Data'!AN597)</f>
        <v>1.0408329997330672E-2</v>
      </c>
      <c r="AS117" s="1">
        <f>AVERAGE('Raw Data'!AT597,'Raw Data'!AZ597,'Raw Data'!BF597)</f>
        <v>0.83899999999999997</v>
      </c>
      <c r="AT117" s="9">
        <f>STDEV('Raw Data'!AT597,'Raw Data'!AZ597,'Raw Data'!BF597)</f>
        <v>4.417012565071559E-2</v>
      </c>
      <c r="AU117" s="1">
        <f>AVERAGE('Raw Data'!BL597,'Raw Data'!BR597,'Raw Data'!BX597)</f>
        <v>1.1283333333333332</v>
      </c>
      <c r="AV117" s="9">
        <f>STDEV('Raw Data'!BL597,'Raw Data'!BR597,'Raw Data'!BX597)</f>
        <v>3.8656607887052497E-2</v>
      </c>
      <c r="AW117" s="9"/>
      <c r="AX117" s="1">
        <f>AVERAGE('Raw Data'!J717,'Raw Data'!P717,'Raw Data'!V717)</f>
        <v>0.30333333333333334</v>
      </c>
      <c r="AY117" s="9">
        <f>STDEV('Raw Data'!J717,'Raw Data'!P717,'Raw Data'!V717)</f>
        <v>4.1884762543594564E-2</v>
      </c>
      <c r="AZ117" s="1">
        <f>AVERAGE('Raw Data'!AB717,'Raw Data'!AH717,'Raw Data'!AN717)</f>
        <v>0.38199999999999995</v>
      </c>
      <c r="BA117" s="9">
        <f>STDEV('Raw Data'!AB717,'Raw Data'!AH717,'Raw Data'!AN717)</f>
        <v>3.360059523282289E-2</v>
      </c>
      <c r="BB117" s="1">
        <f>AVERAGE('Raw Data'!AT717,'Raw Data'!AZ717,'Raw Data'!BF717)</f>
        <v>0.72566666666666668</v>
      </c>
      <c r="BC117" s="9">
        <f>STDEV('Raw Data'!AT717,'Raw Data'!AZ717,'Raw Data'!BF717)</f>
        <v>1.9399312702601968E-2</v>
      </c>
      <c r="BD117" s="1">
        <f>AVERAGE('Raw Data'!BL717,'Raw Data'!BR717,'Raw Data'!BX717)</f>
        <v>1.1783333333333335</v>
      </c>
      <c r="BE117" s="9">
        <f>STDEV('Raw Data'!BL717,'Raw Data'!BR717,'Raw Data'!BX717)</f>
        <v>4.7374395334751546E-2</v>
      </c>
      <c r="BG117" s="1">
        <f>AVERAGE('Raw Data'!J837,'Raw Data'!P837,'Raw Data'!V837)</f>
        <v>0.32266666666666666</v>
      </c>
      <c r="BH117" s="9">
        <f>STDEV('Raw Data'!J837,'Raw Data'!P837,'Raw Data'!V837)</f>
        <v>4.9115510109672585E-2</v>
      </c>
      <c r="BI117" s="1">
        <f>AVERAGE('Raw Data'!AB837,'Raw Data'!AH837,'Raw Data'!AN837)</f>
        <v>0.39399999999999996</v>
      </c>
      <c r="BJ117" s="9">
        <f>STDEV('Raw Data'!AB837,'Raw Data'!AH837,'Raw Data'!AN837)</f>
        <v>3.9585350825778978E-2</v>
      </c>
      <c r="BK117" s="1">
        <f>AVERAGE('Raw Data'!AT837,'Raw Data'!AZ837,'Raw Data'!BF837)</f>
        <v>0.7503333333333333</v>
      </c>
      <c r="BL117" s="9">
        <f>STDEV('Raw Data'!AT837,'Raw Data'!AZ837,'Raw Data'!BF837)</f>
        <v>2.8867513459481316E-3</v>
      </c>
      <c r="BM117" s="1">
        <f>AVERAGE('Raw Data'!BL837,'Raw Data'!BR837,'Raw Data'!BX837)</f>
        <v>1.23</v>
      </c>
      <c r="BN117" s="9">
        <f>STDEV('Raw Data'!BL837,'Raw Data'!BR837,'Raw Data'!BX837)</f>
        <v>8.7177978870813556E-3</v>
      </c>
      <c r="BP117" s="1">
        <f>AVERAGE('Raw Data'!J957,'Raw Data'!P957,'Raw Data'!V957)</f>
        <v>0.31666666666666665</v>
      </c>
      <c r="BQ117" s="9">
        <f>STDEV('Raw Data'!J957,'Raw Data'!P957,'Raw Data'!V957)</f>
        <v>2.1361959960016171E-2</v>
      </c>
      <c r="BR117" s="1">
        <f>AVERAGE('Raw Data'!AB957,'Raw Data'!AH957,'Raw Data'!AN957)</f>
        <v>0.35933333333333328</v>
      </c>
      <c r="BS117" s="9">
        <f>STDEV('Raw Data'!AB957,'Raw Data'!AH957,'Raw Data'!AN957)</f>
        <v>3.5388321990924267E-2</v>
      </c>
      <c r="BT117" s="1">
        <f>AVERAGE('Raw Data'!AT957,'Raw Data'!AZ957,'Raw Data'!BF957)</f>
        <v>0.7543333333333333</v>
      </c>
      <c r="BU117" s="9">
        <f>STDEV('Raw Data'!AT957,'Raw Data'!AZ957,'Raw Data'!BF957)</f>
        <v>4.8809152147249367E-2</v>
      </c>
      <c r="BV117" s="1">
        <f>AVERAGE('Raw Data'!BL957,'Raw Data'!BR957,'Raw Data'!BX957)</f>
        <v>1.1376666666666668</v>
      </c>
      <c r="BW117" s="9">
        <f>STDEV('Raw Data'!BL957,'Raw Data'!BR957,'Raw Data'!BX957)</f>
        <v>3.66924152016916E-2</v>
      </c>
      <c r="BY117" s="2">
        <f t="shared" si="112"/>
        <v>6.9666666666666655E-2</v>
      </c>
      <c r="BZ117" s="9">
        <f t="shared" si="113"/>
        <v>0.11502842498282134</v>
      </c>
      <c r="CA117" s="2">
        <f t="shared" si="114"/>
        <v>4.166666666666663E-2</v>
      </c>
      <c r="CB117" s="9">
        <f t="shared" si="115"/>
        <v>3.4093510968151039E-2</v>
      </c>
      <c r="CC117" s="2">
        <f t="shared" si="116"/>
        <v>-1.2666666666666715E-2</v>
      </c>
      <c r="CD117" s="9">
        <f t="shared" si="117"/>
        <v>5.0498614847804879E-2</v>
      </c>
      <c r="CE117" s="2">
        <f t="shared" si="118"/>
        <v>-2.0000000000000018E-3</v>
      </c>
      <c r="CF117" s="1">
        <f t="shared" si="119"/>
        <v>9.9247165254766442E-2</v>
      </c>
      <c r="CH117" s="2">
        <f t="shared" si="120"/>
        <v>5.2666666666666639E-2</v>
      </c>
      <c r="CI117" s="9">
        <f t="shared" si="121"/>
        <v>7.8734407081385349E-2</v>
      </c>
      <c r="CJ117" s="2">
        <f t="shared" si="122"/>
        <v>1.0666666666666658E-2</v>
      </c>
      <c r="CK117" s="9">
        <f t="shared" si="123"/>
        <v>2.5827083689598473E-2</v>
      </c>
      <c r="CL117" s="2">
        <f t="shared" si="124"/>
        <v>-1.866666666666672E-2</v>
      </c>
      <c r="CM117" s="9">
        <f t="shared" si="125"/>
        <v>5.9276071627225563E-2</v>
      </c>
      <c r="CN117" s="2">
        <f t="shared" si="126"/>
        <v>2.7999999999999803E-2</v>
      </c>
      <c r="CO117" s="1">
        <f t="shared" si="127"/>
        <v>4.2539091118334288E-2</v>
      </c>
      <c r="CQ117" s="2">
        <f t="shared" si="128"/>
        <v>-1.0333333333333361E-2</v>
      </c>
      <c r="CR117" s="9">
        <f t="shared" si="129"/>
        <v>9.097470633472643E-2</v>
      </c>
      <c r="CS117" s="2">
        <f t="shared" si="130"/>
        <v>-7.0000000000000617E-3</v>
      </c>
      <c r="CT117" s="9">
        <f t="shared" si="131"/>
        <v>9.727845528301815E-2</v>
      </c>
      <c r="CU117" s="2">
        <f t="shared" si="132"/>
        <v>-1.100000000000001E-2</v>
      </c>
      <c r="CV117" s="9">
        <f t="shared" si="133"/>
        <v>5.8463230081366266E-2</v>
      </c>
      <c r="CW117" s="2">
        <f t="shared" si="134"/>
        <v>-8.3333333333335258E-3</v>
      </c>
      <c r="CX117" s="1">
        <f t="shared" si="135"/>
        <v>4.5409797493092388E-2</v>
      </c>
      <c r="CZ117" s="2">
        <f t="shared" si="136"/>
        <v>1.9333333333333369E-2</v>
      </c>
      <c r="DA117" s="9">
        <f t="shared" si="137"/>
        <v>9.8360081780449291E-2</v>
      </c>
      <c r="DB117" s="2">
        <f t="shared" si="138"/>
        <v>-3.1000000000000083E-2</v>
      </c>
      <c r="DC117" s="9">
        <f t="shared" si="139"/>
        <v>2.4702851092258366E-2</v>
      </c>
      <c r="DD117" s="2">
        <f t="shared" si="140"/>
        <v>-0.1253333333333333</v>
      </c>
      <c r="DE117" s="9">
        <f t="shared" si="141"/>
        <v>6.6132214197421116E-2</v>
      </c>
      <c r="DF117" s="2">
        <f t="shared" si="142"/>
        <v>4.1666666666666741E-2</v>
      </c>
      <c r="DG117" s="1">
        <f t="shared" si="143"/>
        <v>5.4531115753440051E-2</v>
      </c>
      <c r="DI117" s="2">
        <f t="shared" si="144"/>
        <v>5.6999999999999995E-2</v>
      </c>
      <c r="DJ117" s="9">
        <f t="shared" si="145"/>
        <v>0.10096380564123913</v>
      </c>
      <c r="DK117" s="2">
        <f t="shared" si="146"/>
        <v>2.5666666666666671E-2</v>
      </c>
      <c r="DL117" s="9">
        <f t="shared" si="147"/>
        <v>4.7895116327750585E-2</v>
      </c>
      <c r="DM117" s="2">
        <f t="shared" si="148"/>
        <v>-1.2000000000000011E-2</v>
      </c>
      <c r="DN117" s="9">
        <f t="shared" si="149"/>
        <v>4.1361401249307497E-2</v>
      </c>
      <c r="DO117" s="2">
        <f t="shared" si="150"/>
        <v>-8.3333333333335258E-3</v>
      </c>
      <c r="DP117" s="1">
        <f t="shared" si="151"/>
        <v>6.3248903201139101E-2</v>
      </c>
      <c r="DR117" s="2">
        <f t="shared" si="152"/>
        <v>3.7666666666666682E-2</v>
      </c>
      <c r="DS117" s="9">
        <f t="shared" si="153"/>
        <v>0.10819455320731716</v>
      </c>
      <c r="DT117" s="2">
        <f t="shared" si="154"/>
        <v>1.366666666666666E-2</v>
      </c>
      <c r="DU117" s="9">
        <f t="shared" si="155"/>
        <v>5.3879871920706673E-2</v>
      </c>
      <c r="DV117" s="2">
        <f t="shared" si="156"/>
        <v>-3.6666666666666625E-2</v>
      </c>
      <c r="DW117" s="9">
        <f t="shared" si="157"/>
        <v>2.484883989265366E-2</v>
      </c>
      <c r="DX117" s="2">
        <f t="shared" si="158"/>
        <v>-6.0000000000000053E-2</v>
      </c>
      <c r="DY117" s="1">
        <f t="shared" si="159"/>
        <v>2.4592305753468914E-2</v>
      </c>
      <c r="EA117" s="2">
        <f t="shared" si="160"/>
        <v>4.3666666666666687E-2</v>
      </c>
      <c r="EB117" s="9">
        <f t="shared" si="161"/>
        <v>8.0441003057660748E-2</v>
      </c>
      <c r="EC117" s="2">
        <f t="shared" si="162"/>
        <v>4.8333333333333339E-2</v>
      </c>
      <c r="ED117" s="9">
        <f t="shared" si="163"/>
        <v>4.9682843085851962E-2</v>
      </c>
      <c r="EE117" s="2">
        <f t="shared" si="164"/>
        <v>-4.0666666666666629E-2</v>
      </c>
      <c r="EF117" s="9">
        <f t="shared" si="165"/>
        <v>7.0771240693954893E-2</v>
      </c>
      <c r="EG117" s="2">
        <f t="shared" si="166"/>
        <v>3.2333333333333103E-2</v>
      </c>
      <c r="EH117" s="1">
        <f t="shared" si="167"/>
        <v>5.2566923068079155E-2</v>
      </c>
    </row>
    <row r="118" spans="1:138" x14ac:dyDescent="0.25">
      <c r="A118" t="str">
        <f>'Raw Data'!A118</f>
        <v>A_apo_p110g</v>
      </c>
      <c r="B118">
        <f>'Raw Data'!B118</f>
        <v>1035</v>
      </c>
      <c r="C118">
        <f>'Raw Data'!C118</f>
        <v>1042</v>
      </c>
      <c r="D118" t="str">
        <f>'Raw Data'!D118</f>
        <v>LMTGMPQL</v>
      </c>
      <c r="E118" s="1">
        <f>AVERAGE('Raw Data'!J118,'Raw Data'!P118,'Raw Data'!V118)</f>
        <v>1.7893333333333334</v>
      </c>
      <c r="F118" s="9">
        <f>STDEV('Raw Data'!J118,'Raw Data'!P118,'Raw Data'!V118)</f>
        <v>6.7211110192685705E-2</v>
      </c>
      <c r="G118" s="1">
        <f>AVERAGE('Raw Data'!AB118,'Raw Data'!AH118,'Raw Data'!AN118)</f>
        <v>2.6063333333333336</v>
      </c>
      <c r="H118" s="9">
        <f>STDEV('Raw Data'!AB118,'Raw Data'!AH118,'Raw Data'!AN118)</f>
        <v>3.5360052790307642E-2</v>
      </c>
      <c r="I118" s="1">
        <f>AVERAGE('Raw Data'!AT118,'Raw Data'!AZ118,'Raw Data'!BF118)</f>
        <v>3.3136666666666668</v>
      </c>
      <c r="J118" s="9">
        <f>STDEV('Raw Data'!AT118,'Raw Data'!AZ118,'Raw Data'!BF118)</f>
        <v>5.1081634011974665E-2</v>
      </c>
      <c r="K118" s="1">
        <f>AVERAGE('Raw Data'!BL118,'Raw Data'!BR118,'Raw Data'!BX118)</f>
        <v>3.4696666666666665</v>
      </c>
      <c r="L118" s="9">
        <f>STDEV('Raw Data'!BL118,'Raw Data'!BR118,'Raw Data'!BX118)</f>
        <v>6.5431898439013342E-2</v>
      </c>
      <c r="N118" s="1">
        <f>AVERAGE('Raw Data'!J238,'Raw Data'!P238,'Raw Data'!V238)</f>
        <v>1.696</v>
      </c>
      <c r="O118" s="9">
        <f>STDEV('Raw Data'!J238,'Raw Data'!P238,'Raw Data'!V238)</f>
        <v>1.3747727084867581E-2</v>
      </c>
      <c r="P118" s="1">
        <f>AVERAGE('Raw Data'!AB238,'Raw Data'!AH238,'Raw Data'!AN238)</f>
        <v>2.5274999999999999</v>
      </c>
      <c r="Q118" s="9">
        <f>STDEV('Raw Data'!AB238,'Raw Data'!AH238,'Raw Data'!AN238)</f>
        <v>7.000357133746804E-2</v>
      </c>
      <c r="R118" s="1">
        <f>AVERAGE('Raw Data'!AT238,'Raw Data'!AZ238,'Raw Data'!BF238)</f>
        <v>3.2546666666666666</v>
      </c>
      <c r="S118" s="9">
        <f>STDEV('Raw Data'!AT238,'Raw Data'!AZ238,'Raw Data'!BF238)</f>
        <v>3.4818577416852292E-2</v>
      </c>
      <c r="T118" s="1">
        <f>AVERAGE('Raw Data'!BL238,'Raw Data'!BR238,'Raw Data'!BX238)</f>
        <v>3.452666666666667</v>
      </c>
      <c r="U118" s="9">
        <f>STDEV('Raw Data'!BL238,'Raw Data'!BR238,'Raw Data'!BX238)</f>
        <v>2.7790885796126326E-2</v>
      </c>
      <c r="W118" s="1">
        <f>AVERAGE('Raw Data'!J358,'Raw Data'!P358,'Raw Data'!V358)</f>
        <v>2.3209999999999997</v>
      </c>
      <c r="X118" s="9">
        <f>STDEV('Raw Data'!J358,'Raw Data'!P358,'Raw Data'!V358)</f>
        <v>4.9426713425029661E-2</v>
      </c>
      <c r="Y118" s="1">
        <f>AVERAGE('Raw Data'!AB358,'Raw Data'!AH358,'Raw Data'!AN358)</f>
        <v>3.0876666666666668</v>
      </c>
      <c r="Z118" s="9">
        <f>STDEV('Raw Data'!AB358,'Raw Data'!AH358,'Raw Data'!AN358)</f>
        <v>5.4040108561450251E-2</v>
      </c>
      <c r="AA118" s="1">
        <f>AVERAGE('Raw Data'!AT358,'Raw Data'!AZ358,'Raw Data'!BF358)</f>
        <v>3.448</v>
      </c>
      <c r="AB118" s="9">
        <f>STDEV('Raw Data'!AT358,'Raw Data'!AZ358,'Raw Data'!BF358)</f>
        <v>4.3000000000000066E-2</v>
      </c>
      <c r="AC118" s="1">
        <f>AVERAGE('Raw Data'!BL358,'Raw Data'!BR358,'Raw Data'!BX358)</f>
        <v>3.4843333333333333</v>
      </c>
      <c r="AD118" s="9">
        <f>STDEV('Raw Data'!BL358,'Raw Data'!BR358,'Raw Data'!BX358)</f>
        <v>3.3231511150312143E-2</v>
      </c>
      <c r="AF118" s="1">
        <f>AVERAGE('Raw Data'!J478,'Raw Data'!P478,'Raw Data'!V478)</f>
        <v>1.6910000000000001</v>
      </c>
      <c r="AG118" s="9">
        <f>STDEV('Raw Data'!J478,'Raw Data'!P478,'Raw Data'!V478)</f>
        <v>4.9929950931279721E-2</v>
      </c>
      <c r="AH118" s="1">
        <f>AVERAGE('Raw Data'!AB478,'Raw Data'!AH478,'Raw Data'!AN478)</f>
        <v>2.218666666666667</v>
      </c>
      <c r="AI118" s="9">
        <f>STDEV('Raw Data'!AB478,'Raw Data'!AH478,'Raw Data'!AN478)</f>
        <v>6.3089882971307992E-2</v>
      </c>
      <c r="AJ118" s="1">
        <f>AVERAGE('Raw Data'!AT478,'Raw Data'!AZ478,'Raw Data'!BF478)</f>
        <v>3.2070000000000003</v>
      </c>
      <c r="AK118" s="9">
        <f>STDEV('Raw Data'!AT478,'Raw Data'!AZ478,'Raw Data'!BF478)</f>
        <v>4.8383881613611658E-2</v>
      </c>
      <c r="AL118" s="1">
        <f>AVERAGE('Raw Data'!BL478,'Raw Data'!BR478,'Raw Data'!BX478)</f>
        <v>3.4430000000000001</v>
      </c>
      <c r="AM118" s="9">
        <f>STDEV('Raw Data'!BL478,'Raw Data'!BR478,'Raw Data'!BX478)</f>
        <v>3.9153543900903851E-2</v>
      </c>
      <c r="AN118" s="9"/>
      <c r="AO118" s="1">
        <f>AVERAGE('Raw Data'!J598,'Raw Data'!P598,'Raw Data'!V598)</f>
        <v>1.7070000000000001</v>
      </c>
      <c r="AP118" s="9">
        <f>STDEV('Raw Data'!J598,'Raw Data'!P598,'Raw Data'!V598)</f>
        <v>3.3286633954186504E-2</v>
      </c>
      <c r="AQ118" s="1">
        <f>AVERAGE('Raw Data'!AB598,'Raw Data'!AH598,'Raw Data'!AN598)</f>
        <v>2.6443333333333334</v>
      </c>
      <c r="AR118" s="9">
        <f>STDEV('Raw Data'!AB598,'Raw Data'!AH598,'Raw Data'!AN598)</f>
        <v>4.3316663460305105E-2</v>
      </c>
      <c r="AS118" s="1">
        <f>AVERAGE('Raw Data'!AT598,'Raw Data'!AZ598,'Raw Data'!BF598)</f>
        <v>3.387</v>
      </c>
      <c r="AT118" s="9">
        <f>STDEV('Raw Data'!AT598,'Raw Data'!AZ598,'Raw Data'!BF598)</f>
        <v>5.2373657500693893E-2</v>
      </c>
      <c r="AU118" s="1">
        <f>AVERAGE('Raw Data'!BL598,'Raw Data'!BR598,'Raw Data'!BX598)</f>
        <v>3.4706666666666663</v>
      </c>
      <c r="AV118" s="9">
        <f>STDEV('Raw Data'!BL598,'Raw Data'!BR598,'Raw Data'!BX598)</f>
        <v>5.5075705472861676E-3</v>
      </c>
      <c r="AW118" s="9"/>
      <c r="AX118" s="1">
        <f>AVERAGE('Raw Data'!J718,'Raw Data'!P718,'Raw Data'!V718)</f>
        <v>1.7046666666666666</v>
      </c>
      <c r="AY118" s="9">
        <f>STDEV('Raw Data'!J718,'Raw Data'!P718,'Raw Data'!V718)</f>
        <v>3.7447741364911941E-2</v>
      </c>
      <c r="AZ118" s="1">
        <f>AVERAGE('Raw Data'!AB718,'Raw Data'!AH718,'Raw Data'!AN718)</f>
        <v>2.6023333333333336</v>
      </c>
      <c r="BA118" s="9">
        <f>STDEV('Raw Data'!AB718,'Raw Data'!AH718,'Raw Data'!AN718)</f>
        <v>5.9045180441195645E-2</v>
      </c>
      <c r="BB118" s="1">
        <f>AVERAGE('Raw Data'!AT718,'Raw Data'!AZ718,'Raw Data'!BF718)</f>
        <v>3.3679999999999999</v>
      </c>
      <c r="BC118" s="9">
        <f>STDEV('Raw Data'!AT718,'Raw Data'!AZ718,'Raw Data'!BF718)</f>
        <v>6.5184353950928961E-2</v>
      </c>
      <c r="BD118" s="1">
        <f>AVERAGE('Raw Data'!BL718,'Raw Data'!BR718,'Raw Data'!BX718)</f>
        <v>3.4736666666666665</v>
      </c>
      <c r="BE118" s="9">
        <f>STDEV('Raw Data'!BL718,'Raw Data'!BR718,'Raw Data'!BX718)</f>
        <v>3.8004385711827016E-2</v>
      </c>
      <c r="BG118" s="1">
        <f>AVERAGE('Raw Data'!J838,'Raw Data'!P838,'Raw Data'!V838)</f>
        <v>1.8633333333333333</v>
      </c>
      <c r="BH118" s="9">
        <f>STDEV('Raw Data'!J838,'Raw Data'!P838,'Raw Data'!V838)</f>
        <v>7.3711147958320199E-3</v>
      </c>
      <c r="BI118" s="1">
        <f>AVERAGE('Raw Data'!AB838,'Raw Data'!AH838,'Raw Data'!AN838)</f>
        <v>2.8213333333333335</v>
      </c>
      <c r="BJ118" s="9">
        <f>STDEV('Raw Data'!AB838,'Raw Data'!AH838,'Raw Data'!AN838)</f>
        <v>1.9425069712444759E-2</v>
      </c>
      <c r="BK118" s="1">
        <f>AVERAGE('Raw Data'!AT838,'Raw Data'!AZ838,'Raw Data'!BF838)</f>
        <v>3.4043333333333332</v>
      </c>
      <c r="BL118" s="9">
        <f>STDEV('Raw Data'!AT838,'Raw Data'!AZ838,'Raw Data'!BF838)</f>
        <v>2.3797758998135469E-2</v>
      </c>
      <c r="BM118" s="1">
        <f>AVERAGE('Raw Data'!BL838,'Raw Data'!BR838,'Raw Data'!BX838)</f>
        <v>3.4806666666666666</v>
      </c>
      <c r="BN118" s="9">
        <f>STDEV('Raw Data'!BL838,'Raw Data'!BR838,'Raw Data'!BX838)</f>
        <v>4.1004064839151338E-2</v>
      </c>
      <c r="BP118" s="1">
        <f>AVERAGE('Raw Data'!J958,'Raw Data'!P958,'Raw Data'!V958)</f>
        <v>1.577</v>
      </c>
      <c r="BQ118" s="9">
        <f>STDEV('Raw Data'!J958,'Raw Data'!P958,'Raw Data'!V958)</f>
        <v>3.3645207682521473E-2</v>
      </c>
      <c r="BR118" s="1">
        <f>AVERAGE('Raw Data'!AB958,'Raw Data'!AH958,'Raw Data'!AN958)</f>
        <v>2.5763333333333338</v>
      </c>
      <c r="BS118" s="9">
        <f>STDEV('Raw Data'!AB958,'Raw Data'!AH958,'Raw Data'!AN958)</f>
        <v>3.7112441759244892E-2</v>
      </c>
      <c r="BT118" s="1">
        <f>AVERAGE('Raw Data'!AT958,'Raw Data'!AZ958,'Raw Data'!BF958)</f>
        <v>3.2123333333333335</v>
      </c>
      <c r="BU118" s="9">
        <f>STDEV('Raw Data'!AT958,'Raw Data'!AZ958,'Raw Data'!BF958)</f>
        <v>4.3408908455907239E-2</v>
      </c>
      <c r="BV118" s="1">
        <f>AVERAGE('Raw Data'!BL958,'Raw Data'!BR958,'Raw Data'!BX958)</f>
        <v>3.4226666666666667</v>
      </c>
      <c r="BW118" s="9">
        <f>STDEV('Raw Data'!BL958,'Raw Data'!BR958,'Raw Data'!BX958)</f>
        <v>7.6526683799399906E-2</v>
      </c>
      <c r="BY118" s="2">
        <f t="shared" si="112"/>
        <v>9.333333333333349E-2</v>
      </c>
      <c r="BZ118" s="9">
        <f t="shared" si="113"/>
        <v>8.0958837277553292E-2</v>
      </c>
      <c r="CA118" s="2">
        <f t="shared" si="114"/>
        <v>7.8833333333333755E-2</v>
      </c>
      <c r="CB118" s="9">
        <f t="shared" si="115"/>
        <v>0.10536362412777568</v>
      </c>
      <c r="CC118" s="2">
        <f t="shared" si="116"/>
        <v>5.9000000000000163E-2</v>
      </c>
      <c r="CD118" s="9">
        <f t="shared" si="117"/>
        <v>8.590021142882695E-2</v>
      </c>
      <c r="CE118" s="2">
        <f t="shared" si="118"/>
        <v>1.699999999999946E-2</v>
      </c>
      <c r="CF118" s="1">
        <f t="shared" si="119"/>
        <v>9.3222784235139661E-2</v>
      </c>
      <c r="CH118" s="2">
        <f t="shared" si="120"/>
        <v>-0.53166666666666629</v>
      </c>
      <c r="CI118" s="9">
        <f t="shared" si="121"/>
        <v>0.11663782361771537</v>
      </c>
      <c r="CJ118" s="2">
        <f t="shared" si="122"/>
        <v>-0.48133333333333317</v>
      </c>
      <c r="CK118" s="9">
        <f t="shared" si="123"/>
        <v>8.9400161351757892E-2</v>
      </c>
      <c r="CL118" s="2">
        <f t="shared" si="124"/>
        <v>-0.13433333333333319</v>
      </c>
      <c r="CM118" s="9">
        <f t="shared" si="125"/>
        <v>9.4081634011974724E-2</v>
      </c>
      <c r="CN118" s="2">
        <f t="shared" si="126"/>
        <v>-1.4666666666666828E-2</v>
      </c>
      <c r="CO118" s="1">
        <f t="shared" si="127"/>
        <v>9.8663409589325485E-2</v>
      </c>
      <c r="CQ118" s="2">
        <f t="shared" si="128"/>
        <v>9.8333333333333384E-2</v>
      </c>
      <c r="CR118" s="9">
        <f t="shared" si="129"/>
        <v>0.11714106112396543</v>
      </c>
      <c r="CS118" s="2">
        <f t="shared" si="130"/>
        <v>0.3876666666666666</v>
      </c>
      <c r="CT118" s="9">
        <f t="shared" si="131"/>
        <v>9.8449935761615634E-2</v>
      </c>
      <c r="CU118" s="2">
        <f t="shared" si="132"/>
        <v>0.10666666666666647</v>
      </c>
      <c r="CV118" s="9">
        <f t="shared" si="133"/>
        <v>9.9465515625586323E-2</v>
      </c>
      <c r="CW118" s="2">
        <f t="shared" si="134"/>
        <v>2.6666666666666394E-2</v>
      </c>
      <c r="CX118" s="1">
        <f t="shared" si="135"/>
        <v>0.10458544233991719</v>
      </c>
      <c r="CZ118" s="2">
        <f t="shared" si="136"/>
        <v>8.2333333333333369E-2</v>
      </c>
      <c r="DA118" s="9">
        <f t="shared" si="137"/>
        <v>0.10049774414687221</v>
      </c>
      <c r="DB118" s="2">
        <f t="shared" si="138"/>
        <v>-3.7999999999999812E-2</v>
      </c>
      <c r="DC118" s="9">
        <f t="shared" si="139"/>
        <v>7.8676716250612747E-2</v>
      </c>
      <c r="DD118" s="2">
        <f t="shared" si="140"/>
        <v>-7.333333333333325E-2</v>
      </c>
      <c r="DE118" s="9">
        <f t="shared" si="141"/>
        <v>0.10345529151266855</v>
      </c>
      <c r="DF118" s="2">
        <f t="shared" si="142"/>
        <v>-9.9999999999988987E-4</v>
      </c>
      <c r="DG118" s="1">
        <f t="shared" si="143"/>
        <v>7.0939468986299506E-2</v>
      </c>
      <c r="DI118" s="2">
        <f t="shared" si="144"/>
        <v>8.466666666666689E-2</v>
      </c>
      <c r="DJ118" s="9">
        <f t="shared" si="145"/>
        <v>0.10465885155759765</v>
      </c>
      <c r="DK118" s="2">
        <f t="shared" si="146"/>
        <v>4.0000000000000036E-3</v>
      </c>
      <c r="DL118" s="9">
        <f t="shared" si="147"/>
        <v>9.4405233231503294E-2</v>
      </c>
      <c r="DM118" s="2">
        <f t="shared" si="148"/>
        <v>-5.4333333333333123E-2</v>
      </c>
      <c r="DN118" s="9">
        <f t="shared" si="149"/>
        <v>0.11626598796290363</v>
      </c>
      <c r="DO118" s="2">
        <f t="shared" si="150"/>
        <v>-4.0000000000000036E-3</v>
      </c>
      <c r="DP118" s="1">
        <f t="shared" si="151"/>
        <v>0.10343628415084036</v>
      </c>
      <c r="DR118" s="2">
        <f t="shared" si="152"/>
        <v>-7.3999999999999844E-2</v>
      </c>
      <c r="DS118" s="9">
        <f t="shared" si="153"/>
        <v>7.4582224988517729E-2</v>
      </c>
      <c r="DT118" s="2">
        <f t="shared" si="154"/>
        <v>-0.21499999999999986</v>
      </c>
      <c r="DU118" s="9">
        <f t="shared" si="155"/>
        <v>5.4785122502752401E-2</v>
      </c>
      <c r="DV118" s="2">
        <f t="shared" si="156"/>
        <v>-9.0666666666666451E-2</v>
      </c>
      <c r="DW118" s="9">
        <f t="shared" si="157"/>
        <v>7.4879393010110137E-2</v>
      </c>
      <c r="DX118" s="2">
        <f t="shared" si="158"/>
        <v>-1.1000000000000121E-2</v>
      </c>
      <c r="DY118" s="1">
        <f t="shared" si="159"/>
        <v>0.10643596327816468</v>
      </c>
      <c r="EA118" s="2">
        <f t="shared" si="160"/>
        <v>0.21233333333333348</v>
      </c>
      <c r="EB118" s="9">
        <f t="shared" si="161"/>
        <v>0.10085631787520719</v>
      </c>
      <c r="EC118" s="2">
        <f t="shared" si="162"/>
        <v>2.9999999999999805E-2</v>
      </c>
      <c r="ED118" s="9">
        <f t="shared" si="163"/>
        <v>7.2472494549552541E-2</v>
      </c>
      <c r="EE118" s="2">
        <f t="shared" si="164"/>
        <v>0.10133333333333328</v>
      </c>
      <c r="EF118" s="9">
        <f t="shared" si="165"/>
        <v>9.4490542467881911E-2</v>
      </c>
      <c r="EG118" s="2">
        <f t="shared" si="166"/>
        <v>4.6999999999999709E-2</v>
      </c>
      <c r="EH118" s="1">
        <f t="shared" si="167"/>
        <v>0.14195858223841323</v>
      </c>
    </row>
    <row r="119" spans="1:138" x14ac:dyDescent="0.25">
      <c r="A119" t="str">
        <f>'Raw Data'!A119</f>
        <v>A_apo_p110g</v>
      </c>
      <c r="B119">
        <f>'Raw Data'!B119</f>
        <v>1050</v>
      </c>
      <c r="C119">
        <f>'Raw Data'!C119</f>
        <v>1071</v>
      </c>
      <c r="D119" t="str">
        <f>'Raw Data'!D119</f>
        <v>YIRDALTVGKNEEDAKKYFLDQ</v>
      </c>
      <c r="E119" s="1">
        <f>AVERAGE('Raw Data'!J119,'Raw Data'!P119,'Raw Data'!V119)</f>
        <v>2.5166666666666666</v>
      </c>
      <c r="F119" s="9">
        <f>STDEV('Raw Data'!J119,'Raw Data'!P119,'Raw Data'!V119)</f>
        <v>8.0835223345601781E-2</v>
      </c>
      <c r="G119" s="1">
        <f>AVERAGE('Raw Data'!AB119,'Raw Data'!AH119,'Raw Data'!AN119)</f>
        <v>2.8556666666666666</v>
      </c>
      <c r="H119" s="9">
        <f>STDEV('Raw Data'!AB119,'Raw Data'!AH119,'Raw Data'!AN119)</f>
        <v>4.2665364563464557E-2</v>
      </c>
      <c r="I119" s="1">
        <f>AVERAGE('Raw Data'!AT119,'Raw Data'!AZ119,'Raw Data'!BF119)</f>
        <v>3.4856666666666665</v>
      </c>
      <c r="J119" s="9">
        <f>STDEV('Raw Data'!AT119,'Raw Data'!AZ119,'Raw Data'!BF119)</f>
        <v>0.13419885742186233</v>
      </c>
      <c r="K119" s="1">
        <f>AVERAGE('Raw Data'!BL119,'Raw Data'!BR119,'Raw Data'!BX119)</f>
        <v>5.5986666666666665</v>
      </c>
      <c r="L119" s="9">
        <f>STDEV('Raw Data'!BL119,'Raw Data'!BR119,'Raw Data'!BX119)</f>
        <v>0.29028663994978027</v>
      </c>
      <c r="N119" s="1">
        <f>AVERAGE('Raw Data'!J239,'Raw Data'!P239,'Raw Data'!V239)</f>
        <v>2.529666666666667</v>
      </c>
      <c r="O119" s="9">
        <f>STDEV('Raw Data'!J239,'Raw Data'!P239,'Raw Data'!V239)</f>
        <v>0.15157946210926246</v>
      </c>
      <c r="P119" s="1">
        <f>AVERAGE('Raw Data'!AB239,'Raw Data'!AH239,'Raw Data'!AN239)</f>
        <v>2.7809999999999997</v>
      </c>
      <c r="Q119" s="9">
        <f>STDEV('Raw Data'!AB239,'Raw Data'!AH239,'Raw Data'!AN239)</f>
        <v>4.2426406871191322E-3</v>
      </c>
      <c r="R119" s="1">
        <f>AVERAGE('Raw Data'!AT239,'Raw Data'!AZ239,'Raw Data'!BF239)</f>
        <v>3.4986666666666664</v>
      </c>
      <c r="S119" s="9">
        <f>STDEV('Raw Data'!AT239,'Raw Data'!AZ239,'Raw Data'!BF239)</f>
        <v>0.15573160672558845</v>
      </c>
      <c r="T119" s="1">
        <f>AVERAGE('Raw Data'!BL239,'Raw Data'!BR239,'Raw Data'!BX239)</f>
        <v>5.3423333333333334</v>
      </c>
      <c r="U119" s="9">
        <f>STDEV('Raw Data'!BL239,'Raw Data'!BR239,'Raw Data'!BX239)</f>
        <v>0.14650028441383126</v>
      </c>
      <c r="W119" s="1">
        <f>AVERAGE('Raw Data'!J359,'Raw Data'!P359,'Raw Data'!V359)</f>
        <v>2.5506666666666664</v>
      </c>
      <c r="X119" s="9">
        <f>STDEV('Raw Data'!J359,'Raw Data'!P359,'Raw Data'!V359)</f>
        <v>6.9716090921202123E-2</v>
      </c>
      <c r="Y119" s="1">
        <f>AVERAGE('Raw Data'!AB359,'Raw Data'!AH359,'Raw Data'!AN359)</f>
        <v>3.2449999999999997</v>
      </c>
      <c r="Z119" s="9">
        <f>STDEV('Raw Data'!AB359,'Raw Data'!AH359,'Raw Data'!AN359)</f>
        <v>4.4237992721189258E-2</v>
      </c>
      <c r="AA119" s="1">
        <f>AVERAGE('Raw Data'!AT359,'Raw Data'!AZ359,'Raw Data'!BF359)</f>
        <v>4.5449999999999999</v>
      </c>
      <c r="AB119" s="9">
        <f>STDEV('Raw Data'!AT359,'Raw Data'!AZ359,'Raw Data'!BF359)</f>
        <v>0.18310925700247932</v>
      </c>
      <c r="AC119" s="1">
        <f>AVERAGE('Raw Data'!BL359,'Raw Data'!BR359,'Raw Data'!BX359)</f>
        <v>10.363333333333332</v>
      </c>
      <c r="AD119" s="9">
        <f>STDEV('Raw Data'!BL359,'Raw Data'!BR359,'Raw Data'!BX359)</f>
        <v>0.19559481929062777</v>
      </c>
      <c r="AF119" s="1">
        <f>AVERAGE('Raw Data'!J479,'Raw Data'!P479,'Raw Data'!V479)</f>
        <v>2.5380000000000003</v>
      </c>
      <c r="AG119" s="9">
        <f>STDEV('Raw Data'!J479,'Raw Data'!P479,'Raw Data'!V479)</f>
        <v>7.1358251099645179E-2</v>
      </c>
      <c r="AH119" s="1">
        <f>AVERAGE('Raw Data'!AB479,'Raw Data'!AH479,'Raw Data'!AN479)</f>
        <v>2.7580000000000005</v>
      </c>
      <c r="AI119" s="9">
        <f>STDEV('Raw Data'!AB479,'Raw Data'!AH479,'Raw Data'!AN479)</f>
        <v>3.8431757701151321E-2</v>
      </c>
      <c r="AJ119" s="1">
        <f>AVERAGE('Raw Data'!AT479,'Raw Data'!AZ479,'Raw Data'!BF479)</f>
        <v>3.4146666666666667</v>
      </c>
      <c r="AK119" s="9">
        <f>STDEV('Raw Data'!AT479,'Raw Data'!AZ479,'Raw Data'!BF479)</f>
        <v>0.1531023622722176</v>
      </c>
      <c r="AL119" s="1">
        <f>AVERAGE('Raw Data'!BL479,'Raw Data'!BR479,'Raw Data'!BX479)</f>
        <v>5.2823333333333329</v>
      </c>
      <c r="AM119" s="9">
        <f>STDEV('Raw Data'!BL479,'Raw Data'!BR479,'Raw Data'!BX479)</f>
        <v>0.13494196283340998</v>
      </c>
      <c r="AN119" s="9"/>
      <c r="AO119" s="1">
        <f>AVERAGE('Raw Data'!J599,'Raw Data'!P599,'Raw Data'!V599)</f>
        <v>2.5756666666666668</v>
      </c>
      <c r="AP119" s="9">
        <f>STDEV('Raw Data'!J599,'Raw Data'!P599,'Raw Data'!V599)</f>
        <v>3.8017539811688705E-2</v>
      </c>
      <c r="AQ119" s="1">
        <f>AVERAGE('Raw Data'!AB599,'Raw Data'!AH599,'Raw Data'!AN599)</f>
        <v>3.0533333333333332</v>
      </c>
      <c r="AR119" s="9">
        <f>STDEV('Raw Data'!AB599,'Raw Data'!AH599,'Raw Data'!AN599)</f>
        <v>0.12397714843201299</v>
      </c>
      <c r="AS119" s="1">
        <f>AVERAGE('Raw Data'!AT599,'Raw Data'!AZ599,'Raw Data'!BF599)</f>
        <v>3.8923333333333332</v>
      </c>
      <c r="AT119" s="9">
        <f>STDEV('Raw Data'!AT599,'Raw Data'!AZ599,'Raw Data'!BF599)</f>
        <v>3.9145029484384496E-2</v>
      </c>
      <c r="AU119" s="1">
        <f>AVERAGE('Raw Data'!BL599,'Raw Data'!BR599,'Raw Data'!BX599)</f>
        <v>7.3773333333333326</v>
      </c>
      <c r="AV119" s="9">
        <f>STDEV('Raw Data'!BL599,'Raw Data'!BR599,'Raw Data'!BX599)</f>
        <v>0.10960991439342201</v>
      </c>
      <c r="AW119" s="9"/>
      <c r="AX119" s="1">
        <f>AVERAGE('Raw Data'!J719,'Raw Data'!P719,'Raw Data'!V719)</f>
        <v>2.4903333333333335</v>
      </c>
      <c r="AY119" s="9">
        <f>STDEV('Raw Data'!J719,'Raw Data'!P719,'Raw Data'!V719)</f>
        <v>5.5770362499569029E-2</v>
      </c>
      <c r="AZ119" s="1">
        <f>AVERAGE('Raw Data'!AB719,'Raw Data'!AH719,'Raw Data'!AN719)</f>
        <v>2.7789999999999999</v>
      </c>
      <c r="BA119" s="9">
        <f>STDEV('Raw Data'!AB719,'Raw Data'!AH719,'Raw Data'!AN719)</f>
        <v>6.8549252366455468E-2</v>
      </c>
      <c r="BB119" s="1">
        <f>AVERAGE('Raw Data'!AT719,'Raw Data'!AZ719,'Raw Data'!BF719)</f>
        <v>3.4210000000000007</v>
      </c>
      <c r="BC119" s="9">
        <f>STDEV('Raw Data'!AT719,'Raw Data'!AZ719,'Raw Data'!BF719)</f>
        <v>3.0512292604784715E-2</v>
      </c>
      <c r="BD119" s="1">
        <f>AVERAGE('Raw Data'!BL719,'Raw Data'!BR719,'Raw Data'!BX719)</f>
        <v>5.9839999999999991</v>
      </c>
      <c r="BE119" s="9">
        <f>STDEV('Raw Data'!BL719,'Raw Data'!BR719,'Raw Data'!BX719)</f>
        <v>0.20247468977627794</v>
      </c>
      <c r="BG119" s="1">
        <f>AVERAGE('Raw Data'!J839,'Raw Data'!P839,'Raw Data'!V839)</f>
        <v>2.5176666666666665</v>
      </c>
      <c r="BH119" s="9">
        <f>STDEV('Raw Data'!J839,'Raw Data'!P839,'Raw Data'!V839)</f>
        <v>7.2472983472003621E-2</v>
      </c>
      <c r="BI119" s="1">
        <f>AVERAGE('Raw Data'!AB839,'Raw Data'!AH839,'Raw Data'!AN839)</f>
        <v>2.8180000000000001</v>
      </c>
      <c r="BJ119" s="9">
        <f>STDEV('Raw Data'!AB839,'Raw Data'!AH839,'Raw Data'!AN839)</f>
        <v>9.0796475702529328E-2</v>
      </c>
      <c r="BK119" s="1">
        <f>AVERAGE('Raw Data'!AT839,'Raw Data'!AZ839,'Raw Data'!BF839)</f>
        <v>3.5409999999999999</v>
      </c>
      <c r="BL119" s="9">
        <f>STDEV('Raw Data'!AT839,'Raw Data'!AZ839,'Raw Data'!BF839)</f>
        <v>7.0491134194308483E-2</v>
      </c>
      <c r="BM119" s="1">
        <f>AVERAGE('Raw Data'!BL839,'Raw Data'!BR839,'Raw Data'!BX839)</f>
        <v>5.942333333333333</v>
      </c>
      <c r="BN119" s="9">
        <f>STDEV('Raw Data'!BL839,'Raw Data'!BR839,'Raw Data'!BX839)</f>
        <v>0.157912422986076</v>
      </c>
      <c r="BP119" s="1">
        <f>AVERAGE('Raw Data'!J959,'Raw Data'!P959,'Raw Data'!V959)</f>
        <v>2.4836666666666667</v>
      </c>
      <c r="BQ119" s="9">
        <f>STDEV('Raw Data'!J959,'Raw Data'!P959,'Raw Data'!V959)</f>
        <v>1.9295940851208376E-2</v>
      </c>
      <c r="BR119" s="1">
        <f>AVERAGE('Raw Data'!AB959,'Raw Data'!AH959,'Raw Data'!AN959)</f>
        <v>2.784333333333334</v>
      </c>
      <c r="BS119" s="9">
        <f>STDEV('Raw Data'!AB959,'Raw Data'!AH959,'Raw Data'!AN959)</f>
        <v>9.5887086374200181E-2</v>
      </c>
      <c r="BT119" s="1">
        <f>AVERAGE('Raw Data'!AT959,'Raw Data'!AZ959,'Raw Data'!BF959)</f>
        <v>3.3956666666666666</v>
      </c>
      <c r="BU119" s="9">
        <f>STDEV('Raw Data'!AT959,'Raw Data'!AZ959,'Raw Data'!BF959)</f>
        <v>0.13079118216964516</v>
      </c>
      <c r="BV119" s="1">
        <f>AVERAGE('Raw Data'!BL959,'Raw Data'!BR959,'Raw Data'!BX959)</f>
        <v>5.2503333333333329</v>
      </c>
      <c r="BW119" s="9">
        <f>STDEV('Raw Data'!BL959,'Raw Data'!BR959,'Raw Data'!BX959)</f>
        <v>0.15950653069179774</v>
      </c>
      <c r="BY119" s="2">
        <f t="shared" si="112"/>
        <v>-1.3000000000000345E-2</v>
      </c>
      <c r="BZ119" s="9">
        <f t="shared" si="113"/>
        <v>0.23241468545486424</v>
      </c>
      <c r="CA119" s="2">
        <f t="shared" si="114"/>
        <v>7.4666666666666881E-2</v>
      </c>
      <c r="CB119" s="9">
        <f t="shared" si="115"/>
        <v>4.6908005250583688E-2</v>
      </c>
      <c r="CC119" s="2">
        <f t="shared" si="116"/>
        <v>-1.2999999999999901E-2</v>
      </c>
      <c r="CD119" s="9">
        <f t="shared" si="117"/>
        <v>0.28993046414745077</v>
      </c>
      <c r="CE119" s="2">
        <f t="shared" si="118"/>
        <v>0.25633333333333308</v>
      </c>
      <c r="CF119" s="1">
        <f t="shared" si="119"/>
        <v>0.43678692436361155</v>
      </c>
      <c r="CH119" s="2">
        <f t="shared" si="120"/>
        <v>-3.3999999999999808E-2</v>
      </c>
      <c r="CI119" s="9">
        <f t="shared" si="121"/>
        <v>0.1505513142668039</v>
      </c>
      <c r="CJ119" s="2">
        <f t="shared" si="122"/>
        <v>-0.38933333333333309</v>
      </c>
      <c r="CK119" s="9">
        <f t="shared" si="123"/>
        <v>8.6903357284653815E-2</v>
      </c>
      <c r="CL119" s="2">
        <f t="shared" si="124"/>
        <v>-1.0593333333333335</v>
      </c>
      <c r="CM119" s="9">
        <f t="shared" si="125"/>
        <v>0.31730811442434165</v>
      </c>
      <c r="CN119" s="2">
        <f t="shared" si="126"/>
        <v>-4.7646666666666651</v>
      </c>
      <c r="CO119" s="1">
        <f t="shared" si="127"/>
        <v>0.48588145924040804</v>
      </c>
      <c r="CQ119" s="2">
        <f t="shared" si="128"/>
        <v>-2.1333333333333648E-2</v>
      </c>
      <c r="CR119" s="9">
        <f t="shared" si="129"/>
        <v>0.15219347444524695</v>
      </c>
      <c r="CS119" s="2">
        <f t="shared" si="130"/>
        <v>9.7666666666666124E-2</v>
      </c>
      <c r="CT119" s="9">
        <f t="shared" si="131"/>
        <v>8.1097122264615878E-2</v>
      </c>
      <c r="CU119" s="2">
        <f t="shared" si="132"/>
        <v>7.099999999999973E-2</v>
      </c>
      <c r="CV119" s="9">
        <f t="shared" si="133"/>
        <v>0.28730121969407996</v>
      </c>
      <c r="CW119" s="2">
        <f t="shared" si="134"/>
        <v>0.31633333333333358</v>
      </c>
      <c r="CX119" s="1">
        <f t="shared" si="135"/>
        <v>0.42522860278319025</v>
      </c>
      <c r="CZ119" s="2">
        <f t="shared" si="136"/>
        <v>-5.9000000000000163E-2</v>
      </c>
      <c r="DA119" s="9">
        <f t="shared" si="137"/>
        <v>0.11885276315729049</v>
      </c>
      <c r="DB119" s="2">
        <f t="shared" si="138"/>
        <v>-0.19766666666666666</v>
      </c>
      <c r="DC119" s="9">
        <f t="shared" si="139"/>
        <v>0.16664251299547755</v>
      </c>
      <c r="DD119" s="2">
        <f t="shared" si="140"/>
        <v>-0.40666666666666673</v>
      </c>
      <c r="DE119" s="9">
        <f t="shared" si="141"/>
        <v>0.17334388690624683</v>
      </c>
      <c r="DF119" s="2">
        <f t="shared" si="142"/>
        <v>-1.7786666666666662</v>
      </c>
      <c r="DG119" s="1">
        <f t="shared" si="143"/>
        <v>0.39989655434320226</v>
      </c>
      <c r="DI119" s="2">
        <f t="shared" si="144"/>
        <v>2.6333333333333098E-2</v>
      </c>
      <c r="DJ119" s="9">
        <f t="shared" si="145"/>
        <v>0.1366055858451708</v>
      </c>
      <c r="DK119" s="2">
        <f t="shared" si="146"/>
        <v>7.6666666666666661E-2</v>
      </c>
      <c r="DL119" s="9">
        <f t="shared" si="147"/>
        <v>0.11121461692992002</v>
      </c>
      <c r="DM119" s="2">
        <f t="shared" si="148"/>
        <v>6.4666666666665762E-2</v>
      </c>
      <c r="DN119" s="9">
        <f t="shared" si="149"/>
        <v>0.16471115002664705</v>
      </c>
      <c r="DO119" s="2">
        <f t="shared" si="150"/>
        <v>-0.38533333333333264</v>
      </c>
      <c r="DP119" s="1">
        <f t="shared" si="151"/>
        <v>0.49276132972605824</v>
      </c>
      <c r="DR119" s="2">
        <f t="shared" si="152"/>
        <v>-9.9999999999988987E-4</v>
      </c>
      <c r="DS119" s="9">
        <f t="shared" si="153"/>
        <v>0.1533082068176054</v>
      </c>
      <c r="DT119" s="2">
        <f t="shared" si="154"/>
        <v>3.7666666666666515E-2</v>
      </c>
      <c r="DU119" s="9">
        <f t="shared" si="155"/>
        <v>0.13346184026599389</v>
      </c>
      <c r="DV119" s="2">
        <f t="shared" si="156"/>
        <v>-5.5333333333333456E-2</v>
      </c>
      <c r="DW119" s="9">
        <f t="shared" si="157"/>
        <v>0.2046899916161708</v>
      </c>
      <c r="DX119" s="2">
        <f t="shared" si="158"/>
        <v>-0.34366666666666656</v>
      </c>
      <c r="DY119" s="1">
        <f t="shared" si="159"/>
        <v>0.44819906293585626</v>
      </c>
      <c r="EA119" s="2">
        <f t="shared" si="160"/>
        <v>3.2999999999999918E-2</v>
      </c>
      <c r="EB119" s="9">
        <f t="shared" si="161"/>
        <v>0.10013116419681016</v>
      </c>
      <c r="EC119" s="2">
        <f t="shared" si="162"/>
        <v>7.1333333333332583E-2</v>
      </c>
      <c r="ED119" s="9">
        <f t="shared" si="163"/>
        <v>0.13855245093766475</v>
      </c>
      <c r="EE119" s="2">
        <f t="shared" si="164"/>
        <v>8.9999999999999858E-2</v>
      </c>
      <c r="EF119" s="9">
        <f t="shared" si="165"/>
        <v>0.26499003959150746</v>
      </c>
      <c r="EG119" s="2">
        <f t="shared" si="166"/>
        <v>0.34833333333333361</v>
      </c>
      <c r="EH119" s="1">
        <f t="shared" si="167"/>
        <v>0.44979317064157798</v>
      </c>
    </row>
    <row r="120" spans="1:138" x14ac:dyDescent="0.25">
      <c r="A120" t="str">
        <f>'Raw Data'!A120</f>
        <v>A_apo_p110g</v>
      </c>
      <c r="B120">
        <f>'Raw Data'!B120</f>
        <v>1051</v>
      </c>
      <c r="C120">
        <f>'Raw Data'!C120</f>
        <v>1071</v>
      </c>
      <c r="D120" t="str">
        <f>'Raw Data'!D120</f>
        <v>IRDALTVGKNEEDAKKYFLDQ</v>
      </c>
      <c r="E120" s="1">
        <f>AVERAGE('Raw Data'!J120,'Raw Data'!P120,'Raw Data'!V120)</f>
        <v>2.4499999999999997</v>
      </c>
      <c r="F120" s="9">
        <f>STDEV('Raw Data'!J120,'Raw Data'!P120,'Raw Data'!V120)</f>
        <v>0.10570241246064345</v>
      </c>
      <c r="G120" s="1">
        <f>AVERAGE('Raw Data'!AB120,'Raw Data'!AH120,'Raw Data'!AN120)</f>
        <v>2.7406666666666664</v>
      </c>
      <c r="H120" s="9">
        <f>STDEV('Raw Data'!AB120,'Raw Data'!AH120,'Raw Data'!AN120)</f>
        <v>0.10156935233294205</v>
      </c>
      <c r="I120" s="1">
        <f>AVERAGE('Raw Data'!AT120,'Raw Data'!AZ120,'Raw Data'!BF120)</f>
        <v>3.2129999999999996</v>
      </c>
      <c r="J120" s="9">
        <f>STDEV('Raw Data'!AT120,'Raw Data'!AZ120,'Raw Data'!BF120)</f>
        <v>0.18498378307300348</v>
      </c>
      <c r="K120" s="1">
        <f>AVERAGE('Raw Data'!BL120,'Raw Data'!BR120,'Raw Data'!BX120)</f>
        <v>4.823666666666667</v>
      </c>
      <c r="L120" s="9">
        <f>STDEV('Raw Data'!BL120,'Raw Data'!BR120,'Raw Data'!BX120)</f>
        <v>0.15808331136882647</v>
      </c>
      <c r="N120" s="1">
        <f>AVERAGE('Raw Data'!J240,'Raw Data'!P240,'Raw Data'!V240)</f>
        <v>2.4766666666666666</v>
      </c>
      <c r="O120" s="9">
        <f>STDEV('Raw Data'!J240,'Raw Data'!P240,'Raw Data'!V240)</f>
        <v>0.18924675250406095</v>
      </c>
      <c r="P120" s="1">
        <f>AVERAGE('Raw Data'!AB240,'Raw Data'!AH240,'Raw Data'!AN240)</f>
        <v>2.6755</v>
      </c>
      <c r="Q120" s="9">
        <f>STDEV('Raw Data'!AB240,'Raw Data'!AH240,'Raw Data'!AN240)</f>
        <v>2.3334523779156326E-2</v>
      </c>
      <c r="R120" s="1">
        <f>AVERAGE('Raw Data'!AT240,'Raw Data'!AZ240,'Raw Data'!BF240)</f>
        <v>3.2490000000000001</v>
      </c>
      <c r="S120" s="9">
        <f>STDEV('Raw Data'!AT240,'Raw Data'!AZ240,'Raw Data'!BF240)</f>
        <v>0.23805671593130909</v>
      </c>
      <c r="T120" s="1">
        <f>AVERAGE('Raw Data'!BL240,'Raw Data'!BR240,'Raw Data'!BX240)</f>
        <v>4.8910000000000009</v>
      </c>
      <c r="U120" s="9">
        <f>STDEV('Raw Data'!BL240,'Raw Data'!BR240,'Raw Data'!BX240)</f>
        <v>0.10308734160894835</v>
      </c>
      <c r="W120" s="1">
        <f>AVERAGE('Raw Data'!J360,'Raw Data'!P360,'Raw Data'!V360)</f>
        <v>2.4876666666666671</v>
      </c>
      <c r="X120" s="9">
        <f>STDEV('Raw Data'!J360,'Raw Data'!P360,'Raw Data'!V360)</f>
        <v>0.15003444049061984</v>
      </c>
      <c r="Y120" s="1">
        <f>AVERAGE('Raw Data'!AB360,'Raw Data'!AH360,'Raw Data'!AN360)</f>
        <v>3.1356666666666668</v>
      </c>
      <c r="Z120" s="9">
        <f>STDEV('Raw Data'!AB360,'Raw Data'!AH360,'Raw Data'!AN360)</f>
        <v>7.2009258663961476E-2</v>
      </c>
      <c r="AA120" s="1">
        <f>AVERAGE('Raw Data'!AT360,'Raw Data'!AZ360,'Raw Data'!BF360)</f>
        <v>4.4403333333333324</v>
      </c>
      <c r="AB120" s="9">
        <f>STDEV('Raw Data'!AT360,'Raw Data'!AZ360,'Raw Data'!BF360)</f>
        <v>4.5357836515130506E-2</v>
      </c>
      <c r="AC120" s="1">
        <f>AVERAGE('Raw Data'!BL360,'Raw Data'!BR360,'Raw Data'!BX360)</f>
        <v>10.115666666666668</v>
      </c>
      <c r="AD120" s="9">
        <f>STDEV('Raw Data'!BL360,'Raw Data'!BR360,'Raw Data'!BX360)</f>
        <v>0.18371263792492173</v>
      </c>
      <c r="AF120" s="1">
        <f>AVERAGE('Raw Data'!J480,'Raw Data'!P480,'Raw Data'!V480)</f>
        <v>2.4706666666666668</v>
      </c>
      <c r="AG120" s="9">
        <f>STDEV('Raw Data'!J480,'Raw Data'!P480,'Raw Data'!V480)</f>
        <v>0.10204084149659562</v>
      </c>
      <c r="AH120" s="1">
        <f>AVERAGE('Raw Data'!AB480,'Raw Data'!AH480,'Raw Data'!AN480)</f>
        <v>2.6876666666666664</v>
      </c>
      <c r="AI120" s="9">
        <f>STDEV('Raw Data'!AB480,'Raw Data'!AH480,'Raw Data'!AN480)</f>
        <v>8.4435379630420984E-2</v>
      </c>
      <c r="AJ120" s="1">
        <f>AVERAGE('Raw Data'!AT480,'Raw Data'!AZ480,'Raw Data'!BF480)</f>
        <v>3.2079999999999997</v>
      </c>
      <c r="AK120" s="9">
        <f>STDEV('Raw Data'!AT480,'Raw Data'!AZ480,'Raw Data'!BF480)</f>
        <v>0.12756566936288152</v>
      </c>
      <c r="AL120" s="1">
        <f>AVERAGE('Raw Data'!BL480,'Raw Data'!BR480,'Raw Data'!BX480)</f>
        <v>4.6109999999999998</v>
      </c>
      <c r="AM120" s="9">
        <f>STDEV('Raw Data'!BL480,'Raw Data'!BR480,'Raw Data'!BX480)</f>
        <v>0.15519020587653082</v>
      </c>
      <c r="AN120" s="9"/>
      <c r="AO120" s="1">
        <f>AVERAGE('Raw Data'!J600,'Raw Data'!P600,'Raw Data'!V600)</f>
        <v>2.4953333333333334</v>
      </c>
      <c r="AP120" s="9">
        <f>STDEV('Raw Data'!J600,'Raw Data'!P600,'Raw Data'!V600)</f>
        <v>0.11135678395739237</v>
      </c>
      <c r="AQ120" s="1">
        <f>AVERAGE('Raw Data'!AB600,'Raw Data'!AH600,'Raw Data'!AN600)</f>
        <v>2.9359999999999999</v>
      </c>
      <c r="AR120" s="9">
        <f>STDEV('Raw Data'!AB600,'Raw Data'!AH600,'Raw Data'!AN600)</f>
        <v>0.13817742217887838</v>
      </c>
      <c r="AS120" s="1">
        <f>AVERAGE('Raw Data'!AT600,'Raw Data'!AZ600,'Raw Data'!BF600)</f>
        <v>3.6259999999999999</v>
      </c>
      <c r="AT120" s="9">
        <f>STDEV('Raw Data'!AT600,'Raw Data'!AZ600,'Raw Data'!BF600)</f>
        <v>0.1539123126978475</v>
      </c>
      <c r="AU120" s="1">
        <f>AVERAGE('Raw Data'!BL600,'Raw Data'!BR600,'Raw Data'!BX600)</f>
        <v>6.3786666666666667</v>
      </c>
      <c r="AV120" s="9">
        <f>STDEV('Raw Data'!BL600,'Raw Data'!BR600,'Raw Data'!BX600)</f>
        <v>0.14243009981507873</v>
      </c>
      <c r="AW120" s="9"/>
      <c r="AX120" s="1">
        <f>AVERAGE('Raw Data'!J720,'Raw Data'!P720,'Raw Data'!V720)</f>
        <v>2.4243333333333332</v>
      </c>
      <c r="AY120" s="9">
        <f>STDEV('Raw Data'!J720,'Raw Data'!P720,'Raw Data'!V720)</f>
        <v>0.10082823678580008</v>
      </c>
      <c r="AZ120" s="1">
        <f>AVERAGE('Raw Data'!AB720,'Raw Data'!AH720,'Raw Data'!AN720)</f>
        <v>2.641</v>
      </c>
      <c r="BA120" s="9">
        <f>STDEV('Raw Data'!AB720,'Raw Data'!AH720,'Raw Data'!AN720)</f>
        <v>7.1393276994406132E-2</v>
      </c>
      <c r="BB120" s="1">
        <f>AVERAGE('Raw Data'!AT720,'Raw Data'!AZ720,'Raw Data'!BF720)</f>
        <v>3.1926666666666663</v>
      </c>
      <c r="BC120" s="9">
        <f>STDEV('Raw Data'!AT720,'Raw Data'!AZ720,'Raw Data'!BF720)</f>
        <v>8.1770002649708393E-2</v>
      </c>
      <c r="BD120" s="1">
        <f>AVERAGE('Raw Data'!BL720,'Raw Data'!BR720,'Raw Data'!BX720)</f>
        <v>5.2013333333333334</v>
      </c>
      <c r="BE120" s="9">
        <f>STDEV('Raw Data'!BL720,'Raw Data'!BR720,'Raw Data'!BX720)</f>
        <v>0.25289194003236498</v>
      </c>
      <c r="BG120" s="1">
        <f>AVERAGE('Raw Data'!J840,'Raw Data'!P840,'Raw Data'!V840)</f>
        <v>2.4933333333333327</v>
      </c>
      <c r="BH120" s="9">
        <f>STDEV('Raw Data'!J840,'Raw Data'!P840,'Raw Data'!V840)</f>
        <v>0.10995150446143667</v>
      </c>
      <c r="BI120" s="1">
        <f>AVERAGE('Raw Data'!AB840,'Raw Data'!AH840,'Raw Data'!AN840)</f>
        <v>2.6966666666666668</v>
      </c>
      <c r="BJ120" s="9">
        <f>STDEV('Raw Data'!AB840,'Raw Data'!AH840,'Raw Data'!AN840)</f>
        <v>0.13554458061218588</v>
      </c>
      <c r="BK120" s="1">
        <f>AVERAGE('Raw Data'!AT840,'Raw Data'!AZ840,'Raw Data'!BF840)</f>
        <v>3.2913333333333337</v>
      </c>
      <c r="BL120" s="9">
        <f>STDEV('Raw Data'!AT840,'Raw Data'!AZ840,'Raw Data'!BF840)</f>
        <v>7.3819599926668006E-2</v>
      </c>
      <c r="BM120" s="1">
        <f>AVERAGE('Raw Data'!BL840,'Raw Data'!BR840,'Raw Data'!BX840)</f>
        <v>5.1476666666666659</v>
      </c>
      <c r="BN120" s="9">
        <f>STDEV('Raw Data'!BL840,'Raw Data'!BR840,'Raw Data'!BX840)</f>
        <v>0.30226864431054279</v>
      </c>
      <c r="BP120" s="1">
        <f>AVERAGE('Raw Data'!J960,'Raw Data'!P960,'Raw Data'!V960)</f>
        <v>2.4416666666666664</v>
      </c>
      <c r="BQ120" s="9">
        <f>STDEV('Raw Data'!J960,'Raw Data'!P960,'Raw Data'!V960)</f>
        <v>5.1935857876166329E-2</v>
      </c>
      <c r="BR120" s="1">
        <f>AVERAGE('Raw Data'!AB960,'Raw Data'!AH960,'Raw Data'!AN960)</f>
        <v>2.6473333333333335</v>
      </c>
      <c r="BS120" s="9">
        <f>STDEV('Raw Data'!AB960,'Raw Data'!AH960,'Raw Data'!AN960)</f>
        <v>5.4857390872455142E-2</v>
      </c>
      <c r="BT120" s="1">
        <f>AVERAGE('Raw Data'!AT960,'Raw Data'!AZ960,'Raw Data'!BF960)</f>
        <v>3.222666666666667</v>
      </c>
      <c r="BU120" s="9">
        <f>STDEV('Raw Data'!AT960,'Raw Data'!AZ960,'Raw Data'!BF960)</f>
        <v>0.23701547066243028</v>
      </c>
      <c r="BV120" s="1">
        <f>AVERAGE('Raw Data'!BL960,'Raw Data'!BR960,'Raw Data'!BX960)</f>
        <v>4.8116666666666665</v>
      </c>
      <c r="BW120" s="9">
        <f>STDEV('Raw Data'!BL960,'Raw Data'!BR960,'Raw Data'!BX960)</f>
        <v>0.57359945374218524</v>
      </c>
      <c r="BY120" s="2">
        <f t="shared" si="112"/>
        <v>-2.6666666666666838E-2</v>
      </c>
      <c r="BZ120" s="9">
        <f t="shared" si="113"/>
        <v>0.29494916496470441</v>
      </c>
      <c r="CA120" s="2">
        <f t="shared" si="114"/>
        <v>6.5166666666666373E-2</v>
      </c>
      <c r="CB120" s="9">
        <f t="shared" si="115"/>
        <v>0.12490387611209838</v>
      </c>
      <c r="CC120" s="2">
        <f t="shared" si="116"/>
        <v>-3.6000000000000476E-2</v>
      </c>
      <c r="CD120" s="9">
        <f t="shared" si="117"/>
        <v>0.42304049900431256</v>
      </c>
      <c r="CE120" s="2">
        <f t="shared" si="118"/>
        <v>-6.7333333333333911E-2</v>
      </c>
      <c r="CF120" s="1">
        <f t="shared" si="119"/>
        <v>0.26117065297777481</v>
      </c>
      <c r="CH120" s="2">
        <f t="shared" si="120"/>
        <v>-3.7666666666667403E-2</v>
      </c>
      <c r="CI120" s="9">
        <f t="shared" si="121"/>
        <v>0.2557368529512633</v>
      </c>
      <c r="CJ120" s="2">
        <f t="shared" si="122"/>
        <v>-0.39500000000000046</v>
      </c>
      <c r="CK120" s="9">
        <f t="shared" si="123"/>
        <v>0.17357861099690353</v>
      </c>
      <c r="CL120" s="2">
        <f t="shared" si="124"/>
        <v>-1.2273333333333327</v>
      </c>
      <c r="CM120" s="9">
        <f t="shared" si="125"/>
        <v>0.23034161958813398</v>
      </c>
      <c r="CN120" s="2">
        <f t="shared" si="126"/>
        <v>-5.2920000000000007</v>
      </c>
      <c r="CO120" s="1">
        <f t="shared" si="127"/>
        <v>0.34179594929374824</v>
      </c>
      <c r="CQ120" s="2">
        <f t="shared" si="128"/>
        <v>-2.0666666666667055E-2</v>
      </c>
      <c r="CR120" s="9">
        <f t="shared" si="129"/>
        <v>0.20774325395723908</v>
      </c>
      <c r="CS120" s="2">
        <f t="shared" si="130"/>
        <v>5.2999999999999936E-2</v>
      </c>
      <c r="CT120" s="9">
        <f t="shared" si="131"/>
        <v>0.18600473196336303</v>
      </c>
      <c r="CU120" s="2">
        <f t="shared" si="132"/>
        <v>4.9999999999998934E-3</v>
      </c>
      <c r="CV120" s="9">
        <f t="shared" si="133"/>
        <v>0.312549452435885</v>
      </c>
      <c r="CW120" s="2">
        <f t="shared" si="134"/>
        <v>0.21266666666666723</v>
      </c>
      <c r="CX120" s="1">
        <f t="shared" si="135"/>
        <v>0.31327351724535729</v>
      </c>
      <c r="CZ120" s="2">
        <f t="shared" si="136"/>
        <v>-4.533333333333367E-2</v>
      </c>
      <c r="DA120" s="9">
        <f t="shared" si="137"/>
        <v>0.21705919641803584</v>
      </c>
      <c r="DB120" s="2">
        <f t="shared" si="138"/>
        <v>-0.19533333333333358</v>
      </c>
      <c r="DC120" s="9">
        <f t="shared" si="139"/>
        <v>0.23974677451182042</v>
      </c>
      <c r="DD120" s="2">
        <f t="shared" si="140"/>
        <v>-0.41300000000000026</v>
      </c>
      <c r="DE120" s="9">
        <f t="shared" si="141"/>
        <v>0.338896095770851</v>
      </c>
      <c r="DF120" s="2">
        <f t="shared" si="142"/>
        <v>-1.5549999999999997</v>
      </c>
      <c r="DG120" s="1">
        <f t="shared" si="143"/>
        <v>0.30051341118390518</v>
      </c>
      <c r="DI120" s="2">
        <f t="shared" si="144"/>
        <v>2.5666666666666504E-2</v>
      </c>
      <c r="DJ120" s="9">
        <f t="shared" si="145"/>
        <v>0.20653064924644354</v>
      </c>
      <c r="DK120" s="2">
        <f t="shared" si="146"/>
        <v>9.9666666666666348E-2</v>
      </c>
      <c r="DL120" s="9">
        <f t="shared" si="147"/>
        <v>0.17296262932734818</v>
      </c>
      <c r="DM120" s="2">
        <f t="shared" si="148"/>
        <v>2.0333333333333314E-2</v>
      </c>
      <c r="DN120" s="9">
        <f t="shared" si="149"/>
        <v>0.26675378572271186</v>
      </c>
      <c r="DO120" s="2">
        <f t="shared" si="150"/>
        <v>-0.37766666666666637</v>
      </c>
      <c r="DP120" s="1">
        <f t="shared" si="151"/>
        <v>0.41097525140119145</v>
      </c>
      <c r="DR120" s="2">
        <f t="shared" si="152"/>
        <v>-4.3333333333333002E-2</v>
      </c>
      <c r="DS120" s="9">
        <f t="shared" si="153"/>
        <v>0.21565391692208014</v>
      </c>
      <c r="DT120" s="2">
        <f t="shared" si="154"/>
        <v>4.3999999999999595E-2</v>
      </c>
      <c r="DU120" s="9">
        <f t="shared" si="155"/>
        <v>0.23711393294512795</v>
      </c>
      <c r="DV120" s="2">
        <f t="shared" si="156"/>
        <v>-7.8333333333334032E-2</v>
      </c>
      <c r="DW120" s="9">
        <f t="shared" si="157"/>
        <v>0.25880338299967148</v>
      </c>
      <c r="DX120" s="2">
        <f t="shared" si="158"/>
        <v>-0.32399999999999896</v>
      </c>
      <c r="DY120" s="1">
        <f t="shared" si="159"/>
        <v>0.46035195567936926</v>
      </c>
      <c r="EA120" s="2">
        <f t="shared" si="160"/>
        <v>8.3333333333333037E-3</v>
      </c>
      <c r="EB120" s="9">
        <f t="shared" si="161"/>
        <v>0.15763827033680977</v>
      </c>
      <c r="EC120" s="2">
        <f t="shared" si="162"/>
        <v>9.3333333333332824E-2</v>
      </c>
      <c r="ED120" s="9">
        <f t="shared" si="163"/>
        <v>0.15642674320539718</v>
      </c>
      <c r="EE120" s="2">
        <f t="shared" si="164"/>
        <v>-9.6666666666673784E-3</v>
      </c>
      <c r="EF120" s="9">
        <f t="shared" si="165"/>
        <v>0.42199925373543379</v>
      </c>
      <c r="EG120" s="2">
        <f t="shared" si="166"/>
        <v>1.2000000000000455E-2</v>
      </c>
      <c r="EH120" s="1">
        <f t="shared" si="167"/>
        <v>0.73168276511101171</v>
      </c>
    </row>
    <row r="121" spans="1:138" x14ac:dyDescent="0.25">
      <c r="A121" t="str">
        <f>'Raw Data'!A121</f>
        <v>A_apo_p110g</v>
      </c>
      <c r="B121">
        <f>'Raw Data'!B121</f>
        <v>1072</v>
      </c>
      <c r="C121">
        <f>'Raw Data'!C121</f>
        <v>1084</v>
      </c>
      <c r="D121" t="str">
        <f>'Raw Data'!D121</f>
        <v>IEVCRDKGWTVQF</v>
      </c>
      <c r="E121" s="1">
        <f>AVERAGE('Raw Data'!J121,'Raw Data'!P121,'Raw Data'!V121)</f>
        <v>1.4080000000000001</v>
      </c>
      <c r="F121" s="9">
        <f>STDEV('Raw Data'!J121,'Raw Data'!P121,'Raw Data'!V121)</f>
        <v>8.3504490897196679E-2</v>
      </c>
      <c r="G121" s="1">
        <f>AVERAGE('Raw Data'!AB121,'Raw Data'!AH121,'Raw Data'!AN121)</f>
        <v>3.4016666666666668</v>
      </c>
      <c r="H121" s="9">
        <f>STDEV('Raw Data'!AB121,'Raw Data'!AH121,'Raw Data'!AN121)</f>
        <v>0.12825495442022244</v>
      </c>
      <c r="I121" s="1">
        <f>AVERAGE('Raw Data'!AT121,'Raw Data'!AZ121,'Raw Data'!BF121)</f>
        <v>5.6009999999999991</v>
      </c>
      <c r="J121" s="9">
        <f>STDEV('Raw Data'!AT121,'Raw Data'!AZ121,'Raw Data'!BF121)</f>
        <v>0.12396370436543092</v>
      </c>
      <c r="K121" s="1">
        <f>AVERAGE('Raw Data'!BL121,'Raw Data'!BR121,'Raw Data'!BX121)</f>
        <v>5.9540000000000006</v>
      </c>
      <c r="L121" s="9">
        <f>STDEV('Raw Data'!BL121,'Raw Data'!BR121,'Raw Data'!BX121)</f>
        <v>7.8885993687092412E-2</v>
      </c>
      <c r="N121" s="1">
        <f>AVERAGE('Raw Data'!J241,'Raw Data'!P241,'Raw Data'!V241)</f>
        <v>1.3963333333333334</v>
      </c>
      <c r="O121" s="9">
        <f>STDEV('Raw Data'!J241,'Raw Data'!P241,'Raw Data'!V241)</f>
        <v>0.12404165966856986</v>
      </c>
      <c r="P121" s="1">
        <f>AVERAGE('Raw Data'!AB241,'Raw Data'!AH241,'Raw Data'!AN241)</f>
        <v>3.5819999999999999</v>
      </c>
      <c r="Q121" s="9">
        <f>STDEV('Raw Data'!AB241,'Raw Data'!AH241,'Raw Data'!AN241)</f>
        <v>9.0509667991878165E-2</v>
      </c>
      <c r="R121" s="1">
        <f>AVERAGE('Raw Data'!AT241,'Raw Data'!AZ241,'Raw Data'!BF241)</f>
        <v>5.5206666666666662</v>
      </c>
      <c r="S121" s="9">
        <f>STDEV('Raw Data'!AT241,'Raw Data'!AZ241,'Raw Data'!BF241)</f>
        <v>0.10244185342589897</v>
      </c>
      <c r="T121" s="1">
        <f>AVERAGE('Raw Data'!BL241,'Raw Data'!BR241,'Raw Data'!BX241)</f>
        <v>5.8853333333333326</v>
      </c>
      <c r="U121" s="9">
        <f>STDEV('Raw Data'!BL241,'Raw Data'!BR241,'Raw Data'!BX241)</f>
        <v>7.7203195097957797E-2</v>
      </c>
      <c r="W121" s="1">
        <f>AVERAGE('Raw Data'!J361,'Raw Data'!P361,'Raw Data'!V361)</f>
        <v>2.5533333333333332</v>
      </c>
      <c r="X121" s="9">
        <f>STDEV('Raw Data'!J361,'Raw Data'!P361,'Raw Data'!V361)</f>
        <v>0.18846838815391115</v>
      </c>
      <c r="Y121" s="1">
        <f>AVERAGE('Raw Data'!AB361,'Raw Data'!AH361,'Raw Data'!AN361)</f>
        <v>5.3950000000000005</v>
      </c>
      <c r="Z121" s="9">
        <f>STDEV('Raw Data'!AB361,'Raw Data'!AH361,'Raw Data'!AN361)</f>
        <v>6.1489836558573027E-2</v>
      </c>
      <c r="AA121" s="1">
        <f>AVERAGE('Raw Data'!AT361,'Raw Data'!AZ361,'Raw Data'!BF361)</f>
        <v>7.2293333333333329</v>
      </c>
      <c r="AB121" s="9">
        <f>STDEV('Raw Data'!AT361,'Raw Data'!AZ361,'Raw Data'!BF361)</f>
        <v>0.12846140795325767</v>
      </c>
      <c r="AC121" s="1">
        <f>AVERAGE('Raw Data'!BL361,'Raw Data'!BR361,'Raw Data'!BX361)</f>
        <v>7.4643333333333333</v>
      </c>
      <c r="AD121" s="9">
        <f>STDEV('Raw Data'!BL361,'Raw Data'!BR361,'Raw Data'!BX361)</f>
        <v>0.10284130169019323</v>
      </c>
      <c r="AF121" s="1">
        <f>AVERAGE('Raw Data'!J481,'Raw Data'!P481,'Raw Data'!V481)</f>
        <v>1.4423333333333332</v>
      </c>
      <c r="AG121" s="9">
        <f>STDEV('Raw Data'!J481,'Raw Data'!P481,'Raw Data'!V481)</f>
        <v>2.0108041509140962E-2</v>
      </c>
      <c r="AH121" s="1">
        <f>AVERAGE('Raw Data'!AB481,'Raw Data'!AH481,'Raw Data'!AN481)</f>
        <v>3.7310000000000003</v>
      </c>
      <c r="AI121" s="9">
        <f>STDEV('Raw Data'!AB481,'Raw Data'!AH481,'Raw Data'!AN481)</f>
        <v>9.606247966818271E-2</v>
      </c>
      <c r="AJ121" s="1">
        <f>AVERAGE('Raw Data'!AT481,'Raw Data'!AZ481,'Raw Data'!BF481)</f>
        <v>5.6076666666666668</v>
      </c>
      <c r="AK121" s="9">
        <f>STDEV('Raw Data'!AT481,'Raw Data'!AZ481,'Raw Data'!BF481)</f>
        <v>5.5500750745673427E-2</v>
      </c>
      <c r="AL121" s="1">
        <f>AVERAGE('Raw Data'!BL481,'Raw Data'!BR481,'Raw Data'!BX481)</f>
        <v>5.9426666666666668</v>
      </c>
      <c r="AM121" s="9">
        <f>STDEV('Raw Data'!BL481,'Raw Data'!BR481,'Raw Data'!BX481)</f>
        <v>8.9018724622033127E-2</v>
      </c>
      <c r="AN121" s="9"/>
      <c r="AO121" s="1">
        <f>AVERAGE('Raw Data'!J601,'Raw Data'!P601,'Raw Data'!V601)</f>
        <v>2.0733333333333337</v>
      </c>
      <c r="AP121" s="9">
        <f>STDEV('Raw Data'!J601,'Raw Data'!P601,'Raw Data'!V601)</f>
        <v>5.8346665143205453E-2</v>
      </c>
      <c r="AQ121" s="1">
        <f>AVERAGE('Raw Data'!AB601,'Raw Data'!AH601,'Raw Data'!AN601)</f>
        <v>4.8133333333333335</v>
      </c>
      <c r="AR121" s="9">
        <f>STDEV('Raw Data'!AB601,'Raw Data'!AH601,'Raw Data'!AN601)</f>
        <v>0.15807065930568298</v>
      </c>
      <c r="AS121" s="1">
        <f>AVERAGE('Raw Data'!AT601,'Raw Data'!AZ601,'Raw Data'!BF601)</f>
        <v>5.9093333333333335</v>
      </c>
      <c r="AT121" s="9">
        <f>STDEV('Raw Data'!AT601,'Raw Data'!AZ601,'Raw Data'!BF601)</f>
        <v>0.10278780731844277</v>
      </c>
      <c r="AU121" s="1">
        <f>AVERAGE('Raw Data'!BL601,'Raw Data'!BR601,'Raw Data'!BX601)</f>
        <v>6.8066666666666658</v>
      </c>
      <c r="AV121" s="9">
        <f>STDEV('Raw Data'!BL601,'Raw Data'!BR601,'Raw Data'!BX601)</f>
        <v>3.3650160970392411E-2</v>
      </c>
      <c r="AW121" s="9"/>
      <c r="AX121" s="1">
        <f>AVERAGE('Raw Data'!J721,'Raw Data'!P721,'Raw Data'!V721)</f>
        <v>1.7193333333333332</v>
      </c>
      <c r="AY121" s="9">
        <f>STDEV('Raw Data'!J721,'Raw Data'!P721,'Raw Data'!V721)</f>
        <v>7.9563391916969747E-2</v>
      </c>
      <c r="AZ121" s="1">
        <f>AVERAGE('Raw Data'!AB721,'Raw Data'!AH721,'Raw Data'!AN721)</f>
        <v>4.4829999999999997</v>
      </c>
      <c r="BA121" s="9">
        <f>STDEV('Raw Data'!AB721,'Raw Data'!AH721,'Raw Data'!AN721)</f>
        <v>0.1261942946412398</v>
      </c>
      <c r="BB121" s="1">
        <f>AVERAGE('Raw Data'!AT721,'Raw Data'!AZ721,'Raw Data'!BF721)</f>
        <v>5.7423333333333337</v>
      </c>
      <c r="BC121" s="9">
        <f>STDEV('Raw Data'!AT721,'Raw Data'!AZ721,'Raw Data'!BF721)</f>
        <v>0.10535811944664404</v>
      </c>
      <c r="BD121" s="1">
        <f>AVERAGE('Raw Data'!BL721,'Raw Data'!BR721,'Raw Data'!BX721)</f>
        <v>6.5046666666666679</v>
      </c>
      <c r="BE121" s="9">
        <f>STDEV('Raw Data'!BL721,'Raw Data'!BR721,'Raw Data'!BX721)</f>
        <v>5.1549329125928488E-2</v>
      </c>
      <c r="BG121" s="1">
        <f>AVERAGE('Raw Data'!J841,'Raw Data'!P841,'Raw Data'!V841)</f>
        <v>1.4730000000000001</v>
      </c>
      <c r="BH121" s="9">
        <f>STDEV('Raw Data'!J841,'Raw Data'!P841,'Raw Data'!V841)</f>
        <v>5.0388490749376472E-2</v>
      </c>
      <c r="BI121" s="1">
        <f>AVERAGE('Raw Data'!AB841,'Raw Data'!AH841,'Raw Data'!AN841)</f>
        <v>3.7866666666666666</v>
      </c>
      <c r="BJ121" s="9">
        <f>STDEV('Raw Data'!AB841,'Raw Data'!AH841,'Raw Data'!AN841)</f>
        <v>9.0754246916237166E-2</v>
      </c>
      <c r="BK121" s="1">
        <f>AVERAGE('Raw Data'!AT841,'Raw Data'!AZ841,'Raw Data'!BF841)</f>
        <v>5.6533333333333333</v>
      </c>
      <c r="BL121" s="9">
        <f>STDEV('Raw Data'!AT841,'Raw Data'!AZ841,'Raw Data'!BF841)</f>
        <v>0.12675304072618265</v>
      </c>
      <c r="BM121" s="1">
        <f>AVERAGE('Raw Data'!BL841,'Raw Data'!BR841,'Raw Data'!BX841)</f>
        <v>6.2926666666666664</v>
      </c>
      <c r="BN121" s="9">
        <f>STDEV('Raw Data'!BL841,'Raw Data'!BR841,'Raw Data'!BX841)</f>
        <v>0.11360604444013238</v>
      </c>
      <c r="BP121" s="1">
        <f>AVERAGE('Raw Data'!J961,'Raw Data'!P961,'Raw Data'!V961)</f>
        <v>1.5549999999999999</v>
      </c>
      <c r="BQ121" s="9">
        <f>STDEV('Raw Data'!J961,'Raw Data'!P961,'Raw Data'!V961)</f>
        <v>0.10236698686588371</v>
      </c>
      <c r="BR121" s="1">
        <f>AVERAGE('Raw Data'!AB961,'Raw Data'!AH961,'Raw Data'!AN961)</f>
        <v>3.9609999999999999</v>
      </c>
      <c r="BS121" s="9">
        <f>STDEV('Raw Data'!AB961,'Raw Data'!AH961,'Raw Data'!AN961)</f>
        <v>8.660254037844381E-2</v>
      </c>
      <c r="BT121" s="1">
        <f>AVERAGE('Raw Data'!AT961,'Raw Data'!AZ961,'Raw Data'!BF961)</f>
        <v>5.625</v>
      </c>
      <c r="BU121" s="9">
        <f>STDEV('Raw Data'!AT961,'Raw Data'!AZ961,'Raw Data'!BF961)</f>
        <v>8.0299439599538641E-2</v>
      </c>
      <c r="BV121" s="1">
        <f>AVERAGE('Raw Data'!BL961,'Raw Data'!BR961,'Raw Data'!BX961)</f>
        <v>5.9879999999999995</v>
      </c>
      <c r="BW121" s="9">
        <f>STDEV('Raw Data'!BL961,'Raw Data'!BR961,'Raw Data'!BX961)</f>
        <v>4.8999999999999932E-2</v>
      </c>
      <c r="BY121" s="2">
        <f t="shared" si="112"/>
        <v>1.1666666666666714E-2</v>
      </c>
      <c r="BZ121" s="9">
        <f t="shared" si="113"/>
        <v>0.20754615056576653</v>
      </c>
      <c r="CA121" s="2">
        <f t="shared" si="114"/>
        <v>-0.18033333333333301</v>
      </c>
      <c r="CB121" s="9">
        <f t="shared" si="115"/>
        <v>0.2187646224121006</v>
      </c>
      <c r="CC121" s="2">
        <f t="shared" si="116"/>
        <v>8.0333333333332924E-2</v>
      </c>
      <c r="CD121" s="9">
        <f t="shared" si="117"/>
        <v>0.22640555779132987</v>
      </c>
      <c r="CE121" s="2">
        <f t="shared" si="118"/>
        <v>6.8666666666667986E-2</v>
      </c>
      <c r="CF121" s="1">
        <f t="shared" si="119"/>
        <v>0.15608918878505021</v>
      </c>
      <c r="CH121" s="2">
        <f t="shared" si="120"/>
        <v>-1.1453333333333331</v>
      </c>
      <c r="CI121" s="9">
        <f t="shared" si="121"/>
        <v>0.27197287905110784</v>
      </c>
      <c r="CJ121" s="2">
        <f t="shared" si="122"/>
        <v>-1.9933333333333336</v>
      </c>
      <c r="CK121" s="9">
        <f t="shared" si="123"/>
        <v>0.18974479097879549</v>
      </c>
      <c r="CL121" s="2">
        <f t="shared" si="124"/>
        <v>-1.6283333333333339</v>
      </c>
      <c r="CM121" s="9">
        <f t="shared" si="125"/>
        <v>0.25242511231868858</v>
      </c>
      <c r="CN121" s="2">
        <f t="shared" si="126"/>
        <v>-1.5103333333333326</v>
      </c>
      <c r="CO121" s="1">
        <f t="shared" si="127"/>
        <v>0.18172729537728566</v>
      </c>
      <c r="CQ121" s="2">
        <f t="shared" si="128"/>
        <v>-3.4333333333333105E-2</v>
      </c>
      <c r="CR121" s="9">
        <f t="shared" si="129"/>
        <v>0.10361253240633764</v>
      </c>
      <c r="CS121" s="2">
        <f t="shared" si="130"/>
        <v>-0.32933333333333348</v>
      </c>
      <c r="CT121" s="9">
        <f t="shared" si="131"/>
        <v>0.22431743408840515</v>
      </c>
      <c r="CU121" s="2">
        <f t="shared" si="132"/>
        <v>-6.6666666666677088E-3</v>
      </c>
      <c r="CV121" s="9">
        <f t="shared" si="133"/>
        <v>0.17946445511110434</v>
      </c>
      <c r="CW121" s="2">
        <f t="shared" si="134"/>
        <v>1.1333333333333862E-2</v>
      </c>
      <c r="CX121" s="1">
        <f t="shared" si="135"/>
        <v>0.16790471830912554</v>
      </c>
      <c r="CZ121" s="2">
        <f t="shared" si="136"/>
        <v>-0.66533333333333355</v>
      </c>
      <c r="DA121" s="9">
        <f t="shared" si="137"/>
        <v>0.14185115604040213</v>
      </c>
      <c r="DB121" s="2">
        <f t="shared" si="138"/>
        <v>-1.4116666666666666</v>
      </c>
      <c r="DC121" s="9">
        <f t="shared" si="139"/>
        <v>0.28632561372590543</v>
      </c>
      <c r="DD121" s="2">
        <f t="shared" si="140"/>
        <v>-0.30833333333333446</v>
      </c>
      <c r="DE121" s="9">
        <f t="shared" si="141"/>
        <v>0.2267515116838737</v>
      </c>
      <c r="DF121" s="2">
        <f t="shared" si="142"/>
        <v>-0.85266666666666513</v>
      </c>
      <c r="DG121" s="1">
        <f t="shared" si="143"/>
        <v>0.11253615465748482</v>
      </c>
      <c r="DI121" s="2">
        <f t="shared" si="144"/>
        <v>-0.31133333333333302</v>
      </c>
      <c r="DJ121" s="9">
        <f t="shared" si="145"/>
        <v>0.16306788281416643</v>
      </c>
      <c r="DK121" s="2">
        <f t="shared" si="146"/>
        <v>-1.0813333333333328</v>
      </c>
      <c r="DL121" s="9">
        <f t="shared" si="147"/>
        <v>0.25444924906146227</v>
      </c>
      <c r="DM121" s="2">
        <f t="shared" si="148"/>
        <v>-0.14133333333333464</v>
      </c>
      <c r="DN121" s="9">
        <f t="shared" si="149"/>
        <v>0.22932182381207494</v>
      </c>
      <c r="DO121" s="2">
        <f t="shared" si="150"/>
        <v>-0.5506666666666673</v>
      </c>
      <c r="DP121" s="1">
        <f t="shared" si="151"/>
        <v>0.13043532281302089</v>
      </c>
      <c r="DR121" s="2">
        <f t="shared" si="152"/>
        <v>-6.4999999999999947E-2</v>
      </c>
      <c r="DS121" s="9">
        <f t="shared" si="153"/>
        <v>0.13389298164657315</v>
      </c>
      <c r="DT121" s="2">
        <f t="shared" si="154"/>
        <v>-0.38499999999999979</v>
      </c>
      <c r="DU121" s="9">
        <f t="shared" si="155"/>
        <v>0.21900920133645962</v>
      </c>
      <c r="DV121" s="2">
        <f t="shared" si="156"/>
        <v>-5.2333333333334231E-2</v>
      </c>
      <c r="DW121" s="9">
        <f t="shared" si="157"/>
        <v>0.25071674509161357</v>
      </c>
      <c r="DX121" s="2">
        <f t="shared" si="158"/>
        <v>-0.33866666666666578</v>
      </c>
      <c r="DY121" s="1">
        <f t="shared" si="159"/>
        <v>0.19249203812722479</v>
      </c>
      <c r="EA121" s="2">
        <f t="shared" si="160"/>
        <v>-0.1469999999999998</v>
      </c>
      <c r="EB121" s="9">
        <f t="shared" si="161"/>
        <v>0.18587147776308038</v>
      </c>
      <c r="EC121" s="2">
        <f t="shared" si="162"/>
        <v>-0.55933333333333302</v>
      </c>
      <c r="ED121" s="9">
        <f t="shared" si="163"/>
        <v>0.21485749479866625</v>
      </c>
      <c r="EE121" s="2">
        <f t="shared" si="164"/>
        <v>-2.4000000000000909E-2</v>
      </c>
      <c r="EF121" s="9">
        <f t="shared" si="165"/>
        <v>0.20426314396496956</v>
      </c>
      <c r="EG121" s="2">
        <f t="shared" si="166"/>
        <v>-3.399999999999892E-2</v>
      </c>
      <c r="EH121" s="1">
        <f t="shared" si="167"/>
        <v>0.12788599368709236</v>
      </c>
    </row>
    <row r="122" spans="1:138" x14ac:dyDescent="0.25">
      <c r="A122" t="str">
        <f>'Raw Data'!A122</f>
        <v>A_apo_p110g</v>
      </c>
      <c r="B122">
        <f>'Raw Data'!B122</f>
        <v>1088</v>
      </c>
      <c r="C122">
        <f>'Raw Data'!C122</f>
        <v>1092</v>
      </c>
      <c r="D122" t="str">
        <f>'Raw Data'!D122</f>
        <v>LHLVL</v>
      </c>
      <c r="E122" s="1">
        <f>AVERAGE('Raw Data'!J122,'Raw Data'!P122,'Raw Data'!V122)</f>
        <v>1.2849999999999999</v>
      </c>
      <c r="F122" s="9">
        <f>STDEV('Raw Data'!J122,'Raw Data'!P122,'Raw Data'!V122)</f>
        <v>2.3430749027719956E-2</v>
      </c>
      <c r="G122" s="1">
        <f>AVERAGE('Raw Data'!AB122,'Raw Data'!AH122,'Raw Data'!AN122)</f>
        <v>2.5706666666666669</v>
      </c>
      <c r="H122" s="9">
        <f>STDEV('Raw Data'!AB122,'Raw Data'!AH122,'Raw Data'!AN122)</f>
        <v>3.2532035493238534E-2</v>
      </c>
      <c r="I122" s="1">
        <f>AVERAGE('Raw Data'!AT122,'Raw Data'!AZ122,'Raw Data'!BF122)</f>
        <v>2.633</v>
      </c>
      <c r="J122" s="9">
        <f>STDEV('Raw Data'!AT122,'Raw Data'!AZ122,'Raw Data'!BF122)</f>
        <v>5.1730068625510182E-2</v>
      </c>
      <c r="K122" s="1">
        <f>AVERAGE('Raw Data'!BL122,'Raw Data'!BR122,'Raw Data'!BX122)</f>
        <v>2.6483333333333334</v>
      </c>
      <c r="L122" s="9">
        <f>STDEV('Raw Data'!BL122,'Raw Data'!BR122,'Raw Data'!BX122)</f>
        <v>1.3012814197295549E-2</v>
      </c>
      <c r="N122" s="1">
        <f>AVERAGE('Raw Data'!J242,'Raw Data'!P242,'Raw Data'!V242)</f>
        <v>1.149</v>
      </c>
      <c r="O122" s="9">
        <f>STDEV('Raw Data'!J242,'Raw Data'!P242,'Raw Data'!V242)</f>
        <v>0.23640642969259468</v>
      </c>
      <c r="P122" s="1">
        <f>AVERAGE('Raw Data'!AB242,'Raw Data'!AH242,'Raw Data'!AN242)</f>
        <v>2.5599999999999996</v>
      </c>
      <c r="Q122" s="9">
        <f>STDEV('Raw Data'!AB242,'Raw Data'!AH242,'Raw Data'!AN242)</f>
        <v>3.6769552621700508E-2</v>
      </c>
      <c r="R122" s="1">
        <f>AVERAGE('Raw Data'!AT242,'Raw Data'!AZ242,'Raw Data'!BF242)</f>
        <v>2.6349999999999998</v>
      </c>
      <c r="S122" s="9">
        <f>STDEV('Raw Data'!AT242,'Raw Data'!AZ242,'Raw Data'!BF242)</f>
        <v>1.873499399519523E-2</v>
      </c>
      <c r="T122" s="1">
        <f>AVERAGE('Raw Data'!BL242,'Raw Data'!BR242,'Raw Data'!BX242)</f>
        <v>2.6033333333333335</v>
      </c>
      <c r="U122" s="9">
        <f>STDEV('Raw Data'!BL242,'Raw Data'!BR242,'Raw Data'!BX242)</f>
        <v>2.8536526301099298E-2</v>
      </c>
      <c r="W122" s="1">
        <f>AVERAGE('Raw Data'!J362,'Raw Data'!P362,'Raw Data'!V362)</f>
        <v>0.35300000000000004</v>
      </c>
      <c r="X122" s="9">
        <f>STDEV('Raw Data'!J362,'Raw Data'!P362,'Raw Data'!V362)</f>
        <v>1.5394804318340635E-2</v>
      </c>
      <c r="Y122" s="1">
        <f>AVERAGE('Raw Data'!AB362,'Raw Data'!AH362,'Raw Data'!AN362)</f>
        <v>0.61</v>
      </c>
      <c r="Z122" s="9">
        <f>STDEV('Raw Data'!AB362,'Raw Data'!AH362,'Raw Data'!AN362)</f>
        <v>2.0952326839756983E-2</v>
      </c>
      <c r="AA122" s="1">
        <f>AVERAGE('Raw Data'!AT362,'Raw Data'!AZ362,'Raw Data'!BF362)</f>
        <v>0.8653333333333334</v>
      </c>
      <c r="AB122" s="9">
        <f>STDEV('Raw Data'!AT362,'Raw Data'!AZ362,'Raw Data'!BF362)</f>
        <v>3.2470499431535314E-2</v>
      </c>
      <c r="AC122" s="1">
        <f>AVERAGE('Raw Data'!BL362,'Raw Data'!BR362,'Raw Data'!BX362)</f>
        <v>2.5180000000000002</v>
      </c>
      <c r="AD122" s="9">
        <f>STDEV('Raw Data'!BL362,'Raw Data'!BR362,'Raw Data'!BX362)</f>
        <v>2.0074859899884754E-2</v>
      </c>
      <c r="AF122" s="1">
        <f>AVERAGE('Raw Data'!J482,'Raw Data'!P482,'Raw Data'!V482)</f>
        <v>1.0683333333333334</v>
      </c>
      <c r="AG122" s="9">
        <f>STDEV('Raw Data'!J482,'Raw Data'!P482,'Raw Data'!V482)</f>
        <v>0.17582472332790131</v>
      </c>
      <c r="AH122" s="1">
        <f>AVERAGE('Raw Data'!AB482,'Raw Data'!AH482,'Raw Data'!AN482)</f>
        <v>2.5939999999999999</v>
      </c>
      <c r="AI122" s="9">
        <f>STDEV('Raw Data'!AB482,'Raw Data'!AH482,'Raw Data'!AN482)</f>
        <v>3.5369478367654777E-2</v>
      </c>
      <c r="AJ122" s="1">
        <f>AVERAGE('Raw Data'!AT482,'Raw Data'!AZ482,'Raw Data'!BF482)</f>
        <v>2.617</v>
      </c>
      <c r="AK122" s="9">
        <f>STDEV('Raw Data'!AT482,'Raw Data'!AZ482,'Raw Data'!BF482)</f>
        <v>1.3999999999999981E-2</v>
      </c>
      <c r="AL122" s="1">
        <f>AVERAGE('Raw Data'!BL482,'Raw Data'!BR482,'Raw Data'!BX482)</f>
        <v>2.5686666666666667</v>
      </c>
      <c r="AM122" s="9">
        <f>STDEV('Raw Data'!BL482,'Raw Data'!BR482,'Raw Data'!BX482)</f>
        <v>1.5044378795195792E-2</v>
      </c>
      <c r="AN122" s="9"/>
      <c r="AO122" s="1">
        <f>AVERAGE('Raw Data'!J602,'Raw Data'!P602,'Raw Data'!V602)</f>
        <v>1.3173333333333332</v>
      </c>
      <c r="AP122" s="9">
        <f>STDEV('Raw Data'!J602,'Raw Data'!P602,'Raw Data'!V602)</f>
        <v>3.655589327773752E-2</v>
      </c>
      <c r="AQ122" s="1">
        <f>AVERAGE('Raw Data'!AB602,'Raw Data'!AH602,'Raw Data'!AN602)</f>
        <v>2.544</v>
      </c>
      <c r="AR122" s="9">
        <f>STDEV('Raw Data'!AB602,'Raw Data'!AH602,'Raw Data'!AN602)</f>
        <v>3.1240998703626646E-2</v>
      </c>
      <c r="AS122" s="1">
        <f>AVERAGE('Raw Data'!AT602,'Raw Data'!AZ602,'Raw Data'!BF602)</f>
        <v>2.6083333333333329</v>
      </c>
      <c r="AT122" s="9">
        <f>STDEV('Raw Data'!AT602,'Raw Data'!AZ602,'Raw Data'!BF602)</f>
        <v>2.2188585654190188E-2</v>
      </c>
      <c r="AU122" s="1">
        <f>AVERAGE('Raw Data'!BL602,'Raw Data'!BR602,'Raw Data'!BX602)</f>
        <v>2.6280000000000001</v>
      </c>
      <c r="AV122" s="9">
        <f>STDEV('Raw Data'!BL602,'Raw Data'!BR602,'Raw Data'!BX602)</f>
        <v>2.9597297173897589E-2</v>
      </c>
      <c r="AW122" s="9"/>
      <c r="AX122" s="1">
        <f>AVERAGE('Raw Data'!J722,'Raw Data'!P722,'Raw Data'!V722)</f>
        <v>1.1833333333333333</v>
      </c>
      <c r="AY122" s="9">
        <f>STDEV('Raw Data'!J722,'Raw Data'!P722,'Raw Data'!V722)</f>
        <v>0.19580943116543925</v>
      </c>
      <c r="AZ122" s="1">
        <f>AVERAGE('Raw Data'!AB722,'Raw Data'!AH722,'Raw Data'!AN722)</f>
        <v>2.5586666666666669</v>
      </c>
      <c r="BA122" s="9">
        <f>STDEV('Raw Data'!AB722,'Raw Data'!AH722,'Raw Data'!AN722)</f>
        <v>0.12530097099916379</v>
      </c>
      <c r="BB122" s="1">
        <f>AVERAGE('Raw Data'!AT722,'Raw Data'!AZ722,'Raw Data'!BF722)</f>
        <v>2.6073333333333335</v>
      </c>
      <c r="BC122" s="9">
        <f>STDEV('Raw Data'!AT722,'Raw Data'!AZ722,'Raw Data'!BF722)</f>
        <v>2.2810816147900884E-2</v>
      </c>
      <c r="BD122" s="1">
        <f>AVERAGE('Raw Data'!BL722,'Raw Data'!BR722,'Raw Data'!BX722)</f>
        <v>2.6096666666666661</v>
      </c>
      <c r="BE122" s="9">
        <f>STDEV('Raw Data'!BL722,'Raw Data'!BR722,'Raw Data'!BX722)</f>
        <v>3.2959571194621652E-2</v>
      </c>
      <c r="BG122" s="1">
        <f>AVERAGE('Raw Data'!J842,'Raw Data'!P842,'Raw Data'!V842)</f>
        <v>1.1836666666666666</v>
      </c>
      <c r="BH122" s="9">
        <f>STDEV('Raw Data'!J842,'Raw Data'!P842,'Raw Data'!V842)</f>
        <v>0.11123998082224458</v>
      </c>
      <c r="BI122" s="1">
        <f>AVERAGE('Raw Data'!AB842,'Raw Data'!AH842,'Raw Data'!AN842)</f>
        <v>2.5163333333333333</v>
      </c>
      <c r="BJ122" s="9">
        <f>STDEV('Raw Data'!AB842,'Raw Data'!AH842,'Raw Data'!AN842)</f>
        <v>3.8397048497681871E-2</v>
      </c>
      <c r="BK122" s="1">
        <f>AVERAGE('Raw Data'!AT842,'Raw Data'!AZ842,'Raw Data'!BF842)</f>
        <v>2.641</v>
      </c>
      <c r="BL122" s="9">
        <f>STDEV('Raw Data'!AT842,'Raw Data'!AZ842,'Raw Data'!BF842)</f>
        <v>4.7031904065219253E-2</v>
      </c>
      <c r="BM122" s="1">
        <f>AVERAGE('Raw Data'!BL842,'Raw Data'!BR842,'Raw Data'!BX842)</f>
        <v>2.5993333333333335</v>
      </c>
      <c r="BN122" s="9">
        <f>STDEV('Raw Data'!BL842,'Raw Data'!BR842,'Raw Data'!BX842)</f>
        <v>7.5513795649095258E-2</v>
      </c>
      <c r="BP122" s="1">
        <f>AVERAGE('Raw Data'!J962,'Raw Data'!P962,'Raw Data'!V962)</f>
        <v>1.1773333333333333</v>
      </c>
      <c r="BQ122" s="9">
        <f>STDEV('Raw Data'!J962,'Raw Data'!P962,'Raw Data'!V962)</f>
        <v>1.7214335111567218E-2</v>
      </c>
      <c r="BR122" s="1">
        <f>AVERAGE('Raw Data'!AB962,'Raw Data'!AH962,'Raw Data'!AN962)</f>
        <v>2.5723333333333334</v>
      </c>
      <c r="BS122" s="9">
        <f>STDEV('Raw Data'!AB962,'Raw Data'!AH962,'Raw Data'!AN962)</f>
        <v>8.6673717661891816E-2</v>
      </c>
      <c r="BT122" s="1">
        <f>AVERAGE('Raw Data'!AT962,'Raw Data'!AZ962,'Raw Data'!BF962)</f>
        <v>2.5733333333333333</v>
      </c>
      <c r="BU122" s="9">
        <f>STDEV('Raw Data'!AT962,'Raw Data'!AZ962,'Raw Data'!BF962)</f>
        <v>9.7904715582720167E-2</v>
      </c>
      <c r="BV122" s="1">
        <f>AVERAGE('Raw Data'!BL962,'Raw Data'!BR962,'Raw Data'!BX962)</f>
        <v>2.6173333333333333</v>
      </c>
      <c r="BW122" s="9">
        <f>STDEV('Raw Data'!BL962,'Raw Data'!BR962,'Raw Data'!BX962)</f>
        <v>7.5008888362202292E-2</v>
      </c>
      <c r="BY122" s="2">
        <f t="shared" si="112"/>
        <v>0.1359999999999999</v>
      </c>
      <c r="BZ122" s="9">
        <f t="shared" si="113"/>
        <v>0.25983717872031464</v>
      </c>
      <c r="CA122" s="2">
        <f t="shared" si="114"/>
        <v>1.0666666666667268E-2</v>
      </c>
      <c r="CB122" s="9">
        <f t="shared" si="115"/>
        <v>6.9301588114939042E-2</v>
      </c>
      <c r="CC122" s="2">
        <f t="shared" si="116"/>
        <v>-1.9999999999997797E-3</v>
      </c>
      <c r="CD122" s="9">
        <f t="shared" si="117"/>
        <v>7.0465062620705413E-2</v>
      </c>
      <c r="CE122" s="2">
        <f t="shared" si="118"/>
        <v>4.4999999999999929E-2</v>
      </c>
      <c r="CF122" s="1">
        <f t="shared" si="119"/>
        <v>4.1549340498394843E-2</v>
      </c>
      <c r="CH122" s="2">
        <f t="shared" si="120"/>
        <v>0.93199999999999994</v>
      </c>
      <c r="CI122" s="9">
        <f t="shared" si="121"/>
        <v>3.8825553346060589E-2</v>
      </c>
      <c r="CJ122" s="2">
        <f t="shared" si="122"/>
        <v>1.960666666666667</v>
      </c>
      <c r="CK122" s="9">
        <f t="shared" si="123"/>
        <v>5.3484362332995514E-2</v>
      </c>
      <c r="CL122" s="2">
        <f t="shared" si="124"/>
        <v>1.7676666666666665</v>
      </c>
      <c r="CM122" s="9">
        <f t="shared" si="125"/>
        <v>8.4200568057045497E-2</v>
      </c>
      <c r="CN122" s="2">
        <f t="shared" si="126"/>
        <v>0.13033333333333319</v>
      </c>
      <c r="CO122" s="1">
        <f t="shared" si="127"/>
        <v>3.3087674097180303E-2</v>
      </c>
      <c r="CQ122" s="2">
        <f t="shared" si="128"/>
        <v>0.21666666666666656</v>
      </c>
      <c r="CR122" s="9">
        <f t="shared" si="129"/>
        <v>0.19925547235562127</v>
      </c>
      <c r="CS122" s="2">
        <f t="shared" si="130"/>
        <v>-2.3333333333332984E-2</v>
      </c>
      <c r="CT122" s="9">
        <f t="shared" si="131"/>
        <v>6.7901513860893312E-2</v>
      </c>
      <c r="CU122" s="2">
        <f t="shared" si="132"/>
        <v>1.6000000000000014E-2</v>
      </c>
      <c r="CV122" s="9">
        <f t="shared" si="133"/>
        <v>6.573006862551016E-2</v>
      </c>
      <c r="CW122" s="2">
        <f t="shared" si="134"/>
        <v>7.9666666666666774E-2</v>
      </c>
      <c r="CX122" s="1">
        <f t="shared" si="135"/>
        <v>2.8057192992491341E-2</v>
      </c>
      <c r="CZ122" s="2">
        <f t="shared" si="136"/>
        <v>-3.2333333333333325E-2</v>
      </c>
      <c r="DA122" s="9">
        <f t="shared" si="137"/>
        <v>5.9986642305457472E-2</v>
      </c>
      <c r="DB122" s="2">
        <f t="shared" si="138"/>
        <v>2.6666666666666838E-2</v>
      </c>
      <c r="DC122" s="9">
        <f t="shared" si="139"/>
        <v>6.3773034196865183E-2</v>
      </c>
      <c r="DD122" s="2">
        <f t="shared" si="140"/>
        <v>2.4666666666667059E-2</v>
      </c>
      <c r="DE122" s="9">
        <f t="shared" si="141"/>
        <v>7.3918654279700374E-2</v>
      </c>
      <c r="DF122" s="2">
        <f t="shared" si="142"/>
        <v>2.0333333333333314E-2</v>
      </c>
      <c r="DG122" s="1">
        <f t="shared" si="143"/>
        <v>4.2610111371193138E-2</v>
      </c>
      <c r="DI122" s="2">
        <f t="shared" si="144"/>
        <v>0.10166666666666657</v>
      </c>
      <c r="DJ122" s="9">
        <f t="shared" si="145"/>
        <v>0.21924018019315922</v>
      </c>
      <c r="DK122" s="2">
        <f t="shared" si="146"/>
        <v>1.2000000000000011E-2</v>
      </c>
      <c r="DL122" s="9">
        <f t="shared" si="147"/>
        <v>0.15783300649240234</v>
      </c>
      <c r="DM122" s="2">
        <f t="shared" si="148"/>
        <v>2.5666666666666504E-2</v>
      </c>
      <c r="DN122" s="9">
        <f t="shared" si="149"/>
        <v>7.4540884773411059E-2</v>
      </c>
      <c r="DO122" s="2">
        <f t="shared" si="150"/>
        <v>3.8666666666667293E-2</v>
      </c>
      <c r="DP122" s="1">
        <f t="shared" si="151"/>
        <v>4.5972385391917198E-2</v>
      </c>
      <c r="DR122" s="2">
        <f t="shared" si="152"/>
        <v>0.10133333333333328</v>
      </c>
      <c r="DS122" s="9">
        <f t="shared" si="153"/>
        <v>0.13467072984996453</v>
      </c>
      <c r="DT122" s="2">
        <f t="shared" si="154"/>
        <v>5.4333333333333567E-2</v>
      </c>
      <c r="DU122" s="9">
        <f t="shared" si="155"/>
        <v>7.0929083990920405E-2</v>
      </c>
      <c r="DV122" s="2">
        <f t="shared" si="156"/>
        <v>-8.0000000000000071E-3</v>
      </c>
      <c r="DW122" s="9">
        <f t="shared" si="157"/>
        <v>9.8761972690729435E-2</v>
      </c>
      <c r="DX122" s="2">
        <f t="shared" si="158"/>
        <v>4.8999999999999932E-2</v>
      </c>
      <c r="DY122" s="1">
        <f t="shared" si="159"/>
        <v>8.8526609846390811E-2</v>
      </c>
      <c r="EA122" s="2">
        <f t="shared" si="160"/>
        <v>0.10766666666666658</v>
      </c>
      <c r="EB122" s="9">
        <f t="shared" si="161"/>
        <v>4.0645084139287177E-2</v>
      </c>
      <c r="EC122" s="2">
        <f t="shared" si="162"/>
        <v>-1.6666666666664831E-3</v>
      </c>
      <c r="ED122" s="9">
        <f t="shared" si="163"/>
        <v>0.11920575315513035</v>
      </c>
      <c r="EE122" s="2">
        <f t="shared" si="164"/>
        <v>5.9666666666666757E-2</v>
      </c>
      <c r="EF122" s="9">
        <f t="shared" si="165"/>
        <v>0.14963478420823034</v>
      </c>
      <c r="EG122" s="2">
        <f t="shared" si="166"/>
        <v>3.1000000000000139E-2</v>
      </c>
      <c r="EH122" s="1">
        <f t="shared" si="167"/>
        <v>8.8021702559497844E-2</v>
      </c>
    </row>
    <row r="123" spans="1:138" x14ac:dyDescent="0.25">
      <c r="AN123" s="9"/>
      <c r="AW123" s="9"/>
      <c r="BP123" s="1"/>
      <c r="BQ123" s="9"/>
      <c r="BR123" s="1"/>
      <c r="BS123" s="9"/>
      <c r="BT123" s="1"/>
      <c r="BU123" s="9"/>
      <c r="BV123" s="1"/>
      <c r="BW123" s="9"/>
      <c r="BY123" s="2"/>
      <c r="BZ123" s="9"/>
      <c r="CA123" s="2"/>
      <c r="CB123" s="9"/>
      <c r="CC123" s="2"/>
      <c r="CD123" s="9"/>
      <c r="CE123" s="1"/>
      <c r="CF123" s="1"/>
      <c r="CH123" s="2"/>
      <c r="CI123" s="9"/>
      <c r="CJ123" s="2"/>
      <c r="CK123" s="9"/>
      <c r="CL123" s="2"/>
      <c r="CM123" s="9"/>
      <c r="CN123" s="1"/>
      <c r="CO123" s="1"/>
      <c r="CQ123" s="2"/>
      <c r="CR123" s="9"/>
      <c r="CS123" s="2"/>
      <c r="CT123" s="9"/>
      <c r="CU123" s="2"/>
      <c r="CV123" s="9"/>
      <c r="CW123" s="1"/>
      <c r="CX123" s="1"/>
      <c r="CZ123" s="2"/>
      <c r="DA123" s="9"/>
      <c r="DB123" s="2"/>
      <c r="DC123" s="9"/>
      <c r="DD123" s="2"/>
      <c r="DE123" s="9"/>
      <c r="DF123" s="1"/>
      <c r="DG123" s="1"/>
      <c r="DI123" s="2"/>
      <c r="DJ123" s="9"/>
      <c r="DK123" s="2"/>
      <c r="DL123" s="9"/>
      <c r="DM123" s="2"/>
      <c r="DN123" s="9"/>
      <c r="DO123" s="1"/>
      <c r="DP123" s="1"/>
      <c r="DR123" s="2"/>
      <c r="DS123" s="9"/>
      <c r="DT123" s="2"/>
      <c r="DU123" s="9"/>
      <c r="DV123" s="2"/>
      <c r="DW123" s="9"/>
      <c r="DX123" s="1"/>
      <c r="DY123" s="1"/>
      <c r="EA123" s="2"/>
      <c r="EB123" s="9"/>
      <c r="EC123" s="2"/>
      <c r="ED123" s="9"/>
      <c r="EE123" s="2"/>
      <c r="EF123" s="9"/>
      <c r="EG123" s="1"/>
      <c r="EH123" s="1"/>
    </row>
    <row r="124" spans="1:138" x14ac:dyDescent="0.25">
      <c r="AN124" s="9"/>
      <c r="AW124" s="9"/>
      <c r="BP124" s="1"/>
      <c r="BQ124" s="9"/>
      <c r="BR124" s="1"/>
      <c r="BS124" s="9"/>
      <c r="BT124" s="1"/>
      <c r="BU124" s="9"/>
      <c r="BV124" s="1"/>
      <c r="BW124" s="9"/>
      <c r="BY124" s="2"/>
      <c r="BZ124" s="9"/>
      <c r="CA124" s="2"/>
      <c r="CB124" s="9"/>
      <c r="CC124" s="2"/>
      <c r="CD124" s="9"/>
      <c r="CE124" s="1"/>
      <c r="CF124" s="1"/>
      <c r="CH124" s="2"/>
      <c r="CI124" s="9"/>
      <c r="CJ124" s="2"/>
      <c r="CK124" s="9"/>
      <c r="CL124" s="2"/>
      <c r="CM124" s="9"/>
      <c r="CN124" s="1"/>
      <c r="CO124" s="1"/>
      <c r="CQ124" s="2"/>
      <c r="CR124" s="9"/>
      <c r="CS124" s="2"/>
      <c r="CT124" s="9"/>
      <c r="CU124" s="2"/>
      <c r="CV124" s="9"/>
      <c r="CW124" s="1"/>
      <c r="CX124" s="1"/>
      <c r="CZ124" s="2"/>
      <c r="DA124" s="9"/>
      <c r="DB124" s="2"/>
      <c r="DC124" s="9"/>
      <c r="DD124" s="2"/>
      <c r="DE124" s="9"/>
      <c r="DF124" s="1"/>
      <c r="DG124" s="1"/>
      <c r="DI124" s="2"/>
      <c r="DJ124" s="9"/>
      <c r="DK124" s="2"/>
      <c r="DL124" s="9"/>
      <c r="DM124" s="2"/>
      <c r="DN124" s="9"/>
      <c r="DO124" s="1"/>
      <c r="DP124" s="1"/>
      <c r="DR124" s="2"/>
      <c r="DS124" s="9"/>
      <c r="DT124" s="2"/>
      <c r="DU124" s="9"/>
      <c r="DV124" s="2"/>
      <c r="DW124" s="9"/>
      <c r="DX124" s="1"/>
      <c r="DY124" s="1"/>
      <c r="EA124" s="2"/>
      <c r="EB124" s="9"/>
      <c r="EC124" s="2"/>
      <c r="ED124" s="9"/>
      <c r="EE124" s="2"/>
      <c r="EF124" s="9"/>
      <c r="EG124" s="1"/>
      <c r="EH124" s="1"/>
    </row>
    <row r="125" spans="1:138" x14ac:dyDescent="0.25">
      <c r="AN125" s="9"/>
      <c r="AW125" s="9"/>
      <c r="BP125" s="1"/>
      <c r="BQ125" s="9"/>
      <c r="BR125" s="1"/>
      <c r="BS125" s="9"/>
      <c r="BT125" s="1"/>
      <c r="BU125" s="9"/>
      <c r="BV125" s="1"/>
      <c r="BW125" s="9"/>
      <c r="BY125" s="2"/>
      <c r="BZ125" s="9"/>
      <c r="CA125" s="2"/>
      <c r="CB125" s="9"/>
      <c r="CC125" s="2"/>
      <c r="CD125" s="9"/>
      <c r="CE125" s="1"/>
      <c r="CF125" s="1"/>
      <c r="CH125" s="2"/>
      <c r="CI125" s="9"/>
      <c r="CJ125" s="2"/>
      <c r="CK125" s="9"/>
      <c r="CL125" s="2"/>
      <c r="CM125" s="9"/>
      <c r="CN125" s="1"/>
      <c r="CO125" s="1"/>
      <c r="CQ125" s="2"/>
      <c r="CR125" s="9"/>
      <c r="CS125" s="2"/>
      <c r="CT125" s="9"/>
      <c r="CU125" s="2"/>
      <c r="CV125" s="9"/>
      <c r="CW125" s="1"/>
      <c r="CX125" s="1"/>
      <c r="CZ125" s="2"/>
      <c r="DA125" s="9"/>
      <c r="DB125" s="2"/>
      <c r="DC125" s="9"/>
      <c r="DD125" s="2"/>
      <c r="DE125" s="9"/>
      <c r="DF125" s="1"/>
      <c r="DG125" s="1"/>
      <c r="DI125" s="2"/>
      <c r="DJ125" s="9"/>
      <c r="DK125" s="2"/>
      <c r="DL125" s="9"/>
      <c r="DM125" s="2"/>
      <c r="DN125" s="9"/>
      <c r="DO125" s="1"/>
      <c r="DP125" s="1"/>
      <c r="DR125" s="2"/>
      <c r="DS125" s="9"/>
      <c r="DT125" s="2"/>
      <c r="DU125" s="9"/>
      <c r="DV125" s="2"/>
      <c r="DW125" s="9"/>
      <c r="DX125" s="1"/>
      <c r="DY125" s="1"/>
      <c r="EA125" s="2"/>
      <c r="EB125" s="9"/>
      <c r="EC125" s="2"/>
      <c r="ED125" s="9"/>
      <c r="EE125" s="2"/>
      <c r="EF125" s="9"/>
      <c r="EG125" s="1"/>
      <c r="EH125" s="1"/>
    </row>
    <row r="126" spans="1:138" x14ac:dyDescent="0.25">
      <c r="AN126" s="9"/>
      <c r="AW126" s="9"/>
      <c r="BP126" s="1"/>
      <c r="BQ126" s="9"/>
      <c r="BR126" s="1"/>
      <c r="BS126" s="9"/>
      <c r="BT126" s="1"/>
      <c r="BU126" s="9"/>
      <c r="BV126" s="1"/>
      <c r="BW126" s="9"/>
      <c r="BY126" s="2"/>
      <c r="BZ126" s="9"/>
      <c r="CA126" s="2"/>
      <c r="CB126" s="9"/>
      <c r="CC126" s="2"/>
      <c r="CD126" s="9"/>
      <c r="CE126" s="1"/>
      <c r="CF126" s="1"/>
      <c r="CH126" s="2"/>
      <c r="CI126" s="9"/>
      <c r="CJ126" s="2"/>
      <c r="CK126" s="9"/>
      <c r="CL126" s="2"/>
      <c r="CM126" s="9"/>
      <c r="CN126" s="1"/>
      <c r="CO126" s="1"/>
      <c r="CQ126" s="2"/>
      <c r="CR126" s="9"/>
      <c r="CS126" s="2"/>
      <c r="CT126" s="9"/>
      <c r="CU126" s="2"/>
      <c r="CV126" s="9"/>
      <c r="CW126" s="1"/>
      <c r="CX126" s="1"/>
      <c r="CZ126" s="2"/>
      <c r="DA126" s="9"/>
      <c r="DB126" s="2"/>
      <c r="DC126" s="9"/>
      <c r="DD126" s="2"/>
      <c r="DE126" s="9"/>
      <c r="DF126" s="1"/>
      <c r="DG126" s="1"/>
      <c r="DI126" s="2"/>
      <c r="DJ126" s="9"/>
      <c r="DK126" s="2"/>
      <c r="DL126" s="9"/>
      <c r="DM126" s="2"/>
      <c r="DN126" s="9"/>
      <c r="DO126" s="1"/>
      <c r="DP126" s="1"/>
      <c r="DR126" s="2"/>
      <c r="DS126" s="9"/>
      <c r="DT126" s="2"/>
      <c r="DU126" s="9"/>
      <c r="DV126" s="2"/>
      <c r="DW126" s="9"/>
      <c r="DX126" s="1"/>
      <c r="DY126" s="1"/>
      <c r="EA126" s="2"/>
      <c r="EB126" s="9"/>
      <c r="EC126" s="2"/>
      <c r="ED126" s="9"/>
      <c r="EE126" s="2"/>
      <c r="EF126" s="9"/>
      <c r="EG126" s="1"/>
      <c r="EH126" s="1"/>
    </row>
    <row r="127" spans="1:138" x14ac:dyDescent="0.25">
      <c r="E127" s="1"/>
      <c r="F127" s="9"/>
      <c r="G127" s="1"/>
      <c r="H127" s="9"/>
      <c r="I127" s="1"/>
      <c r="J127" s="9"/>
      <c r="K127" s="1"/>
      <c r="L127" s="9"/>
      <c r="N127" s="1"/>
      <c r="O127" s="9"/>
      <c r="P127" s="1"/>
      <c r="Q127" s="9"/>
      <c r="R127" s="1"/>
      <c r="S127" s="9"/>
      <c r="T127" s="1"/>
      <c r="U127" s="9"/>
      <c r="W127" s="1"/>
      <c r="X127" s="9"/>
      <c r="Y127" s="1"/>
      <c r="Z127" s="9"/>
      <c r="AA127" s="1"/>
      <c r="AB127" s="9"/>
      <c r="AC127" s="1"/>
      <c r="AD127" s="9"/>
      <c r="AN127" s="9"/>
      <c r="AW127" s="9"/>
      <c r="AX127" s="1"/>
      <c r="AY127" s="9"/>
      <c r="AZ127" s="1"/>
      <c r="BA127" s="9"/>
      <c r="BB127" s="1"/>
      <c r="BC127" s="9"/>
      <c r="BD127" s="1"/>
      <c r="BE127" s="9"/>
      <c r="BG127" s="1"/>
      <c r="BH127" s="9"/>
      <c r="BI127" s="1"/>
      <c r="BJ127" s="9"/>
      <c r="BK127" s="1"/>
      <c r="BL127" s="9"/>
      <c r="BM127" s="1"/>
      <c r="BN127" s="9"/>
      <c r="BP127" s="1"/>
      <c r="BQ127" s="9"/>
      <c r="BR127" s="1"/>
      <c r="BS127" s="9"/>
      <c r="BT127" s="1"/>
      <c r="BU127" s="9"/>
      <c r="BV127" s="1"/>
      <c r="BW127" s="9"/>
      <c r="BY127" s="2"/>
      <c r="BZ127" s="9"/>
      <c r="CA127" s="2"/>
      <c r="CB127" s="9"/>
      <c r="CC127" s="2"/>
      <c r="CD127" s="9"/>
      <c r="CE127" s="1"/>
      <c r="CF127" s="1"/>
      <c r="CH127" s="2"/>
      <c r="CI127" s="9"/>
      <c r="CJ127" s="2"/>
      <c r="CK127" s="9"/>
      <c r="CL127" s="2"/>
      <c r="CM127" s="9"/>
      <c r="CN127" s="1"/>
      <c r="CO127" s="1"/>
      <c r="CQ127" s="2"/>
      <c r="CR127" s="9"/>
      <c r="CS127" s="2"/>
      <c r="CT127" s="9"/>
      <c r="CU127" s="2"/>
      <c r="CV127" s="9"/>
      <c r="CW127" s="1"/>
      <c r="CX127" s="1"/>
      <c r="CZ127" s="2"/>
      <c r="DA127" s="9"/>
      <c r="DB127" s="2"/>
      <c r="DC127" s="9"/>
      <c r="DD127" s="2"/>
      <c r="DE127" s="9"/>
      <c r="DF127" s="1"/>
      <c r="DG127" s="1"/>
      <c r="DI127" s="2"/>
      <c r="DJ127" s="9"/>
      <c r="DK127" s="2"/>
      <c r="DL127" s="9"/>
      <c r="DM127" s="2"/>
      <c r="DN127" s="9"/>
      <c r="DO127" s="1"/>
      <c r="DP127" s="1"/>
      <c r="DR127" s="2"/>
      <c r="DS127" s="9"/>
      <c r="DT127" s="2"/>
      <c r="DU127" s="9"/>
      <c r="DV127" s="2"/>
      <c r="DW127" s="9"/>
      <c r="DX127" s="1"/>
      <c r="DY127" s="1"/>
      <c r="EA127" s="2"/>
      <c r="EB127" s="9"/>
      <c r="EC127" s="2"/>
      <c r="ED127" s="9"/>
      <c r="EE127" s="2"/>
      <c r="EF127" s="9"/>
      <c r="EG127" s="1"/>
      <c r="EH127" s="1"/>
    </row>
    <row r="128" spans="1:138" x14ac:dyDescent="0.25">
      <c r="E128" s="1"/>
      <c r="F128" s="9"/>
      <c r="G128" s="1"/>
      <c r="H128" s="9"/>
      <c r="I128" s="1"/>
      <c r="J128" s="9"/>
      <c r="K128" s="1"/>
      <c r="L128" s="9"/>
      <c r="N128" s="1"/>
      <c r="O128" s="9"/>
      <c r="P128" s="1"/>
      <c r="Q128" s="9"/>
      <c r="R128" s="1"/>
      <c r="S128" s="9"/>
      <c r="T128" s="1"/>
      <c r="U128" s="9"/>
      <c r="W128" s="1"/>
      <c r="X128" s="9"/>
      <c r="Y128" s="1"/>
      <c r="Z128" s="9"/>
      <c r="AA128" s="1"/>
      <c r="AB128" s="9"/>
      <c r="AC128" s="1"/>
      <c r="AD128" s="9"/>
      <c r="AF128" s="1"/>
      <c r="AG128" s="9"/>
      <c r="AH128" s="1"/>
      <c r="AI128" s="9"/>
      <c r="AJ128" s="1"/>
      <c r="AK128" s="9"/>
      <c r="AL128" s="1"/>
      <c r="AM128" s="9"/>
      <c r="AN128" s="9"/>
      <c r="AW128" s="9"/>
      <c r="AX128" s="1"/>
      <c r="AY128" s="9"/>
      <c r="AZ128" s="1"/>
      <c r="BA128" s="9"/>
      <c r="BB128" s="1"/>
      <c r="BC128" s="9"/>
      <c r="BD128" s="1"/>
      <c r="BE128" s="9"/>
      <c r="BG128" s="1"/>
      <c r="BH128" s="9"/>
      <c r="BI128" s="1"/>
      <c r="BJ128" s="9"/>
      <c r="BK128" s="1"/>
      <c r="BL128" s="9"/>
      <c r="BM128" s="1"/>
      <c r="BN128" s="9"/>
      <c r="BP128" s="1"/>
      <c r="BQ128" s="9"/>
      <c r="BR128" s="1"/>
      <c r="BS128" s="9"/>
      <c r="BT128" s="1"/>
      <c r="BU128" s="9"/>
      <c r="BV128" s="1"/>
      <c r="BW128" s="9"/>
      <c r="BY128" s="2"/>
      <c r="BZ128" s="9"/>
      <c r="CA128" s="2"/>
      <c r="CB128" s="9"/>
      <c r="CC128" s="2"/>
      <c r="CD128" s="9"/>
      <c r="CE128" s="1"/>
      <c r="CF128" s="1"/>
      <c r="CH128" s="2"/>
      <c r="CI128" s="9"/>
      <c r="CJ128" s="2"/>
      <c r="CK128" s="9"/>
      <c r="CL128" s="2"/>
      <c r="CM128" s="9"/>
      <c r="CN128" s="1"/>
      <c r="CO128" s="1"/>
      <c r="CQ128" s="2"/>
      <c r="CR128" s="9"/>
      <c r="CS128" s="2"/>
      <c r="CT128" s="9"/>
      <c r="CU128" s="2"/>
      <c r="CV128" s="9"/>
      <c r="CW128" s="1"/>
      <c r="CX128" s="1"/>
      <c r="CZ128" s="2"/>
      <c r="DA128" s="9"/>
      <c r="DB128" s="2"/>
      <c r="DC128" s="9"/>
      <c r="DD128" s="2"/>
      <c r="DE128" s="9"/>
      <c r="DF128" s="1"/>
      <c r="DG128" s="1"/>
      <c r="DI128" s="2"/>
      <c r="DJ128" s="9"/>
      <c r="DK128" s="2"/>
      <c r="DL128" s="9"/>
      <c r="DM128" s="2"/>
      <c r="DN128" s="9"/>
      <c r="DO128" s="1"/>
      <c r="DP128" s="1"/>
      <c r="DR128" s="2"/>
      <c r="DS128" s="9"/>
      <c r="DT128" s="2"/>
      <c r="DU128" s="9"/>
      <c r="DV128" s="2"/>
      <c r="DW128" s="9"/>
      <c r="DX128" s="1"/>
      <c r="DY128" s="1"/>
      <c r="EA128" s="2"/>
      <c r="EB128" s="9"/>
      <c r="EC128" s="2"/>
      <c r="ED128" s="9"/>
      <c r="EE128" s="2"/>
      <c r="EF128" s="9"/>
      <c r="EG128" s="1"/>
      <c r="EH128" s="1"/>
    </row>
    <row r="129" spans="5:138" x14ac:dyDescent="0.25">
      <c r="E129" s="1"/>
      <c r="F129" s="9"/>
      <c r="G129" s="1"/>
      <c r="H129" s="9"/>
      <c r="I129" s="1"/>
      <c r="J129" s="9"/>
      <c r="K129" s="1"/>
      <c r="L129" s="9"/>
      <c r="N129" s="1"/>
      <c r="O129" s="9"/>
      <c r="P129" s="1"/>
      <c r="Q129" s="9"/>
      <c r="R129" s="1"/>
      <c r="S129" s="9"/>
      <c r="T129" s="1"/>
      <c r="U129" s="9"/>
      <c r="W129" s="1"/>
      <c r="X129" s="9"/>
      <c r="Y129" s="1"/>
      <c r="Z129" s="9"/>
      <c r="AA129" s="1"/>
      <c r="AB129" s="9"/>
      <c r="AC129" s="1"/>
      <c r="AD129" s="9"/>
      <c r="AF129" s="1"/>
      <c r="AG129" s="9"/>
      <c r="AH129" s="1"/>
      <c r="AI129" s="9"/>
      <c r="AJ129" s="1"/>
      <c r="AK129" s="9"/>
      <c r="AL129" s="1"/>
      <c r="AM129" s="9"/>
      <c r="AN129" s="9"/>
      <c r="AO129" s="1"/>
      <c r="AP129" s="9"/>
      <c r="AQ129" s="1"/>
      <c r="AR129" s="9"/>
      <c r="AS129" s="1"/>
      <c r="AT129" s="9"/>
      <c r="AU129" s="1"/>
      <c r="AV129" s="9"/>
      <c r="AW129" s="9"/>
      <c r="AX129" s="1"/>
      <c r="AY129" s="9"/>
      <c r="AZ129" s="1"/>
      <c r="BA129" s="9"/>
      <c r="BB129" s="1"/>
      <c r="BC129" s="9"/>
      <c r="BD129" s="1"/>
      <c r="BE129" s="9"/>
      <c r="BG129" s="1"/>
      <c r="BH129" s="9"/>
      <c r="BI129" s="1"/>
      <c r="BJ129" s="9"/>
      <c r="BK129" s="1"/>
      <c r="BL129" s="9"/>
      <c r="BM129" s="1"/>
      <c r="BN129" s="9"/>
      <c r="BP129" s="1"/>
      <c r="BQ129" s="9"/>
      <c r="BR129" s="1"/>
      <c r="BS129" s="9"/>
      <c r="BT129" s="1"/>
      <c r="BU129" s="9"/>
      <c r="BV129" s="1"/>
      <c r="BW129" s="9"/>
      <c r="BY129" s="2"/>
      <c r="BZ129" s="9"/>
      <c r="CA129" s="2"/>
      <c r="CB129" s="9"/>
      <c r="CC129" s="2"/>
      <c r="CD129" s="9"/>
      <c r="CE129" s="1"/>
      <c r="CF129" s="1"/>
      <c r="CH129" s="2"/>
      <c r="CI129" s="9"/>
      <c r="CJ129" s="2"/>
      <c r="CK129" s="9"/>
      <c r="CL129" s="2"/>
      <c r="CM129" s="9"/>
      <c r="CN129" s="1"/>
      <c r="CO129" s="1"/>
      <c r="CQ129" s="2"/>
      <c r="CR129" s="9"/>
      <c r="CS129" s="2"/>
      <c r="CT129" s="9"/>
      <c r="CU129" s="2"/>
      <c r="CV129" s="9"/>
      <c r="CW129" s="1"/>
      <c r="CX129" s="1"/>
      <c r="CZ129" s="2"/>
      <c r="DA129" s="9"/>
      <c r="DB129" s="2"/>
      <c r="DC129" s="9"/>
      <c r="DD129" s="2"/>
      <c r="DE129" s="9"/>
      <c r="DF129" s="1"/>
      <c r="DG129" s="1"/>
      <c r="DI129" s="2"/>
      <c r="DJ129" s="9"/>
      <c r="DK129" s="2"/>
      <c r="DL129" s="9"/>
      <c r="DM129" s="2"/>
      <c r="DN129" s="9"/>
      <c r="DO129" s="1"/>
      <c r="DP129" s="1"/>
      <c r="DR129" s="2"/>
      <c r="DS129" s="9"/>
      <c r="DT129" s="2"/>
      <c r="DU129" s="9"/>
      <c r="DV129" s="2"/>
      <c r="DW129" s="9"/>
      <c r="DX129" s="1"/>
      <c r="DY129" s="1"/>
      <c r="EA129" s="2"/>
      <c r="EB129" s="9"/>
      <c r="EC129" s="2"/>
      <c r="ED129" s="9"/>
      <c r="EE129" s="2"/>
      <c r="EF129" s="9"/>
      <c r="EG129" s="1"/>
      <c r="EH129" s="1"/>
    </row>
    <row r="130" spans="5:138" x14ac:dyDescent="0.25">
      <c r="E130" s="1"/>
      <c r="F130" s="9"/>
      <c r="G130" s="1"/>
      <c r="H130" s="9"/>
      <c r="I130" s="1"/>
      <c r="J130" s="9"/>
      <c r="K130" s="1"/>
      <c r="L130" s="9"/>
      <c r="N130" s="1"/>
      <c r="O130" s="9"/>
      <c r="P130" s="1"/>
      <c r="Q130" s="9"/>
      <c r="R130" s="1"/>
      <c r="S130" s="9"/>
      <c r="T130" s="1"/>
      <c r="U130" s="9"/>
      <c r="W130" s="1"/>
      <c r="X130" s="9"/>
      <c r="Y130" s="1"/>
      <c r="Z130" s="9"/>
      <c r="AA130" s="1"/>
      <c r="AB130" s="9"/>
      <c r="AC130" s="1"/>
      <c r="AD130" s="9"/>
      <c r="AF130" s="1"/>
      <c r="AG130" s="9"/>
      <c r="AH130" s="1"/>
      <c r="AI130" s="9"/>
      <c r="AJ130" s="1"/>
      <c r="AK130" s="9"/>
      <c r="AL130" s="1"/>
      <c r="AM130" s="9"/>
      <c r="AN130" s="9"/>
      <c r="AO130" s="1"/>
      <c r="AP130" s="9"/>
      <c r="AQ130" s="1"/>
      <c r="AR130" s="9"/>
      <c r="AS130" s="1"/>
      <c r="AT130" s="9"/>
      <c r="AU130" s="1"/>
      <c r="AV130" s="9"/>
      <c r="AW130" s="9"/>
      <c r="AX130" s="1"/>
      <c r="AY130" s="9"/>
      <c r="AZ130" s="1"/>
      <c r="BA130" s="9"/>
      <c r="BB130" s="1"/>
      <c r="BC130" s="9"/>
      <c r="BD130" s="1"/>
      <c r="BE130" s="9"/>
      <c r="BG130" s="1"/>
      <c r="BH130" s="9"/>
      <c r="BI130" s="1"/>
      <c r="BJ130" s="9"/>
      <c r="BK130" s="1"/>
      <c r="BL130" s="9"/>
      <c r="BM130" s="1"/>
      <c r="BN130" s="9"/>
      <c r="BP130" s="1"/>
      <c r="BQ130" s="9"/>
      <c r="BR130" s="1"/>
      <c r="BS130" s="9"/>
      <c r="BT130" s="1"/>
      <c r="BU130" s="9"/>
      <c r="BV130" s="1"/>
      <c r="BW130" s="9"/>
      <c r="BY130" s="2"/>
      <c r="BZ130" s="9"/>
      <c r="CA130" s="2"/>
      <c r="CB130" s="9"/>
      <c r="CC130" s="2"/>
      <c r="CD130" s="9"/>
      <c r="CE130" s="1"/>
      <c r="CF130" s="1"/>
      <c r="CH130" s="2"/>
      <c r="CI130" s="9"/>
      <c r="CJ130" s="2"/>
      <c r="CK130" s="9"/>
      <c r="CL130" s="2"/>
      <c r="CM130" s="9"/>
      <c r="CN130" s="1"/>
      <c r="CO130" s="1"/>
      <c r="CQ130" s="2"/>
      <c r="CR130" s="9"/>
      <c r="CS130" s="2"/>
      <c r="CT130" s="9"/>
      <c r="CU130" s="2"/>
      <c r="CV130" s="9"/>
      <c r="CW130" s="1"/>
      <c r="CX130" s="1"/>
      <c r="CZ130" s="2"/>
      <c r="DA130" s="9"/>
      <c r="DB130" s="2"/>
      <c r="DC130" s="9"/>
      <c r="DD130" s="2"/>
      <c r="DE130" s="9"/>
      <c r="DF130" s="1"/>
      <c r="DG130" s="1"/>
      <c r="DI130" s="2"/>
      <c r="DJ130" s="9"/>
      <c r="DK130" s="2"/>
      <c r="DL130" s="9"/>
      <c r="DM130" s="2"/>
      <c r="DN130" s="9"/>
      <c r="DO130" s="1"/>
      <c r="DP130" s="1"/>
      <c r="DR130" s="2"/>
      <c r="DS130" s="9"/>
      <c r="DT130" s="2"/>
      <c r="DU130" s="9"/>
      <c r="DV130" s="2"/>
      <c r="DW130" s="9"/>
      <c r="DX130" s="1"/>
      <c r="DY130" s="1"/>
      <c r="EA130" s="2"/>
      <c r="EB130" s="9"/>
      <c r="EC130" s="2"/>
      <c r="ED130" s="9"/>
      <c r="EE130" s="2"/>
      <c r="EF130" s="9"/>
      <c r="EG130" s="1"/>
      <c r="EH130" s="1"/>
    </row>
    <row r="131" spans="5:138" x14ac:dyDescent="0.25">
      <c r="E131" s="1"/>
      <c r="F131" s="9"/>
      <c r="G131" s="1"/>
      <c r="H131" s="9"/>
      <c r="I131" s="1"/>
      <c r="J131" s="9"/>
      <c r="K131" s="1"/>
      <c r="L131" s="9"/>
      <c r="N131" s="1"/>
      <c r="O131" s="9"/>
      <c r="P131" s="1"/>
      <c r="Q131" s="9"/>
      <c r="R131" s="1"/>
      <c r="S131" s="9"/>
      <c r="T131" s="1"/>
      <c r="U131" s="9"/>
      <c r="W131" s="1"/>
      <c r="X131" s="9"/>
      <c r="Y131" s="1"/>
      <c r="Z131" s="9"/>
      <c r="AA131" s="1"/>
      <c r="AB131" s="9"/>
      <c r="AC131" s="1"/>
      <c r="AD131" s="9"/>
      <c r="AF131" s="1"/>
      <c r="AG131" s="9"/>
      <c r="AH131" s="1"/>
      <c r="AI131" s="9"/>
      <c r="AJ131" s="1"/>
      <c r="AK131" s="9"/>
      <c r="AL131" s="1"/>
      <c r="AM131" s="9"/>
      <c r="AN131" s="9"/>
      <c r="AO131" s="1"/>
      <c r="AP131" s="9"/>
      <c r="AQ131" s="1"/>
      <c r="AR131" s="9"/>
      <c r="AS131" s="1"/>
      <c r="AT131" s="9"/>
      <c r="AU131" s="1"/>
      <c r="AV131" s="9"/>
      <c r="AW131" s="9"/>
      <c r="AX131" s="1"/>
      <c r="AY131" s="9"/>
      <c r="AZ131" s="1"/>
      <c r="BA131" s="9"/>
      <c r="BB131" s="1"/>
      <c r="BC131" s="9"/>
      <c r="BD131" s="1"/>
      <c r="BE131" s="9"/>
      <c r="BG131" s="1"/>
      <c r="BH131" s="9"/>
      <c r="BI131" s="1"/>
      <c r="BJ131" s="9"/>
      <c r="BK131" s="1"/>
      <c r="BL131" s="9"/>
      <c r="BM131" s="1"/>
      <c r="BN131" s="9"/>
      <c r="BP131" s="1"/>
      <c r="BQ131" s="9"/>
      <c r="BR131" s="1"/>
      <c r="BS131" s="9"/>
      <c r="BT131" s="1"/>
      <c r="BU131" s="9"/>
      <c r="BV131" s="1"/>
      <c r="BW131" s="9"/>
      <c r="BY131" s="2"/>
      <c r="BZ131" s="9"/>
      <c r="CA131" s="2"/>
      <c r="CB131" s="9"/>
      <c r="CC131" s="2"/>
      <c r="CD131" s="9"/>
      <c r="CE131" s="1"/>
      <c r="CF131" s="1"/>
      <c r="CH131" s="2"/>
      <c r="CI131" s="9"/>
      <c r="CJ131" s="2"/>
      <c r="CK131" s="9"/>
      <c r="CL131" s="2"/>
      <c r="CM131" s="9"/>
      <c r="CN131" s="1"/>
      <c r="CO131" s="1"/>
      <c r="CQ131" s="2"/>
      <c r="CR131" s="9"/>
      <c r="CS131" s="2"/>
      <c r="CT131" s="9"/>
      <c r="CU131" s="2"/>
      <c r="CV131" s="9"/>
      <c r="CW131" s="1"/>
      <c r="CX131" s="1"/>
      <c r="CZ131" s="2"/>
      <c r="DA131" s="9"/>
      <c r="DB131" s="2"/>
      <c r="DC131" s="9"/>
      <c r="DD131" s="2"/>
      <c r="DE131" s="9"/>
      <c r="DF131" s="1"/>
      <c r="DG131" s="1"/>
      <c r="DI131" s="2"/>
      <c r="DJ131" s="9"/>
      <c r="DK131" s="2"/>
      <c r="DL131" s="9"/>
      <c r="DM131" s="2"/>
      <c r="DN131" s="9"/>
      <c r="DO131" s="1"/>
      <c r="DP131" s="1"/>
      <c r="DR131" s="2"/>
      <c r="DS131" s="9"/>
      <c r="DT131" s="2"/>
      <c r="DU131" s="9"/>
      <c r="DV131" s="2"/>
      <c r="DW131" s="9"/>
      <c r="DX131" s="1"/>
      <c r="DY131" s="1"/>
      <c r="EA131" s="2"/>
      <c r="EB131" s="9"/>
      <c r="EC131" s="2"/>
      <c r="ED131" s="9"/>
      <c r="EE131" s="2"/>
      <c r="EF131" s="9"/>
      <c r="EG131" s="1"/>
      <c r="EH131" s="1"/>
    </row>
    <row r="132" spans="5:138" x14ac:dyDescent="0.25">
      <c r="E132" s="1"/>
      <c r="F132" s="9"/>
      <c r="G132" s="1"/>
      <c r="H132" s="9"/>
      <c r="I132" s="1"/>
      <c r="J132" s="9"/>
      <c r="K132" s="1"/>
      <c r="L132" s="9"/>
      <c r="N132" s="1"/>
      <c r="O132" s="9"/>
      <c r="P132" s="1"/>
      <c r="Q132" s="9"/>
      <c r="R132" s="1"/>
      <c r="S132" s="9"/>
      <c r="T132" s="1"/>
      <c r="U132" s="9"/>
      <c r="W132" s="1"/>
      <c r="X132" s="9"/>
      <c r="Y132" s="1"/>
      <c r="Z132" s="9"/>
      <c r="AA132" s="1"/>
      <c r="AB132" s="9"/>
      <c r="AC132" s="1"/>
      <c r="AD132" s="9"/>
      <c r="AF132" s="1"/>
      <c r="AG132" s="9"/>
      <c r="AH132" s="1"/>
      <c r="AI132" s="9"/>
      <c r="AJ132" s="1"/>
      <c r="AK132" s="9"/>
      <c r="AL132" s="1"/>
      <c r="AM132" s="9"/>
      <c r="AN132" s="9"/>
      <c r="AO132" s="1"/>
      <c r="AP132" s="9"/>
      <c r="AQ132" s="1"/>
      <c r="AR132" s="9"/>
      <c r="AS132" s="1"/>
      <c r="AT132" s="9"/>
      <c r="AU132" s="1"/>
      <c r="AV132" s="9"/>
      <c r="AW132" s="9"/>
      <c r="AX132" s="1"/>
      <c r="AY132" s="9"/>
      <c r="AZ132" s="1"/>
      <c r="BA132" s="9"/>
      <c r="BB132" s="1"/>
      <c r="BC132" s="9"/>
      <c r="BD132" s="1"/>
      <c r="BE132" s="9"/>
      <c r="BG132" s="1"/>
      <c r="BH132" s="9"/>
      <c r="BI132" s="1"/>
      <c r="BJ132" s="9"/>
      <c r="BK132" s="1"/>
      <c r="BL132" s="9"/>
      <c r="BM132" s="1"/>
      <c r="BN132" s="9"/>
      <c r="BP132" s="1"/>
      <c r="BQ132" s="9"/>
      <c r="BR132" s="1"/>
      <c r="BS132" s="9"/>
      <c r="BT132" s="1"/>
      <c r="BU132" s="9"/>
      <c r="BV132" s="1"/>
      <c r="BW132" s="9"/>
      <c r="BY132" s="2"/>
      <c r="BZ132" s="9"/>
      <c r="CA132" s="2"/>
      <c r="CB132" s="9"/>
      <c r="CC132" s="2"/>
      <c r="CD132" s="9"/>
      <c r="CE132" s="1"/>
      <c r="CF132" s="1"/>
      <c r="CH132" s="2"/>
      <c r="CI132" s="9"/>
      <c r="CJ132" s="2"/>
      <c r="CK132" s="9"/>
      <c r="CL132" s="2"/>
      <c r="CM132" s="9"/>
      <c r="CN132" s="1"/>
      <c r="CO132" s="1"/>
      <c r="CQ132" s="2"/>
      <c r="CR132" s="9"/>
      <c r="CS132" s="2"/>
      <c r="CT132" s="9"/>
      <c r="CU132" s="2"/>
      <c r="CV132" s="9"/>
      <c r="CW132" s="1"/>
      <c r="CX132" s="1"/>
      <c r="CZ132" s="2"/>
      <c r="DA132" s="9"/>
      <c r="DB132" s="2"/>
      <c r="DC132" s="9"/>
      <c r="DD132" s="2"/>
      <c r="DE132" s="9"/>
      <c r="DF132" s="1"/>
      <c r="DG132" s="1"/>
      <c r="DI132" s="2"/>
      <c r="DJ132" s="9"/>
      <c r="DK132" s="2"/>
      <c r="DL132" s="9"/>
      <c r="DM132" s="2"/>
      <c r="DN132" s="9"/>
      <c r="DO132" s="1"/>
      <c r="DP132" s="1"/>
      <c r="DR132" s="2"/>
      <c r="DS132" s="9"/>
      <c r="DT132" s="2"/>
      <c r="DU132" s="9"/>
      <c r="DV132" s="2"/>
      <c r="DW132" s="9"/>
      <c r="DX132" s="1"/>
      <c r="DY132" s="1"/>
      <c r="EA132" s="2"/>
      <c r="EB132" s="9"/>
      <c r="EC132" s="2"/>
      <c r="ED132" s="9"/>
      <c r="EE132" s="2"/>
      <c r="EF132" s="9"/>
      <c r="EG132" s="1"/>
      <c r="EH132" s="1"/>
    </row>
    <row r="133" spans="5:138" x14ac:dyDescent="0.25">
      <c r="E133" s="1"/>
      <c r="F133" s="9"/>
      <c r="G133" s="1"/>
      <c r="H133" s="9"/>
      <c r="I133" s="1"/>
      <c r="J133" s="9"/>
      <c r="K133" s="1"/>
      <c r="L133" s="9"/>
      <c r="N133" s="1"/>
      <c r="O133" s="9"/>
      <c r="P133" s="1"/>
      <c r="Q133" s="9"/>
      <c r="R133" s="1"/>
      <c r="S133" s="9"/>
      <c r="T133" s="1"/>
      <c r="U133" s="9"/>
      <c r="W133" s="1"/>
      <c r="X133" s="9"/>
      <c r="Y133" s="1"/>
      <c r="Z133" s="9"/>
      <c r="AA133" s="1"/>
      <c r="AB133" s="9"/>
      <c r="AC133" s="1"/>
      <c r="AD133" s="9"/>
      <c r="AF133" s="1"/>
      <c r="AG133" s="9"/>
      <c r="AH133" s="1"/>
      <c r="AI133" s="9"/>
      <c r="AJ133" s="1"/>
      <c r="AK133" s="9"/>
      <c r="AL133" s="1"/>
      <c r="AM133" s="9"/>
      <c r="AN133" s="9"/>
      <c r="AO133" s="1"/>
      <c r="AP133" s="9"/>
      <c r="AQ133" s="1"/>
      <c r="AR133" s="9"/>
      <c r="AS133" s="1"/>
      <c r="AT133" s="9"/>
      <c r="AU133" s="1"/>
      <c r="AV133" s="9"/>
      <c r="AW133" s="9"/>
      <c r="AX133" s="1"/>
      <c r="AY133" s="9"/>
      <c r="AZ133" s="1"/>
      <c r="BA133" s="9"/>
      <c r="BB133" s="1"/>
      <c r="BC133" s="9"/>
      <c r="BD133" s="1"/>
      <c r="BE133" s="9"/>
      <c r="BG133" s="1"/>
      <c r="BH133" s="9"/>
      <c r="BI133" s="1"/>
      <c r="BJ133" s="9"/>
      <c r="BK133" s="1"/>
      <c r="BL133" s="9"/>
      <c r="BM133" s="1"/>
      <c r="BN133" s="9"/>
      <c r="BP133" s="1"/>
      <c r="BQ133" s="9"/>
      <c r="BR133" s="1"/>
      <c r="BS133" s="9"/>
      <c r="BT133" s="1"/>
      <c r="BU133" s="9"/>
      <c r="BV133" s="1"/>
      <c r="BW133" s="9"/>
      <c r="BY133" s="2"/>
      <c r="BZ133" s="9"/>
      <c r="CA133" s="2"/>
      <c r="CB133" s="9"/>
      <c r="CC133" s="2"/>
      <c r="CD133" s="9"/>
      <c r="CE133" s="1"/>
      <c r="CF133" s="1"/>
      <c r="CH133" s="2"/>
      <c r="CI133" s="9"/>
      <c r="CJ133" s="2"/>
      <c r="CK133" s="9"/>
      <c r="CL133" s="2"/>
      <c r="CM133" s="9"/>
      <c r="CN133" s="1"/>
      <c r="CO133" s="1"/>
      <c r="CQ133" s="2"/>
      <c r="CR133" s="9"/>
      <c r="CS133" s="2"/>
      <c r="CT133" s="9"/>
      <c r="CU133" s="2"/>
      <c r="CV133" s="9"/>
      <c r="CW133" s="1"/>
      <c r="CX133" s="1"/>
      <c r="CZ133" s="2"/>
      <c r="DA133" s="9"/>
      <c r="DB133" s="2"/>
      <c r="DC133" s="9"/>
      <c r="DD133" s="2"/>
      <c r="DE133" s="9"/>
      <c r="DF133" s="1"/>
      <c r="DG133" s="1"/>
      <c r="DI133" s="2"/>
      <c r="DJ133" s="9"/>
      <c r="DK133" s="2"/>
      <c r="DL133" s="9"/>
      <c r="DM133" s="2"/>
      <c r="DN133" s="9"/>
      <c r="DO133" s="1"/>
      <c r="DP133" s="1"/>
      <c r="DR133" s="2"/>
      <c r="DS133" s="9"/>
      <c r="DT133" s="2"/>
      <c r="DU133" s="9"/>
      <c r="DV133" s="2"/>
      <c r="DW133" s="9"/>
      <c r="DX133" s="1"/>
      <c r="DY133" s="1"/>
      <c r="EA133" s="2"/>
      <c r="EB133" s="9"/>
      <c r="EC133" s="2"/>
      <c r="ED133" s="9"/>
      <c r="EE133" s="2"/>
      <c r="EF133" s="9"/>
      <c r="EG133" s="1"/>
      <c r="EH133" s="1"/>
    </row>
    <row r="134" spans="5:138" x14ac:dyDescent="0.25">
      <c r="E134" s="1"/>
      <c r="F134" s="9"/>
      <c r="G134" s="1"/>
      <c r="H134" s="9"/>
      <c r="I134" s="1"/>
      <c r="J134" s="9"/>
      <c r="K134" s="1"/>
      <c r="L134" s="9"/>
      <c r="N134" s="1"/>
      <c r="O134" s="9"/>
      <c r="P134" s="1"/>
      <c r="Q134" s="9"/>
      <c r="R134" s="1"/>
      <c r="S134" s="9"/>
      <c r="T134" s="1"/>
      <c r="U134" s="9"/>
      <c r="W134" s="1"/>
      <c r="X134" s="9"/>
      <c r="Y134" s="1"/>
      <c r="Z134" s="9"/>
      <c r="AA134" s="1"/>
      <c r="AB134" s="9"/>
      <c r="AC134" s="1"/>
      <c r="AD134" s="9"/>
      <c r="AF134" s="1"/>
      <c r="AG134" s="9"/>
      <c r="AH134" s="1"/>
      <c r="AI134" s="9"/>
      <c r="AJ134" s="1"/>
      <c r="AK134" s="9"/>
      <c r="AL134" s="1"/>
      <c r="AM134" s="9"/>
      <c r="AN134" s="9"/>
      <c r="AO134" s="1"/>
      <c r="AP134" s="9"/>
      <c r="AQ134" s="1"/>
      <c r="AR134" s="9"/>
      <c r="AS134" s="1"/>
      <c r="AT134" s="9"/>
      <c r="AU134" s="1"/>
      <c r="AV134" s="9"/>
      <c r="AW134" s="9"/>
      <c r="AX134" s="1"/>
      <c r="AY134" s="9"/>
      <c r="AZ134" s="1"/>
      <c r="BA134" s="9"/>
      <c r="BB134" s="1"/>
      <c r="BC134" s="9"/>
      <c r="BD134" s="1"/>
      <c r="BE134" s="9"/>
      <c r="BG134" s="1"/>
      <c r="BH134" s="9"/>
      <c r="BI134" s="1"/>
      <c r="BJ134" s="9"/>
      <c r="BK134" s="1"/>
      <c r="BL134" s="9"/>
      <c r="BM134" s="1"/>
      <c r="BN134" s="9"/>
      <c r="BP134" s="1"/>
      <c r="BQ134" s="9"/>
      <c r="BR134" s="1"/>
      <c r="BS134" s="9"/>
      <c r="BT134" s="1"/>
      <c r="BU134" s="9"/>
      <c r="BV134" s="1"/>
      <c r="BW134" s="9"/>
      <c r="BY134" s="2"/>
      <c r="BZ134" s="9"/>
      <c r="CA134" s="2"/>
      <c r="CB134" s="9"/>
      <c r="CC134" s="2"/>
      <c r="CD134" s="9"/>
      <c r="CE134" s="1"/>
      <c r="CF134" s="1"/>
      <c r="CH134" s="2"/>
      <c r="CI134" s="9"/>
      <c r="CJ134" s="2"/>
      <c r="CK134" s="9"/>
      <c r="CL134" s="2"/>
      <c r="CM134" s="9"/>
      <c r="CN134" s="1"/>
      <c r="CO134" s="1"/>
      <c r="CQ134" s="2"/>
      <c r="CR134" s="9"/>
      <c r="CS134" s="2"/>
      <c r="CT134" s="9"/>
      <c r="CU134" s="2"/>
      <c r="CV134" s="9"/>
      <c r="CW134" s="1"/>
      <c r="CX134" s="1"/>
      <c r="CZ134" s="2"/>
      <c r="DA134" s="9"/>
      <c r="DB134" s="2"/>
      <c r="DC134" s="9"/>
      <c r="DD134" s="2"/>
      <c r="DE134" s="9"/>
      <c r="DF134" s="1"/>
      <c r="DG134" s="1"/>
      <c r="DI134" s="2"/>
      <c r="DJ134" s="9"/>
      <c r="DK134" s="2"/>
      <c r="DL134" s="9"/>
      <c r="DM134" s="2"/>
      <c r="DN134" s="9"/>
      <c r="DO134" s="1"/>
      <c r="DP134" s="1"/>
      <c r="DR134" s="2"/>
      <c r="DS134" s="9"/>
      <c r="DT134" s="2"/>
      <c r="DU134" s="9"/>
      <c r="DV134" s="2"/>
      <c r="DW134" s="9"/>
      <c r="DX134" s="1"/>
      <c r="DY134" s="1"/>
      <c r="EA134" s="2"/>
      <c r="EB134" s="9"/>
      <c r="EC134" s="2"/>
      <c r="ED134" s="9"/>
      <c r="EE134" s="2"/>
      <c r="EF134" s="9"/>
      <c r="EG134" s="1"/>
      <c r="EH134" s="1"/>
    </row>
    <row r="135" spans="5:138" x14ac:dyDescent="0.25">
      <c r="E135" s="1"/>
      <c r="F135" s="9"/>
      <c r="G135" s="1"/>
      <c r="H135" s="9"/>
      <c r="I135" s="1"/>
      <c r="J135" s="9"/>
      <c r="K135" s="1"/>
      <c r="L135" s="9"/>
      <c r="N135" s="1"/>
      <c r="O135" s="9"/>
      <c r="P135" s="1"/>
      <c r="Q135" s="9"/>
      <c r="R135" s="1"/>
      <c r="S135" s="9"/>
      <c r="T135" s="1"/>
      <c r="U135" s="9"/>
      <c r="W135" s="1"/>
      <c r="X135" s="9"/>
      <c r="Y135" s="1"/>
      <c r="Z135" s="9"/>
      <c r="AA135" s="1"/>
      <c r="AB135" s="9"/>
      <c r="AC135" s="1"/>
      <c r="AD135" s="9"/>
      <c r="AF135" s="1"/>
      <c r="AG135" s="9"/>
      <c r="AH135" s="1"/>
      <c r="AI135" s="9"/>
      <c r="AJ135" s="1"/>
      <c r="AK135" s="9"/>
      <c r="AL135" s="1"/>
      <c r="AM135" s="9"/>
      <c r="AN135" s="9"/>
      <c r="AO135" s="1"/>
      <c r="AP135" s="9"/>
      <c r="AQ135" s="1"/>
      <c r="AR135" s="9"/>
      <c r="AS135" s="1"/>
      <c r="AT135" s="9"/>
      <c r="AU135" s="1"/>
      <c r="AV135" s="9"/>
      <c r="AW135" s="9"/>
      <c r="AX135" s="1"/>
      <c r="AY135" s="9"/>
      <c r="AZ135" s="1"/>
      <c r="BA135" s="9"/>
      <c r="BB135" s="1"/>
      <c r="BC135" s="9"/>
      <c r="BD135" s="1"/>
      <c r="BE135" s="9"/>
      <c r="BG135" s="1"/>
      <c r="BH135" s="9"/>
      <c r="BI135" s="1"/>
      <c r="BJ135" s="9"/>
      <c r="BK135" s="1"/>
      <c r="BL135" s="9"/>
      <c r="BM135" s="1"/>
      <c r="BN135" s="9"/>
      <c r="BP135" s="1"/>
      <c r="BQ135" s="9"/>
      <c r="BR135" s="1"/>
      <c r="BS135" s="9"/>
      <c r="BT135" s="1"/>
      <c r="BU135" s="9"/>
      <c r="BV135" s="1"/>
      <c r="BW135" s="9"/>
      <c r="BY135" s="2"/>
      <c r="BZ135" s="9"/>
      <c r="CA135" s="2"/>
      <c r="CB135" s="9"/>
      <c r="CC135" s="2"/>
      <c r="CD135" s="9"/>
      <c r="CE135" s="1"/>
      <c r="CF135" s="1"/>
      <c r="CH135" s="2"/>
      <c r="CI135" s="9"/>
      <c r="CJ135" s="2"/>
      <c r="CK135" s="9"/>
      <c r="CL135" s="2"/>
      <c r="CM135" s="9"/>
      <c r="CN135" s="1"/>
      <c r="CO135" s="1"/>
      <c r="CQ135" s="2"/>
      <c r="CR135" s="9"/>
      <c r="CS135" s="2"/>
      <c r="CT135" s="9"/>
      <c r="CU135" s="2"/>
      <c r="CV135" s="9"/>
      <c r="CW135" s="1"/>
      <c r="CX135" s="1"/>
      <c r="CZ135" s="2"/>
      <c r="DA135" s="9"/>
      <c r="DB135" s="2"/>
      <c r="DC135" s="9"/>
      <c r="DD135" s="2"/>
      <c r="DE135" s="9"/>
      <c r="DF135" s="1"/>
      <c r="DG135" s="1"/>
      <c r="DI135" s="2"/>
      <c r="DJ135" s="9"/>
      <c r="DK135" s="2"/>
      <c r="DL135" s="9"/>
      <c r="DM135" s="2"/>
      <c r="DN135" s="9"/>
      <c r="DO135" s="1"/>
      <c r="DP135" s="1"/>
      <c r="DR135" s="2"/>
      <c r="DS135" s="9"/>
      <c r="DT135" s="2"/>
      <c r="DU135" s="9"/>
      <c r="DV135" s="2"/>
      <c r="DW135" s="9"/>
      <c r="DX135" s="1"/>
      <c r="DY135" s="1"/>
      <c r="EA135" s="2"/>
      <c r="EB135" s="9"/>
      <c r="EC135" s="2"/>
      <c r="ED135" s="9"/>
      <c r="EE135" s="2"/>
      <c r="EF135" s="9"/>
      <c r="EG135" s="1"/>
      <c r="EH135" s="1"/>
    </row>
    <row r="136" spans="5:138" x14ac:dyDescent="0.25">
      <c r="E136" s="1"/>
      <c r="F136" s="9"/>
      <c r="G136" s="1"/>
      <c r="H136" s="9"/>
      <c r="I136" s="1"/>
      <c r="J136" s="9"/>
      <c r="K136" s="1"/>
      <c r="L136" s="9"/>
      <c r="N136" s="1"/>
      <c r="O136" s="9"/>
      <c r="P136" s="1"/>
      <c r="Q136" s="9"/>
      <c r="R136" s="1"/>
      <c r="S136" s="9"/>
      <c r="T136" s="1"/>
      <c r="U136" s="9"/>
      <c r="W136" s="1"/>
      <c r="X136" s="9"/>
      <c r="Y136" s="1"/>
      <c r="Z136" s="9"/>
      <c r="AA136" s="1"/>
      <c r="AB136" s="9"/>
      <c r="AC136" s="1"/>
      <c r="AD136" s="9"/>
      <c r="AF136" s="1"/>
      <c r="AG136" s="9"/>
      <c r="AH136" s="1"/>
      <c r="AI136" s="9"/>
      <c r="AJ136" s="1"/>
      <c r="AK136" s="9"/>
      <c r="AL136" s="1"/>
      <c r="AM136" s="9"/>
      <c r="AN136" s="9"/>
      <c r="AO136" s="1"/>
      <c r="AP136" s="9"/>
      <c r="AQ136" s="1"/>
      <c r="AR136" s="9"/>
      <c r="AS136" s="1"/>
      <c r="AT136" s="9"/>
      <c r="AU136" s="1"/>
      <c r="AV136" s="9"/>
      <c r="AW136" s="9"/>
      <c r="AX136" s="1"/>
      <c r="AY136" s="9"/>
      <c r="AZ136" s="1"/>
      <c r="BA136" s="9"/>
      <c r="BB136" s="1"/>
      <c r="BC136" s="9"/>
      <c r="BD136" s="1"/>
      <c r="BE136" s="9"/>
      <c r="BG136" s="1"/>
      <c r="BH136" s="9"/>
      <c r="BI136" s="1"/>
      <c r="BJ136" s="9"/>
      <c r="BK136" s="1"/>
      <c r="BL136" s="9"/>
      <c r="BM136" s="1"/>
      <c r="BN136" s="9"/>
      <c r="BP136" s="1"/>
      <c r="BQ136" s="9"/>
      <c r="BR136" s="1"/>
      <c r="BS136" s="9"/>
      <c r="BT136" s="1"/>
      <c r="BU136" s="9"/>
      <c r="BV136" s="1"/>
      <c r="BW136" s="9"/>
      <c r="BY136" s="2"/>
      <c r="BZ136" s="9"/>
      <c r="CA136" s="2"/>
      <c r="CB136" s="9"/>
      <c r="CC136" s="2"/>
      <c r="CD136" s="9"/>
      <c r="CE136" s="1"/>
      <c r="CF136" s="1"/>
      <c r="CH136" s="2"/>
      <c r="CI136" s="9"/>
      <c r="CJ136" s="2"/>
      <c r="CK136" s="9"/>
      <c r="CL136" s="2"/>
      <c r="CM136" s="9"/>
      <c r="CN136" s="1"/>
      <c r="CO136" s="1"/>
      <c r="CQ136" s="2"/>
      <c r="CR136" s="9"/>
      <c r="CS136" s="2"/>
      <c r="CT136" s="9"/>
      <c r="CU136" s="2"/>
      <c r="CV136" s="9"/>
      <c r="CW136" s="1"/>
      <c r="CX136" s="1"/>
      <c r="CZ136" s="2"/>
      <c r="DA136" s="9"/>
      <c r="DB136" s="2"/>
      <c r="DC136" s="9"/>
      <c r="DD136" s="2"/>
      <c r="DE136" s="9"/>
      <c r="DF136" s="1"/>
      <c r="DG136" s="1"/>
      <c r="DI136" s="2"/>
      <c r="DJ136" s="9"/>
      <c r="DK136" s="2"/>
      <c r="DL136" s="9"/>
      <c r="DM136" s="2"/>
      <c r="DN136" s="9"/>
      <c r="DO136" s="1"/>
      <c r="DP136" s="1"/>
      <c r="DR136" s="2"/>
      <c r="DS136" s="9"/>
      <c r="DT136" s="2"/>
      <c r="DU136" s="9"/>
      <c r="DV136" s="2"/>
      <c r="DW136" s="9"/>
      <c r="DX136" s="1"/>
      <c r="DY136" s="1"/>
      <c r="EA136" s="2"/>
      <c r="EB136" s="9"/>
      <c r="EC136" s="2"/>
      <c r="ED136" s="9"/>
      <c r="EE136" s="2"/>
      <c r="EF136" s="9"/>
      <c r="EG136" s="1"/>
      <c r="EH136" s="1"/>
    </row>
    <row r="137" spans="5:138" x14ac:dyDescent="0.25">
      <c r="E137" s="1"/>
      <c r="F137" s="9"/>
      <c r="G137" s="1"/>
      <c r="H137" s="9"/>
      <c r="I137" s="1"/>
      <c r="J137" s="9"/>
      <c r="K137" s="1"/>
      <c r="L137" s="9"/>
      <c r="N137" s="1"/>
      <c r="O137" s="9"/>
      <c r="P137" s="1"/>
      <c r="Q137" s="9"/>
      <c r="R137" s="1"/>
      <c r="S137" s="9"/>
      <c r="T137" s="1"/>
      <c r="U137" s="9"/>
      <c r="W137" s="1"/>
      <c r="X137" s="9"/>
      <c r="Y137" s="1"/>
      <c r="Z137" s="9"/>
      <c r="AA137" s="1"/>
      <c r="AB137" s="9"/>
      <c r="AC137" s="1"/>
      <c r="AD137" s="9"/>
      <c r="AF137" s="1"/>
      <c r="AG137" s="9"/>
      <c r="AH137" s="1"/>
      <c r="AI137" s="9"/>
      <c r="AJ137" s="1"/>
      <c r="AK137" s="9"/>
      <c r="AL137" s="1"/>
      <c r="AM137" s="9"/>
      <c r="AN137" s="9"/>
      <c r="AO137" s="1"/>
      <c r="AP137" s="9"/>
      <c r="AQ137" s="1"/>
      <c r="AR137" s="9"/>
      <c r="AS137" s="1"/>
      <c r="AT137" s="9"/>
      <c r="AU137" s="1"/>
      <c r="AV137" s="9"/>
      <c r="AW137" s="9"/>
      <c r="AX137" s="1"/>
      <c r="AY137" s="9"/>
      <c r="AZ137" s="1"/>
      <c r="BA137" s="9"/>
      <c r="BB137" s="1"/>
      <c r="BC137" s="9"/>
      <c r="BD137" s="1"/>
      <c r="BE137" s="9"/>
      <c r="BG137" s="1"/>
      <c r="BH137" s="9"/>
      <c r="BI137" s="1"/>
      <c r="BJ137" s="9"/>
      <c r="BK137" s="1"/>
      <c r="BL137" s="9"/>
      <c r="BM137" s="1"/>
      <c r="BN137" s="9"/>
      <c r="BP137" s="1"/>
      <c r="BQ137" s="9"/>
      <c r="BR137" s="1"/>
      <c r="BS137" s="9"/>
      <c r="BT137" s="1"/>
      <c r="BU137" s="9"/>
      <c r="BV137" s="1"/>
      <c r="BW137" s="9"/>
      <c r="BY137" s="2"/>
      <c r="BZ137" s="9"/>
      <c r="CA137" s="2"/>
      <c r="CB137" s="9"/>
      <c r="CC137" s="2"/>
      <c r="CD137" s="9"/>
      <c r="CE137" s="1"/>
      <c r="CF137" s="1"/>
      <c r="CH137" s="2"/>
      <c r="CI137" s="9"/>
      <c r="CJ137" s="2"/>
      <c r="CK137" s="9"/>
      <c r="CL137" s="2"/>
      <c r="CM137" s="9"/>
      <c r="CN137" s="1"/>
      <c r="CO137" s="1"/>
      <c r="CQ137" s="2"/>
      <c r="CR137" s="9"/>
      <c r="CS137" s="2"/>
      <c r="CT137" s="9"/>
      <c r="CU137" s="2"/>
      <c r="CV137" s="9"/>
      <c r="CW137" s="1"/>
      <c r="CX137" s="1"/>
      <c r="CZ137" s="2"/>
      <c r="DA137" s="9"/>
      <c r="DB137" s="2"/>
      <c r="DC137" s="9"/>
      <c r="DD137" s="2"/>
      <c r="DE137" s="9"/>
      <c r="DF137" s="1"/>
      <c r="DG137" s="1"/>
      <c r="DI137" s="2"/>
      <c r="DJ137" s="9"/>
      <c r="DK137" s="2"/>
      <c r="DL137" s="9"/>
      <c r="DM137" s="2"/>
      <c r="DN137" s="9"/>
      <c r="DO137" s="1"/>
      <c r="DP137" s="1"/>
      <c r="DR137" s="2"/>
      <c r="DS137" s="9"/>
      <c r="DT137" s="2"/>
      <c r="DU137" s="9"/>
      <c r="DV137" s="2"/>
      <c r="DW137" s="9"/>
      <c r="DX137" s="1"/>
      <c r="DY137" s="1"/>
      <c r="EA137" s="2"/>
      <c r="EB137" s="9"/>
      <c r="EC137" s="2"/>
      <c r="ED137" s="9"/>
      <c r="EE137" s="2"/>
      <c r="EF137" s="9"/>
      <c r="EG137" s="1"/>
      <c r="EH137" s="1"/>
    </row>
    <row r="138" spans="5:138" x14ac:dyDescent="0.25">
      <c r="E138" s="1"/>
      <c r="F138" s="9"/>
      <c r="G138" s="1"/>
      <c r="H138" s="9"/>
      <c r="I138" s="1"/>
      <c r="J138" s="9"/>
      <c r="K138" s="1"/>
      <c r="L138" s="9"/>
      <c r="N138" s="1"/>
      <c r="O138" s="9"/>
      <c r="P138" s="1"/>
      <c r="Q138" s="9"/>
      <c r="R138" s="1"/>
      <c r="S138" s="9"/>
      <c r="T138" s="1"/>
      <c r="U138" s="9"/>
      <c r="W138" s="1"/>
      <c r="X138" s="9"/>
      <c r="Y138" s="1"/>
      <c r="Z138" s="9"/>
      <c r="AA138" s="1"/>
      <c r="AB138" s="9"/>
      <c r="AC138" s="1"/>
      <c r="AD138" s="9"/>
      <c r="AF138" s="1"/>
      <c r="AG138" s="9"/>
      <c r="AH138" s="1"/>
      <c r="AI138" s="9"/>
      <c r="AJ138" s="1"/>
      <c r="AK138" s="9"/>
      <c r="AL138" s="1"/>
      <c r="AM138" s="9"/>
      <c r="AN138" s="9"/>
      <c r="AO138" s="1"/>
      <c r="AP138" s="9"/>
      <c r="AQ138" s="1"/>
      <c r="AR138" s="9"/>
      <c r="AS138" s="1"/>
      <c r="AT138" s="9"/>
      <c r="AU138" s="1"/>
      <c r="AV138" s="9"/>
      <c r="AW138" s="9"/>
      <c r="AX138" s="1"/>
      <c r="AY138" s="9"/>
      <c r="AZ138" s="1"/>
      <c r="BA138" s="9"/>
      <c r="BB138" s="1"/>
      <c r="BC138" s="9"/>
      <c r="BD138" s="1"/>
      <c r="BE138" s="9"/>
      <c r="BG138" s="1"/>
      <c r="BH138" s="9"/>
      <c r="BI138" s="1"/>
      <c r="BJ138" s="9"/>
      <c r="BK138" s="1"/>
      <c r="BL138" s="9"/>
      <c r="BM138" s="1"/>
      <c r="BN138" s="9"/>
      <c r="BP138" s="1"/>
      <c r="BQ138" s="9"/>
      <c r="BR138" s="1"/>
      <c r="BS138" s="9"/>
      <c r="BT138" s="1"/>
      <c r="BU138" s="9"/>
      <c r="BV138" s="1"/>
      <c r="BW138" s="9"/>
      <c r="BY138" s="2"/>
      <c r="BZ138" s="9"/>
      <c r="CA138" s="2"/>
      <c r="CB138" s="9"/>
      <c r="CC138" s="2"/>
      <c r="CD138" s="9"/>
      <c r="CE138" s="1"/>
      <c r="CF138" s="1"/>
      <c r="CH138" s="2"/>
      <c r="CI138" s="9"/>
      <c r="CJ138" s="2"/>
      <c r="CK138" s="9"/>
      <c r="CL138" s="2"/>
      <c r="CM138" s="9"/>
      <c r="CN138" s="1"/>
      <c r="CO138" s="1"/>
      <c r="CQ138" s="2"/>
      <c r="CR138" s="9"/>
      <c r="CS138" s="2"/>
      <c r="CT138" s="9"/>
      <c r="CU138" s="2"/>
      <c r="CV138" s="9"/>
      <c r="CW138" s="1"/>
      <c r="CX138" s="1"/>
      <c r="CZ138" s="2"/>
      <c r="DA138" s="9"/>
      <c r="DB138" s="2"/>
      <c r="DC138" s="9"/>
      <c r="DD138" s="2"/>
      <c r="DE138" s="9"/>
      <c r="DF138" s="1"/>
      <c r="DG138" s="1"/>
      <c r="DI138" s="2"/>
      <c r="DJ138" s="9"/>
      <c r="DK138" s="2"/>
      <c r="DL138" s="9"/>
      <c r="DM138" s="2"/>
      <c r="DN138" s="9"/>
      <c r="DO138" s="1"/>
      <c r="DP138" s="1"/>
      <c r="DR138" s="2"/>
      <c r="DS138" s="9"/>
      <c r="DT138" s="2"/>
      <c r="DU138" s="9"/>
      <c r="DV138" s="2"/>
      <c r="DW138" s="9"/>
      <c r="DX138" s="1"/>
      <c r="DY138" s="1"/>
      <c r="EA138" s="2"/>
      <c r="EB138" s="9"/>
      <c r="EC138" s="2"/>
      <c r="ED138" s="9"/>
      <c r="EE138" s="2"/>
      <c r="EF138" s="9"/>
      <c r="EG138" s="1"/>
      <c r="EH138" s="1"/>
    </row>
    <row r="139" spans="5:138" x14ac:dyDescent="0.25">
      <c r="E139" s="1"/>
      <c r="F139" s="9"/>
      <c r="G139" s="1"/>
      <c r="H139" s="9"/>
      <c r="I139" s="1"/>
      <c r="J139" s="9"/>
      <c r="K139" s="1"/>
      <c r="L139" s="9"/>
      <c r="N139" s="1"/>
      <c r="O139" s="9"/>
      <c r="P139" s="1"/>
      <c r="Q139" s="9"/>
      <c r="R139" s="1"/>
      <c r="S139" s="9"/>
      <c r="T139" s="1"/>
      <c r="U139" s="9"/>
      <c r="W139" s="1"/>
      <c r="X139" s="9"/>
      <c r="Y139" s="1"/>
      <c r="Z139" s="9"/>
      <c r="AA139" s="1"/>
      <c r="AB139" s="9"/>
      <c r="AC139" s="1"/>
      <c r="AD139" s="9"/>
      <c r="AF139" s="1"/>
      <c r="AG139" s="9"/>
      <c r="AH139" s="1"/>
      <c r="AI139" s="9"/>
      <c r="AJ139" s="1"/>
      <c r="AK139" s="9"/>
      <c r="AL139" s="1"/>
      <c r="AM139" s="9"/>
      <c r="AN139" s="9"/>
      <c r="AO139" s="1"/>
      <c r="AP139" s="9"/>
      <c r="AQ139" s="1"/>
      <c r="AR139" s="9"/>
      <c r="AS139" s="1"/>
      <c r="AT139" s="9"/>
      <c r="AU139" s="1"/>
      <c r="AV139" s="9"/>
      <c r="AW139" s="9"/>
      <c r="AX139" s="1"/>
      <c r="AY139" s="9"/>
      <c r="AZ139" s="1"/>
      <c r="BA139" s="9"/>
      <c r="BB139" s="1"/>
      <c r="BC139" s="9"/>
      <c r="BD139" s="1"/>
      <c r="BE139" s="9"/>
      <c r="BG139" s="1"/>
      <c r="BH139" s="9"/>
      <c r="BI139" s="1"/>
      <c r="BJ139" s="9"/>
      <c r="BK139" s="1"/>
      <c r="BL139" s="9"/>
      <c r="BM139" s="1"/>
      <c r="BN139" s="9"/>
      <c r="BP139" s="1"/>
      <c r="BQ139" s="9"/>
      <c r="BR139" s="1"/>
      <c r="BS139" s="9"/>
      <c r="BT139" s="1"/>
      <c r="BU139" s="9"/>
      <c r="BV139" s="1"/>
      <c r="BW139" s="9"/>
      <c r="BY139" s="2"/>
      <c r="BZ139" s="9"/>
      <c r="CA139" s="2"/>
      <c r="CB139" s="9"/>
      <c r="CC139" s="2"/>
      <c r="CD139" s="9"/>
      <c r="CE139" s="1"/>
      <c r="CF139" s="1"/>
      <c r="CH139" s="2"/>
      <c r="CI139" s="9"/>
      <c r="CJ139" s="2"/>
      <c r="CK139" s="9"/>
      <c r="CL139" s="2"/>
      <c r="CM139" s="9"/>
      <c r="CN139" s="1"/>
      <c r="CO139" s="1"/>
      <c r="CQ139" s="2"/>
      <c r="CR139" s="9"/>
      <c r="CS139" s="2"/>
      <c r="CT139" s="9"/>
      <c r="CU139" s="2"/>
      <c r="CV139" s="9"/>
      <c r="CW139" s="1"/>
      <c r="CX139" s="1"/>
      <c r="CZ139" s="2"/>
      <c r="DA139" s="9"/>
      <c r="DB139" s="2"/>
      <c r="DC139" s="9"/>
      <c r="DD139" s="2"/>
      <c r="DE139" s="9"/>
      <c r="DF139" s="1"/>
      <c r="DG139" s="1"/>
      <c r="DI139" s="2"/>
      <c r="DJ139" s="9"/>
      <c r="DK139" s="2"/>
      <c r="DL139" s="9"/>
      <c r="DM139" s="2"/>
      <c r="DN139" s="9"/>
      <c r="DO139" s="1"/>
      <c r="DP139" s="1"/>
      <c r="DR139" s="2"/>
      <c r="DS139" s="9"/>
      <c r="DT139" s="2"/>
      <c r="DU139" s="9"/>
      <c r="DV139" s="2"/>
      <c r="DW139" s="9"/>
      <c r="DX139" s="1"/>
      <c r="DY139" s="1"/>
      <c r="EA139" s="2"/>
      <c r="EB139" s="9"/>
      <c r="EC139" s="2"/>
      <c r="ED139" s="9"/>
      <c r="EE139" s="2"/>
      <c r="EF139" s="9"/>
      <c r="EG139" s="1"/>
      <c r="EH139" s="1"/>
    </row>
    <row r="140" spans="5:138" x14ac:dyDescent="0.25">
      <c r="E140" s="1"/>
      <c r="F140" s="9"/>
      <c r="G140" s="1"/>
      <c r="H140" s="9"/>
      <c r="I140" s="1"/>
      <c r="J140" s="9"/>
      <c r="K140" s="1"/>
      <c r="L140" s="9"/>
      <c r="N140" s="1"/>
      <c r="O140" s="9"/>
      <c r="P140" s="1"/>
      <c r="Q140" s="9"/>
      <c r="R140" s="1"/>
      <c r="S140" s="9"/>
      <c r="T140" s="1"/>
      <c r="U140" s="9"/>
      <c r="W140" s="1"/>
      <c r="X140" s="9"/>
      <c r="Y140" s="1"/>
      <c r="Z140" s="9"/>
      <c r="AA140" s="1"/>
      <c r="AB140" s="9"/>
      <c r="AC140" s="1"/>
      <c r="AD140" s="9"/>
      <c r="AF140" s="1"/>
      <c r="AG140" s="9"/>
      <c r="AH140" s="1"/>
      <c r="AI140" s="9"/>
      <c r="AJ140" s="1"/>
      <c r="AK140" s="9"/>
      <c r="AL140" s="1"/>
      <c r="AM140" s="9"/>
      <c r="AN140" s="9"/>
      <c r="AO140" s="1"/>
      <c r="AP140" s="9"/>
      <c r="AQ140" s="1"/>
      <c r="AR140" s="9"/>
      <c r="AS140" s="1"/>
      <c r="AT140" s="9"/>
      <c r="AU140" s="1"/>
      <c r="AV140" s="9"/>
      <c r="AW140" s="9"/>
      <c r="AX140" s="1"/>
      <c r="AY140" s="9"/>
      <c r="AZ140" s="1"/>
      <c r="BA140" s="9"/>
      <c r="BB140" s="1"/>
      <c r="BC140" s="9"/>
      <c r="BD140" s="1"/>
      <c r="BE140" s="9"/>
      <c r="BG140" s="1"/>
      <c r="BH140" s="9"/>
      <c r="BI140" s="1"/>
      <c r="BJ140" s="9"/>
      <c r="BK140" s="1"/>
      <c r="BL140" s="9"/>
      <c r="BM140" s="1"/>
      <c r="BN140" s="9"/>
      <c r="BP140" s="1"/>
      <c r="BQ140" s="9"/>
      <c r="BR140" s="1"/>
      <c r="BS140" s="9"/>
      <c r="BT140" s="1"/>
      <c r="BU140" s="9"/>
      <c r="BV140" s="1"/>
      <c r="BW140" s="9"/>
      <c r="BY140" s="2"/>
      <c r="BZ140" s="9"/>
      <c r="CA140" s="2"/>
      <c r="CB140" s="9"/>
      <c r="CC140" s="2"/>
      <c r="CD140" s="9"/>
      <c r="CE140" s="1"/>
      <c r="CF140" s="1"/>
      <c r="CH140" s="2"/>
      <c r="CI140" s="9"/>
      <c r="CJ140" s="2"/>
      <c r="CK140" s="9"/>
      <c r="CL140" s="2"/>
      <c r="CM140" s="9"/>
      <c r="CN140" s="1"/>
      <c r="CO140" s="1"/>
      <c r="CQ140" s="2"/>
      <c r="CR140" s="9"/>
      <c r="CS140" s="2"/>
      <c r="CT140" s="9"/>
      <c r="CU140" s="2"/>
      <c r="CV140" s="9"/>
      <c r="CW140" s="1"/>
      <c r="CX140" s="1"/>
      <c r="CZ140" s="2"/>
      <c r="DA140" s="9"/>
      <c r="DB140" s="2"/>
      <c r="DC140" s="9"/>
      <c r="DD140" s="2"/>
      <c r="DE140" s="9"/>
      <c r="DF140" s="1"/>
      <c r="DG140" s="1"/>
      <c r="DI140" s="2"/>
      <c r="DJ140" s="9"/>
      <c r="DK140" s="2"/>
      <c r="DL140" s="9"/>
      <c r="DM140" s="2"/>
      <c r="DN140" s="9"/>
      <c r="DO140" s="1"/>
      <c r="DP140" s="1"/>
      <c r="DR140" s="2"/>
      <c r="DS140" s="9"/>
      <c r="DT140" s="2"/>
      <c r="DU140" s="9"/>
      <c r="DV140" s="2"/>
      <c r="DW140" s="9"/>
      <c r="DX140" s="1"/>
      <c r="DY140" s="1"/>
      <c r="EA140" s="2"/>
      <c r="EB140" s="9"/>
      <c r="EC140" s="2"/>
      <c r="ED140" s="9"/>
      <c r="EE140" s="2"/>
      <c r="EF140" s="9"/>
      <c r="EG140" s="1"/>
      <c r="EH140" s="1"/>
    </row>
    <row r="141" spans="5:138" x14ac:dyDescent="0.25">
      <c r="E141" s="1"/>
      <c r="F141" s="9"/>
      <c r="G141" s="1"/>
      <c r="H141" s="9"/>
      <c r="I141" s="1"/>
      <c r="J141" s="9"/>
      <c r="K141" s="1"/>
      <c r="L141" s="9"/>
      <c r="N141" s="1"/>
      <c r="O141" s="9"/>
      <c r="P141" s="1"/>
      <c r="Q141" s="9"/>
      <c r="R141" s="1"/>
      <c r="S141" s="9"/>
      <c r="T141" s="1"/>
      <c r="U141" s="9"/>
      <c r="W141" s="1"/>
      <c r="X141" s="9"/>
      <c r="Y141" s="1"/>
      <c r="Z141" s="9"/>
      <c r="AA141" s="1"/>
      <c r="AB141" s="9"/>
      <c r="AC141" s="1"/>
      <c r="AD141" s="9"/>
      <c r="AF141" s="1"/>
      <c r="AG141" s="9"/>
      <c r="AH141" s="1"/>
      <c r="AI141" s="9"/>
      <c r="AJ141" s="1"/>
      <c r="AK141" s="9"/>
      <c r="AL141" s="1"/>
      <c r="AM141" s="9"/>
      <c r="AN141" s="9"/>
      <c r="AO141" s="1"/>
      <c r="AP141" s="9"/>
      <c r="AQ141" s="1"/>
      <c r="AR141" s="9"/>
      <c r="AS141" s="1"/>
      <c r="AT141" s="9"/>
      <c r="AU141" s="1"/>
      <c r="AV141" s="9"/>
      <c r="AW141" s="9"/>
      <c r="AX141" s="1"/>
      <c r="AY141" s="9"/>
      <c r="AZ141" s="1"/>
      <c r="BA141" s="9"/>
      <c r="BB141" s="1"/>
      <c r="BC141" s="9"/>
      <c r="BD141" s="1"/>
      <c r="BE141" s="9"/>
      <c r="BG141" s="1"/>
      <c r="BH141" s="9"/>
      <c r="BI141" s="1"/>
      <c r="BJ141" s="9"/>
      <c r="BK141" s="1"/>
      <c r="BL141" s="9"/>
      <c r="BM141" s="1"/>
      <c r="BN141" s="9"/>
      <c r="BP141" s="1"/>
      <c r="BQ141" s="9"/>
      <c r="BR141" s="1"/>
      <c r="BS141" s="9"/>
      <c r="BT141" s="1"/>
      <c r="BU141" s="9"/>
      <c r="BV141" s="1"/>
      <c r="BW141" s="9"/>
      <c r="BY141" s="2"/>
      <c r="BZ141" s="9"/>
      <c r="CA141" s="2"/>
      <c r="CB141" s="9"/>
      <c r="CC141" s="2"/>
      <c r="CD141" s="9"/>
      <c r="CE141" s="1"/>
      <c r="CF141" s="1"/>
      <c r="CH141" s="2"/>
      <c r="CI141" s="9"/>
      <c r="CJ141" s="2"/>
      <c r="CK141" s="9"/>
      <c r="CL141" s="2"/>
      <c r="CM141" s="9"/>
      <c r="CN141" s="1"/>
      <c r="CO141" s="1"/>
      <c r="CQ141" s="2"/>
      <c r="CR141" s="9"/>
      <c r="CS141" s="2"/>
      <c r="CT141" s="9"/>
      <c r="CU141" s="2"/>
      <c r="CV141" s="9"/>
      <c r="CW141" s="1"/>
      <c r="CX141" s="1"/>
      <c r="CZ141" s="2"/>
      <c r="DA141" s="9"/>
      <c r="DB141" s="2"/>
      <c r="DC141" s="9"/>
      <c r="DD141" s="2"/>
      <c r="DE141" s="9"/>
      <c r="DF141" s="1"/>
      <c r="DG141" s="1"/>
      <c r="DI141" s="2"/>
      <c r="DJ141" s="9"/>
      <c r="DK141" s="2"/>
      <c r="DL141" s="9"/>
      <c r="DM141" s="2"/>
      <c r="DN141" s="9"/>
      <c r="DO141" s="1"/>
      <c r="DP141" s="1"/>
      <c r="DR141" s="2"/>
      <c r="DS141" s="9"/>
      <c r="DT141" s="2"/>
      <c r="DU141" s="9"/>
      <c r="DV141" s="2"/>
      <c r="DW141" s="9"/>
      <c r="DX141" s="1"/>
      <c r="DY141" s="1"/>
      <c r="EA141" s="2"/>
      <c r="EB141" s="9"/>
      <c r="EC141" s="2"/>
      <c r="ED141" s="9"/>
      <c r="EE141" s="2"/>
      <c r="EF141" s="9"/>
      <c r="EG141" s="1"/>
      <c r="EH141" s="1"/>
    </row>
    <row r="142" spans="5:138" x14ac:dyDescent="0.25">
      <c r="E142" s="1"/>
      <c r="F142" s="9"/>
      <c r="G142" s="1"/>
      <c r="H142" s="9"/>
      <c r="I142" s="1"/>
      <c r="J142" s="9"/>
      <c r="K142" s="1"/>
      <c r="L142" s="9"/>
      <c r="N142" s="1"/>
      <c r="O142" s="9"/>
      <c r="P142" s="1"/>
      <c r="Q142" s="9"/>
      <c r="R142" s="1"/>
      <c r="S142" s="9"/>
      <c r="T142" s="1"/>
      <c r="U142" s="9"/>
      <c r="W142" s="1"/>
      <c r="X142" s="9"/>
      <c r="Y142" s="1"/>
      <c r="Z142" s="9"/>
      <c r="AA142" s="1"/>
      <c r="AB142" s="9"/>
      <c r="AC142" s="1"/>
      <c r="AD142" s="9"/>
      <c r="AF142" s="1"/>
      <c r="AG142" s="9"/>
      <c r="AH142" s="1"/>
      <c r="AI142" s="9"/>
      <c r="AJ142" s="1"/>
      <c r="AK142" s="9"/>
      <c r="AL142" s="1"/>
      <c r="AM142" s="9"/>
      <c r="AN142" s="9"/>
      <c r="AO142" s="1"/>
      <c r="AP142" s="9"/>
      <c r="AQ142" s="1"/>
      <c r="AR142" s="9"/>
      <c r="AS142" s="1"/>
      <c r="AT142" s="9"/>
      <c r="AU142" s="1"/>
      <c r="AV142" s="9"/>
      <c r="AW142" s="9"/>
      <c r="AX142" s="1"/>
      <c r="AY142" s="9"/>
      <c r="AZ142" s="1"/>
      <c r="BA142" s="9"/>
      <c r="BB142" s="1"/>
      <c r="BC142" s="9"/>
      <c r="BD142" s="1"/>
      <c r="BE142" s="9"/>
      <c r="BG142" s="1"/>
      <c r="BH142" s="9"/>
      <c r="BI142" s="1"/>
      <c r="BJ142" s="9"/>
      <c r="BK142" s="1"/>
      <c r="BL142" s="9"/>
      <c r="BM142" s="1"/>
      <c r="BN142" s="9"/>
      <c r="BP142" s="1"/>
      <c r="BQ142" s="9"/>
      <c r="BR142" s="1"/>
      <c r="BS142" s="9"/>
      <c r="BT142" s="1"/>
      <c r="BU142" s="9"/>
      <c r="BV142" s="1"/>
      <c r="BW142" s="9"/>
      <c r="BY142" s="2"/>
      <c r="BZ142" s="9"/>
      <c r="CA142" s="2"/>
      <c r="CB142" s="9"/>
      <c r="CC142" s="2"/>
      <c r="CD142" s="9"/>
      <c r="CE142" s="1"/>
      <c r="CF142" s="1"/>
      <c r="CH142" s="2"/>
      <c r="CI142" s="9"/>
      <c r="CJ142" s="2"/>
      <c r="CK142" s="9"/>
      <c r="CL142" s="2"/>
      <c r="CM142" s="9"/>
      <c r="CN142" s="1"/>
      <c r="CO142" s="1"/>
      <c r="CQ142" s="2"/>
      <c r="CR142" s="9"/>
      <c r="CS142" s="2"/>
      <c r="CT142" s="9"/>
      <c r="CU142" s="2"/>
      <c r="CV142" s="9"/>
      <c r="CW142" s="1"/>
      <c r="CX142" s="1"/>
      <c r="CZ142" s="2"/>
      <c r="DA142" s="9"/>
      <c r="DB142" s="2"/>
      <c r="DC142" s="9"/>
      <c r="DD142" s="2"/>
      <c r="DE142" s="9"/>
      <c r="DF142" s="1"/>
      <c r="DG142" s="1"/>
      <c r="DI142" s="2"/>
      <c r="DJ142" s="9"/>
      <c r="DK142" s="2"/>
      <c r="DL142" s="9"/>
      <c r="DM142" s="2"/>
      <c r="DN142" s="9"/>
      <c r="DO142" s="1"/>
      <c r="DP142" s="1"/>
      <c r="DR142" s="2"/>
      <c r="DS142" s="9"/>
      <c r="DT142" s="2"/>
      <c r="DU142" s="9"/>
      <c r="DV142" s="2"/>
      <c r="DW142" s="9"/>
      <c r="DX142" s="1"/>
      <c r="DY142" s="1"/>
      <c r="EA142" s="2"/>
      <c r="EB142" s="9"/>
      <c r="EC142" s="2"/>
      <c r="ED142" s="9"/>
      <c r="EE142" s="2"/>
      <c r="EF142" s="9"/>
      <c r="EG142" s="1"/>
      <c r="EH142" s="1"/>
    </row>
    <row r="143" spans="5:138" x14ac:dyDescent="0.25">
      <c r="E143" s="1"/>
      <c r="F143" s="9"/>
      <c r="G143" s="1"/>
      <c r="H143" s="9"/>
      <c r="I143" s="1"/>
      <c r="J143" s="9"/>
      <c r="K143" s="1"/>
      <c r="L143" s="9"/>
      <c r="N143" s="1"/>
      <c r="O143" s="9"/>
      <c r="P143" s="1"/>
      <c r="Q143" s="9"/>
      <c r="R143" s="1"/>
      <c r="S143" s="9"/>
      <c r="T143" s="1"/>
      <c r="U143" s="9"/>
      <c r="W143" s="1"/>
      <c r="X143" s="9"/>
      <c r="Y143" s="1"/>
      <c r="Z143" s="9"/>
      <c r="AA143" s="1"/>
      <c r="AB143" s="9"/>
      <c r="AC143" s="1"/>
      <c r="AD143" s="9"/>
      <c r="AF143" s="1"/>
      <c r="AG143" s="9"/>
      <c r="AH143" s="1"/>
      <c r="AI143" s="9"/>
      <c r="AJ143" s="1"/>
      <c r="AK143" s="9"/>
      <c r="AL143" s="1"/>
      <c r="AM143" s="9"/>
      <c r="AN143" s="9"/>
      <c r="AO143" s="1"/>
      <c r="AP143" s="9"/>
      <c r="AQ143" s="1"/>
      <c r="AR143" s="9"/>
      <c r="AS143" s="1"/>
      <c r="AT143" s="9"/>
      <c r="AU143" s="1"/>
      <c r="AV143" s="9"/>
      <c r="AW143" s="9"/>
      <c r="AX143" s="1"/>
      <c r="AY143" s="9"/>
      <c r="AZ143" s="1"/>
      <c r="BA143" s="9"/>
      <c r="BB143" s="1"/>
      <c r="BC143" s="9"/>
      <c r="BD143" s="1"/>
      <c r="BE143" s="9"/>
      <c r="BG143" s="1"/>
      <c r="BH143" s="9"/>
      <c r="BI143" s="1"/>
      <c r="BJ143" s="9"/>
      <c r="BK143" s="1"/>
      <c r="BL143" s="9"/>
      <c r="BM143" s="1"/>
      <c r="BN143" s="9"/>
      <c r="BP143" s="1"/>
      <c r="BQ143" s="9"/>
      <c r="BR143" s="1"/>
      <c r="BS143" s="9"/>
      <c r="BT143" s="1"/>
      <c r="BU143" s="9"/>
      <c r="BV143" s="1"/>
      <c r="BW143" s="9"/>
      <c r="BY143" s="2"/>
      <c r="BZ143" s="9"/>
      <c r="CA143" s="2"/>
      <c r="CB143" s="9"/>
      <c r="CC143" s="2"/>
      <c r="CD143" s="9"/>
      <c r="CE143" s="1"/>
      <c r="CF143" s="1"/>
      <c r="CH143" s="2"/>
      <c r="CI143" s="9"/>
      <c r="CJ143" s="2"/>
      <c r="CK143" s="9"/>
      <c r="CL143" s="2"/>
      <c r="CM143" s="9"/>
      <c r="CN143" s="1"/>
      <c r="CO143" s="1"/>
      <c r="CQ143" s="2"/>
      <c r="CR143" s="9"/>
      <c r="CS143" s="2"/>
      <c r="CT143" s="9"/>
      <c r="CU143" s="2"/>
      <c r="CV143" s="9"/>
      <c r="CW143" s="1"/>
      <c r="CX143" s="1"/>
      <c r="CZ143" s="2"/>
      <c r="DA143" s="9"/>
      <c r="DB143" s="2"/>
      <c r="DC143" s="9"/>
      <c r="DD143" s="2"/>
      <c r="DE143" s="9"/>
      <c r="DF143" s="1"/>
      <c r="DG143" s="1"/>
      <c r="DI143" s="2"/>
      <c r="DJ143" s="9"/>
      <c r="DK143" s="2"/>
      <c r="DL143" s="9"/>
      <c r="DM143" s="2"/>
      <c r="DN143" s="9"/>
      <c r="DO143" s="1"/>
      <c r="DP143" s="1"/>
      <c r="DR143" s="2"/>
      <c r="DS143" s="9"/>
      <c r="DT143" s="2"/>
      <c r="DU143" s="9"/>
      <c r="DV143" s="2"/>
      <c r="DW143" s="9"/>
      <c r="DX143" s="1"/>
      <c r="DY143" s="1"/>
      <c r="EA143" s="2"/>
      <c r="EB143" s="9"/>
      <c r="EC143" s="2"/>
      <c r="ED143" s="9"/>
      <c r="EE143" s="2"/>
      <c r="EF143" s="9"/>
      <c r="EG143" s="1"/>
      <c r="EH143" s="1"/>
    </row>
    <row r="144" spans="5:138" x14ac:dyDescent="0.25">
      <c r="E144" s="1"/>
      <c r="F144" s="9"/>
      <c r="G144" s="1"/>
      <c r="H144" s="9"/>
      <c r="I144" s="1"/>
      <c r="J144" s="9"/>
      <c r="K144" s="1"/>
      <c r="L144" s="9"/>
      <c r="N144" s="1"/>
      <c r="O144" s="9"/>
      <c r="P144" s="1"/>
      <c r="Q144" s="9"/>
      <c r="R144" s="1"/>
      <c r="S144" s="9"/>
      <c r="T144" s="1"/>
      <c r="U144" s="9"/>
      <c r="W144" s="1"/>
      <c r="X144" s="9"/>
      <c r="Y144" s="1"/>
      <c r="Z144" s="9"/>
      <c r="AA144" s="1"/>
      <c r="AB144" s="9"/>
      <c r="AC144" s="1"/>
      <c r="AD144" s="9"/>
      <c r="AF144" s="1"/>
      <c r="AG144" s="9"/>
      <c r="AH144" s="1"/>
      <c r="AI144" s="9"/>
      <c r="AJ144" s="1"/>
      <c r="AK144" s="9"/>
      <c r="AL144" s="1"/>
      <c r="AM144" s="9"/>
      <c r="AN144" s="9"/>
      <c r="AO144" s="1"/>
      <c r="AP144" s="9"/>
      <c r="AQ144" s="1"/>
      <c r="AR144" s="9"/>
      <c r="AS144" s="1"/>
      <c r="AT144" s="9"/>
      <c r="AU144" s="1"/>
      <c r="AV144" s="9"/>
      <c r="AW144" s="9"/>
      <c r="AX144" s="1"/>
      <c r="AY144" s="9"/>
      <c r="AZ144" s="1"/>
      <c r="BA144" s="9"/>
      <c r="BB144" s="1"/>
      <c r="BC144" s="9"/>
      <c r="BD144" s="1"/>
      <c r="BE144" s="9"/>
      <c r="BG144" s="1"/>
      <c r="BH144" s="9"/>
      <c r="BI144" s="1"/>
      <c r="BJ144" s="9"/>
      <c r="BK144" s="1"/>
      <c r="BL144" s="9"/>
      <c r="BM144" s="1"/>
      <c r="BN144" s="9"/>
      <c r="BP144" s="1"/>
      <c r="BQ144" s="9"/>
      <c r="BR144" s="1"/>
      <c r="BS144" s="9"/>
      <c r="BT144" s="1"/>
      <c r="BU144" s="9"/>
      <c r="BV144" s="1"/>
      <c r="BW144" s="9"/>
      <c r="BY144" s="2"/>
      <c r="BZ144" s="9"/>
      <c r="CA144" s="2"/>
      <c r="CB144" s="9"/>
      <c r="CC144" s="2"/>
      <c r="CD144" s="9"/>
      <c r="CE144" s="1"/>
      <c r="CF144" s="1"/>
      <c r="CH144" s="2"/>
      <c r="CI144" s="9"/>
      <c r="CJ144" s="2"/>
      <c r="CK144" s="9"/>
      <c r="CL144" s="2"/>
      <c r="CM144" s="9"/>
      <c r="CN144" s="1"/>
      <c r="CO144" s="1"/>
      <c r="CQ144" s="2"/>
      <c r="CR144" s="9"/>
      <c r="CS144" s="2"/>
      <c r="CT144" s="9"/>
      <c r="CU144" s="2"/>
      <c r="CV144" s="9"/>
      <c r="CW144" s="1"/>
      <c r="CX144" s="1"/>
      <c r="CZ144" s="2"/>
      <c r="DA144" s="9"/>
      <c r="DB144" s="2"/>
      <c r="DC144" s="9"/>
      <c r="DD144" s="2"/>
      <c r="DE144" s="9"/>
      <c r="DF144" s="1"/>
      <c r="DG144" s="1"/>
      <c r="DI144" s="2"/>
      <c r="DJ144" s="9"/>
      <c r="DK144" s="2"/>
      <c r="DL144" s="9"/>
      <c r="DM144" s="2"/>
      <c r="DN144" s="9"/>
      <c r="DO144" s="1"/>
      <c r="DP144" s="1"/>
      <c r="DR144" s="2"/>
      <c r="DS144" s="9"/>
      <c r="DT144" s="2"/>
      <c r="DU144" s="9"/>
      <c r="DV144" s="2"/>
      <c r="DW144" s="9"/>
      <c r="DX144" s="1"/>
      <c r="DY144" s="1"/>
      <c r="EA144" s="2"/>
      <c r="EB144" s="9"/>
      <c r="EC144" s="2"/>
      <c r="ED144" s="9"/>
      <c r="EE144" s="2"/>
      <c r="EF144" s="9"/>
      <c r="EG144" s="1"/>
      <c r="EH144" s="1"/>
    </row>
    <row r="145" spans="5:138" x14ac:dyDescent="0.25">
      <c r="E145" s="1"/>
      <c r="F145" s="9"/>
      <c r="G145" s="1"/>
      <c r="H145" s="9"/>
      <c r="I145" s="1"/>
      <c r="J145" s="9"/>
      <c r="K145" s="1"/>
      <c r="L145" s="9"/>
      <c r="N145" s="1"/>
      <c r="O145" s="9"/>
      <c r="P145" s="1"/>
      <c r="Q145" s="9"/>
      <c r="R145" s="1"/>
      <c r="S145" s="9"/>
      <c r="T145" s="1"/>
      <c r="U145" s="9"/>
      <c r="W145" s="1"/>
      <c r="X145" s="9"/>
      <c r="Y145" s="1"/>
      <c r="Z145" s="9"/>
      <c r="AA145" s="1"/>
      <c r="AB145" s="9"/>
      <c r="AC145" s="1"/>
      <c r="AD145" s="9"/>
      <c r="AF145" s="1"/>
      <c r="AG145" s="9"/>
      <c r="AH145" s="1"/>
      <c r="AI145" s="9"/>
      <c r="AJ145" s="1"/>
      <c r="AK145" s="9"/>
      <c r="AL145" s="1"/>
      <c r="AM145" s="9"/>
      <c r="AN145" s="9"/>
      <c r="AO145" s="1"/>
      <c r="AP145" s="9"/>
      <c r="AQ145" s="1"/>
      <c r="AR145" s="9"/>
      <c r="AS145" s="1"/>
      <c r="AT145" s="9"/>
      <c r="AU145" s="1"/>
      <c r="AV145" s="9"/>
      <c r="AW145" s="9"/>
      <c r="AX145" s="1"/>
      <c r="AY145" s="9"/>
      <c r="AZ145" s="1"/>
      <c r="BA145" s="9"/>
      <c r="BB145" s="1"/>
      <c r="BC145" s="9"/>
      <c r="BD145" s="1"/>
      <c r="BE145" s="9"/>
      <c r="BG145" s="1"/>
      <c r="BH145" s="9"/>
      <c r="BI145" s="1"/>
      <c r="BJ145" s="9"/>
      <c r="BK145" s="1"/>
      <c r="BL145" s="9"/>
      <c r="BM145" s="1"/>
      <c r="BN145" s="9"/>
      <c r="BP145" s="1"/>
      <c r="BQ145" s="9"/>
      <c r="BR145" s="1"/>
      <c r="BS145" s="9"/>
      <c r="BT145" s="1"/>
      <c r="BU145" s="9"/>
      <c r="BV145" s="1"/>
      <c r="BW145" s="9"/>
      <c r="BY145" s="2"/>
      <c r="BZ145" s="9"/>
      <c r="CA145" s="2"/>
      <c r="CB145" s="9"/>
      <c r="CC145" s="2"/>
      <c r="CD145" s="9"/>
      <c r="CE145" s="1"/>
      <c r="CF145" s="1"/>
      <c r="CH145" s="2"/>
      <c r="CI145" s="9"/>
      <c r="CJ145" s="2"/>
      <c r="CK145" s="9"/>
      <c r="CL145" s="2"/>
      <c r="CM145" s="9"/>
      <c r="CN145" s="1"/>
      <c r="CO145" s="1"/>
      <c r="CQ145" s="2"/>
      <c r="CR145" s="9"/>
      <c r="CS145" s="2"/>
      <c r="CT145" s="9"/>
      <c r="CU145" s="2"/>
      <c r="CV145" s="9"/>
      <c r="CW145" s="1"/>
      <c r="CX145" s="1"/>
      <c r="CZ145" s="2"/>
      <c r="DA145" s="9"/>
      <c r="DB145" s="2"/>
      <c r="DC145" s="9"/>
      <c r="DD145" s="2"/>
      <c r="DE145" s="9"/>
      <c r="DF145" s="1"/>
      <c r="DG145" s="1"/>
      <c r="DI145" s="2"/>
      <c r="DJ145" s="9"/>
      <c r="DK145" s="2"/>
      <c r="DL145" s="9"/>
      <c r="DM145" s="2"/>
      <c r="DN145" s="9"/>
      <c r="DO145" s="1"/>
      <c r="DP145" s="1"/>
      <c r="DR145" s="2"/>
      <c r="DS145" s="9"/>
      <c r="DT145" s="2"/>
      <c r="DU145" s="9"/>
      <c r="DV145" s="2"/>
      <c r="DW145" s="9"/>
      <c r="DX145" s="1"/>
      <c r="DY145" s="1"/>
      <c r="EA145" s="2"/>
      <c r="EB145" s="9"/>
      <c r="EC145" s="2"/>
      <c r="ED145" s="9"/>
      <c r="EE145" s="2"/>
      <c r="EF145" s="9"/>
      <c r="EG145" s="1"/>
      <c r="EH145" s="1"/>
    </row>
    <row r="146" spans="5:138" x14ac:dyDescent="0.25">
      <c r="E146" s="1"/>
      <c r="F146" s="9"/>
      <c r="G146" s="1"/>
      <c r="H146" s="9"/>
      <c r="I146" s="1"/>
      <c r="J146" s="9"/>
      <c r="K146" s="1"/>
      <c r="L146" s="9"/>
      <c r="N146" s="1"/>
      <c r="O146" s="9"/>
      <c r="P146" s="1"/>
      <c r="Q146" s="9"/>
      <c r="R146" s="1"/>
      <c r="S146" s="9"/>
      <c r="T146" s="1"/>
      <c r="U146" s="9"/>
      <c r="W146" s="1"/>
      <c r="X146" s="9"/>
      <c r="Y146" s="1"/>
      <c r="Z146" s="9"/>
      <c r="AA146" s="1"/>
      <c r="AB146" s="9"/>
      <c r="AC146" s="1"/>
      <c r="AD146" s="9"/>
      <c r="AF146" s="1"/>
      <c r="AG146" s="9"/>
      <c r="AH146" s="1"/>
      <c r="AI146" s="9"/>
      <c r="AJ146" s="1"/>
      <c r="AK146" s="9"/>
      <c r="AL146" s="1"/>
      <c r="AM146" s="9"/>
      <c r="AN146" s="9"/>
      <c r="AO146" s="1"/>
      <c r="AP146" s="9"/>
      <c r="AQ146" s="1"/>
      <c r="AR146" s="9"/>
      <c r="AS146" s="1"/>
      <c r="AT146" s="9"/>
      <c r="AU146" s="1"/>
      <c r="AV146" s="9"/>
      <c r="AW146" s="9"/>
      <c r="AX146" s="1"/>
      <c r="AY146" s="9"/>
      <c r="AZ146" s="1"/>
      <c r="BA146" s="9"/>
      <c r="BB146" s="1"/>
      <c r="BC146" s="9"/>
      <c r="BD146" s="1"/>
      <c r="BE146" s="9"/>
      <c r="BG146" s="1"/>
      <c r="BH146" s="9"/>
      <c r="BI146" s="1"/>
      <c r="BJ146" s="9"/>
      <c r="BK146" s="1"/>
      <c r="BL146" s="9"/>
      <c r="BM146" s="1"/>
      <c r="BN146" s="9"/>
      <c r="BP146" s="1"/>
      <c r="BQ146" s="9"/>
      <c r="BR146" s="1"/>
      <c r="BS146" s="9"/>
      <c r="BT146" s="1"/>
      <c r="BU146" s="9"/>
      <c r="BV146" s="1"/>
      <c r="BW146" s="9"/>
      <c r="BY146" s="2"/>
      <c r="BZ146" s="9"/>
      <c r="CA146" s="2"/>
      <c r="CB146" s="9"/>
      <c r="CC146" s="2"/>
      <c r="CD146" s="9"/>
      <c r="CE146" s="1"/>
      <c r="CF146" s="1"/>
      <c r="CH146" s="2"/>
      <c r="CI146" s="9"/>
      <c r="CJ146" s="2"/>
      <c r="CK146" s="9"/>
      <c r="CL146" s="2"/>
      <c r="CM146" s="9"/>
      <c r="CN146" s="1"/>
      <c r="CO146" s="1"/>
      <c r="CQ146" s="2"/>
      <c r="CR146" s="9"/>
      <c r="CS146" s="2"/>
      <c r="CT146" s="9"/>
      <c r="CU146" s="2"/>
      <c r="CV146" s="9"/>
      <c r="CW146" s="1"/>
      <c r="CX146" s="1"/>
      <c r="CZ146" s="2"/>
      <c r="DA146" s="9"/>
      <c r="DB146" s="2"/>
      <c r="DC146" s="9"/>
      <c r="DD146" s="2"/>
      <c r="DE146" s="9"/>
      <c r="DF146" s="1"/>
      <c r="DG146" s="1"/>
      <c r="DI146" s="2"/>
      <c r="DJ146" s="9"/>
      <c r="DK146" s="2"/>
      <c r="DL146" s="9"/>
      <c r="DM146" s="2"/>
      <c r="DN146" s="9"/>
      <c r="DO146" s="1"/>
      <c r="DP146" s="1"/>
      <c r="DR146" s="2"/>
      <c r="DS146" s="9"/>
      <c r="DT146" s="2"/>
      <c r="DU146" s="9"/>
      <c r="DV146" s="2"/>
      <c r="DW146" s="9"/>
      <c r="DX146" s="1"/>
      <c r="DY146" s="1"/>
      <c r="EA146" s="2"/>
      <c r="EB146" s="9"/>
      <c r="EC146" s="2"/>
      <c r="ED146" s="9"/>
      <c r="EE146" s="2"/>
      <c r="EF146" s="9"/>
      <c r="EG146" s="1"/>
      <c r="EH146" s="1"/>
    </row>
    <row r="147" spans="5:138" x14ac:dyDescent="0.25">
      <c r="E147" s="1"/>
      <c r="F147" s="9"/>
      <c r="G147" s="1"/>
      <c r="H147" s="9"/>
      <c r="I147" s="1"/>
      <c r="J147" s="9"/>
      <c r="K147" s="1"/>
      <c r="L147" s="9"/>
      <c r="N147" s="1"/>
      <c r="O147" s="9"/>
      <c r="P147" s="1"/>
      <c r="Q147" s="9"/>
      <c r="R147" s="1"/>
      <c r="S147" s="9"/>
      <c r="T147" s="1"/>
      <c r="U147" s="9"/>
      <c r="W147" s="1"/>
      <c r="X147" s="9"/>
      <c r="Y147" s="1"/>
      <c r="Z147" s="9"/>
      <c r="AA147" s="1"/>
      <c r="AB147" s="9"/>
      <c r="AC147" s="1"/>
      <c r="AD147" s="9"/>
      <c r="AF147" s="1"/>
      <c r="AG147" s="9"/>
      <c r="AH147" s="1"/>
      <c r="AI147" s="9"/>
      <c r="AJ147" s="1"/>
      <c r="AK147" s="9"/>
      <c r="AL147" s="1"/>
      <c r="AM147" s="9"/>
      <c r="AN147" s="9"/>
      <c r="AO147" s="1"/>
      <c r="AP147" s="9"/>
      <c r="AQ147" s="1"/>
      <c r="AR147" s="9"/>
      <c r="AS147" s="1"/>
      <c r="AT147" s="9"/>
      <c r="AU147" s="1"/>
      <c r="AV147" s="9"/>
      <c r="AW147" s="9"/>
      <c r="AX147" s="1"/>
      <c r="AY147" s="9"/>
      <c r="AZ147" s="1"/>
      <c r="BA147" s="9"/>
      <c r="BB147" s="1"/>
      <c r="BC147" s="9"/>
      <c r="BD147" s="1"/>
      <c r="BE147" s="9"/>
      <c r="BG147" s="1"/>
      <c r="BH147" s="9"/>
      <c r="BI147" s="1"/>
      <c r="BJ147" s="9"/>
      <c r="BK147" s="1"/>
      <c r="BL147" s="9"/>
      <c r="BM147" s="1"/>
      <c r="BN147" s="9"/>
      <c r="BP147" s="1"/>
      <c r="BQ147" s="9"/>
      <c r="BR147" s="1"/>
      <c r="BS147" s="9"/>
      <c r="BT147" s="1"/>
      <c r="BU147" s="9"/>
      <c r="BV147" s="1"/>
      <c r="BW147" s="9"/>
      <c r="BY147" s="2"/>
      <c r="BZ147" s="9"/>
      <c r="CA147" s="2"/>
      <c r="CB147" s="9"/>
      <c r="CC147" s="2"/>
      <c r="CD147" s="9"/>
      <c r="CE147" s="1"/>
      <c r="CF147" s="1"/>
      <c r="CH147" s="2"/>
      <c r="CI147" s="9"/>
      <c r="CJ147" s="2"/>
      <c r="CK147" s="9"/>
      <c r="CL147" s="2"/>
      <c r="CM147" s="9"/>
      <c r="CN147" s="1"/>
      <c r="CO147" s="1"/>
      <c r="CQ147" s="2"/>
      <c r="CR147" s="9"/>
      <c r="CS147" s="2"/>
      <c r="CT147" s="9"/>
      <c r="CU147" s="2"/>
      <c r="CV147" s="9"/>
      <c r="CW147" s="1"/>
      <c r="CX147" s="1"/>
      <c r="CZ147" s="2"/>
      <c r="DA147" s="9"/>
      <c r="DB147" s="2"/>
      <c r="DC147" s="9"/>
      <c r="DD147" s="2"/>
      <c r="DE147" s="9"/>
      <c r="DF147" s="1"/>
      <c r="DG147" s="1"/>
      <c r="DI147" s="2"/>
      <c r="DJ147" s="9"/>
      <c r="DK147" s="2"/>
      <c r="DL147" s="9"/>
      <c r="DM147" s="2"/>
      <c r="DN147" s="9"/>
      <c r="DO147" s="1"/>
      <c r="DP147" s="1"/>
      <c r="DR147" s="2"/>
      <c r="DS147" s="9"/>
      <c r="DT147" s="2"/>
      <c r="DU147" s="9"/>
      <c r="DV147" s="2"/>
      <c r="DW147" s="9"/>
      <c r="DX147" s="1"/>
      <c r="DY147" s="1"/>
      <c r="EA147" s="2"/>
      <c r="EB147" s="9"/>
      <c r="EC147" s="2"/>
      <c r="ED147" s="9"/>
      <c r="EE147" s="2"/>
      <c r="EF147" s="9"/>
      <c r="EG147" s="1"/>
      <c r="EH147" s="1"/>
    </row>
    <row r="148" spans="5:138" x14ac:dyDescent="0.25">
      <c r="E148" s="1"/>
      <c r="F148" s="9"/>
      <c r="G148" s="1"/>
      <c r="H148" s="9"/>
      <c r="I148" s="1"/>
      <c r="J148" s="9"/>
      <c r="K148" s="1"/>
      <c r="L148" s="9"/>
      <c r="N148" s="1"/>
      <c r="O148" s="9"/>
      <c r="P148" s="1"/>
      <c r="Q148" s="9"/>
      <c r="R148" s="1"/>
      <c r="S148" s="9"/>
      <c r="T148" s="1"/>
      <c r="U148" s="9"/>
      <c r="W148" s="1"/>
      <c r="X148" s="9"/>
      <c r="Y148" s="1"/>
      <c r="Z148" s="9"/>
      <c r="AA148" s="1"/>
      <c r="AB148" s="9"/>
      <c r="AC148" s="1"/>
      <c r="AD148" s="9"/>
      <c r="AF148" s="1"/>
      <c r="AG148" s="9"/>
      <c r="AH148" s="1"/>
      <c r="AI148" s="9"/>
      <c r="AJ148" s="1"/>
      <c r="AK148" s="9"/>
      <c r="AL148" s="1"/>
      <c r="AM148" s="9"/>
      <c r="AN148" s="9"/>
      <c r="AO148" s="1"/>
      <c r="AP148" s="9"/>
      <c r="AQ148" s="1"/>
      <c r="AR148" s="9"/>
      <c r="AS148" s="1"/>
      <c r="AT148" s="9"/>
      <c r="AU148" s="1"/>
      <c r="AV148" s="9"/>
      <c r="AW148" s="9"/>
      <c r="AX148" s="1"/>
      <c r="AY148" s="9"/>
      <c r="AZ148" s="1"/>
      <c r="BA148" s="9"/>
      <c r="BB148" s="1"/>
      <c r="BC148" s="9"/>
      <c r="BD148" s="1"/>
      <c r="BE148" s="9"/>
      <c r="BG148" s="1"/>
      <c r="BH148" s="9"/>
      <c r="BI148" s="1"/>
      <c r="BJ148" s="9"/>
      <c r="BK148" s="1"/>
      <c r="BL148" s="9"/>
      <c r="BM148" s="1"/>
      <c r="BN148" s="9"/>
      <c r="BP148" s="1"/>
      <c r="BQ148" s="9"/>
      <c r="BR148" s="1"/>
      <c r="BS148" s="9"/>
      <c r="BT148" s="1"/>
      <c r="BU148" s="9"/>
      <c r="BV148" s="1"/>
      <c r="BW148" s="9"/>
      <c r="BY148" s="2"/>
      <c r="BZ148" s="9"/>
      <c r="CA148" s="2"/>
      <c r="CB148" s="9"/>
      <c r="CC148" s="2"/>
      <c r="CD148" s="9"/>
      <c r="CE148" s="1"/>
      <c r="CF148" s="1"/>
      <c r="CH148" s="2"/>
      <c r="CI148" s="9"/>
      <c r="CJ148" s="2"/>
      <c r="CK148" s="9"/>
      <c r="CL148" s="2"/>
      <c r="CM148" s="9"/>
      <c r="CN148" s="1"/>
      <c r="CO148" s="1"/>
      <c r="CQ148" s="2"/>
      <c r="CR148" s="9"/>
      <c r="CS148" s="2"/>
      <c r="CT148" s="9"/>
      <c r="CU148" s="2"/>
      <c r="CV148" s="9"/>
      <c r="CW148" s="1"/>
      <c r="CX148" s="1"/>
      <c r="CZ148" s="2"/>
      <c r="DA148" s="9"/>
      <c r="DB148" s="2"/>
      <c r="DC148" s="9"/>
      <c r="DD148" s="2"/>
      <c r="DE148" s="9"/>
      <c r="DF148" s="1"/>
      <c r="DG148" s="1"/>
      <c r="DI148" s="2"/>
      <c r="DJ148" s="9"/>
      <c r="DK148" s="2"/>
      <c r="DL148" s="9"/>
      <c r="DM148" s="2"/>
      <c r="DN148" s="9"/>
      <c r="DO148" s="1"/>
      <c r="DP148" s="1"/>
      <c r="DR148" s="2"/>
      <c r="DS148" s="9"/>
      <c r="DT148" s="2"/>
      <c r="DU148" s="9"/>
      <c r="DV148" s="2"/>
      <c r="DW148" s="9"/>
      <c r="DX148" s="1"/>
      <c r="DY148" s="1"/>
      <c r="EA148" s="2"/>
      <c r="EB148" s="9"/>
      <c r="EC148" s="2"/>
      <c r="ED148" s="9"/>
      <c r="EE148" s="2"/>
      <c r="EF148" s="9"/>
      <c r="EG148" s="1"/>
      <c r="EH148" s="1"/>
    </row>
    <row r="149" spans="5:138" x14ac:dyDescent="0.25">
      <c r="E149" s="1"/>
      <c r="F149" s="9"/>
      <c r="G149" s="1"/>
      <c r="H149" s="9"/>
      <c r="I149" s="1"/>
      <c r="J149" s="9"/>
      <c r="K149" s="1"/>
      <c r="L149" s="9"/>
      <c r="N149" s="1"/>
      <c r="O149" s="9"/>
      <c r="P149" s="1"/>
      <c r="Q149" s="9"/>
      <c r="R149" s="1"/>
      <c r="S149" s="9"/>
      <c r="T149" s="1"/>
      <c r="U149" s="9"/>
      <c r="W149" s="1"/>
      <c r="X149" s="9"/>
      <c r="Y149" s="1"/>
      <c r="Z149" s="9"/>
      <c r="AA149" s="1"/>
      <c r="AB149" s="9"/>
      <c r="AC149" s="1"/>
      <c r="AD149" s="9"/>
      <c r="AF149" s="1"/>
      <c r="AG149" s="9"/>
      <c r="AH149" s="1"/>
      <c r="AI149" s="9"/>
      <c r="AJ149" s="1"/>
      <c r="AK149" s="9"/>
      <c r="AL149" s="1"/>
      <c r="AM149" s="9"/>
      <c r="AN149" s="9"/>
      <c r="AO149" s="1"/>
      <c r="AP149" s="9"/>
      <c r="AQ149" s="1"/>
      <c r="AR149" s="9"/>
      <c r="AS149" s="1"/>
      <c r="AT149" s="9"/>
      <c r="AU149" s="1"/>
      <c r="AV149" s="9"/>
      <c r="AW149" s="9"/>
      <c r="AX149" s="1"/>
      <c r="AY149" s="9"/>
      <c r="AZ149" s="1"/>
      <c r="BA149" s="9"/>
      <c r="BB149" s="1"/>
      <c r="BC149" s="9"/>
      <c r="BD149" s="1"/>
      <c r="BE149" s="9"/>
      <c r="BG149" s="1"/>
      <c r="BH149" s="9"/>
      <c r="BI149" s="1"/>
      <c r="BJ149" s="9"/>
      <c r="BK149" s="1"/>
      <c r="BL149" s="9"/>
      <c r="BM149" s="1"/>
      <c r="BN149" s="9"/>
      <c r="BP149" s="1"/>
      <c r="BQ149" s="9"/>
      <c r="BR149" s="1"/>
      <c r="BS149" s="9"/>
      <c r="BT149" s="1"/>
      <c r="BU149" s="9"/>
      <c r="BV149" s="1"/>
      <c r="BW149" s="9"/>
      <c r="BY149" s="2"/>
      <c r="BZ149" s="9"/>
      <c r="CA149" s="2"/>
      <c r="CB149" s="9"/>
      <c r="CC149" s="2"/>
      <c r="CD149" s="9"/>
      <c r="CE149" s="1"/>
      <c r="CF149" s="1"/>
      <c r="CH149" s="2"/>
      <c r="CI149" s="9"/>
      <c r="CJ149" s="2"/>
      <c r="CK149" s="9"/>
      <c r="CL149" s="2"/>
      <c r="CM149" s="9"/>
      <c r="CN149" s="1"/>
      <c r="CO149" s="1"/>
      <c r="CQ149" s="2"/>
      <c r="CR149" s="9"/>
      <c r="CS149" s="2"/>
      <c r="CT149" s="9"/>
      <c r="CU149" s="2"/>
      <c r="CV149" s="9"/>
      <c r="CW149" s="1"/>
      <c r="CX149" s="1"/>
      <c r="CZ149" s="2"/>
      <c r="DA149" s="9"/>
      <c r="DB149" s="2"/>
      <c r="DC149" s="9"/>
      <c r="DD149" s="2"/>
      <c r="DE149" s="9"/>
      <c r="DF149" s="1"/>
      <c r="DG149" s="1"/>
      <c r="DI149" s="2"/>
      <c r="DJ149" s="9"/>
      <c r="DK149" s="2"/>
      <c r="DL149" s="9"/>
      <c r="DM149" s="2"/>
      <c r="DN149" s="9"/>
      <c r="DO149" s="1"/>
      <c r="DP149" s="1"/>
      <c r="DR149" s="2"/>
      <c r="DS149" s="9"/>
      <c r="DT149" s="2"/>
      <c r="DU149" s="9"/>
      <c r="DV149" s="2"/>
      <c r="DW149" s="9"/>
      <c r="DX149" s="1"/>
      <c r="DY149" s="1"/>
      <c r="EA149" s="2"/>
      <c r="EB149" s="9"/>
      <c r="EC149" s="2"/>
      <c r="ED149" s="9"/>
      <c r="EE149" s="2"/>
      <c r="EF149" s="9"/>
      <c r="EG149" s="1"/>
      <c r="EH149" s="1"/>
    </row>
    <row r="150" spans="5:138" x14ac:dyDescent="0.25">
      <c r="E150" s="1"/>
      <c r="F150" s="9"/>
      <c r="G150" s="1"/>
      <c r="H150" s="9"/>
      <c r="I150" s="1"/>
      <c r="J150" s="9"/>
      <c r="K150" s="1"/>
      <c r="L150" s="9"/>
      <c r="N150" s="1"/>
      <c r="O150" s="9"/>
      <c r="P150" s="1"/>
      <c r="Q150" s="9"/>
      <c r="R150" s="1"/>
      <c r="S150" s="9"/>
      <c r="T150" s="1"/>
      <c r="U150" s="9"/>
      <c r="W150" s="1"/>
      <c r="X150" s="9"/>
      <c r="Y150" s="1"/>
      <c r="Z150" s="9"/>
      <c r="AA150" s="1"/>
      <c r="AB150" s="9"/>
      <c r="AC150" s="1"/>
      <c r="AD150" s="9"/>
      <c r="AF150" s="1"/>
      <c r="AG150" s="9"/>
      <c r="AH150" s="1"/>
      <c r="AI150" s="9"/>
      <c r="AJ150" s="1"/>
      <c r="AK150" s="9"/>
      <c r="AL150" s="1"/>
      <c r="AM150" s="9"/>
      <c r="AN150" s="9"/>
      <c r="AO150" s="1"/>
      <c r="AP150" s="9"/>
      <c r="AQ150" s="1"/>
      <c r="AR150" s="9"/>
      <c r="AS150" s="1"/>
      <c r="AT150" s="9"/>
      <c r="AU150" s="1"/>
      <c r="AV150" s="9"/>
      <c r="AW150" s="9"/>
      <c r="AX150" s="1"/>
      <c r="AY150" s="9"/>
      <c r="AZ150" s="1"/>
      <c r="BA150" s="9"/>
      <c r="BB150" s="1"/>
      <c r="BC150" s="9"/>
      <c r="BD150" s="1"/>
      <c r="BE150" s="9"/>
      <c r="BG150" s="1"/>
      <c r="BH150" s="9"/>
      <c r="BI150" s="1"/>
      <c r="BJ150" s="9"/>
      <c r="BK150" s="1"/>
      <c r="BL150" s="9"/>
      <c r="BM150" s="1"/>
      <c r="BN150" s="9"/>
      <c r="BP150" s="1"/>
      <c r="BQ150" s="9"/>
      <c r="BR150" s="1"/>
      <c r="BS150" s="9"/>
      <c r="BT150" s="1"/>
      <c r="BU150" s="9"/>
      <c r="BV150" s="1"/>
      <c r="BW150" s="9"/>
      <c r="BY150" s="2"/>
      <c r="BZ150" s="9"/>
      <c r="CA150" s="2"/>
      <c r="CB150" s="9"/>
      <c r="CC150" s="2"/>
      <c r="CD150" s="9"/>
      <c r="CE150" s="1"/>
      <c r="CF150" s="1"/>
      <c r="CH150" s="2"/>
      <c r="CI150" s="9"/>
      <c r="CJ150" s="2"/>
      <c r="CK150" s="9"/>
      <c r="CL150" s="2"/>
      <c r="CM150" s="9"/>
      <c r="CN150" s="1"/>
      <c r="CO150" s="1"/>
      <c r="CQ150" s="2"/>
      <c r="CR150" s="9"/>
      <c r="CS150" s="2"/>
      <c r="CT150" s="9"/>
      <c r="CU150" s="2"/>
      <c r="CV150" s="9"/>
      <c r="CW150" s="1"/>
      <c r="CX150" s="1"/>
      <c r="CZ150" s="2"/>
      <c r="DA150" s="9"/>
      <c r="DB150" s="2"/>
      <c r="DC150" s="9"/>
      <c r="DD150" s="2"/>
      <c r="DE150" s="9"/>
      <c r="DF150" s="1"/>
      <c r="DG150" s="1"/>
      <c r="DI150" s="2"/>
      <c r="DJ150" s="9"/>
      <c r="DK150" s="2"/>
      <c r="DL150" s="9"/>
      <c r="DM150" s="2"/>
      <c r="DN150" s="9"/>
      <c r="DO150" s="1"/>
      <c r="DP150" s="1"/>
      <c r="DR150" s="2"/>
      <c r="DS150" s="9"/>
      <c r="DT150" s="2"/>
      <c r="DU150" s="9"/>
      <c r="DV150" s="2"/>
      <c r="DW150" s="9"/>
      <c r="DX150" s="1"/>
      <c r="DY150" s="1"/>
      <c r="EA150" s="2"/>
      <c r="EB150" s="9"/>
      <c r="EC150" s="2"/>
      <c r="ED150" s="9"/>
      <c r="EE150" s="2"/>
      <c r="EF150" s="9"/>
      <c r="EG150" s="1"/>
      <c r="EH150" s="1"/>
    </row>
    <row r="151" spans="5:138" x14ac:dyDescent="0.25">
      <c r="E151" s="1"/>
      <c r="F151" s="9"/>
      <c r="G151" s="1"/>
      <c r="H151" s="9"/>
      <c r="I151" s="1"/>
      <c r="J151" s="9"/>
      <c r="K151" s="1"/>
      <c r="L151" s="9"/>
      <c r="N151" s="1"/>
      <c r="O151" s="9"/>
      <c r="P151" s="1"/>
      <c r="Q151" s="9"/>
      <c r="R151" s="1"/>
      <c r="S151" s="9"/>
      <c r="T151" s="1"/>
      <c r="U151" s="9"/>
      <c r="W151" s="1"/>
      <c r="X151" s="9"/>
      <c r="Y151" s="1"/>
      <c r="Z151" s="9"/>
      <c r="AA151" s="1"/>
      <c r="AB151" s="9"/>
      <c r="AC151" s="1"/>
      <c r="AD151" s="9"/>
      <c r="AF151" s="1"/>
      <c r="AG151" s="9"/>
      <c r="AH151" s="1"/>
      <c r="AI151" s="9"/>
      <c r="AJ151" s="1"/>
      <c r="AK151" s="9"/>
      <c r="AL151" s="1"/>
      <c r="AM151" s="9"/>
      <c r="AN151" s="9"/>
      <c r="AO151" s="1"/>
      <c r="AP151" s="9"/>
      <c r="AQ151" s="1"/>
      <c r="AR151" s="9"/>
      <c r="AS151" s="1"/>
      <c r="AT151" s="9"/>
      <c r="AU151" s="1"/>
      <c r="AV151" s="9"/>
      <c r="AW151" s="9"/>
      <c r="AX151" s="1"/>
      <c r="AY151" s="9"/>
      <c r="AZ151" s="1"/>
      <c r="BA151" s="9"/>
      <c r="BB151" s="1"/>
      <c r="BC151" s="9"/>
      <c r="BD151" s="1"/>
      <c r="BE151" s="9"/>
      <c r="BG151" s="1"/>
      <c r="BH151" s="9"/>
      <c r="BI151" s="1"/>
      <c r="BJ151" s="9"/>
      <c r="BK151" s="1"/>
      <c r="BL151" s="9"/>
      <c r="BM151" s="1"/>
      <c r="BN151" s="9"/>
      <c r="BP151" s="1"/>
      <c r="BQ151" s="9"/>
      <c r="BR151" s="1"/>
      <c r="BS151" s="9"/>
      <c r="BT151" s="1"/>
      <c r="BU151" s="9"/>
      <c r="BV151" s="1"/>
      <c r="BW151" s="9"/>
      <c r="BY151" s="2"/>
      <c r="BZ151" s="9"/>
      <c r="CA151" s="2"/>
      <c r="CB151" s="9"/>
      <c r="CC151" s="2"/>
      <c r="CD151" s="9"/>
      <c r="CE151" s="1"/>
      <c r="CF151" s="1"/>
      <c r="CH151" s="2"/>
      <c r="CI151" s="9"/>
      <c r="CJ151" s="2"/>
      <c r="CK151" s="9"/>
      <c r="CL151" s="2"/>
      <c r="CM151" s="9"/>
      <c r="CN151" s="1"/>
      <c r="CO151" s="1"/>
      <c r="CQ151" s="2"/>
      <c r="CR151" s="9"/>
      <c r="CS151" s="2"/>
      <c r="CT151" s="9"/>
      <c r="CU151" s="2"/>
      <c r="CV151" s="9"/>
      <c r="CW151" s="1"/>
      <c r="CX151" s="1"/>
      <c r="CZ151" s="2"/>
      <c r="DA151" s="9"/>
      <c r="DB151" s="2"/>
      <c r="DC151" s="9"/>
      <c r="DD151" s="2"/>
      <c r="DE151" s="9"/>
      <c r="DF151" s="1"/>
      <c r="DG151" s="1"/>
      <c r="DI151" s="2"/>
      <c r="DJ151" s="9"/>
      <c r="DK151" s="2"/>
      <c r="DL151" s="9"/>
      <c r="DM151" s="2"/>
      <c r="DN151" s="9"/>
      <c r="DO151" s="1"/>
      <c r="DP151" s="1"/>
      <c r="DR151" s="2"/>
      <c r="DS151" s="9"/>
      <c r="DT151" s="2"/>
      <c r="DU151" s="9"/>
      <c r="DV151" s="2"/>
      <c r="DW151" s="9"/>
      <c r="DX151" s="1"/>
      <c r="DY151" s="1"/>
      <c r="EA151" s="2"/>
      <c r="EB151" s="9"/>
      <c r="EC151" s="2"/>
      <c r="ED151" s="9"/>
      <c r="EE151" s="2"/>
      <c r="EF151" s="9"/>
      <c r="EG151" s="1"/>
      <c r="EH151" s="1"/>
    </row>
    <row r="152" spans="5:138" x14ac:dyDescent="0.25">
      <c r="E152" s="1"/>
      <c r="F152" s="9"/>
      <c r="G152" s="1"/>
      <c r="H152" s="9"/>
      <c r="I152" s="1"/>
      <c r="J152" s="9"/>
      <c r="K152" s="1"/>
      <c r="L152" s="9"/>
      <c r="N152" s="1"/>
      <c r="O152" s="9"/>
      <c r="P152" s="1"/>
      <c r="Q152" s="9"/>
      <c r="R152" s="1"/>
      <c r="S152" s="9"/>
      <c r="T152" s="1"/>
      <c r="U152" s="9"/>
      <c r="W152" s="1"/>
      <c r="X152" s="9"/>
      <c r="Y152" s="1"/>
      <c r="Z152" s="9"/>
      <c r="AA152" s="1"/>
      <c r="AB152" s="9"/>
      <c r="AC152" s="1"/>
      <c r="AD152" s="9"/>
      <c r="AF152" s="1"/>
      <c r="AG152" s="9"/>
      <c r="AH152" s="1"/>
      <c r="AI152" s="9"/>
      <c r="AJ152" s="1"/>
      <c r="AK152" s="9"/>
      <c r="AL152" s="1"/>
      <c r="AM152" s="9"/>
      <c r="AN152" s="9"/>
      <c r="AO152" s="1"/>
      <c r="AP152" s="9"/>
      <c r="AQ152" s="1"/>
      <c r="AR152" s="9"/>
      <c r="AS152" s="1"/>
      <c r="AT152" s="9"/>
      <c r="AU152" s="1"/>
      <c r="AV152" s="9"/>
      <c r="AW152" s="9"/>
      <c r="AX152" s="1"/>
      <c r="AY152" s="9"/>
      <c r="AZ152" s="1"/>
      <c r="BA152" s="9"/>
      <c r="BB152" s="1"/>
      <c r="BC152" s="9"/>
      <c r="BD152" s="1"/>
      <c r="BE152" s="9"/>
      <c r="BG152" s="1"/>
      <c r="BH152" s="9"/>
      <c r="BI152" s="1"/>
      <c r="BJ152" s="9"/>
      <c r="BK152" s="1"/>
      <c r="BL152" s="9"/>
      <c r="BM152" s="1"/>
      <c r="BN152" s="9"/>
      <c r="BP152" s="1"/>
      <c r="BQ152" s="9"/>
      <c r="BR152" s="1"/>
      <c r="BS152" s="9"/>
      <c r="BT152" s="1"/>
      <c r="BU152" s="9"/>
      <c r="BV152" s="1"/>
      <c r="BW152" s="9"/>
      <c r="BY152" s="2"/>
      <c r="BZ152" s="9"/>
      <c r="CA152" s="2"/>
      <c r="CB152" s="9"/>
      <c r="CC152" s="2"/>
      <c r="CD152" s="9"/>
      <c r="CE152" s="1"/>
      <c r="CF152" s="1"/>
      <c r="CH152" s="2"/>
      <c r="CI152" s="9"/>
      <c r="CJ152" s="2"/>
      <c r="CK152" s="9"/>
      <c r="CL152" s="2"/>
      <c r="CM152" s="9"/>
      <c r="CN152" s="1"/>
      <c r="CO152" s="1"/>
      <c r="CQ152" s="2"/>
      <c r="CR152" s="9"/>
      <c r="CS152" s="2"/>
      <c r="CT152" s="9"/>
      <c r="CU152" s="2"/>
      <c r="CV152" s="9"/>
      <c r="CW152" s="1"/>
      <c r="CX152" s="1"/>
      <c r="CZ152" s="2"/>
      <c r="DA152" s="9"/>
      <c r="DB152" s="2"/>
      <c r="DC152" s="9"/>
      <c r="DD152" s="2"/>
      <c r="DE152" s="9"/>
      <c r="DF152" s="1"/>
      <c r="DG152" s="1"/>
      <c r="DI152" s="2"/>
      <c r="DJ152" s="9"/>
      <c r="DK152" s="2"/>
      <c r="DL152" s="9"/>
      <c r="DM152" s="2"/>
      <c r="DN152" s="9"/>
      <c r="DO152" s="1"/>
      <c r="DP152" s="1"/>
      <c r="DR152" s="2"/>
      <c r="DS152" s="9"/>
      <c r="DT152" s="2"/>
      <c r="DU152" s="9"/>
      <c r="DV152" s="2"/>
      <c r="DW152" s="9"/>
      <c r="DX152" s="1"/>
      <c r="DY152" s="1"/>
      <c r="EA152" s="2"/>
      <c r="EB152" s="9"/>
      <c r="EC152" s="2"/>
      <c r="ED152" s="9"/>
      <c r="EE152" s="2"/>
      <c r="EF152" s="9"/>
      <c r="EG152" s="1"/>
      <c r="EH152" s="1"/>
    </row>
    <row r="153" spans="5:138" x14ac:dyDescent="0.25">
      <c r="BP153" s="1"/>
      <c r="BQ153" s="9"/>
      <c r="BR153" s="1"/>
      <c r="BS153" s="9"/>
      <c r="BT153" s="1"/>
      <c r="BU153" s="9"/>
      <c r="BV153" s="1"/>
      <c r="BW153" s="9"/>
    </row>
    <row r="154" spans="5:138" x14ac:dyDescent="0.25">
      <c r="BP154" s="1"/>
      <c r="BQ154" s="9"/>
      <c r="BR154" s="1"/>
      <c r="BS154" s="9"/>
      <c r="BT154" s="1"/>
      <c r="BU154" s="9"/>
      <c r="BV154" s="1"/>
      <c r="BW154" s="9"/>
    </row>
    <row r="155" spans="5:138" x14ac:dyDescent="0.25">
      <c r="BP155" s="1"/>
      <c r="BQ155" s="9"/>
      <c r="BR155" s="1"/>
      <c r="BS155" s="9"/>
      <c r="BT155" s="1"/>
      <c r="BU155" s="9"/>
      <c r="BV155" s="1"/>
      <c r="BW155" s="9"/>
    </row>
    <row r="156" spans="5:138" x14ac:dyDescent="0.25">
      <c r="BP156" s="1"/>
      <c r="BQ156" s="9"/>
      <c r="BR156" s="1"/>
      <c r="BS156" s="9"/>
      <c r="BT156" s="1"/>
      <c r="BU156" s="9"/>
      <c r="BV156" s="1"/>
      <c r="BW156" s="9"/>
    </row>
    <row r="158" spans="5:138" x14ac:dyDescent="0.25">
      <c r="E158" s="1"/>
      <c r="F158" s="9"/>
      <c r="G158" s="1"/>
      <c r="H158" s="9"/>
      <c r="I158" s="1"/>
      <c r="J158" s="9"/>
    </row>
    <row r="159" spans="5:138" x14ac:dyDescent="0.25">
      <c r="E159" s="1"/>
      <c r="F159" s="9"/>
      <c r="G159" s="1"/>
      <c r="H159" s="9"/>
      <c r="I159" s="1"/>
      <c r="J159" s="9"/>
    </row>
    <row r="160" spans="5:138" x14ac:dyDescent="0.25">
      <c r="E160" s="1"/>
      <c r="F160" s="9"/>
      <c r="G160" s="1"/>
      <c r="H160" s="9"/>
      <c r="I160" s="1"/>
      <c r="J160" s="9"/>
    </row>
    <row r="161" spans="5:10" x14ac:dyDescent="0.25">
      <c r="E161" s="1"/>
      <c r="F161" s="9"/>
      <c r="G161" s="1"/>
      <c r="H161" s="9"/>
      <c r="I161" s="1"/>
      <c r="J161" s="9"/>
    </row>
    <row r="162" spans="5:10" x14ac:dyDescent="0.25">
      <c r="E162" s="1"/>
      <c r="F162" s="9"/>
      <c r="G162" s="1"/>
      <c r="H162" s="9"/>
      <c r="I162" s="1"/>
      <c r="J162" s="9"/>
    </row>
    <row r="163" spans="5:10" x14ac:dyDescent="0.25">
      <c r="E163" s="1"/>
      <c r="F163" s="9"/>
      <c r="G163" s="1"/>
      <c r="H163" s="9"/>
      <c r="I163" s="1"/>
      <c r="J163" s="9"/>
    </row>
    <row r="164" spans="5:10" x14ac:dyDescent="0.25">
      <c r="E164" s="1"/>
      <c r="F164" s="9"/>
      <c r="G164" s="1"/>
      <c r="H164" s="9"/>
      <c r="I164" s="1"/>
      <c r="J164" s="9"/>
    </row>
    <row r="165" spans="5:10" x14ac:dyDescent="0.25">
      <c r="E165" s="1"/>
      <c r="F165" s="9"/>
      <c r="G165" s="1"/>
      <c r="H165" s="9"/>
      <c r="I165" s="1"/>
      <c r="J165" s="9"/>
    </row>
    <row r="166" spans="5:10" x14ac:dyDescent="0.25">
      <c r="E166" s="1"/>
      <c r="F166" s="9"/>
      <c r="G166" s="1"/>
      <c r="H166" s="9"/>
      <c r="I166" s="1"/>
      <c r="J166" s="9"/>
    </row>
    <row r="167" spans="5:10" x14ac:dyDescent="0.25">
      <c r="E167" s="1"/>
      <c r="F167" s="9"/>
      <c r="G167" s="1"/>
      <c r="H167" s="9"/>
      <c r="I167" s="1"/>
      <c r="J167" s="9"/>
    </row>
    <row r="168" spans="5:10" x14ac:dyDescent="0.25">
      <c r="E168" s="1"/>
      <c r="F168" s="9"/>
      <c r="G168" s="1"/>
      <c r="H168" s="9"/>
      <c r="I168" s="1"/>
      <c r="J168" s="9"/>
    </row>
    <row r="169" spans="5:10" x14ac:dyDescent="0.25">
      <c r="E169" s="1"/>
      <c r="F169" s="9"/>
      <c r="G169" s="1"/>
      <c r="H169" s="9"/>
      <c r="I169" s="1"/>
      <c r="J169" s="9"/>
    </row>
    <row r="170" spans="5:10" x14ac:dyDescent="0.25">
      <c r="E170" s="1"/>
      <c r="F170" s="9"/>
      <c r="G170" s="1"/>
      <c r="H170" s="9"/>
      <c r="I170" s="1"/>
      <c r="J170" s="9"/>
    </row>
    <row r="171" spans="5:10" x14ac:dyDescent="0.25">
      <c r="E171" s="1"/>
      <c r="F171" s="9"/>
      <c r="G171" s="1"/>
      <c r="H171" s="9"/>
      <c r="I171" s="1"/>
      <c r="J171" s="9"/>
    </row>
    <row r="172" spans="5:10" x14ac:dyDescent="0.25">
      <c r="E172" s="1"/>
      <c r="F172" s="9"/>
      <c r="G172" s="1"/>
      <c r="H172" s="9"/>
      <c r="I172" s="1"/>
      <c r="J172" s="9"/>
    </row>
    <row r="173" spans="5:10" x14ac:dyDescent="0.25">
      <c r="E173" s="1"/>
      <c r="F173" s="9"/>
      <c r="G173" s="1"/>
      <c r="H173" s="9"/>
      <c r="I173" s="1"/>
      <c r="J173" s="9"/>
    </row>
    <row r="174" spans="5:10" x14ac:dyDescent="0.25">
      <c r="E174" s="1"/>
      <c r="F174" s="9"/>
      <c r="G174" s="1"/>
      <c r="H174" s="9"/>
      <c r="I174" s="1"/>
      <c r="J174" s="9"/>
    </row>
    <row r="175" spans="5:10" x14ac:dyDescent="0.25">
      <c r="E175" s="1"/>
      <c r="F175" s="9"/>
      <c r="G175" s="1"/>
      <c r="H175" s="9"/>
      <c r="I175" s="1"/>
      <c r="J175" s="9"/>
    </row>
    <row r="176" spans="5:10" x14ac:dyDescent="0.25">
      <c r="E176" s="1"/>
      <c r="F176" s="9"/>
      <c r="G176" s="1"/>
      <c r="H176" s="9"/>
      <c r="I176" s="1"/>
      <c r="J176" s="9"/>
    </row>
    <row r="177" spans="5:10" x14ac:dyDescent="0.25">
      <c r="E177" s="1"/>
      <c r="F177" s="9"/>
      <c r="G177" s="1"/>
      <c r="H177" s="9"/>
      <c r="I177" s="1"/>
      <c r="J177" s="9"/>
    </row>
    <row r="178" spans="5:10" x14ac:dyDescent="0.25">
      <c r="E178" s="1"/>
      <c r="F178" s="9"/>
      <c r="G178" s="1"/>
      <c r="H178" s="9"/>
      <c r="I178" s="1"/>
      <c r="J178" s="9"/>
    </row>
    <row r="179" spans="5:10" x14ac:dyDescent="0.25">
      <c r="E179" s="1"/>
      <c r="F179" s="9"/>
      <c r="G179" s="1"/>
      <c r="H179" s="9"/>
      <c r="I179" s="1"/>
      <c r="J179" s="9"/>
    </row>
    <row r="180" spans="5:10" x14ac:dyDescent="0.25">
      <c r="E180" s="1"/>
      <c r="F180" s="9"/>
      <c r="G180" s="1"/>
      <c r="H180" s="9"/>
      <c r="I180" s="1"/>
      <c r="J180" s="9"/>
    </row>
    <row r="181" spans="5:10" x14ac:dyDescent="0.25">
      <c r="E181" s="1"/>
      <c r="F181" s="9"/>
      <c r="G181" s="1"/>
      <c r="H181" s="9"/>
      <c r="I181" s="1"/>
      <c r="J181" s="9"/>
    </row>
    <row r="182" spans="5:10" x14ac:dyDescent="0.25">
      <c r="E182" s="1"/>
      <c r="F182" s="9"/>
      <c r="G182" s="1"/>
      <c r="H182" s="9"/>
      <c r="I182" s="1"/>
      <c r="J182" s="9"/>
    </row>
    <row r="183" spans="5:10" x14ac:dyDescent="0.25">
      <c r="E183" s="1"/>
      <c r="F183" s="9"/>
      <c r="G183" s="1"/>
      <c r="H183" s="9"/>
      <c r="I183" s="1"/>
      <c r="J183" s="9"/>
    </row>
    <row r="184" spans="5:10" x14ac:dyDescent="0.25">
      <c r="E184" s="1"/>
      <c r="F184" s="9"/>
      <c r="G184" s="1"/>
      <c r="H184" s="9"/>
      <c r="I184" s="1"/>
      <c r="J184" s="9"/>
    </row>
    <row r="185" spans="5:10" x14ac:dyDescent="0.25">
      <c r="E185" s="1"/>
      <c r="F185" s="9"/>
      <c r="G185" s="1"/>
      <c r="H185" s="9"/>
      <c r="I185" s="1"/>
      <c r="J185" s="9"/>
    </row>
    <row r="186" spans="5:10" x14ac:dyDescent="0.25">
      <c r="E186" s="1"/>
      <c r="F186" s="9"/>
      <c r="G186" s="1"/>
      <c r="H186" s="9"/>
      <c r="I186" s="1"/>
      <c r="J186" s="9"/>
    </row>
    <row r="187" spans="5:10" x14ac:dyDescent="0.25">
      <c r="E187" s="1"/>
      <c r="F187" s="9"/>
      <c r="G187" s="1"/>
      <c r="H187" s="9"/>
      <c r="I187" s="1"/>
      <c r="J187" s="9"/>
    </row>
    <row r="188" spans="5:10" x14ac:dyDescent="0.25">
      <c r="E188" s="1"/>
      <c r="F188" s="9"/>
      <c r="G188" s="1"/>
      <c r="H188" s="9"/>
      <c r="I188" s="1"/>
      <c r="J188" s="9"/>
    </row>
    <row r="189" spans="5:10" x14ac:dyDescent="0.25">
      <c r="E189" s="1"/>
      <c r="F189" s="9"/>
      <c r="G189" s="1"/>
      <c r="H189" s="9"/>
      <c r="I189" s="1"/>
      <c r="J189" s="9"/>
    </row>
    <row r="190" spans="5:10" x14ac:dyDescent="0.25">
      <c r="E190" s="1"/>
      <c r="F190" s="9"/>
      <c r="G190" s="1"/>
      <c r="H190" s="9"/>
      <c r="I190" s="1"/>
      <c r="J190" s="9"/>
    </row>
    <row r="191" spans="5:10" x14ac:dyDescent="0.25">
      <c r="E191" s="1"/>
      <c r="F191" s="9"/>
      <c r="G191" s="1"/>
      <c r="H191" s="9"/>
      <c r="I191" s="1"/>
      <c r="J191" s="9"/>
    </row>
    <row r="192" spans="5:10" x14ac:dyDescent="0.25">
      <c r="E192" s="1"/>
      <c r="F192" s="9"/>
      <c r="G192" s="1"/>
      <c r="H192" s="9"/>
      <c r="I192" s="1"/>
      <c r="J192" s="9"/>
    </row>
    <row r="193" spans="5:10" x14ac:dyDescent="0.25">
      <c r="E193" s="1"/>
      <c r="F193" s="9"/>
      <c r="G193" s="1"/>
      <c r="H193" s="9"/>
      <c r="I193" s="1"/>
      <c r="J193" s="9"/>
    </row>
    <row r="194" spans="5:10" x14ac:dyDescent="0.25">
      <c r="E194" s="1"/>
      <c r="F194" s="9"/>
      <c r="G194" s="1"/>
      <c r="H194" s="9"/>
      <c r="I194" s="1"/>
      <c r="J194" s="9"/>
    </row>
    <row r="195" spans="5:10" x14ac:dyDescent="0.25">
      <c r="E195" s="1"/>
      <c r="F195" s="9"/>
      <c r="G195" s="1"/>
      <c r="H195" s="9"/>
      <c r="I195" s="1"/>
      <c r="J195" s="9"/>
    </row>
    <row r="196" spans="5:10" x14ac:dyDescent="0.25">
      <c r="E196" s="1"/>
      <c r="F196" s="9"/>
      <c r="G196" s="1"/>
      <c r="H196" s="9"/>
      <c r="I196" s="1"/>
      <c r="J196" s="9"/>
    </row>
    <row r="197" spans="5:10" x14ac:dyDescent="0.25">
      <c r="E197" s="1"/>
      <c r="F197" s="9"/>
      <c r="G197" s="1"/>
      <c r="H197" s="9"/>
      <c r="I197" s="1"/>
      <c r="J197" s="9"/>
    </row>
    <row r="198" spans="5:10" x14ac:dyDescent="0.25">
      <c r="E198" s="1"/>
      <c r="F198" s="9"/>
      <c r="G198" s="1"/>
      <c r="H198" s="9"/>
      <c r="I198" s="1"/>
      <c r="J198" s="9"/>
    </row>
    <row r="199" spans="5:10" x14ac:dyDescent="0.25">
      <c r="E199" s="1"/>
      <c r="F199" s="9"/>
      <c r="G199" s="1"/>
      <c r="H199" s="9"/>
      <c r="I199" s="1"/>
      <c r="J199" s="9"/>
    </row>
    <row r="200" spans="5:10" x14ac:dyDescent="0.25">
      <c r="E200" s="1"/>
      <c r="F200" s="9"/>
      <c r="G200" s="1"/>
      <c r="H200" s="9"/>
      <c r="I200" s="1"/>
      <c r="J200" s="9"/>
    </row>
    <row r="201" spans="5:10" x14ac:dyDescent="0.25">
      <c r="E201" s="1"/>
      <c r="F201" s="9"/>
      <c r="G201" s="1"/>
      <c r="H201" s="9"/>
      <c r="I201" s="1"/>
      <c r="J201" s="9"/>
    </row>
    <row r="202" spans="5:10" x14ac:dyDescent="0.25">
      <c r="E202" s="1"/>
      <c r="F202" s="9"/>
      <c r="G202" s="1"/>
      <c r="H202" s="9"/>
      <c r="I202" s="1"/>
      <c r="J202" s="9"/>
    </row>
    <row r="203" spans="5:10" x14ac:dyDescent="0.25">
      <c r="E203" s="1"/>
      <c r="F203" s="9"/>
      <c r="G203" s="1"/>
      <c r="H203" s="9"/>
      <c r="I203" s="1"/>
      <c r="J203" s="9"/>
    </row>
    <row r="204" spans="5:10" x14ac:dyDescent="0.25">
      <c r="E204" s="1"/>
      <c r="F204" s="9"/>
      <c r="G204" s="1"/>
      <c r="H204" s="9"/>
      <c r="I204" s="1"/>
      <c r="J204" s="9"/>
    </row>
    <row r="205" spans="5:10" x14ac:dyDescent="0.25">
      <c r="E205" s="1"/>
      <c r="F205" s="9"/>
      <c r="G205" s="1"/>
      <c r="H205" s="9"/>
      <c r="I205" s="1"/>
      <c r="J205" s="9"/>
    </row>
    <row r="206" spans="5:10" x14ac:dyDescent="0.25">
      <c r="E206" s="1"/>
      <c r="F206" s="9"/>
      <c r="G206" s="1"/>
      <c r="H206" s="9"/>
      <c r="I206" s="1"/>
      <c r="J206" s="9"/>
    </row>
    <row r="207" spans="5:10" x14ac:dyDescent="0.25">
      <c r="E207" s="1"/>
      <c r="F207" s="9"/>
      <c r="G207" s="1"/>
      <c r="H207" s="9"/>
      <c r="I207" s="1"/>
      <c r="J207" s="9"/>
    </row>
    <row r="208" spans="5:10" x14ac:dyDescent="0.25">
      <c r="E208" s="1"/>
      <c r="F208" s="9"/>
      <c r="G208" s="1"/>
      <c r="H208" s="9"/>
      <c r="I208" s="1"/>
      <c r="J208" s="9"/>
    </row>
    <row r="209" spans="5:10" x14ac:dyDescent="0.25">
      <c r="E209" s="1"/>
      <c r="F209" s="9"/>
      <c r="G209" s="1"/>
      <c r="H209" s="9"/>
      <c r="I209" s="1"/>
      <c r="J209" s="9"/>
    </row>
    <row r="210" spans="5:10" x14ac:dyDescent="0.25">
      <c r="E210" s="1"/>
      <c r="F210" s="9"/>
      <c r="G210" s="1"/>
      <c r="H210" s="9"/>
      <c r="I210" s="1"/>
      <c r="J210" s="9"/>
    </row>
    <row r="211" spans="5:10" x14ac:dyDescent="0.25">
      <c r="E211" s="1"/>
      <c r="F211" s="9"/>
      <c r="G211" s="1"/>
      <c r="H211" s="9"/>
      <c r="I211" s="1"/>
      <c r="J211" s="9"/>
    </row>
    <row r="212" spans="5:10" x14ac:dyDescent="0.25">
      <c r="E212" s="1"/>
      <c r="F212" s="9"/>
      <c r="G212" s="1"/>
      <c r="H212" s="9"/>
      <c r="I212" s="1"/>
      <c r="J212" s="9"/>
    </row>
    <row r="213" spans="5:10" x14ac:dyDescent="0.25">
      <c r="E213" s="1"/>
      <c r="F213" s="9"/>
      <c r="G213" s="1"/>
      <c r="H213" s="9"/>
      <c r="I213" s="1"/>
      <c r="J213" s="9"/>
    </row>
    <row r="214" spans="5:10" x14ac:dyDescent="0.25">
      <c r="E214" s="1"/>
      <c r="F214" s="9"/>
      <c r="G214" s="1"/>
      <c r="H214" s="9"/>
      <c r="I214" s="1"/>
      <c r="J214" s="9"/>
    </row>
    <row r="215" spans="5:10" x14ac:dyDescent="0.25">
      <c r="E215" s="1"/>
      <c r="F215" s="9"/>
      <c r="G215" s="1"/>
      <c r="H215" s="9"/>
      <c r="I215" s="1"/>
      <c r="J215" s="9"/>
    </row>
    <row r="216" spans="5:10" x14ac:dyDescent="0.25">
      <c r="E216" s="1"/>
      <c r="F216" s="9"/>
      <c r="G216" s="1"/>
      <c r="H216" s="9"/>
      <c r="I216" s="1"/>
      <c r="J216" s="9"/>
    </row>
    <row r="217" spans="5:10" x14ac:dyDescent="0.25">
      <c r="E217" s="1"/>
      <c r="F217" s="9"/>
      <c r="G217" s="1"/>
      <c r="H217" s="9"/>
      <c r="I217" s="1"/>
      <c r="J217" s="9"/>
    </row>
    <row r="218" spans="5:10" x14ac:dyDescent="0.25">
      <c r="E218" s="1"/>
      <c r="F218" s="9"/>
      <c r="G218" s="1"/>
      <c r="H218" s="9"/>
      <c r="I218" s="1"/>
      <c r="J218" s="9"/>
    </row>
    <row r="219" spans="5:10" x14ac:dyDescent="0.25">
      <c r="E219" s="1"/>
      <c r="F219" s="9"/>
      <c r="G219" s="1"/>
      <c r="H219" s="9"/>
      <c r="I219" s="1"/>
      <c r="J219" s="9"/>
    </row>
    <row r="220" spans="5:10" x14ac:dyDescent="0.25">
      <c r="E220" s="1"/>
      <c r="F220" s="9"/>
      <c r="G220" s="1"/>
      <c r="H220" s="9"/>
      <c r="I220" s="1"/>
      <c r="J220" s="9"/>
    </row>
    <row r="221" spans="5:10" x14ac:dyDescent="0.25">
      <c r="E221" s="1"/>
      <c r="F221" s="9"/>
      <c r="G221" s="1"/>
      <c r="H221" s="9"/>
      <c r="I221" s="1"/>
      <c r="J221" s="9"/>
    </row>
    <row r="222" spans="5:10" x14ac:dyDescent="0.25">
      <c r="E222" s="1"/>
      <c r="F222" s="9"/>
      <c r="G222" s="1"/>
      <c r="H222" s="9"/>
      <c r="I222" s="1"/>
      <c r="J222" s="9"/>
    </row>
    <row r="223" spans="5:10" x14ac:dyDescent="0.25">
      <c r="E223" s="1"/>
      <c r="F223" s="9"/>
      <c r="G223" s="1"/>
      <c r="H223" s="9"/>
      <c r="I223" s="1"/>
      <c r="J223" s="9"/>
    </row>
    <row r="224" spans="5:10" x14ac:dyDescent="0.25">
      <c r="E224" s="1"/>
      <c r="F224" s="9"/>
      <c r="G224" s="1"/>
      <c r="H224" s="9"/>
      <c r="I224" s="1"/>
      <c r="J224" s="9"/>
    </row>
    <row r="225" spans="5:10" x14ac:dyDescent="0.25">
      <c r="E225" s="1"/>
      <c r="F225" s="9"/>
      <c r="G225" s="1"/>
      <c r="H225" s="9"/>
      <c r="I225" s="1"/>
      <c r="J225" s="9"/>
    </row>
    <row r="226" spans="5:10" x14ac:dyDescent="0.25">
      <c r="E226" s="1"/>
      <c r="F226" s="9"/>
      <c r="G226" s="1"/>
      <c r="H226" s="9"/>
      <c r="I226" s="1"/>
      <c r="J226" s="9"/>
    </row>
    <row r="227" spans="5:10" x14ac:dyDescent="0.25">
      <c r="E227" s="1"/>
      <c r="F227" s="9"/>
      <c r="G227" s="1"/>
      <c r="H227" s="9"/>
      <c r="I227" s="1"/>
      <c r="J227" s="9"/>
    </row>
    <row r="228" spans="5:10" x14ac:dyDescent="0.25">
      <c r="E228" s="1"/>
      <c r="F228" s="9"/>
      <c r="G228" s="1"/>
      <c r="H228" s="9"/>
      <c r="I228" s="1"/>
      <c r="J228" s="9"/>
    </row>
    <row r="229" spans="5:10" x14ac:dyDescent="0.25">
      <c r="E229" s="1"/>
      <c r="F229" s="9"/>
      <c r="G229" s="1"/>
      <c r="H229" s="9"/>
      <c r="I229" s="1"/>
      <c r="J229" s="9"/>
    </row>
    <row r="230" spans="5:10" x14ac:dyDescent="0.25">
      <c r="E230" s="1"/>
      <c r="F230" s="9"/>
      <c r="G230" s="1"/>
      <c r="H230" s="9"/>
      <c r="I230" s="1"/>
      <c r="J230" s="9"/>
    </row>
    <row r="231" spans="5:10" x14ac:dyDescent="0.25">
      <c r="E231" s="1"/>
      <c r="F231" s="9"/>
      <c r="G231" s="1"/>
      <c r="H231" s="9"/>
      <c r="I231" s="1"/>
      <c r="J231" s="9"/>
    </row>
    <row r="232" spans="5:10" x14ac:dyDescent="0.25">
      <c r="E232" s="1"/>
      <c r="F232" s="9"/>
      <c r="G232" s="1"/>
      <c r="H232" s="9"/>
      <c r="I232" s="1"/>
      <c r="J232" s="9"/>
    </row>
    <row r="233" spans="5:10" x14ac:dyDescent="0.25">
      <c r="E233" s="1"/>
      <c r="F233" s="9"/>
      <c r="G233" s="1"/>
      <c r="H233" s="9"/>
      <c r="I233" s="1"/>
      <c r="J233" s="9"/>
    </row>
    <row r="234" spans="5:10" x14ac:dyDescent="0.25">
      <c r="E234" s="1"/>
      <c r="F234" s="9"/>
      <c r="G234" s="1"/>
      <c r="H234" s="9"/>
      <c r="I234" s="1"/>
      <c r="J234" s="9"/>
    </row>
    <row r="235" spans="5:10" x14ac:dyDescent="0.25">
      <c r="E235" s="1"/>
      <c r="F235" s="9"/>
      <c r="G235" s="1"/>
      <c r="H235" s="9"/>
      <c r="I235" s="1"/>
      <c r="J235" s="9"/>
    </row>
    <row r="236" spans="5:10" x14ac:dyDescent="0.25">
      <c r="E236" s="1"/>
      <c r="F236" s="1"/>
      <c r="G236" s="1"/>
      <c r="H236" s="1"/>
      <c r="I236" s="1"/>
      <c r="J236" s="1"/>
    </row>
    <row r="237" spans="5:10" x14ac:dyDescent="0.25">
      <c r="E237" s="1"/>
      <c r="F237" s="1"/>
      <c r="G237" s="1"/>
      <c r="H237" s="1"/>
      <c r="I237" s="1"/>
      <c r="J237" s="1"/>
    </row>
    <row r="238" spans="5:10" x14ac:dyDescent="0.25">
      <c r="E238" s="1"/>
      <c r="F238" s="1"/>
      <c r="G238" s="1"/>
      <c r="H238" s="1"/>
      <c r="I238" s="1"/>
      <c r="J238" s="1"/>
    </row>
    <row r="239" spans="5:10" x14ac:dyDescent="0.25">
      <c r="E239" s="1"/>
      <c r="F239" s="1"/>
      <c r="G239" s="1"/>
      <c r="H239" s="1"/>
      <c r="I239" s="1"/>
      <c r="J239" s="1"/>
    </row>
    <row r="240" spans="5:10" x14ac:dyDescent="0.25">
      <c r="E240" s="1"/>
      <c r="F240" s="1"/>
      <c r="G240" s="1"/>
      <c r="H240" s="1"/>
      <c r="I240" s="1"/>
      <c r="J240" s="1"/>
    </row>
    <row r="241" spans="5:10" x14ac:dyDescent="0.25">
      <c r="E241" s="1"/>
      <c r="F241" s="1"/>
      <c r="G241" s="1"/>
      <c r="H241" s="1"/>
      <c r="I241" s="1"/>
      <c r="J241" s="1"/>
    </row>
    <row r="242" spans="5:10" x14ac:dyDescent="0.25">
      <c r="E242" s="1"/>
      <c r="F242" s="1"/>
      <c r="G242" s="1"/>
      <c r="H242" s="1"/>
      <c r="I242" s="1"/>
      <c r="J242" s="1"/>
    </row>
    <row r="243" spans="5:10" x14ac:dyDescent="0.25">
      <c r="E243" s="1"/>
      <c r="F243" s="1"/>
      <c r="G243" s="1"/>
      <c r="H243" s="1"/>
      <c r="I243" s="1"/>
      <c r="J243" s="1"/>
    </row>
    <row r="244" spans="5:10" x14ac:dyDescent="0.25">
      <c r="E244" s="1"/>
      <c r="F244" s="1"/>
      <c r="G244" s="1"/>
      <c r="H244" s="1"/>
      <c r="I244" s="1"/>
      <c r="J244" s="1"/>
    </row>
    <row r="245" spans="5:10" x14ac:dyDescent="0.25">
      <c r="E245" s="1"/>
      <c r="F245" s="1"/>
      <c r="G245" s="1"/>
      <c r="H245" s="1"/>
      <c r="I245" s="1"/>
      <c r="J245" s="1"/>
    </row>
    <row r="246" spans="5:10" x14ac:dyDescent="0.25">
      <c r="E246" s="1"/>
      <c r="F246" s="1"/>
      <c r="G246" s="1"/>
      <c r="H246" s="1"/>
      <c r="I246" s="1"/>
      <c r="J246" s="1"/>
    </row>
    <row r="247" spans="5:10" x14ac:dyDescent="0.25">
      <c r="E247" s="1"/>
      <c r="F247" s="1"/>
      <c r="G247" s="1"/>
      <c r="H247" s="1"/>
      <c r="I247" s="1"/>
      <c r="J247" s="1"/>
    </row>
    <row r="248" spans="5:10" x14ac:dyDescent="0.25">
      <c r="E248" s="1"/>
      <c r="F248" s="1"/>
      <c r="G248" s="1"/>
      <c r="H248" s="1"/>
      <c r="I248" s="1"/>
      <c r="J248" s="1"/>
    </row>
    <row r="249" spans="5:10" x14ac:dyDescent="0.25">
      <c r="E249" s="1"/>
      <c r="F249" s="1"/>
      <c r="G249" s="1"/>
      <c r="H249" s="1"/>
      <c r="I249" s="1"/>
      <c r="J249" s="1"/>
    </row>
    <row r="250" spans="5:10" x14ac:dyDescent="0.25">
      <c r="E250" s="1"/>
      <c r="F250" s="1"/>
      <c r="G250" s="1"/>
      <c r="H250" s="1"/>
      <c r="I250" s="1"/>
      <c r="J250" s="1"/>
    </row>
    <row r="251" spans="5:10" x14ac:dyDescent="0.25">
      <c r="E251" s="1"/>
      <c r="F251" s="1"/>
      <c r="G251" s="1"/>
      <c r="H251" s="1"/>
      <c r="I251" s="1"/>
      <c r="J251" s="1"/>
    </row>
    <row r="252" spans="5:10" x14ac:dyDescent="0.25">
      <c r="E252" s="1"/>
      <c r="F252" s="1"/>
      <c r="G252" s="1"/>
      <c r="H252" s="1"/>
      <c r="I252" s="1"/>
      <c r="J252" s="1"/>
    </row>
    <row r="253" spans="5:10" x14ac:dyDescent="0.25">
      <c r="E253" s="1"/>
      <c r="F253" s="1"/>
      <c r="G253" s="1"/>
      <c r="H253" s="1"/>
      <c r="I253" s="1"/>
      <c r="J253" s="1"/>
    </row>
    <row r="254" spans="5:10" x14ac:dyDescent="0.25">
      <c r="E254" s="1"/>
      <c r="F254" s="1"/>
      <c r="G254" s="1"/>
      <c r="H254" s="1"/>
      <c r="I254" s="1"/>
      <c r="J254" s="1"/>
    </row>
    <row r="255" spans="5:10" x14ac:dyDescent="0.25">
      <c r="E255" s="1"/>
      <c r="F255" s="1"/>
      <c r="G255" s="1"/>
      <c r="H255" s="1"/>
      <c r="I255" s="1"/>
      <c r="J255" s="1"/>
    </row>
    <row r="256" spans="5:10" x14ac:dyDescent="0.25">
      <c r="E256" s="1"/>
      <c r="F256" s="1"/>
      <c r="G256" s="1"/>
      <c r="H256" s="1"/>
      <c r="I256" s="1"/>
      <c r="J256" s="1"/>
    </row>
    <row r="257" spans="5:10" x14ac:dyDescent="0.25">
      <c r="E257" s="1"/>
      <c r="F257" s="1"/>
      <c r="G257" s="1"/>
      <c r="H257" s="1"/>
      <c r="I257" s="1"/>
      <c r="J257" s="1"/>
    </row>
    <row r="258" spans="5:10" x14ac:dyDescent="0.25">
      <c r="E258" s="1"/>
      <c r="F258" s="1"/>
      <c r="G258" s="1"/>
      <c r="H258" s="1"/>
      <c r="I258" s="1"/>
      <c r="J258" s="1"/>
    </row>
    <row r="259" spans="5:10" x14ac:dyDescent="0.25">
      <c r="E259" s="1"/>
      <c r="F259" s="1"/>
      <c r="G259" s="1"/>
      <c r="H259" s="1"/>
      <c r="I259" s="1"/>
      <c r="J259" s="1"/>
    </row>
    <row r="260" spans="5:10" x14ac:dyDescent="0.25">
      <c r="E260" s="1"/>
      <c r="F260" s="1"/>
      <c r="G260" s="1"/>
      <c r="H260" s="1"/>
      <c r="I260" s="1"/>
      <c r="J260" s="1"/>
    </row>
    <row r="261" spans="5:10" x14ac:dyDescent="0.25">
      <c r="E261" s="1"/>
      <c r="F261" s="1"/>
      <c r="G261" s="1"/>
      <c r="H261" s="1"/>
      <c r="I261" s="1"/>
      <c r="J261" s="1"/>
    </row>
    <row r="262" spans="5:10" x14ac:dyDescent="0.25">
      <c r="E262" s="1"/>
      <c r="F262" s="1"/>
      <c r="G262" s="1"/>
      <c r="H262" s="1"/>
      <c r="I262" s="1"/>
      <c r="J262" s="1"/>
    </row>
    <row r="263" spans="5:10" x14ac:dyDescent="0.25">
      <c r="E263" s="1"/>
      <c r="F263" s="1"/>
      <c r="G263" s="1"/>
      <c r="H263" s="1"/>
      <c r="I263" s="1"/>
      <c r="J263" s="1"/>
    </row>
    <row r="264" spans="5:10" x14ac:dyDescent="0.25">
      <c r="E264" s="1"/>
      <c r="F264" s="1"/>
      <c r="G264" s="1"/>
      <c r="H264" s="1"/>
      <c r="I264" s="1"/>
      <c r="J264" s="1"/>
    </row>
    <row r="265" spans="5:10" x14ac:dyDescent="0.25">
      <c r="E265" s="1"/>
      <c r="F265" s="1"/>
      <c r="G265" s="1"/>
      <c r="H265" s="1"/>
      <c r="I265" s="1"/>
      <c r="J265" s="1"/>
    </row>
    <row r="266" spans="5:10" x14ac:dyDescent="0.25">
      <c r="E266" s="1"/>
      <c r="F266" s="1"/>
      <c r="G266" s="1"/>
      <c r="H266" s="1"/>
      <c r="I266" s="1"/>
      <c r="J266" s="1"/>
    </row>
    <row r="267" spans="5:10" x14ac:dyDescent="0.25">
      <c r="E267" s="1"/>
      <c r="F267" s="1"/>
      <c r="G267" s="1"/>
      <c r="H267" s="1"/>
      <c r="I267" s="1"/>
      <c r="J267" s="1"/>
    </row>
    <row r="268" spans="5:10" x14ac:dyDescent="0.25">
      <c r="E268" s="1"/>
      <c r="F268" s="1"/>
      <c r="G268" s="1"/>
      <c r="H268" s="1"/>
      <c r="I268" s="1"/>
      <c r="J268" s="1"/>
    </row>
    <row r="269" spans="5:10" x14ac:dyDescent="0.25">
      <c r="E269" s="1"/>
      <c r="F269" s="1"/>
      <c r="G269" s="1"/>
      <c r="H269" s="1"/>
      <c r="I269" s="1"/>
      <c r="J269" s="1"/>
    </row>
    <row r="270" spans="5:10" x14ac:dyDescent="0.25">
      <c r="E270" s="1"/>
      <c r="F270" s="1"/>
      <c r="G270" s="1"/>
      <c r="H270" s="1"/>
      <c r="I270" s="1"/>
      <c r="J270" s="1"/>
    </row>
    <row r="271" spans="5:10" x14ac:dyDescent="0.25">
      <c r="E271" s="1"/>
      <c r="F271" s="1"/>
      <c r="G271" s="1"/>
      <c r="H271" s="1"/>
      <c r="I271" s="1"/>
      <c r="J271" s="1"/>
    </row>
    <row r="272" spans="5:10" x14ac:dyDescent="0.25">
      <c r="E272" s="1"/>
      <c r="F272" s="1"/>
      <c r="G272" s="1"/>
      <c r="H272" s="1"/>
      <c r="I272" s="1"/>
      <c r="J272" s="1"/>
    </row>
    <row r="273" spans="5:10" x14ac:dyDescent="0.25">
      <c r="E273" s="1"/>
      <c r="F273" s="1"/>
      <c r="G273" s="1"/>
      <c r="H273" s="1"/>
      <c r="I273" s="1"/>
      <c r="J273" s="1"/>
    </row>
    <row r="274" spans="5:10" x14ac:dyDescent="0.25">
      <c r="E274" s="1"/>
      <c r="F274" s="1"/>
      <c r="G274" s="1"/>
      <c r="H274" s="1"/>
      <c r="I274" s="1"/>
      <c r="J274" s="1"/>
    </row>
    <row r="275" spans="5:10" x14ac:dyDescent="0.25">
      <c r="E275" s="1"/>
      <c r="F275" s="1"/>
      <c r="G275" s="1"/>
      <c r="H275" s="1"/>
      <c r="I275" s="1"/>
      <c r="J275" s="1"/>
    </row>
    <row r="276" spans="5:10" x14ac:dyDescent="0.25">
      <c r="E276" s="1"/>
      <c r="F276" s="1"/>
      <c r="G276" s="1"/>
      <c r="H276" s="1"/>
      <c r="I276" s="1"/>
      <c r="J276" s="1"/>
    </row>
    <row r="277" spans="5:10" x14ac:dyDescent="0.25">
      <c r="E277" s="1"/>
      <c r="F277" s="1"/>
      <c r="G277" s="1"/>
      <c r="H277" s="1"/>
      <c r="I277" s="1"/>
      <c r="J277" s="1"/>
    </row>
    <row r="278" spans="5:10" x14ac:dyDescent="0.25">
      <c r="E278" s="1"/>
      <c r="F278" s="1"/>
      <c r="G278" s="1"/>
      <c r="H278" s="1"/>
      <c r="I278" s="1"/>
      <c r="J278" s="1"/>
    </row>
    <row r="279" spans="5:10" x14ac:dyDescent="0.25">
      <c r="E279" s="1"/>
      <c r="F279" s="1"/>
      <c r="G279" s="1"/>
      <c r="H279" s="1"/>
      <c r="I279" s="1"/>
      <c r="J279" s="1"/>
    </row>
    <row r="280" spans="5:10" x14ac:dyDescent="0.25">
      <c r="E280" s="1"/>
      <c r="F280" s="1"/>
      <c r="G280" s="1"/>
      <c r="H280" s="1"/>
      <c r="I280" s="1"/>
      <c r="J280" s="1"/>
    </row>
    <row r="281" spans="5:10" x14ac:dyDescent="0.25">
      <c r="E281" s="1"/>
      <c r="F281" s="1"/>
      <c r="G281" s="1"/>
      <c r="H281" s="1"/>
      <c r="I281" s="1"/>
      <c r="J281" s="1"/>
    </row>
    <row r="282" spans="5:10" x14ac:dyDescent="0.25">
      <c r="E282" s="1"/>
      <c r="F282" s="1"/>
      <c r="G282" s="1"/>
      <c r="H282" s="1"/>
      <c r="I282" s="1"/>
      <c r="J282" s="1"/>
    </row>
    <row r="283" spans="5:10" x14ac:dyDescent="0.25">
      <c r="E283" s="1"/>
      <c r="F283" s="1"/>
      <c r="G283" s="1"/>
      <c r="H283" s="1"/>
      <c r="I283" s="1"/>
      <c r="J283" s="1"/>
    </row>
    <row r="284" spans="5:10" x14ac:dyDescent="0.25">
      <c r="E284" s="1"/>
      <c r="F284" s="1"/>
      <c r="G284" s="1"/>
      <c r="H284" s="1"/>
      <c r="I284" s="1"/>
      <c r="J284" s="1"/>
    </row>
    <row r="285" spans="5:10" x14ac:dyDescent="0.25">
      <c r="E285" s="1"/>
      <c r="F285" s="1"/>
      <c r="G285" s="1"/>
      <c r="H285" s="1"/>
      <c r="I285" s="1"/>
      <c r="J285" s="1"/>
    </row>
    <row r="286" spans="5:10" x14ac:dyDescent="0.25">
      <c r="E286" s="1"/>
      <c r="F286" s="1"/>
      <c r="G286" s="1"/>
      <c r="H286" s="1"/>
      <c r="I286" s="1"/>
      <c r="J286" s="1"/>
    </row>
    <row r="287" spans="5:10" x14ac:dyDescent="0.25">
      <c r="E287" s="1"/>
      <c r="F287" s="1"/>
      <c r="G287" s="1"/>
      <c r="H287" s="1"/>
      <c r="I287" s="1"/>
      <c r="J287" s="1"/>
    </row>
    <row r="288" spans="5:10" x14ac:dyDescent="0.25">
      <c r="E288" s="1"/>
      <c r="F288" s="1"/>
      <c r="G288" s="1"/>
      <c r="H288" s="1"/>
      <c r="I288" s="1"/>
      <c r="J288" s="1"/>
    </row>
    <row r="289" spans="5:10" x14ac:dyDescent="0.25">
      <c r="E289" s="1"/>
      <c r="F289" s="1"/>
      <c r="G289" s="1"/>
      <c r="H289" s="1"/>
      <c r="I289" s="1"/>
      <c r="J289" s="1"/>
    </row>
    <row r="290" spans="5:10" x14ac:dyDescent="0.25">
      <c r="E290" s="1"/>
      <c r="F290" s="1"/>
      <c r="G290" s="1"/>
      <c r="H290" s="1"/>
      <c r="I290" s="1"/>
      <c r="J290" s="1"/>
    </row>
    <row r="291" spans="5:10" x14ac:dyDescent="0.25">
      <c r="E291" s="1"/>
      <c r="F291" s="1"/>
      <c r="G291" s="1"/>
      <c r="H291" s="1"/>
      <c r="I291" s="1"/>
      <c r="J291" s="1"/>
    </row>
    <row r="292" spans="5:10" x14ac:dyDescent="0.25">
      <c r="E292" s="1"/>
      <c r="F292" s="1"/>
      <c r="G292" s="1"/>
      <c r="H292" s="1"/>
      <c r="I292" s="1"/>
      <c r="J292" s="1"/>
    </row>
    <row r="293" spans="5:10" x14ac:dyDescent="0.25">
      <c r="E293" s="1"/>
      <c r="F293" s="1"/>
      <c r="G293" s="1"/>
      <c r="H293" s="1"/>
      <c r="I293" s="1"/>
      <c r="J293" s="1"/>
    </row>
    <row r="294" spans="5:10" x14ac:dyDescent="0.25">
      <c r="E294" s="1"/>
      <c r="F294" s="1"/>
      <c r="G294" s="1"/>
      <c r="H294" s="1"/>
      <c r="I294" s="1"/>
      <c r="J294" s="1"/>
    </row>
    <row r="295" spans="5:10" x14ac:dyDescent="0.25">
      <c r="E295" s="1"/>
      <c r="F295" s="1"/>
      <c r="G295" s="1"/>
      <c r="H295" s="1"/>
      <c r="I295" s="1"/>
      <c r="J295" s="1"/>
    </row>
    <row r="296" spans="5:10" x14ac:dyDescent="0.25">
      <c r="E296" s="1"/>
      <c r="F296" s="1"/>
      <c r="G296" s="1"/>
      <c r="H296" s="1"/>
      <c r="I296" s="1"/>
      <c r="J296" s="1"/>
    </row>
    <row r="297" spans="5:10" x14ac:dyDescent="0.25">
      <c r="E297" s="1"/>
      <c r="F297" s="1"/>
      <c r="G297" s="1"/>
      <c r="H297" s="1"/>
      <c r="I297" s="1"/>
      <c r="J297" s="1"/>
    </row>
    <row r="298" spans="5:10" x14ac:dyDescent="0.25">
      <c r="E298" s="1"/>
      <c r="F298" s="1"/>
      <c r="G298" s="1"/>
      <c r="H298" s="1"/>
      <c r="I298" s="1"/>
      <c r="J298" s="1"/>
    </row>
    <row r="299" spans="5:10" x14ac:dyDescent="0.25">
      <c r="E299" s="1"/>
      <c r="F299" s="1"/>
      <c r="G299" s="1"/>
      <c r="H299" s="1"/>
      <c r="I299" s="1"/>
      <c r="J299" s="1"/>
    </row>
    <row r="300" spans="5:10" x14ac:dyDescent="0.25">
      <c r="E300" s="1"/>
      <c r="F300" s="1"/>
      <c r="G300" s="1"/>
      <c r="H300" s="1"/>
      <c r="I300" s="1"/>
      <c r="J300" s="1"/>
    </row>
    <row r="301" spans="5:10" x14ac:dyDescent="0.25">
      <c r="E301" s="1"/>
      <c r="F301" s="1"/>
      <c r="G301" s="1"/>
      <c r="H301" s="1"/>
      <c r="I301" s="1"/>
      <c r="J301" s="1"/>
    </row>
    <row r="302" spans="5:10" x14ac:dyDescent="0.25">
      <c r="E302" s="1"/>
      <c r="F302" s="1"/>
      <c r="G302" s="1"/>
      <c r="H302" s="1"/>
      <c r="I302" s="1"/>
      <c r="J302" s="1"/>
    </row>
    <row r="303" spans="5:10" x14ac:dyDescent="0.25">
      <c r="E303" s="1"/>
      <c r="F303" s="1"/>
      <c r="G303" s="1"/>
      <c r="H303" s="1"/>
      <c r="I303" s="1"/>
      <c r="J303" s="1"/>
    </row>
    <row r="304" spans="5:10" x14ac:dyDescent="0.25">
      <c r="E304" s="1"/>
      <c r="F304" s="1"/>
      <c r="G304" s="1"/>
      <c r="H304" s="1"/>
      <c r="I304" s="1"/>
      <c r="J304" s="1"/>
    </row>
    <row r="305" spans="5:10" x14ac:dyDescent="0.25">
      <c r="E305" s="1"/>
      <c r="F305" s="1"/>
      <c r="G305" s="1"/>
      <c r="H305" s="1"/>
      <c r="I305" s="1"/>
      <c r="J305" s="1"/>
    </row>
    <row r="306" spans="5:10" x14ac:dyDescent="0.25">
      <c r="E306" s="1"/>
      <c r="F306" s="1"/>
      <c r="G306" s="1"/>
      <c r="H306" s="1"/>
      <c r="I306" s="1"/>
      <c r="J306" s="1"/>
    </row>
    <row r="307" spans="5:10" x14ac:dyDescent="0.25">
      <c r="E307" s="1"/>
      <c r="F307" s="1"/>
      <c r="G307" s="1"/>
      <c r="H307" s="1"/>
      <c r="I307" s="1"/>
      <c r="J307" s="1"/>
    </row>
    <row r="308" spans="5:10" x14ac:dyDescent="0.25">
      <c r="E308" s="1"/>
      <c r="F308" s="1"/>
      <c r="G308" s="1"/>
      <c r="H308" s="1"/>
      <c r="I308" s="1"/>
      <c r="J308" s="1"/>
    </row>
    <row r="309" spans="5:10" x14ac:dyDescent="0.25">
      <c r="E309" s="1"/>
      <c r="F309" s="1"/>
      <c r="G309" s="1"/>
      <c r="H309" s="1"/>
      <c r="I309" s="1"/>
      <c r="J309" s="1"/>
    </row>
    <row r="310" spans="5:10" x14ac:dyDescent="0.25">
      <c r="E310" s="1"/>
      <c r="F310" s="1"/>
      <c r="G310" s="1"/>
      <c r="H310" s="1"/>
      <c r="I310" s="1"/>
      <c r="J310" s="1"/>
    </row>
    <row r="311" spans="5:10" x14ac:dyDescent="0.25">
      <c r="E311" s="1"/>
      <c r="F311" s="1"/>
      <c r="G311" s="1"/>
      <c r="H311" s="1"/>
      <c r="I311" s="1"/>
      <c r="J311" s="1"/>
    </row>
    <row r="312" spans="5:10" x14ac:dyDescent="0.25">
      <c r="E312" s="1"/>
      <c r="F312" s="1"/>
      <c r="G312" s="1"/>
      <c r="H312" s="1"/>
      <c r="I312" s="1"/>
      <c r="J312" s="1"/>
    </row>
    <row r="313" spans="5:10" x14ac:dyDescent="0.25">
      <c r="E313" s="1"/>
      <c r="F313" s="1"/>
      <c r="G313" s="1"/>
      <c r="H313" s="1"/>
      <c r="I313" s="1"/>
      <c r="J313" s="1"/>
    </row>
    <row r="314" spans="5:10" x14ac:dyDescent="0.25">
      <c r="E314" s="1"/>
      <c r="F314" s="1"/>
      <c r="G314" s="1"/>
      <c r="H314" s="1"/>
      <c r="I314" s="1"/>
      <c r="J314" s="1"/>
    </row>
    <row r="315" spans="5:10" x14ac:dyDescent="0.25">
      <c r="E315" s="1"/>
      <c r="F315" s="1"/>
      <c r="G315" s="1"/>
      <c r="H315" s="1"/>
      <c r="I315" s="1"/>
      <c r="J315" s="1"/>
    </row>
    <row r="316" spans="5:10" x14ac:dyDescent="0.25">
      <c r="E316" s="1"/>
      <c r="F316" s="1"/>
      <c r="G316" s="1"/>
      <c r="H316" s="1"/>
      <c r="I316" s="1"/>
      <c r="J316" s="1"/>
    </row>
    <row r="317" spans="5:10" x14ac:dyDescent="0.25">
      <c r="E317" s="1"/>
      <c r="F317" s="1"/>
      <c r="G317" s="1"/>
      <c r="H317" s="1"/>
      <c r="I317" s="1"/>
      <c r="J317" s="1"/>
    </row>
    <row r="318" spans="5:10" x14ac:dyDescent="0.25">
      <c r="E318" s="1"/>
      <c r="F318" s="1"/>
      <c r="G318" s="1"/>
      <c r="H318" s="1"/>
      <c r="I318" s="1"/>
      <c r="J318" s="1"/>
    </row>
    <row r="319" spans="5:10" x14ac:dyDescent="0.25">
      <c r="E319" s="1"/>
      <c r="F319" s="1"/>
      <c r="G319" s="1"/>
      <c r="H319" s="1"/>
      <c r="I319" s="1"/>
      <c r="J319" s="1"/>
    </row>
    <row r="320" spans="5:10" x14ac:dyDescent="0.25">
      <c r="E320" s="1"/>
      <c r="F320" s="1"/>
      <c r="G320" s="1"/>
      <c r="H320" s="1"/>
      <c r="I320" s="1"/>
      <c r="J320" s="1"/>
    </row>
    <row r="321" spans="5:10" x14ac:dyDescent="0.25">
      <c r="E321" s="1"/>
      <c r="F321" s="1"/>
      <c r="G321" s="1"/>
      <c r="H321" s="1"/>
      <c r="I321" s="1"/>
      <c r="J321" s="1"/>
    </row>
    <row r="322" spans="5:10" x14ac:dyDescent="0.25">
      <c r="E322" s="1"/>
      <c r="F322" s="1"/>
      <c r="G322" s="1"/>
      <c r="H322" s="1"/>
      <c r="I322" s="1"/>
      <c r="J322" s="1"/>
    </row>
    <row r="323" spans="5:10" x14ac:dyDescent="0.25">
      <c r="E323" s="1"/>
      <c r="F323" s="1"/>
      <c r="G323" s="1"/>
      <c r="H323" s="1"/>
      <c r="I323" s="1"/>
      <c r="J323" s="1"/>
    </row>
    <row r="324" spans="5:10" x14ac:dyDescent="0.25">
      <c r="E324" s="1"/>
      <c r="F324" s="1"/>
      <c r="G324" s="1"/>
      <c r="H324" s="1"/>
      <c r="I324" s="1"/>
      <c r="J324" s="1"/>
    </row>
    <row r="325" spans="5:10" x14ac:dyDescent="0.25">
      <c r="E325" s="1"/>
      <c r="F325" s="1"/>
      <c r="G325" s="1"/>
      <c r="H325" s="1"/>
      <c r="I325" s="1"/>
      <c r="J325" s="1"/>
    </row>
    <row r="326" spans="5:10" x14ac:dyDescent="0.25">
      <c r="E326" s="1"/>
      <c r="F326" s="1"/>
      <c r="G326" s="1"/>
      <c r="H326" s="1"/>
      <c r="I326" s="1"/>
      <c r="J326" s="1"/>
    </row>
    <row r="327" spans="5:10" x14ac:dyDescent="0.25">
      <c r="E327" s="1"/>
      <c r="F327" s="1"/>
      <c r="G327" s="1"/>
      <c r="H327" s="1"/>
      <c r="I327" s="1"/>
      <c r="J327" s="1"/>
    </row>
    <row r="328" spans="5:10" x14ac:dyDescent="0.25">
      <c r="E328" s="1"/>
      <c r="F328" s="1"/>
      <c r="G328" s="1"/>
      <c r="H328" s="1"/>
      <c r="I328" s="1"/>
      <c r="J328" s="1"/>
    </row>
    <row r="329" spans="5:10" x14ac:dyDescent="0.25">
      <c r="E329" s="1"/>
      <c r="F329" s="1"/>
      <c r="G329" s="1"/>
      <c r="H329" s="1"/>
      <c r="I329" s="1"/>
      <c r="J329" s="1"/>
    </row>
    <row r="330" spans="5:10" x14ac:dyDescent="0.25">
      <c r="E330" s="1"/>
      <c r="F330" s="1"/>
      <c r="G330" s="1"/>
      <c r="H330" s="1"/>
      <c r="I330" s="1"/>
      <c r="J330" s="1"/>
    </row>
    <row r="331" spans="5:10" x14ac:dyDescent="0.25">
      <c r="E331" s="1"/>
      <c r="F331" s="1"/>
      <c r="G331" s="1"/>
      <c r="H331" s="1"/>
      <c r="I331" s="1"/>
      <c r="J331" s="1"/>
    </row>
    <row r="332" spans="5:10" x14ac:dyDescent="0.25">
      <c r="E332" s="1"/>
      <c r="F332" s="1"/>
      <c r="G332" s="1"/>
      <c r="H332" s="1"/>
      <c r="I332" s="1"/>
      <c r="J332" s="1"/>
    </row>
    <row r="333" spans="5:10" x14ac:dyDescent="0.25">
      <c r="E333" s="1"/>
      <c r="F333" s="1"/>
      <c r="G333" s="1"/>
      <c r="H333" s="1"/>
      <c r="I333" s="1"/>
      <c r="J333" s="1"/>
    </row>
    <row r="334" spans="5:10" x14ac:dyDescent="0.25">
      <c r="E334" s="1"/>
      <c r="F334" s="1"/>
      <c r="G334" s="1"/>
      <c r="H334" s="1"/>
      <c r="I334" s="1"/>
      <c r="J334" s="1"/>
    </row>
    <row r="335" spans="5:10" x14ac:dyDescent="0.25">
      <c r="E335" s="1"/>
      <c r="F335" s="1"/>
      <c r="G335" s="1"/>
      <c r="H335" s="1"/>
      <c r="I335" s="1"/>
      <c r="J335" s="1"/>
    </row>
    <row r="336" spans="5:10" x14ac:dyDescent="0.25">
      <c r="E336" s="1"/>
      <c r="F336" s="1"/>
      <c r="G336" s="1"/>
      <c r="H336" s="1"/>
      <c r="I336" s="1"/>
      <c r="J336" s="1"/>
    </row>
    <row r="337" spans="5:10" x14ac:dyDescent="0.25">
      <c r="E337" s="1"/>
      <c r="F337" s="1"/>
      <c r="G337" s="1"/>
      <c r="H337" s="1"/>
      <c r="I337" s="1"/>
      <c r="J337" s="1"/>
    </row>
    <row r="338" spans="5:10" x14ac:dyDescent="0.25">
      <c r="E338" s="1"/>
      <c r="F338" s="1"/>
      <c r="G338" s="1"/>
      <c r="H338" s="1"/>
      <c r="I338" s="1"/>
      <c r="J338" s="1"/>
    </row>
    <row r="339" spans="5:10" x14ac:dyDescent="0.25">
      <c r="E339" s="1"/>
      <c r="F339" s="1"/>
      <c r="G339" s="1"/>
      <c r="H339" s="1"/>
      <c r="I339" s="1"/>
      <c r="J339" s="1"/>
    </row>
    <row r="340" spans="5:10" x14ac:dyDescent="0.25">
      <c r="E340" s="1"/>
      <c r="F340" s="1"/>
      <c r="G340" s="1"/>
      <c r="H340" s="1"/>
      <c r="I340" s="1"/>
      <c r="J340" s="1"/>
    </row>
    <row r="341" spans="5:10" x14ac:dyDescent="0.25">
      <c r="E341" s="1"/>
      <c r="F341" s="1"/>
      <c r="G341" s="1"/>
      <c r="H341" s="1"/>
      <c r="I341" s="1"/>
      <c r="J341" s="1"/>
    </row>
    <row r="342" spans="5:10" x14ac:dyDescent="0.25">
      <c r="E342" s="1"/>
      <c r="F342" s="1"/>
      <c r="G342" s="1"/>
      <c r="H342" s="1"/>
      <c r="I342" s="1"/>
      <c r="J342" s="1"/>
    </row>
    <row r="343" spans="5:10" x14ac:dyDescent="0.25">
      <c r="E343" s="1"/>
      <c r="F343" s="1"/>
      <c r="G343" s="1"/>
      <c r="H343" s="1"/>
      <c r="I343" s="1"/>
      <c r="J343" s="1"/>
    </row>
    <row r="344" spans="5:10" x14ac:dyDescent="0.25">
      <c r="E344" s="1"/>
      <c r="F344" s="1"/>
      <c r="G344" s="1"/>
      <c r="H344" s="1"/>
      <c r="I344" s="1"/>
      <c r="J344" s="1"/>
    </row>
    <row r="345" spans="5:10" x14ac:dyDescent="0.25">
      <c r="E345" s="1"/>
      <c r="F345" s="1"/>
      <c r="G345" s="1"/>
      <c r="H345" s="1"/>
      <c r="I345" s="1"/>
      <c r="J345" s="1"/>
    </row>
  </sheetData>
  <mergeCells count="15">
    <mergeCell ref="E1:L1"/>
    <mergeCell ref="N1:U1"/>
    <mergeCell ref="W1:AC1"/>
    <mergeCell ref="AF1:AM1"/>
    <mergeCell ref="AO1:AV1"/>
    <mergeCell ref="DR1:DY1"/>
    <mergeCell ref="EA1:EH1"/>
    <mergeCell ref="AX1:BE1"/>
    <mergeCell ref="BG1:BN1"/>
    <mergeCell ref="BP1:BW1"/>
    <mergeCell ref="BY1:CF1"/>
    <mergeCell ref="CH1:CN1"/>
    <mergeCell ref="CQ1:CX1"/>
    <mergeCell ref="CZ1:DG1"/>
    <mergeCell ref="DI1:DP1"/>
  </mergeCells>
  <conditionalFormatting sqref="E158:E235 G158:G235 I158:I235 E3:E122 E127:E152 G3:G122 G127:G152 I3:I122 I127:I152 K3:K122 K127:K152 N3:N122 N127:N152 P3:P122 P127:P152 R3:R122 R127:R152 T3:T122 T127:T152 W3:W122 W127:W152 Y3:Y122 Y127:Y152 AA3:AA122 AA127:AA152 AC3:AC122 AC127:AC152 AF3:AF122 AF128:AF152 AH3:AH122 AH128:AH152 AJ3:AJ122 AJ128:AJ152 AL3:AL122 AL128:AL152 AO3:AO122 AO129:AO152 AQ3:AQ122 AQ129:AQ152 AS3:AS122 AS129:AS152 AU3:AU122 AU129:AU152 AX3:AX122 AX127:AX152 AZ3:AZ122 AZ127:AZ152 BB3:BB122 BB127:BB152 BD3:BD122 BD127:BD152 BG3:BG122 BG127:BG152 BI3:BI122 BI127:BI152 BK3:BK122 BK127:BK152 BM3:BM122 BM127:BM152 BP3:BP156 BR3:BR156 BT3:BT156 BV3:BV156">
    <cfRule type="colorScale" priority="146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E236:J345">
    <cfRule type="colorScale" priority="13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Y3:BY152 CA3:CA152 CC3:CC152">
    <cfRule type="cellIs" dxfId="308" priority="120" operator="greaterThanOrEqual">
      <formula>0.4</formula>
    </cfRule>
    <cfRule type="cellIs" dxfId="307" priority="121" operator="lessThanOrEqual">
      <formula>-0.4</formula>
    </cfRule>
  </conditionalFormatting>
  <conditionalFormatting sqref="F158:F235 H158:H235 J158:J235 F3:F122 F127:F152 H3:H122 H127:H152 J3:J122 J127:J152 L3:L122 L127:L152 O3:O122 O127:O152 Q3:Q122 Q127:Q152 S3:S122 S127:S152 U3:U122 U127:U152 X3:X122 X127:X152 Z3:Z122 Z127:Z152 AB3:AB122 AB127:AB152 AD3:AD122 AD127:AD152 AG3:AG122 AG128:AG152 AI3:AI122 AI128:AI152 AK3:AK122 AK128:AK152 AM3:AM122 AM128:AM152 AP3:AP122 AP129:AP152 AR3:AR122 AR129:AR152 AT3:AT122 AT129:AT152 AV3:AV122 AV129:AV152 AY3:AY122 AY127:AY152 BA3:BA122 BA127:BA152 BC3:BC122 BC127:BC152 BE3:BE122 BE127:BE152 BH3:BH122 BH127:BH152 BJ3:BJ122 BJ127:BJ152 BL3:BL122 BL127:BL152 BN3:BN122 BN127:BN152 BQ3:BQ156 BS3:BS156 BU3:BU156 BW3:BW156 BZ3:BZ152 CB3:CB152 CD3:CD152">
    <cfRule type="cellIs" dxfId="306" priority="109" operator="notBetween">
      <formula>4</formula>
      <formula>-4</formula>
    </cfRule>
  </conditionalFormatting>
  <conditionalFormatting sqref="AW3:AW152 AN3:AN152">
    <cfRule type="cellIs" dxfId="305" priority="49" operator="notBetween">
      <formula>4</formula>
      <formula>-4</formula>
    </cfRule>
  </conditionalFormatting>
  <conditionalFormatting sqref="EB3:EB152 ED3:ED152 EF3:EF152">
    <cfRule type="cellIs" dxfId="304" priority="15" operator="notBetween">
      <formula>4</formula>
      <formula>-4</formula>
    </cfRule>
  </conditionalFormatting>
  <conditionalFormatting sqref="CH3:CH152 CJ3:CJ152 CL3:CL152">
    <cfRule type="cellIs" dxfId="303" priority="31" operator="greaterThanOrEqual">
      <formula>0.4</formula>
    </cfRule>
    <cfRule type="cellIs" dxfId="302" priority="32" operator="lessThanOrEqual">
      <formula>-0.4</formula>
    </cfRule>
  </conditionalFormatting>
  <conditionalFormatting sqref="CI3:CI152 CK3:CK152 CM3:CM152">
    <cfRule type="cellIs" dxfId="301" priority="30" operator="notBetween">
      <formula>4</formula>
      <formula>-4</formula>
    </cfRule>
  </conditionalFormatting>
  <conditionalFormatting sqref="CQ3:CQ152 CS3:CS152 CU3:CU152">
    <cfRule type="cellIs" dxfId="300" priority="28" operator="greaterThanOrEqual">
      <formula>0.4</formula>
    </cfRule>
    <cfRule type="cellIs" dxfId="299" priority="29" operator="lessThanOrEqual">
      <formula>-0.4</formula>
    </cfRule>
  </conditionalFormatting>
  <conditionalFormatting sqref="CR3:CR152 CT3:CT152 CV3:CV152">
    <cfRule type="cellIs" dxfId="298" priority="27" operator="notBetween">
      <formula>4</formula>
      <formula>-4</formula>
    </cfRule>
  </conditionalFormatting>
  <conditionalFormatting sqref="CZ3:CZ152 DB3:DB152 DD3:DD152">
    <cfRule type="cellIs" dxfId="297" priority="25" operator="greaterThanOrEqual">
      <formula>0.4</formula>
    </cfRule>
    <cfRule type="cellIs" dxfId="296" priority="26" operator="lessThanOrEqual">
      <formula>-0.4</formula>
    </cfRule>
  </conditionalFormatting>
  <conditionalFormatting sqref="DA3:DA152 DC3:DC152 DE3:DE152">
    <cfRule type="cellIs" dxfId="295" priority="24" operator="notBetween">
      <formula>4</formula>
      <formula>-4</formula>
    </cfRule>
  </conditionalFormatting>
  <conditionalFormatting sqref="DI3:DI152 DK3:DK152 DM3:DM152">
    <cfRule type="cellIs" dxfId="294" priority="22" operator="greaterThanOrEqual">
      <formula>0.4</formula>
    </cfRule>
    <cfRule type="cellIs" dxfId="293" priority="23" operator="lessThanOrEqual">
      <formula>-0.4</formula>
    </cfRule>
  </conditionalFormatting>
  <conditionalFormatting sqref="DJ3:DJ152 DL3:DL152 DN3:DN152">
    <cfRule type="cellIs" dxfId="292" priority="21" operator="notBetween">
      <formula>4</formula>
      <formula>-4</formula>
    </cfRule>
  </conditionalFormatting>
  <conditionalFormatting sqref="DR3:DR152 DT3:DT152 DV3:DV152">
    <cfRule type="cellIs" dxfId="291" priority="19" operator="greaterThanOrEqual">
      <formula>0.4</formula>
    </cfRule>
    <cfRule type="cellIs" dxfId="290" priority="20" operator="lessThanOrEqual">
      <formula>-0.4</formula>
    </cfRule>
  </conditionalFormatting>
  <conditionalFormatting sqref="DS3:DS152 DU3:DU152 DW3:DW152">
    <cfRule type="cellIs" dxfId="289" priority="18" operator="notBetween">
      <formula>4</formula>
      <formula>-4</formula>
    </cfRule>
  </conditionalFormatting>
  <conditionalFormatting sqref="EA3:EA152 EC3:EC152 EE3:EE152">
    <cfRule type="cellIs" dxfId="288" priority="16" operator="greaterThanOrEqual">
      <formula>0.4</formula>
    </cfRule>
    <cfRule type="cellIs" dxfId="287" priority="17" operator="lessThanOrEqual">
      <formula>-0.4</formula>
    </cfRule>
  </conditionalFormatting>
  <conditionalFormatting sqref="EG3:EG122">
    <cfRule type="cellIs" dxfId="286" priority="1" operator="greaterThanOrEqual">
      <formula>0.4</formula>
    </cfRule>
    <cfRule type="cellIs" dxfId="285" priority="2" operator="lessThanOrEqual">
      <formula>-0.4</formula>
    </cfRule>
  </conditionalFormatting>
  <conditionalFormatting sqref="CE3:CE122">
    <cfRule type="cellIs" dxfId="284" priority="13" operator="greaterThanOrEqual">
      <formula>0.4</formula>
    </cfRule>
    <cfRule type="cellIs" dxfId="283" priority="14" operator="lessThanOrEqual">
      <formula>-0.4</formula>
    </cfRule>
  </conditionalFormatting>
  <conditionalFormatting sqref="CN3:CN122">
    <cfRule type="cellIs" dxfId="282" priority="11" operator="greaterThanOrEqual">
      <formula>0.4</formula>
    </cfRule>
    <cfRule type="cellIs" dxfId="281" priority="12" operator="lessThanOrEqual">
      <formula>-0.4</formula>
    </cfRule>
  </conditionalFormatting>
  <conditionalFormatting sqref="CW3:CW122">
    <cfRule type="cellIs" dxfId="280" priority="9" operator="greaterThanOrEqual">
      <formula>0.4</formula>
    </cfRule>
    <cfRule type="cellIs" dxfId="279" priority="10" operator="lessThanOrEqual">
      <formula>-0.4</formula>
    </cfRule>
  </conditionalFormatting>
  <conditionalFormatting sqref="DF3:DF122">
    <cfRule type="cellIs" dxfId="278" priority="7" operator="greaterThanOrEqual">
      <formula>0.4</formula>
    </cfRule>
    <cfRule type="cellIs" dxfId="277" priority="8" operator="lessThanOrEqual">
      <formula>-0.4</formula>
    </cfRule>
  </conditionalFormatting>
  <conditionalFormatting sqref="DO3:DO122">
    <cfRule type="cellIs" dxfId="276" priority="5" operator="greaterThanOrEqual">
      <formula>0.4</formula>
    </cfRule>
    <cfRule type="cellIs" dxfId="275" priority="6" operator="lessThanOrEqual">
      <formula>-0.4</formula>
    </cfRule>
  </conditionalFormatting>
  <conditionalFormatting sqref="DX3:DX122">
    <cfRule type="cellIs" dxfId="274" priority="3" operator="greaterThanOrEqual">
      <formula>0.4</formula>
    </cfRule>
    <cfRule type="cellIs" dxfId="273" priority="4" operator="lessThanOrEqual">
      <formula>-0.4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1257"/>
  <sheetViews>
    <sheetView topLeftCell="DH1" zoomScale="59" zoomScaleNormal="59" workbookViewId="0">
      <selection activeCell="BR127" sqref="BR127"/>
    </sheetView>
  </sheetViews>
  <sheetFormatPr defaultColWidth="8.85546875" defaultRowHeight="15" x14ac:dyDescent="0.25"/>
  <cols>
    <col min="4" max="4" width="47.85546875" customWidth="1"/>
  </cols>
  <sheetData>
    <row r="1" spans="1:144" x14ac:dyDescent="0.25">
      <c r="E1" s="16" t="s">
        <v>20</v>
      </c>
      <c r="F1" s="16"/>
      <c r="G1" s="16"/>
      <c r="H1" s="16"/>
      <c r="I1" s="16"/>
      <c r="J1" s="16"/>
      <c r="K1" s="14"/>
      <c r="L1" s="14"/>
      <c r="N1" s="18" t="s">
        <v>153</v>
      </c>
      <c r="O1" s="18"/>
      <c r="P1" s="18"/>
      <c r="Q1" s="18"/>
      <c r="R1" s="18"/>
      <c r="S1" s="18"/>
      <c r="T1" s="15"/>
      <c r="U1" s="15"/>
      <c r="W1" s="18" t="s">
        <v>160</v>
      </c>
      <c r="X1" s="18"/>
      <c r="Y1" s="18"/>
      <c r="Z1" s="18"/>
      <c r="AA1" s="18"/>
      <c r="AB1" s="18"/>
      <c r="AF1" s="18" t="s">
        <v>161</v>
      </c>
      <c r="AG1" s="18"/>
      <c r="AH1" s="18"/>
      <c r="AI1" s="18"/>
      <c r="AJ1" s="18"/>
      <c r="AK1" s="18"/>
      <c r="AO1" s="18" t="s">
        <v>162</v>
      </c>
      <c r="AP1" s="18"/>
      <c r="AQ1" s="18"/>
      <c r="AR1" s="18"/>
      <c r="AS1" s="18"/>
      <c r="AT1" s="18"/>
      <c r="AX1" s="18" t="s">
        <v>157</v>
      </c>
      <c r="AY1" s="18"/>
      <c r="AZ1" s="18"/>
      <c r="BA1" s="18"/>
      <c r="BB1" s="18"/>
      <c r="BC1" s="18"/>
      <c r="BG1" s="18" t="s">
        <v>158</v>
      </c>
      <c r="BH1" s="18"/>
      <c r="BI1" s="18"/>
      <c r="BJ1" s="18"/>
      <c r="BK1" s="18"/>
      <c r="BL1" s="18"/>
      <c r="BP1" s="18" t="s">
        <v>159</v>
      </c>
      <c r="BQ1" s="18"/>
      <c r="BR1" s="18"/>
      <c r="BS1" s="18"/>
      <c r="BT1" s="18"/>
      <c r="BU1" s="18"/>
      <c r="BZ1" s="16" t="s">
        <v>163</v>
      </c>
      <c r="CA1" s="16"/>
      <c r="CB1" s="16"/>
      <c r="CC1" s="16"/>
      <c r="CD1" s="16"/>
      <c r="CE1" s="16"/>
      <c r="CI1" s="16" t="s">
        <v>164</v>
      </c>
      <c r="CJ1" s="16"/>
      <c r="CK1" s="16"/>
      <c r="CL1" s="16"/>
      <c r="CM1" s="16"/>
      <c r="CN1" s="16"/>
      <c r="CR1" s="16" t="s">
        <v>165</v>
      </c>
      <c r="CS1" s="16"/>
      <c r="CT1" s="16"/>
      <c r="CU1" s="16"/>
      <c r="CV1" s="16"/>
      <c r="CW1" s="16"/>
      <c r="DA1" s="16" t="s">
        <v>166</v>
      </c>
      <c r="DB1" s="16"/>
      <c r="DC1" s="16"/>
      <c r="DD1" s="16"/>
      <c r="DE1" s="16"/>
      <c r="DF1" s="16"/>
      <c r="DJ1" s="16" t="s">
        <v>167</v>
      </c>
      <c r="DK1" s="16"/>
      <c r="DL1" s="16"/>
      <c r="DM1" s="16"/>
      <c r="DN1" s="16"/>
      <c r="DO1" s="16"/>
      <c r="DS1" s="16" t="s">
        <v>168</v>
      </c>
      <c r="DT1" s="16"/>
      <c r="DU1" s="16"/>
      <c r="DV1" s="16"/>
      <c r="DW1" s="16"/>
      <c r="DX1" s="16"/>
      <c r="EB1" s="16" t="s">
        <v>169</v>
      </c>
      <c r="EC1" s="16"/>
      <c r="ED1" s="16"/>
      <c r="EE1" s="16"/>
      <c r="EF1" s="16"/>
      <c r="EG1" s="16"/>
      <c r="EI1" s="16"/>
      <c r="EJ1" s="16"/>
      <c r="EK1" s="16"/>
      <c r="EL1" s="16"/>
      <c r="EM1" s="16"/>
      <c r="EN1" s="16"/>
    </row>
    <row r="2" spans="1:144" x14ac:dyDescent="0.25">
      <c r="A2" t="str">
        <f>'Raw Data'!A2</f>
        <v>State</v>
      </c>
      <c r="B2" t="str">
        <f>'Raw Data'!B2</f>
        <v>Start</v>
      </c>
      <c r="C2" t="str">
        <f>'Raw Data'!C2</f>
        <v>End</v>
      </c>
      <c r="D2" t="str">
        <f>'Raw Data'!D2</f>
        <v>Sequence</v>
      </c>
      <c r="E2">
        <v>3</v>
      </c>
      <c r="F2" t="s">
        <v>19</v>
      </c>
      <c r="G2">
        <v>30</v>
      </c>
      <c r="H2" t="s">
        <v>19</v>
      </c>
      <c r="I2">
        <v>300</v>
      </c>
      <c r="J2" t="s">
        <v>19</v>
      </c>
      <c r="K2">
        <v>3000</v>
      </c>
      <c r="L2" t="s">
        <v>19</v>
      </c>
      <c r="O2">
        <v>3</v>
      </c>
      <c r="P2" t="s">
        <v>19</v>
      </c>
      <c r="Q2">
        <v>30</v>
      </c>
      <c r="R2" t="s">
        <v>19</v>
      </c>
      <c r="S2">
        <v>300</v>
      </c>
      <c r="T2" t="s">
        <v>19</v>
      </c>
      <c r="U2">
        <v>3000</v>
      </c>
      <c r="V2" t="s">
        <v>19</v>
      </c>
      <c r="X2">
        <v>3</v>
      </c>
      <c r="Y2" t="s">
        <v>19</v>
      </c>
      <c r="Z2">
        <v>30</v>
      </c>
      <c r="AA2" t="s">
        <v>19</v>
      </c>
      <c r="AB2">
        <v>300</v>
      </c>
      <c r="AC2" t="s">
        <v>19</v>
      </c>
      <c r="AD2">
        <v>3000</v>
      </c>
      <c r="AE2" t="s">
        <v>19</v>
      </c>
      <c r="AG2">
        <v>3</v>
      </c>
      <c r="AH2" t="s">
        <v>19</v>
      </c>
      <c r="AI2">
        <v>30</v>
      </c>
      <c r="AJ2" t="s">
        <v>19</v>
      </c>
      <c r="AK2">
        <v>300</v>
      </c>
      <c r="AL2" t="s">
        <v>19</v>
      </c>
      <c r="AM2">
        <v>3000</v>
      </c>
      <c r="AN2" t="s">
        <v>19</v>
      </c>
      <c r="AP2">
        <v>3</v>
      </c>
      <c r="AQ2" t="s">
        <v>19</v>
      </c>
      <c r="AR2">
        <v>30</v>
      </c>
      <c r="AS2" t="s">
        <v>19</v>
      </c>
      <c r="AT2">
        <v>300</v>
      </c>
      <c r="AU2" t="s">
        <v>19</v>
      </c>
      <c r="AV2">
        <v>3000</v>
      </c>
      <c r="AW2" t="s">
        <v>19</v>
      </c>
      <c r="AY2">
        <v>3</v>
      </c>
      <c r="AZ2" t="s">
        <v>19</v>
      </c>
      <c r="BA2">
        <v>30</v>
      </c>
      <c r="BB2" t="s">
        <v>19</v>
      </c>
      <c r="BC2">
        <v>300</v>
      </c>
      <c r="BD2" t="s">
        <v>19</v>
      </c>
      <c r="BE2">
        <v>3000</v>
      </c>
      <c r="BF2" t="s">
        <v>19</v>
      </c>
      <c r="BH2">
        <v>3</v>
      </c>
      <c r="BI2" t="s">
        <v>19</v>
      </c>
      <c r="BJ2">
        <v>30</v>
      </c>
      <c r="BK2" t="s">
        <v>19</v>
      </c>
      <c r="BL2">
        <v>300</v>
      </c>
      <c r="BM2" t="s">
        <v>19</v>
      </c>
      <c r="BN2">
        <v>3000</v>
      </c>
      <c r="BO2" t="s">
        <v>19</v>
      </c>
      <c r="BQ2">
        <v>3</v>
      </c>
      <c r="BR2" t="s">
        <v>19</v>
      </c>
      <c r="BS2">
        <v>30</v>
      </c>
      <c r="BT2" t="s">
        <v>19</v>
      </c>
      <c r="BU2">
        <v>300</v>
      </c>
      <c r="BV2" t="s">
        <v>19</v>
      </c>
      <c r="BW2">
        <v>3000</v>
      </c>
      <c r="BX2" t="s">
        <v>19</v>
      </c>
      <c r="BZ2">
        <v>3</v>
      </c>
      <c r="CA2" t="s">
        <v>19</v>
      </c>
      <c r="CB2">
        <v>30</v>
      </c>
      <c r="CC2" t="s">
        <v>19</v>
      </c>
      <c r="CD2">
        <v>300</v>
      </c>
      <c r="CE2" t="s">
        <v>19</v>
      </c>
      <c r="CF2">
        <v>3000</v>
      </c>
      <c r="CG2" t="s">
        <v>19</v>
      </c>
      <c r="CI2">
        <v>3</v>
      </c>
      <c r="CJ2" t="s">
        <v>19</v>
      </c>
      <c r="CK2">
        <v>30</v>
      </c>
      <c r="CL2" t="s">
        <v>19</v>
      </c>
      <c r="CM2">
        <v>300</v>
      </c>
      <c r="CN2" t="s">
        <v>19</v>
      </c>
      <c r="CO2">
        <v>3000</v>
      </c>
      <c r="CP2" t="s">
        <v>19</v>
      </c>
      <c r="CR2">
        <v>3</v>
      </c>
      <c r="CS2" t="s">
        <v>19</v>
      </c>
      <c r="CT2">
        <v>30</v>
      </c>
      <c r="CU2" t="s">
        <v>19</v>
      </c>
      <c r="CV2">
        <v>300</v>
      </c>
      <c r="CW2" t="s">
        <v>19</v>
      </c>
      <c r="CX2">
        <v>3000</v>
      </c>
      <c r="CY2" t="s">
        <v>19</v>
      </c>
      <c r="DA2">
        <v>3</v>
      </c>
      <c r="DB2" t="s">
        <v>19</v>
      </c>
      <c r="DC2">
        <v>30</v>
      </c>
      <c r="DD2" t="s">
        <v>19</v>
      </c>
      <c r="DE2">
        <v>300</v>
      </c>
      <c r="DF2" t="s">
        <v>19</v>
      </c>
      <c r="DG2">
        <v>3000</v>
      </c>
      <c r="DH2" t="s">
        <v>19</v>
      </c>
      <c r="DJ2">
        <v>3</v>
      </c>
      <c r="DK2" t="s">
        <v>19</v>
      </c>
      <c r="DL2">
        <v>30</v>
      </c>
      <c r="DM2" t="s">
        <v>19</v>
      </c>
      <c r="DN2">
        <v>300</v>
      </c>
      <c r="DO2" t="s">
        <v>19</v>
      </c>
      <c r="DP2">
        <v>3000</v>
      </c>
      <c r="DQ2" t="s">
        <v>19</v>
      </c>
      <c r="DS2">
        <v>3</v>
      </c>
      <c r="DT2" t="s">
        <v>19</v>
      </c>
      <c r="DU2">
        <v>30</v>
      </c>
      <c r="DV2" t="s">
        <v>19</v>
      </c>
      <c r="DW2">
        <v>300</v>
      </c>
      <c r="DX2" t="s">
        <v>19</v>
      </c>
      <c r="DY2">
        <v>3000</v>
      </c>
      <c r="DZ2" t="s">
        <v>19</v>
      </c>
      <c r="EB2">
        <v>3</v>
      </c>
      <c r="EC2" t="s">
        <v>19</v>
      </c>
      <c r="ED2">
        <v>30</v>
      </c>
      <c r="EE2" t="s">
        <v>19</v>
      </c>
      <c r="EF2">
        <v>300</v>
      </c>
      <c r="EG2" t="s">
        <v>19</v>
      </c>
      <c r="EH2">
        <v>3000</v>
      </c>
      <c r="EI2" t="s">
        <v>19</v>
      </c>
    </row>
    <row r="3" spans="1:144" x14ac:dyDescent="0.25">
      <c r="A3" t="str">
        <f>'Raw Data'!A3</f>
        <v>A_apo_p110g</v>
      </c>
      <c r="B3">
        <f>'Raw Data'!B3</f>
        <v>36</v>
      </c>
      <c r="C3">
        <f>'Raw Data'!C3</f>
        <v>41</v>
      </c>
      <c r="D3" t="str">
        <f>'Raw Data'!D3</f>
        <v>ELIPIE</v>
      </c>
      <c r="E3" s="1">
        <f>AVERAGE('Raw Data'!K3,'Raw Data'!Q3,'Raw Data'!W3)</f>
        <v>1.5649999999999997</v>
      </c>
      <c r="F3" s="9">
        <f>STDEV('Raw Data'!K3,'Raw Data'!Q3,'Raw Data'!W3)</f>
        <v>0.29861848569705229</v>
      </c>
      <c r="G3" s="1">
        <f>AVERAGE('Raw Data'!AC3,'Raw Data'!AI3,'Raw Data'!AO3)</f>
        <v>2.5276666666666667</v>
      </c>
      <c r="H3" s="9">
        <f>STDEV('Raw Data'!AC3,'Raw Data'!AI3,'Raw Data'!AO3)</f>
        <v>0.27569971587459685</v>
      </c>
      <c r="I3" s="1">
        <f>AVERAGE('Raw Data'!AU3,'Raw Data'!BA3,'Raw Data'!BG3)</f>
        <v>8.8803333333333327</v>
      </c>
      <c r="J3" s="9">
        <f>STDEV('Raw Data'!AU3,'Raw Data'!BA3,'Raw Data'!BG3)</f>
        <v>0.43266191574176321</v>
      </c>
      <c r="K3" s="1">
        <f>AVERAGE('Raw Data'!BM3,'Raw Data'!BS3,'Raw Data'!BY3)</f>
        <v>19.364666666666668</v>
      </c>
      <c r="L3" s="9">
        <f>STDEV('Raw Data'!BM3,'Raw Data'!BS3,'Raw Data'!BY3)</f>
        <v>0.46434505847842511</v>
      </c>
      <c r="O3" s="1">
        <f>AVERAGE('Raw Data'!K123,'Raw Data'!Q123,'Raw Data'!W123)</f>
        <v>1.5503333333333333</v>
      </c>
      <c r="P3" s="9">
        <f>STDEV('Raw Data'!K123,'Raw Data'!Q123,'Raw Data'!W123)</f>
        <v>0.13112716474222016</v>
      </c>
      <c r="Q3" s="1">
        <f>AVERAGE('Raw Data'!AC123,'Raw Data'!AI123,'Raw Data'!AO123)</f>
        <v>2.1515</v>
      </c>
      <c r="R3" s="9">
        <f>STDEV('Raw Data'!AC123,'Raw Data'!AI123,'Raw Data'!AO123)</f>
        <v>0.11101576464628798</v>
      </c>
      <c r="S3" s="1">
        <f>AVERAGE('Raw Data'!AU123,'Raw Data'!BA123,'Raw Data'!BG123)</f>
        <v>9.0523333333333316</v>
      </c>
      <c r="T3" s="9">
        <f>STDEV('Raw Data'!AU123,'Raw Data'!BA123,'Raw Data'!BG123)</f>
        <v>0.4515587817032613</v>
      </c>
      <c r="U3" s="1">
        <f>AVERAGE('Raw Data'!BM123,'Raw Data'!BS123,'Raw Data'!BY123)</f>
        <v>20.038999999999998</v>
      </c>
      <c r="V3" s="9">
        <f>STDEV('Raw Data'!BM123,'Raw Data'!BS123,'Raw Data'!BY123)</f>
        <v>0.41536128851880183</v>
      </c>
      <c r="X3" s="1">
        <f>AVERAGE('Raw Data'!K243,'Raw Data'!Q243,'Raw Data'!W243)</f>
        <v>1.5590000000000002</v>
      </c>
      <c r="Y3" s="9">
        <f>STDEV('Raw Data'!K243,'Raw Data'!Q243,'Raw Data'!W243)</f>
        <v>6.7535176019612203E-2</v>
      </c>
      <c r="Z3" s="1">
        <f>AVERAGE('Raw Data'!AC243,'Raw Data'!AI243,'Raw Data'!AO243)</f>
        <v>2.4410000000000003</v>
      </c>
      <c r="AA3" s="9">
        <f>STDEV('Raw Data'!AC243,'Raw Data'!AI243,'Raw Data'!AO243)</f>
        <v>0.31162637885775962</v>
      </c>
      <c r="AB3" s="1">
        <f>AVERAGE('Raw Data'!AU243,'Raw Data'!BA243,'Raw Data'!BG243)</f>
        <v>9.1709999999999994</v>
      </c>
      <c r="AC3" s="9">
        <f>STDEV('Raw Data'!AU243,'Raw Data'!BA243,'Raw Data'!BG243)</f>
        <v>0.63423654893107451</v>
      </c>
      <c r="AD3" s="1">
        <f>AVERAGE('Raw Data'!BM243,'Raw Data'!BS243,'Raw Data'!BY243)</f>
        <v>20.126999999999999</v>
      </c>
      <c r="AE3" s="9">
        <f>STDEV('Raw Data'!BM243,'Raw Data'!BS243,'Raw Data'!BY243)</f>
        <v>0.62860878135768927</v>
      </c>
      <c r="AG3" s="1">
        <f>AVERAGE('Raw Data'!K363,'Raw Data'!Q363,'Raw Data'!W363)</f>
        <v>1.7573333333333334</v>
      </c>
      <c r="AH3" s="9">
        <f>STDEV('Raw Data'!K363,'Raw Data'!Q363,'Raw Data'!W363)</f>
        <v>0.48936727856828938</v>
      </c>
      <c r="AI3" s="1">
        <f>AVERAGE('Raw Data'!AC363,'Raw Data'!AI363,'Raw Data'!AO363)</f>
        <v>2.1233333333333331</v>
      </c>
      <c r="AJ3" s="9">
        <f>STDEV('Raw Data'!AC363,'Raw Data'!AI363,'Raw Data'!AO363)</f>
        <v>0.32422266011698597</v>
      </c>
      <c r="AK3" s="1">
        <f>AVERAGE('Raw Data'!AU363,'Raw Data'!BA363,'Raw Data'!BG363)</f>
        <v>8.2763333333333335</v>
      </c>
      <c r="AL3" s="9">
        <f>STDEV('Raw Data'!AU363,'Raw Data'!BA363,'Raw Data'!BG363)</f>
        <v>0.86471980047489017</v>
      </c>
      <c r="AM3" s="1">
        <f>AVERAGE('Raw Data'!BM363,'Raw Data'!BS363,'Raw Data'!BY363)</f>
        <v>20.063333333333333</v>
      </c>
      <c r="AN3" s="9">
        <f>STDEV('Raw Data'!BM363,'Raw Data'!BS363,'Raw Data'!BY363)</f>
        <v>0.70306211200244051</v>
      </c>
      <c r="AP3" s="1">
        <f>AVERAGE('Raw Data'!K483,'Raw Data'!Q483,'Raw Data'!W483)</f>
        <v>1.4639999999999997</v>
      </c>
      <c r="AQ3" s="9">
        <f>STDEV('Raw Data'!K483,'Raw Data'!Q483,'Raw Data'!W483)</f>
        <v>0.25628694855571715</v>
      </c>
      <c r="AR3" s="1">
        <f>AVERAGE('Raw Data'!AC483,'Raw Data'!AI483,'Raw Data'!AO483)</f>
        <v>2.274</v>
      </c>
      <c r="AS3" s="9">
        <f>STDEV('Raw Data'!AC483,'Raw Data'!AI483,'Raw Data'!AO483)</f>
        <v>0.31562477722764365</v>
      </c>
      <c r="AT3" s="1">
        <f>AVERAGE('Raw Data'!AU483,'Raw Data'!BA483,'Raw Data'!BG483)</f>
        <v>9.2426666666666666</v>
      </c>
      <c r="AU3" s="9">
        <f>STDEV('Raw Data'!AU483,'Raw Data'!BA483,'Raw Data'!BG483)</f>
        <v>0.40773193808350783</v>
      </c>
      <c r="AV3" s="1">
        <f>AVERAGE('Raw Data'!BM483,'Raw Data'!BS483,'Raw Data'!BY483)</f>
        <v>19.783999999999999</v>
      </c>
      <c r="AW3" s="9">
        <f>STDEV('Raw Data'!BM483,'Raw Data'!BS483,'Raw Data'!BY483)</f>
        <v>0.64647273724419274</v>
      </c>
      <c r="AY3" s="1">
        <f>AVERAGE('Raw Data'!K603,'Raw Data'!Q603,'Raw Data'!W603)</f>
        <v>1.4516666666666664</v>
      </c>
      <c r="AZ3" s="9">
        <f>STDEV('Raw Data'!K603,'Raw Data'!Q603,'Raw Data'!W603)</f>
        <v>0.19391836770490256</v>
      </c>
      <c r="BA3" s="1">
        <f>AVERAGE('Raw Data'!AC603,'Raw Data'!AI603,'Raw Data'!AO603)</f>
        <v>2.3323333333333331</v>
      </c>
      <c r="BB3" s="9">
        <f>STDEV('Raw Data'!AC603,'Raw Data'!AI603,'Raw Data'!AO603)</f>
        <v>5.4049360156557952E-2</v>
      </c>
      <c r="BC3" s="1">
        <f>AVERAGE('Raw Data'!AU603,'Raw Data'!BA603,'Raw Data'!BG603)</f>
        <v>8.6906666666666652</v>
      </c>
      <c r="BD3" s="9">
        <f>STDEV('Raw Data'!AU603,'Raw Data'!BA603,'Raw Data'!BG603)</f>
        <v>0.99998516655665159</v>
      </c>
      <c r="BE3" s="1">
        <f>AVERAGE('Raw Data'!BM603,'Raw Data'!BS603,'Raw Data'!BY603)</f>
        <v>20.550999999999998</v>
      </c>
      <c r="BF3" s="9">
        <f>STDEV('Raw Data'!BM603,'Raw Data'!BS603,'Raw Data'!BY603)</f>
        <v>0.92502108084086399</v>
      </c>
      <c r="BH3" s="1">
        <f>AVERAGE('Raw Data'!K723,'Raw Data'!Q723,'Raw Data'!W723)</f>
        <v>1.5453333333333334</v>
      </c>
      <c r="BI3" s="9">
        <f>STDEV('Raw Data'!K723,'Raw Data'!Q723,'Raw Data'!W723)</f>
        <v>0.11862686598462142</v>
      </c>
      <c r="BJ3" s="1">
        <f>AVERAGE('Raw Data'!AC723,'Raw Data'!AI723,'Raw Data'!AO723)</f>
        <v>2.1476666666666664</v>
      </c>
      <c r="BK3" s="9">
        <f>STDEV('Raw Data'!AC723,'Raw Data'!AI723,'Raw Data'!AO723)</f>
        <v>0.11719357206491027</v>
      </c>
      <c r="BL3" s="1">
        <f>AVERAGE('Raw Data'!AU723,'Raw Data'!BA723,'Raw Data'!BG723)</f>
        <v>8.9036666666666662</v>
      </c>
      <c r="BM3" s="9">
        <f>STDEV('Raw Data'!AU723,'Raw Data'!BA723,'Raw Data'!BG723)</f>
        <v>0.60273238948420027</v>
      </c>
      <c r="BN3" s="1">
        <f>AVERAGE('Raw Data'!BM723,'Raw Data'!BS723,'Raw Data'!BY723)</f>
        <v>20.356666666666669</v>
      </c>
      <c r="BO3" s="9">
        <f>STDEV('Raw Data'!BM723,'Raw Data'!BS723,'Raw Data'!BY723)</f>
        <v>3.6363901514184845E-2</v>
      </c>
      <c r="BQ3" s="1">
        <f>AVERAGE('Raw Data'!K843,'Raw Data'!Q843,'Raw Data'!W843)</f>
        <v>1.7506666666666668</v>
      </c>
      <c r="BR3" s="9">
        <f>STDEV('Raw Data'!K843,'Raw Data'!Q843,'Raw Data'!W843)</f>
        <v>0.2833554893298017</v>
      </c>
      <c r="BS3" s="1">
        <f>AVERAGE('Raw Data'!AC843,'Raw Data'!AI843,'Raw Data'!AO843)</f>
        <v>2.3123333333333331</v>
      </c>
      <c r="BT3" s="9">
        <f>STDEV('Raw Data'!AC843,'Raw Data'!AI843,'Raw Data'!AO843)</f>
        <v>0.21250960762594548</v>
      </c>
      <c r="BU3" s="1">
        <f>AVERAGE('Raw Data'!AU843,'Raw Data'!BA843,'Raw Data'!BG843)</f>
        <v>8.7413333333333334</v>
      </c>
      <c r="BV3" s="9">
        <f>STDEV('Raw Data'!AU843,'Raw Data'!BA843,'Raw Data'!BG843)</f>
        <v>0.72399332409445172</v>
      </c>
      <c r="BW3" s="1">
        <f>AVERAGE('Raw Data'!BM843,'Raw Data'!BS843,'Raw Data'!BY843)</f>
        <v>19.960333333333335</v>
      </c>
      <c r="BX3" s="9">
        <f>STDEV('Raw Data'!BM843,'Raw Data'!BS843,'Raw Data'!BY843)</f>
        <v>0.77934865967250722</v>
      </c>
      <c r="BZ3" s="2">
        <f t="shared" ref="BZ3:BZ12" si="0">E3-O3</f>
        <v>1.4666666666666384E-2</v>
      </c>
      <c r="CA3" s="2">
        <f t="shared" ref="CA3:CA12" si="1">F3+P3</f>
        <v>0.42974565043927249</v>
      </c>
      <c r="CB3" s="2">
        <f t="shared" ref="CB3:CB12" si="2">G3-Q3</f>
        <v>0.37616666666666676</v>
      </c>
      <c r="CC3" s="2">
        <f t="shared" ref="CC3:CC12" si="3">H3+R3</f>
        <v>0.38671548052088484</v>
      </c>
      <c r="CD3" s="2">
        <f t="shared" ref="CD3:CD12" si="4">I3-S3</f>
        <v>-0.17199999999999882</v>
      </c>
      <c r="CE3" s="2">
        <f t="shared" ref="CE3:CE12" si="5">J3+T3</f>
        <v>0.88422069744502452</v>
      </c>
      <c r="CF3" s="1">
        <f t="shared" ref="CF3:CF12" si="6">K3-U3</f>
        <v>-0.67433333333332968</v>
      </c>
      <c r="CG3" s="1">
        <f t="shared" ref="CG3:CG12" si="7">L3+V3</f>
        <v>0.87970634699722694</v>
      </c>
      <c r="CI3" s="2">
        <f t="shared" ref="CI3:CI12" si="8">E3-X3</f>
        <v>5.9999999999995612E-3</v>
      </c>
      <c r="CJ3" s="9">
        <f t="shared" ref="CJ3:CJ12" si="9">F3+Y3</f>
        <v>0.36615366171666452</v>
      </c>
      <c r="CK3" s="2">
        <f t="shared" ref="CK3:CK12" si="10">G3-Z3</f>
        <v>8.6666666666666448E-2</v>
      </c>
      <c r="CL3" s="9">
        <f t="shared" ref="CL3:CL12" si="11">H3+AA3</f>
        <v>0.58732609473235642</v>
      </c>
      <c r="CM3" s="2">
        <f t="shared" ref="CM3:CM12" si="12">I3-AB3</f>
        <v>-0.29066666666666663</v>
      </c>
      <c r="CN3" s="9">
        <f t="shared" ref="CN3:CN12" si="13">J3+AC3</f>
        <v>1.0668984646728377</v>
      </c>
      <c r="CO3" s="1">
        <f t="shared" ref="CO3:CO12" si="14">K3-AD3</f>
        <v>-0.76233333333333064</v>
      </c>
      <c r="CP3" s="1">
        <f t="shared" ref="CP3:CP12" si="15">L3+AE3</f>
        <v>1.0929538398361145</v>
      </c>
      <c r="CR3" s="2">
        <f t="shared" ref="CR3:CR12" si="16">E3-AG3</f>
        <v>-0.19233333333333369</v>
      </c>
      <c r="CS3" s="9">
        <f t="shared" ref="CS3:CS12" si="17">F3+AH3</f>
        <v>0.78798576426534161</v>
      </c>
      <c r="CT3" s="2">
        <f t="shared" ref="CT3:CT12" si="18">G3-AI3</f>
        <v>0.40433333333333366</v>
      </c>
      <c r="CU3" s="9">
        <f t="shared" ref="CU3:CU12" si="19">H3+AJ3</f>
        <v>0.59992237599158282</v>
      </c>
      <c r="CV3" s="2">
        <f t="shared" ref="CV3:CV12" si="20">I3-AK3</f>
        <v>0.6039999999999992</v>
      </c>
      <c r="CW3" s="9">
        <f t="shared" ref="CW3:CW12" si="21">J3+AL3</f>
        <v>1.2973817162166534</v>
      </c>
      <c r="CX3" s="1">
        <f t="shared" ref="CX3:CX12" si="22">K3-AM3</f>
        <v>-0.69866666666666433</v>
      </c>
      <c r="CY3" s="1">
        <f t="shared" ref="CY3:CY12" si="23">L3+AN3</f>
        <v>1.1674071704808657</v>
      </c>
      <c r="DA3" s="2">
        <f t="shared" ref="DA3:DA12" si="24">E3-AP3</f>
        <v>0.10099999999999998</v>
      </c>
      <c r="DB3" s="9">
        <f t="shared" ref="DB3:DB12" si="25">F3+AQ3</f>
        <v>0.5549054342527695</v>
      </c>
      <c r="DC3" s="2">
        <f t="shared" ref="DC3:DC12" si="26">G3-AR3</f>
        <v>0.25366666666666671</v>
      </c>
      <c r="DD3" s="9">
        <f t="shared" ref="DD3:DD12" si="27">H3+AS3</f>
        <v>0.59132449310224056</v>
      </c>
      <c r="DE3" s="2">
        <f t="shared" ref="DE3:DE12" si="28">I3-AT3</f>
        <v>-0.36233333333333384</v>
      </c>
      <c r="DF3" s="9">
        <f t="shared" ref="DF3:DF12" si="29">J3+AU3</f>
        <v>0.8403938538252711</v>
      </c>
      <c r="DG3" s="1">
        <f t="shared" ref="DG3:DG12" si="30">K3-AV3</f>
        <v>-0.41933333333333067</v>
      </c>
      <c r="DH3" s="1">
        <f t="shared" ref="DH3:DH12" si="31">L3+AW3</f>
        <v>1.110817795722618</v>
      </c>
      <c r="DJ3" s="2">
        <f t="shared" ref="DJ3:DJ12" si="32">E3-AY3</f>
        <v>0.11333333333333329</v>
      </c>
      <c r="DK3" s="9">
        <f t="shared" ref="DK3:DK12" si="33">F3+AZ3</f>
        <v>0.49253685340195485</v>
      </c>
      <c r="DL3" s="2">
        <f t="shared" ref="DL3:DL12" si="34">G3-BA3</f>
        <v>0.19533333333333358</v>
      </c>
      <c r="DM3" s="9">
        <f t="shared" ref="DM3:DM12" si="35">H3+BB3</f>
        <v>0.32974907603115478</v>
      </c>
      <c r="DN3" s="2">
        <f t="shared" ref="DN3:DN12" si="36">I3-BC3</f>
        <v>0.18966666666666754</v>
      </c>
      <c r="DO3" s="9">
        <f t="shared" ref="DO3:DO12" si="37">J3+BD3</f>
        <v>1.4326470822984148</v>
      </c>
      <c r="DP3" s="1">
        <f t="shared" ref="DP3:DP12" si="38">K3-BE3</f>
        <v>-1.1863333333333301</v>
      </c>
      <c r="DQ3" s="1">
        <f t="shared" ref="DQ3:DQ12" si="39">L3+BF3</f>
        <v>1.3893661393192891</v>
      </c>
      <c r="DS3" s="2">
        <f t="shared" ref="DS3:DS12" si="40">E3-BH3</f>
        <v>1.9666666666666277E-2</v>
      </c>
      <c r="DT3" s="9">
        <f t="shared" ref="DT3:DT12" si="41">F3+BI3</f>
        <v>0.4172453516816737</v>
      </c>
      <c r="DU3" s="2">
        <f t="shared" ref="DU3:DU12" si="42">G3-BJ3</f>
        <v>0.38000000000000034</v>
      </c>
      <c r="DV3" s="9">
        <f t="shared" ref="DV3:DV12" si="43">H3+BK3</f>
        <v>0.39289328793950712</v>
      </c>
      <c r="DW3" s="2">
        <f t="shared" ref="DW3:DW12" si="44">I3-BL3</f>
        <v>-2.3333333333333428E-2</v>
      </c>
      <c r="DX3" s="9">
        <f t="shared" ref="DX3:DX12" si="45">J3+BM3</f>
        <v>1.0353943052259635</v>
      </c>
      <c r="DY3" s="1">
        <f t="shared" ref="DY3:DY12" si="46">K3-BN3</f>
        <v>-0.99200000000000088</v>
      </c>
      <c r="DZ3" s="1">
        <f t="shared" ref="DZ3:DZ12" si="47">L3+BO3</f>
        <v>0.50070895999261</v>
      </c>
      <c r="EB3" s="2">
        <f t="shared" ref="EB3:EB12" si="48">E3-BQ3</f>
        <v>-0.18566666666666709</v>
      </c>
      <c r="EC3" s="9">
        <f t="shared" ref="EC3:EC12" si="49">F3+BR3</f>
        <v>0.581973975026854</v>
      </c>
      <c r="ED3" s="2">
        <f t="shared" ref="ED3:ED12" si="50">G3-BS3</f>
        <v>0.2153333333333336</v>
      </c>
      <c r="EE3" s="9">
        <f t="shared" ref="EE3:EE12" si="51">H3+BT3</f>
        <v>0.48820932350054236</v>
      </c>
      <c r="EF3" s="2">
        <f t="shared" ref="EF3:EF12" si="52">I3-BU3</f>
        <v>0.13899999999999935</v>
      </c>
      <c r="EG3" s="9">
        <f t="shared" ref="EG3:EG12" si="53">J3+BV3</f>
        <v>1.1566552398362149</v>
      </c>
      <c r="EH3" s="1">
        <f t="shared" ref="EH3:EH12" si="54">K3-BW3</f>
        <v>-0.59566666666666634</v>
      </c>
      <c r="EI3" s="1">
        <f t="shared" ref="EI3:EI12" si="55">L3+BX3</f>
        <v>1.2436937181509324</v>
      </c>
      <c r="EJ3" s="9"/>
      <c r="EK3" s="2"/>
      <c r="EL3" s="9"/>
      <c r="EM3" s="2"/>
      <c r="EN3" s="9"/>
    </row>
    <row r="4" spans="1:144" x14ac:dyDescent="0.25">
      <c r="A4" t="str">
        <f>'Raw Data'!A4</f>
        <v>A_apo_p110g</v>
      </c>
      <c r="B4">
        <f>'Raw Data'!B4</f>
        <v>36</v>
      </c>
      <c r="C4">
        <f>'Raw Data'!C4</f>
        <v>42</v>
      </c>
      <c r="D4" t="str">
        <f>'Raw Data'!D4</f>
        <v>ELIPIEF</v>
      </c>
      <c r="E4" s="1">
        <f>AVERAGE('Raw Data'!K4,'Raw Data'!Q4,'Raw Data'!W4)</f>
        <v>3.8796666666666666</v>
      </c>
      <c r="F4" s="9">
        <f>STDEV('Raw Data'!K4,'Raw Data'!Q4,'Raw Data'!W4)</f>
        <v>0.6613450939814508</v>
      </c>
      <c r="G4" s="1">
        <f>AVERAGE('Raw Data'!AC4,'Raw Data'!AI4,'Raw Data'!AO4)</f>
        <v>3.9556666666666662</v>
      </c>
      <c r="H4" s="9">
        <f>STDEV('Raw Data'!AC4,'Raw Data'!AI4,'Raw Data'!AO4)</f>
        <v>0.41185717589151383</v>
      </c>
      <c r="I4" s="1">
        <f>AVERAGE('Raw Data'!AU4,'Raw Data'!BA4,'Raw Data'!BG4)</f>
        <v>8.8486666666666665</v>
      </c>
      <c r="J4" s="9">
        <f>STDEV('Raw Data'!AU4,'Raw Data'!BA4,'Raw Data'!BG4)</f>
        <v>1.0148696139570512</v>
      </c>
      <c r="K4" s="1">
        <f>AVERAGE('Raw Data'!BM4,'Raw Data'!BS4,'Raw Data'!BY4)</f>
        <v>18.423999999999999</v>
      </c>
      <c r="L4" s="9">
        <f>STDEV('Raw Data'!BM4,'Raw Data'!BS4,'Raw Data'!BY4)</f>
        <v>1.1957704629233814</v>
      </c>
      <c r="O4" s="1">
        <f>AVERAGE('Raw Data'!K124,'Raw Data'!Q124,'Raw Data'!W124)</f>
        <v>2.1556666666666668</v>
      </c>
      <c r="P4" s="9">
        <f>STDEV('Raw Data'!K124,'Raw Data'!Q124,'Raw Data'!W124)</f>
        <v>0.52573218784218667</v>
      </c>
      <c r="Q4" s="1">
        <f>AVERAGE('Raw Data'!AC124,'Raw Data'!AI124,'Raw Data'!AO124)</f>
        <v>2.4625000000000004</v>
      </c>
      <c r="R4" s="9">
        <f>STDEV('Raw Data'!AC124,'Raw Data'!AI124,'Raw Data'!AO124)</f>
        <v>1.0146982310026951</v>
      </c>
      <c r="S4" s="1">
        <f>AVERAGE('Raw Data'!AU124,'Raw Data'!BA124,'Raw Data'!BG124)</f>
        <v>8.2200000000000006</v>
      </c>
      <c r="T4" s="9">
        <f>STDEV('Raw Data'!AU124,'Raw Data'!BA124,'Raw Data'!BG124)</f>
        <v>1.5739634684451866</v>
      </c>
      <c r="U4" s="1">
        <f>AVERAGE('Raw Data'!BM124,'Raw Data'!BS124,'Raw Data'!BY124)</f>
        <v>18.369</v>
      </c>
      <c r="V4" s="9">
        <f>STDEV('Raw Data'!BM124,'Raw Data'!BS124,'Raw Data'!BY124)</f>
        <v>1.0556945580990729</v>
      </c>
      <c r="X4" s="1">
        <f>AVERAGE('Raw Data'!K244,'Raw Data'!Q244,'Raw Data'!W244)</f>
        <v>2.0660000000000003</v>
      </c>
      <c r="Y4" s="9">
        <f>STDEV('Raw Data'!K244,'Raw Data'!Q244,'Raw Data'!W244)</f>
        <v>0.83427033987790833</v>
      </c>
      <c r="Z4" s="1">
        <f>AVERAGE('Raw Data'!AC244,'Raw Data'!AI244,'Raw Data'!AO244)</f>
        <v>2.6589999999999998</v>
      </c>
      <c r="AA4" s="9">
        <f>STDEV('Raw Data'!AC244,'Raw Data'!AI244,'Raw Data'!AO244)</f>
        <v>0.91113336016194779</v>
      </c>
      <c r="AB4" s="1">
        <f>AVERAGE('Raw Data'!AU244,'Raw Data'!BA244,'Raw Data'!BG244)</f>
        <v>8.2326666666666668</v>
      </c>
      <c r="AC4" s="9">
        <f>STDEV('Raw Data'!AU244,'Raw Data'!BA244,'Raw Data'!BG244)</f>
        <v>0.54921246647662081</v>
      </c>
      <c r="AD4" s="1">
        <f>AVERAGE('Raw Data'!BM244,'Raw Data'!BS244,'Raw Data'!BY244)</f>
        <v>18.546666666666667</v>
      </c>
      <c r="AE4" s="9">
        <f>STDEV('Raw Data'!BM244,'Raw Data'!BS244,'Raw Data'!BY244)</f>
        <v>0.23655302435888051</v>
      </c>
      <c r="AG4" s="1">
        <f>AVERAGE('Raw Data'!K364,'Raw Data'!Q364,'Raw Data'!W364)</f>
        <v>2.2890000000000001</v>
      </c>
      <c r="AH4" s="9">
        <f>STDEV('Raw Data'!K364,'Raw Data'!Q364,'Raw Data'!W364)</f>
        <v>1.1810050804293772</v>
      </c>
      <c r="AI4" s="1">
        <f>AVERAGE('Raw Data'!AC364,'Raw Data'!AI364,'Raw Data'!AO364)</f>
        <v>5.3530000000000006</v>
      </c>
      <c r="AJ4" s="9">
        <f>STDEV('Raw Data'!AC364,'Raw Data'!AI364,'Raw Data'!AO364)</f>
        <v>1.1161061777447501</v>
      </c>
      <c r="AK4" s="1">
        <f>AVERAGE('Raw Data'!AU364,'Raw Data'!BA364,'Raw Data'!BG364)</f>
        <v>8.9560000000000013</v>
      </c>
      <c r="AL4" s="9">
        <f>STDEV('Raw Data'!AU364,'Raw Data'!BA364,'Raw Data'!BG364)</f>
        <v>0.73711803668069376</v>
      </c>
      <c r="AM4" s="1">
        <f>AVERAGE('Raw Data'!BM364,'Raw Data'!BS364,'Raw Data'!BY364)</f>
        <v>18.124333333333329</v>
      </c>
      <c r="AN4" s="9">
        <f>STDEV('Raw Data'!BM364,'Raw Data'!BS364,'Raw Data'!BY364)</f>
        <v>0.17293447699441977</v>
      </c>
      <c r="AP4" s="1">
        <f>AVERAGE('Raw Data'!K484,'Raw Data'!Q484,'Raw Data'!W484)</f>
        <v>2.3816666666666664</v>
      </c>
      <c r="AQ4" s="9">
        <f>STDEV('Raw Data'!K484,'Raw Data'!Q484,'Raw Data'!W484)</f>
        <v>0.41304035315369986</v>
      </c>
      <c r="AR4" s="1">
        <f>AVERAGE('Raw Data'!AC484,'Raw Data'!AI484,'Raw Data'!AO484)</f>
        <v>3.4603333333333333</v>
      </c>
      <c r="AS4" s="9">
        <f>STDEV('Raw Data'!AC484,'Raw Data'!AI484,'Raw Data'!AO484)</f>
        <v>0.78730701339016029</v>
      </c>
      <c r="AT4" s="1">
        <f>AVERAGE('Raw Data'!AU484,'Raw Data'!BA484,'Raw Data'!BG484)</f>
        <v>8.6776666666666671</v>
      </c>
      <c r="AU4" s="9">
        <f>STDEV('Raw Data'!AU484,'Raw Data'!BA484,'Raw Data'!BG484)</f>
        <v>0.81076774315048705</v>
      </c>
      <c r="AV4" s="1">
        <f>AVERAGE('Raw Data'!BM484,'Raw Data'!BS484,'Raw Data'!BY484)</f>
        <v>18.536333333333335</v>
      </c>
      <c r="AW4" s="9">
        <f>STDEV('Raw Data'!BM484,'Raw Data'!BS484,'Raw Data'!BY484)</f>
        <v>0.14764935940712057</v>
      </c>
      <c r="AY4" s="1">
        <f>AVERAGE('Raw Data'!K604,'Raw Data'!Q604,'Raw Data'!W604)</f>
        <v>2.2773333333333334</v>
      </c>
      <c r="AZ4" s="9">
        <f>STDEV('Raw Data'!K604,'Raw Data'!Q604,'Raw Data'!W604)</f>
        <v>0.3376704507849802</v>
      </c>
      <c r="BA4" s="1">
        <f>AVERAGE('Raw Data'!AC604,'Raw Data'!AI604,'Raw Data'!AO604)</f>
        <v>4.7256666666666662</v>
      </c>
      <c r="BB4" s="9">
        <f>STDEV('Raw Data'!AC604,'Raw Data'!AI604,'Raw Data'!AO604)</f>
        <v>0.70848453288222202</v>
      </c>
      <c r="BC4" s="1">
        <f>AVERAGE('Raw Data'!AU604,'Raw Data'!BA604,'Raw Data'!BG604)</f>
        <v>9.1973333333333329</v>
      </c>
      <c r="BD4" s="9">
        <f>STDEV('Raw Data'!AU604,'Raw Data'!BA604,'Raw Data'!BG604)</f>
        <v>0.55674889612224043</v>
      </c>
      <c r="BE4" s="1">
        <f>AVERAGE('Raw Data'!BM604,'Raw Data'!BS604,'Raw Data'!BY604)</f>
        <v>17.941666666666666</v>
      </c>
      <c r="BF4" s="9">
        <f>STDEV('Raw Data'!BM604,'Raw Data'!BS604,'Raw Data'!BY604)</f>
        <v>0.54565037646219239</v>
      </c>
      <c r="BH4" s="1">
        <f>AVERAGE('Raw Data'!K724,'Raw Data'!Q724,'Raw Data'!W724)</f>
        <v>2.2366666666666664</v>
      </c>
      <c r="BI4" s="9">
        <f>STDEV('Raw Data'!K724,'Raw Data'!Q724,'Raw Data'!W724)</f>
        <v>1.0615179383003071</v>
      </c>
      <c r="BJ4" s="1">
        <f>AVERAGE('Raw Data'!AC724,'Raw Data'!AI724,'Raw Data'!AO724)</f>
        <v>3.2296666666666667</v>
      </c>
      <c r="BK4" s="9">
        <f>STDEV('Raw Data'!AC724,'Raw Data'!AI724,'Raw Data'!AO724)</f>
        <v>0.81322956988376627</v>
      </c>
      <c r="BL4" s="1">
        <f>AVERAGE('Raw Data'!AU724,'Raw Data'!BA724,'Raw Data'!BG724)</f>
        <v>8.0240000000000009</v>
      </c>
      <c r="BM4" s="9">
        <f>STDEV('Raw Data'!AU724,'Raw Data'!BA724,'Raw Data'!BG724)</f>
        <v>0.62481757337642152</v>
      </c>
      <c r="BN4" s="1">
        <f>AVERAGE('Raw Data'!BM724,'Raw Data'!BS724,'Raw Data'!BY724)</f>
        <v>18.091999999999999</v>
      </c>
      <c r="BO4" s="9">
        <f>STDEV('Raw Data'!BM724,'Raw Data'!BS724,'Raw Data'!BY724)</f>
        <v>0.49655916062439071</v>
      </c>
      <c r="BQ4" s="1">
        <f>AVERAGE('Raw Data'!K844,'Raw Data'!Q844,'Raw Data'!W844)</f>
        <v>2.8856666666666668</v>
      </c>
      <c r="BR4" s="9">
        <f>STDEV('Raw Data'!K844,'Raw Data'!Q844,'Raw Data'!W844)</f>
        <v>0.43945572397379684</v>
      </c>
      <c r="BS4" s="1">
        <f>AVERAGE('Raw Data'!AC844,'Raw Data'!AI844,'Raw Data'!AO844)</f>
        <v>4.621666666666667</v>
      </c>
      <c r="BT4" s="9">
        <f>STDEV('Raw Data'!AC844,'Raw Data'!AI844,'Raw Data'!AO844)</f>
        <v>0.72440757404470812</v>
      </c>
      <c r="BU4" s="1">
        <f>AVERAGE('Raw Data'!AU844,'Raw Data'!BA844,'Raw Data'!BG844)</f>
        <v>7.4743333333333339</v>
      </c>
      <c r="BV4" s="9">
        <f>STDEV('Raw Data'!AU844,'Raw Data'!BA844,'Raw Data'!BG844)</f>
        <v>1.1584715505066656</v>
      </c>
      <c r="BW4" s="1">
        <f>AVERAGE('Raw Data'!BM844,'Raw Data'!BS844,'Raw Data'!BY844)</f>
        <v>21.153333333333332</v>
      </c>
      <c r="BX4" s="9">
        <f>STDEV('Raw Data'!BM844,'Raw Data'!BS844,'Raw Data'!BY844)</f>
        <v>0.35171768982144308</v>
      </c>
      <c r="BZ4" s="2">
        <f t="shared" si="0"/>
        <v>1.7239999999999998</v>
      </c>
      <c r="CA4" s="2">
        <f t="shared" si="1"/>
        <v>1.1870772818236375</v>
      </c>
      <c r="CB4" s="2">
        <f t="shared" si="2"/>
        <v>1.4931666666666659</v>
      </c>
      <c r="CC4" s="2">
        <f t="shared" si="3"/>
        <v>1.426555406894209</v>
      </c>
      <c r="CD4" s="2">
        <f t="shared" si="4"/>
        <v>0.62866666666666582</v>
      </c>
      <c r="CE4" s="2">
        <f t="shared" si="5"/>
        <v>2.5888330824022381</v>
      </c>
      <c r="CF4" s="1">
        <f t="shared" si="6"/>
        <v>5.4999999999999716E-2</v>
      </c>
      <c r="CG4" s="1">
        <f t="shared" si="7"/>
        <v>2.2514650210224545</v>
      </c>
      <c r="CI4" s="2">
        <f t="shared" si="8"/>
        <v>1.8136666666666663</v>
      </c>
      <c r="CJ4" s="9">
        <f t="shared" si="9"/>
        <v>1.495615433859359</v>
      </c>
      <c r="CK4" s="2">
        <f t="shared" si="10"/>
        <v>1.2966666666666664</v>
      </c>
      <c r="CL4" s="9">
        <f t="shared" si="11"/>
        <v>1.3229905360534615</v>
      </c>
      <c r="CM4" s="2">
        <f t="shared" si="12"/>
        <v>0.61599999999999966</v>
      </c>
      <c r="CN4" s="9">
        <f t="shared" si="13"/>
        <v>1.5640820804336721</v>
      </c>
      <c r="CO4" s="1">
        <f t="shared" si="14"/>
        <v>-0.12266666666666737</v>
      </c>
      <c r="CP4" s="1">
        <f t="shared" si="15"/>
        <v>1.4323234872822619</v>
      </c>
      <c r="CR4" s="2">
        <f t="shared" si="16"/>
        <v>1.5906666666666665</v>
      </c>
      <c r="CS4" s="9">
        <f t="shared" si="17"/>
        <v>1.8423501744108282</v>
      </c>
      <c r="CT4" s="2">
        <f t="shared" si="18"/>
        <v>-1.3973333333333344</v>
      </c>
      <c r="CU4" s="9">
        <f t="shared" si="19"/>
        <v>1.527963353636264</v>
      </c>
      <c r="CV4" s="2">
        <f t="shared" si="20"/>
        <v>-0.10733333333333483</v>
      </c>
      <c r="CW4" s="9">
        <f t="shared" si="21"/>
        <v>1.751987650637745</v>
      </c>
      <c r="CX4" s="1">
        <f t="shared" si="22"/>
        <v>0.29966666666667052</v>
      </c>
      <c r="CY4" s="1">
        <f t="shared" si="23"/>
        <v>1.3687049399178011</v>
      </c>
      <c r="DA4" s="2">
        <f t="shared" si="24"/>
        <v>1.4980000000000002</v>
      </c>
      <c r="DB4" s="9">
        <f t="shared" si="25"/>
        <v>1.0743854471351506</v>
      </c>
      <c r="DC4" s="2">
        <f t="shared" si="26"/>
        <v>0.49533333333333296</v>
      </c>
      <c r="DD4" s="9">
        <f t="shared" si="27"/>
        <v>1.199164189281674</v>
      </c>
      <c r="DE4" s="2">
        <f t="shared" si="28"/>
        <v>0.17099999999999937</v>
      </c>
      <c r="DF4" s="9">
        <f t="shared" si="29"/>
        <v>1.8256373571075382</v>
      </c>
      <c r="DG4" s="1">
        <f t="shared" si="30"/>
        <v>-0.11233333333333562</v>
      </c>
      <c r="DH4" s="1">
        <f t="shared" si="31"/>
        <v>1.3434198223305021</v>
      </c>
      <c r="DJ4" s="2">
        <f t="shared" si="32"/>
        <v>1.6023333333333332</v>
      </c>
      <c r="DK4" s="9">
        <f t="shared" si="33"/>
        <v>0.99901554476643106</v>
      </c>
      <c r="DL4" s="2">
        <f t="shared" si="34"/>
        <v>-0.77</v>
      </c>
      <c r="DM4" s="9">
        <f t="shared" si="35"/>
        <v>1.120341708773736</v>
      </c>
      <c r="DN4" s="2">
        <f t="shared" si="36"/>
        <v>-0.34866666666666646</v>
      </c>
      <c r="DO4" s="9">
        <f t="shared" si="37"/>
        <v>1.5716185100792917</v>
      </c>
      <c r="DP4" s="1">
        <f t="shared" si="38"/>
        <v>0.48233333333333306</v>
      </c>
      <c r="DQ4" s="1">
        <f t="shared" si="39"/>
        <v>1.7414208393855737</v>
      </c>
      <c r="DS4" s="2">
        <f t="shared" si="40"/>
        <v>1.6430000000000002</v>
      </c>
      <c r="DT4" s="9">
        <f t="shared" si="41"/>
        <v>1.722863032281758</v>
      </c>
      <c r="DU4" s="2">
        <f t="shared" si="42"/>
        <v>0.72599999999999953</v>
      </c>
      <c r="DV4" s="9">
        <f t="shared" si="43"/>
        <v>1.2250867457752801</v>
      </c>
      <c r="DW4" s="2">
        <f t="shared" si="44"/>
        <v>0.82466666666666555</v>
      </c>
      <c r="DX4" s="9">
        <f t="shared" si="45"/>
        <v>1.6396871873334726</v>
      </c>
      <c r="DY4" s="1">
        <f t="shared" si="46"/>
        <v>0.33200000000000074</v>
      </c>
      <c r="DZ4" s="1">
        <f t="shared" si="47"/>
        <v>1.6923296235477721</v>
      </c>
      <c r="EB4" s="2">
        <f t="shared" si="48"/>
        <v>0.99399999999999977</v>
      </c>
      <c r="EC4" s="9">
        <f t="shared" si="49"/>
        <v>1.1008008179552475</v>
      </c>
      <c r="ED4" s="2">
        <f t="shared" si="50"/>
        <v>-0.66600000000000081</v>
      </c>
      <c r="EE4" s="9">
        <f t="shared" si="51"/>
        <v>1.136264749936222</v>
      </c>
      <c r="EF4" s="2">
        <f t="shared" si="52"/>
        <v>1.3743333333333325</v>
      </c>
      <c r="EG4" s="9">
        <f t="shared" si="53"/>
        <v>2.1733411644637171</v>
      </c>
      <c r="EH4" s="1">
        <f t="shared" si="54"/>
        <v>-2.7293333333333329</v>
      </c>
      <c r="EI4" s="1">
        <f t="shared" si="55"/>
        <v>1.5474881527448245</v>
      </c>
      <c r="EJ4" s="9"/>
      <c r="EK4" s="2"/>
      <c r="EL4" s="9"/>
      <c r="EM4" s="2"/>
      <c r="EN4" s="9"/>
    </row>
    <row r="5" spans="1:144" x14ac:dyDescent="0.25">
      <c r="A5" t="str">
        <f>'Raw Data'!A5</f>
        <v>A_apo_p110g</v>
      </c>
      <c r="B5">
        <f>'Raw Data'!B5</f>
        <v>42</v>
      </c>
      <c r="C5">
        <f>'Raw Data'!C5</f>
        <v>58</v>
      </c>
      <c r="D5" t="str">
        <f>'Raw Data'!D5</f>
        <v>FVLPTSQRKCKSPETAL</v>
      </c>
      <c r="E5" s="1">
        <f>AVERAGE('Raw Data'!K5,'Raw Data'!Q5,'Raw Data'!W5)</f>
        <v>35.074000000000005</v>
      </c>
      <c r="F5" s="9">
        <f>STDEV('Raw Data'!K5,'Raw Data'!Q5,'Raw Data'!W5)</f>
        <v>1.2508680985619549</v>
      </c>
      <c r="G5" s="1">
        <f>AVERAGE('Raw Data'!AC5,'Raw Data'!AI5,'Raw Data'!AO5)</f>
        <v>43.744333333333337</v>
      </c>
      <c r="H5" s="9">
        <f>STDEV('Raw Data'!AC5,'Raw Data'!AI5,'Raw Data'!AO5)</f>
        <v>1.105730678480674</v>
      </c>
      <c r="I5" s="1">
        <f>AVERAGE('Raw Data'!AU5,'Raw Data'!BA5,'Raw Data'!BG5)</f>
        <v>51.303333333333335</v>
      </c>
      <c r="J5" s="9">
        <f>STDEV('Raw Data'!AU5,'Raw Data'!BA5,'Raw Data'!BG5)</f>
        <v>1.2636385295381469</v>
      </c>
      <c r="K5" s="1">
        <f>AVERAGE('Raw Data'!BM5,'Raw Data'!BS5,'Raw Data'!BY5)</f>
        <v>57.209333333333326</v>
      </c>
      <c r="L5" s="9">
        <f>STDEV('Raw Data'!BM5,'Raw Data'!BS5,'Raw Data'!BY5)</f>
        <v>1.0272158163372187</v>
      </c>
      <c r="O5" s="1">
        <f>AVERAGE('Raw Data'!K125,'Raw Data'!Q125,'Raw Data'!W125)</f>
        <v>34.276666666666664</v>
      </c>
      <c r="P5" s="9">
        <f>STDEV('Raw Data'!K125,'Raw Data'!Q125,'Raw Data'!W125)</f>
        <v>0.83039890012772211</v>
      </c>
      <c r="Q5" s="1">
        <f>AVERAGE('Raw Data'!AC125,'Raw Data'!AI125,'Raw Data'!AO125)</f>
        <v>44.1355</v>
      </c>
      <c r="R5" s="9">
        <f>STDEV('Raw Data'!AC125,'Raw Data'!AI125,'Raw Data'!AO125)</f>
        <v>0.83509310858131081</v>
      </c>
      <c r="S5" s="1">
        <f>AVERAGE('Raw Data'!AU125,'Raw Data'!BA125,'Raw Data'!BG125)</f>
        <v>50.145666666666671</v>
      </c>
      <c r="T5" s="9">
        <f>STDEV('Raw Data'!AU125,'Raw Data'!BA125,'Raw Data'!BG125)</f>
        <v>0.7968044511254545</v>
      </c>
      <c r="U5" s="1">
        <f>AVERAGE('Raw Data'!BM125,'Raw Data'!BS125,'Raw Data'!BY125)</f>
        <v>56.102000000000004</v>
      </c>
      <c r="V5" s="9">
        <f>STDEV('Raw Data'!BM125,'Raw Data'!BS125,'Raw Data'!BY125)</f>
        <v>1.0781182680949251</v>
      </c>
      <c r="X5" s="1">
        <f>AVERAGE('Raw Data'!K245,'Raw Data'!Q245,'Raw Data'!W245)</f>
        <v>34.836333333333336</v>
      </c>
      <c r="Y5" s="9">
        <f>STDEV('Raw Data'!K245,'Raw Data'!Q245,'Raw Data'!W245)</f>
        <v>1.490554371142941</v>
      </c>
      <c r="Z5" s="1">
        <f>AVERAGE('Raw Data'!AC245,'Raw Data'!AI245,'Raw Data'!AO245)</f>
        <v>43.571000000000005</v>
      </c>
      <c r="AA5" s="9">
        <f>STDEV('Raw Data'!AC245,'Raw Data'!AI245,'Raw Data'!AO245)</f>
        <v>0.86984883744246266</v>
      </c>
      <c r="AB5" s="1">
        <f>AVERAGE('Raw Data'!AU245,'Raw Data'!BA245,'Raw Data'!BG245)</f>
        <v>50.771666666666668</v>
      </c>
      <c r="AC5" s="9">
        <f>STDEV('Raw Data'!AU245,'Raw Data'!BA245,'Raw Data'!BG245)</f>
        <v>1.4787918492246748</v>
      </c>
      <c r="AD5" s="1">
        <f>AVERAGE('Raw Data'!BM245,'Raw Data'!BS245,'Raw Data'!BY245)</f>
        <v>56.46</v>
      </c>
      <c r="AE5" s="9">
        <f>STDEV('Raw Data'!BM245,'Raw Data'!BS245,'Raw Data'!BY245)</f>
        <v>0.63496220359955224</v>
      </c>
      <c r="AG5" s="1">
        <f>AVERAGE('Raw Data'!K365,'Raw Data'!Q365,'Raw Data'!W365)</f>
        <v>35.311333333333337</v>
      </c>
      <c r="AH5" s="9">
        <f>STDEV('Raw Data'!K365,'Raw Data'!Q365,'Raw Data'!W365)</f>
        <v>0.84287622657976013</v>
      </c>
      <c r="AI5" s="1">
        <f>AVERAGE('Raw Data'!AC365,'Raw Data'!AI365,'Raw Data'!AO365)</f>
        <v>43.201000000000001</v>
      </c>
      <c r="AJ5" s="9">
        <f>STDEV('Raw Data'!AC365,'Raw Data'!AI365,'Raw Data'!AO365)</f>
        <v>0.57238798030706528</v>
      </c>
      <c r="AK5" s="1">
        <f>AVERAGE('Raw Data'!AU365,'Raw Data'!BA365,'Raw Data'!BG365)</f>
        <v>50.365000000000002</v>
      </c>
      <c r="AL5" s="9">
        <f>STDEV('Raw Data'!AU365,'Raw Data'!BA365,'Raw Data'!BG365)</f>
        <v>1.358010677424885</v>
      </c>
      <c r="AM5" s="1">
        <f>AVERAGE('Raw Data'!BM365,'Raw Data'!BS365,'Raw Data'!BY365)</f>
        <v>56.07266666666667</v>
      </c>
      <c r="AN5" s="9">
        <f>STDEV('Raw Data'!BM365,'Raw Data'!BS365,'Raw Data'!BY365)</f>
        <v>0.72162132267092582</v>
      </c>
      <c r="AP5" s="1">
        <f>AVERAGE('Raw Data'!K485,'Raw Data'!Q485,'Raw Data'!W485)</f>
        <v>34.238666666666667</v>
      </c>
      <c r="AQ5" s="9">
        <f>STDEV('Raw Data'!K485,'Raw Data'!Q485,'Raw Data'!W485)</f>
        <v>0.80717119208587429</v>
      </c>
      <c r="AR5" s="1">
        <f>AVERAGE('Raw Data'!AC485,'Raw Data'!AI485,'Raw Data'!AO485)</f>
        <v>43.384666666666668</v>
      </c>
      <c r="AS5" s="9">
        <f>STDEV('Raw Data'!AC485,'Raw Data'!AI485,'Raw Data'!AO485)</f>
        <v>1.1220237668308704</v>
      </c>
      <c r="AT5" s="1">
        <f>AVERAGE('Raw Data'!AU485,'Raw Data'!BA485,'Raw Data'!BG485)</f>
        <v>49.93866666666667</v>
      </c>
      <c r="AU5" s="9">
        <f>STDEV('Raw Data'!AU485,'Raw Data'!BA485,'Raw Data'!BG485)</f>
        <v>0.79733890744985891</v>
      </c>
      <c r="AV5" s="1">
        <f>AVERAGE('Raw Data'!BM485,'Raw Data'!BS485,'Raw Data'!BY485)</f>
        <v>55.523333333333333</v>
      </c>
      <c r="AW5" s="9">
        <f>STDEV('Raw Data'!BM485,'Raw Data'!BS485,'Raw Data'!BY485)</f>
        <v>1.3575420189936436</v>
      </c>
      <c r="AY5" s="1">
        <f>AVERAGE('Raw Data'!K605,'Raw Data'!Q605,'Raw Data'!W605)</f>
        <v>33.905666666666669</v>
      </c>
      <c r="AZ5" s="9">
        <f>STDEV('Raw Data'!K605,'Raw Data'!Q605,'Raw Data'!W605)</f>
        <v>0.6397541194344365</v>
      </c>
      <c r="BA5" s="1">
        <f>AVERAGE('Raw Data'!AC605,'Raw Data'!AI605,'Raw Data'!AO605)</f>
        <v>43.203666666666663</v>
      </c>
      <c r="BB5" s="9">
        <f>STDEV('Raw Data'!AC605,'Raw Data'!AI605,'Raw Data'!AO605)</f>
        <v>1.2990524752038821</v>
      </c>
      <c r="BC5" s="1">
        <f>AVERAGE('Raw Data'!AU605,'Raw Data'!BA605,'Raw Data'!BG605)</f>
        <v>49.80866666666666</v>
      </c>
      <c r="BD5" s="9">
        <f>STDEV('Raw Data'!AU605,'Raw Data'!BA605,'Raw Data'!BG605)</f>
        <v>1.1144403677780774</v>
      </c>
      <c r="BE5" s="1">
        <f>AVERAGE('Raw Data'!BM605,'Raw Data'!BS605,'Raw Data'!BY605)</f>
        <v>56.864666666666665</v>
      </c>
      <c r="BF5" s="9">
        <f>STDEV('Raw Data'!BM605,'Raw Data'!BS605,'Raw Data'!BY605)</f>
        <v>1.2277611059702658</v>
      </c>
      <c r="BH5" s="1">
        <f>AVERAGE('Raw Data'!K725,'Raw Data'!Q725,'Raw Data'!W725)</f>
        <v>34.756999999999998</v>
      </c>
      <c r="BI5" s="9">
        <f>STDEV('Raw Data'!K725,'Raw Data'!Q725,'Raw Data'!W725)</f>
        <v>0.81014875177340173</v>
      </c>
      <c r="BJ5" s="1">
        <f>AVERAGE('Raw Data'!AC725,'Raw Data'!AI725,'Raw Data'!AO725)</f>
        <v>43.599666666666671</v>
      </c>
      <c r="BK5" s="9">
        <f>STDEV('Raw Data'!AC725,'Raw Data'!AI725,'Raw Data'!AO725)</f>
        <v>1.0290414633693499</v>
      </c>
      <c r="BL5" s="1">
        <f>AVERAGE('Raw Data'!AU725,'Raw Data'!BA725,'Raw Data'!BG725)</f>
        <v>49.896666666666668</v>
      </c>
      <c r="BM5" s="9">
        <f>STDEV('Raw Data'!AU725,'Raw Data'!BA725,'Raw Data'!BG725)</f>
        <v>1.3171979097058022</v>
      </c>
      <c r="BN5" s="1">
        <f>AVERAGE('Raw Data'!BM725,'Raw Data'!BS725,'Raw Data'!BY725)</f>
        <v>56.598666666666666</v>
      </c>
      <c r="BO5" s="9">
        <f>STDEV('Raw Data'!BM725,'Raw Data'!BS725,'Raw Data'!BY725)</f>
        <v>1.2537186021326059</v>
      </c>
      <c r="BQ5" s="1">
        <f>AVERAGE('Raw Data'!K845,'Raw Data'!Q845,'Raw Data'!W845)</f>
        <v>33.648333333333333</v>
      </c>
      <c r="BR5" s="9">
        <f>STDEV('Raw Data'!K845,'Raw Data'!Q845,'Raw Data'!W845)</f>
        <v>0.36600045537312331</v>
      </c>
      <c r="BS5" s="1">
        <f>AVERAGE('Raw Data'!AC845,'Raw Data'!AI845,'Raw Data'!AO845)</f>
        <v>43.062333333333335</v>
      </c>
      <c r="BT5" s="9">
        <f>STDEV('Raw Data'!AC845,'Raw Data'!AI845,'Raw Data'!AO845)</f>
        <v>1.2475136605798482</v>
      </c>
      <c r="BU5" s="1">
        <f>AVERAGE('Raw Data'!AU845,'Raw Data'!BA845,'Raw Data'!BG845)</f>
        <v>50.385666666666673</v>
      </c>
      <c r="BV5" s="9">
        <f>STDEV('Raw Data'!AU845,'Raw Data'!BA845,'Raw Data'!BG845)</f>
        <v>0.485684396839484</v>
      </c>
      <c r="BW5" s="1">
        <f>AVERAGE('Raw Data'!BM845,'Raw Data'!BS845,'Raw Data'!BY845)</f>
        <v>56.062999999999995</v>
      </c>
      <c r="BX5" s="9">
        <f>STDEV('Raw Data'!BM845,'Raw Data'!BS845,'Raw Data'!BY845)</f>
        <v>1.0861413351861717</v>
      </c>
      <c r="BZ5" s="2">
        <f t="shared" si="0"/>
        <v>0.79733333333334144</v>
      </c>
      <c r="CA5" s="2">
        <f t="shared" si="1"/>
        <v>2.081266998689677</v>
      </c>
      <c r="CB5" s="2">
        <f t="shared" si="2"/>
        <v>-0.39116666666666333</v>
      </c>
      <c r="CC5" s="2">
        <f t="shared" si="3"/>
        <v>1.9408237870619849</v>
      </c>
      <c r="CD5" s="2">
        <f t="shared" si="4"/>
        <v>1.157666666666664</v>
      </c>
      <c r="CE5" s="2">
        <f t="shared" si="5"/>
        <v>2.0604429806636015</v>
      </c>
      <c r="CF5" s="1">
        <f t="shared" si="6"/>
        <v>1.1073333333333224</v>
      </c>
      <c r="CG5" s="1">
        <f t="shared" si="7"/>
        <v>2.105334084432144</v>
      </c>
      <c r="CI5" s="2">
        <f t="shared" si="8"/>
        <v>0.23766666666666936</v>
      </c>
      <c r="CJ5" s="9">
        <f t="shared" si="9"/>
        <v>2.7414224697048959</v>
      </c>
      <c r="CK5" s="2">
        <f t="shared" si="10"/>
        <v>0.17333333333333201</v>
      </c>
      <c r="CL5" s="9">
        <f t="shared" si="11"/>
        <v>1.9755795159231366</v>
      </c>
      <c r="CM5" s="2">
        <f t="shared" si="12"/>
        <v>0.53166666666666629</v>
      </c>
      <c r="CN5" s="9">
        <f t="shared" si="13"/>
        <v>2.7424303787628217</v>
      </c>
      <c r="CO5" s="1">
        <f t="shared" si="14"/>
        <v>0.74933333333332541</v>
      </c>
      <c r="CP5" s="1">
        <f t="shared" si="15"/>
        <v>1.6621780199367708</v>
      </c>
      <c r="CR5" s="2">
        <f t="shared" si="16"/>
        <v>-0.23733333333333206</v>
      </c>
      <c r="CS5" s="9">
        <f t="shared" si="17"/>
        <v>2.0937443251417149</v>
      </c>
      <c r="CT5" s="2">
        <f t="shared" si="18"/>
        <v>0.54333333333333655</v>
      </c>
      <c r="CU5" s="9">
        <f t="shared" si="19"/>
        <v>1.6781186587877392</v>
      </c>
      <c r="CV5" s="2">
        <f t="shared" si="20"/>
        <v>0.93833333333333258</v>
      </c>
      <c r="CW5" s="9">
        <f t="shared" si="21"/>
        <v>2.6216492069630322</v>
      </c>
      <c r="CX5" s="1">
        <f t="shared" si="22"/>
        <v>1.1366666666666561</v>
      </c>
      <c r="CY5" s="1">
        <f t="shared" si="23"/>
        <v>1.7488371390081445</v>
      </c>
      <c r="DA5" s="2">
        <f t="shared" si="24"/>
        <v>0.83533333333333815</v>
      </c>
      <c r="DB5" s="9">
        <f t="shared" si="25"/>
        <v>2.0580392906478293</v>
      </c>
      <c r="DC5" s="2">
        <f t="shared" si="26"/>
        <v>0.35966666666666924</v>
      </c>
      <c r="DD5" s="9">
        <f t="shared" si="27"/>
        <v>2.2277544453115441</v>
      </c>
      <c r="DE5" s="2">
        <f t="shared" si="28"/>
        <v>1.3646666666666647</v>
      </c>
      <c r="DF5" s="9">
        <f t="shared" si="29"/>
        <v>2.0609774369880061</v>
      </c>
      <c r="DG5" s="1">
        <f t="shared" si="30"/>
        <v>1.6859999999999928</v>
      </c>
      <c r="DH5" s="1">
        <f t="shared" si="31"/>
        <v>2.3847578353308623</v>
      </c>
      <c r="DJ5" s="2">
        <f t="shared" si="32"/>
        <v>1.1683333333333366</v>
      </c>
      <c r="DK5" s="9">
        <f t="shared" si="33"/>
        <v>1.8906222179963914</v>
      </c>
      <c r="DL5" s="2">
        <f t="shared" si="34"/>
        <v>0.54066666666667373</v>
      </c>
      <c r="DM5" s="9">
        <f t="shared" si="35"/>
        <v>2.4047831536845559</v>
      </c>
      <c r="DN5" s="2">
        <f t="shared" si="36"/>
        <v>1.4946666666666744</v>
      </c>
      <c r="DO5" s="9">
        <f t="shared" si="37"/>
        <v>2.3780788973162243</v>
      </c>
      <c r="DP5" s="1">
        <f t="shared" si="38"/>
        <v>0.34466666666666157</v>
      </c>
      <c r="DQ5" s="1">
        <f t="shared" si="39"/>
        <v>2.2549769223074847</v>
      </c>
      <c r="DS5" s="2">
        <f t="shared" si="40"/>
        <v>0.31700000000000728</v>
      </c>
      <c r="DT5" s="9">
        <f t="shared" si="41"/>
        <v>2.0610168503353568</v>
      </c>
      <c r="DU5" s="2">
        <f t="shared" si="42"/>
        <v>0.14466666666666583</v>
      </c>
      <c r="DV5" s="9">
        <f t="shared" si="43"/>
        <v>2.1347721418500241</v>
      </c>
      <c r="DW5" s="2">
        <f t="shared" si="44"/>
        <v>1.4066666666666663</v>
      </c>
      <c r="DX5" s="9">
        <f t="shared" si="45"/>
        <v>2.5808364392439493</v>
      </c>
      <c r="DY5" s="1">
        <f t="shared" si="46"/>
        <v>0.61066666666665981</v>
      </c>
      <c r="DZ5" s="1">
        <f t="shared" si="47"/>
        <v>2.2809344184698244</v>
      </c>
      <c r="EB5" s="2">
        <f t="shared" si="48"/>
        <v>1.4256666666666717</v>
      </c>
      <c r="EC5" s="9">
        <f t="shared" si="49"/>
        <v>1.6168685539350782</v>
      </c>
      <c r="ED5" s="2">
        <f t="shared" si="50"/>
        <v>0.68200000000000216</v>
      </c>
      <c r="EE5" s="9">
        <f t="shared" si="51"/>
        <v>2.353244339060522</v>
      </c>
      <c r="EF5" s="2">
        <f t="shared" si="52"/>
        <v>0.91766666666666197</v>
      </c>
      <c r="EG5" s="9">
        <f t="shared" si="53"/>
        <v>1.7493229263776309</v>
      </c>
      <c r="EH5" s="1">
        <f t="shared" si="54"/>
        <v>1.146333333333331</v>
      </c>
      <c r="EI5" s="1">
        <f t="shared" si="55"/>
        <v>2.1133571515233904</v>
      </c>
      <c r="EJ5" s="9"/>
      <c r="EK5" s="2"/>
      <c r="EL5" s="9"/>
      <c r="EM5" s="2"/>
      <c r="EN5" s="9"/>
    </row>
    <row r="6" spans="1:144" x14ac:dyDescent="0.25">
      <c r="A6" t="str">
        <f>'Raw Data'!A6</f>
        <v>A_apo_p110g</v>
      </c>
      <c r="B6">
        <f>'Raw Data'!B6</f>
        <v>59</v>
      </c>
      <c r="C6">
        <f>'Raw Data'!C6</f>
        <v>70</v>
      </c>
      <c r="D6" t="str">
        <f>'Raw Data'!D6</f>
        <v>LHVAGHGNVEQM</v>
      </c>
      <c r="E6" s="1">
        <f>AVERAGE('Raw Data'!K6,'Raw Data'!Q6,'Raw Data'!W6)</f>
        <v>15.044333333333334</v>
      </c>
      <c r="F6" s="9">
        <f>STDEV('Raw Data'!K6,'Raw Data'!Q6,'Raw Data'!W6)</f>
        <v>0.64266346818014541</v>
      </c>
      <c r="G6" s="1">
        <f>AVERAGE('Raw Data'!AC6,'Raw Data'!AI6,'Raw Data'!AO6)</f>
        <v>19.649000000000001</v>
      </c>
      <c r="H6" s="9">
        <f>STDEV('Raw Data'!AC6,'Raw Data'!AI6,'Raw Data'!AO6)</f>
        <v>0.82609745187840788</v>
      </c>
      <c r="I6" s="1">
        <f>AVERAGE('Raw Data'!AU6,'Raw Data'!BA6,'Raw Data'!BG6)</f>
        <v>22.981666666666669</v>
      </c>
      <c r="J6" s="9">
        <f>STDEV('Raw Data'!AU6,'Raw Data'!BA6,'Raw Data'!BG6)</f>
        <v>0.32234815546755147</v>
      </c>
      <c r="K6" s="1">
        <f>AVERAGE('Raw Data'!BM6,'Raw Data'!BS6,'Raw Data'!BY6)</f>
        <v>33.348333333333336</v>
      </c>
      <c r="L6" s="9">
        <f>STDEV('Raw Data'!BM6,'Raw Data'!BS6,'Raw Data'!BY6)</f>
        <v>0.74963346599076586</v>
      </c>
      <c r="O6" s="1">
        <f>AVERAGE('Raw Data'!K126,'Raw Data'!Q126,'Raw Data'!W126)</f>
        <v>15.887333333333332</v>
      </c>
      <c r="P6" s="9">
        <f>STDEV('Raw Data'!K126,'Raw Data'!Q126,'Raw Data'!W126)</f>
        <v>0.90869155016063341</v>
      </c>
      <c r="Q6" s="1">
        <f>AVERAGE('Raw Data'!AC126,'Raw Data'!AI126,'Raw Data'!AO126)</f>
        <v>17.862000000000002</v>
      </c>
      <c r="R6" s="9">
        <f>STDEV('Raw Data'!AC126,'Raw Data'!AI126,'Raw Data'!AO126)</f>
        <v>0.81741543905165059</v>
      </c>
      <c r="S6" s="1">
        <f>AVERAGE('Raw Data'!AU126,'Raw Data'!BA126,'Raw Data'!BG126)</f>
        <v>22.827666666666669</v>
      </c>
      <c r="T6" s="9">
        <f>STDEV('Raw Data'!AU126,'Raw Data'!BA126,'Raw Data'!BG126)</f>
        <v>1.4094539131640078</v>
      </c>
      <c r="U6" s="1">
        <f>AVERAGE('Raw Data'!BM126,'Raw Data'!BS126,'Raw Data'!BY126)</f>
        <v>34.776333333333334</v>
      </c>
      <c r="V6" s="9">
        <f>STDEV('Raw Data'!BM126,'Raw Data'!BS126,'Raw Data'!BY126)</f>
        <v>1.0663907976597222</v>
      </c>
      <c r="X6" s="1">
        <f>AVERAGE('Raw Data'!K246,'Raw Data'!Q246,'Raw Data'!W246)</f>
        <v>14.510333333333334</v>
      </c>
      <c r="Y6" s="9">
        <f>STDEV('Raw Data'!K246,'Raw Data'!Q246,'Raw Data'!W246)</f>
        <v>1.0240802377418152</v>
      </c>
      <c r="Z6" s="1">
        <f>AVERAGE('Raw Data'!AC246,'Raw Data'!AI246,'Raw Data'!AO246)</f>
        <v>18.818666666666669</v>
      </c>
      <c r="AA6" s="9">
        <f>STDEV('Raw Data'!AC246,'Raw Data'!AI246,'Raw Data'!AO246)</f>
        <v>0.82520684275721579</v>
      </c>
      <c r="AB6" s="1">
        <f>AVERAGE('Raw Data'!AU246,'Raw Data'!BA246,'Raw Data'!BG246)</f>
        <v>23.189000000000004</v>
      </c>
      <c r="AC6" s="9">
        <f>STDEV('Raw Data'!AU246,'Raw Data'!BA246,'Raw Data'!BG246)</f>
        <v>0.32255852182200967</v>
      </c>
      <c r="AD6" s="1">
        <f>AVERAGE('Raw Data'!BM246,'Raw Data'!BS246,'Raw Data'!BY246)</f>
        <v>35.006</v>
      </c>
      <c r="AE6" s="9">
        <f>STDEV('Raw Data'!BM246,'Raw Data'!BS246,'Raw Data'!BY246)</f>
        <v>0.77175708613526806</v>
      </c>
      <c r="AG6" s="1">
        <f>AVERAGE('Raw Data'!K366,'Raw Data'!Q366,'Raw Data'!W366)</f>
        <v>10.932666666666668</v>
      </c>
      <c r="AH6" s="9">
        <f>STDEV('Raw Data'!K366,'Raw Data'!Q366,'Raw Data'!W366)</f>
        <v>0.72039040341562932</v>
      </c>
      <c r="AI6" s="1">
        <f>AVERAGE('Raw Data'!AC366,'Raw Data'!AI366,'Raw Data'!AO366)</f>
        <v>19.120666666666668</v>
      </c>
      <c r="AJ6" s="9">
        <f>STDEV('Raw Data'!AC366,'Raw Data'!AI366,'Raw Data'!AO366)</f>
        <v>0.84003948319905308</v>
      </c>
      <c r="AK6" s="1">
        <f>AVERAGE('Raw Data'!AU366,'Raw Data'!BA366,'Raw Data'!BG366)</f>
        <v>22.355</v>
      </c>
      <c r="AL6" s="9">
        <f>STDEV('Raw Data'!AU366,'Raw Data'!BA366,'Raw Data'!BG366)</f>
        <v>0.81581125268042187</v>
      </c>
      <c r="AM6" s="1">
        <f>AVERAGE('Raw Data'!BM366,'Raw Data'!BS366,'Raw Data'!BY366)</f>
        <v>32.688333333333333</v>
      </c>
      <c r="AN6" s="9">
        <f>STDEV('Raw Data'!BM366,'Raw Data'!BS366,'Raw Data'!BY366)</f>
        <v>1.1167315404041083</v>
      </c>
      <c r="AP6" s="1">
        <f>AVERAGE('Raw Data'!K486,'Raw Data'!Q486,'Raw Data'!W486)</f>
        <v>13.185333333333332</v>
      </c>
      <c r="AQ6" s="9">
        <f>STDEV('Raw Data'!K486,'Raw Data'!Q486,'Raw Data'!W486)</f>
        <v>0.9732483410380588</v>
      </c>
      <c r="AR6" s="1">
        <f>AVERAGE('Raw Data'!AC486,'Raw Data'!AI486,'Raw Data'!AO486)</f>
        <v>19.560333333333336</v>
      </c>
      <c r="AS6" s="9">
        <f>STDEV('Raw Data'!AC486,'Raw Data'!AI486,'Raw Data'!AO486)</f>
        <v>0.99084879438455953</v>
      </c>
      <c r="AT6" s="1">
        <f>AVERAGE('Raw Data'!AU486,'Raw Data'!BA486,'Raw Data'!BG486)</f>
        <v>22.917000000000002</v>
      </c>
      <c r="AU6" s="9">
        <f>STDEV('Raw Data'!AU486,'Raw Data'!BA486,'Raw Data'!BG486)</f>
        <v>0.39506455168744187</v>
      </c>
      <c r="AV6" s="1">
        <f>AVERAGE('Raw Data'!BM486,'Raw Data'!BS486,'Raw Data'!BY486)</f>
        <v>34.199999999999996</v>
      </c>
      <c r="AW6" s="9">
        <f>STDEV('Raw Data'!BM486,'Raw Data'!BS486,'Raw Data'!BY486)</f>
        <v>0.85988778337641247</v>
      </c>
      <c r="AY6" s="1">
        <f>AVERAGE('Raw Data'!K606,'Raw Data'!Q606,'Raw Data'!W606)</f>
        <v>13.929666666666668</v>
      </c>
      <c r="AZ6" s="9">
        <f>STDEV('Raw Data'!K606,'Raw Data'!Q606,'Raw Data'!W606)</f>
        <v>0.98426232953076764</v>
      </c>
      <c r="BA6" s="1">
        <f>AVERAGE('Raw Data'!AC606,'Raw Data'!AI606,'Raw Data'!AO606)</f>
        <v>18.381333333333334</v>
      </c>
      <c r="BB6" s="9">
        <f>STDEV('Raw Data'!AC606,'Raw Data'!AI606,'Raw Data'!AO606)</f>
        <v>0.44175822950266902</v>
      </c>
      <c r="BC6" s="1">
        <f>AVERAGE('Raw Data'!AU606,'Raw Data'!BA606,'Raw Data'!BG606)</f>
        <v>23.025000000000002</v>
      </c>
      <c r="BD6" s="9">
        <f>STDEV('Raw Data'!AU606,'Raw Data'!BA606,'Raw Data'!BG606)</f>
        <v>0.18337938815472066</v>
      </c>
      <c r="BE6" s="1">
        <f>AVERAGE('Raw Data'!BM606,'Raw Data'!BS606,'Raw Data'!BY606)</f>
        <v>32.780666666666669</v>
      </c>
      <c r="BF6" s="9">
        <f>STDEV('Raw Data'!BM606,'Raw Data'!BS606,'Raw Data'!BY606)</f>
        <v>1.123981020005765E-2</v>
      </c>
      <c r="BH6" s="1">
        <f>AVERAGE('Raw Data'!K726,'Raw Data'!Q726,'Raw Data'!W726)</f>
        <v>14.14</v>
      </c>
      <c r="BI6" s="9">
        <f>STDEV('Raw Data'!K726,'Raw Data'!Q726,'Raw Data'!W726)</f>
        <v>5.7662812973353211E-2</v>
      </c>
      <c r="BJ6" s="1">
        <f>AVERAGE('Raw Data'!AC726,'Raw Data'!AI726,'Raw Data'!AO726)</f>
        <v>18.984333333333336</v>
      </c>
      <c r="BK6" s="9">
        <f>STDEV('Raw Data'!AC726,'Raw Data'!AI726,'Raw Data'!AO726)</f>
        <v>0.60418898809340604</v>
      </c>
      <c r="BL6" s="1">
        <f>AVERAGE('Raw Data'!AU726,'Raw Data'!BA726,'Raw Data'!BG726)</f>
        <v>21.687333333333331</v>
      </c>
      <c r="BM6" s="9">
        <f>STDEV('Raw Data'!AU726,'Raw Data'!BA726,'Raw Data'!BG726)</f>
        <v>1.3223015289007771</v>
      </c>
      <c r="BN6" s="1">
        <f>AVERAGE('Raw Data'!BM726,'Raw Data'!BS726,'Raw Data'!BY726)</f>
        <v>34.286000000000001</v>
      </c>
      <c r="BO6" s="9">
        <f>STDEV('Raw Data'!BM726,'Raw Data'!BS726,'Raw Data'!BY726)</f>
        <v>0.19125114378743208</v>
      </c>
      <c r="BQ6" s="1">
        <f>AVERAGE('Raw Data'!K846,'Raw Data'!Q846,'Raw Data'!W846)</f>
        <v>15.136333333333333</v>
      </c>
      <c r="BR6" s="9">
        <f>STDEV('Raw Data'!K846,'Raw Data'!Q846,'Raw Data'!W846)</f>
        <v>0.63632565038141686</v>
      </c>
      <c r="BS6" s="1">
        <f>AVERAGE('Raw Data'!AC846,'Raw Data'!AI846,'Raw Data'!AO846)</f>
        <v>16.779666666666667</v>
      </c>
      <c r="BT6" s="9">
        <f>STDEV('Raw Data'!AC846,'Raw Data'!AI846,'Raw Data'!AO846)</f>
        <v>1.0544459840756812</v>
      </c>
      <c r="BU6" s="1">
        <f>AVERAGE('Raw Data'!AU846,'Raw Data'!BA846,'Raw Data'!BG846)</f>
        <v>23.39233333333333</v>
      </c>
      <c r="BV6" s="9">
        <f>STDEV('Raw Data'!AU846,'Raw Data'!BA846,'Raw Data'!BG846)</f>
        <v>0.38187999860339977</v>
      </c>
      <c r="BW6" s="1">
        <f>AVERAGE('Raw Data'!BM846,'Raw Data'!BS846,'Raw Data'!BY846)</f>
        <v>32.905999999999999</v>
      </c>
      <c r="BX6" s="9">
        <f>STDEV('Raw Data'!BM846,'Raw Data'!BS846,'Raw Data'!BY846)</f>
        <v>1.2594598048369776</v>
      </c>
      <c r="BZ6" s="2">
        <f t="shared" si="0"/>
        <v>-0.8429999999999982</v>
      </c>
      <c r="CA6" s="2">
        <f t="shared" si="1"/>
        <v>1.5513550183407787</v>
      </c>
      <c r="CB6" s="2">
        <f t="shared" si="2"/>
        <v>1.786999999999999</v>
      </c>
      <c r="CC6" s="2">
        <f t="shared" si="3"/>
        <v>1.6435128909300585</v>
      </c>
      <c r="CD6" s="2">
        <f t="shared" si="4"/>
        <v>0.15399999999999991</v>
      </c>
      <c r="CE6" s="2">
        <f t="shared" si="5"/>
        <v>1.7318020686315592</v>
      </c>
      <c r="CF6" s="1">
        <f t="shared" si="6"/>
        <v>-1.4279999999999973</v>
      </c>
      <c r="CG6" s="1">
        <f t="shared" si="7"/>
        <v>1.8160242636504882</v>
      </c>
      <c r="CI6" s="2">
        <f t="shared" si="8"/>
        <v>0.5340000000000007</v>
      </c>
      <c r="CJ6" s="9">
        <f t="shared" si="9"/>
        <v>1.6667437059219607</v>
      </c>
      <c r="CK6" s="2">
        <f t="shared" si="10"/>
        <v>0.83033333333333204</v>
      </c>
      <c r="CL6" s="9">
        <f t="shared" si="11"/>
        <v>1.6513042946356236</v>
      </c>
      <c r="CM6" s="2">
        <f t="shared" si="12"/>
        <v>-0.20733333333333448</v>
      </c>
      <c r="CN6" s="9">
        <f t="shared" si="13"/>
        <v>0.64490667728956108</v>
      </c>
      <c r="CO6" s="1">
        <f t="shared" si="14"/>
        <v>-1.657666666666664</v>
      </c>
      <c r="CP6" s="1">
        <f t="shared" si="15"/>
        <v>1.521390552126034</v>
      </c>
      <c r="CR6" s="2">
        <f t="shared" si="16"/>
        <v>4.1116666666666664</v>
      </c>
      <c r="CS6" s="9">
        <f t="shared" si="17"/>
        <v>1.3630538715957747</v>
      </c>
      <c r="CT6" s="2">
        <f t="shared" si="18"/>
        <v>0.52833333333333243</v>
      </c>
      <c r="CU6" s="9">
        <f t="shared" si="19"/>
        <v>1.6661369350774611</v>
      </c>
      <c r="CV6" s="2">
        <f t="shared" si="20"/>
        <v>0.6266666666666687</v>
      </c>
      <c r="CW6" s="9">
        <f t="shared" si="21"/>
        <v>1.1381594081479733</v>
      </c>
      <c r="CX6" s="1">
        <f t="shared" si="22"/>
        <v>0.66000000000000369</v>
      </c>
      <c r="CY6" s="1">
        <f t="shared" si="23"/>
        <v>1.866365006394874</v>
      </c>
      <c r="DA6" s="2">
        <f t="shared" si="24"/>
        <v>1.8590000000000018</v>
      </c>
      <c r="DB6" s="9">
        <f t="shared" si="25"/>
        <v>1.6159118092182041</v>
      </c>
      <c r="DC6" s="2">
        <f t="shared" si="26"/>
        <v>8.8666666666664895E-2</v>
      </c>
      <c r="DD6" s="9">
        <f t="shared" si="27"/>
        <v>1.8169462462629675</v>
      </c>
      <c r="DE6" s="2">
        <f t="shared" si="28"/>
        <v>6.4666666666667538E-2</v>
      </c>
      <c r="DF6" s="9">
        <f t="shared" si="29"/>
        <v>0.71741270715499339</v>
      </c>
      <c r="DG6" s="1">
        <f t="shared" si="30"/>
        <v>-0.85166666666665947</v>
      </c>
      <c r="DH6" s="1">
        <f t="shared" si="31"/>
        <v>1.6095212493671784</v>
      </c>
      <c r="DJ6" s="2">
        <f t="shared" si="32"/>
        <v>1.1146666666666665</v>
      </c>
      <c r="DK6" s="9">
        <f t="shared" si="33"/>
        <v>1.6269257977109131</v>
      </c>
      <c r="DL6" s="2">
        <f t="shared" si="34"/>
        <v>1.2676666666666669</v>
      </c>
      <c r="DM6" s="9">
        <f t="shared" si="35"/>
        <v>1.2678556813810768</v>
      </c>
      <c r="DN6" s="2">
        <f t="shared" si="36"/>
        <v>-4.3333333333333002E-2</v>
      </c>
      <c r="DO6" s="9">
        <f t="shared" si="37"/>
        <v>0.50572754362227212</v>
      </c>
      <c r="DP6" s="1">
        <f t="shared" si="38"/>
        <v>0.56766666666666765</v>
      </c>
      <c r="DQ6" s="1">
        <f t="shared" si="39"/>
        <v>0.76087327619082346</v>
      </c>
      <c r="DS6" s="2">
        <f t="shared" si="40"/>
        <v>0.90433333333333366</v>
      </c>
      <c r="DT6" s="9">
        <f t="shared" si="41"/>
        <v>0.7003262811534986</v>
      </c>
      <c r="DU6" s="2">
        <f t="shared" si="42"/>
        <v>0.66466666666666541</v>
      </c>
      <c r="DV6" s="9">
        <f t="shared" si="43"/>
        <v>1.4302864399718138</v>
      </c>
      <c r="DW6" s="2">
        <f t="shared" si="44"/>
        <v>1.2943333333333378</v>
      </c>
      <c r="DX6" s="9">
        <f t="shared" si="45"/>
        <v>1.6446496843683285</v>
      </c>
      <c r="DY6" s="1">
        <f t="shared" si="46"/>
        <v>-0.93766666666666509</v>
      </c>
      <c r="DZ6" s="1">
        <f t="shared" si="47"/>
        <v>0.94088460977819799</v>
      </c>
      <c r="EB6" s="2">
        <f t="shared" si="48"/>
        <v>-9.1999999999998749E-2</v>
      </c>
      <c r="EC6" s="9">
        <f t="shared" si="49"/>
        <v>1.2789891185615623</v>
      </c>
      <c r="ED6" s="2">
        <f t="shared" si="50"/>
        <v>2.8693333333333335</v>
      </c>
      <c r="EE6" s="9">
        <f t="shared" si="51"/>
        <v>1.8805434359540891</v>
      </c>
      <c r="EF6" s="2">
        <f t="shared" si="52"/>
        <v>-0.41066666666666052</v>
      </c>
      <c r="EG6" s="9">
        <f t="shared" si="53"/>
        <v>0.70422815407095118</v>
      </c>
      <c r="EH6" s="1">
        <f t="shared" si="54"/>
        <v>0.44233333333333746</v>
      </c>
      <c r="EI6" s="1">
        <f t="shared" si="55"/>
        <v>2.0090932708277434</v>
      </c>
      <c r="EJ6" s="9"/>
      <c r="EK6" s="2"/>
      <c r="EL6" s="9"/>
      <c r="EM6" s="2"/>
      <c r="EN6" s="9"/>
    </row>
    <row r="7" spans="1:144" x14ac:dyDescent="0.25">
      <c r="A7" t="str">
        <f>'Raw Data'!A7</f>
        <v>A_apo_p110g</v>
      </c>
      <c r="B7">
        <f>'Raw Data'!B7</f>
        <v>60</v>
      </c>
      <c r="C7">
        <f>'Raw Data'!C7</f>
        <v>70</v>
      </c>
      <c r="D7" t="str">
        <f>'Raw Data'!D7</f>
        <v>HVAGHGNVEQM</v>
      </c>
      <c r="E7" s="1">
        <f>AVERAGE('Raw Data'!K7,'Raw Data'!Q7,'Raw Data'!W7)</f>
        <v>7.623333333333334</v>
      </c>
      <c r="F7" s="9">
        <f>STDEV('Raw Data'!K7,'Raw Data'!Q7,'Raw Data'!W7)</f>
        <v>0.74200359388168324</v>
      </c>
      <c r="G7" s="1">
        <f>AVERAGE('Raw Data'!AC7,'Raw Data'!AI7,'Raw Data'!AO7)</f>
        <v>13.783666666666667</v>
      </c>
      <c r="H7" s="9">
        <f>STDEV('Raw Data'!AC7,'Raw Data'!AI7,'Raw Data'!AO7)</f>
        <v>0.24641901982869205</v>
      </c>
      <c r="I7" s="1">
        <f>AVERAGE('Raw Data'!AU7,'Raw Data'!BA7,'Raw Data'!BG7)</f>
        <v>20.432666666666666</v>
      </c>
      <c r="J7" s="9">
        <f>STDEV('Raw Data'!AU7,'Raw Data'!BA7,'Raw Data'!BG7)</f>
        <v>0.46393138860539773</v>
      </c>
      <c r="K7" s="1">
        <f>AVERAGE('Raw Data'!BM7,'Raw Data'!BS7,'Raw Data'!BY7)</f>
        <v>35.887333333333331</v>
      </c>
      <c r="L7" s="9">
        <f>STDEV('Raw Data'!BM7,'Raw Data'!BS7,'Raw Data'!BY7)</f>
        <v>0.13847863854520406</v>
      </c>
      <c r="O7" s="1">
        <f>AVERAGE('Raw Data'!K127,'Raw Data'!Q127,'Raw Data'!W127)</f>
        <v>6.6286666666666667</v>
      </c>
      <c r="P7" s="9">
        <f>STDEV('Raw Data'!K127,'Raw Data'!Q127,'Raw Data'!W127)</f>
        <v>0.73809032870871116</v>
      </c>
      <c r="Q7" s="1">
        <f>AVERAGE('Raw Data'!AC127,'Raw Data'!AI127,'Raw Data'!AO127)</f>
        <v>13.684999999999999</v>
      </c>
      <c r="R7" s="9">
        <f>STDEV('Raw Data'!AC127,'Raw Data'!AI127,'Raw Data'!AO127)</f>
        <v>0.13010764773832423</v>
      </c>
      <c r="S7" s="1">
        <f>AVERAGE('Raw Data'!AU127,'Raw Data'!BA127,'Raw Data'!BG127)</f>
        <v>20.699666666666669</v>
      </c>
      <c r="T7" s="9">
        <f>STDEV('Raw Data'!AU127,'Raw Data'!BA127,'Raw Data'!BG127)</f>
        <v>0.21021496933694656</v>
      </c>
      <c r="U7" s="1">
        <f>AVERAGE('Raw Data'!BM127,'Raw Data'!BS127,'Raw Data'!BY127)</f>
        <v>35.82566666666667</v>
      </c>
      <c r="V7" s="9">
        <f>STDEV('Raw Data'!BM127,'Raw Data'!BS127,'Raw Data'!BY127)</f>
        <v>0.86861518138548377</v>
      </c>
      <c r="X7" s="1">
        <f>AVERAGE('Raw Data'!K247,'Raw Data'!Q247,'Raw Data'!W247)</f>
        <v>7.1890000000000001</v>
      </c>
      <c r="Y7" s="9">
        <f>STDEV('Raw Data'!K247,'Raw Data'!Q247,'Raw Data'!W247)</f>
        <v>0.66295776637731585</v>
      </c>
      <c r="Z7" s="1">
        <f>AVERAGE('Raw Data'!AC247,'Raw Data'!AI247,'Raw Data'!AO247)</f>
        <v>13.519</v>
      </c>
      <c r="AA7" s="9">
        <f>STDEV('Raw Data'!AC247,'Raw Data'!AI247,'Raw Data'!AO247)</f>
        <v>7.9303215571627159E-2</v>
      </c>
      <c r="AB7" s="1">
        <f>AVERAGE('Raw Data'!AU247,'Raw Data'!BA247,'Raw Data'!BG247)</f>
        <v>20.015000000000001</v>
      </c>
      <c r="AC7" s="9">
        <f>STDEV('Raw Data'!AU247,'Raw Data'!BA247,'Raw Data'!BG247)</f>
        <v>0.66733874456680509</v>
      </c>
      <c r="AD7" s="1">
        <f>AVERAGE('Raw Data'!BM247,'Raw Data'!BS247,'Raw Data'!BY247)</f>
        <v>36.817999999999998</v>
      </c>
      <c r="AE7" s="9">
        <f>STDEV('Raw Data'!BM247,'Raw Data'!BS247,'Raw Data'!BY247)</f>
        <v>0.46431993280495948</v>
      </c>
      <c r="AG7" s="1">
        <f>AVERAGE('Raw Data'!K367,'Raw Data'!Q367,'Raw Data'!W367)</f>
        <v>6.7339999999999991</v>
      </c>
      <c r="AH7" s="9">
        <f>STDEV('Raw Data'!K367,'Raw Data'!Q367,'Raw Data'!W367)</f>
        <v>1.1279432609843452</v>
      </c>
      <c r="AI7" s="1">
        <f>AVERAGE('Raw Data'!AC367,'Raw Data'!AI367,'Raw Data'!AO367)</f>
        <v>13.583333333333334</v>
      </c>
      <c r="AJ7" s="9">
        <f>STDEV('Raw Data'!AC367,'Raw Data'!AI367,'Raw Data'!AO367)</f>
        <v>0.14431331654886656</v>
      </c>
      <c r="AK7" s="1">
        <f>AVERAGE('Raw Data'!AU367,'Raw Data'!BA367,'Raw Data'!BG367)</f>
        <v>19.718666666666664</v>
      </c>
      <c r="AL7" s="9">
        <f>STDEV('Raw Data'!AU367,'Raw Data'!BA367,'Raw Data'!BG367)</f>
        <v>0.27342701646569811</v>
      </c>
      <c r="AM7" s="1">
        <f>AVERAGE('Raw Data'!BM367,'Raw Data'!BS367,'Raw Data'!BY367)</f>
        <v>35.862000000000002</v>
      </c>
      <c r="AN7" s="9">
        <f>STDEV('Raw Data'!BM367,'Raw Data'!BS367,'Raw Data'!BY367)</f>
        <v>0.82051020712724765</v>
      </c>
      <c r="AP7" s="1">
        <f>AVERAGE('Raw Data'!K487,'Raw Data'!Q487,'Raw Data'!W487)</f>
        <v>6.9916666666666671</v>
      </c>
      <c r="AQ7" s="9">
        <f>STDEV('Raw Data'!K487,'Raw Data'!Q487,'Raw Data'!W487)</f>
        <v>0.50742519974212275</v>
      </c>
      <c r="AR7" s="1">
        <f>AVERAGE('Raw Data'!AC487,'Raw Data'!AI487,'Raw Data'!AO487)</f>
        <v>13.733333333333333</v>
      </c>
      <c r="AS7" s="9">
        <f>STDEV('Raw Data'!AC487,'Raw Data'!AI487,'Raw Data'!AO487)</f>
        <v>0.58595762076564317</v>
      </c>
      <c r="AT7" s="1">
        <f>AVERAGE('Raw Data'!AU487,'Raw Data'!BA487,'Raw Data'!BG487)</f>
        <v>20.524000000000001</v>
      </c>
      <c r="AU7" s="9">
        <f>STDEV('Raw Data'!AU487,'Raw Data'!BA487,'Raw Data'!BG487)</f>
        <v>0.29835716850781352</v>
      </c>
      <c r="AV7" s="1">
        <f>AVERAGE('Raw Data'!BM487,'Raw Data'!BS487,'Raw Data'!BY487)</f>
        <v>36.412666666666667</v>
      </c>
      <c r="AW7" s="9">
        <f>STDEV('Raw Data'!BM487,'Raw Data'!BS487,'Raw Data'!BY487)</f>
        <v>1.0616182615862126</v>
      </c>
      <c r="AY7" s="1">
        <f>AVERAGE('Raw Data'!K607,'Raw Data'!Q607,'Raw Data'!W607)</f>
        <v>6.5283333333333333</v>
      </c>
      <c r="AZ7" s="9">
        <f>STDEV('Raw Data'!K607,'Raw Data'!Q607,'Raw Data'!W607)</f>
        <v>0.67739378011119455</v>
      </c>
      <c r="BA7" s="1">
        <f>AVERAGE('Raw Data'!AC607,'Raw Data'!AI607,'Raw Data'!AO607)</f>
        <v>13.362333333333332</v>
      </c>
      <c r="BB7" s="9">
        <f>STDEV('Raw Data'!AC607,'Raw Data'!AI607,'Raw Data'!AO607)</f>
        <v>0.20475920817714932</v>
      </c>
      <c r="BC7" s="1">
        <f>AVERAGE('Raw Data'!AU607,'Raw Data'!BA607,'Raw Data'!BG607)</f>
        <v>20.304333333333332</v>
      </c>
      <c r="BD7" s="9">
        <f>STDEV('Raw Data'!AU607,'Raw Data'!BA607,'Raw Data'!BG607)</f>
        <v>0.34204726768874105</v>
      </c>
      <c r="BE7" s="1">
        <f>AVERAGE('Raw Data'!BM607,'Raw Data'!BS607,'Raw Data'!BY607)</f>
        <v>35.913333333333334</v>
      </c>
      <c r="BF7" s="9">
        <f>STDEV('Raw Data'!BM607,'Raw Data'!BS607,'Raw Data'!BY607)</f>
        <v>0.68642139632541366</v>
      </c>
      <c r="BH7" s="1">
        <f>AVERAGE('Raw Data'!K727,'Raw Data'!Q727,'Raw Data'!W727)</f>
        <v>6.958333333333333</v>
      </c>
      <c r="BI7" s="9">
        <f>STDEV('Raw Data'!K727,'Raw Data'!Q727,'Raw Data'!W727)</f>
        <v>0.27288153717929226</v>
      </c>
      <c r="BJ7" s="1">
        <f>AVERAGE('Raw Data'!AC727,'Raw Data'!AI727,'Raw Data'!AO727)</f>
        <v>13.499333333333334</v>
      </c>
      <c r="BK7" s="9">
        <f>STDEV('Raw Data'!AC727,'Raw Data'!AI727,'Raw Data'!AO727)</f>
        <v>0.49402159197077006</v>
      </c>
      <c r="BL7" s="1">
        <f>AVERAGE('Raw Data'!AU727,'Raw Data'!BA727,'Raw Data'!BG727)</f>
        <v>20.27933333333333</v>
      </c>
      <c r="BM7" s="9">
        <f>STDEV('Raw Data'!AU727,'Raw Data'!BA727,'Raw Data'!BG727)</f>
        <v>0.51344457669093513</v>
      </c>
      <c r="BN7" s="1">
        <f>AVERAGE('Raw Data'!BM727,'Raw Data'!BS727,'Raw Data'!BY727)</f>
        <v>36.193999999999996</v>
      </c>
      <c r="BO7" s="9">
        <f>STDEV('Raw Data'!BM727,'Raw Data'!BS727,'Raw Data'!BY727)</f>
        <v>0.5896278487317228</v>
      </c>
      <c r="BQ7" s="1">
        <f>AVERAGE('Raw Data'!K847,'Raw Data'!Q847,'Raw Data'!W847)</f>
        <v>6.4343333333333339</v>
      </c>
      <c r="BR7" s="9">
        <f>STDEV('Raw Data'!K847,'Raw Data'!Q847,'Raw Data'!W847)</f>
        <v>0.21660178515730957</v>
      </c>
      <c r="BS7" s="1">
        <f>AVERAGE('Raw Data'!AC847,'Raw Data'!AI847,'Raw Data'!AO847)</f>
        <v>13.281000000000001</v>
      </c>
      <c r="BT7" s="9">
        <f>STDEV('Raw Data'!AC847,'Raw Data'!AI847,'Raw Data'!AO847)</f>
        <v>0.39929062097675116</v>
      </c>
      <c r="BU7" s="1">
        <f>AVERAGE('Raw Data'!AU847,'Raw Data'!BA847,'Raw Data'!BG847)</f>
        <v>20.273666666666667</v>
      </c>
      <c r="BV7" s="9">
        <f>STDEV('Raw Data'!AU847,'Raw Data'!BA847,'Raw Data'!BG847)</f>
        <v>0.16332278877527609</v>
      </c>
      <c r="BW7" s="1">
        <f>AVERAGE('Raw Data'!BM847,'Raw Data'!BS847,'Raw Data'!BY847)</f>
        <v>36.331666666666671</v>
      </c>
      <c r="BX7" s="9">
        <f>STDEV('Raw Data'!BM847,'Raw Data'!BS847,'Raw Data'!BY847)</f>
        <v>1.0595944192630182</v>
      </c>
      <c r="BZ7" s="2">
        <f t="shared" si="0"/>
        <v>0.99466666666666725</v>
      </c>
      <c r="CA7" s="2">
        <f t="shared" si="1"/>
        <v>1.4800939225903944</v>
      </c>
      <c r="CB7" s="2">
        <f t="shared" si="2"/>
        <v>9.8666666666668235E-2</v>
      </c>
      <c r="CC7" s="2">
        <f t="shared" si="3"/>
        <v>0.37652666756701625</v>
      </c>
      <c r="CD7" s="2">
        <f t="shared" si="4"/>
        <v>-0.26700000000000301</v>
      </c>
      <c r="CE7" s="2">
        <f t="shared" si="5"/>
        <v>0.67414635794234434</v>
      </c>
      <c r="CF7" s="1">
        <f t="shared" si="6"/>
        <v>6.1666666666660319E-2</v>
      </c>
      <c r="CG7" s="1">
        <f t="shared" si="7"/>
        <v>1.0070938199306878</v>
      </c>
      <c r="CI7" s="2">
        <f t="shared" si="8"/>
        <v>0.4343333333333339</v>
      </c>
      <c r="CJ7" s="9">
        <f t="shared" si="9"/>
        <v>1.4049613602589992</v>
      </c>
      <c r="CK7" s="2">
        <f t="shared" si="10"/>
        <v>0.26466666666666683</v>
      </c>
      <c r="CL7" s="9">
        <f t="shared" si="11"/>
        <v>0.32572223540031919</v>
      </c>
      <c r="CM7" s="2">
        <f t="shared" si="12"/>
        <v>0.41766666666666552</v>
      </c>
      <c r="CN7" s="9">
        <f t="shared" si="13"/>
        <v>1.1312701331722028</v>
      </c>
      <c r="CO7" s="1">
        <f t="shared" si="14"/>
        <v>-0.9306666666666672</v>
      </c>
      <c r="CP7" s="1">
        <f t="shared" si="15"/>
        <v>0.60279857135016357</v>
      </c>
      <c r="CR7" s="2">
        <f t="shared" si="16"/>
        <v>0.88933333333333486</v>
      </c>
      <c r="CS7" s="9">
        <f t="shared" si="17"/>
        <v>1.8699468548660283</v>
      </c>
      <c r="CT7" s="2">
        <f t="shared" si="18"/>
        <v>0.20033333333333303</v>
      </c>
      <c r="CU7" s="9">
        <f t="shared" si="19"/>
        <v>0.39073233637755861</v>
      </c>
      <c r="CV7" s="2">
        <f t="shared" si="20"/>
        <v>0.71400000000000219</v>
      </c>
      <c r="CW7" s="9">
        <f t="shared" si="21"/>
        <v>0.73735840507109585</v>
      </c>
      <c r="CX7" s="1">
        <f t="shared" si="22"/>
        <v>2.5333333333328767E-2</v>
      </c>
      <c r="CY7" s="1">
        <f t="shared" si="23"/>
        <v>0.95898884567245168</v>
      </c>
      <c r="DA7" s="2">
        <f t="shared" si="24"/>
        <v>0.63166666666666682</v>
      </c>
      <c r="DB7" s="9">
        <f t="shared" si="25"/>
        <v>1.249428793623806</v>
      </c>
      <c r="DC7" s="2">
        <f t="shared" si="26"/>
        <v>5.0333333333334451E-2</v>
      </c>
      <c r="DD7" s="9">
        <f t="shared" si="27"/>
        <v>0.83237664059433525</v>
      </c>
      <c r="DE7" s="2">
        <f t="shared" si="28"/>
        <v>-9.1333333333334821E-2</v>
      </c>
      <c r="DF7" s="9">
        <f t="shared" si="29"/>
        <v>0.7622885571132112</v>
      </c>
      <c r="DG7" s="1">
        <f t="shared" si="30"/>
        <v>-0.52533333333333587</v>
      </c>
      <c r="DH7" s="1">
        <f t="shared" si="31"/>
        <v>1.2000969001314168</v>
      </c>
      <c r="DJ7" s="2">
        <f t="shared" si="32"/>
        <v>1.0950000000000006</v>
      </c>
      <c r="DK7" s="9">
        <f t="shared" si="33"/>
        <v>1.4193973739928778</v>
      </c>
      <c r="DL7" s="2">
        <f t="shared" si="34"/>
        <v>0.42133333333333489</v>
      </c>
      <c r="DM7" s="9">
        <f t="shared" si="35"/>
        <v>0.4511782280058414</v>
      </c>
      <c r="DN7" s="2">
        <f t="shared" si="36"/>
        <v>0.12833333333333385</v>
      </c>
      <c r="DO7" s="9">
        <f t="shared" si="37"/>
        <v>0.80597865629413878</v>
      </c>
      <c r="DP7" s="1">
        <f t="shared" si="38"/>
        <v>-2.6000000000003354E-2</v>
      </c>
      <c r="DQ7" s="1">
        <f t="shared" si="39"/>
        <v>0.82490003487061769</v>
      </c>
      <c r="DS7" s="2">
        <f t="shared" si="40"/>
        <v>0.66500000000000092</v>
      </c>
      <c r="DT7" s="9">
        <f t="shared" si="41"/>
        <v>1.0148851310609754</v>
      </c>
      <c r="DU7" s="2">
        <f t="shared" si="42"/>
        <v>0.28433333333333266</v>
      </c>
      <c r="DV7" s="9">
        <f t="shared" si="43"/>
        <v>0.74044061179946208</v>
      </c>
      <c r="DW7" s="2">
        <f t="shared" si="44"/>
        <v>0.15333333333333599</v>
      </c>
      <c r="DX7" s="9">
        <f t="shared" si="45"/>
        <v>0.97737596529633286</v>
      </c>
      <c r="DY7" s="1">
        <f t="shared" si="46"/>
        <v>-0.30666666666666487</v>
      </c>
      <c r="DZ7" s="1">
        <f t="shared" si="47"/>
        <v>0.72810648727692684</v>
      </c>
      <c r="EB7" s="2">
        <f t="shared" si="48"/>
        <v>1.1890000000000001</v>
      </c>
      <c r="EC7" s="9">
        <f t="shared" si="49"/>
        <v>0.95860537903899279</v>
      </c>
      <c r="ED7" s="2">
        <f t="shared" si="50"/>
        <v>0.50266666666666637</v>
      </c>
      <c r="EE7" s="9">
        <f t="shared" si="51"/>
        <v>0.64570964080544324</v>
      </c>
      <c r="EF7" s="2">
        <f t="shared" si="52"/>
        <v>0.15899999999999892</v>
      </c>
      <c r="EG7" s="9">
        <f t="shared" si="53"/>
        <v>0.62725417738067379</v>
      </c>
      <c r="EH7" s="1">
        <f t="shared" si="54"/>
        <v>-0.44433333333333991</v>
      </c>
      <c r="EI7" s="1">
        <f t="shared" si="55"/>
        <v>1.1980730578082224</v>
      </c>
      <c r="EJ7" s="9"/>
      <c r="EK7" s="2"/>
      <c r="EL7" s="9"/>
      <c r="EM7" s="2"/>
      <c r="EN7" s="9"/>
    </row>
    <row r="8" spans="1:144" x14ac:dyDescent="0.25">
      <c r="A8" t="str">
        <f>'Raw Data'!A8</f>
        <v>A_apo_p110g</v>
      </c>
      <c r="B8">
        <f>'Raw Data'!B8</f>
        <v>71</v>
      </c>
      <c r="C8">
        <f>'Raw Data'!C8</f>
        <v>76</v>
      </c>
      <c r="D8" t="str">
        <f>'Raw Data'!D8</f>
        <v>KAQVWL</v>
      </c>
      <c r="E8" s="1">
        <f>AVERAGE('Raw Data'!K8,'Raw Data'!Q8,'Raw Data'!W8)</f>
        <v>1.5960000000000001</v>
      </c>
      <c r="F8" s="9">
        <f>STDEV('Raw Data'!K8,'Raw Data'!Q8,'Raw Data'!W8)</f>
        <v>0.38637287689484534</v>
      </c>
      <c r="G8" s="1">
        <f>AVERAGE('Raw Data'!AC8,'Raw Data'!AI8,'Raw Data'!AO8)</f>
        <v>1.5403333333333336</v>
      </c>
      <c r="H8" s="9">
        <f>STDEV('Raw Data'!AC8,'Raw Data'!AI8,'Raw Data'!AO8)</f>
        <v>4.7056703383612959E-2</v>
      </c>
      <c r="I8" s="1">
        <f>AVERAGE('Raw Data'!AU8,'Raw Data'!BA8,'Raw Data'!BG8)</f>
        <v>1.611</v>
      </c>
      <c r="J8" s="9">
        <f>STDEV('Raw Data'!AU8,'Raw Data'!BA8,'Raw Data'!BG8)</f>
        <v>0.76937442120205635</v>
      </c>
      <c r="K8" s="1">
        <f>AVERAGE('Raw Data'!BM8,'Raw Data'!BS8,'Raw Data'!BY8)</f>
        <v>4.4959999999999996</v>
      </c>
      <c r="L8" s="9">
        <f>STDEV('Raw Data'!BM8,'Raw Data'!BS8,'Raw Data'!BY8)</f>
        <v>0.38226561446198593</v>
      </c>
      <c r="O8" s="1">
        <f>AVERAGE('Raw Data'!K128,'Raw Data'!Q128,'Raw Data'!W128)</f>
        <v>1.5730000000000002</v>
      </c>
      <c r="P8" s="9">
        <f>STDEV('Raw Data'!K128,'Raw Data'!Q128,'Raw Data'!W128)</f>
        <v>0.35588059795386284</v>
      </c>
      <c r="Q8" s="1">
        <f>AVERAGE('Raw Data'!AC128,'Raw Data'!AI128,'Raw Data'!AO128)</f>
        <v>1.2065000000000001</v>
      </c>
      <c r="R8" s="9">
        <f>STDEV('Raw Data'!AC128,'Raw Data'!AI128,'Raw Data'!AO128)</f>
        <v>0.32880465325174368</v>
      </c>
      <c r="S8" s="1">
        <f>AVERAGE('Raw Data'!AU128,'Raw Data'!BA128,'Raw Data'!BG128)</f>
        <v>1.7966666666666669</v>
      </c>
      <c r="T8" s="9">
        <f>STDEV('Raw Data'!AU128,'Raw Data'!BA128,'Raw Data'!BG128)</f>
        <v>0.34005930855268957</v>
      </c>
      <c r="U8" s="1">
        <f>AVERAGE('Raw Data'!BM128,'Raw Data'!BS128,'Raw Data'!BY128)</f>
        <v>8.4266666666666676</v>
      </c>
      <c r="V8" s="9">
        <f>STDEV('Raw Data'!BM128,'Raw Data'!BS128,'Raw Data'!BY128)</f>
        <v>0.11377756076368239</v>
      </c>
      <c r="X8" s="1">
        <f>AVERAGE('Raw Data'!K248,'Raw Data'!Q248,'Raw Data'!W248)</f>
        <v>1.278</v>
      </c>
      <c r="Y8" s="9">
        <f>STDEV('Raw Data'!K248,'Raw Data'!Q248,'Raw Data'!W248)</f>
        <v>0.42085745805438646</v>
      </c>
      <c r="Z8" s="1">
        <f>AVERAGE('Raw Data'!AC248,'Raw Data'!AI248,'Raw Data'!AO248)</f>
        <v>1.2493333333333334</v>
      </c>
      <c r="AA8" s="9">
        <f>STDEV('Raw Data'!AC248,'Raw Data'!AI248,'Raw Data'!AO248)</f>
        <v>0.4295163947200773</v>
      </c>
      <c r="AB8" s="1">
        <f>AVERAGE('Raw Data'!AU248,'Raw Data'!BA248,'Raw Data'!BG248)</f>
        <v>2.2726666666666664</v>
      </c>
      <c r="AC8" s="9">
        <f>STDEV('Raw Data'!AU248,'Raw Data'!BA248,'Raw Data'!BG248)</f>
        <v>0.58053624635618961</v>
      </c>
      <c r="AD8" s="1">
        <f>AVERAGE('Raw Data'!BM248,'Raw Data'!BS248,'Raw Data'!BY248)</f>
        <v>5.4173333333333327</v>
      </c>
      <c r="AE8" s="9">
        <f>STDEV('Raw Data'!BM248,'Raw Data'!BS248,'Raw Data'!BY248)</f>
        <v>1.0465492503142555</v>
      </c>
      <c r="AG8" s="1">
        <f>AVERAGE('Raw Data'!K368,'Raw Data'!Q368,'Raw Data'!W368)</f>
        <v>1.4113333333333333</v>
      </c>
      <c r="AH8" s="9">
        <f>STDEV('Raw Data'!K368,'Raw Data'!Q368,'Raw Data'!W368)</f>
        <v>0.22687514921941737</v>
      </c>
      <c r="AI8" s="1">
        <f>AVERAGE('Raw Data'!AC368,'Raw Data'!AI368,'Raw Data'!AO368)</f>
        <v>1.4323333333333335</v>
      </c>
      <c r="AJ8" s="9">
        <f>STDEV('Raw Data'!AC368,'Raw Data'!AI368,'Raw Data'!AO368)</f>
        <v>0.44621780929646127</v>
      </c>
      <c r="AK8" s="1">
        <f>AVERAGE('Raw Data'!AU368,'Raw Data'!BA368,'Raw Data'!BG368)</f>
        <v>1.7333333333333332</v>
      </c>
      <c r="AL8" s="9">
        <f>STDEV('Raw Data'!AU368,'Raw Data'!BA368,'Raw Data'!BG368)</f>
        <v>0.39892396936425628</v>
      </c>
      <c r="AM8" s="1">
        <f>AVERAGE('Raw Data'!BM368,'Raw Data'!BS368,'Raw Data'!BY368)</f>
        <v>8.4819999999999993</v>
      </c>
      <c r="AN8" s="9">
        <f>STDEV('Raw Data'!BM368,'Raw Data'!BS368,'Raw Data'!BY368)</f>
        <v>0.37330416552725465</v>
      </c>
      <c r="AP8" s="1">
        <f>AVERAGE('Raw Data'!K488,'Raw Data'!Q488,'Raw Data'!W488)</f>
        <v>1.3256666666666665</v>
      </c>
      <c r="AQ8" s="9">
        <f>STDEV('Raw Data'!K488,'Raw Data'!Q488,'Raw Data'!W488)</f>
        <v>0.17928840825143591</v>
      </c>
      <c r="AR8" s="1">
        <f>AVERAGE('Raw Data'!AC488,'Raw Data'!AI488,'Raw Data'!AO488)</f>
        <v>1.1973333333333331</v>
      </c>
      <c r="AS8" s="9">
        <f>STDEV('Raw Data'!AC488,'Raw Data'!AI488,'Raw Data'!AO488)</f>
        <v>0.31546843476540387</v>
      </c>
      <c r="AT8" s="1">
        <f>AVERAGE('Raw Data'!AU488,'Raw Data'!BA488,'Raw Data'!BG488)</f>
        <v>1.8566666666666667</v>
      </c>
      <c r="AU8" s="9">
        <f>STDEV('Raw Data'!AU488,'Raw Data'!BA488,'Raw Data'!BG488)</f>
        <v>0.34262564605314355</v>
      </c>
      <c r="AV8" s="1">
        <f>AVERAGE('Raw Data'!BM488,'Raw Data'!BS488,'Raw Data'!BY488)</f>
        <v>5.450333333333333</v>
      </c>
      <c r="AW8" s="9">
        <f>STDEV('Raw Data'!BM488,'Raw Data'!BS488,'Raw Data'!BY488)</f>
        <v>0.78979132265006102</v>
      </c>
      <c r="AY8" s="1">
        <f>AVERAGE('Raw Data'!K608,'Raw Data'!Q608,'Raw Data'!W608)</f>
        <v>1.5773333333333335</v>
      </c>
      <c r="AZ8" s="9">
        <f>STDEV('Raw Data'!K608,'Raw Data'!Q608,'Raw Data'!W608)</f>
        <v>7.2390146659150667E-2</v>
      </c>
      <c r="BA8" s="1">
        <f>AVERAGE('Raw Data'!AC608,'Raw Data'!AI608,'Raw Data'!AO608)</f>
        <v>1.3283333333333334</v>
      </c>
      <c r="BB8" s="9">
        <f>STDEV('Raw Data'!AC608,'Raw Data'!AI608,'Raw Data'!AO608)</f>
        <v>0.56964404090039644</v>
      </c>
      <c r="BC8" s="1">
        <f>AVERAGE('Raw Data'!AU608,'Raw Data'!BA608,'Raw Data'!BG608)</f>
        <v>1.9346666666666668</v>
      </c>
      <c r="BD8" s="9">
        <f>STDEV('Raw Data'!AU608,'Raw Data'!BA608,'Raw Data'!BG608)</f>
        <v>0.51606621022242227</v>
      </c>
      <c r="BE8" s="1">
        <f>AVERAGE('Raw Data'!BM608,'Raw Data'!BS608,'Raw Data'!BY608)</f>
        <v>7.5130000000000008</v>
      </c>
      <c r="BF8" s="9">
        <f>STDEV('Raw Data'!BM608,'Raw Data'!BS608,'Raw Data'!BY608)</f>
        <v>3.1575306807693521E-2</v>
      </c>
      <c r="BH8" s="1">
        <f>AVERAGE('Raw Data'!K728,'Raw Data'!Q728,'Raw Data'!W728)</f>
        <v>1.5356666666666667</v>
      </c>
      <c r="BI8" s="9">
        <f>STDEV('Raw Data'!K728,'Raw Data'!Q728,'Raw Data'!W728)</f>
        <v>0.30600708052810333</v>
      </c>
      <c r="BJ8" s="1">
        <f>AVERAGE('Raw Data'!AC728,'Raw Data'!AI728,'Raw Data'!AO728)</f>
        <v>1.4173333333333333</v>
      </c>
      <c r="BK8" s="9">
        <f>STDEV('Raw Data'!AC728,'Raw Data'!AI728,'Raw Data'!AO728)</f>
        <v>0.36218411524159139</v>
      </c>
      <c r="BL8" s="1">
        <f>AVERAGE('Raw Data'!AU728,'Raw Data'!BA728,'Raw Data'!BG728)</f>
        <v>1.6116666666666666</v>
      </c>
      <c r="BM8" s="9">
        <f>STDEV('Raw Data'!AU728,'Raw Data'!BA728,'Raw Data'!BG728)</f>
        <v>5.6871199506721572E-2</v>
      </c>
      <c r="BN8" s="1">
        <f>AVERAGE('Raw Data'!BM728,'Raw Data'!BS728,'Raw Data'!BY728)</f>
        <v>8.4876666666666676</v>
      </c>
      <c r="BO8" s="9">
        <f>STDEV('Raw Data'!BM728,'Raw Data'!BS728,'Raw Data'!BY728)</f>
        <v>0.63465371135236637</v>
      </c>
      <c r="BQ8" s="1">
        <f>AVERAGE('Raw Data'!K848,'Raw Data'!Q848,'Raw Data'!W848)</f>
        <v>1.1619999999999999</v>
      </c>
      <c r="BR8" s="9">
        <f>STDEV('Raw Data'!K848,'Raw Data'!Q848,'Raw Data'!W848)</f>
        <v>0.34929500425857857</v>
      </c>
      <c r="BS8" s="1">
        <f>AVERAGE('Raw Data'!AC848,'Raw Data'!AI848,'Raw Data'!AO848)</f>
        <v>1.4160000000000001</v>
      </c>
      <c r="BT8" s="9">
        <f>STDEV('Raw Data'!AC848,'Raw Data'!AI848,'Raw Data'!AO848)</f>
        <v>0.31838184621614307</v>
      </c>
      <c r="BU8" s="1">
        <f>AVERAGE('Raw Data'!AU848,'Raw Data'!BA848,'Raw Data'!BG848)</f>
        <v>1.7270000000000001</v>
      </c>
      <c r="BV8" s="9">
        <f>STDEV('Raw Data'!AU848,'Raw Data'!BA848,'Raw Data'!BG848)</f>
        <v>0.33944218948150806</v>
      </c>
      <c r="BW8" s="1">
        <f>AVERAGE('Raw Data'!BM848,'Raw Data'!BS848,'Raw Data'!BY848)</f>
        <v>8.4836666666666662</v>
      </c>
      <c r="BX8" s="9">
        <f>STDEV('Raw Data'!BM848,'Raw Data'!BS848,'Raw Data'!BY848)</f>
        <v>0.95943594540403476</v>
      </c>
      <c r="BZ8" s="2">
        <f t="shared" si="0"/>
        <v>2.2999999999999909E-2</v>
      </c>
      <c r="CA8" s="2">
        <f t="shared" si="1"/>
        <v>0.74225347484870818</v>
      </c>
      <c r="CB8" s="2">
        <f t="shared" si="2"/>
        <v>0.33383333333333343</v>
      </c>
      <c r="CC8" s="2">
        <f t="shared" si="3"/>
        <v>0.37586135663535664</v>
      </c>
      <c r="CD8" s="2">
        <f t="shared" si="4"/>
        <v>-0.18566666666666687</v>
      </c>
      <c r="CE8" s="2">
        <f t="shared" si="5"/>
        <v>1.1094337297547459</v>
      </c>
      <c r="CF8" s="1">
        <f t="shared" si="6"/>
        <v>-3.9306666666666681</v>
      </c>
      <c r="CG8" s="1">
        <f t="shared" si="7"/>
        <v>0.49604317522566832</v>
      </c>
      <c r="CI8" s="2">
        <f t="shared" si="8"/>
        <v>0.31800000000000006</v>
      </c>
      <c r="CJ8" s="9">
        <f t="shared" si="9"/>
        <v>0.8072303349492318</v>
      </c>
      <c r="CK8" s="2">
        <f t="shared" si="10"/>
        <v>0.29100000000000015</v>
      </c>
      <c r="CL8" s="9">
        <f t="shared" si="11"/>
        <v>0.47657309810369025</v>
      </c>
      <c r="CM8" s="2">
        <f t="shared" si="12"/>
        <v>-0.6616666666666664</v>
      </c>
      <c r="CN8" s="9">
        <f t="shared" si="13"/>
        <v>1.349910667558246</v>
      </c>
      <c r="CO8" s="1">
        <f t="shared" si="14"/>
        <v>-0.92133333333333312</v>
      </c>
      <c r="CP8" s="1">
        <f t="shared" si="15"/>
        <v>1.4288148647762413</v>
      </c>
      <c r="CR8" s="2">
        <f t="shared" si="16"/>
        <v>0.18466666666666676</v>
      </c>
      <c r="CS8" s="9">
        <f t="shared" si="17"/>
        <v>0.61324802611426277</v>
      </c>
      <c r="CT8" s="2">
        <f t="shared" si="18"/>
        <v>0.1080000000000001</v>
      </c>
      <c r="CU8" s="9">
        <f t="shared" si="19"/>
        <v>0.49327451268007422</v>
      </c>
      <c r="CV8" s="2">
        <f t="shared" si="20"/>
        <v>-0.12233333333333318</v>
      </c>
      <c r="CW8" s="9">
        <f t="shared" si="21"/>
        <v>1.1682983905663127</v>
      </c>
      <c r="CX8" s="1">
        <f t="shared" si="22"/>
        <v>-3.9859999999999998</v>
      </c>
      <c r="CY8" s="1">
        <f t="shared" si="23"/>
        <v>0.75556977998924058</v>
      </c>
      <c r="DA8" s="2">
        <f t="shared" si="24"/>
        <v>0.27033333333333354</v>
      </c>
      <c r="DB8" s="9">
        <f t="shared" si="25"/>
        <v>0.56566128514628122</v>
      </c>
      <c r="DC8" s="2">
        <f t="shared" si="26"/>
        <v>0.34300000000000042</v>
      </c>
      <c r="DD8" s="9">
        <f t="shared" si="27"/>
        <v>0.36252513814901682</v>
      </c>
      <c r="DE8" s="2">
        <f t="shared" si="28"/>
        <v>-0.2456666666666667</v>
      </c>
      <c r="DF8" s="9">
        <f t="shared" si="29"/>
        <v>1.1120000672552</v>
      </c>
      <c r="DG8" s="1">
        <f t="shared" si="30"/>
        <v>-0.95433333333333348</v>
      </c>
      <c r="DH8" s="1">
        <f t="shared" si="31"/>
        <v>1.1720569371120471</v>
      </c>
      <c r="DJ8" s="2">
        <f t="shared" si="32"/>
        <v>1.8666666666666609E-2</v>
      </c>
      <c r="DK8" s="9">
        <f t="shared" si="33"/>
        <v>0.45876302355399601</v>
      </c>
      <c r="DL8" s="2">
        <f t="shared" si="34"/>
        <v>0.21200000000000019</v>
      </c>
      <c r="DM8" s="9">
        <f t="shared" si="35"/>
        <v>0.61670074428400945</v>
      </c>
      <c r="DN8" s="2">
        <f t="shared" si="36"/>
        <v>-0.32366666666666677</v>
      </c>
      <c r="DO8" s="9">
        <f t="shared" si="37"/>
        <v>1.2854406314244786</v>
      </c>
      <c r="DP8" s="1">
        <f t="shared" si="38"/>
        <v>-3.0170000000000012</v>
      </c>
      <c r="DQ8" s="1">
        <f t="shared" si="39"/>
        <v>0.41384092126967942</v>
      </c>
      <c r="DS8" s="2">
        <f t="shared" si="40"/>
        <v>6.033333333333335E-2</v>
      </c>
      <c r="DT8" s="9">
        <f t="shared" si="41"/>
        <v>0.69237995742294867</v>
      </c>
      <c r="DU8" s="2">
        <f t="shared" si="42"/>
        <v>0.12300000000000022</v>
      </c>
      <c r="DV8" s="9">
        <f t="shared" si="43"/>
        <v>0.40924081862520434</v>
      </c>
      <c r="DW8" s="2">
        <f t="shared" si="44"/>
        <v>-6.6666666666659324E-4</v>
      </c>
      <c r="DX8" s="9">
        <f t="shared" si="45"/>
        <v>0.82624562070877794</v>
      </c>
      <c r="DY8" s="1">
        <f t="shared" si="46"/>
        <v>-3.991666666666668</v>
      </c>
      <c r="DZ8" s="1">
        <f t="shared" si="47"/>
        <v>1.0169193258143523</v>
      </c>
      <c r="EB8" s="2">
        <f t="shared" si="48"/>
        <v>0.43400000000000016</v>
      </c>
      <c r="EC8" s="9">
        <f t="shared" si="49"/>
        <v>0.73566788115342385</v>
      </c>
      <c r="ED8" s="2">
        <f t="shared" si="50"/>
        <v>0.12433333333333341</v>
      </c>
      <c r="EE8" s="9">
        <f t="shared" si="51"/>
        <v>0.36543854959975602</v>
      </c>
      <c r="EF8" s="2">
        <f t="shared" si="52"/>
        <v>-0.1160000000000001</v>
      </c>
      <c r="EG8" s="9">
        <f t="shared" si="53"/>
        <v>1.1088166106835644</v>
      </c>
      <c r="EH8" s="1">
        <f t="shared" si="54"/>
        <v>-3.9876666666666667</v>
      </c>
      <c r="EI8" s="1">
        <f t="shared" si="55"/>
        <v>1.3417015598660207</v>
      </c>
      <c r="EJ8" s="9"/>
      <c r="EK8" s="2"/>
      <c r="EL8" s="9"/>
      <c r="EM8" s="2"/>
      <c r="EN8" s="9"/>
    </row>
    <row r="9" spans="1:144" x14ac:dyDescent="0.25">
      <c r="A9" t="str">
        <f>'Raw Data'!A9</f>
        <v>A_apo_p110g</v>
      </c>
      <c r="B9">
        <f>'Raw Data'!B9</f>
        <v>77</v>
      </c>
      <c r="C9">
        <f>'Raw Data'!C9</f>
        <v>84</v>
      </c>
      <c r="D9" t="str">
        <f>'Raw Data'!D9</f>
        <v>RALETSVA</v>
      </c>
      <c r="E9" s="1">
        <f>AVERAGE('Raw Data'!K9,'Raw Data'!Q9,'Raw Data'!W9)</f>
        <v>43.107666666666667</v>
      </c>
      <c r="F9" s="9">
        <f>STDEV('Raw Data'!K9,'Raw Data'!Q9,'Raw Data'!W9)</f>
        <v>1.3565516331247125</v>
      </c>
      <c r="G9" s="1">
        <f>AVERAGE('Raw Data'!AC9,'Raw Data'!AI9,'Raw Data'!AO9)</f>
        <v>54.677333333333337</v>
      </c>
      <c r="H9" s="9">
        <f>STDEV('Raw Data'!AC9,'Raw Data'!AI9,'Raw Data'!AO9)</f>
        <v>0.7464967068469468</v>
      </c>
      <c r="I9" s="1">
        <f>AVERAGE('Raw Data'!AU9,'Raw Data'!BA9,'Raw Data'!BG9)</f>
        <v>64.670333333333346</v>
      </c>
      <c r="J9" s="9">
        <f>STDEV('Raw Data'!AU9,'Raw Data'!BA9,'Raw Data'!BG9)</f>
        <v>0.70660903853073931</v>
      </c>
      <c r="K9" s="1">
        <f>AVERAGE('Raw Data'!BM9,'Raw Data'!BS9,'Raw Data'!BY9)</f>
        <v>79.24233333333332</v>
      </c>
      <c r="L9" s="9">
        <f>STDEV('Raw Data'!BM9,'Raw Data'!BS9,'Raw Data'!BY9)</f>
        <v>1.1493808478190866</v>
      </c>
      <c r="O9" s="1">
        <f>AVERAGE('Raw Data'!K129,'Raw Data'!Q129,'Raw Data'!W129)</f>
        <v>42.087666666666671</v>
      </c>
      <c r="P9" s="9">
        <f>STDEV('Raw Data'!K129,'Raw Data'!Q129,'Raw Data'!W129)</f>
        <v>1.1627907521705396</v>
      </c>
      <c r="Q9" s="1">
        <f>AVERAGE('Raw Data'!AC129,'Raw Data'!AI129,'Raw Data'!AO129)</f>
        <v>54.771999999999998</v>
      </c>
      <c r="R9" s="9">
        <f>STDEV('Raw Data'!AC129,'Raw Data'!AI129,'Raw Data'!AO129)</f>
        <v>0.95600836816421497</v>
      </c>
      <c r="S9" s="1">
        <f>AVERAGE('Raw Data'!AU129,'Raw Data'!BA129,'Raw Data'!BG129)</f>
        <v>64.940333333333328</v>
      </c>
      <c r="T9" s="9">
        <f>STDEV('Raw Data'!AU129,'Raw Data'!BA129,'Raw Data'!BG129)</f>
        <v>0.35743577511677566</v>
      </c>
      <c r="U9" s="1">
        <f>AVERAGE('Raw Data'!BM129,'Raw Data'!BS129,'Raw Data'!BY129)</f>
        <v>78.131666666666661</v>
      </c>
      <c r="V9" s="9">
        <f>STDEV('Raw Data'!BM129,'Raw Data'!BS129,'Raw Data'!BY129)</f>
        <v>0.73359548344665704</v>
      </c>
      <c r="X9" s="1">
        <f>AVERAGE('Raw Data'!K249,'Raw Data'!Q249,'Raw Data'!W249)</f>
        <v>42.988</v>
      </c>
      <c r="Y9" s="9">
        <f>STDEV('Raw Data'!K249,'Raw Data'!Q249,'Raw Data'!W249)</f>
        <v>0.60180810895168457</v>
      </c>
      <c r="Z9" s="1">
        <f>AVERAGE('Raw Data'!AC249,'Raw Data'!AI249,'Raw Data'!AO249)</f>
        <v>54.661999999999999</v>
      </c>
      <c r="AA9" s="9">
        <f>STDEV('Raw Data'!AC249,'Raw Data'!AI249,'Raw Data'!AO249)</f>
        <v>0.78660727176908174</v>
      </c>
      <c r="AB9" s="1">
        <f>AVERAGE('Raw Data'!AU249,'Raw Data'!BA249,'Raw Data'!BG249)</f>
        <v>66.239000000000004</v>
      </c>
      <c r="AC9" s="9">
        <f>STDEV('Raw Data'!AU249,'Raw Data'!BA249,'Raw Data'!BG249)</f>
        <v>0.23252311713031826</v>
      </c>
      <c r="AD9" s="1">
        <f>AVERAGE('Raw Data'!BM249,'Raw Data'!BS249,'Raw Data'!BY249)</f>
        <v>79.141000000000005</v>
      </c>
      <c r="AE9" s="9">
        <f>STDEV('Raw Data'!BM249,'Raw Data'!BS249,'Raw Data'!BY249)</f>
        <v>0.31679172969002894</v>
      </c>
      <c r="AG9" s="1">
        <f>AVERAGE('Raw Data'!K369,'Raw Data'!Q369,'Raw Data'!W369)</f>
        <v>41.117333333333335</v>
      </c>
      <c r="AH9" s="9">
        <f>STDEV('Raw Data'!K369,'Raw Data'!Q369,'Raw Data'!W369)</f>
        <v>0.98046791550429346</v>
      </c>
      <c r="AI9" s="1">
        <f>AVERAGE('Raw Data'!AC369,'Raw Data'!AI369,'Raw Data'!AO369)</f>
        <v>53.797666666666665</v>
      </c>
      <c r="AJ9" s="9">
        <f>STDEV('Raw Data'!AC369,'Raw Data'!AI369,'Raw Data'!AO369)</f>
        <v>0.90330744120334439</v>
      </c>
      <c r="AK9" s="1">
        <f>AVERAGE('Raw Data'!AU369,'Raw Data'!BA369,'Raw Data'!BG369)</f>
        <v>64.77600000000001</v>
      </c>
      <c r="AL9" s="9">
        <f>STDEV('Raw Data'!AU369,'Raw Data'!BA369,'Raw Data'!BG369)</f>
        <v>0.57438401788350923</v>
      </c>
      <c r="AM9" s="1">
        <f>AVERAGE('Raw Data'!BM369,'Raw Data'!BS369,'Raw Data'!BY369)</f>
        <v>78.98566666666666</v>
      </c>
      <c r="AN9" s="9">
        <f>STDEV('Raw Data'!BM369,'Raw Data'!BS369,'Raw Data'!BY369)</f>
        <v>1.0527342178030217</v>
      </c>
      <c r="AP9" s="1">
        <f>AVERAGE('Raw Data'!K489,'Raw Data'!Q489,'Raw Data'!W489)</f>
        <v>41.474333333333334</v>
      </c>
      <c r="AQ9" s="9">
        <f>STDEV('Raw Data'!K489,'Raw Data'!Q489,'Raw Data'!W489)</f>
        <v>0.76028437662057469</v>
      </c>
      <c r="AR9" s="1">
        <f>AVERAGE('Raw Data'!AC489,'Raw Data'!AI489,'Raw Data'!AO489)</f>
        <v>54.903999999999996</v>
      </c>
      <c r="AS9" s="9">
        <f>STDEV('Raw Data'!AC489,'Raw Data'!AI489,'Raw Data'!AO489)</f>
        <v>0.73039646768039757</v>
      </c>
      <c r="AT9" s="1">
        <f>AVERAGE('Raw Data'!AU489,'Raw Data'!BA489,'Raw Data'!BG489)</f>
        <v>64.428333333333327</v>
      </c>
      <c r="AU9" s="9">
        <f>STDEV('Raw Data'!AU489,'Raw Data'!BA489,'Raw Data'!BG489)</f>
        <v>0.20097843997139489</v>
      </c>
      <c r="AV9" s="1">
        <f>AVERAGE('Raw Data'!BM489,'Raw Data'!BS489,'Raw Data'!BY489)</f>
        <v>78.909666666666666</v>
      </c>
      <c r="AW9" s="9">
        <f>STDEV('Raw Data'!BM489,'Raw Data'!BS489,'Raw Data'!BY489)</f>
        <v>0.84656088578042121</v>
      </c>
      <c r="AY9" s="1">
        <f>AVERAGE('Raw Data'!K609,'Raw Data'!Q609,'Raw Data'!W609)</f>
        <v>39.94133333333334</v>
      </c>
      <c r="AZ9" s="9">
        <f>STDEV('Raw Data'!K609,'Raw Data'!Q609,'Raw Data'!W609)</f>
        <v>0.85151414159327377</v>
      </c>
      <c r="BA9" s="1">
        <f>AVERAGE('Raw Data'!AC609,'Raw Data'!AI609,'Raw Data'!AO609)</f>
        <v>54.883000000000003</v>
      </c>
      <c r="BB9" s="9">
        <f>STDEV('Raw Data'!AC609,'Raw Data'!AI609,'Raw Data'!AO609)</f>
        <v>0.93642031161225947</v>
      </c>
      <c r="BC9" s="1">
        <f>AVERAGE('Raw Data'!AU609,'Raw Data'!BA609,'Raw Data'!BG609)</f>
        <v>64.320000000000007</v>
      </c>
      <c r="BD9" s="9">
        <f>STDEV('Raw Data'!AU609,'Raw Data'!BA609,'Raw Data'!BG609)</f>
        <v>0.84901590091116341</v>
      </c>
      <c r="BE9" s="1">
        <f>AVERAGE('Raw Data'!BM609,'Raw Data'!BS609,'Raw Data'!BY609)</f>
        <v>78.542000000000002</v>
      </c>
      <c r="BF9" s="9">
        <f>STDEV('Raw Data'!BM609,'Raw Data'!BS609,'Raw Data'!BY609)</f>
        <v>1.5248501565727699</v>
      </c>
      <c r="BH9" s="1">
        <f>AVERAGE('Raw Data'!K729,'Raw Data'!Q729,'Raw Data'!W729)</f>
        <v>41.934333333333335</v>
      </c>
      <c r="BI9" s="9">
        <f>STDEV('Raw Data'!K729,'Raw Data'!Q729,'Raw Data'!W729)</f>
        <v>1.2799501292368103</v>
      </c>
      <c r="BJ9" s="1">
        <f>AVERAGE('Raw Data'!AC729,'Raw Data'!AI729,'Raw Data'!AO729)</f>
        <v>55.195999999999998</v>
      </c>
      <c r="BK9" s="9">
        <f>STDEV('Raw Data'!AC729,'Raw Data'!AI729,'Raw Data'!AO729)</f>
        <v>0.25956116812805552</v>
      </c>
      <c r="BL9" s="1">
        <f>AVERAGE('Raw Data'!AU729,'Raw Data'!BA729,'Raw Data'!BG729)</f>
        <v>65.284666666666666</v>
      </c>
      <c r="BM9" s="9">
        <f>STDEV('Raw Data'!AU729,'Raw Data'!BA729,'Raw Data'!BG729)</f>
        <v>0.86810617630180154</v>
      </c>
      <c r="BN9" s="1">
        <f>AVERAGE('Raw Data'!BM729,'Raw Data'!BS729,'Raw Data'!BY729)</f>
        <v>79.75833333333334</v>
      </c>
      <c r="BO9" s="9">
        <f>STDEV('Raw Data'!BM729,'Raw Data'!BS729,'Raw Data'!BY729)</f>
        <v>0.554596550055382</v>
      </c>
      <c r="BQ9" s="1">
        <f>AVERAGE('Raw Data'!K849,'Raw Data'!Q849,'Raw Data'!W849)</f>
        <v>41.265333333333338</v>
      </c>
      <c r="BR9" s="9">
        <f>STDEV('Raw Data'!K849,'Raw Data'!Q849,'Raw Data'!W849)</f>
        <v>1.0557652832582323</v>
      </c>
      <c r="BS9" s="1">
        <f>AVERAGE('Raw Data'!AC849,'Raw Data'!AI849,'Raw Data'!AO849)</f>
        <v>55.713666666666661</v>
      </c>
      <c r="BT9" s="9">
        <f>STDEV('Raw Data'!AC849,'Raw Data'!AI849,'Raw Data'!AO849)</f>
        <v>0.69097346789390712</v>
      </c>
      <c r="BU9" s="1">
        <f>AVERAGE('Raw Data'!AU849,'Raw Data'!BA849,'Raw Data'!BG849)</f>
        <v>64.129333333333321</v>
      </c>
      <c r="BV9" s="9">
        <f>STDEV('Raw Data'!AU849,'Raw Data'!BA849,'Raw Data'!BG849)</f>
        <v>0.70891207729402717</v>
      </c>
      <c r="BW9" s="1">
        <f>AVERAGE('Raw Data'!BM849,'Raw Data'!BS849,'Raw Data'!BY849)</f>
        <v>78.892333333333326</v>
      </c>
      <c r="BX9" s="9">
        <f>STDEV('Raw Data'!BM849,'Raw Data'!BS849,'Raw Data'!BY849)</f>
        <v>0.58312462933178943</v>
      </c>
      <c r="BZ9" s="2">
        <f t="shared" si="0"/>
        <v>1.019999999999996</v>
      </c>
      <c r="CA9" s="2">
        <f t="shared" si="1"/>
        <v>2.5193423852952521</v>
      </c>
      <c r="CB9" s="2">
        <f t="shared" si="2"/>
        <v>-9.466666666666157E-2</v>
      </c>
      <c r="CC9" s="2">
        <f t="shared" si="3"/>
        <v>1.7025050750111617</v>
      </c>
      <c r="CD9" s="2">
        <f t="shared" si="4"/>
        <v>-0.26999999999998181</v>
      </c>
      <c r="CE9" s="2">
        <f t="shared" si="5"/>
        <v>1.0640448136475149</v>
      </c>
      <c r="CF9" s="1">
        <f t="shared" si="6"/>
        <v>1.1106666666666598</v>
      </c>
      <c r="CG9" s="1">
        <f t="shared" si="7"/>
        <v>1.8829763312657435</v>
      </c>
      <c r="CI9" s="2">
        <f t="shared" si="8"/>
        <v>0.11966666666666725</v>
      </c>
      <c r="CJ9" s="9">
        <f t="shared" si="9"/>
        <v>1.958359742076397</v>
      </c>
      <c r="CK9" s="2">
        <f t="shared" si="10"/>
        <v>1.5333333333337862E-2</v>
      </c>
      <c r="CL9" s="9">
        <f t="shared" si="11"/>
        <v>1.5331039786160285</v>
      </c>
      <c r="CM9" s="2">
        <f t="shared" si="12"/>
        <v>-1.5686666666666582</v>
      </c>
      <c r="CN9" s="9">
        <f t="shared" si="13"/>
        <v>0.93913215566105757</v>
      </c>
      <c r="CO9" s="1">
        <f t="shared" si="14"/>
        <v>0.10133333333331507</v>
      </c>
      <c r="CP9" s="1">
        <f t="shared" si="15"/>
        <v>1.4661725775091154</v>
      </c>
      <c r="CR9" s="2">
        <f t="shared" si="16"/>
        <v>1.9903333333333322</v>
      </c>
      <c r="CS9" s="9">
        <f t="shared" si="17"/>
        <v>2.337019548629006</v>
      </c>
      <c r="CT9" s="2">
        <f t="shared" si="18"/>
        <v>0.87966666666667237</v>
      </c>
      <c r="CU9" s="9">
        <f t="shared" si="19"/>
        <v>1.6498041480502912</v>
      </c>
      <c r="CV9" s="2">
        <f t="shared" si="20"/>
        <v>-0.10566666666666436</v>
      </c>
      <c r="CW9" s="9">
        <f t="shared" si="21"/>
        <v>1.2809930564142484</v>
      </c>
      <c r="CX9" s="1">
        <f t="shared" si="22"/>
        <v>0.2566666666666606</v>
      </c>
      <c r="CY9" s="1">
        <f t="shared" si="23"/>
        <v>2.2021150656221082</v>
      </c>
      <c r="DA9" s="2">
        <f t="shared" si="24"/>
        <v>1.6333333333333329</v>
      </c>
      <c r="DB9" s="9">
        <f t="shared" si="25"/>
        <v>2.1168360097452874</v>
      </c>
      <c r="DC9" s="2">
        <f t="shared" si="26"/>
        <v>-0.22666666666665947</v>
      </c>
      <c r="DD9" s="9">
        <f t="shared" si="27"/>
        <v>1.4768931745273444</v>
      </c>
      <c r="DE9" s="2">
        <f t="shared" si="28"/>
        <v>0.24200000000001864</v>
      </c>
      <c r="DF9" s="9">
        <f t="shared" si="29"/>
        <v>0.90758747850213417</v>
      </c>
      <c r="DG9" s="1">
        <f t="shared" si="30"/>
        <v>0.33266666666665401</v>
      </c>
      <c r="DH9" s="1">
        <f t="shared" si="31"/>
        <v>1.9959417335995078</v>
      </c>
      <c r="DJ9" s="2">
        <f t="shared" si="32"/>
        <v>3.166333333333327</v>
      </c>
      <c r="DK9" s="9">
        <f t="shared" si="33"/>
        <v>2.2080657747179862</v>
      </c>
      <c r="DL9" s="2">
        <f t="shared" si="34"/>
        <v>-0.20566666666666578</v>
      </c>
      <c r="DM9" s="9">
        <f t="shared" si="35"/>
        <v>1.6829170184592064</v>
      </c>
      <c r="DN9" s="2">
        <f t="shared" si="36"/>
        <v>0.35033333333333871</v>
      </c>
      <c r="DO9" s="9">
        <f t="shared" si="37"/>
        <v>1.5556249394419028</v>
      </c>
      <c r="DP9" s="1">
        <f t="shared" si="38"/>
        <v>0.70033333333331882</v>
      </c>
      <c r="DQ9" s="1">
        <f t="shared" si="39"/>
        <v>2.6742310043918565</v>
      </c>
      <c r="DS9" s="2">
        <f t="shared" si="40"/>
        <v>1.173333333333332</v>
      </c>
      <c r="DT9" s="9">
        <f t="shared" si="41"/>
        <v>2.6365017623615228</v>
      </c>
      <c r="DU9" s="2">
        <f t="shared" si="42"/>
        <v>-0.51866666666666106</v>
      </c>
      <c r="DV9" s="9">
        <f t="shared" si="43"/>
        <v>1.0060578749750024</v>
      </c>
      <c r="DW9" s="2">
        <f t="shared" si="44"/>
        <v>-0.6143333333333203</v>
      </c>
      <c r="DX9" s="9">
        <f t="shared" si="45"/>
        <v>1.574715214832541</v>
      </c>
      <c r="DY9" s="1">
        <f t="shared" si="46"/>
        <v>-0.51600000000001955</v>
      </c>
      <c r="DZ9" s="1">
        <f t="shared" si="47"/>
        <v>1.7039773978744686</v>
      </c>
      <c r="EB9" s="2">
        <f t="shared" si="48"/>
        <v>1.8423333333333289</v>
      </c>
      <c r="EC9" s="9">
        <f t="shared" si="49"/>
        <v>2.4123169163829448</v>
      </c>
      <c r="ED9" s="2">
        <f t="shared" si="50"/>
        <v>-1.0363333333333244</v>
      </c>
      <c r="EE9" s="9">
        <f t="shared" si="51"/>
        <v>1.437470174740854</v>
      </c>
      <c r="EF9" s="2">
        <f t="shared" si="52"/>
        <v>0.54100000000002524</v>
      </c>
      <c r="EG9" s="9">
        <f t="shared" si="53"/>
        <v>1.4155211158247665</v>
      </c>
      <c r="EH9" s="1">
        <f t="shared" si="54"/>
        <v>0.34999999999999432</v>
      </c>
      <c r="EI9" s="1">
        <f t="shared" si="55"/>
        <v>1.7325054771508759</v>
      </c>
      <c r="EJ9" s="9"/>
      <c r="EK9" s="2"/>
      <c r="EL9" s="9"/>
      <c r="EM9" s="2"/>
      <c r="EN9" s="9"/>
    </row>
    <row r="10" spans="1:144" x14ac:dyDescent="0.25">
      <c r="A10" t="str">
        <f>'Raw Data'!A10</f>
        <v>A_apo_p110g</v>
      </c>
      <c r="B10">
        <f>'Raw Data'!B10</f>
        <v>79</v>
      </c>
      <c r="C10">
        <f>'Raw Data'!C10</f>
        <v>84</v>
      </c>
      <c r="D10" t="str">
        <f>'Raw Data'!D10</f>
        <v>LETSVA</v>
      </c>
      <c r="E10" s="1">
        <f>AVERAGE('Raw Data'!K10,'Raw Data'!Q10,'Raw Data'!W10)</f>
        <v>63.119</v>
      </c>
      <c r="F10" s="9">
        <f>STDEV('Raw Data'!K10,'Raw Data'!Q10,'Raw Data'!W10)</f>
        <v>1.3137720502431181</v>
      </c>
      <c r="G10" s="1">
        <f>AVERAGE('Raw Data'!AC10,'Raw Data'!AI10,'Raw Data'!AO10)</f>
        <v>79.876333333333335</v>
      </c>
      <c r="H10" s="9">
        <f>STDEV('Raw Data'!AC10,'Raw Data'!AI10,'Raw Data'!AO10)</f>
        <v>0.50650403091519025</v>
      </c>
      <c r="I10" s="1">
        <f>AVERAGE('Raw Data'!AU10,'Raw Data'!BA10,'Raw Data'!BG10)</f>
        <v>86.36399999999999</v>
      </c>
      <c r="J10" s="9">
        <f>STDEV('Raw Data'!AU10,'Raw Data'!BA10,'Raw Data'!BG10)</f>
        <v>0.76467705601776781</v>
      </c>
      <c r="K10" s="1">
        <f>AVERAGE('Raw Data'!BM10,'Raw Data'!BS10,'Raw Data'!BY10)</f>
        <v>84.771666666666675</v>
      </c>
      <c r="L10" s="9">
        <f>STDEV('Raw Data'!BM10,'Raw Data'!BS10,'Raw Data'!BY10)</f>
        <v>1.1944041750317755</v>
      </c>
      <c r="O10" s="1">
        <f>AVERAGE('Raw Data'!K130,'Raw Data'!Q130,'Raw Data'!W130)</f>
        <v>58.988</v>
      </c>
      <c r="P10" s="9">
        <f>STDEV('Raw Data'!K130,'Raw Data'!Q130,'Raw Data'!W130)</f>
        <v>1.733489832678575</v>
      </c>
      <c r="Q10" s="1">
        <f>AVERAGE('Raw Data'!AC130,'Raw Data'!AI130,'Raw Data'!AO130)</f>
        <v>80.405499999999989</v>
      </c>
      <c r="R10" s="9">
        <f>STDEV('Raw Data'!AC130,'Raw Data'!AI130,'Raw Data'!AO130)</f>
        <v>0.97934289194337198</v>
      </c>
      <c r="S10" s="1">
        <f>AVERAGE('Raw Data'!AU130,'Raw Data'!BA130,'Raw Data'!BG130)</f>
        <v>86.581999999999994</v>
      </c>
      <c r="T10" s="9">
        <f>STDEV('Raw Data'!AU130,'Raw Data'!BA130,'Raw Data'!BG130)</f>
        <v>0.47378581658804564</v>
      </c>
      <c r="U10" s="1">
        <f>AVERAGE('Raw Data'!BM130,'Raw Data'!BS130,'Raw Data'!BY130)</f>
        <v>85.284333333333336</v>
      </c>
      <c r="V10" s="9">
        <f>STDEV('Raw Data'!BM130,'Raw Data'!BS130,'Raw Data'!BY130)</f>
        <v>0.49552430145587512</v>
      </c>
      <c r="X10" s="1">
        <f>AVERAGE('Raw Data'!K250,'Raw Data'!Q250,'Raw Data'!W250)</f>
        <v>62.805666666666667</v>
      </c>
      <c r="Y10" s="9">
        <f>STDEV('Raw Data'!K250,'Raw Data'!Q250,'Raw Data'!W250)</f>
        <v>1.1723823324041249</v>
      </c>
      <c r="Z10" s="1">
        <f>AVERAGE('Raw Data'!AC250,'Raw Data'!AI250,'Raw Data'!AO250)</f>
        <v>78.796666666666667</v>
      </c>
      <c r="AA10" s="9">
        <f>STDEV('Raw Data'!AC250,'Raw Data'!AI250,'Raw Data'!AO250)</f>
        <v>0.38857474613429727</v>
      </c>
      <c r="AB10" s="1">
        <f>AVERAGE('Raw Data'!AU250,'Raw Data'!BA250,'Raw Data'!BG250)</f>
        <v>86.827999999999989</v>
      </c>
      <c r="AC10" s="9">
        <f>STDEV('Raw Data'!AU250,'Raw Data'!BA250,'Raw Data'!BG250)</f>
        <v>0.52044115901800347</v>
      </c>
      <c r="AD10" s="1">
        <f>AVERAGE('Raw Data'!BM250,'Raw Data'!BS250,'Raw Data'!BY250)</f>
        <v>82.779333333333327</v>
      </c>
      <c r="AE10" s="9">
        <f>STDEV('Raw Data'!BM250,'Raw Data'!BS250,'Raw Data'!BY250)</f>
        <v>1.5947831618536273E-2</v>
      </c>
      <c r="AG10" s="1">
        <f>AVERAGE('Raw Data'!K370,'Raw Data'!Q370,'Raw Data'!W370)</f>
        <v>60.616999999999997</v>
      </c>
      <c r="AH10" s="9">
        <f>STDEV('Raw Data'!K370,'Raw Data'!Q370,'Raw Data'!W370)</f>
        <v>0.87345349046185428</v>
      </c>
      <c r="AI10" s="1">
        <f>AVERAGE('Raw Data'!AC370,'Raw Data'!AI370,'Raw Data'!AO370)</f>
        <v>78.530999999999992</v>
      </c>
      <c r="AJ10" s="9">
        <f>STDEV('Raw Data'!AC370,'Raw Data'!AI370,'Raw Data'!AO370)</f>
        <v>1.0432818411148526</v>
      </c>
      <c r="AK10" s="1">
        <f>AVERAGE('Raw Data'!AU370,'Raw Data'!BA370,'Raw Data'!BG370)</f>
        <v>86.19</v>
      </c>
      <c r="AL10" s="9">
        <f>STDEV('Raw Data'!AU370,'Raw Data'!BA370,'Raw Data'!BG370)</f>
        <v>0.2843888183455911</v>
      </c>
      <c r="AM10" s="1">
        <f>AVERAGE('Raw Data'!BM370,'Raw Data'!BS370,'Raw Data'!BY370)</f>
        <v>85.75</v>
      </c>
      <c r="AN10" s="9">
        <f>STDEV('Raw Data'!BM370,'Raw Data'!BS370,'Raw Data'!BY370)</f>
        <v>0.99861303816843627</v>
      </c>
      <c r="AP10" s="1">
        <f>AVERAGE('Raw Data'!K490,'Raw Data'!Q490,'Raw Data'!W490)</f>
        <v>61.167666666666669</v>
      </c>
      <c r="AQ10" s="9">
        <f>STDEV('Raw Data'!K490,'Raw Data'!Q490,'Raw Data'!W490)</f>
        <v>1.3225858510256856</v>
      </c>
      <c r="AR10" s="1">
        <f>AVERAGE('Raw Data'!AC490,'Raw Data'!AI490,'Raw Data'!AO490)</f>
        <v>76.166666666666671</v>
      </c>
      <c r="AS10" s="9">
        <f>STDEV('Raw Data'!AC490,'Raw Data'!AI490,'Raw Data'!AO490)</f>
        <v>0.64287816367748241</v>
      </c>
      <c r="AT10" s="1">
        <f>AVERAGE('Raw Data'!AU490,'Raw Data'!BA490,'Raw Data'!BG490)</f>
        <v>85.63933333333334</v>
      </c>
      <c r="AU10" s="9">
        <f>STDEV('Raw Data'!AU490,'Raw Data'!BA490,'Raw Data'!BG490)</f>
        <v>0.42856076970872298</v>
      </c>
      <c r="AV10" s="1">
        <f>AVERAGE('Raw Data'!BM490,'Raw Data'!BS490,'Raw Data'!BY490)</f>
        <v>84.727000000000004</v>
      </c>
      <c r="AW10" s="9">
        <f>STDEV('Raw Data'!BM490,'Raw Data'!BS490,'Raw Data'!BY490)</f>
        <v>0.71325451277927521</v>
      </c>
      <c r="AY10" s="1">
        <f>AVERAGE('Raw Data'!K610,'Raw Data'!Q610,'Raw Data'!W610)</f>
        <v>59.660333333333334</v>
      </c>
      <c r="AZ10" s="9">
        <f>STDEV('Raw Data'!K610,'Raw Data'!Q610,'Raw Data'!W610)</f>
        <v>0.63096777519405345</v>
      </c>
      <c r="BA10" s="1">
        <f>AVERAGE('Raw Data'!AC610,'Raw Data'!AI610,'Raw Data'!AO610)</f>
        <v>79.185666666666677</v>
      </c>
      <c r="BB10" s="9">
        <f>STDEV('Raw Data'!AC610,'Raw Data'!AI610,'Raw Data'!AO610)</f>
        <v>0.97163281816401181</v>
      </c>
      <c r="BC10" s="1">
        <f>AVERAGE('Raw Data'!AU610,'Raw Data'!BA610,'Raw Data'!BG610)</f>
        <v>85.727666666666664</v>
      </c>
      <c r="BD10" s="9">
        <f>STDEV('Raw Data'!AU610,'Raw Data'!BA610,'Raw Data'!BG610)</f>
        <v>0.25912609543103032</v>
      </c>
      <c r="BE10" s="1">
        <f>AVERAGE('Raw Data'!BM610,'Raw Data'!BS610,'Raw Data'!BY610)</f>
        <v>85.986333333333334</v>
      </c>
      <c r="BF10" s="9">
        <f>STDEV('Raw Data'!BM610,'Raw Data'!BS610,'Raw Data'!BY610)</f>
        <v>0.51843257356509831</v>
      </c>
      <c r="BH10" s="1">
        <f>AVERAGE('Raw Data'!K730,'Raw Data'!Q730,'Raw Data'!W730)</f>
        <v>59.666333333333334</v>
      </c>
      <c r="BI10" s="9">
        <f>STDEV('Raw Data'!K730,'Raw Data'!Q730,'Raw Data'!W730)</f>
        <v>0.93146461732764574</v>
      </c>
      <c r="BJ10" s="1">
        <f>AVERAGE('Raw Data'!AC730,'Raw Data'!AI730,'Raw Data'!AO730)</f>
        <v>79.239666666666665</v>
      </c>
      <c r="BK10" s="9">
        <f>STDEV('Raw Data'!AC730,'Raw Data'!AI730,'Raw Data'!AO730)</f>
        <v>0.54483606097002379</v>
      </c>
      <c r="BL10" s="1">
        <f>AVERAGE('Raw Data'!AU730,'Raw Data'!BA730,'Raw Data'!BG730)</f>
        <v>86.607000000000014</v>
      </c>
      <c r="BM10" s="9">
        <f>STDEV('Raw Data'!AU730,'Raw Data'!BA730,'Raw Data'!BG730)</f>
        <v>0.77252637495427601</v>
      </c>
      <c r="BN10" s="1">
        <f>AVERAGE('Raw Data'!BM730,'Raw Data'!BS730,'Raw Data'!BY730)</f>
        <v>86.086666666666659</v>
      </c>
      <c r="BO10" s="9">
        <f>STDEV('Raw Data'!BM730,'Raw Data'!BS730,'Raw Data'!BY730)</f>
        <v>0.61603111393283805</v>
      </c>
      <c r="BQ10" s="1">
        <f>AVERAGE('Raw Data'!K850,'Raw Data'!Q850,'Raw Data'!W850)</f>
        <v>59.875666666666667</v>
      </c>
      <c r="BR10" s="9">
        <f>STDEV('Raw Data'!K850,'Raw Data'!Q850,'Raw Data'!W850)</f>
        <v>0.54653667153571128</v>
      </c>
      <c r="BS10" s="1">
        <f>AVERAGE('Raw Data'!AC850,'Raw Data'!AI850,'Raw Data'!AO850)</f>
        <v>78.353333333333339</v>
      </c>
      <c r="BT10" s="9">
        <f>STDEV('Raw Data'!AC850,'Raw Data'!AI850,'Raw Data'!AO850)</f>
        <v>0.8239965614815028</v>
      </c>
      <c r="BU10" s="1">
        <f>AVERAGE('Raw Data'!AU850,'Raw Data'!BA850,'Raw Data'!BG850)</f>
        <v>86.417333333333318</v>
      </c>
      <c r="BV10" s="9">
        <f>STDEV('Raw Data'!AU850,'Raw Data'!BA850,'Raw Data'!BG850)</f>
        <v>1.004637911554874</v>
      </c>
      <c r="BW10" s="1">
        <f>AVERAGE('Raw Data'!BM850,'Raw Data'!BS850,'Raw Data'!BY850)</f>
        <v>85.055333333333337</v>
      </c>
      <c r="BX10" s="9">
        <f>STDEV('Raw Data'!BM850,'Raw Data'!BS850,'Raw Data'!BY850)</f>
        <v>0.65748105169148063</v>
      </c>
      <c r="BZ10" s="2">
        <f t="shared" si="0"/>
        <v>4.1310000000000002</v>
      </c>
      <c r="CA10" s="2">
        <f t="shared" si="1"/>
        <v>3.0472618829216929</v>
      </c>
      <c r="CB10" s="2">
        <f t="shared" si="2"/>
        <v>-0.52916666666665435</v>
      </c>
      <c r="CC10" s="2">
        <f t="shared" si="3"/>
        <v>1.4858469228585622</v>
      </c>
      <c r="CD10" s="2">
        <f t="shared" si="4"/>
        <v>-0.21800000000000352</v>
      </c>
      <c r="CE10" s="2">
        <f t="shared" si="5"/>
        <v>1.2384628726058136</v>
      </c>
      <c r="CF10" s="1">
        <f t="shared" si="6"/>
        <v>-0.51266666666666083</v>
      </c>
      <c r="CG10" s="1">
        <f t="shared" si="7"/>
        <v>1.6899284764876508</v>
      </c>
      <c r="CI10" s="2">
        <f t="shared" si="8"/>
        <v>0.31333333333333258</v>
      </c>
      <c r="CJ10" s="9">
        <f t="shared" si="9"/>
        <v>2.4861543826472428</v>
      </c>
      <c r="CK10" s="2">
        <f t="shared" si="10"/>
        <v>1.0796666666666681</v>
      </c>
      <c r="CL10" s="9">
        <f t="shared" si="11"/>
        <v>0.89507877704948746</v>
      </c>
      <c r="CM10" s="2">
        <f t="shared" si="12"/>
        <v>-0.46399999999999864</v>
      </c>
      <c r="CN10" s="9">
        <f t="shared" si="13"/>
        <v>1.2851182150357712</v>
      </c>
      <c r="CO10" s="1">
        <f t="shared" si="14"/>
        <v>1.9923333333333488</v>
      </c>
      <c r="CP10" s="1">
        <f t="shared" si="15"/>
        <v>1.2103520066503117</v>
      </c>
      <c r="CR10" s="2">
        <f t="shared" si="16"/>
        <v>2.5020000000000024</v>
      </c>
      <c r="CS10" s="9">
        <f t="shared" si="17"/>
        <v>2.1872255407049721</v>
      </c>
      <c r="CT10" s="2">
        <f t="shared" si="18"/>
        <v>1.3453333333333433</v>
      </c>
      <c r="CU10" s="9">
        <f t="shared" si="19"/>
        <v>1.5497858720300428</v>
      </c>
      <c r="CV10" s="2">
        <f t="shared" si="20"/>
        <v>0.17399999999999238</v>
      </c>
      <c r="CW10" s="9">
        <f t="shared" si="21"/>
        <v>1.049065874363359</v>
      </c>
      <c r="CX10" s="1">
        <f t="shared" si="22"/>
        <v>-0.97833333333332462</v>
      </c>
      <c r="CY10" s="1">
        <f t="shared" si="23"/>
        <v>2.1930172132002119</v>
      </c>
      <c r="DA10" s="2">
        <f t="shared" si="24"/>
        <v>1.9513333333333307</v>
      </c>
      <c r="DB10" s="9">
        <f t="shared" si="25"/>
        <v>2.6363579012688039</v>
      </c>
      <c r="DC10" s="2">
        <f t="shared" si="26"/>
        <v>3.7096666666666636</v>
      </c>
      <c r="DD10" s="9">
        <f t="shared" si="27"/>
        <v>1.1493821945926728</v>
      </c>
      <c r="DE10" s="2">
        <f t="shared" si="28"/>
        <v>0.72466666666664992</v>
      </c>
      <c r="DF10" s="9">
        <f t="shared" si="29"/>
        <v>1.1932378257264908</v>
      </c>
      <c r="DG10" s="1">
        <f t="shared" si="30"/>
        <v>4.4666666666671517E-2</v>
      </c>
      <c r="DH10" s="1">
        <f t="shared" si="31"/>
        <v>1.9076586878110509</v>
      </c>
      <c r="DJ10" s="2">
        <f t="shared" si="32"/>
        <v>3.4586666666666659</v>
      </c>
      <c r="DK10" s="9">
        <f t="shared" si="33"/>
        <v>1.9447398254371715</v>
      </c>
      <c r="DL10" s="2">
        <f t="shared" si="34"/>
        <v>0.6906666666666581</v>
      </c>
      <c r="DM10" s="9">
        <f t="shared" si="35"/>
        <v>1.4781368490792022</v>
      </c>
      <c r="DN10" s="2">
        <f t="shared" si="36"/>
        <v>0.63633333333332587</v>
      </c>
      <c r="DO10" s="9">
        <f t="shared" si="37"/>
        <v>1.0238031514487982</v>
      </c>
      <c r="DP10" s="1">
        <f t="shared" si="38"/>
        <v>-1.214666666666659</v>
      </c>
      <c r="DQ10" s="1">
        <f t="shared" si="39"/>
        <v>1.7128367485968738</v>
      </c>
      <c r="DS10" s="2">
        <f t="shared" si="40"/>
        <v>3.4526666666666657</v>
      </c>
      <c r="DT10" s="9">
        <f t="shared" si="41"/>
        <v>2.2452366675707638</v>
      </c>
      <c r="DU10" s="2">
        <f t="shared" si="42"/>
        <v>0.63666666666667027</v>
      </c>
      <c r="DV10" s="9">
        <f t="shared" si="43"/>
        <v>1.051340091885214</v>
      </c>
      <c r="DW10" s="2">
        <f t="shared" si="44"/>
        <v>-0.24300000000002342</v>
      </c>
      <c r="DX10" s="9">
        <f t="shared" si="45"/>
        <v>1.5372034309720437</v>
      </c>
      <c r="DY10" s="1">
        <f t="shared" si="46"/>
        <v>-1.3149999999999835</v>
      </c>
      <c r="DZ10" s="1">
        <f t="shared" si="47"/>
        <v>1.8104352889646136</v>
      </c>
      <c r="EB10" s="2">
        <f t="shared" si="48"/>
        <v>3.2433333333333323</v>
      </c>
      <c r="EC10" s="9">
        <f t="shared" si="49"/>
        <v>1.8603087217788294</v>
      </c>
      <c r="ED10" s="2">
        <f t="shared" si="50"/>
        <v>1.5229999999999961</v>
      </c>
      <c r="EE10" s="9">
        <f t="shared" si="51"/>
        <v>1.330500592396693</v>
      </c>
      <c r="EF10" s="2">
        <f t="shared" si="52"/>
        <v>-5.333333333332746E-2</v>
      </c>
      <c r="EG10" s="9">
        <f t="shared" si="53"/>
        <v>1.7693149675726418</v>
      </c>
      <c r="EH10" s="1">
        <f t="shared" si="54"/>
        <v>-0.28366666666666163</v>
      </c>
      <c r="EI10" s="1">
        <f t="shared" si="55"/>
        <v>1.8518852267232562</v>
      </c>
      <c r="EJ10" s="9"/>
      <c r="EK10" s="2"/>
      <c r="EL10" s="9"/>
      <c r="EM10" s="2"/>
      <c r="EN10" s="9"/>
    </row>
    <row r="11" spans="1:144" x14ac:dyDescent="0.25">
      <c r="A11" t="str">
        <f>'Raw Data'!A11</f>
        <v>A_apo_p110g</v>
      </c>
      <c r="B11">
        <f>'Raw Data'!B11</f>
        <v>87</v>
      </c>
      <c r="C11">
        <f>'Raw Data'!C11</f>
        <v>99</v>
      </c>
      <c r="D11" t="str">
        <f>'Raw Data'!D11</f>
        <v>FYHRLGPHHFLLL</v>
      </c>
      <c r="E11" s="1">
        <f>AVERAGE('Raw Data'!K11,'Raw Data'!Q11,'Raw Data'!W11)</f>
        <v>4.214666666666667</v>
      </c>
      <c r="F11" s="9">
        <f>STDEV('Raw Data'!K11,'Raw Data'!Q11,'Raw Data'!W11)</f>
        <v>0.29305687730086361</v>
      </c>
      <c r="G11" s="1">
        <f>AVERAGE('Raw Data'!AC11,'Raw Data'!AI11,'Raw Data'!AO11)</f>
        <v>7.6349999999999989</v>
      </c>
      <c r="H11" s="9">
        <f>STDEV('Raw Data'!AC11,'Raw Data'!AI11,'Raw Data'!AO11)</f>
        <v>0.93447150839391568</v>
      </c>
      <c r="I11" s="1">
        <f>AVERAGE('Raw Data'!AU11,'Raw Data'!BA11,'Raw Data'!BG11)</f>
        <v>9.908666666666667</v>
      </c>
      <c r="J11" s="9">
        <f>STDEV('Raw Data'!AU11,'Raw Data'!BA11,'Raw Data'!BG11)</f>
        <v>0.66668308313120828</v>
      </c>
      <c r="K11" s="1">
        <f>AVERAGE('Raw Data'!BM11,'Raw Data'!BS11,'Raw Data'!BY11)</f>
        <v>15.209666666666665</v>
      </c>
      <c r="L11" s="9">
        <f>STDEV('Raw Data'!BM11,'Raw Data'!BS11,'Raw Data'!BY11)</f>
        <v>0.62627895807965073</v>
      </c>
      <c r="O11" s="1">
        <f>AVERAGE('Raw Data'!K131,'Raw Data'!Q131,'Raw Data'!W131)</f>
        <v>3.997666666666666</v>
      </c>
      <c r="P11" s="9">
        <f>STDEV('Raw Data'!K131,'Raw Data'!Q131,'Raw Data'!W131)</f>
        <v>0.65931959877842328</v>
      </c>
      <c r="Q11" s="1">
        <f>AVERAGE('Raw Data'!AC131,'Raw Data'!AI131,'Raw Data'!AO131)</f>
        <v>7.1965000000000003</v>
      </c>
      <c r="R11" s="9">
        <f>STDEV('Raw Data'!AC131,'Raw Data'!AI131,'Raw Data'!AO131)</f>
        <v>0.92560277657319079</v>
      </c>
      <c r="S11" s="1">
        <f>AVERAGE('Raw Data'!AU131,'Raw Data'!BA131,'Raw Data'!BG131)</f>
        <v>9.9796666666666667</v>
      </c>
      <c r="T11" s="9">
        <f>STDEV('Raw Data'!AU131,'Raw Data'!BA131,'Raw Data'!BG131)</f>
        <v>0.3445204396452165</v>
      </c>
      <c r="U11" s="1">
        <f>AVERAGE('Raw Data'!BM131,'Raw Data'!BS131,'Raw Data'!BY131)</f>
        <v>14.963666666666667</v>
      </c>
      <c r="V11" s="9">
        <f>STDEV('Raw Data'!BM131,'Raw Data'!BS131,'Raw Data'!BY131)</f>
        <v>0.85056001160020089</v>
      </c>
      <c r="X11" s="1">
        <f>AVERAGE('Raw Data'!K251,'Raw Data'!Q251,'Raw Data'!W251)</f>
        <v>4.1100000000000003</v>
      </c>
      <c r="Y11" s="9">
        <f>STDEV('Raw Data'!K251,'Raw Data'!Q251,'Raw Data'!W251)</f>
        <v>0.55562487345329747</v>
      </c>
      <c r="Z11" s="1">
        <f>AVERAGE('Raw Data'!AC251,'Raw Data'!AI251,'Raw Data'!AO251)</f>
        <v>7.6883333333333326</v>
      </c>
      <c r="AA11" s="9">
        <f>STDEV('Raw Data'!AC251,'Raw Data'!AI251,'Raw Data'!AO251)</f>
        <v>0.86879245699610752</v>
      </c>
      <c r="AB11" s="1">
        <f>AVERAGE('Raw Data'!AU251,'Raw Data'!BA251,'Raw Data'!BG251)</f>
        <v>10.228</v>
      </c>
      <c r="AC11" s="9">
        <f>STDEV('Raw Data'!AU251,'Raw Data'!BA251,'Raw Data'!BG251)</f>
        <v>0.40233692348577649</v>
      </c>
      <c r="AD11" s="1">
        <f>AVERAGE('Raw Data'!BM251,'Raw Data'!BS251,'Raw Data'!BY251)</f>
        <v>14.659666666666666</v>
      </c>
      <c r="AE11" s="9">
        <f>STDEV('Raw Data'!BM251,'Raw Data'!BS251,'Raw Data'!BY251)</f>
        <v>1.2413224131277629</v>
      </c>
      <c r="AG11" s="1">
        <f>AVERAGE('Raw Data'!K371,'Raw Data'!Q371,'Raw Data'!W371)</f>
        <v>3.6</v>
      </c>
      <c r="AH11" s="9">
        <f>STDEV('Raw Data'!K371,'Raw Data'!Q371,'Raw Data'!W371)</f>
        <v>0.24894176025729381</v>
      </c>
      <c r="AI11" s="1">
        <f>AVERAGE('Raw Data'!AC371,'Raw Data'!AI371,'Raw Data'!AO371)</f>
        <v>7.6293333333333342</v>
      </c>
      <c r="AJ11" s="9">
        <f>STDEV('Raw Data'!AC371,'Raw Data'!AI371,'Raw Data'!AO371)</f>
        <v>1.0555493040750454</v>
      </c>
      <c r="AK11" s="1">
        <f>AVERAGE('Raw Data'!AU371,'Raw Data'!BA371,'Raw Data'!BG371)</f>
        <v>9.3926666666666687</v>
      </c>
      <c r="AL11" s="9">
        <f>STDEV('Raw Data'!AU371,'Raw Data'!BA371,'Raw Data'!BG371)</f>
        <v>1.2054469433920787</v>
      </c>
      <c r="AM11" s="1">
        <f>AVERAGE('Raw Data'!BM371,'Raw Data'!BS371,'Raw Data'!BY371)</f>
        <v>14.870666666666667</v>
      </c>
      <c r="AN11" s="9">
        <f>STDEV('Raw Data'!BM371,'Raw Data'!BS371,'Raw Data'!BY371)</f>
        <v>1.2419775897065668</v>
      </c>
      <c r="AP11" s="1">
        <f>AVERAGE('Raw Data'!K491,'Raw Data'!Q491,'Raw Data'!W491)</f>
        <v>3.6983333333333337</v>
      </c>
      <c r="AQ11" s="9">
        <f>STDEV('Raw Data'!K491,'Raw Data'!Q491,'Raw Data'!W491)</f>
        <v>0.2417857178026307</v>
      </c>
      <c r="AR11" s="1">
        <f>AVERAGE('Raw Data'!AC491,'Raw Data'!AI491,'Raw Data'!AO491)</f>
        <v>8.0190000000000001</v>
      </c>
      <c r="AS11" s="9">
        <f>STDEV('Raw Data'!AC491,'Raw Data'!AI491,'Raw Data'!AO491)</f>
        <v>0.54412406673478408</v>
      </c>
      <c r="AT11" s="1">
        <f>AVERAGE('Raw Data'!AU491,'Raw Data'!BA491,'Raw Data'!BG491)</f>
        <v>9.843</v>
      </c>
      <c r="AU11" s="9">
        <f>STDEV('Raw Data'!AU491,'Raw Data'!BA491,'Raw Data'!BG491)</f>
        <v>0.82670974350130921</v>
      </c>
      <c r="AV11" s="1">
        <f>AVERAGE('Raw Data'!BM491,'Raw Data'!BS491,'Raw Data'!BY491)</f>
        <v>15.258666666666665</v>
      </c>
      <c r="AW11" s="9">
        <f>STDEV('Raw Data'!BM491,'Raw Data'!BS491,'Raw Data'!BY491)</f>
        <v>0.2249718500909238</v>
      </c>
      <c r="AY11" s="1">
        <f>AVERAGE('Raw Data'!K611,'Raw Data'!Q611,'Raw Data'!W611)</f>
        <v>3.5186666666666668</v>
      </c>
      <c r="AZ11" s="9">
        <f>STDEV('Raw Data'!K611,'Raw Data'!Q611,'Raw Data'!W611)</f>
        <v>0.13842446797200747</v>
      </c>
      <c r="BA11" s="1">
        <f>AVERAGE('Raw Data'!AC611,'Raw Data'!AI611,'Raw Data'!AO611)</f>
        <v>7.1913333333333336</v>
      </c>
      <c r="BB11" s="9">
        <f>STDEV('Raw Data'!AC611,'Raw Data'!AI611,'Raw Data'!AO611)</f>
        <v>1.112874805777061</v>
      </c>
      <c r="BC11" s="1">
        <f>AVERAGE('Raw Data'!AU611,'Raw Data'!BA611,'Raw Data'!BG611)</f>
        <v>9.7023333333333337</v>
      </c>
      <c r="BD11" s="9">
        <f>STDEV('Raw Data'!AU611,'Raw Data'!BA611,'Raw Data'!BG611)</f>
        <v>0.9520133052291514</v>
      </c>
      <c r="BE11" s="1">
        <f>AVERAGE('Raw Data'!BM611,'Raw Data'!BS611,'Raw Data'!BY611)</f>
        <v>15.134333333333332</v>
      </c>
      <c r="BF11" s="9">
        <f>STDEV('Raw Data'!BM611,'Raw Data'!BS611,'Raw Data'!BY611)</f>
        <v>0.6338235821846121</v>
      </c>
      <c r="BH11" s="1">
        <f>AVERAGE('Raw Data'!K731,'Raw Data'!Q731,'Raw Data'!W731)</f>
        <v>3.798</v>
      </c>
      <c r="BI11" s="9">
        <f>STDEV('Raw Data'!K731,'Raw Data'!Q731,'Raw Data'!W731)</f>
        <v>0.34878073341284194</v>
      </c>
      <c r="BJ11" s="1">
        <f>AVERAGE('Raw Data'!AC731,'Raw Data'!AI731,'Raw Data'!AO731)</f>
        <v>7.2789999999999999</v>
      </c>
      <c r="BK11" s="9">
        <f>STDEV('Raw Data'!AC731,'Raw Data'!AI731,'Raw Data'!AO731)</f>
        <v>1.0554330864626218</v>
      </c>
      <c r="BL11" s="1">
        <f>AVERAGE('Raw Data'!AU731,'Raw Data'!BA731,'Raw Data'!BG731)</f>
        <v>9.7920000000000016</v>
      </c>
      <c r="BM11" s="9">
        <f>STDEV('Raw Data'!AU731,'Raw Data'!BA731,'Raw Data'!BG731)</f>
        <v>0.20444314613114331</v>
      </c>
      <c r="BN11" s="1">
        <f>AVERAGE('Raw Data'!BM731,'Raw Data'!BS731,'Raw Data'!BY731)</f>
        <v>15.265333333333333</v>
      </c>
      <c r="BO11" s="9">
        <f>STDEV('Raw Data'!BM731,'Raw Data'!BS731,'Raw Data'!BY731)</f>
        <v>0.37265310052827105</v>
      </c>
      <c r="BQ11" s="1">
        <f>AVERAGE('Raw Data'!K851,'Raw Data'!Q851,'Raw Data'!W851)</f>
        <v>3.4586666666666663</v>
      </c>
      <c r="BR11" s="9">
        <f>STDEV('Raw Data'!K851,'Raw Data'!Q851,'Raw Data'!W851)</f>
        <v>0.29387809263933468</v>
      </c>
      <c r="BS11" s="1">
        <f>AVERAGE('Raw Data'!AC851,'Raw Data'!AI851,'Raw Data'!AO851)</f>
        <v>6.8416666666666677</v>
      </c>
      <c r="BT11" s="9">
        <f>STDEV('Raw Data'!AC851,'Raw Data'!AI851,'Raw Data'!AO851)</f>
        <v>0.92715712440412434</v>
      </c>
      <c r="BU11" s="1">
        <f>AVERAGE('Raw Data'!AU851,'Raw Data'!BA851,'Raw Data'!BG851)</f>
        <v>10.060666666666668</v>
      </c>
      <c r="BV11" s="9">
        <f>STDEV('Raw Data'!AU851,'Raw Data'!BA851,'Raw Data'!BG851)</f>
        <v>0.19705921275934596</v>
      </c>
      <c r="BW11" s="1">
        <f>AVERAGE('Raw Data'!BM851,'Raw Data'!BS851,'Raw Data'!BY851)</f>
        <v>15.583333333333334</v>
      </c>
      <c r="BX11" s="9">
        <f>STDEV('Raw Data'!BM851,'Raw Data'!BS851,'Raw Data'!BY851)</f>
        <v>0.46436659368793215</v>
      </c>
      <c r="BZ11" s="2">
        <f t="shared" si="0"/>
        <v>0.21700000000000097</v>
      </c>
      <c r="CA11" s="2">
        <f t="shared" si="1"/>
        <v>0.95237647607928688</v>
      </c>
      <c r="CB11" s="2">
        <f t="shared" si="2"/>
        <v>0.43849999999999856</v>
      </c>
      <c r="CC11" s="2">
        <f t="shared" si="3"/>
        <v>1.8600742849671064</v>
      </c>
      <c r="CD11" s="2">
        <f t="shared" si="4"/>
        <v>-7.099999999999973E-2</v>
      </c>
      <c r="CE11" s="2">
        <f t="shared" si="5"/>
        <v>1.0112035227764249</v>
      </c>
      <c r="CF11" s="1">
        <f t="shared" si="6"/>
        <v>0.24599999999999866</v>
      </c>
      <c r="CG11" s="1">
        <f t="shared" si="7"/>
        <v>1.4768389696798516</v>
      </c>
      <c r="CI11" s="2">
        <f t="shared" si="8"/>
        <v>0.10466666666666669</v>
      </c>
      <c r="CJ11" s="9">
        <f t="shared" si="9"/>
        <v>0.84868175075416108</v>
      </c>
      <c r="CK11" s="2">
        <f t="shared" si="10"/>
        <v>-5.3333333333333677E-2</v>
      </c>
      <c r="CL11" s="9">
        <f t="shared" si="11"/>
        <v>1.8032639653900233</v>
      </c>
      <c r="CM11" s="2">
        <f t="shared" si="12"/>
        <v>-0.3193333333333328</v>
      </c>
      <c r="CN11" s="9">
        <f t="shared" si="13"/>
        <v>1.0690200066169848</v>
      </c>
      <c r="CO11" s="1">
        <f t="shared" si="14"/>
        <v>0.54999999999999893</v>
      </c>
      <c r="CP11" s="1">
        <f t="shared" si="15"/>
        <v>1.8676013712074138</v>
      </c>
      <c r="CR11" s="2">
        <f t="shared" si="16"/>
        <v>0.61466666666666692</v>
      </c>
      <c r="CS11" s="9">
        <f t="shared" si="17"/>
        <v>0.54199863755815736</v>
      </c>
      <c r="CT11" s="2">
        <f t="shared" si="18"/>
        <v>5.6666666666647103E-3</v>
      </c>
      <c r="CU11" s="9">
        <f t="shared" si="19"/>
        <v>1.9900208124689611</v>
      </c>
      <c r="CV11" s="2">
        <f t="shared" si="20"/>
        <v>0.51599999999999824</v>
      </c>
      <c r="CW11" s="9">
        <f t="shared" si="21"/>
        <v>1.872130026523287</v>
      </c>
      <c r="CX11" s="1">
        <f t="shared" si="22"/>
        <v>0.33899999999999864</v>
      </c>
      <c r="CY11" s="1">
        <f t="shared" si="23"/>
        <v>1.8682565477862174</v>
      </c>
      <c r="DA11" s="2">
        <f t="shared" si="24"/>
        <v>0.51633333333333331</v>
      </c>
      <c r="DB11" s="9">
        <f t="shared" si="25"/>
        <v>0.5348425951034943</v>
      </c>
      <c r="DC11" s="2">
        <f t="shared" si="26"/>
        <v>-0.38400000000000123</v>
      </c>
      <c r="DD11" s="9">
        <f t="shared" si="27"/>
        <v>1.4785955751286997</v>
      </c>
      <c r="DE11" s="2">
        <f t="shared" si="28"/>
        <v>6.5666666666666984E-2</v>
      </c>
      <c r="DF11" s="9">
        <f t="shared" si="29"/>
        <v>1.4933928266325176</v>
      </c>
      <c r="DG11" s="1">
        <f t="shared" si="30"/>
        <v>-4.8999999999999488E-2</v>
      </c>
      <c r="DH11" s="1">
        <f t="shared" si="31"/>
        <v>0.85125080817057452</v>
      </c>
      <c r="DJ11" s="2">
        <f t="shared" si="32"/>
        <v>0.69600000000000017</v>
      </c>
      <c r="DK11" s="9">
        <f t="shared" si="33"/>
        <v>0.43148134527287108</v>
      </c>
      <c r="DL11" s="2">
        <f t="shared" si="34"/>
        <v>0.44366666666666532</v>
      </c>
      <c r="DM11" s="9">
        <f t="shared" si="35"/>
        <v>2.0473463141709765</v>
      </c>
      <c r="DN11" s="2">
        <f t="shared" si="36"/>
        <v>0.20633333333333326</v>
      </c>
      <c r="DO11" s="9">
        <f t="shared" si="37"/>
        <v>1.6186963883603598</v>
      </c>
      <c r="DP11" s="1">
        <f t="shared" si="38"/>
        <v>7.533333333333303E-2</v>
      </c>
      <c r="DQ11" s="1">
        <f t="shared" si="39"/>
        <v>1.2601025402642629</v>
      </c>
      <c r="DS11" s="2">
        <f t="shared" si="40"/>
        <v>0.41666666666666696</v>
      </c>
      <c r="DT11" s="9">
        <f t="shared" si="41"/>
        <v>0.6418376107137056</v>
      </c>
      <c r="DU11" s="2">
        <f t="shared" si="42"/>
        <v>0.35599999999999898</v>
      </c>
      <c r="DV11" s="9">
        <f t="shared" si="43"/>
        <v>1.9899045948565375</v>
      </c>
      <c r="DW11" s="2">
        <f t="shared" si="44"/>
        <v>0.11666666666666536</v>
      </c>
      <c r="DX11" s="9">
        <f t="shared" si="45"/>
        <v>0.87112622926235161</v>
      </c>
      <c r="DY11" s="1">
        <f t="shared" si="46"/>
        <v>-5.5666666666667197E-2</v>
      </c>
      <c r="DZ11" s="1">
        <f t="shared" si="47"/>
        <v>0.99893205860792178</v>
      </c>
      <c r="EB11" s="2">
        <f t="shared" si="48"/>
        <v>0.75600000000000067</v>
      </c>
      <c r="EC11" s="9">
        <f t="shared" si="49"/>
        <v>0.58693496994019823</v>
      </c>
      <c r="ED11" s="2">
        <f t="shared" si="50"/>
        <v>0.79333333333333123</v>
      </c>
      <c r="EE11" s="9">
        <f t="shared" si="51"/>
        <v>1.86162863279804</v>
      </c>
      <c r="EF11" s="2">
        <f t="shared" si="52"/>
        <v>-0.15200000000000102</v>
      </c>
      <c r="EG11" s="9">
        <f t="shared" si="53"/>
        <v>0.86374229589055429</v>
      </c>
      <c r="EH11" s="1">
        <f t="shared" si="54"/>
        <v>-0.37366666666666859</v>
      </c>
      <c r="EI11" s="1">
        <f t="shared" si="55"/>
        <v>1.0906455517675828</v>
      </c>
      <c r="EJ11" s="9"/>
      <c r="EK11" s="2"/>
      <c r="EL11" s="9"/>
      <c r="EM11" s="2"/>
      <c r="EN11" s="9"/>
    </row>
    <row r="12" spans="1:144" x14ac:dyDescent="0.25">
      <c r="A12" t="str">
        <f>'Raw Data'!A12</f>
        <v>A_apo_p110g</v>
      </c>
      <c r="B12">
        <f>'Raw Data'!B12</f>
        <v>88</v>
      </c>
      <c r="C12">
        <f>'Raw Data'!C12</f>
        <v>98</v>
      </c>
      <c r="D12" t="str">
        <f>'Raw Data'!D12</f>
        <v>YHRLGPHHFLL</v>
      </c>
      <c r="E12" s="1">
        <f>AVERAGE('Raw Data'!K12,'Raw Data'!Q12,'Raw Data'!W12)</f>
        <v>5.4526666666666666</v>
      </c>
      <c r="F12" s="9">
        <f>STDEV('Raw Data'!K12,'Raw Data'!Q12,'Raw Data'!W12)</f>
        <v>0.25488494136243778</v>
      </c>
      <c r="G12" s="1">
        <f>AVERAGE('Raw Data'!AC12,'Raw Data'!AI12,'Raw Data'!AO12)</f>
        <v>11.776333333333334</v>
      </c>
      <c r="H12" s="9">
        <f>STDEV('Raw Data'!AC12,'Raw Data'!AI12,'Raw Data'!AO12)</f>
        <v>0.6977365787554306</v>
      </c>
      <c r="I12" s="1">
        <f>AVERAGE('Raw Data'!AU12,'Raw Data'!BA12,'Raw Data'!BG12)</f>
        <v>14.019</v>
      </c>
      <c r="J12" s="9">
        <f>STDEV('Raw Data'!AU12,'Raw Data'!BA12,'Raw Data'!BG12)</f>
        <v>1.3215097426806961</v>
      </c>
      <c r="K12" s="1">
        <f>AVERAGE('Raw Data'!BM12,'Raw Data'!BS12,'Raw Data'!BY12)</f>
        <v>19.740333333333332</v>
      </c>
      <c r="L12" s="9">
        <f>STDEV('Raw Data'!BM12,'Raw Data'!BS12,'Raw Data'!BY12)</f>
        <v>1.512546307831047</v>
      </c>
      <c r="O12" s="1">
        <f>AVERAGE('Raw Data'!K132,'Raw Data'!Q132,'Raw Data'!W132)</f>
        <v>5.1356666666666664</v>
      </c>
      <c r="P12" s="9">
        <f>STDEV('Raw Data'!K132,'Raw Data'!Q132,'Raw Data'!W132)</f>
        <v>0.87161994776010687</v>
      </c>
      <c r="Q12" s="1">
        <f>AVERAGE('Raw Data'!AC132,'Raw Data'!AI132,'Raw Data'!AO132)</f>
        <v>10.821999999999999</v>
      </c>
      <c r="R12" s="9">
        <f>STDEV('Raw Data'!AC132,'Raw Data'!AI132,'Raw Data'!AO132)</f>
        <v>0.68872200487569624</v>
      </c>
      <c r="S12" s="1">
        <f>AVERAGE('Raw Data'!AU132,'Raw Data'!BA132,'Raw Data'!BG132)</f>
        <v>14.331333333333333</v>
      </c>
      <c r="T12" s="9">
        <f>STDEV('Raw Data'!AU132,'Raw Data'!BA132,'Raw Data'!BG132)</f>
        <v>1.3566769450880092</v>
      </c>
      <c r="U12" s="1">
        <f>AVERAGE('Raw Data'!BM132,'Raw Data'!BS132,'Raw Data'!BY132)</f>
        <v>19.135333333333332</v>
      </c>
      <c r="V12" s="9">
        <f>STDEV('Raw Data'!BM132,'Raw Data'!BS132,'Raw Data'!BY132)</f>
        <v>1.2547913505174211</v>
      </c>
      <c r="X12" s="1">
        <f>AVERAGE('Raw Data'!K252,'Raw Data'!Q252,'Raw Data'!W252)</f>
        <v>5.9636666666666658</v>
      </c>
      <c r="Y12" s="9">
        <f>STDEV('Raw Data'!K252,'Raw Data'!Q252,'Raw Data'!W252)</f>
        <v>1.040219367889941</v>
      </c>
      <c r="Z12" s="1">
        <f>AVERAGE('Raw Data'!AC252,'Raw Data'!AI252,'Raw Data'!AO252)</f>
        <v>10.943333333333333</v>
      </c>
      <c r="AA12" s="9">
        <f>STDEV('Raw Data'!AC252,'Raw Data'!AI252,'Raw Data'!AO252)</f>
        <v>0.7541938300817187</v>
      </c>
      <c r="AB12" s="1">
        <f>AVERAGE('Raw Data'!AU252,'Raw Data'!BA252,'Raw Data'!BG252)</f>
        <v>14.016333333333334</v>
      </c>
      <c r="AC12" s="9">
        <f>STDEV('Raw Data'!AU252,'Raw Data'!BA252,'Raw Data'!BG252)</f>
        <v>1.0633223092427495</v>
      </c>
      <c r="AD12" s="1">
        <f>AVERAGE('Raw Data'!BM252,'Raw Data'!BS252,'Raw Data'!BY252)</f>
        <v>20.117666666666665</v>
      </c>
      <c r="AE12" s="9">
        <f>STDEV('Raw Data'!BM252,'Raw Data'!BS252,'Raw Data'!BY252)</f>
        <v>1.4190649503575685</v>
      </c>
      <c r="AG12" s="1">
        <f>AVERAGE('Raw Data'!K372,'Raw Data'!Q372,'Raw Data'!W372)</f>
        <v>5.2546666666666662</v>
      </c>
      <c r="AH12" s="9">
        <f>STDEV('Raw Data'!K372,'Raw Data'!Q372,'Raw Data'!W372)</f>
        <v>0.50213776330140059</v>
      </c>
      <c r="AI12" s="1">
        <f>AVERAGE('Raw Data'!AC372,'Raw Data'!AI372,'Raw Data'!AO372)</f>
        <v>11.306333333333333</v>
      </c>
      <c r="AJ12" s="9">
        <f>STDEV('Raw Data'!AC372,'Raw Data'!AI372,'Raw Data'!AO372)</f>
        <v>1.0514924314198999</v>
      </c>
      <c r="AK12" s="1">
        <f>AVERAGE('Raw Data'!AU372,'Raw Data'!BA372,'Raw Data'!BG372)</f>
        <v>14.375666666666666</v>
      </c>
      <c r="AL12" s="9">
        <f>STDEV('Raw Data'!AU372,'Raw Data'!BA372,'Raw Data'!BG372)</f>
        <v>0.61689653373425057</v>
      </c>
      <c r="AM12" s="1">
        <f>AVERAGE('Raw Data'!BM372,'Raw Data'!BS372,'Raw Data'!BY372)</f>
        <v>19.726333333333333</v>
      </c>
      <c r="AN12" s="9">
        <f>STDEV('Raw Data'!BM372,'Raw Data'!BS372,'Raw Data'!BY372)</f>
        <v>0.82418586091568768</v>
      </c>
      <c r="AP12" s="1">
        <f>AVERAGE('Raw Data'!K492,'Raw Data'!Q492,'Raw Data'!W492)</f>
        <v>4.8776666666666664</v>
      </c>
      <c r="AQ12" s="9">
        <f>STDEV('Raw Data'!K492,'Raw Data'!Q492,'Raw Data'!W492)</f>
        <v>0.52660643115455164</v>
      </c>
      <c r="AR12" s="1">
        <f>AVERAGE('Raw Data'!AC492,'Raw Data'!AI492,'Raw Data'!AO492)</f>
        <v>11.690666666666667</v>
      </c>
      <c r="AS12" s="9">
        <f>STDEV('Raw Data'!AC492,'Raw Data'!AI492,'Raw Data'!AO492)</f>
        <v>0.66871917374435552</v>
      </c>
      <c r="AT12" s="1">
        <f>AVERAGE('Raw Data'!AU492,'Raw Data'!BA492,'Raw Data'!BG492)</f>
        <v>13.677999999999999</v>
      </c>
      <c r="AU12" s="9">
        <f>STDEV('Raw Data'!AU492,'Raw Data'!BA492,'Raw Data'!BG492)</f>
        <v>1.030945682371287</v>
      </c>
      <c r="AV12" s="1">
        <f>AVERAGE('Raw Data'!BM492,'Raw Data'!BS492,'Raw Data'!BY492)</f>
        <v>19.456</v>
      </c>
      <c r="AW12" s="9">
        <f>STDEV('Raw Data'!BM492,'Raw Data'!BS492,'Raw Data'!BY492)</f>
        <v>1.0569403956704475</v>
      </c>
      <c r="AY12" s="1">
        <f>AVERAGE('Raw Data'!K612,'Raw Data'!Q612,'Raw Data'!W612)</f>
        <v>5.2546666666666662</v>
      </c>
      <c r="AZ12" s="9">
        <f>STDEV('Raw Data'!K612,'Raw Data'!Q612,'Raw Data'!W612)</f>
        <v>0.63787485711018044</v>
      </c>
      <c r="BA12" s="1">
        <f>AVERAGE('Raw Data'!AC612,'Raw Data'!AI612,'Raw Data'!AO612)</f>
        <v>10.446</v>
      </c>
      <c r="BB12" s="9">
        <f>STDEV('Raw Data'!AC612,'Raw Data'!AI612,'Raw Data'!AO612)</f>
        <v>0.57511129357716462</v>
      </c>
      <c r="BC12" s="1">
        <f>AVERAGE('Raw Data'!AU612,'Raw Data'!BA612,'Raw Data'!BG612)</f>
        <v>13.935</v>
      </c>
      <c r="BD12" s="9">
        <f>STDEV('Raw Data'!AU612,'Raw Data'!BA612,'Raw Data'!BG612)</f>
        <v>0.71317669619807433</v>
      </c>
      <c r="BE12" s="1">
        <f>AVERAGE('Raw Data'!BM612,'Raw Data'!BS612,'Raw Data'!BY612)</f>
        <v>20.394666666666666</v>
      </c>
      <c r="BF12" s="9">
        <f>STDEV('Raw Data'!BM612,'Raw Data'!BS612,'Raw Data'!BY612)</f>
        <v>0.89558937763538404</v>
      </c>
      <c r="BH12" s="1">
        <f>AVERAGE('Raw Data'!K732,'Raw Data'!Q732,'Raw Data'!W732)</f>
        <v>5.0913333333333339</v>
      </c>
      <c r="BI12" s="9">
        <f>STDEV('Raw Data'!K732,'Raw Data'!Q732,'Raw Data'!W732)</f>
        <v>0.37176515884807348</v>
      </c>
      <c r="BJ12" s="1">
        <f>AVERAGE('Raw Data'!AC732,'Raw Data'!AI732,'Raw Data'!AO732)</f>
        <v>10.917333333333332</v>
      </c>
      <c r="BK12" s="9">
        <f>STDEV('Raw Data'!AC732,'Raw Data'!AI732,'Raw Data'!AO732)</f>
        <v>1.0865805691863508</v>
      </c>
      <c r="BL12" s="1">
        <f>AVERAGE('Raw Data'!AU732,'Raw Data'!BA732,'Raw Data'!BG732)</f>
        <v>13.918333333333335</v>
      </c>
      <c r="BM12" s="9">
        <f>STDEV('Raw Data'!AU732,'Raw Data'!BA732,'Raw Data'!BG732)</f>
        <v>1.0396597199725175</v>
      </c>
      <c r="BN12" s="1">
        <f>AVERAGE('Raw Data'!BM732,'Raw Data'!BS732,'Raw Data'!BY732)</f>
        <v>19.431999999999999</v>
      </c>
      <c r="BO12" s="9">
        <f>STDEV('Raw Data'!BM732,'Raw Data'!BS732,'Raw Data'!BY732)</f>
        <v>1.2134463317345352</v>
      </c>
      <c r="BQ12" s="1">
        <f>AVERAGE('Raw Data'!K852,'Raw Data'!Q852,'Raw Data'!W852)</f>
        <v>5.1753333333333336</v>
      </c>
      <c r="BR12" s="9">
        <f>STDEV('Raw Data'!K852,'Raw Data'!Q852,'Raw Data'!W852)</f>
        <v>0.54692260269011883</v>
      </c>
      <c r="BS12" s="1">
        <f>AVERAGE('Raw Data'!AC852,'Raw Data'!AI852,'Raw Data'!AO852)</f>
        <v>10.313000000000001</v>
      </c>
      <c r="BT12" s="9">
        <f>STDEV('Raw Data'!AC852,'Raw Data'!AI852,'Raw Data'!AO852)</f>
        <v>0.79488175221223889</v>
      </c>
      <c r="BU12" s="1">
        <f>AVERAGE('Raw Data'!AU852,'Raw Data'!BA852,'Raw Data'!BG852)</f>
        <v>13.471333333333334</v>
      </c>
      <c r="BV12" s="9">
        <f>STDEV('Raw Data'!AU852,'Raw Data'!BA852,'Raw Data'!BG852)</f>
        <v>1.346641130120914</v>
      </c>
      <c r="BW12" s="1">
        <f>AVERAGE('Raw Data'!BM852,'Raw Data'!BS852,'Raw Data'!BY852)</f>
        <v>19.849</v>
      </c>
      <c r="BX12" s="9">
        <f>STDEV('Raw Data'!BM852,'Raw Data'!BS852,'Raw Data'!BY852)</f>
        <v>0.64620198080785829</v>
      </c>
      <c r="BZ12" s="2">
        <f t="shared" si="0"/>
        <v>0.31700000000000017</v>
      </c>
      <c r="CA12" s="2">
        <f t="shared" si="1"/>
        <v>1.1265048891225447</v>
      </c>
      <c r="CB12" s="2">
        <f t="shared" si="2"/>
        <v>0.95433333333333437</v>
      </c>
      <c r="CC12" s="2">
        <f t="shared" si="3"/>
        <v>1.3864585836311267</v>
      </c>
      <c r="CD12" s="2">
        <f t="shared" si="4"/>
        <v>-0.31233333333333313</v>
      </c>
      <c r="CE12" s="2">
        <f t="shared" si="5"/>
        <v>2.6781866877687053</v>
      </c>
      <c r="CF12" s="1">
        <f t="shared" si="6"/>
        <v>0.60500000000000043</v>
      </c>
      <c r="CG12" s="1">
        <f t="shared" si="7"/>
        <v>2.7673376583484681</v>
      </c>
      <c r="CI12" s="2">
        <f t="shared" si="8"/>
        <v>-0.51099999999999923</v>
      </c>
      <c r="CJ12" s="9">
        <f t="shared" si="9"/>
        <v>1.2951043092523786</v>
      </c>
      <c r="CK12" s="2">
        <f t="shared" si="10"/>
        <v>0.83300000000000018</v>
      </c>
      <c r="CL12" s="9">
        <f t="shared" si="11"/>
        <v>1.4519304088371494</v>
      </c>
      <c r="CM12" s="2">
        <f t="shared" si="12"/>
        <v>2.666666666666373E-3</v>
      </c>
      <c r="CN12" s="9">
        <f t="shared" si="13"/>
        <v>2.3848320519234454</v>
      </c>
      <c r="CO12" s="1">
        <f t="shared" si="14"/>
        <v>-0.37733333333333263</v>
      </c>
      <c r="CP12" s="1">
        <f t="shared" si="15"/>
        <v>2.9316112581886156</v>
      </c>
      <c r="CR12" s="2">
        <f t="shared" si="16"/>
        <v>0.1980000000000004</v>
      </c>
      <c r="CS12" s="9">
        <f t="shared" si="17"/>
        <v>0.75702270466383836</v>
      </c>
      <c r="CT12" s="2">
        <f t="shared" si="18"/>
        <v>0.47000000000000064</v>
      </c>
      <c r="CU12" s="9">
        <f t="shared" si="19"/>
        <v>1.7492290101753305</v>
      </c>
      <c r="CV12" s="2">
        <f t="shared" si="20"/>
        <v>-0.35666666666666558</v>
      </c>
      <c r="CW12" s="9">
        <f t="shared" si="21"/>
        <v>1.9384062764149466</v>
      </c>
      <c r="CX12" s="1">
        <f t="shared" si="22"/>
        <v>1.3999999999999346E-2</v>
      </c>
      <c r="CY12" s="1">
        <f t="shared" si="23"/>
        <v>2.3367321687467348</v>
      </c>
      <c r="DA12" s="2">
        <f t="shared" si="24"/>
        <v>0.57500000000000018</v>
      </c>
      <c r="DB12" s="9">
        <f t="shared" si="25"/>
        <v>0.78149137251698941</v>
      </c>
      <c r="DC12" s="2">
        <f t="shared" si="26"/>
        <v>8.5666666666666558E-2</v>
      </c>
      <c r="DD12" s="9">
        <f t="shared" si="27"/>
        <v>1.3664557524997862</v>
      </c>
      <c r="DE12" s="2">
        <f t="shared" si="28"/>
        <v>0.34100000000000108</v>
      </c>
      <c r="DF12" s="9">
        <f t="shared" si="29"/>
        <v>2.3524554250519829</v>
      </c>
      <c r="DG12" s="1">
        <f t="shared" si="30"/>
        <v>0.28433333333333266</v>
      </c>
      <c r="DH12" s="1">
        <f t="shared" si="31"/>
        <v>2.5694867035014948</v>
      </c>
      <c r="DJ12" s="2">
        <f t="shared" si="32"/>
        <v>0.1980000000000004</v>
      </c>
      <c r="DK12" s="9">
        <f t="shared" si="33"/>
        <v>0.89275979847261822</v>
      </c>
      <c r="DL12" s="2">
        <f t="shared" si="34"/>
        <v>1.3303333333333338</v>
      </c>
      <c r="DM12" s="9">
        <f t="shared" si="35"/>
        <v>1.2728478723325951</v>
      </c>
      <c r="DN12" s="2">
        <f t="shared" si="36"/>
        <v>8.3999999999999631E-2</v>
      </c>
      <c r="DO12" s="9">
        <f t="shared" si="37"/>
        <v>2.0346864388787704</v>
      </c>
      <c r="DP12" s="1">
        <f t="shared" si="38"/>
        <v>-0.65433333333333366</v>
      </c>
      <c r="DQ12" s="1">
        <f t="shared" si="39"/>
        <v>2.4081356854664309</v>
      </c>
      <c r="DS12" s="2">
        <f t="shared" si="40"/>
        <v>0.36133333333333262</v>
      </c>
      <c r="DT12" s="9">
        <f t="shared" si="41"/>
        <v>0.62665010021051126</v>
      </c>
      <c r="DU12" s="2">
        <f t="shared" si="42"/>
        <v>0.85900000000000176</v>
      </c>
      <c r="DV12" s="9">
        <f t="shared" si="43"/>
        <v>1.7843171479417814</v>
      </c>
      <c r="DW12" s="2">
        <f t="shared" si="44"/>
        <v>0.10066666666666535</v>
      </c>
      <c r="DX12" s="9">
        <f t="shared" si="45"/>
        <v>2.3611694626532138</v>
      </c>
      <c r="DY12" s="1">
        <f t="shared" si="46"/>
        <v>0.30833333333333357</v>
      </c>
      <c r="DZ12" s="1">
        <f t="shared" si="47"/>
        <v>2.7259926395655825</v>
      </c>
      <c r="EB12" s="2">
        <f t="shared" si="48"/>
        <v>0.27733333333333299</v>
      </c>
      <c r="EC12" s="9">
        <f t="shared" si="49"/>
        <v>0.80180754405255661</v>
      </c>
      <c r="ED12" s="2">
        <f t="shared" si="50"/>
        <v>1.4633333333333329</v>
      </c>
      <c r="EE12" s="9">
        <f t="shared" si="51"/>
        <v>1.4926183309676695</v>
      </c>
      <c r="EF12" s="2">
        <f t="shared" si="52"/>
        <v>0.5476666666666663</v>
      </c>
      <c r="EG12" s="9">
        <f t="shared" si="53"/>
        <v>2.6681508728016103</v>
      </c>
      <c r="EH12" s="1">
        <f t="shared" si="54"/>
        <v>-0.10866666666666802</v>
      </c>
      <c r="EI12" s="1">
        <f t="shared" si="55"/>
        <v>2.1587482886389053</v>
      </c>
      <c r="EJ12" s="9"/>
      <c r="EK12" s="2"/>
      <c r="EL12" s="9"/>
      <c r="EM12" s="2"/>
      <c r="EN12" s="9"/>
    </row>
    <row r="13" spans="1:144" x14ac:dyDescent="0.25">
      <c r="A13" t="str">
        <f>'Raw Data'!A13</f>
        <v>A_apo_p110g</v>
      </c>
      <c r="B13">
        <f>'Raw Data'!B13</f>
        <v>88</v>
      </c>
      <c r="C13">
        <f>'Raw Data'!C13</f>
        <v>99</v>
      </c>
      <c r="D13" t="str">
        <f>'Raw Data'!D13</f>
        <v>YHRLGPHHFLLL</v>
      </c>
      <c r="E13" s="1">
        <f>AVERAGE('Raw Data'!K13,'Raw Data'!Q13,'Raw Data'!W13)</f>
        <v>4.9740000000000002</v>
      </c>
      <c r="F13" s="9">
        <f>STDEV('Raw Data'!K13,'Raw Data'!Q13,'Raw Data'!W13)</f>
        <v>0.31207851576165907</v>
      </c>
      <c r="G13" s="1">
        <f>AVERAGE('Raw Data'!AC13,'Raw Data'!AI13,'Raw Data'!AO13)</f>
        <v>9.1173333333333346</v>
      </c>
      <c r="H13" s="9">
        <f>STDEV('Raw Data'!AC13,'Raw Data'!AI13,'Raw Data'!AO13)</f>
        <v>0.51478280209553728</v>
      </c>
      <c r="I13" s="1">
        <f>AVERAGE('Raw Data'!AU13,'Raw Data'!BA13,'Raw Data'!BG13)</f>
        <v>11.128666666666668</v>
      </c>
      <c r="J13" s="9">
        <f>STDEV('Raw Data'!AU13,'Raw Data'!BA13,'Raw Data'!BG13)</f>
        <v>1.2810309650173699</v>
      </c>
      <c r="K13" s="1">
        <f>AVERAGE('Raw Data'!BM13,'Raw Data'!BS13,'Raw Data'!BY13)</f>
        <v>17.049666666666663</v>
      </c>
      <c r="L13" s="9">
        <f>STDEV('Raw Data'!BM13,'Raw Data'!BS13,'Raw Data'!BY13)</f>
        <v>1.2127433089212785</v>
      </c>
      <c r="O13" s="1">
        <f>AVERAGE('Raw Data'!K133,'Raw Data'!Q133,'Raw Data'!W133)</f>
        <v>4.54</v>
      </c>
      <c r="P13" s="9">
        <f>STDEV('Raw Data'!K133,'Raw Data'!Q133,'Raw Data'!W133)</f>
        <v>0.77845809135752364</v>
      </c>
      <c r="Q13" s="1">
        <f>AVERAGE('Raw Data'!AC133,'Raw Data'!AI133,'Raw Data'!AO133)</f>
        <v>8.8449999999999989</v>
      </c>
      <c r="R13" s="9">
        <f>STDEV('Raw Data'!AC133,'Raw Data'!AI133,'Raw Data'!AO133)</f>
        <v>0.97722157159980849</v>
      </c>
      <c r="S13" s="1">
        <f>AVERAGE('Raw Data'!AU133,'Raw Data'!BA133,'Raw Data'!BG133)</f>
        <v>11.548333333333332</v>
      </c>
      <c r="T13" s="9">
        <f>STDEV('Raw Data'!AU133,'Raw Data'!BA133,'Raw Data'!BG133)</f>
        <v>1.1462086779174783</v>
      </c>
      <c r="U13" s="1">
        <f>AVERAGE('Raw Data'!BM133,'Raw Data'!BS133,'Raw Data'!BY133)</f>
        <v>16.812333333333331</v>
      </c>
      <c r="V13" s="9">
        <f>STDEV('Raw Data'!BM133,'Raw Data'!BS133,'Raw Data'!BY133)</f>
        <v>1.0967229975400958</v>
      </c>
      <c r="X13" s="1">
        <f>AVERAGE('Raw Data'!K253,'Raw Data'!Q253,'Raw Data'!W253)</f>
        <v>4.9723333333333342</v>
      </c>
      <c r="Y13" s="9">
        <f>STDEV('Raw Data'!K253,'Raw Data'!Q253,'Raw Data'!W253)</f>
        <v>0.62476582279549042</v>
      </c>
      <c r="Z13" s="1">
        <f>AVERAGE('Raw Data'!AC253,'Raw Data'!AI253,'Raw Data'!AO253)</f>
        <v>9.2093333333333334</v>
      </c>
      <c r="AA13" s="9">
        <f>STDEV('Raw Data'!AC253,'Raw Data'!AI253,'Raw Data'!AO253)</f>
        <v>0.94523665467084661</v>
      </c>
      <c r="AB13" s="1">
        <f>AVERAGE('Raw Data'!AU253,'Raw Data'!BA253,'Raw Data'!BG253)</f>
        <v>11.287333333333335</v>
      </c>
      <c r="AC13" s="9">
        <f>STDEV('Raw Data'!AU253,'Raw Data'!BA253,'Raw Data'!BG253)</f>
        <v>1.2697501066482861</v>
      </c>
      <c r="AD13" s="1">
        <f>AVERAGE('Raw Data'!BM253,'Raw Data'!BS253,'Raw Data'!BY253)</f>
        <v>17.269666666666666</v>
      </c>
      <c r="AE13" s="9">
        <f>STDEV('Raw Data'!BM253,'Raw Data'!BS253,'Raw Data'!BY253)</f>
        <v>1.2381140227512712</v>
      </c>
      <c r="AG13" s="1">
        <f>AVERAGE('Raw Data'!K373,'Raw Data'!Q373,'Raw Data'!W373)</f>
        <v>4.4716666666666667</v>
      </c>
      <c r="AH13" s="9">
        <f>STDEV('Raw Data'!K373,'Raw Data'!Q373,'Raw Data'!W373)</f>
        <v>0.11977618015838269</v>
      </c>
      <c r="AI13" s="1">
        <f>AVERAGE('Raw Data'!AC373,'Raw Data'!AI373,'Raw Data'!AO373)</f>
        <v>9.1513333333333335</v>
      </c>
      <c r="AJ13" s="9">
        <f>STDEV('Raw Data'!AC373,'Raw Data'!AI373,'Raw Data'!AO373)</f>
        <v>0.96681970053021415</v>
      </c>
      <c r="AK13" s="1">
        <f>AVERAGE('Raw Data'!AU373,'Raw Data'!BA373,'Raw Data'!BG373)</f>
        <v>11.124666666666668</v>
      </c>
      <c r="AL13" s="9">
        <f>STDEV('Raw Data'!AU373,'Raw Data'!BA373,'Raw Data'!BG373)</f>
        <v>1.3606095447751834</v>
      </c>
      <c r="AM13" s="1">
        <f>AVERAGE('Raw Data'!BM373,'Raw Data'!BS373,'Raw Data'!BY373)</f>
        <v>17.270666666666667</v>
      </c>
      <c r="AN13" s="9">
        <f>STDEV('Raw Data'!BM373,'Raw Data'!BS373,'Raw Data'!BY373)</f>
        <v>0.78148853691742304</v>
      </c>
      <c r="AP13" s="1">
        <f>AVERAGE('Raw Data'!K493,'Raw Data'!Q493,'Raw Data'!W493)</f>
        <v>4.355666666666667</v>
      </c>
      <c r="AQ13" s="9">
        <f>STDEV('Raw Data'!K493,'Raw Data'!Q493,'Raw Data'!W493)</f>
        <v>0.34544222864805263</v>
      </c>
      <c r="AR13" s="1">
        <f>AVERAGE('Raw Data'!AC493,'Raw Data'!AI493,'Raw Data'!AO493)</f>
        <v>9.038666666666666</v>
      </c>
      <c r="AS13" s="9">
        <f>STDEV('Raw Data'!AC493,'Raw Data'!AI493,'Raw Data'!AO493)</f>
        <v>0.61025923453343411</v>
      </c>
      <c r="AT13" s="1">
        <f>AVERAGE('Raw Data'!AU493,'Raw Data'!BA493,'Raw Data'!BG493)</f>
        <v>11.186666666666667</v>
      </c>
      <c r="AU13" s="9">
        <f>STDEV('Raw Data'!AU493,'Raw Data'!BA493,'Raw Data'!BG493)</f>
        <v>0.97594791527690328</v>
      </c>
      <c r="AV13" s="1">
        <f>AVERAGE('Raw Data'!BM493,'Raw Data'!BS493,'Raw Data'!BY493)</f>
        <v>17.240333333333336</v>
      </c>
      <c r="AW13" s="9">
        <f>STDEV('Raw Data'!BM493,'Raw Data'!BS493,'Raw Data'!BY493)</f>
        <v>0.56399143019493903</v>
      </c>
      <c r="AY13" s="1">
        <f>AVERAGE('Raw Data'!K613,'Raw Data'!Q613,'Raw Data'!W613)</f>
        <v>4.3086666666666664</v>
      </c>
      <c r="AZ13" s="9">
        <f>STDEV('Raw Data'!K613,'Raw Data'!Q613,'Raw Data'!W613)</f>
        <v>0.28007915547811352</v>
      </c>
      <c r="BA13" s="1">
        <f>AVERAGE('Raw Data'!AC613,'Raw Data'!AI613,'Raw Data'!AO613)</f>
        <v>8.4600000000000009</v>
      </c>
      <c r="BB13" s="9">
        <f>STDEV('Raw Data'!AC613,'Raw Data'!AI613,'Raw Data'!AO613)</f>
        <v>0.60682699346683611</v>
      </c>
      <c r="BC13" s="1">
        <f>AVERAGE('Raw Data'!AU613,'Raw Data'!BA613,'Raw Data'!BG613)</f>
        <v>10.847999999999999</v>
      </c>
      <c r="BD13" s="9">
        <f>STDEV('Raw Data'!AU613,'Raw Data'!BA613,'Raw Data'!BG613)</f>
        <v>0.73380719538581818</v>
      </c>
      <c r="BE13" s="1">
        <f>AVERAGE('Raw Data'!BM613,'Raw Data'!BS613,'Raw Data'!BY613)</f>
        <v>16.91566666666667</v>
      </c>
      <c r="BF13" s="9">
        <f>STDEV('Raw Data'!BM613,'Raw Data'!BS613,'Raw Data'!BY613)</f>
        <v>1.1875126665991127</v>
      </c>
      <c r="BH13" s="1">
        <f>AVERAGE('Raw Data'!K733,'Raw Data'!Q733,'Raw Data'!W733)</f>
        <v>4.5976666666666661</v>
      </c>
      <c r="BI13" s="9">
        <f>STDEV('Raw Data'!K733,'Raw Data'!Q733,'Raw Data'!W733)</f>
        <v>0.45965784376352509</v>
      </c>
      <c r="BJ13" s="1">
        <f>AVERAGE('Raw Data'!AC733,'Raw Data'!AI733,'Raw Data'!AO733)</f>
        <v>8.6336666666666684</v>
      </c>
      <c r="BK13" s="9">
        <f>STDEV('Raw Data'!AC733,'Raw Data'!AI733,'Raw Data'!AO733)</f>
        <v>0.91748260655629477</v>
      </c>
      <c r="BL13" s="1">
        <f>AVERAGE('Raw Data'!AU733,'Raw Data'!BA733,'Raw Data'!BG733)</f>
        <v>11.139333333333333</v>
      </c>
      <c r="BM13" s="9">
        <f>STDEV('Raw Data'!AU733,'Raw Data'!BA733,'Raw Data'!BG733)</f>
        <v>1.0426626172129381</v>
      </c>
      <c r="BN13" s="1">
        <f>AVERAGE('Raw Data'!BM733,'Raw Data'!BS733,'Raw Data'!BY733)</f>
        <v>17.286666666666665</v>
      </c>
      <c r="BO13" s="9">
        <f>STDEV('Raw Data'!BM733,'Raw Data'!BS733,'Raw Data'!BY733)</f>
        <v>0.8238472754906293</v>
      </c>
      <c r="BQ13" s="1">
        <f>AVERAGE('Raw Data'!K853,'Raw Data'!Q853,'Raw Data'!W853)</f>
        <v>4.3523333333333332</v>
      </c>
      <c r="BR13" s="9">
        <f>STDEV('Raw Data'!K853,'Raw Data'!Q853,'Raw Data'!W853)</f>
        <v>0.16954743682324816</v>
      </c>
      <c r="BS13" s="1">
        <f>AVERAGE('Raw Data'!AC853,'Raw Data'!AI853,'Raw Data'!AO853)</f>
        <v>8.6359999999999992</v>
      </c>
      <c r="BT13" s="9">
        <f>STDEV('Raw Data'!AC853,'Raw Data'!AI853,'Raw Data'!AO853)</f>
        <v>0.96389677870610257</v>
      </c>
      <c r="BU13" s="1">
        <f>AVERAGE('Raw Data'!AU853,'Raw Data'!BA853,'Raw Data'!BG853)</f>
        <v>11.229999999999999</v>
      </c>
      <c r="BV13" s="9">
        <f>STDEV('Raw Data'!AU853,'Raw Data'!BA853,'Raw Data'!BG853)</f>
        <v>0.88621498520392883</v>
      </c>
      <c r="BW13" s="1">
        <f>AVERAGE('Raw Data'!BM853,'Raw Data'!BS853,'Raw Data'!BY853)</f>
        <v>16.792333333333332</v>
      </c>
      <c r="BX13" s="9">
        <f>STDEV('Raw Data'!BM853,'Raw Data'!BS853,'Raw Data'!BY853)</f>
        <v>1.0090353479107321</v>
      </c>
      <c r="BZ13" s="2">
        <f t="shared" ref="BZ4:BZ67" si="56">E13-O13</f>
        <v>0.43400000000000016</v>
      </c>
      <c r="CA13" s="2">
        <f t="shared" ref="CA4:CA67" si="57">F13+P13</f>
        <v>1.0905366071191827</v>
      </c>
      <c r="CB13" s="2">
        <f t="shared" ref="CB4:CB67" si="58">G13-Q13</f>
        <v>0.27233333333333576</v>
      </c>
      <c r="CC13" s="2">
        <f t="shared" ref="CC4:CC67" si="59">H13+R13</f>
        <v>1.4920043736953459</v>
      </c>
      <c r="CD13" s="2">
        <f t="shared" ref="CD4:CD67" si="60">I13-S13</f>
        <v>-0.41966666666666441</v>
      </c>
      <c r="CE13" s="2">
        <f t="shared" ref="CE4:CE67" si="61">J13+T13</f>
        <v>2.4272396429348482</v>
      </c>
      <c r="CF13" s="1">
        <f t="shared" ref="CF4:CF67" si="62">K13-U13</f>
        <v>0.23733333333333206</v>
      </c>
      <c r="CG13" s="1">
        <f t="shared" ref="CG4:CG67" si="63">L13+V13</f>
        <v>2.3094663064613741</v>
      </c>
      <c r="CI13" s="2">
        <f t="shared" ref="CI4:CI67" si="64">E13-X13</f>
        <v>1.666666666666039E-3</v>
      </c>
      <c r="CJ13" s="9">
        <f t="shared" ref="CJ4:CJ67" si="65">F13+Y13</f>
        <v>0.93684433855714944</v>
      </c>
      <c r="CK13" s="2">
        <f t="shared" ref="CK4:CK67" si="66">G13-Z13</f>
        <v>-9.1999999999998749E-2</v>
      </c>
      <c r="CL13" s="9">
        <f t="shared" ref="CL4:CL67" si="67">H13+AA13</f>
        <v>1.4600194567663838</v>
      </c>
      <c r="CM13" s="2">
        <f t="shared" ref="CM4:CM67" si="68">I13-AB13</f>
        <v>-0.15866666666666696</v>
      </c>
      <c r="CN13" s="9">
        <f t="shared" ref="CN4:CN67" si="69">J13+AC13</f>
        <v>2.5507810716656563</v>
      </c>
      <c r="CO13" s="1">
        <f t="shared" ref="CO4:CO67" si="70">K13-AD13</f>
        <v>-0.22000000000000242</v>
      </c>
      <c r="CP13" s="1">
        <f t="shared" ref="CP4:CP67" si="71">L13+AE13</f>
        <v>2.4508573316725499</v>
      </c>
      <c r="CR13" s="2">
        <f t="shared" ref="CR4:CR67" si="72">E13-AG13</f>
        <v>0.50233333333333352</v>
      </c>
      <c r="CS13" s="9">
        <f t="shared" ref="CS4:CS67" si="73">F13+AH13</f>
        <v>0.43185469592004178</v>
      </c>
      <c r="CT13" s="2">
        <f t="shared" ref="CT4:CT67" si="74">G13-AI13</f>
        <v>-3.399999999999892E-2</v>
      </c>
      <c r="CU13" s="9">
        <f t="shared" ref="CU4:CU67" si="75">H13+AJ13</f>
        <v>1.4816025026257513</v>
      </c>
      <c r="CV13" s="2">
        <f t="shared" ref="CV4:CV67" si="76">I13-AK13</f>
        <v>3.9999999999995595E-3</v>
      </c>
      <c r="CW13" s="9">
        <f t="shared" ref="CW4:CW67" si="77">J13+AL13</f>
        <v>2.6416405097925533</v>
      </c>
      <c r="CX13" s="1">
        <f t="shared" ref="CX4:CX67" si="78">K13-AM13</f>
        <v>-0.22100000000000364</v>
      </c>
      <c r="CY13" s="1">
        <f t="shared" ref="CY4:CY67" si="79">L13+AN13</f>
        <v>1.9942318458387014</v>
      </c>
      <c r="DA13" s="2">
        <f t="shared" ref="DA4:DA67" si="80">E13-AP13</f>
        <v>0.61833333333333318</v>
      </c>
      <c r="DB13" s="9">
        <f t="shared" ref="DB4:DB67" si="81">F13+AQ13</f>
        <v>0.65752074440971175</v>
      </c>
      <c r="DC13" s="2">
        <f t="shared" ref="DC4:DC67" si="82">G13-AR13</f>
        <v>7.8666666666668661E-2</v>
      </c>
      <c r="DD13" s="9">
        <f t="shared" ref="DD4:DD67" si="83">H13+AS13</f>
        <v>1.1250420366289715</v>
      </c>
      <c r="DE13" s="2">
        <f t="shared" ref="DE4:DE67" si="84">I13-AT13</f>
        <v>-5.7999999999999829E-2</v>
      </c>
      <c r="DF13" s="9">
        <f t="shared" ref="DF4:DF67" si="85">J13+AU13</f>
        <v>2.2569788802942732</v>
      </c>
      <c r="DG13" s="1">
        <f t="shared" ref="DG4:DG67" si="86">K13-AV13</f>
        <v>-0.19066666666667231</v>
      </c>
      <c r="DH13" s="1">
        <f t="shared" ref="DH4:DH67" si="87">L13+AW13</f>
        <v>1.7767347391162174</v>
      </c>
      <c r="DJ13" s="2">
        <f t="shared" ref="DJ4:DJ67" si="88">E13-AY13</f>
        <v>0.66533333333333378</v>
      </c>
      <c r="DK13" s="9">
        <f t="shared" ref="DK4:DK67" si="89">F13+AZ13</f>
        <v>0.59215767123977259</v>
      </c>
      <c r="DL13" s="2">
        <f t="shared" ref="DL4:DL67" si="90">G13-BA13</f>
        <v>0.65733333333333377</v>
      </c>
      <c r="DM13" s="9">
        <f t="shared" ref="DM4:DM67" si="91">H13+BB13</f>
        <v>1.1216097955623734</v>
      </c>
      <c r="DN13" s="2">
        <f t="shared" ref="DN4:DN67" si="92">I13-BC13</f>
        <v>0.28066666666666862</v>
      </c>
      <c r="DO13" s="9">
        <f t="shared" ref="DO4:DO67" si="93">J13+BD13</f>
        <v>2.0148381604031882</v>
      </c>
      <c r="DP13" s="1">
        <f t="shared" ref="DP4:DP67" si="94">K13-BE13</f>
        <v>0.13399999999999324</v>
      </c>
      <c r="DQ13" s="1">
        <f t="shared" ref="DQ4:DQ67" si="95">L13+BF13</f>
        <v>2.4002559755203912</v>
      </c>
      <c r="DS13" s="2">
        <f t="shared" ref="DS4:DS67" si="96">E13-BH13</f>
        <v>0.37633333333333407</v>
      </c>
      <c r="DT13" s="9">
        <f t="shared" ref="DT4:DT67" si="97">F13+BI13</f>
        <v>0.77173635952518416</v>
      </c>
      <c r="DU13" s="2">
        <f t="shared" ref="DU4:DU67" si="98">G13-BJ13</f>
        <v>0.48366666666666625</v>
      </c>
      <c r="DV13" s="9">
        <f t="shared" ref="DV4:DV67" si="99">H13+BK13</f>
        <v>1.4322654086518321</v>
      </c>
      <c r="DW13" s="2">
        <f t="shared" ref="DW4:DW67" si="100">I13-BL13</f>
        <v>-1.0666666666665492E-2</v>
      </c>
      <c r="DX13" s="9">
        <f t="shared" ref="DX4:DX67" si="101">J13+BM13</f>
        <v>2.323693582230308</v>
      </c>
      <c r="DY13" s="1">
        <f t="shared" ref="DY4:DY67" si="102">K13-BN13</f>
        <v>-0.23700000000000188</v>
      </c>
      <c r="DZ13" s="1">
        <f t="shared" ref="DZ4:DZ67" si="103">L13+BO13</f>
        <v>2.0365905844119077</v>
      </c>
      <c r="EB13" s="2">
        <f t="shared" ref="EB4:EB67" si="104">E13-BQ13</f>
        <v>0.62166666666666703</v>
      </c>
      <c r="EC13" s="9">
        <f t="shared" ref="EC4:EC67" si="105">F13+BR13</f>
        <v>0.48162595258490726</v>
      </c>
      <c r="ED13" s="2">
        <f t="shared" ref="ED4:ED67" si="106">G13-BS13</f>
        <v>0.48133333333333539</v>
      </c>
      <c r="EE13" s="9">
        <f t="shared" ref="EE4:EE67" si="107">H13+BT13</f>
        <v>1.4786795808016397</v>
      </c>
      <c r="EF13" s="2">
        <f t="shared" ref="EF4:EF67" si="108">I13-BU13</f>
        <v>-0.10133333333333105</v>
      </c>
      <c r="EG13" s="9">
        <f t="shared" ref="EG4:EG67" si="109">J13+BV13</f>
        <v>2.1672459502212988</v>
      </c>
      <c r="EH13" s="1">
        <f t="shared" ref="EH4:EH67" si="110">K13-BW13</f>
        <v>0.25733333333333164</v>
      </c>
      <c r="EI13" s="1">
        <f t="shared" ref="EI4:EI67" si="111">L13+BX13</f>
        <v>2.2217786568320106</v>
      </c>
      <c r="EJ13" s="9"/>
      <c r="EK13" s="2"/>
      <c r="EL13" s="9"/>
      <c r="EM13" s="2"/>
      <c r="EN13" s="9"/>
    </row>
    <row r="14" spans="1:144" x14ac:dyDescent="0.25">
      <c r="A14" t="str">
        <f>'Raw Data'!A14</f>
        <v>A_apo_p110g</v>
      </c>
      <c r="B14">
        <f>'Raw Data'!B14</f>
        <v>100</v>
      </c>
      <c r="C14">
        <f>'Raw Data'!C14</f>
        <v>106</v>
      </c>
      <c r="D14" t="str">
        <f>'Raw Data'!D14</f>
        <v>YQKKGQW</v>
      </c>
      <c r="E14" s="1">
        <f>AVERAGE('Raw Data'!K14,'Raw Data'!Q14,'Raw Data'!W14)</f>
        <v>34.789000000000001</v>
      </c>
      <c r="F14" s="9">
        <f>STDEV('Raw Data'!K14,'Raw Data'!Q14,'Raw Data'!W14)</f>
        <v>0.7069108854728442</v>
      </c>
      <c r="G14" s="1">
        <f>AVERAGE('Raw Data'!AC14,'Raw Data'!AI14,'Raw Data'!AO14)</f>
        <v>53.991666666666667</v>
      </c>
      <c r="H14" s="9">
        <f>STDEV('Raw Data'!AC14,'Raw Data'!AI14,'Raw Data'!AO14)</f>
        <v>0.93979855997619732</v>
      </c>
      <c r="I14" s="1">
        <f>AVERAGE('Raw Data'!AU14,'Raw Data'!BA14,'Raw Data'!BG14)</f>
        <v>60.664666666666669</v>
      </c>
      <c r="J14" s="9">
        <f>STDEV('Raw Data'!AU14,'Raw Data'!BA14,'Raw Data'!BG14)</f>
        <v>1.0865709058010597</v>
      </c>
      <c r="K14" s="1">
        <f>AVERAGE('Raw Data'!BM14,'Raw Data'!BS14,'Raw Data'!BY14)</f>
        <v>62.715333333333326</v>
      </c>
      <c r="L14" s="9">
        <f>STDEV('Raw Data'!BM14,'Raw Data'!BS14,'Raw Data'!BY14)</f>
        <v>0.5371418186413478</v>
      </c>
      <c r="O14" s="1">
        <f>AVERAGE('Raw Data'!K134,'Raw Data'!Q134,'Raw Data'!W134)</f>
        <v>33.30266666666666</v>
      </c>
      <c r="P14" s="9">
        <f>STDEV('Raw Data'!K134,'Raw Data'!Q134,'Raw Data'!W134)</f>
        <v>1.3625756248125585</v>
      </c>
      <c r="Q14" s="1">
        <f>AVERAGE('Raw Data'!AC134,'Raw Data'!AI134,'Raw Data'!AO134)</f>
        <v>55.980999999999995</v>
      </c>
      <c r="R14" s="9">
        <f>STDEV('Raw Data'!AC134,'Raw Data'!AI134,'Raw Data'!AO134)</f>
        <v>0.11879393923933947</v>
      </c>
      <c r="S14" s="1">
        <f>AVERAGE('Raw Data'!AU134,'Raw Data'!BA134,'Raw Data'!BG134)</f>
        <v>61.250333333333337</v>
      </c>
      <c r="T14" s="9">
        <f>STDEV('Raw Data'!AU134,'Raw Data'!BA134,'Raw Data'!BG134)</f>
        <v>0.60776996744930678</v>
      </c>
      <c r="U14" s="1">
        <f>AVERAGE('Raw Data'!BM134,'Raw Data'!BS134,'Raw Data'!BY134)</f>
        <v>62.565333333333335</v>
      </c>
      <c r="V14" s="9">
        <f>STDEV('Raw Data'!BM134,'Raw Data'!BS134,'Raw Data'!BY134)</f>
        <v>0.1233463957046724</v>
      </c>
      <c r="X14" s="1">
        <f>AVERAGE('Raw Data'!K254,'Raw Data'!Q254,'Raw Data'!W254)</f>
        <v>34.202999999999996</v>
      </c>
      <c r="Y14" s="9">
        <f>STDEV('Raw Data'!K254,'Raw Data'!Q254,'Raw Data'!W254)</f>
        <v>0.32916864978305505</v>
      </c>
      <c r="Z14" s="1">
        <f>AVERAGE('Raw Data'!AC254,'Raw Data'!AI254,'Raw Data'!AO254)</f>
        <v>54.29</v>
      </c>
      <c r="AA14" s="9">
        <f>STDEV('Raw Data'!AC254,'Raw Data'!AI254,'Raw Data'!AO254)</f>
        <v>0.84445485373701057</v>
      </c>
      <c r="AB14" s="1">
        <f>AVERAGE('Raw Data'!AU254,'Raw Data'!BA254,'Raw Data'!BG254)</f>
        <v>60.528666666666673</v>
      </c>
      <c r="AC14" s="9">
        <f>STDEV('Raw Data'!AU254,'Raw Data'!BA254,'Raw Data'!BG254)</f>
        <v>0.57375633620321465</v>
      </c>
      <c r="AD14" s="1">
        <f>AVERAGE('Raw Data'!BM254,'Raw Data'!BS254,'Raw Data'!BY254)</f>
        <v>63.009333333333331</v>
      </c>
      <c r="AE14" s="9">
        <f>STDEV('Raw Data'!BM254,'Raw Data'!BS254,'Raw Data'!BY254)</f>
        <v>0.28579071596770667</v>
      </c>
      <c r="AG14" s="1">
        <f>AVERAGE('Raw Data'!K374,'Raw Data'!Q374,'Raw Data'!W374)</f>
        <v>33.523666666666664</v>
      </c>
      <c r="AH14" s="9">
        <f>STDEV('Raw Data'!K374,'Raw Data'!Q374,'Raw Data'!W374)</f>
        <v>1.091256767829339</v>
      </c>
      <c r="AI14" s="1">
        <f>AVERAGE('Raw Data'!AC374,'Raw Data'!AI374,'Raw Data'!AO374)</f>
        <v>53.720666666666666</v>
      </c>
      <c r="AJ14" s="9">
        <f>STDEV('Raw Data'!AC374,'Raw Data'!AI374,'Raw Data'!AO374)</f>
        <v>0.73851292022098924</v>
      </c>
      <c r="AK14" s="1">
        <f>AVERAGE('Raw Data'!AU374,'Raw Data'!BA374,'Raw Data'!BG374)</f>
        <v>60.06066666666667</v>
      </c>
      <c r="AL14" s="9">
        <f>STDEV('Raw Data'!AU374,'Raw Data'!BA374,'Raw Data'!BG374)</f>
        <v>0.4009255957572837</v>
      </c>
      <c r="AM14" s="1">
        <f>AVERAGE('Raw Data'!BM374,'Raw Data'!BS374,'Raw Data'!BY374)</f>
        <v>63.211666666666666</v>
      </c>
      <c r="AN14" s="9">
        <f>STDEV('Raw Data'!BM374,'Raw Data'!BS374,'Raw Data'!BY374)</f>
        <v>0.72348761795440297</v>
      </c>
      <c r="AP14" s="1">
        <f>AVERAGE('Raw Data'!K494,'Raw Data'!Q494,'Raw Data'!W494)</f>
        <v>33.289666666666669</v>
      </c>
      <c r="AQ14" s="9">
        <f>STDEV('Raw Data'!K494,'Raw Data'!Q494,'Raw Data'!W494)</f>
        <v>1.1308423114357433</v>
      </c>
      <c r="AR14" s="1">
        <f>AVERAGE('Raw Data'!AC494,'Raw Data'!AI494,'Raw Data'!AO494)</f>
        <v>54.643333333333338</v>
      </c>
      <c r="AS14" s="9">
        <f>STDEV('Raw Data'!AC494,'Raw Data'!AI494,'Raw Data'!AO494)</f>
        <v>1.2740221086517034</v>
      </c>
      <c r="AT14" s="1">
        <f>AVERAGE('Raw Data'!AU494,'Raw Data'!BA494,'Raw Data'!BG494)</f>
        <v>60.354333333333329</v>
      </c>
      <c r="AU14" s="9">
        <f>STDEV('Raw Data'!AU494,'Raw Data'!BA494,'Raw Data'!BG494)</f>
        <v>0.10322951774242477</v>
      </c>
      <c r="AV14" s="1">
        <f>AVERAGE('Raw Data'!BM494,'Raw Data'!BS494,'Raw Data'!BY494)</f>
        <v>62.951666666666661</v>
      </c>
      <c r="AW14" s="9">
        <f>STDEV('Raw Data'!BM494,'Raw Data'!BS494,'Raw Data'!BY494)</f>
        <v>0.80832068718629935</v>
      </c>
      <c r="AY14" s="1">
        <f>AVERAGE('Raw Data'!K614,'Raw Data'!Q614,'Raw Data'!W614)</f>
        <v>33.247666666666667</v>
      </c>
      <c r="AZ14" s="9">
        <f>STDEV('Raw Data'!K614,'Raw Data'!Q614,'Raw Data'!W614)</f>
        <v>1.1453961468999843</v>
      </c>
      <c r="BA14" s="1">
        <f>AVERAGE('Raw Data'!AC614,'Raw Data'!AI614,'Raw Data'!AO614)</f>
        <v>53.750333333333337</v>
      </c>
      <c r="BB14" s="9">
        <f>STDEV('Raw Data'!AC614,'Raw Data'!AI614,'Raw Data'!AO614)</f>
        <v>0.90809268983586411</v>
      </c>
      <c r="BC14" s="1">
        <f>AVERAGE('Raw Data'!AU614,'Raw Data'!BA614,'Raw Data'!BG614)</f>
        <v>60.47</v>
      </c>
      <c r="BD14" s="9">
        <f>STDEV('Raw Data'!AU614,'Raw Data'!BA614,'Raw Data'!BG614)</f>
        <v>1.0753831875196875</v>
      </c>
      <c r="BE14" s="1">
        <f>AVERAGE('Raw Data'!BM614,'Raw Data'!BS614,'Raw Data'!BY614)</f>
        <v>64.456333333333333</v>
      </c>
      <c r="BF14" s="9">
        <f>STDEV('Raw Data'!BM614,'Raw Data'!BS614,'Raw Data'!BY614)</f>
        <v>0.47261541800213436</v>
      </c>
      <c r="BH14" s="1">
        <f>AVERAGE('Raw Data'!K734,'Raw Data'!Q734,'Raw Data'!W734)</f>
        <v>33.057333333333332</v>
      </c>
      <c r="BI14" s="9">
        <f>STDEV('Raw Data'!K734,'Raw Data'!Q734,'Raw Data'!W734)</f>
        <v>0.13023952293115143</v>
      </c>
      <c r="BJ14" s="1">
        <f>AVERAGE('Raw Data'!AC734,'Raw Data'!AI734,'Raw Data'!AO734)</f>
        <v>54.145000000000003</v>
      </c>
      <c r="BK14" s="9">
        <f>STDEV('Raw Data'!AC734,'Raw Data'!AI734,'Raw Data'!AO734)</f>
        <v>0.24123018053303424</v>
      </c>
      <c r="BL14" s="1">
        <f>AVERAGE('Raw Data'!AU734,'Raw Data'!BA734,'Raw Data'!BG734)</f>
        <v>60.692666666666668</v>
      </c>
      <c r="BM14" s="9">
        <f>STDEV('Raw Data'!AU734,'Raw Data'!BA734,'Raw Data'!BG734)</f>
        <v>0.94956323293045319</v>
      </c>
      <c r="BN14" s="1">
        <f>AVERAGE('Raw Data'!BM734,'Raw Data'!BS734,'Raw Data'!BY734)</f>
        <v>63.135333333333335</v>
      </c>
      <c r="BO14" s="9">
        <f>STDEV('Raw Data'!BM734,'Raw Data'!BS734,'Raw Data'!BY734)</f>
        <v>0.53382050666242975</v>
      </c>
      <c r="BQ14" s="1">
        <f>AVERAGE('Raw Data'!K854,'Raw Data'!Q854,'Raw Data'!W854)</f>
        <v>33.407999999999994</v>
      </c>
      <c r="BR14" s="9">
        <f>STDEV('Raw Data'!K854,'Raw Data'!Q854,'Raw Data'!W854)</f>
        <v>0.5017937823448988</v>
      </c>
      <c r="BS14" s="1">
        <f>AVERAGE('Raw Data'!AC854,'Raw Data'!AI854,'Raw Data'!AO854)</f>
        <v>53.995666666666665</v>
      </c>
      <c r="BT14" s="9">
        <f>STDEV('Raw Data'!AC854,'Raw Data'!AI854,'Raw Data'!AO854)</f>
        <v>0.44776593587870722</v>
      </c>
      <c r="BU14" s="1">
        <f>AVERAGE('Raw Data'!AU854,'Raw Data'!BA854,'Raw Data'!BG854)</f>
        <v>60.506333333333338</v>
      </c>
      <c r="BV14" s="9">
        <f>STDEV('Raw Data'!AU854,'Raw Data'!BA854,'Raw Data'!BG854)</f>
        <v>0.8427670694405035</v>
      </c>
      <c r="BW14" s="1">
        <f>AVERAGE('Raw Data'!BM854,'Raw Data'!BS854,'Raw Data'!BY854)</f>
        <v>63.125</v>
      </c>
      <c r="BX14" s="9">
        <f>STDEV('Raw Data'!BM854,'Raw Data'!BS854,'Raw Data'!BY854)</f>
        <v>0.58538790558056575</v>
      </c>
      <c r="BZ14" s="2">
        <f t="shared" si="56"/>
        <v>1.4863333333333415</v>
      </c>
      <c r="CA14" s="2">
        <f t="shared" si="57"/>
        <v>2.0694865102854028</v>
      </c>
      <c r="CB14" s="2">
        <f t="shared" si="58"/>
        <v>-1.9893333333333274</v>
      </c>
      <c r="CC14" s="2">
        <f t="shared" si="59"/>
        <v>1.0585924992155369</v>
      </c>
      <c r="CD14" s="2">
        <f t="shared" si="60"/>
        <v>-0.58566666666666833</v>
      </c>
      <c r="CE14" s="2">
        <f t="shared" si="61"/>
        <v>1.6943408732503666</v>
      </c>
      <c r="CF14" s="1">
        <f t="shared" si="62"/>
        <v>0.14999999999999147</v>
      </c>
      <c r="CG14" s="1">
        <f t="shared" si="63"/>
        <v>0.66048821434602023</v>
      </c>
      <c r="CI14" s="2">
        <f t="shared" si="64"/>
        <v>0.58600000000000563</v>
      </c>
      <c r="CJ14" s="9">
        <f t="shared" si="65"/>
        <v>1.0360795352558991</v>
      </c>
      <c r="CK14" s="2">
        <f t="shared" si="66"/>
        <v>-0.29833333333333201</v>
      </c>
      <c r="CL14" s="9">
        <f t="shared" si="67"/>
        <v>1.7842534137132078</v>
      </c>
      <c r="CM14" s="2">
        <f t="shared" si="68"/>
        <v>0.13599999999999568</v>
      </c>
      <c r="CN14" s="9">
        <f t="shared" si="69"/>
        <v>1.6603272420042745</v>
      </c>
      <c r="CO14" s="1">
        <f t="shared" si="70"/>
        <v>-0.29400000000000404</v>
      </c>
      <c r="CP14" s="1">
        <f t="shared" si="71"/>
        <v>0.82293253460905447</v>
      </c>
      <c r="CR14" s="2">
        <f t="shared" si="72"/>
        <v>1.2653333333333379</v>
      </c>
      <c r="CS14" s="9">
        <f t="shared" si="73"/>
        <v>1.7981676533021833</v>
      </c>
      <c r="CT14" s="2">
        <f t="shared" si="74"/>
        <v>0.2710000000000008</v>
      </c>
      <c r="CU14" s="9">
        <f t="shared" si="75"/>
        <v>1.6783114801971866</v>
      </c>
      <c r="CV14" s="2">
        <f t="shared" si="76"/>
        <v>0.6039999999999992</v>
      </c>
      <c r="CW14" s="9">
        <f t="shared" si="77"/>
        <v>1.4874965015583435</v>
      </c>
      <c r="CX14" s="1">
        <f t="shared" si="78"/>
        <v>-0.49633333333333951</v>
      </c>
      <c r="CY14" s="1">
        <f t="shared" si="79"/>
        <v>1.2606294365957509</v>
      </c>
      <c r="DA14" s="2">
        <f t="shared" si="80"/>
        <v>1.4993333333333325</v>
      </c>
      <c r="DB14" s="9">
        <f t="shared" si="81"/>
        <v>1.8377531969085874</v>
      </c>
      <c r="DC14" s="2">
        <f t="shared" si="82"/>
        <v>-0.65166666666667084</v>
      </c>
      <c r="DD14" s="9">
        <f t="shared" si="83"/>
        <v>2.2138206686279007</v>
      </c>
      <c r="DE14" s="2">
        <f t="shared" si="84"/>
        <v>0.31033333333333957</v>
      </c>
      <c r="DF14" s="9">
        <f t="shared" si="85"/>
        <v>1.1898004235434845</v>
      </c>
      <c r="DG14" s="1">
        <f t="shared" si="86"/>
        <v>-0.23633333333333439</v>
      </c>
      <c r="DH14" s="1">
        <f t="shared" si="87"/>
        <v>1.3454625058276473</v>
      </c>
      <c r="DJ14" s="2">
        <f t="shared" si="88"/>
        <v>1.5413333333333341</v>
      </c>
      <c r="DK14" s="9">
        <f t="shared" si="89"/>
        <v>1.8523070323728286</v>
      </c>
      <c r="DL14" s="2">
        <f t="shared" si="90"/>
        <v>0.24133333333332985</v>
      </c>
      <c r="DM14" s="9">
        <f t="shared" si="91"/>
        <v>1.8478912498120614</v>
      </c>
      <c r="DN14" s="2">
        <f t="shared" si="92"/>
        <v>0.1946666666666701</v>
      </c>
      <c r="DO14" s="9">
        <f t="shared" si="93"/>
        <v>2.1619540933207473</v>
      </c>
      <c r="DP14" s="1">
        <f t="shared" si="94"/>
        <v>-1.7410000000000068</v>
      </c>
      <c r="DQ14" s="1">
        <f t="shared" si="95"/>
        <v>1.0097572366434822</v>
      </c>
      <c r="DS14" s="2">
        <f t="shared" si="96"/>
        <v>1.7316666666666691</v>
      </c>
      <c r="DT14" s="9">
        <f t="shared" si="97"/>
        <v>0.83715040840399557</v>
      </c>
      <c r="DU14" s="2">
        <f t="shared" si="98"/>
        <v>-0.15333333333333599</v>
      </c>
      <c r="DV14" s="9">
        <f t="shared" si="99"/>
        <v>1.1810287405092317</v>
      </c>
      <c r="DW14" s="2">
        <f t="shared" si="100"/>
        <v>-2.7999999999998693E-2</v>
      </c>
      <c r="DX14" s="9">
        <f t="shared" si="101"/>
        <v>2.0361341387315131</v>
      </c>
      <c r="DY14" s="1">
        <f t="shared" si="102"/>
        <v>-0.42000000000000881</v>
      </c>
      <c r="DZ14" s="1">
        <f t="shared" si="103"/>
        <v>1.0709623253037774</v>
      </c>
      <c r="EB14" s="2">
        <f t="shared" si="104"/>
        <v>1.3810000000000073</v>
      </c>
      <c r="EC14" s="9">
        <f t="shared" si="105"/>
        <v>1.2087046678177429</v>
      </c>
      <c r="ED14" s="2">
        <f t="shared" si="106"/>
        <v>-3.9999999999977831E-3</v>
      </c>
      <c r="EE14" s="9">
        <f t="shared" si="107"/>
        <v>1.3875644958549045</v>
      </c>
      <c r="EF14" s="2">
        <f t="shared" si="108"/>
        <v>0.15833333333333144</v>
      </c>
      <c r="EG14" s="9">
        <f t="shared" si="109"/>
        <v>1.9293379752415634</v>
      </c>
      <c r="EH14" s="1">
        <f t="shared" si="110"/>
        <v>-0.40966666666667351</v>
      </c>
      <c r="EI14" s="1">
        <f t="shared" si="111"/>
        <v>1.1225297242219137</v>
      </c>
      <c r="EJ14" s="9"/>
      <c r="EK14" s="2"/>
      <c r="EL14" s="9"/>
      <c r="EM14" s="2"/>
      <c r="EN14" s="9"/>
    </row>
    <row r="15" spans="1:144" x14ac:dyDescent="0.25">
      <c r="A15" t="str">
        <f>'Raw Data'!A15</f>
        <v>A_apo_p110g</v>
      </c>
      <c r="B15">
        <f>'Raw Data'!B15</f>
        <v>107</v>
      </c>
      <c r="C15">
        <f>'Raw Data'!C15</f>
        <v>118</v>
      </c>
      <c r="D15" t="str">
        <f>'Raw Data'!D15</f>
        <v>YEIYDKYQVVQT</v>
      </c>
      <c r="E15" s="1">
        <f>AVERAGE('Raw Data'!K15,'Raw Data'!Q15,'Raw Data'!W15)</f>
        <v>13.764333333333335</v>
      </c>
      <c r="F15" s="9">
        <f>STDEV('Raw Data'!K15,'Raw Data'!Q15,'Raw Data'!W15)</f>
        <v>0.63494907932316325</v>
      </c>
      <c r="G15" s="1">
        <f>AVERAGE('Raw Data'!AC15,'Raw Data'!AI15,'Raw Data'!AO15)</f>
        <v>22.338999999999999</v>
      </c>
      <c r="H15" s="9">
        <f>STDEV('Raw Data'!AC15,'Raw Data'!AI15,'Raw Data'!AO15)</f>
        <v>0.62667695027023307</v>
      </c>
      <c r="I15" s="1">
        <f>AVERAGE('Raw Data'!AU15,'Raw Data'!BA15,'Raw Data'!BG15)</f>
        <v>35.228333333333332</v>
      </c>
      <c r="J15" s="9">
        <f>STDEV('Raw Data'!AU15,'Raw Data'!BA15,'Raw Data'!BG15)</f>
        <v>0.9289081404171956</v>
      </c>
      <c r="K15" s="1">
        <f>AVERAGE('Raw Data'!BM15,'Raw Data'!BS15,'Raw Data'!BY15)</f>
        <v>55.742333333333328</v>
      </c>
      <c r="L15" s="9">
        <f>STDEV('Raw Data'!BM15,'Raw Data'!BS15,'Raw Data'!BY15)</f>
        <v>1.6128017030414292</v>
      </c>
      <c r="O15" s="1">
        <f>AVERAGE('Raw Data'!K135,'Raw Data'!Q135,'Raw Data'!W135)</f>
        <v>13.418333333333331</v>
      </c>
      <c r="P15" s="9">
        <f>STDEV('Raw Data'!K135,'Raw Data'!Q135,'Raw Data'!W135)</f>
        <v>1.0623546175045939</v>
      </c>
      <c r="Q15" s="1">
        <f>AVERAGE('Raw Data'!AC135,'Raw Data'!AI135,'Raw Data'!AO135)</f>
        <v>22.164000000000001</v>
      </c>
      <c r="R15" s="9">
        <f>STDEV('Raw Data'!AC135,'Raw Data'!AI135,'Raw Data'!AO135)</f>
        <v>0.59114126907195519</v>
      </c>
      <c r="S15" s="1">
        <f>AVERAGE('Raw Data'!AU135,'Raw Data'!BA135,'Raw Data'!BG135)</f>
        <v>35.844000000000001</v>
      </c>
      <c r="T15" s="9">
        <f>STDEV('Raw Data'!AU135,'Raw Data'!BA135,'Raw Data'!BG135)</f>
        <v>0.33630938137375666</v>
      </c>
      <c r="U15" s="1">
        <f>AVERAGE('Raw Data'!BM135,'Raw Data'!BS135,'Raw Data'!BY135)</f>
        <v>54.649666666666668</v>
      </c>
      <c r="V15" s="9">
        <f>STDEV('Raw Data'!BM135,'Raw Data'!BS135,'Raw Data'!BY135)</f>
        <v>0.84931874660420303</v>
      </c>
      <c r="X15" s="1">
        <f>AVERAGE('Raw Data'!K255,'Raw Data'!Q255,'Raw Data'!W255)</f>
        <v>14.025666666666666</v>
      </c>
      <c r="Y15" s="9">
        <f>STDEV('Raw Data'!K255,'Raw Data'!Q255,'Raw Data'!W255)</f>
        <v>0.78341198186735295</v>
      </c>
      <c r="Z15" s="1">
        <f>AVERAGE('Raw Data'!AC255,'Raw Data'!AI255,'Raw Data'!AO255)</f>
        <v>22.276</v>
      </c>
      <c r="AA15" s="9">
        <f>STDEV('Raw Data'!AC255,'Raw Data'!AI255,'Raw Data'!AO255)</f>
        <v>0.59535787556729225</v>
      </c>
      <c r="AB15" s="1">
        <f>AVERAGE('Raw Data'!AU255,'Raw Data'!BA255,'Raw Data'!BG255)</f>
        <v>35.362000000000002</v>
      </c>
      <c r="AC15" s="9">
        <f>STDEV('Raw Data'!AU255,'Raw Data'!BA255,'Raw Data'!BG255)</f>
        <v>0.82868329294127929</v>
      </c>
      <c r="AD15" s="1">
        <f>AVERAGE('Raw Data'!BM255,'Raw Data'!BS255,'Raw Data'!BY255)</f>
        <v>55.907999999999994</v>
      </c>
      <c r="AE15" s="9">
        <f>STDEV('Raw Data'!BM255,'Raw Data'!BS255,'Raw Data'!BY255)</f>
        <v>0.88538296798617144</v>
      </c>
      <c r="AG15" s="1">
        <f>AVERAGE('Raw Data'!K375,'Raw Data'!Q375,'Raw Data'!W375)</f>
        <v>13.174666666666667</v>
      </c>
      <c r="AH15" s="9">
        <f>STDEV('Raw Data'!K375,'Raw Data'!Q375,'Raw Data'!W375)</f>
        <v>0.2431755196012409</v>
      </c>
      <c r="AI15" s="1">
        <f>AVERAGE('Raw Data'!AC375,'Raw Data'!AI375,'Raw Data'!AO375)</f>
        <v>22.493666666666666</v>
      </c>
      <c r="AJ15" s="9">
        <f>STDEV('Raw Data'!AC375,'Raw Data'!AI375,'Raw Data'!AO375)</f>
        <v>0.83284892587631643</v>
      </c>
      <c r="AK15" s="1">
        <f>AVERAGE('Raw Data'!AU375,'Raw Data'!BA375,'Raw Data'!BG375)</f>
        <v>34.616666666666667</v>
      </c>
      <c r="AL15" s="9">
        <f>STDEV('Raw Data'!AU375,'Raw Data'!BA375,'Raw Data'!BG375)</f>
        <v>1.171850388630449</v>
      </c>
      <c r="AM15" s="1">
        <f>AVERAGE('Raw Data'!BM375,'Raw Data'!BS375,'Raw Data'!BY375)</f>
        <v>55.656000000000006</v>
      </c>
      <c r="AN15" s="9">
        <f>STDEV('Raw Data'!BM375,'Raw Data'!BS375,'Raw Data'!BY375)</f>
        <v>0.94151951652634247</v>
      </c>
      <c r="AP15" s="1">
        <f>AVERAGE('Raw Data'!K495,'Raw Data'!Q495,'Raw Data'!W495)</f>
        <v>13.118333333333332</v>
      </c>
      <c r="AQ15" s="9">
        <f>STDEV('Raw Data'!K495,'Raw Data'!Q495,'Raw Data'!W495)</f>
        <v>0.89141254945919046</v>
      </c>
      <c r="AR15" s="1">
        <f>AVERAGE('Raw Data'!AC495,'Raw Data'!AI495,'Raw Data'!AO495)</f>
        <v>22.251000000000001</v>
      </c>
      <c r="AS15" s="9">
        <f>STDEV('Raw Data'!AC495,'Raw Data'!AI495,'Raw Data'!AO495)</f>
        <v>0.70136367171389713</v>
      </c>
      <c r="AT15" s="1">
        <f>AVERAGE('Raw Data'!AU495,'Raw Data'!BA495,'Raw Data'!BG495)</f>
        <v>34.975333333333339</v>
      </c>
      <c r="AU15" s="9">
        <f>STDEV('Raw Data'!AU495,'Raw Data'!BA495,'Raw Data'!BG495)</f>
        <v>0.68938692570524818</v>
      </c>
      <c r="AV15" s="1">
        <f>AVERAGE('Raw Data'!BM495,'Raw Data'!BS495,'Raw Data'!BY495)</f>
        <v>55.31133333333333</v>
      </c>
      <c r="AW15" s="9">
        <f>STDEV('Raw Data'!BM495,'Raw Data'!BS495,'Raw Data'!BY495)</f>
        <v>0.54330961093407415</v>
      </c>
      <c r="AY15" s="1">
        <f>AVERAGE('Raw Data'!K615,'Raw Data'!Q615,'Raw Data'!W615)</f>
        <v>13.268333333333333</v>
      </c>
      <c r="AZ15" s="9">
        <f>STDEV('Raw Data'!K615,'Raw Data'!Q615,'Raw Data'!W615)</f>
        <v>0.61616988999247069</v>
      </c>
      <c r="BA15" s="1">
        <f>AVERAGE('Raw Data'!AC615,'Raw Data'!AI615,'Raw Data'!AO615)</f>
        <v>21.582666666666665</v>
      </c>
      <c r="BB15" s="9">
        <f>STDEV('Raw Data'!AC615,'Raw Data'!AI615,'Raw Data'!AO615)</f>
        <v>0.65215207837845102</v>
      </c>
      <c r="BC15" s="1">
        <f>AVERAGE('Raw Data'!AU615,'Raw Data'!BA615,'Raw Data'!BG615)</f>
        <v>34.223333333333336</v>
      </c>
      <c r="BD15" s="9">
        <f>STDEV('Raw Data'!AU615,'Raw Data'!BA615,'Raw Data'!BG615)</f>
        <v>0.46643577621504539</v>
      </c>
      <c r="BE15" s="1">
        <f>AVERAGE('Raw Data'!BM615,'Raw Data'!BS615,'Raw Data'!BY615)</f>
        <v>55.123666666666672</v>
      </c>
      <c r="BF15" s="9">
        <f>STDEV('Raw Data'!BM615,'Raw Data'!BS615,'Raw Data'!BY615)</f>
        <v>0.54546249489156806</v>
      </c>
      <c r="BH15" s="1">
        <f>AVERAGE('Raw Data'!K735,'Raw Data'!Q735,'Raw Data'!W735)</f>
        <v>12.859666666666667</v>
      </c>
      <c r="BI15" s="9">
        <f>STDEV('Raw Data'!K735,'Raw Data'!Q735,'Raw Data'!W735)</f>
        <v>0.57378596474062793</v>
      </c>
      <c r="BJ15" s="1">
        <f>AVERAGE('Raw Data'!AC735,'Raw Data'!AI735,'Raw Data'!AO735)</f>
        <v>21.914666666666665</v>
      </c>
      <c r="BK15" s="9">
        <f>STDEV('Raw Data'!AC735,'Raw Data'!AI735,'Raw Data'!AO735)</f>
        <v>1.1819379566344985</v>
      </c>
      <c r="BL15" s="1">
        <f>AVERAGE('Raw Data'!AU735,'Raw Data'!BA735,'Raw Data'!BG735)</f>
        <v>34.860666666666667</v>
      </c>
      <c r="BM15" s="9">
        <f>STDEV('Raw Data'!AU735,'Raw Data'!BA735,'Raw Data'!BG735)</f>
        <v>0.52196679332437823</v>
      </c>
      <c r="BN15" s="1">
        <f>AVERAGE('Raw Data'!BM735,'Raw Data'!BS735,'Raw Data'!BY735)</f>
        <v>55.243666666666662</v>
      </c>
      <c r="BO15" s="9">
        <f>STDEV('Raw Data'!BM735,'Raw Data'!BS735,'Raw Data'!BY735)</f>
        <v>1.3418779129761875</v>
      </c>
      <c r="BQ15" s="1">
        <f>AVERAGE('Raw Data'!K855,'Raw Data'!Q855,'Raw Data'!W855)</f>
        <v>12.661666666666667</v>
      </c>
      <c r="BR15" s="9">
        <f>STDEV('Raw Data'!K855,'Raw Data'!Q855,'Raw Data'!W855)</f>
        <v>0.77513697714231977</v>
      </c>
      <c r="BS15" s="1">
        <f>AVERAGE('Raw Data'!AC855,'Raw Data'!AI855,'Raw Data'!AO855)</f>
        <v>21.566999999999997</v>
      </c>
      <c r="BT15" s="9">
        <f>STDEV('Raw Data'!AC855,'Raw Data'!AI855,'Raw Data'!AO855)</f>
        <v>0.89328550867010059</v>
      </c>
      <c r="BU15" s="1">
        <f>AVERAGE('Raw Data'!AU855,'Raw Data'!BA855,'Raw Data'!BG855)</f>
        <v>34.794666666666672</v>
      </c>
      <c r="BV15" s="9">
        <f>STDEV('Raw Data'!AU855,'Raw Data'!BA855,'Raw Data'!BG855)</f>
        <v>0.94940314584128804</v>
      </c>
      <c r="BW15" s="1">
        <f>AVERAGE('Raw Data'!BM855,'Raw Data'!BS855,'Raw Data'!BY855)</f>
        <v>55.18966666666666</v>
      </c>
      <c r="BX15" s="9">
        <f>STDEV('Raw Data'!BM855,'Raw Data'!BS855,'Raw Data'!BY855)</f>
        <v>0.81531854715401353</v>
      </c>
      <c r="BZ15" s="2">
        <f t="shared" si="56"/>
        <v>0.34600000000000364</v>
      </c>
      <c r="CA15" s="2">
        <f t="shared" si="57"/>
        <v>1.6973036968277571</v>
      </c>
      <c r="CB15" s="2">
        <f t="shared" si="58"/>
        <v>0.17499999999999716</v>
      </c>
      <c r="CC15" s="2">
        <f t="shared" si="59"/>
        <v>1.2178182193421883</v>
      </c>
      <c r="CD15" s="2">
        <f t="shared" si="60"/>
        <v>-0.61566666666666947</v>
      </c>
      <c r="CE15" s="2">
        <f t="shared" si="61"/>
        <v>1.2652175217909523</v>
      </c>
      <c r="CF15" s="1">
        <f t="shared" si="62"/>
        <v>1.0926666666666591</v>
      </c>
      <c r="CG15" s="1">
        <f t="shared" si="63"/>
        <v>2.4621204496456324</v>
      </c>
      <c r="CI15" s="2">
        <f t="shared" si="64"/>
        <v>-0.2613333333333312</v>
      </c>
      <c r="CJ15" s="9">
        <f t="shared" si="65"/>
        <v>1.4183610611905162</v>
      </c>
      <c r="CK15" s="2">
        <f t="shared" si="66"/>
        <v>6.2999999999998835E-2</v>
      </c>
      <c r="CL15" s="9">
        <f t="shared" si="67"/>
        <v>1.2220348258375253</v>
      </c>
      <c r="CM15" s="2">
        <f t="shared" si="68"/>
        <v>-0.13366666666667015</v>
      </c>
      <c r="CN15" s="9">
        <f t="shared" si="69"/>
        <v>1.757591433358475</v>
      </c>
      <c r="CO15" s="1">
        <f t="shared" si="70"/>
        <v>-0.16566666666666663</v>
      </c>
      <c r="CP15" s="1">
        <f t="shared" si="71"/>
        <v>2.4981846710276008</v>
      </c>
      <c r="CR15" s="2">
        <f t="shared" si="72"/>
        <v>0.58966666666666789</v>
      </c>
      <c r="CS15" s="9">
        <f t="shared" si="73"/>
        <v>0.8781245989244042</v>
      </c>
      <c r="CT15" s="2">
        <f t="shared" si="74"/>
        <v>-0.1546666666666674</v>
      </c>
      <c r="CU15" s="9">
        <f t="shared" si="75"/>
        <v>1.4595258761465495</v>
      </c>
      <c r="CV15" s="2">
        <f t="shared" si="76"/>
        <v>0.61166666666666458</v>
      </c>
      <c r="CW15" s="9">
        <f t="shared" si="77"/>
        <v>2.1007585290476447</v>
      </c>
      <c r="CX15" s="1">
        <f t="shared" si="78"/>
        <v>8.6333333333321605E-2</v>
      </c>
      <c r="CY15" s="1">
        <f t="shared" si="79"/>
        <v>2.5543212195677718</v>
      </c>
      <c r="DA15" s="2">
        <f t="shared" si="80"/>
        <v>0.64600000000000257</v>
      </c>
      <c r="DB15" s="9">
        <f t="shared" si="81"/>
        <v>1.5263616287823538</v>
      </c>
      <c r="DC15" s="2">
        <f t="shared" si="82"/>
        <v>8.7999999999997414E-2</v>
      </c>
      <c r="DD15" s="9">
        <f t="shared" si="83"/>
        <v>1.3280406219841301</v>
      </c>
      <c r="DE15" s="2">
        <f t="shared" si="84"/>
        <v>0.25299999999999301</v>
      </c>
      <c r="DF15" s="9">
        <f t="shared" si="85"/>
        <v>1.6182950661224438</v>
      </c>
      <c r="DG15" s="1">
        <f t="shared" si="86"/>
        <v>0.43099999999999739</v>
      </c>
      <c r="DH15" s="1">
        <f t="shared" si="87"/>
        <v>2.1561113139755035</v>
      </c>
      <c r="DJ15" s="2">
        <f t="shared" si="88"/>
        <v>0.49600000000000222</v>
      </c>
      <c r="DK15" s="9">
        <f t="shared" si="89"/>
        <v>1.2511189693156339</v>
      </c>
      <c r="DL15" s="2">
        <f t="shared" si="90"/>
        <v>0.75633333333333397</v>
      </c>
      <c r="DM15" s="9">
        <f t="shared" si="91"/>
        <v>1.2788290286486841</v>
      </c>
      <c r="DN15" s="2">
        <f t="shared" si="92"/>
        <v>1.0049999999999955</v>
      </c>
      <c r="DO15" s="9">
        <f t="shared" si="93"/>
        <v>1.395343916632241</v>
      </c>
      <c r="DP15" s="1">
        <f t="shared" si="94"/>
        <v>0.61866666666665537</v>
      </c>
      <c r="DQ15" s="1">
        <f t="shared" si="95"/>
        <v>2.1582641979329971</v>
      </c>
      <c r="DS15" s="2">
        <f t="shared" si="96"/>
        <v>0.9046666666666674</v>
      </c>
      <c r="DT15" s="9">
        <f t="shared" si="97"/>
        <v>1.2087350440637912</v>
      </c>
      <c r="DU15" s="2">
        <f t="shared" si="98"/>
        <v>0.42433333333333323</v>
      </c>
      <c r="DV15" s="9">
        <f t="shared" si="99"/>
        <v>1.8086149069047317</v>
      </c>
      <c r="DW15" s="2">
        <f t="shared" si="100"/>
        <v>0.36766666666666481</v>
      </c>
      <c r="DX15" s="9">
        <f t="shared" si="101"/>
        <v>1.4508749337415738</v>
      </c>
      <c r="DY15" s="1">
        <f t="shared" si="102"/>
        <v>0.49866666666666504</v>
      </c>
      <c r="DZ15" s="1">
        <f t="shared" si="103"/>
        <v>2.954679616017617</v>
      </c>
      <c r="EB15" s="2">
        <f t="shared" si="104"/>
        <v>1.1026666666666678</v>
      </c>
      <c r="EC15" s="9">
        <f t="shared" si="105"/>
        <v>1.4100860564654831</v>
      </c>
      <c r="ED15" s="2">
        <f t="shared" si="106"/>
        <v>0.77200000000000202</v>
      </c>
      <c r="EE15" s="9">
        <f t="shared" si="107"/>
        <v>1.5199624589403338</v>
      </c>
      <c r="EF15" s="2">
        <f t="shared" si="108"/>
        <v>0.43366666666666021</v>
      </c>
      <c r="EG15" s="9">
        <f t="shared" si="109"/>
        <v>1.8783112862584836</v>
      </c>
      <c r="EH15" s="1">
        <f t="shared" si="110"/>
        <v>0.55266666666666708</v>
      </c>
      <c r="EI15" s="1">
        <f t="shared" si="111"/>
        <v>2.4281202501954429</v>
      </c>
      <c r="EJ15" s="9"/>
      <c r="EK15" s="2"/>
      <c r="EL15" s="9"/>
      <c r="EM15" s="2"/>
      <c r="EN15" s="9"/>
    </row>
    <row r="16" spans="1:144" x14ac:dyDescent="0.25">
      <c r="A16" t="str">
        <f>'Raw Data'!A16</f>
        <v>A_apo_p110g</v>
      </c>
      <c r="B16">
        <f>'Raw Data'!B16</f>
        <v>107</v>
      </c>
      <c r="C16">
        <f>'Raw Data'!C16</f>
        <v>121</v>
      </c>
      <c r="D16" t="str">
        <f>'Raw Data'!D16</f>
        <v>YEIYDKYQVVQTLDC</v>
      </c>
      <c r="E16" s="1">
        <f>AVERAGE('Raw Data'!K16,'Raw Data'!Q16,'Raw Data'!W16)</f>
        <v>19.658333333333331</v>
      </c>
      <c r="F16" s="9">
        <f>STDEV('Raw Data'!K16,'Raw Data'!Q16,'Raw Data'!W16)</f>
        <v>1.100764431353654</v>
      </c>
      <c r="G16" s="1">
        <f>AVERAGE('Raw Data'!AC16,'Raw Data'!AI16,'Raw Data'!AO16)</f>
        <v>26.885999999999999</v>
      </c>
      <c r="H16" s="9">
        <f>STDEV('Raw Data'!AC16,'Raw Data'!AI16,'Raw Data'!AO16)</f>
        <v>0.86411631161551516</v>
      </c>
      <c r="I16" s="1">
        <f>AVERAGE('Raw Data'!AU16,'Raw Data'!BA16,'Raw Data'!BG16)</f>
        <v>37.886666666666663</v>
      </c>
      <c r="J16" s="9">
        <f>STDEV('Raw Data'!AU16,'Raw Data'!BA16,'Raw Data'!BG16)</f>
        <v>0.22062260385856525</v>
      </c>
      <c r="K16" s="1">
        <f>AVERAGE('Raw Data'!BM16,'Raw Data'!BS16,'Raw Data'!BY16)</f>
        <v>52.649333333333324</v>
      </c>
      <c r="L16" s="9">
        <f>STDEV('Raw Data'!BM16,'Raw Data'!BS16,'Raw Data'!BY16)</f>
        <v>0.3790743110965637</v>
      </c>
      <c r="O16" s="1">
        <f>AVERAGE('Raw Data'!K136,'Raw Data'!Q136,'Raw Data'!W136)</f>
        <v>19.952333333333332</v>
      </c>
      <c r="P16" s="9">
        <f>STDEV('Raw Data'!K136,'Raw Data'!Q136,'Raw Data'!W136)</f>
        <v>1.2023029291045297</v>
      </c>
      <c r="Q16" s="1">
        <f>AVERAGE('Raw Data'!AC136,'Raw Data'!AI136,'Raw Data'!AO136)</f>
        <v>26.299500000000002</v>
      </c>
      <c r="R16" s="9">
        <f>STDEV('Raw Data'!AC136,'Raw Data'!AI136,'Raw Data'!AO136)</f>
        <v>0.52962297910872325</v>
      </c>
      <c r="S16" s="1">
        <f>AVERAGE('Raw Data'!AU136,'Raw Data'!BA136,'Raw Data'!BG136)</f>
        <v>37.471666666666664</v>
      </c>
      <c r="T16" s="9">
        <f>STDEV('Raw Data'!AU136,'Raw Data'!BA136,'Raw Data'!BG136)</f>
        <v>1.1734740445929484</v>
      </c>
      <c r="U16" s="1">
        <f>AVERAGE('Raw Data'!BM136,'Raw Data'!BS136,'Raw Data'!BY136)</f>
        <v>52.56133333333333</v>
      </c>
      <c r="V16" s="9">
        <f>STDEV('Raw Data'!BM136,'Raw Data'!BS136,'Raw Data'!BY136)</f>
        <v>1.1230050459963781</v>
      </c>
      <c r="X16" s="1">
        <f>AVERAGE('Raw Data'!K256,'Raw Data'!Q256,'Raw Data'!W256)</f>
        <v>19.431999999999999</v>
      </c>
      <c r="Y16" s="9">
        <f>STDEV('Raw Data'!K256,'Raw Data'!Q256,'Raw Data'!W256)</f>
        <v>1.2680106466429992</v>
      </c>
      <c r="Z16" s="1">
        <f>AVERAGE('Raw Data'!AC256,'Raw Data'!AI256,'Raw Data'!AO256)</f>
        <v>26.330333333333332</v>
      </c>
      <c r="AA16" s="9">
        <f>STDEV('Raw Data'!AC256,'Raw Data'!AI256,'Raw Data'!AO256)</f>
        <v>1.3006076784846885</v>
      </c>
      <c r="AB16" s="1">
        <f>AVERAGE('Raw Data'!AU256,'Raw Data'!BA256,'Raw Data'!BG256)</f>
        <v>36.727000000000004</v>
      </c>
      <c r="AC16" s="9">
        <f>STDEV('Raw Data'!AU256,'Raw Data'!BA256,'Raw Data'!BG256)</f>
        <v>0.98569417163743067</v>
      </c>
      <c r="AD16" s="1">
        <f>AVERAGE('Raw Data'!BM256,'Raw Data'!BS256,'Raw Data'!BY256)</f>
        <v>52.85</v>
      </c>
      <c r="AE16" s="9">
        <f>STDEV('Raw Data'!BM256,'Raw Data'!BS256,'Raw Data'!BY256)</f>
        <v>0.7074772081134495</v>
      </c>
      <c r="AG16" s="1">
        <f>AVERAGE('Raw Data'!K376,'Raw Data'!Q376,'Raw Data'!W376)</f>
        <v>18.912000000000003</v>
      </c>
      <c r="AH16" s="9">
        <f>STDEV('Raw Data'!K376,'Raw Data'!Q376,'Raw Data'!W376)</f>
        <v>0.8789288935972015</v>
      </c>
      <c r="AI16" s="1">
        <f>AVERAGE('Raw Data'!AC376,'Raw Data'!AI376,'Raw Data'!AO376)</f>
        <v>25.387666666666664</v>
      </c>
      <c r="AJ16" s="9">
        <f>STDEV('Raw Data'!AC376,'Raw Data'!AI376,'Raw Data'!AO376)</f>
        <v>0.74984153881559124</v>
      </c>
      <c r="AK16" s="1">
        <f>AVERAGE('Raw Data'!AU376,'Raw Data'!BA376,'Raw Data'!BG376)</f>
        <v>36.456333333333326</v>
      </c>
      <c r="AL16" s="9">
        <f>STDEV('Raw Data'!AU376,'Raw Data'!BA376,'Raw Data'!BG376)</f>
        <v>0.94653702163905595</v>
      </c>
      <c r="AM16" s="1">
        <f>AVERAGE('Raw Data'!BM376,'Raw Data'!BS376,'Raw Data'!BY376)</f>
        <v>53.354333333333329</v>
      </c>
      <c r="AN16" s="9">
        <f>STDEV('Raw Data'!BM376,'Raw Data'!BS376,'Raw Data'!BY376)</f>
        <v>0.44852461842504526</v>
      </c>
      <c r="AP16" s="1">
        <f>AVERAGE('Raw Data'!K496,'Raw Data'!Q496,'Raw Data'!W496)</f>
        <v>18.638000000000002</v>
      </c>
      <c r="AQ16" s="9">
        <f>STDEV('Raw Data'!K496,'Raw Data'!Q496,'Raw Data'!W496)</f>
        <v>0.68343031832074819</v>
      </c>
      <c r="AR16" s="1">
        <f>AVERAGE('Raw Data'!AC496,'Raw Data'!AI496,'Raw Data'!AO496)</f>
        <v>25.193666666666669</v>
      </c>
      <c r="AS16" s="9">
        <f>STDEV('Raw Data'!AC496,'Raw Data'!AI496,'Raw Data'!AO496)</f>
        <v>1.2126550759937196</v>
      </c>
      <c r="AT16" s="1">
        <f>AVERAGE('Raw Data'!AU496,'Raw Data'!BA496,'Raw Data'!BG496)</f>
        <v>36.753333333333337</v>
      </c>
      <c r="AU16" s="9">
        <f>STDEV('Raw Data'!AU496,'Raw Data'!BA496,'Raw Data'!BG496)</f>
        <v>0.39683791821514813</v>
      </c>
      <c r="AV16" s="1">
        <f>AVERAGE('Raw Data'!BM496,'Raw Data'!BS496,'Raw Data'!BY496)</f>
        <v>53.131</v>
      </c>
      <c r="AW16" s="9">
        <f>STDEV('Raw Data'!BM496,'Raw Data'!BS496,'Raw Data'!BY496)</f>
        <v>0.52507142371300519</v>
      </c>
      <c r="AY16" s="1">
        <f>AVERAGE('Raw Data'!K616,'Raw Data'!Q616,'Raw Data'!W616)</f>
        <v>18.864333333333335</v>
      </c>
      <c r="AZ16" s="9">
        <f>STDEV('Raw Data'!K616,'Raw Data'!Q616,'Raw Data'!W616)</f>
        <v>0.50675668060059365</v>
      </c>
      <c r="BA16" s="1">
        <f>AVERAGE('Raw Data'!AC616,'Raw Data'!AI616,'Raw Data'!AO616)</f>
        <v>25.707000000000004</v>
      </c>
      <c r="BB16" s="9">
        <f>STDEV('Raw Data'!AC616,'Raw Data'!AI616,'Raw Data'!AO616)</f>
        <v>0.64567174322561227</v>
      </c>
      <c r="BC16" s="1">
        <f>AVERAGE('Raw Data'!AU616,'Raw Data'!BA616,'Raw Data'!BG616)</f>
        <v>35.948333333333338</v>
      </c>
      <c r="BD16" s="9">
        <f>STDEV('Raw Data'!AU616,'Raw Data'!BA616,'Raw Data'!BG616)</f>
        <v>0.71864896391307398</v>
      </c>
      <c r="BE16" s="1">
        <f>AVERAGE('Raw Data'!BM616,'Raw Data'!BS616,'Raw Data'!BY616)</f>
        <v>52.899666666666668</v>
      </c>
      <c r="BF16" s="9">
        <f>STDEV('Raw Data'!BM616,'Raw Data'!BS616,'Raw Data'!BY616)</f>
        <v>0.15428004839684523</v>
      </c>
      <c r="BH16" s="1">
        <f>AVERAGE('Raw Data'!K736,'Raw Data'!Q736,'Raw Data'!W736)</f>
        <v>18.445333333333334</v>
      </c>
      <c r="BI16" s="9">
        <f>STDEV('Raw Data'!K736,'Raw Data'!Q736,'Raw Data'!W736)</f>
        <v>0.23876417933461624</v>
      </c>
      <c r="BJ16" s="1">
        <f>AVERAGE('Raw Data'!AC736,'Raw Data'!AI736,'Raw Data'!AO736)</f>
        <v>26.086666666666662</v>
      </c>
      <c r="BK16" s="9">
        <f>STDEV('Raw Data'!AC736,'Raw Data'!AI736,'Raw Data'!AO736)</f>
        <v>1.4271686422190379</v>
      </c>
      <c r="BL16" s="1">
        <f>AVERAGE('Raw Data'!AU736,'Raw Data'!BA736,'Raw Data'!BG736)</f>
        <v>36.300333333333334</v>
      </c>
      <c r="BM16" s="9">
        <f>STDEV('Raw Data'!AU736,'Raw Data'!BA736,'Raw Data'!BG736)</f>
        <v>0.44218359686145353</v>
      </c>
      <c r="BN16" s="1">
        <f>AVERAGE('Raw Data'!BM736,'Raw Data'!BS736,'Raw Data'!BY736)</f>
        <v>53.191000000000003</v>
      </c>
      <c r="BO16" s="9">
        <f>STDEV('Raw Data'!BM736,'Raw Data'!BS736,'Raw Data'!BY736)</f>
        <v>0.54958438842456248</v>
      </c>
      <c r="BQ16" s="1">
        <f>AVERAGE('Raw Data'!K856,'Raw Data'!Q856,'Raw Data'!W856)</f>
        <v>18.147000000000002</v>
      </c>
      <c r="BR16" s="9">
        <f>STDEV('Raw Data'!K856,'Raw Data'!Q856,'Raw Data'!W856)</f>
        <v>0.52742108414434996</v>
      </c>
      <c r="BS16" s="1">
        <f>AVERAGE('Raw Data'!AC856,'Raw Data'!AI856,'Raw Data'!AO856)</f>
        <v>25.993333333333336</v>
      </c>
      <c r="BT16" s="9">
        <f>STDEV('Raw Data'!AC856,'Raw Data'!AI856,'Raw Data'!AO856)</f>
        <v>1.0751694440102606</v>
      </c>
      <c r="BU16" s="1">
        <f>AVERAGE('Raw Data'!AU856,'Raw Data'!BA856,'Raw Data'!BG856)</f>
        <v>35.520000000000003</v>
      </c>
      <c r="BV16" s="9">
        <f>STDEV('Raw Data'!AU856,'Raw Data'!BA856,'Raw Data'!BG856)</f>
        <v>0.1703173508483482</v>
      </c>
      <c r="BW16" s="1">
        <f>AVERAGE('Raw Data'!BM856,'Raw Data'!BS856,'Raw Data'!BY856)</f>
        <v>52.766333333333336</v>
      </c>
      <c r="BX16" s="9">
        <f>STDEV('Raw Data'!BM856,'Raw Data'!BS856,'Raw Data'!BY856)</f>
        <v>0.63468522381833981</v>
      </c>
      <c r="BZ16" s="2">
        <f t="shared" si="56"/>
        <v>-0.29400000000000048</v>
      </c>
      <c r="CA16" s="2">
        <f t="shared" si="57"/>
        <v>2.3030673604581837</v>
      </c>
      <c r="CB16" s="2">
        <f t="shared" si="58"/>
        <v>0.58649999999999736</v>
      </c>
      <c r="CC16" s="2">
        <f t="shared" si="59"/>
        <v>1.3937392907242385</v>
      </c>
      <c r="CD16" s="2">
        <f t="shared" si="60"/>
        <v>0.41499999999999915</v>
      </c>
      <c r="CE16" s="2">
        <f t="shared" si="61"/>
        <v>1.3940966484515136</v>
      </c>
      <c r="CF16" s="1">
        <f t="shared" si="62"/>
        <v>8.7999999999993861E-2</v>
      </c>
      <c r="CG16" s="1">
        <f t="shared" si="63"/>
        <v>1.5020793570929418</v>
      </c>
      <c r="CI16" s="2">
        <f t="shared" si="64"/>
        <v>0.22633333333333283</v>
      </c>
      <c r="CJ16" s="9">
        <f t="shared" si="65"/>
        <v>2.368775077996653</v>
      </c>
      <c r="CK16" s="2">
        <f t="shared" si="66"/>
        <v>0.5556666666666672</v>
      </c>
      <c r="CL16" s="9">
        <f t="shared" si="67"/>
        <v>2.1647239901002036</v>
      </c>
      <c r="CM16" s="2">
        <f t="shared" si="68"/>
        <v>1.1596666666666593</v>
      </c>
      <c r="CN16" s="9">
        <f t="shared" si="69"/>
        <v>1.206316775495996</v>
      </c>
      <c r="CO16" s="1">
        <f t="shared" si="70"/>
        <v>-0.20066666666667743</v>
      </c>
      <c r="CP16" s="1">
        <f t="shared" si="71"/>
        <v>1.0865515192100133</v>
      </c>
      <c r="CR16" s="2">
        <f t="shared" si="72"/>
        <v>0.74633333333332885</v>
      </c>
      <c r="CS16" s="9">
        <f t="shared" si="73"/>
        <v>1.9796933249508555</v>
      </c>
      <c r="CT16" s="2">
        <f t="shared" si="74"/>
        <v>1.4983333333333348</v>
      </c>
      <c r="CU16" s="9">
        <f t="shared" si="75"/>
        <v>1.6139578504311065</v>
      </c>
      <c r="CV16" s="2">
        <f t="shared" si="76"/>
        <v>1.430333333333337</v>
      </c>
      <c r="CW16" s="9">
        <f t="shared" si="77"/>
        <v>1.1671596254976211</v>
      </c>
      <c r="CX16" s="1">
        <f t="shared" si="78"/>
        <v>-0.7050000000000054</v>
      </c>
      <c r="CY16" s="1">
        <f t="shared" si="79"/>
        <v>0.82759892952160896</v>
      </c>
      <c r="DA16" s="2">
        <f t="shared" si="80"/>
        <v>1.0203333333333298</v>
      </c>
      <c r="DB16" s="9">
        <f t="shared" si="81"/>
        <v>1.7841947496744022</v>
      </c>
      <c r="DC16" s="2">
        <f t="shared" si="82"/>
        <v>1.6923333333333304</v>
      </c>
      <c r="DD16" s="9">
        <f t="shared" si="83"/>
        <v>2.0767713876092349</v>
      </c>
      <c r="DE16" s="2">
        <f t="shared" si="84"/>
        <v>1.1333333333333258</v>
      </c>
      <c r="DF16" s="9">
        <f t="shared" si="85"/>
        <v>0.61746052207371338</v>
      </c>
      <c r="DG16" s="1">
        <f t="shared" si="86"/>
        <v>-0.48166666666667624</v>
      </c>
      <c r="DH16" s="1">
        <f t="shared" si="87"/>
        <v>0.90414573480956895</v>
      </c>
      <c r="DJ16" s="2">
        <f t="shared" si="88"/>
        <v>0.79399999999999693</v>
      </c>
      <c r="DK16" s="9">
        <f t="shared" si="89"/>
        <v>1.6075211119542476</v>
      </c>
      <c r="DL16" s="2">
        <f t="shared" si="90"/>
        <v>1.1789999999999949</v>
      </c>
      <c r="DM16" s="9">
        <f t="shared" si="91"/>
        <v>1.5097880548411275</v>
      </c>
      <c r="DN16" s="2">
        <f t="shared" si="92"/>
        <v>1.9383333333333255</v>
      </c>
      <c r="DO16" s="9">
        <f t="shared" si="93"/>
        <v>0.93927156777163923</v>
      </c>
      <c r="DP16" s="1">
        <f t="shared" si="94"/>
        <v>-0.2503333333333444</v>
      </c>
      <c r="DQ16" s="1">
        <f t="shared" si="95"/>
        <v>0.53335435949340892</v>
      </c>
      <c r="DS16" s="2">
        <f t="shared" si="96"/>
        <v>1.2129999999999974</v>
      </c>
      <c r="DT16" s="9">
        <f t="shared" si="97"/>
        <v>1.3395286106882702</v>
      </c>
      <c r="DU16" s="2">
        <f t="shared" si="98"/>
        <v>0.79933333333333678</v>
      </c>
      <c r="DV16" s="9">
        <f t="shared" si="99"/>
        <v>2.2912849538345532</v>
      </c>
      <c r="DW16" s="2">
        <f t="shared" si="100"/>
        <v>1.5863333333333287</v>
      </c>
      <c r="DX16" s="9">
        <f t="shared" si="101"/>
        <v>0.66280620072001883</v>
      </c>
      <c r="DY16" s="1">
        <f t="shared" si="102"/>
        <v>-0.54166666666667851</v>
      </c>
      <c r="DZ16" s="1">
        <f t="shared" si="103"/>
        <v>0.92865869952112612</v>
      </c>
      <c r="EB16" s="2">
        <f t="shared" si="104"/>
        <v>1.5113333333333294</v>
      </c>
      <c r="EC16" s="9">
        <f t="shared" si="105"/>
        <v>1.6281855154980041</v>
      </c>
      <c r="ED16" s="2">
        <f t="shared" si="106"/>
        <v>0.89266666666666339</v>
      </c>
      <c r="EE16" s="9">
        <f t="shared" si="107"/>
        <v>1.9392857556257757</v>
      </c>
      <c r="EF16" s="2">
        <f t="shared" si="108"/>
        <v>2.36666666666666</v>
      </c>
      <c r="EG16" s="9">
        <f t="shared" si="109"/>
        <v>0.39093995470691345</v>
      </c>
      <c r="EH16" s="1">
        <f t="shared" si="110"/>
        <v>-0.11700000000001154</v>
      </c>
      <c r="EI16" s="1">
        <f t="shared" si="111"/>
        <v>1.0137595349149036</v>
      </c>
      <c r="EJ16" s="9"/>
      <c r="EK16" s="2"/>
      <c r="EL16" s="9"/>
      <c r="EM16" s="2"/>
      <c r="EN16" s="9"/>
    </row>
    <row r="17" spans="1:144" x14ac:dyDescent="0.25">
      <c r="A17" t="str">
        <f>'Raw Data'!A17</f>
        <v>A_apo_p110g</v>
      </c>
      <c r="B17">
        <f>'Raw Data'!B17</f>
        <v>114</v>
      </c>
      <c r="C17">
        <f>'Raw Data'!C17</f>
        <v>119</v>
      </c>
      <c r="D17" t="str">
        <f>'Raw Data'!D17</f>
        <v>QVVQTL</v>
      </c>
      <c r="E17" s="1">
        <f>AVERAGE('Raw Data'!K17,'Raw Data'!Q17,'Raw Data'!W17)</f>
        <v>1.6509999999999998</v>
      </c>
      <c r="F17" s="9">
        <f>STDEV('Raw Data'!K17,'Raw Data'!Q17,'Raw Data'!W17)</f>
        <v>0.19651717482194778</v>
      </c>
      <c r="G17" s="1">
        <f>AVERAGE('Raw Data'!AC17,'Raw Data'!AI17,'Raw Data'!AO17)</f>
        <v>2.2606666666666668</v>
      </c>
      <c r="H17" s="9">
        <f>STDEV('Raw Data'!AC17,'Raw Data'!AI17,'Raw Data'!AO17)</f>
        <v>0.47689970993211239</v>
      </c>
      <c r="I17" s="1">
        <f>AVERAGE('Raw Data'!AU17,'Raw Data'!BA17,'Raw Data'!BG17)</f>
        <v>5.067333333333333</v>
      </c>
      <c r="J17" s="9">
        <f>STDEV('Raw Data'!AU17,'Raw Data'!BA17,'Raw Data'!BG17)</f>
        <v>1.2774742006527304</v>
      </c>
      <c r="K17" s="1">
        <f>AVERAGE('Raw Data'!BM17,'Raw Data'!BS17,'Raw Data'!BY17)</f>
        <v>31.547666666666668</v>
      </c>
      <c r="L17" s="9">
        <f>STDEV('Raw Data'!BM17,'Raw Data'!BS17,'Raw Data'!BY17)</f>
        <v>0.65699797057017839</v>
      </c>
      <c r="O17" s="1">
        <f>AVERAGE('Raw Data'!K137,'Raw Data'!Q137,'Raw Data'!W137)</f>
        <v>1.5753333333333333</v>
      </c>
      <c r="P17" s="9">
        <f>STDEV('Raw Data'!K137,'Raw Data'!Q137,'Raw Data'!W137)</f>
        <v>0.24462488289896719</v>
      </c>
      <c r="Q17" s="1">
        <f>AVERAGE('Raw Data'!AC137,'Raw Data'!AI137,'Raw Data'!AO137)</f>
        <v>1.4610000000000001</v>
      </c>
      <c r="R17" s="9">
        <f>STDEV('Raw Data'!AC137,'Raw Data'!AI137,'Raw Data'!AO137)</f>
        <v>0.15697770542341352</v>
      </c>
      <c r="S17" s="1">
        <f>AVERAGE('Raw Data'!AU137,'Raw Data'!BA137,'Raw Data'!BG137)</f>
        <v>5.5846666666666662</v>
      </c>
      <c r="T17" s="9">
        <f>STDEV('Raw Data'!AU137,'Raw Data'!BA137,'Raw Data'!BG137)</f>
        <v>0.30760743380700883</v>
      </c>
      <c r="U17" s="1">
        <f>AVERAGE('Raw Data'!BM137,'Raw Data'!BS137,'Raw Data'!BY137)</f>
        <v>32.550666666666665</v>
      </c>
      <c r="V17" s="9">
        <f>STDEV('Raw Data'!BM137,'Raw Data'!BS137,'Raw Data'!BY137)</f>
        <v>0.68267146808207257</v>
      </c>
      <c r="X17" s="1">
        <f>AVERAGE('Raw Data'!K257,'Raw Data'!Q257,'Raw Data'!W257)</f>
        <v>1.7076666666666664</v>
      </c>
      <c r="Y17" s="9">
        <f>STDEV('Raw Data'!K257,'Raw Data'!Q257,'Raw Data'!W257)</f>
        <v>0.27196384563639042</v>
      </c>
      <c r="Z17" s="1">
        <f>AVERAGE('Raw Data'!AC257,'Raw Data'!AI257,'Raw Data'!AO257)</f>
        <v>1.6956666666666667</v>
      </c>
      <c r="AA17" s="9">
        <f>STDEV('Raw Data'!AC257,'Raw Data'!AI257,'Raw Data'!AO257)</f>
        <v>3.8083242158898939E-2</v>
      </c>
      <c r="AB17" s="1">
        <f>AVERAGE('Raw Data'!AU257,'Raw Data'!BA257,'Raw Data'!BG257)</f>
        <v>5.6383333333333328</v>
      </c>
      <c r="AC17" s="9">
        <f>STDEV('Raw Data'!AU257,'Raw Data'!BA257,'Raw Data'!BG257)</f>
        <v>1.161684265768171</v>
      </c>
      <c r="AD17" s="1">
        <f>AVERAGE('Raw Data'!BM257,'Raw Data'!BS257,'Raw Data'!BY257)</f>
        <v>32.842666666666666</v>
      </c>
      <c r="AE17" s="9">
        <f>STDEV('Raw Data'!BM257,'Raw Data'!BS257,'Raw Data'!BY257)</f>
        <v>0.19042146237578486</v>
      </c>
      <c r="AG17" s="1">
        <f>AVERAGE('Raw Data'!K377,'Raw Data'!Q377,'Raw Data'!W377)</f>
        <v>1.7903333333333336</v>
      </c>
      <c r="AH17" s="9">
        <f>STDEV('Raw Data'!K377,'Raw Data'!Q377,'Raw Data'!W377)</f>
        <v>0.39787979759386283</v>
      </c>
      <c r="AI17" s="1">
        <f>AVERAGE('Raw Data'!AC377,'Raw Data'!AI377,'Raw Data'!AO377)</f>
        <v>2.0006666666666666</v>
      </c>
      <c r="AJ17" s="9">
        <f>STDEV('Raw Data'!AC377,'Raw Data'!AI377,'Raw Data'!AO377)</f>
        <v>0.85031895976353067</v>
      </c>
      <c r="AK17" s="1">
        <f>AVERAGE('Raw Data'!AU377,'Raw Data'!BA377,'Raw Data'!BG377)</f>
        <v>4.4653333333333336</v>
      </c>
      <c r="AL17" s="9">
        <f>STDEV('Raw Data'!AU377,'Raw Data'!BA377,'Raw Data'!BG377)</f>
        <v>0.49186312459192683</v>
      </c>
      <c r="AM17" s="1">
        <f>AVERAGE('Raw Data'!BM377,'Raw Data'!BS377,'Raw Data'!BY377)</f>
        <v>31.324999999999999</v>
      </c>
      <c r="AN17" s="9">
        <f>STDEV('Raw Data'!BM377,'Raw Data'!BS377,'Raw Data'!BY377)</f>
        <v>0.61854910880220249</v>
      </c>
      <c r="AP17" s="1">
        <f>AVERAGE('Raw Data'!K497,'Raw Data'!Q497,'Raw Data'!W497)</f>
        <v>1.5943333333333332</v>
      </c>
      <c r="AQ17" s="9">
        <f>STDEV('Raw Data'!K497,'Raw Data'!Q497,'Raw Data'!W497)</f>
        <v>0.20010080792773957</v>
      </c>
      <c r="AR17" s="1">
        <f>AVERAGE('Raw Data'!AC497,'Raw Data'!AI497,'Raw Data'!AO497)</f>
        <v>1.6826666666666668</v>
      </c>
      <c r="AS17" s="9">
        <f>STDEV('Raw Data'!AC497,'Raw Data'!AI497,'Raw Data'!AO497)</f>
        <v>0.3531420866072657</v>
      </c>
      <c r="AT17" s="1">
        <f>AVERAGE('Raw Data'!AU497,'Raw Data'!BA497,'Raw Data'!BG497)</f>
        <v>5.1453333333333333</v>
      </c>
      <c r="AU17" s="9">
        <f>STDEV('Raw Data'!AU497,'Raw Data'!BA497,'Raw Data'!BG497)</f>
        <v>0.20961949654870726</v>
      </c>
      <c r="AV17" s="1">
        <f>AVERAGE('Raw Data'!BM497,'Raw Data'!BS497,'Raw Data'!BY497)</f>
        <v>32.783999999999999</v>
      </c>
      <c r="AW17" s="9">
        <f>STDEV('Raw Data'!BM497,'Raw Data'!BS497,'Raw Data'!BY497)</f>
        <v>0.96158046985158707</v>
      </c>
      <c r="AY17" s="1">
        <f>AVERAGE('Raw Data'!K617,'Raw Data'!Q617,'Raw Data'!W617)</f>
        <v>1.5813333333333333</v>
      </c>
      <c r="AZ17" s="9">
        <f>STDEV('Raw Data'!K617,'Raw Data'!Q617,'Raw Data'!W617)</f>
        <v>0.12482921666554396</v>
      </c>
      <c r="BA17" s="1">
        <f>AVERAGE('Raw Data'!AC617,'Raw Data'!AI617,'Raw Data'!AO617)</f>
        <v>1.6896666666666667</v>
      </c>
      <c r="BB17" s="9">
        <f>STDEV('Raw Data'!AC617,'Raw Data'!AI617,'Raw Data'!AO617)</f>
        <v>0.25320808307266451</v>
      </c>
      <c r="BC17" s="1">
        <f>AVERAGE('Raw Data'!AU617,'Raw Data'!BA617,'Raw Data'!BG617)</f>
        <v>4.2536666666666667</v>
      </c>
      <c r="BD17" s="9">
        <f>STDEV('Raw Data'!AU617,'Raw Data'!BA617,'Raw Data'!BG617)</f>
        <v>0.84135030357951346</v>
      </c>
      <c r="BE17" s="1">
        <f>AVERAGE('Raw Data'!BM617,'Raw Data'!BS617,'Raw Data'!BY617)</f>
        <v>30.959000000000003</v>
      </c>
      <c r="BF17" s="9">
        <f>STDEV('Raw Data'!BM617,'Raw Data'!BS617,'Raw Data'!BY617)</f>
        <v>1.7579439695280394</v>
      </c>
      <c r="BH17" s="1">
        <f>AVERAGE('Raw Data'!K737,'Raw Data'!Q737,'Raw Data'!W737)</f>
        <v>1.2393333333333334</v>
      </c>
      <c r="BI17" s="9">
        <f>STDEV('Raw Data'!K737,'Raw Data'!Q737,'Raw Data'!W737)</f>
        <v>0.35163807150724413</v>
      </c>
      <c r="BJ17" s="1">
        <f>AVERAGE('Raw Data'!AC737,'Raw Data'!AI737,'Raw Data'!AO737)</f>
        <v>1.7683333333333333</v>
      </c>
      <c r="BK17" s="9">
        <f>STDEV('Raw Data'!AC737,'Raw Data'!AI737,'Raw Data'!AO737)</f>
        <v>0.46096022966556999</v>
      </c>
      <c r="BL17" s="1">
        <f>AVERAGE('Raw Data'!AU737,'Raw Data'!BA737,'Raw Data'!BG737)</f>
        <v>4.3463333333333338</v>
      </c>
      <c r="BM17" s="9">
        <f>STDEV('Raw Data'!AU737,'Raw Data'!BA737,'Raw Data'!BG737)</f>
        <v>0.52721659053308767</v>
      </c>
      <c r="BN17" s="1">
        <f>AVERAGE('Raw Data'!BM737,'Raw Data'!BS737,'Raw Data'!BY737)</f>
        <v>32.002000000000002</v>
      </c>
      <c r="BO17" s="9">
        <f>STDEV('Raw Data'!BM737,'Raw Data'!BS737,'Raw Data'!BY737)</f>
        <v>0.65041294575062103</v>
      </c>
      <c r="BQ17" s="1">
        <f>AVERAGE('Raw Data'!K857,'Raw Data'!Q857,'Raw Data'!W857)</f>
        <v>1.5866666666666667</v>
      </c>
      <c r="BR17" s="9">
        <f>STDEV('Raw Data'!K857,'Raw Data'!Q857,'Raw Data'!W857)</f>
        <v>0.69557554106892927</v>
      </c>
      <c r="BS17" s="1">
        <f>AVERAGE('Raw Data'!AC857,'Raw Data'!AI857,'Raw Data'!AO857)</f>
        <v>1.7023333333333335</v>
      </c>
      <c r="BT17" s="9">
        <f>STDEV('Raw Data'!AC857,'Raw Data'!AI857,'Raw Data'!AO857)</f>
        <v>0.24178571780262925</v>
      </c>
      <c r="BU17" s="1">
        <f>AVERAGE('Raw Data'!AU857,'Raw Data'!BA857,'Raw Data'!BG857)</f>
        <v>5.6816666666666675</v>
      </c>
      <c r="BV17" s="9">
        <f>STDEV('Raw Data'!AU857,'Raw Data'!BA857,'Raw Data'!BG857)</f>
        <v>0.46893105392299766</v>
      </c>
      <c r="BW17" s="1">
        <f>AVERAGE('Raw Data'!BM857,'Raw Data'!BS857,'Raw Data'!BY857)</f>
        <v>30.647333333333336</v>
      </c>
      <c r="BX17" s="9">
        <f>STDEV('Raw Data'!BM857,'Raw Data'!BS857,'Raw Data'!BY857)</f>
        <v>0.9429794978329773</v>
      </c>
      <c r="BZ17" s="2">
        <f t="shared" si="56"/>
        <v>7.5666666666666549E-2</v>
      </c>
      <c r="CA17" s="2">
        <f t="shared" si="57"/>
        <v>0.44114205772091497</v>
      </c>
      <c r="CB17" s="2">
        <f t="shared" si="58"/>
        <v>0.79966666666666675</v>
      </c>
      <c r="CC17" s="2">
        <f t="shared" si="59"/>
        <v>0.63387741535552589</v>
      </c>
      <c r="CD17" s="2">
        <f t="shared" si="60"/>
        <v>-0.5173333333333332</v>
      </c>
      <c r="CE17" s="2">
        <f t="shared" si="61"/>
        <v>1.5850816344597392</v>
      </c>
      <c r="CF17" s="1">
        <f t="shared" si="62"/>
        <v>-1.0029999999999966</v>
      </c>
      <c r="CG17" s="1">
        <f t="shared" si="63"/>
        <v>1.339669438652251</v>
      </c>
      <c r="CI17" s="2">
        <f t="shared" si="64"/>
        <v>-5.6666666666666643E-2</v>
      </c>
      <c r="CJ17" s="9">
        <f t="shared" si="65"/>
        <v>0.46848102045833817</v>
      </c>
      <c r="CK17" s="2">
        <f t="shared" si="66"/>
        <v>0.56500000000000017</v>
      </c>
      <c r="CL17" s="9">
        <f t="shared" si="67"/>
        <v>0.5149829520910113</v>
      </c>
      <c r="CM17" s="2">
        <f t="shared" si="68"/>
        <v>-0.57099999999999973</v>
      </c>
      <c r="CN17" s="9">
        <f t="shared" si="69"/>
        <v>2.4391584664209014</v>
      </c>
      <c r="CO17" s="1">
        <f t="shared" si="70"/>
        <v>-1.2949999999999982</v>
      </c>
      <c r="CP17" s="1">
        <f t="shared" si="71"/>
        <v>0.84741943294596322</v>
      </c>
      <c r="CR17" s="2">
        <f t="shared" si="72"/>
        <v>-0.13933333333333375</v>
      </c>
      <c r="CS17" s="9">
        <f t="shared" si="73"/>
        <v>0.59439697241581058</v>
      </c>
      <c r="CT17" s="2">
        <f t="shared" si="74"/>
        <v>0.26000000000000023</v>
      </c>
      <c r="CU17" s="9">
        <f t="shared" si="75"/>
        <v>1.3272186696956432</v>
      </c>
      <c r="CV17" s="2">
        <f t="shared" si="76"/>
        <v>0.60199999999999942</v>
      </c>
      <c r="CW17" s="9">
        <f t="shared" si="77"/>
        <v>1.7693373252446571</v>
      </c>
      <c r="CX17" s="1">
        <f t="shared" si="78"/>
        <v>0.22266666666666879</v>
      </c>
      <c r="CY17" s="1">
        <f t="shared" si="79"/>
        <v>1.2755470793723809</v>
      </c>
      <c r="DA17" s="2">
        <f t="shared" si="80"/>
        <v>5.6666666666666643E-2</v>
      </c>
      <c r="DB17" s="9">
        <f t="shared" si="81"/>
        <v>0.39661798274968735</v>
      </c>
      <c r="DC17" s="2">
        <f t="shared" si="82"/>
        <v>0.57800000000000007</v>
      </c>
      <c r="DD17" s="9">
        <f t="shared" si="83"/>
        <v>0.83004179653937804</v>
      </c>
      <c r="DE17" s="2">
        <f t="shared" si="84"/>
        <v>-7.8000000000000291E-2</v>
      </c>
      <c r="DF17" s="9">
        <f t="shared" si="85"/>
        <v>1.4870936972014377</v>
      </c>
      <c r="DG17" s="1">
        <f t="shared" si="86"/>
        <v>-1.2363333333333308</v>
      </c>
      <c r="DH17" s="1">
        <f t="shared" si="87"/>
        <v>1.6185784404217656</v>
      </c>
      <c r="DJ17" s="2">
        <f t="shared" si="88"/>
        <v>6.9666666666666544E-2</v>
      </c>
      <c r="DK17" s="9">
        <f t="shared" si="89"/>
        <v>0.32134639148749172</v>
      </c>
      <c r="DL17" s="2">
        <f t="shared" si="90"/>
        <v>0.57100000000000017</v>
      </c>
      <c r="DM17" s="9">
        <f t="shared" si="91"/>
        <v>0.73010779300477691</v>
      </c>
      <c r="DN17" s="2">
        <f t="shared" si="92"/>
        <v>0.81366666666666632</v>
      </c>
      <c r="DO17" s="9">
        <f t="shared" si="93"/>
        <v>2.118824504232244</v>
      </c>
      <c r="DP17" s="1">
        <f t="shared" si="94"/>
        <v>0.5886666666666649</v>
      </c>
      <c r="DQ17" s="1">
        <f t="shared" si="95"/>
        <v>2.4149419400982177</v>
      </c>
      <c r="DS17" s="2">
        <f t="shared" si="96"/>
        <v>0.4116666666666664</v>
      </c>
      <c r="DT17" s="9">
        <f t="shared" si="97"/>
        <v>0.54815524632919188</v>
      </c>
      <c r="DU17" s="2">
        <f t="shared" si="98"/>
        <v>0.49233333333333351</v>
      </c>
      <c r="DV17" s="9">
        <f t="shared" si="99"/>
        <v>0.93785993959768232</v>
      </c>
      <c r="DW17" s="2">
        <f t="shared" si="100"/>
        <v>0.7209999999999992</v>
      </c>
      <c r="DX17" s="9">
        <f t="shared" si="101"/>
        <v>1.8046907911858181</v>
      </c>
      <c r="DY17" s="1">
        <f t="shared" si="102"/>
        <v>-0.45433333333333437</v>
      </c>
      <c r="DZ17" s="1">
        <f t="shared" si="103"/>
        <v>1.3074109163207994</v>
      </c>
      <c r="EB17" s="2">
        <f t="shared" si="104"/>
        <v>6.4333333333333131E-2</v>
      </c>
      <c r="EC17" s="9">
        <f t="shared" si="105"/>
        <v>0.89209271589087702</v>
      </c>
      <c r="ED17" s="2">
        <f t="shared" si="106"/>
        <v>0.55833333333333335</v>
      </c>
      <c r="EE17" s="9">
        <f t="shared" si="107"/>
        <v>0.71868542773474164</v>
      </c>
      <c r="EF17" s="2">
        <f t="shared" si="108"/>
        <v>-0.61433333333333451</v>
      </c>
      <c r="EG17" s="9">
        <f t="shared" si="109"/>
        <v>1.746405254575728</v>
      </c>
      <c r="EH17" s="1">
        <f t="shared" si="110"/>
        <v>0.90033333333333232</v>
      </c>
      <c r="EI17" s="1">
        <f t="shared" si="111"/>
        <v>1.5999774684031558</v>
      </c>
      <c r="EJ17" s="9"/>
      <c r="EK17" s="2"/>
      <c r="EL17" s="9"/>
      <c r="EM17" s="2"/>
      <c r="EN17" s="9"/>
    </row>
    <row r="18" spans="1:144" x14ac:dyDescent="0.25">
      <c r="A18" t="str">
        <f>'Raw Data'!A18</f>
        <v>A_apo_p110g</v>
      </c>
      <c r="B18">
        <f>'Raw Data'!B18</f>
        <v>122</v>
      </c>
      <c r="C18">
        <f>'Raw Data'!C18</f>
        <v>137</v>
      </c>
      <c r="D18" t="str">
        <f>'Raw Data'!D18</f>
        <v>LRYWKATHRSPGQIHL</v>
      </c>
      <c r="E18" s="1">
        <f>AVERAGE('Raw Data'!K18,'Raw Data'!Q18,'Raw Data'!W18)</f>
        <v>5.0923333333333334</v>
      </c>
      <c r="F18" s="9">
        <f>STDEV('Raw Data'!K18,'Raw Data'!Q18,'Raw Data'!W18)</f>
        <v>0.98651169954204421</v>
      </c>
      <c r="G18" s="1">
        <f>AVERAGE('Raw Data'!AC18,'Raw Data'!AI18,'Raw Data'!AO18)</f>
        <v>12.033333333333333</v>
      </c>
      <c r="H18" s="9">
        <f>STDEV('Raw Data'!AC18,'Raw Data'!AI18,'Raw Data'!AO18)</f>
        <v>1.9059570649238975</v>
      </c>
      <c r="I18" s="1">
        <f>AVERAGE('Raw Data'!AU18,'Raw Data'!BA18,'Raw Data'!BG18)</f>
        <v>22.263333333333332</v>
      </c>
      <c r="J18" s="9">
        <f>STDEV('Raw Data'!AU18,'Raw Data'!BA18,'Raw Data'!BG18)</f>
        <v>3.8113962445977165</v>
      </c>
      <c r="K18" s="1">
        <f>AVERAGE('Raw Data'!BM18,'Raw Data'!BS18,'Raw Data'!BY18)</f>
        <v>30.78233333333333</v>
      </c>
      <c r="L18" s="9">
        <f>STDEV('Raw Data'!BM18,'Raw Data'!BS18,'Raw Data'!BY18)</f>
        <v>4.3331831640646632</v>
      </c>
      <c r="O18" s="1">
        <f>AVERAGE('Raw Data'!K138,'Raw Data'!Q138,'Raw Data'!W138)</f>
        <v>4.9176666666666664</v>
      </c>
      <c r="P18" s="9">
        <f>STDEV('Raw Data'!K138,'Raw Data'!Q138,'Raw Data'!W138)</f>
        <v>1.287882111582163</v>
      </c>
      <c r="Q18" s="1">
        <f>AVERAGE('Raw Data'!AC138,'Raw Data'!AI138,'Raw Data'!AO138)</f>
        <v>12.292999999999999</v>
      </c>
      <c r="R18" s="9">
        <f>STDEV('Raw Data'!AC138,'Raw Data'!AI138,'Raw Data'!AO138)</f>
        <v>2.1877883809911838</v>
      </c>
      <c r="S18" s="1">
        <f>AVERAGE('Raw Data'!AU138,'Raw Data'!BA138,'Raw Data'!BG138)</f>
        <v>21.841333333333335</v>
      </c>
      <c r="T18" s="9">
        <f>STDEV('Raw Data'!AU138,'Raw Data'!BA138,'Raw Data'!BG138)</f>
        <v>4.0490603025064322</v>
      </c>
      <c r="U18" s="1">
        <f>AVERAGE('Raw Data'!BM138,'Raw Data'!BS138,'Raw Data'!BY138)</f>
        <v>29.968333333333334</v>
      </c>
      <c r="V18" s="9">
        <f>STDEV('Raw Data'!BM138,'Raw Data'!BS138,'Raw Data'!BY138)</f>
        <v>3.9531671269165214</v>
      </c>
      <c r="X18" s="1">
        <f>AVERAGE('Raw Data'!K258,'Raw Data'!Q258,'Raw Data'!W258)</f>
        <v>4.9983333333333331</v>
      </c>
      <c r="Y18" s="9">
        <f>STDEV('Raw Data'!K258,'Raw Data'!Q258,'Raw Data'!W258)</f>
        <v>1.2084574189160877</v>
      </c>
      <c r="Z18" s="1">
        <f>AVERAGE('Raw Data'!AC258,'Raw Data'!AI258,'Raw Data'!AO258)</f>
        <v>12.105333333333334</v>
      </c>
      <c r="AA18" s="9">
        <f>STDEV('Raw Data'!AC258,'Raw Data'!AI258,'Raw Data'!AO258)</f>
        <v>1.6260862010770873</v>
      </c>
      <c r="AB18" s="1">
        <f>AVERAGE('Raw Data'!AU258,'Raw Data'!BA258,'Raw Data'!BG258)</f>
        <v>21.869</v>
      </c>
      <c r="AC18" s="9">
        <f>STDEV('Raw Data'!AU258,'Raw Data'!BA258,'Raw Data'!BG258)</f>
        <v>3.6674765166255647</v>
      </c>
      <c r="AD18" s="1">
        <f>AVERAGE('Raw Data'!BM258,'Raw Data'!BS258,'Raw Data'!BY258)</f>
        <v>31.032666666666671</v>
      </c>
      <c r="AE18" s="9">
        <f>STDEV('Raw Data'!BM258,'Raw Data'!BS258,'Raw Data'!BY258)</f>
        <v>4.1413592374162578</v>
      </c>
      <c r="AG18" s="1">
        <f>AVERAGE('Raw Data'!K378,'Raw Data'!Q378,'Raw Data'!W378)</f>
        <v>4.9006666666666669</v>
      </c>
      <c r="AH18" s="9">
        <f>STDEV('Raw Data'!K378,'Raw Data'!Q378,'Raw Data'!W378)</f>
        <v>1.1620005737233268</v>
      </c>
      <c r="AI18" s="1">
        <f>AVERAGE('Raw Data'!AC378,'Raw Data'!AI378,'Raw Data'!AO378)</f>
        <v>12.177999999999999</v>
      </c>
      <c r="AJ18" s="9">
        <f>STDEV('Raw Data'!AC378,'Raw Data'!AI378,'Raw Data'!AO378)</f>
        <v>1.9612386392277752</v>
      </c>
      <c r="AK18" s="1">
        <f>AVERAGE('Raw Data'!AU378,'Raw Data'!BA378,'Raw Data'!BG378)</f>
        <v>21.300999999999998</v>
      </c>
      <c r="AL18" s="9">
        <f>STDEV('Raw Data'!AU378,'Raw Data'!BA378,'Raw Data'!BG378)</f>
        <v>3.0976189242707206</v>
      </c>
      <c r="AM18" s="1">
        <f>AVERAGE('Raw Data'!BM378,'Raw Data'!BS378,'Raw Data'!BY378)</f>
        <v>31.15433333333333</v>
      </c>
      <c r="AN18" s="9">
        <f>STDEV('Raw Data'!BM378,'Raw Data'!BS378,'Raw Data'!BY378)</f>
        <v>3.9205196509306361</v>
      </c>
      <c r="AP18" s="1">
        <f>AVERAGE('Raw Data'!K498,'Raw Data'!Q498,'Raw Data'!W498)</f>
        <v>4.7549999999999999</v>
      </c>
      <c r="AQ18" s="9">
        <f>STDEV('Raw Data'!K498,'Raw Data'!Q498,'Raw Data'!W498)</f>
        <v>0.88430990043083513</v>
      </c>
      <c r="AR18" s="1">
        <f>AVERAGE('Raw Data'!AC498,'Raw Data'!AI498,'Raw Data'!AO498)</f>
        <v>12.298666666666668</v>
      </c>
      <c r="AS18" s="9">
        <f>STDEV('Raw Data'!AC498,'Raw Data'!AI498,'Raw Data'!AO498)</f>
        <v>2.2123056600147506</v>
      </c>
      <c r="AT18" s="1">
        <f>AVERAGE('Raw Data'!AU498,'Raw Data'!BA498,'Raw Data'!BG498)</f>
        <v>21.406000000000002</v>
      </c>
      <c r="AU18" s="9">
        <f>STDEV('Raw Data'!AU498,'Raw Data'!BA498,'Raw Data'!BG498)</f>
        <v>3.0603932753814447</v>
      </c>
      <c r="AV18" s="1">
        <f>AVERAGE('Raw Data'!BM498,'Raw Data'!BS498,'Raw Data'!BY498)</f>
        <v>30.37833333333333</v>
      </c>
      <c r="AW18" s="9">
        <f>STDEV('Raw Data'!BM498,'Raw Data'!BS498,'Raw Data'!BY498)</f>
        <v>3.969126394225015</v>
      </c>
      <c r="AY18" s="1">
        <f>AVERAGE('Raw Data'!K618,'Raw Data'!Q618,'Raw Data'!W618)</f>
        <v>4.7263333333333337</v>
      </c>
      <c r="AZ18" s="9">
        <f>STDEV('Raw Data'!K618,'Raw Data'!Q618,'Raw Data'!W618)</f>
        <v>0.8682213619425202</v>
      </c>
      <c r="BA18" s="1">
        <f>AVERAGE('Raw Data'!AC618,'Raw Data'!AI618,'Raw Data'!AO618)</f>
        <v>11.329333333333333</v>
      </c>
      <c r="BB18" s="9">
        <f>STDEV('Raw Data'!AC618,'Raw Data'!AI618,'Raw Data'!AO618)</f>
        <v>2.1720580870071844</v>
      </c>
      <c r="BC18" s="1">
        <f>AVERAGE('Raw Data'!AU618,'Raw Data'!BA618,'Raw Data'!BG618)</f>
        <v>21.417000000000002</v>
      </c>
      <c r="BD18" s="9">
        <f>STDEV('Raw Data'!AU618,'Raw Data'!BA618,'Raw Data'!BG618)</f>
        <v>3.5051266738878102</v>
      </c>
      <c r="BE18" s="1">
        <f>AVERAGE('Raw Data'!BM618,'Raw Data'!BS618,'Raw Data'!BY618)</f>
        <v>30.822333333333333</v>
      </c>
      <c r="BF18" s="9">
        <f>STDEV('Raw Data'!BM618,'Raw Data'!BS618,'Raw Data'!BY618)</f>
        <v>4.3335631221125253</v>
      </c>
      <c r="BH18" s="1">
        <f>AVERAGE('Raw Data'!K738,'Raw Data'!Q738,'Raw Data'!W738)</f>
        <v>4.8920000000000003</v>
      </c>
      <c r="BI18" s="9">
        <f>STDEV('Raw Data'!K738,'Raw Data'!Q738,'Raw Data'!W738)</f>
        <v>1.3716457268551516</v>
      </c>
      <c r="BJ18" s="1">
        <f>AVERAGE('Raw Data'!AC738,'Raw Data'!AI738,'Raw Data'!AO738)</f>
        <v>10.986666666666666</v>
      </c>
      <c r="BK18" s="9">
        <f>STDEV('Raw Data'!AC738,'Raw Data'!AI738,'Raw Data'!AO738)</f>
        <v>2.1331840833208391</v>
      </c>
      <c r="BL18" s="1">
        <f>AVERAGE('Raw Data'!AU738,'Raw Data'!BA738,'Raw Data'!BG738)</f>
        <v>21.264666666666667</v>
      </c>
      <c r="BM18" s="9">
        <f>STDEV('Raw Data'!AU738,'Raw Data'!BA738,'Raw Data'!BG738)</f>
        <v>2.9692600649544749</v>
      </c>
      <c r="BN18" s="1">
        <f>AVERAGE('Raw Data'!BM738,'Raw Data'!BS738,'Raw Data'!BY738)</f>
        <v>30.698666666666664</v>
      </c>
      <c r="BO18" s="9">
        <f>STDEV('Raw Data'!BM738,'Raw Data'!BS738,'Raw Data'!BY738)</f>
        <v>4.374752602528921</v>
      </c>
      <c r="BQ18" s="1">
        <f>AVERAGE('Raw Data'!K858,'Raw Data'!Q858,'Raw Data'!W858)</f>
        <v>4.7206666666666663</v>
      </c>
      <c r="BR18" s="9">
        <f>STDEV('Raw Data'!K858,'Raw Data'!Q858,'Raw Data'!W858)</f>
        <v>1.0665412947154609</v>
      </c>
      <c r="BS18" s="1">
        <f>AVERAGE('Raw Data'!AC858,'Raw Data'!AI858,'Raw Data'!AO858)</f>
        <v>11.113666666666667</v>
      </c>
      <c r="BT18" s="9">
        <f>STDEV('Raw Data'!AC858,'Raw Data'!AI858,'Raw Data'!AO858)</f>
        <v>1.9213425861447231</v>
      </c>
      <c r="BU18" s="1">
        <f>AVERAGE('Raw Data'!AU858,'Raw Data'!BA858,'Raw Data'!BG858)</f>
        <v>21.700333333333333</v>
      </c>
      <c r="BV18" s="9">
        <f>STDEV('Raw Data'!AU858,'Raw Data'!BA858,'Raw Data'!BG858)</f>
        <v>3.5791894799428055</v>
      </c>
      <c r="BW18" s="1">
        <f>AVERAGE('Raw Data'!BM858,'Raw Data'!BS858,'Raw Data'!BY858)</f>
        <v>30.332666666666668</v>
      </c>
      <c r="BX18" s="9">
        <f>STDEV('Raw Data'!BM858,'Raw Data'!BS858,'Raw Data'!BY858)</f>
        <v>4.3152272632311384</v>
      </c>
      <c r="BZ18" s="2">
        <f t="shared" si="56"/>
        <v>0.17466666666666697</v>
      </c>
      <c r="CA18" s="2">
        <f t="shared" si="57"/>
        <v>2.2743938111242072</v>
      </c>
      <c r="CB18" s="2">
        <f t="shared" si="58"/>
        <v>-0.25966666666666605</v>
      </c>
      <c r="CC18" s="2">
        <f t="shared" si="59"/>
        <v>4.093745445915081</v>
      </c>
      <c r="CD18" s="2">
        <f t="shared" si="60"/>
        <v>0.42199999999999704</v>
      </c>
      <c r="CE18" s="2">
        <f t="shared" si="61"/>
        <v>7.8604565471041488</v>
      </c>
      <c r="CF18" s="1">
        <f t="shared" si="62"/>
        <v>0.8139999999999965</v>
      </c>
      <c r="CG18" s="1">
        <f t="shared" si="63"/>
        <v>8.2863502909811846</v>
      </c>
      <c r="CI18" s="2">
        <f t="shared" si="64"/>
        <v>9.4000000000000306E-2</v>
      </c>
      <c r="CJ18" s="9">
        <f t="shared" si="65"/>
        <v>2.1949691184581317</v>
      </c>
      <c r="CK18" s="2">
        <f t="shared" si="66"/>
        <v>-7.2000000000000952E-2</v>
      </c>
      <c r="CL18" s="9">
        <f t="shared" si="67"/>
        <v>3.5320432660009846</v>
      </c>
      <c r="CM18" s="2">
        <f t="shared" si="68"/>
        <v>0.39433333333333209</v>
      </c>
      <c r="CN18" s="9">
        <f t="shared" si="69"/>
        <v>7.4788727612232808</v>
      </c>
      <c r="CO18" s="1">
        <f t="shared" si="70"/>
        <v>-0.25033333333334085</v>
      </c>
      <c r="CP18" s="1">
        <f t="shared" si="71"/>
        <v>8.474542401480921</v>
      </c>
      <c r="CR18" s="2">
        <f t="shared" si="72"/>
        <v>0.19166666666666643</v>
      </c>
      <c r="CS18" s="9">
        <f t="shared" si="73"/>
        <v>2.148512273265371</v>
      </c>
      <c r="CT18" s="2">
        <f t="shared" si="74"/>
        <v>-0.14466666666666583</v>
      </c>
      <c r="CU18" s="9">
        <f t="shared" si="75"/>
        <v>3.8671957041516727</v>
      </c>
      <c r="CV18" s="2">
        <f t="shared" si="76"/>
        <v>0.96233333333333348</v>
      </c>
      <c r="CW18" s="9">
        <f t="shared" si="77"/>
        <v>6.9090151688684376</v>
      </c>
      <c r="CX18" s="1">
        <f t="shared" si="78"/>
        <v>-0.37199999999999989</v>
      </c>
      <c r="CY18" s="1">
        <f t="shared" si="79"/>
        <v>8.2537028149953002</v>
      </c>
      <c r="DA18" s="2">
        <f t="shared" si="80"/>
        <v>0.33733333333333348</v>
      </c>
      <c r="DB18" s="9">
        <f t="shared" si="81"/>
        <v>1.8708215999728792</v>
      </c>
      <c r="DC18" s="2">
        <f t="shared" si="82"/>
        <v>-0.26533333333333431</v>
      </c>
      <c r="DD18" s="9">
        <f t="shared" si="83"/>
        <v>4.1182627249386483</v>
      </c>
      <c r="DE18" s="2">
        <f t="shared" si="84"/>
        <v>0.85733333333332951</v>
      </c>
      <c r="DF18" s="9">
        <f t="shared" si="85"/>
        <v>6.8717895199791617</v>
      </c>
      <c r="DG18" s="1">
        <f t="shared" si="86"/>
        <v>0.40399999999999991</v>
      </c>
      <c r="DH18" s="1">
        <f t="shared" si="87"/>
        <v>8.3023095582896786</v>
      </c>
      <c r="DJ18" s="2">
        <f t="shared" si="88"/>
        <v>0.36599999999999966</v>
      </c>
      <c r="DK18" s="9">
        <f t="shared" si="89"/>
        <v>1.8547330614845645</v>
      </c>
      <c r="DL18" s="2">
        <f t="shared" si="90"/>
        <v>0.70400000000000063</v>
      </c>
      <c r="DM18" s="9">
        <f t="shared" si="91"/>
        <v>4.0780151519310817</v>
      </c>
      <c r="DN18" s="2">
        <f t="shared" si="92"/>
        <v>0.84633333333333027</v>
      </c>
      <c r="DO18" s="9">
        <f t="shared" si="93"/>
        <v>7.3165229184855267</v>
      </c>
      <c r="DP18" s="1">
        <f t="shared" si="94"/>
        <v>-4.00000000000027E-2</v>
      </c>
      <c r="DQ18" s="1">
        <f t="shared" si="95"/>
        <v>8.6667462861771885</v>
      </c>
      <c r="DS18" s="2">
        <f t="shared" si="96"/>
        <v>0.20033333333333303</v>
      </c>
      <c r="DT18" s="9">
        <f t="shared" si="97"/>
        <v>2.3581574263971961</v>
      </c>
      <c r="DU18" s="2">
        <f t="shared" si="98"/>
        <v>1.0466666666666669</v>
      </c>
      <c r="DV18" s="9">
        <f t="shared" si="99"/>
        <v>4.0391411482447364</v>
      </c>
      <c r="DW18" s="2">
        <f t="shared" si="100"/>
        <v>0.99866666666666504</v>
      </c>
      <c r="DX18" s="9">
        <f t="shared" si="101"/>
        <v>6.7806563095521915</v>
      </c>
      <c r="DY18" s="1">
        <f t="shared" si="102"/>
        <v>8.366666666666589E-2</v>
      </c>
      <c r="DZ18" s="1">
        <f t="shared" si="103"/>
        <v>8.7079357665935841</v>
      </c>
      <c r="EB18" s="2">
        <f t="shared" si="104"/>
        <v>0.37166666666666703</v>
      </c>
      <c r="EC18" s="9">
        <f t="shared" si="105"/>
        <v>2.0530529942575049</v>
      </c>
      <c r="ED18" s="2">
        <f t="shared" si="106"/>
        <v>0.91966666666666619</v>
      </c>
      <c r="EE18" s="9">
        <f t="shared" si="107"/>
        <v>3.8272996510686204</v>
      </c>
      <c r="EF18" s="2">
        <f t="shared" si="108"/>
        <v>0.56299999999999883</v>
      </c>
      <c r="EG18" s="9">
        <f t="shared" si="109"/>
        <v>7.3905857245405215</v>
      </c>
      <c r="EH18" s="1">
        <f t="shared" si="110"/>
        <v>0.449666666666662</v>
      </c>
      <c r="EI18" s="1">
        <f t="shared" si="111"/>
        <v>8.6484104272958007</v>
      </c>
      <c r="EJ18" s="9"/>
      <c r="EK18" s="2"/>
      <c r="EL18" s="9"/>
      <c r="EM18" s="2"/>
      <c r="EN18" s="9"/>
    </row>
    <row r="19" spans="1:144" x14ac:dyDescent="0.25">
      <c r="A19" t="str">
        <f>'Raw Data'!A19</f>
        <v>A_apo_p110g</v>
      </c>
      <c r="B19">
        <f>'Raw Data'!B19</f>
        <v>122</v>
      </c>
      <c r="C19">
        <f>'Raw Data'!C19</f>
        <v>149</v>
      </c>
      <c r="D19" t="str">
        <f>'Raw Data'!D19</f>
        <v>LRYWKATHRSPGQIHLVQRHPPSEESQA</v>
      </c>
      <c r="E19" s="1">
        <f>AVERAGE('Raw Data'!K19,'Raw Data'!Q19,'Raw Data'!W19)</f>
        <v>12.264666666666665</v>
      </c>
      <c r="F19" s="9">
        <f>STDEV('Raw Data'!K19,'Raw Data'!Q19,'Raw Data'!W19)</f>
        <v>1.7501760863791302</v>
      </c>
      <c r="G19" s="1">
        <f>AVERAGE('Raw Data'!AC19,'Raw Data'!AI19,'Raw Data'!AO19)</f>
        <v>21.417333333333332</v>
      </c>
      <c r="H19" s="9">
        <f>STDEV('Raw Data'!AC19,'Raw Data'!AI19,'Raw Data'!AO19)</f>
        <v>2.6447384243689296</v>
      </c>
      <c r="I19" s="1">
        <f>AVERAGE('Raw Data'!AU19,'Raw Data'!BA19,'Raw Data'!BG19)</f>
        <v>30.981333333333328</v>
      </c>
      <c r="J19" s="9">
        <f>STDEV('Raw Data'!AU19,'Raw Data'!BA19,'Raw Data'!BG19)</f>
        <v>4.6101774730842591</v>
      </c>
      <c r="K19" s="1">
        <f>AVERAGE('Raw Data'!BM19,'Raw Data'!BS19,'Raw Data'!BY19)</f>
        <v>35.790333333333329</v>
      </c>
      <c r="L19" s="9">
        <f>STDEV('Raw Data'!BM19,'Raw Data'!BS19,'Raw Data'!BY19)</f>
        <v>5.2831205109607078</v>
      </c>
      <c r="O19" s="1">
        <f>AVERAGE('Raw Data'!K139,'Raw Data'!Q139,'Raw Data'!W139)</f>
        <v>11.894666666666666</v>
      </c>
      <c r="P19" s="9">
        <f>STDEV('Raw Data'!K139,'Raw Data'!Q139,'Raw Data'!W139)</f>
        <v>2.1474983895997073</v>
      </c>
      <c r="Q19" s="1">
        <f>AVERAGE('Raw Data'!AC139,'Raw Data'!AI139,'Raw Data'!AO139)</f>
        <v>21.432000000000002</v>
      </c>
      <c r="R19" s="9">
        <f>STDEV('Raw Data'!AC139,'Raw Data'!AI139,'Raw Data'!AO139)</f>
        <v>2.9797479759201129</v>
      </c>
      <c r="S19" s="1">
        <f>AVERAGE('Raw Data'!AU139,'Raw Data'!BA139,'Raw Data'!BG139)</f>
        <v>31.276</v>
      </c>
      <c r="T19" s="9">
        <f>STDEV('Raw Data'!AU139,'Raw Data'!BA139,'Raw Data'!BG139)</f>
        <v>4.3293857531986824</v>
      </c>
      <c r="U19" s="1">
        <f>AVERAGE('Raw Data'!BM139,'Raw Data'!BS139,'Raw Data'!BY139)</f>
        <v>35.517333333333333</v>
      </c>
      <c r="V19" s="9">
        <f>STDEV('Raw Data'!BM139,'Raw Data'!BS139,'Raw Data'!BY139)</f>
        <v>4.705040311552394</v>
      </c>
      <c r="X19" s="1">
        <f>AVERAGE('Raw Data'!K259,'Raw Data'!Q259,'Raw Data'!W259)</f>
        <v>11.88</v>
      </c>
      <c r="Y19" s="9">
        <f>STDEV('Raw Data'!K259,'Raw Data'!Q259,'Raw Data'!W259)</f>
        <v>1.7175450503553034</v>
      </c>
      <c r="Z19" s="1">
        <f>AVERAGE('Raw Data'!AC259,'Raw Data'!AI259,'Raw Data'!AO259)</f>
        <v>20.632999999999999</v>
      </c>
      <c r="AA19" s="9">
        <f>STDEV('Raw Data'!AC259,'Raw Data'!AI259,'Raw Data'!AO259)</f>
        <v>2.9166254473277871</v>
      </c>
      <c r="AB19" s="1">
        <f>AVERAGE('Raw Data'!AU259,'Raw Data'!BA259,'Raw Data'!BG259)</f>
        <v>30.81</v>
      </c>
      <c r="AC19" s="9">
        <f>STDEV('Raw Data'!AU259,'Raw Data'!BA259,'Raw Data'!BG259)</f>
        <v>4.6476227256523233</v>
      </c>
      <c r="AD19" s="1">
        <f>AVERAGE('Raw Data'!BM259,'Raw Data'!BS259,'Raw Data'!BY259)</f>
        <v>36.827333333333335</v>
      </c>
      <c r="AE19" s="9">
        <f>STDEV('Raw Data'!BM259,'Raw Data'!BS259,'Raw Data'!BY259)</f>
        <v>4.4986189362217974</v>
      </c>
      <c r="AG19" s="1">
        <f>AVERAGE('Raw Data'!K379,'Raw Data'!Q379,'Raw Data'!W379)</f>
        <v>12.090000000000002</v>
      </c>
      <c r="AH19" s="9">
        <f>STDEV('Raw Data'!K379,'Raw Data'!Q379,'Raw Data'!W379)</f>
        <v>2.1357460054978299</v>
      </c>
      <c r="AI19" s="1">
        <f>AVERAGE('Raw Data'!AC379,'Raw Data'!AI379,'Raw Data'!AO379)</f>
        <v>21.032999999999998</v>
      </c>
      <c r="AJ19" s="9">
        <f>STDEV('Raw Data'!AC379,'Raw Data'!AI379,'Raw Data'!AO379)</f>
        <v>2.4911264520292837</v>
      </c>
      <c r="AK19" s="1">
        <f>AVERAGE('Raw Data'!AU379,'Raw Data'!BA379,'Raw Data'!BG379)</f>
        <v>29.903333333333332</v>
      </c>
      <c r="AL19" s="9">
        <f>STDEV('Raw Data'!AU379,'Raw Data'!BA379,'Raw Data'!BG379)</f>
        <v>3.7726097509991057</v>
      </c>
      <c r="AM19" s="1">
        <f>AVERAGE('Raw Data'!BM379,'Raw Data'!BS379,'Raw Data'!BY379)</f>
        <v>36.547000000000004</v>
      </c>
      <c r="AN19" s="9">
        <f>STDEV('Raw Data'!BM379,'Raw Data'!BS379,'Raw Data'!BY379)</f>
        <v>4.738367756939093</v>
      </c>
      <c r="AP19" s="1">
        <f>AVERAGE('Raw Data'!K499,'Raw Data'!Q499,'Raw Data'!W499)</f>
        <v>11.584666666666665</v>
      </c>
      <c r="AQ19" s="9">
        <f>STDEV('Raw Data'!K499,'Raw Data'!Q499,'Raw Data'!W499)</f>
        <v>2.1692271281111526</v>
      </c>
      <c r="AR19" s="1">
        <f>AVERAGE('Raw Data'!AC499,'Raw Data'!AI499,'Raw Data'!AO499)</f>
        <v>21.292333333333332</v>
      </c>
      <c r="AS19" s="9">
        <f>STDEV('Raw Data'!AC499,'Raw Data'!AI499,'Raw Data'!AO499)</f>
        <v>3.1927144146217308</v>
      </c>
      <c r="AT19" s="1">
        <f>AVERAGE('Raw Data'!AU499,'Raw Data'!BA499,'Raw Data'!BG499)</f>
        <v>30.334666666666667</v>
      </c>
      <c r="AU19" s="9">
        <f>STDEV('Raw Data'!AU499,'Raw Data'!BA499,'Raw Data'!BG499)</f>
        <v>3.3371098773239898</v>
      </c>
      <c r="AV19" s="1">
        <f>AVERAGE('Raw Data'!BM499,'Raw Data'!BS499,'Raw Data'!BY499)</f>
        <v>36.521999999999998</v>
      </c>
      <c r="AW19" s="9">
        <f>STDEV('Raw Data'!BM499,'Raw Data'!BS499,'Raw Data'!BY499)</f>
        <v>4.9029090344406709</v>
      </c>
      <c r="AY19" s="1">
        <f>AVERAGE('Raw Data'!K619,'Raw Data'!Q619,'Raw Data'!W619)</f>
        <v>11.511666666666665</v>
      </c>
      <c r="AZ19" s="9">
        <f>STDEV('Raw Data'!K619,'Raw Data'!Q619,'Raw Data'!W619)</f>
        <v>1.7338559148133874</v>
      </c>
      <c r="BA19" s="1">
        <f>AVERAGE('Raw Data'!AC619,'Raw Data'!AI619,'Raw Data'!AO619)</f>
        <v>20.456999999999997</v>
      </c>
      <c r="BB19" s="9">
        <f>STDEV('Raw Data'!AC619,'Raw Data'!AI619,'Raw Data'!AO619)</f>
        <v>2.7862772654565595</v>
      </c>
      <c r="BC19" s="1">
        <f>AVERAGE('Raw Data'!AU619,'Raw Data'!BA619,'Raw Data'!BG619)</f>
        <v>30.888000000000002</v>
      </c>
      <c r="BD19" s="9">
        <f>STDEV('Raw Data'!AU619,'Raw Data'!BA619,'Raw Data'!BG619)</f>
        <v>4.3722383283622781</v>
      </c>
      <c r="BE19" s="1">
        <f>AVERAGE('Raw Data'!BM619,'Raw Data'!BS619,'Raw Data'!BY619)</f>
        <v>36.624333333333333</v>
      </c>
      <c r="BF19" s="9">
        <f>STDEV('Raw Data'!BM619,'Raw Data'!BS619,'Raw Data'!BY619)</f>
        <v>5.1766220968246808</v>
      </c>
      <c r="BH19" s="1">
        <f>AVERAGE('Raw Data'!K739,'Raw Data'!Q739,'Raw Data'!W739)</f>
        <v>11.458333333333334</v>
      </c>
      <c r="BI19" s="9">
        <f>STDEV('Raw Data'!K739,'Raw Data'!Q739,'Raw Data'!W739)</f>
        <v>1.2209677855428187</v>
      </c>
      <c r="BJ19" s="1">
        <f>AVERAGE('Raw Data'!AC739,'Raw Data'!AI739,'Raw Data'!AO739)</f>
        <v>19.866333333333333</v>
      </c>
      <c r="BK19" s="9">
        <f>STDEV('Raw Data'!AC739,'Raw Data'!AI739,'Raw Data'!AO739)</f>
        <v>2.9832489559762378</v>
      </c>
      <c r="BL19" s="1">
        <f>AVERAGE('Raw Data'!AU739,'Raw Data'!BA739,'Raw Data'!BG739)</f>
        <v>30.367333333333335</v>
      </c>
      <c r="BM19" s="9">
        <f>STDEV('Raw Data'!AU739,'Raw Data'!BA739,'Raw Data'!BG739)</f>
        <v>4.0310913327948068</v>
      </c>
      <c r="BN19" s="1">
        <f>AVERAGE('Raw Data'!BM739,'Raw Data'!BS739,'Raw Data'!BY739)</f>
        <v>36.079000000000001</v>
      </c>
      <c r="BO19" s="9">
        <f>STDEV('Raw Data'!BM739,'Raw Data'!BS739,'Raw Data'!BY739)</f>
        <v>5.1016594359090757</v>
      </c>
      <c r="BQ19" s="1">
        <f>AVERAGE('Raw Data'!K859,'Raw Data'!Q859,'Raw Data'!W859)</f>
        <v>11.375</v>
      </c>
      <c r="BR19" s="9">
        <f>STDEV('Raw Data'!K859,'Raw Data'!Q859,'Raw Data'!W859)</f>
        <v>2.0013128191264808</v>
      </c>
      <c r="BS19" s="1">
        <f>AVERAGE('Raw Data'!AC859,'Raw Data'!AI859,'Raw Data'!AO859)</f>
        <v>19.825333333333337</v>
      </c>
      <c r="BT19" s="9">
        <f>STDEV('Raw Data'!AC859,'Raw Data'!AI859,'Raw Data'!AO859)</f>
        <v>3.009737585460444</v>
      </c>
      <c r="BU19" s="1">
        <f>AVERAGE('Raw Data'!AU859,'Raw Data'!BA859,'Raw Data'!BG859)</f>
        <v>31.207666666666665</v>
      </c>
      <c r="BV19" s="9">
        <f>STDEV('Raw Data'!AU859,'Raw Data'!BA859,'Raw Data'!BG859)</f>
        <v>4.5236162893567355</v>
      </c>
      <c r="BW19" s="1">
        <f>AVERAGE('Raw Data'!BM859,'Raw Data'!BS859,'Raw Data'!BY859)</f>
        <v>36.243333333333332</v>
      </c>
      <c r="BX19" s="9">
        <f>STDEV('Raw Data'!BM859,'Raw Data'!BS859,'Raw Data'!BY859)</f>
        <v>5.0910034701749343</v>
      </c>
      <c r="BZ19" s="2">
        <f t="shared" si="56"/>
        <v>0.36999999999999922</v>
      </c>
      <c r="CA19" s="2">
        <f t="shared" si="57"/>
        <v>3.8976744759788375</v>
      </c>
      <c r="CB19" s="2">
        <f t="shared" si="58"/>
        <v>-1.466666666667038E-2</v>
      </c>
      <c r="CC19" s="2">
        <f t="shared" si="59"/>
        <v>5.624486400289042</v>
      </c>
      <c r="CD19" s="2">
        <f t="shared" si="60"/>
        <v>-0.29466666666667152</v>
      </c>
      <c r="CE19" s="2">
        <f t="shared" si="61"/>
        <v>8.9395632262829423</v>
      </c>
      <c r="CF19" s="1">
        <f t="shared" si="62"/>
        <v>0.27299999999999613</v>
      </c>
      <c r="CG19" s="1">
        <f t="shared" si="63"/>
        <v>9.9881608225131018</v>
      </c>
      <c r="CI19" s="2">
        <f t="shared" si="64"/>
        <v>0.38466666666666427</v>
      </c>
      <c r="CJ19" s="9">
        <f t="shared" si="65"/>
        <v>3.4677211367344336</v>
      </c>
      <c r="CK19" s="2">
        <f t="shared" si="66"/>
        <v>0.78433333333333266</v>
      </c>
      <c r="CL19" s="9">
        <f t="shared" si="67"/>
        <v>5.5613638716967166</v>
      </c>
      <c r="CM19" s="2">
        <f t="shared" si="68"/>
        <v>0.17133333333332956</v>
      </c>
      <c r="CN19" s="9">
        <f t="shared" si="69"/>
        <v>9.2578001987365823</v>
      </c>
      <c r="CO19" s="1">
        <f t="shared" si="70"/>
        <v>-1.0370000000000061</v>
      </c>
      <c r="CP19" s="1">
        <f t="shared" si="71"/>
        <v>9.7817394471825061</v>
      </c>
      <c r="CR19" s="2">
        <f t="shared" si="72"/>
        <v>0.17466666666666342</v>
      </c>
      <c r="CS19" s="9">
        <f t="shared" si="73"/>
        <v>3.8859220918769601</v>
      </c>
      <c r="CT19" s="2">
        <f t="shared" si="74"/>
        <v>0.38433333333333408</v>
      </c>
      <c r="CU19" s="9">
        <f t="shared" si="75"/>
        <v>5.1358648763982133</v>
      </c>
      <c r="CV19" s="2">
        <f t="shared" si="76"/>
        <v>1.0779999999999959</v>
      </c>
      <c r="CW19" s="9">
        <f t="shared" si="77"/>
        <v>8.3827872240833656</v>
      </c>
      <c r="CX19" s="1">
        <f t="shared" si="78"/>
        <v>-0.75666666666667481</v>
      </c>
      <c r="CY19" s="1">
        <f t="shared" si="79"/>
        <v>10.021488267899802</v>
      </c>
      <c r="DA19" s="2">
        <f t="shared" si="80"/>
        <v>0.67999999999999972</v>
      </c>
      <c r="DB19" s="9">
        <f t="shared" si="81"/>
        <v>3.9194032144902828</v>
      </c>
      <c r="DC19" s="2">
        <f t="shared" si="82"/>
        <v>0.125</v>
      </c>
      <c r="DD19" s="9">
        <f t="shared" si="83"/>
        <v>5.8374528389906608</v>
      </c>
      <c r="DE19" s="2">
        <f t="shared" si="84"/>
        <v>0.64666666666666117</v>
      </c>
      <c r="DF19" s="9">
        <f t="shared" si="85"/>
        <v>7.9472873504082493</v>
      </c>
      <c r="DG19" s="1">
        <f t="shared" si="86"/>
        <v>-0.73166666666666913</v>
      </c>
      <c r="DH19" s="1">
        <f t="shared" si="87"/>
        <v>10.186029545401379</v>
      </c>
      <c r="DJ19" s="2">
        <f t="shared" si="88"/>
        <v>0.75300000000000011</v>
      </c>
      <c r="DK19" s="9">
        <f t="shared" si="89"/>
        <v>3.4840320011925177</v>
      </c>
      <c r="DL19" s="2">
        <f t="shared" si="90"/>
        <v>0.96033333333333459</v>
      </c>
      <c r="DM19" s="9">
        <f t="shared" si="91"/>
        <v>5.4310156898254895</v>
      </c>
      <c r="DN19" s="2">
        <f t="shared" si="92"/>
        <v>9.3333333333326607E-2</v>
      </c>
      <c r="DO19" s="9">
        <f t="shared" si="93"/>
        <v>8.9824158014465372</v>
      </c>
      <c r="DP19" s="1">
        <f t="shared" si="94"/>
        <v>-0.83400000000000318</v>
      </c>
      <c r="DQ19" s="1">
        <f t="shared" si="95"/>
        <v>10.459742607785389</v>
      </c>
      <c r="DS19" s="2">
        <f t="shared" si="96"/>
        <v>0.80633333333333113</v>
      </c>
      <c r="DT19" s="9">
        <f t="shared" si="97"/>
        <v>2.971143871921949</v>
      </c>
      <c r="DU19" s="2">
        <f t="shared" si="98"/>
        <v>1.5509999999999984</v>
      </c>
      <c r="DV19" s="9">
        <f t="shared" si="99"/>
        <v>5.6279873803451679</v>
      </c>
      <c r="DW19" s="2">
        <f t="shared" si="100"/>
        <v>0.61399999999999366</v>
      </c>
      <c r="DX19" s="9">
        <f t="shared" si="101"/>
        <v>8.641268805879065</v>
      </c>
      <c r="DY19" s="1">
        <f t="shared" si="102"/>
        <v>-0.28866666666667129</v>
      </c>
      <c r="DZ19" s="1">
        <f t="shared" si="103"/>
        <v>10.384779946869784</v>
      </c>
      <c r="EB19" s="2">
        <f t="shared" si="104"/>
        <v>0.88966666666666505</v>
      </c>
      <c r="EC19" s="9">
        <f t="shared" si="105"/>
        <v>3.7514889055056111</v>
      </c>
      <c r="ED19" s="2">
        <f t="shared" si="106"/>
        <v>1.5919999999999952</v>
      </c>
      <c r="EE19" s="9">
        <f t="shared" si="107"/>
        <v>5.6544760098293736</v>
      </c>
      <c r="EF19" s="2">
        <f t="shared" si="108"/>
        <v>-0.22633333333333638</v>
      </c>
      <c r="EG19" s="9">
        <f t="shared" si="109"/>
        <v>9.1337937624409946</v>
      </c>
      <c r="EH19" s="1">
        <f t="shared" si="110"/>
        <v>-0.45300000000000296</v>
      </c>
      <c r="EI19" s="1">
        <f t="shared" si="111"/>
        <v>10.374123981135643</v>
      </c>
      <c r="EJ19" s="9"/>
      <c r="EK19" s="2"/>
      <c r="EL19" s="9"/>
      <c r="EM19" s="2"/>
      <c r="EN19" s="9"/>
    </row>
    <row r="20" spans="1:144" x14ac:dyDescent="0.25">
      <c r="A20" t="str">
        <f>'Raw Data'!A20</f>
        <v>A_apo_p110g</v>
      </c>
      <c r="B20">
        <f>'Raw Data'!B20</f>
        <v>138</v>
      </c>
      <c r="C20">
        <f>'Raw Data'!C20</f>
        <v>149</v>
      </c>
      <c r="D20" t="str">
        <f>'Raw Data'!D20</f>
        <v>VQRHPPSEESQA</v>
      </c>
      <c r="E20" s="1">
        <f>AVERAGE('Raw Data'!K20,'Raw Data'!Q20,'Raw Data'!W20)</f>
        <v>42.405999999999999</v>
      </c>
      <c r="F20" s="9">
        <f>STDEV('Raw Data'!K20,'Raw Data'!Q20,'Raw Data'!W20)</f>
        <v>1.1710461135241423</v>
      </c>
      <c r="G20" s="1">
        <f>AVERAGE('Raw Data'!AC20,'Raw Data'!AI20,'Raw Data'!AO20)</f>
        <v>52.502999999999993</v>
      </c>
      <c r="H20" s="9">
        <f>STDEV('Raw Data'!AC20,'Raw Data'!AI20,'Raw Data'!AO20)</f>
        <v>0.6244045163193459</v>
      </c>
      <c r="I20" s="1">
        <f>AVERAGE('Raw Data'!AU20,'Raw Data'!BA20,'Raw Data'!BG20)</f>
        <v>64.710000000000008</v>
      </c>
      <c r="J20" s="9">
        <f>STDEV('Raw Data'!AU20,'Raw Data'!BA20,'Raw Data'!BG20)</f>
        <v>0.75768925028668566</v>
      </c>
      <c r="K20" s="1">
        <f>AVERAGE('Raw Data'!BM20,'Raw Data'!BS20,'Raw Data'!BY20)</f>
        <v>65.262</v>
      </c>
      <c r="L20" s="9">
        <f>STDEV('Raw Data'!BM20,'Raw Data'!BS20,'Raw Data'!BY20)</f>
        <v>0.94986104246884628</v>
      </c>
      <c r="O20" s="1">
        <f>AVERAGE('Raw Data'!K140,'Raw Data'!Q140,'Raw Data'!W140)</f>
        <v>41.535333333333334</v>
      </c>
      <c r="P20" s="9">
        <f>STDEV('Raw Data'!K140,'Raw Data'!Q140,'Raw Data'!W140)</f>
        <v>1.3461431325580997</v>
      </c>
      <c r="Q20" s="1">
        <f>AVERAGE('Raw Data'!AC140,'Raw Data'!AI140,'Raw Data'!AO140)</f>
        <v>52.920500000000004</v>
      </c>
      <c r="R20" s="9">
        <f>STDEV('Raw Data'!AC140,'Raw Data'!AI140,'Raw Data'!AO140)</f>
        <v>0.5861915216036484</v>
      </c>
      <c r="S20" s="1">
        <f>AVERAGE('Raw Data'!AU140,'Raw Data'!BA140,'Raw Data'!BG140)</f>
        <v>64.693333333333328</v>
      </c>
      <c r="T20" s="9">
        <f>STDEV('Raw Data'!AU140,'Raw Data'!BA140,'Raw Data'!BG140)</f>
        <v>0.45827539027677344</v>
      </c>
      <c r="U20" s="1">
        <f>AVERAGE('Raw Data'!BM140,'Raw Data'!BS140,'Raw Data'!BY140)</f>
        <v>66.937999999999988</v>
      </c>
      <c r="V20" s="9">
        <f>STDEV('Raw Data'!BM140,'Raw Data'!BS140,'Raw Data'!BY140)</f>
        <v>0.65366581675960489</v>
      </c>
      <c r="X20" s="1">
        <f>AVERAGE('Raw Data'!K260,'Raw Data'!Q260,'Raw Data'!W260)</f>
        <v>41.864666666666665</v>
      </c>
      <c r="Y20" s="9">
        <f>STDEV('Raw Data'!K260,'Raw Data'!Q260,'Raw Data'!W260)</f>
        <v>0.61750006747637876</v>
      </c>
      <c r="Z20" s="1">
        <f>AVERAGE('Raw Data'!AC260,'Raw Data'!AI260,'Raw Data'!AO260)</f>
        <v>51.82266666666667</v>
      </c>
      <c r="AA20" s="9">
        <f>STDEV('Raw Data'!AC260,'Raw Data'!AI260,'Raw Data'!AO260)</f>
        <v>0.44538672334649942</v>
      </c>
      <c r="AB20" s="1">
        <f>AVERAGE('Raw Data'!AU260,'Raw Data'!BA260,'Raw Data'!BG260)</f>
        <v>64.581666666666663</v>
      </c>
      <c r="AC20" s="9">
        <f>STDEV('Raw Data'!AU260,'Raw Data'!BA260,'Raw Data'!BG260)</f>
        <v>1.0823623854021072</v>
      </c>
      <c r="AD20" s="1">
        <f>AVERAGE('Raw Data'!BM260,'Raw Data'!BS260,'Raw Data'!BY260)</f>
        <v>65.306333333333342</v>
      </c>
      <c r="AE20" s="9">
        <f>STDEV('Raw Data'!BM260,'Raw Data'!BS260,'Raw Data'!BY260)</f>
        <v>0.39983038070328586</v>
      </c>
      <c r="AG20" s="1">
        <f>AVERAGE('Raw Data'!K380,'Raw Data'!Q380,'Raw Data'!W380)</f>
        <v>43.613666666666667</v>
      </c>
      <c r="AH20" s="9">
        <f>STDEV('Raw Data'!K380,'Raw Data'!Q380,'Raw Data'!W380)</f>
        <v>1.1361867510815886</v>
      </c>
      <c r="AI20" s="1">
        <f>AVERAGE('Raw Data'!AC380,'Raw Data'!AI380,'Raw Data'!AO380)</f>
        <v>52.595333333333336</v>
      </c>
      <c r="AJ20" s="9">
        <f>STDEV('Raw Data'!AC380,'Raw Data'!AI380,'Raw Data'!AO380)</f>
        <v>0.47359194812975169</v>
      </c>
      <c r="AK20" s="1">
        <f>AVERAGE('Raw Data'!AU380,'Raw Data'!BA380,'Raw Data'!BG380)</f>
        <v>64.852999999999994</v>
      </c>
      <c r="AL20" s="9">
        <f>STDEV('Raw Data'!AU380,'Raw Data'!BA380,'Raw Data'!BG380)</f>
        <v>1.1728516530235205</v>
      </c>
      <c r="AM20" s="1">
        <f>AVERAGE('Raw Data'!BM380,'Raw Data'!BS380,'Raw Data'!BY380)</f>
        <v>65.589333333333329</v>
      </c>
      <c r="AN20" s="9">
        <f>STDEV('Raw Data'!BM380,'Raw Data'!BS380,'Raw Data'!BY380)</f>
        <v>1.0482157856726559</v>
      </c>
      <c r="AP20" s="1">
        <f>AVERAGE('Raw Data'!K500,'Raw Data'!Q500,'Raw Data'!W500)</f>
        <v>41.733000000000004</v>
      </c>
      <c r="AQ20" s="9">
        <f>STDEV('Raw Data'!K500,'Raw Data'!Q500,'Raw Data'!W500)</f>
        <v>0.31659595701777504</v>
      </c>
      <c r="AR20" s="1">
        <f>AVERAGE('Raw Data'!AC500,'Raw Data'!AI500,'Raw Data'!AO500)</f>
        <v>52.881</v>
      </c>
      <c r="AS20" s="9">
        <f>STDEV('Raw Data'!AC500,'Raw Data'!AI500,'Raw Data'!AO500)</f>
        <v>1.4801901904822936</v>
      </c>
      <c r="AT20" s="1">
        <f>AVERAGE('Raw Data'!AU500,'Raw Data'!BA500,'Raw Data'!BG500)</f>
        <v>64.388999999999996</v>
      </c>
      <c r="AU20" s="9">
        <f>STDEV('Raw Data'!AU500,'Raw Data'!BA500,'Raw Data'!BG500)</f>
        <v>0.82035784874651174</v>
      </c>
      <c r="AV20" s="1">
        <f>AVERAGE('Raw Data'!BM500,'Raw Data'!BS500,'Raw Data'!BY500)</f>
        <v>64.956666666666663</v>
      </c>
      <c r="AW20" s="9">
        <f>STDEV('Raw Data'!BM500,'Raw Data'!BS500,'Raw Data'!BY500)</f>
        <v>0.7061234547395624</v>
      </c>
      <c r="AY20" s="1">
        <f>AVERAGE('Raw Data'!K620,'Raw Data'!Q620,'Raw Data'!W620)</f>
        <v>40.830000000000005</v>
      </c>
      <c r="AZ20" s="9">
        <f>STDEV('Raw Data'!K620,'Raw Data'!Q620,'Raw Data'!W620)</f>
        <v>0.51924656956016702</v>
      </c>
      <c r="BA20" s="1">
        <f>AVERAGE('Raw Data'!AC620,'Raw Data'!AI620,'Raw Data'!AO620)</f>
        <v>52.633999999999993</v>
      </c>
      <c r="BB20" s="9">
        <f>STDEV('Raw Data'!AC620,'Raw Data'!AI620,'Raw Data'!AO620)</f>
        <v>1.1101797151812871</v>
      </c>
      <c r="BC20" s="1">
        <f>AVERAGE('Raw Data'!AU620,'Raw Data'!BA620,'Raw Data'!BG620)</f>
        <v>64.759333333333331</v>
      </c>
      <c r="BD20" s="9">
        <f>STDEV('Raw Data'!AU620,'Raw Data'!BA620,'Raw Data'!BG620)</f>
        <v>0.43065337956798988</v>
      </c>
      <c r="BE20" s="1">
        <f>AVERAGE('Raw Data'!BM620,'Raw Data'!BS620,'Raw Data'!BY620)</f>
        <v>65.303333333333327</v>
      </c>
      <c r="BF20" s="9">
        <f>STDEV('Raw Data'!BM620,'Raw Data'!BS620,'Raw Data'!BY620)</f>
        <v>0.42474266719194914</v>
      </c>
      <c r="BH20" s="1">
        <f>AVERAGE('Raw Data'!K740,'Raw Data'!Q740,'Raw Data'!W740)</f>
        <v>41.964999999999996</v>
      </c>
      <c r="BI20" s="9">
        <f>STDEV('Raw Data'!K740,'Raw Data'!Q740,'Raw Data'!W740)</f>
        <v>0.98571953414751901</v>
      </c>
      <c r="BJ20" s="1">
        <f>AVERAGE('Raw Data'!AC740,'Raw Data'!AI740,'Raw Data'!AO740)</f>
        <v>51.818000000000005</v>
      </c>
      <c r="BK20" s="9">
        <f>STDEV('Raw Data'!AC740,'Raw Data'!AI740,'Raw Data'!AO740)</f>
        <v>0.14253420642077597</v>
      </c>
      <c r="BL20" s="1">
        <f>AVERAGE('Raw Data'!AU740,'Raw Data'!BA740,'Raw Data'!BG740)</f>
        <v>64.98</v>
      </c>
      <c r="BM20" s="9">
        <f>STDEV('Raw Data'!AU740,'Raw Data'!BA740,'Raw Data'!BG740)</f>
        <v>0.92585744043021811</v>
      </c>
      <c r="BN20" s="1">
        <f>AVERAGE('Raw Data'!BM740,'Raw Data'!BS740,'Raw Data'!BY740)</f>
        <v>65.279333333333327</v>
      </c>
      <c r="BO20" s="9">
        <f>STDEV('Raw Data'!BM740,'Raw Data'!BS740,'Raw Data'!BY740)</f>
        <v>0.80310045033815058</v>
      </c>
      <c r="BQ20" s="1">
        <f>AVERAGE('Raw Data'!K860,'Raw Data'!Q860,'Raw Data'!W860)</f>
        <v>41.042999999999999</v>
      </c>
      <c r="BR20" s="9">
        <f>STDEV('Raw Data'!K860,'Raw Data'!Q860,'Raw Data'!W860)</f>
        <v>0.25343243675583466</v>
      </c>
      <c r="BS20" s="1">
        <f>AVERAGE('Raw Data'!AC860,'Raw Data'!AI860,'Raw Data'!AO860)</f>
        <v>51.920999999999999</v>
      </c>
      <c r="BT20" s="9">
        <f>STDEV('Raw Data'!AC860,'Raw Data'!AI860,'Raw Data'!AO860)</f>
        <v>0.2764127348730514</v>
      </c>
      <c r="BU20" s="1">
        <f>AVERAGE('Raw Data'!AU860,'Raw Data'!BA860,'Raw Data'!BG860)</f>
        <v>64.278666666666666</v>
      </c>
      <c r="BV20" s="9">
        <f>STDEV('Raw Data'!AU860,'Raw Data'!BA860,'Raw Data'!BG860)</f>
        <v>0.23455773987087727</v>
      </c>
      <c r="BW20" s="1">
        <f>AVERAGE('Raw Data'!BM860,'Raw Data'!BS860,'Raw Data'!BY860)</f>
        <v>65.956333333333333</v>
      </c>
      <c r="BX20" s="9">
        <f>STDEV('Raw Data'!BM860,'Raw Data'!BS860,'Raw Data'!BY860)</f>
        <v>0.25607095370880134</v>
      </c>
      <c r="BZ20" s="2">
        <f t="shared" si="56"/>
        <v>0.87066666666666492</v>
      </c>
      <c r="CA20" s="2">
        <f t="shared" si="57"/>
        <v>2.5171892460822418</v>
      </c>
      <c r="CB20" s="2">
        <f t="shared" si="58"/>
        <v>-0.41750000000001108</v>
      </c>
      <c r="CC20" s="2">
        <f t="shared" si="59"/>
        <v>1.2105960379229943</v>
      </c>
      <c r="CD20" s="2">
        <f t="shared" si="60"/>
        <v>1.666666666667993E-2</v>
      </c>
      <c r="CE20" s="2">
        <f t="shared" si="61"/>
        <v>1.2159646405634592</v>
      </c>
      <c r="CF20" s="1">
        <f t="shared" si="62"/>
        <v>-1.6759999999999877</v>
      </c>
      <c r="CG20" s="1">
        <f t="shared" si="63"/>
        <v>1.6035268592284511</v>
      </c>
      <c r="CI20" s="2">
        <f t="shared" si="64"/>
        <v>0.54133333333333411</v>
      </c>
      <c r="CJ20" s="9">
        <f t="shared" si="65"/>
        <v>1.788546181000521</v>
      </c>
      <c r="CK20" s="2">
        <f t="shared" si="66"/>
        <v>0.6803333333333228</v>
      </c>
      <c r="CL20" s="9">
        <f t="shared" si="67"/>
        <v>1.0697912396658453</v>
      </c>
      <c r="CM20" s="2">
        <f t="shared" si="68"/>
        <v>0.12833333333334451</v>
      </c>
      <c r="CN20" s="9">
        <f t="shared" si="69"/>
        <v>1.8400516356887928</v>
      </c>
      <c r="CO20" s="1">
        <f t="shared" si="70"/>
        <v>-4.4333333333341329E-2</v>
      </c>
      <c r="CP20" s="1">
        <f t="shared" si="71"/>
        <v>1.3496914231721322</v>
      </c>
      <c r="CR20" s="2">
        <f t="shared" si="72"/>
        <v>-1.2076666666666682</v>
      </c>
      <c r="CS20" s="9">
        <f t="shared" si="73"/>
        <v>2.307232864605731</v>
      </c>
      <c r="CT20" s="2">
        <f t="shared" si="74"/>
        <v>-9.2333333333343148E-2</v>
      </c>
      <c r="CU20" s="9">
        <f t="shared" si="75"/>
        <v>1.0979964644490976</v>
      </c>
      <c r="CV20" s="2">
        <f t="shared" si="76"/>
        <v>-0.14299999999998647</v>
      </c>
      <c r="CW20" s="9">
        <f t="shared" si="77"/>
        <v>1.9305409033102061</v>
      </c>
      <c r="CX20" s="1">
        <f t="shared" si="78"/>
        <v>-0.32733333333332837</v>
      </c>
      <c r="CY20" s="1">
        <f t="shared" si="79"/>
        <v>1.9980768281415022</v>
      </c>
      <c r="DA20" s="2">
        <f t="shared" si="80"/>
        <v>0.67299999999999471</v>
      </c>
      <c r="DB20" s="9">
        <f t="shared" si="81"/>
        <v>1.4876420705419173</v>
      </c>
      <c r="DC20" s="2">
        <f t="shared" si="82"/>
        <v>-0.37800000000000722</v>
      </c>
      <c r="DD20" s="9">
        <f t="shared" si="83"/>
        <v>2.1045947068016395</v>
      </c>
      <c r="DE20" s="2">
        <f t="shared" si="84"/>
        <v>0.32100000000001216</v>
      </c>
      <c r="DF20" s="9">
        <f t="shared" si="85"/>
        <v>1.5780470990331974</v>
      </c>
      <c r="DG20" s="1">
        <f t="shared" si="86"/>
        <v>0.30533333333333701</v>
      </c>
      <c r="DH20" s="1">
        <f t="shared" si="87"/>
        <v>1.6559844972084088</v>
      </c>
      <c r="DJ20" s="2">
        <f t="shared" si="88"/>
        <v>1.5759999999999934</v>
      </c>
      <c r="DK20" s="9">
        <f t="shared" si="89"/>
        <v>1.6902926830843095</v>
      </c>
      <c r="DL20" s="2">
        <f t="shared" si="90"/>
        <v>-0.13100000000000023</v>
      </c>
      <c r="DM20" s="9">
        <f t="shared" si="91"/>
        <v>1.734584231500633</v>
      </c>
      <c r="DN20" s="2">
        <f t="shared" si="92"/>
        <v>-4.9333333333322571E-2</v>
      </c>
      <c r="DO20" s="9">
        <f t="shared" si="93"/>
        <v>1.1883426298546755</v>
      </c>
      <c r="DP20" s="1">
        <f t="shared" si="94"/>
        <v>-4.1333333333327005E-2</v>
      </c>
      <c r="DQ20" s="1">
        <f t="shared" si="95"/>
        <v>1.3746037096607955</v>
      </c>
      <c r="DS20" s="2">
        <f t="shared" si="96"/>
        <v>0.4410000000000025</v>
      </c>
      <c r="DT20" s="9">
        <f t="shared" si="97"/>
        <v>2.1567656476716612</v>
      </c>
      <c r="DU20" s="2">
        <f t="shared" si="98"/>
        <v>0.68499999999998806</v>
      </c>
      <c r="DV20" s="9">
        <f t="shared" si="99"/>
        <v>0.76693872274012187</v>
      </c>
      <c r="DW20" s="2">
        <f t="shared" si="100"/>
        <v>-0.26999999999999602</v>
      </c>
      <c r="DX20" s="9">
        <f t="shared" si="101"/>
        <v>1.6835466907169039</v>
      </c>
      <c r="DY20" s="1">
        <f t="shared" si="102"/>
        <v>-1.7333333333326095E-2</v>
      </c>
      <c r="DZ20" s="1">
        <f t="shared" si="103"/>
        <v>1.752961492806997</v>
      </c>
      <c r="EB20" s="2">
        <f t="shared" si="104"/>
        <v>1.3629999999999995</v>
      </c>
      <c r="EC20" s="9">
        <f t="shared" si="105"/>
        <v>1.4244785502799771</v>
      </c>
      <c r="ED20" s="2">
        <f t="shared" si="106"/>
        <v>0.58199999999999363</v>
      </c>
      <c r="EE20" s="9">
        <f t="shared" si="107"/>
        <v>0.90081725119239731</v>
      </c>
      <c r="EF20" s="2">
        <f t="shared" si="108"/>
        <v>0.43133333333334178</v>
      </c>
      <c r="EG20" s="9">
        <f t="shared" si="109"/>
        <v>0.9922469901575629</v>
      </c>
      <c r="EH20" s="1">
        <f t="shared" si="110"/>
        <v>-0.6943333333333328</v>
      </c>
      <c r="EI20" s="1">
        <f t="shared" si="111"/>
        <v>1.2059319961776476</v>
      </c>
      <c r="EJ20" s="9"/>
      <c r="EK20" s="2"/>
      <c r="EL20" s="9"/>
      <c r="EM20" s="2"/>
      <c r="EN20" s="9"/>
    </row>
    <row r="21" spans="1:144" x14ac:dyDescent="0.25">
      <c r="A21" t="str">
        <f>'Raw Data'!A21</f>
        <v>A_apo_p110g</v>
      </c>
      <c r="B21">
        <f>'Raw Data'!B21</f>
        <v>150</v>
      </c>
      <c r="C21">
        <f>'Raw Data'!C21</f>
        <v>157</v>
      </c>
      <c r="D21" t="str">
        <f>'Raw Data'!D21</f>
        <v>FQRQLTAL</v>
      </c>
      <c r="E21" s="1">
        <f>AVERAGE('Raw Data'!K21,'Raw Data'!Q21,'Raw Data'!W21)</f>
        <v>3.0883333333333334</v>
      </c>
      <c r="F21" s="9">
        <f>STDEV('Raw Data'!K21,'Raw Data'!Q21,'Raw Data'!W21)</f>
        <v>0.11629416723694001</v>
      </c>
      <c r="G21" s="1">
        <f>AVERAGE('Raw Data'!AC21,'Raw Data'!AI21,'Raw Data'!AO21)</f>
        <v>5.5536666666666674</v>
      </c>
      <c r="H21" s="9">
        <f>STDEV('Raw Data'!AC21,'Raw Data'!AI21,'Raw Data'!AO21)</f>
        <v>0.44716477201735544</v>
      </c>
      <c r="I21" s="1">
        <f>AVERAGE('Raw Data'!AU21,'Raw Data'!BA21,'Raw Data'!BG21)</f>
        <v>18.987666666666666</v>
      </c>
      <c r="J21" s="9">
        <f>STDEV('Raw Data'!AU21,'Raw Data'!BA21,'Raw Data'!BG21)</f>
        <v>0.50200033200520122</v>
      </c>
      <c r="K21" s="1">
        <f>AVERAGE('Raw Data'!BM21,'Raw Data'!BS21,'Raw Data'!BY21)</f>
        <v>42.729666666666667</v>
      </c>
      <c r="L21" s="9">
        <f>STDEV('Raw Data'!BM21,'Raw Data'!BS21,'Raw Data'!BY21)</f>
        <v>0.54074239091580023</v>
      </c>
      <c r="O21" s="1">
        <f>AVERAGE('Raw Data'!K141,'Raw Data'!Q141,'Raw Data'!W141)</f>
        <v>2.9833333333333338</v>
      </c>
      <c r="P21" s="9">
        <f>STDEV('Raw Data'!K141,'Raw Data'!Q141,'Raw Data'!W141)</f>
        <v>0.42607080788682528</v>
      </c>
      <c r="Q21" s="1">
        <f>AVERAGE('Raw Data'!AC141,'Raw Data'!AI141,'Raw Data'!AO141)</f>
        <v>6.2584999999999997</v>
      </c>
      <c r="R21" s="9">
        <f>STDEV('Raw Data'!AC141,'Raw Data'!AI141,'Raw Data'!AO141)</f>
        <v>0.47022600948905413</v>
      </c>
      <c r="S21" s="1">
        <f>AVERAGE('Raw Data'!AU141,'Raw Data'!BA141,'Raw Data'!BG141)</f>
        <v>19.423333333333336</v>
      </c>
      <c r="T21" s="9">
        <f>STDEV('Raw Data'!AU141,'Raw Data'!BA141,'Raw Data'!BG141)</f>
        <v>0.13580255274969466</v>
      </c>
      <c r="U21" s="1">
        <f>AVERAGE('Raw Data'!BM141,'Raw Data'!BS141,'Raw Data'!BY141)</f>
        <v>43.264333333333333</v>
      </c>
      <c r="V21" s="9">
        <f>STDEV('Raw Data'!BM141,'Raw Data'!BS141,'Raw Data'!BY141)</f>
        <v>0.47299083853001977</v>
      </c>
      <c r="X21" s="1">
        <f>AVERAGE('Raw Data'!K261,'Raw Data'!Q261,'Raw Data'!W261)</f>
        <v>2.7333333333333329</v>
      </c>
      <c r="Y21" s="9">
        <f>STDEV('Raw Data'!K261,'Raw Data'!Q261,'Raw Data'!W261)</f>
        <v>0.13453747928861082</v>
      </c>
      <c r="Z21" s="1">
        <f>AVERAGE('Raw Data'!AC261,'Raw Data'!AI261,'Raw Data'!AO261)</f>
        <v>4.9216666666666669</v>
      </c>
      <c r="AA21" s="9">
        <f>STDEV('Raw Data'!AC261,'Raw Data'!AI261,'Raw Data'!AO261)</f>
        <v>0.66310808570950597</v>
      </c>
      <c r="AB21" s="1">
        <f>AVERAGE('Raw Data'!AU261,'Raw Data'!BA261,'Raw Data'!BG261)</f>
        <v>17.358999999999998</v>
      </c>
      <c r="AC21" s="9">
        <f>STDEV('Raw Data'!AU261,'Raw Data'!BA261,'Raw Data'!BG261)</f>
        <v>0.19648918545304186</v>
      </c>
      <c r="AD21" s="1">
        <f>AVERAGE('Raw Data'!BM261,'Raw Data'!BS261,'Raw Data'!BY261)</f>
        <v>41.074999999999996</v>
      </c>
      <c r="AE21" s="9">
        <f>STDEV('Raw Data'!BM261,'Raw Data'!BS261,'Raw Data'!BY261)</f>
        <v>0.8320883366566324</v>
      </c>
      <c r="AG21" s="1">
        <f>AVERAGE('Raw Data'!K381,'Raw Data'!Q381,'Raw Data'!W381)</f>
        <v>3.0180000000000002</v>
      </c>
      <c r="AH21" s="9">
        <f>STDEV('Raw Data'!K381,'Raw Data'!Q381,'Raw Data'!W381)</f>
        <v>0.18080099557248019</v>
      </c>
      <c r="AI21" s="1">
        <f>AVERAGE('Raw Data'!AC381,'Raw Data'!AI381,'Raw Data'!AO381)</f>
        <v>6.0070000000000006</v>
      </c>
      <c r="AJ21" s="9">
        <f>STDEV('Raw Data'!AC381,'Raw Data'!AI381,'Raw Data'!AO381)</f>
        <v>0.18751799913608294</v>
      </c>
      <c r="AK21" s="1">
        <f>AVERAGE('Raw Data'!AU381,'Raw Data'!BA381,'Raw Data'!BG381)</f>
        <v>18.911333333333335</v>
      </c>
      <c r="AL21" s="9">
        <f>STDEV('Raw Data'!AU381,'Raw Data'!BA381,'Raw Data'!BG381)</f>
        <v>0.15387115822444702</v>
      </c>
      <c r="AM21" s="1">
        <f>AVERAGE('Raw Data'!BM381,'Raw Data'!BS381,'Raw Data'!BY381)</f>
        <v>43.17166666666666</v>
      </c>
      <c r="AN21" s="9">
        <f>STDEV('Raw Data'!BM381,'Raw Data'!BS381,'Raw Data'!BY381)</f>
        <v>0.51925170518096075</v>
      </c>
      <c r="AP21" s="1">
        <f>AVERAGE('Raw Data'!K501,'Raw Data'!Q501,'Raw Data'!W501)</f>
        <v>2.5693333333333332</v>
      </c>
      <c r="AQ21" s="9">
        <f>STDEV('Raw Data'!K501,'Raw Data'!Q501,'Raw Data'!W501)</f>
        <v>0.1081403409155591</v>
      </c>
      <c r="AR21" s="1">
        <f>AVERAGE('Raw Data'!AC501,'Raw Data'!AI501,'Raw Data'!AO501)</f>
        <v>5.5769999999999991</v>
      </c>
      <c r="AS21" s="9">
        <f>STDEV('Raw Data'!AC501,'Raw Data'!AI501,'Raw Data'!AO501)</f>
        <v>0.22440142602042443</v>
      </c>
      <c r="AT21" s="1">
        <f>AVERAGE('Raw Data'!AU501,'Raw Data'!BA501,'Raw Data'!BG501)</f>
        <v>19.391666666666666</v>
      </c>
      <c r="AU21" s="9">
        <f>STDEV('Raw Data'!AU501,'Raw Data'!BA501,'Raw Data'!BG501)</f>
        <v>0.40904930428168912</v>
      </c>
      <c r="AV21" s="1">
        <f>AVERAGE('Raw Data'!BM501,'Raw Data'!BS501,'Raw Data'!BY501)</f>
        <v>43.977666666666671</v>
      </c>
      <c r="AW21" s="9">
        <f>STDEV('Raw Data'!BM501,'Raw Data'!BS501,'Raw Data'!BY501)</f>
        <v>1.1500679690058895</v>
      </c>
      <c r="AY21" s="1">
        <f>AVERAGE('Raw Data'!K621,'Raw Data'!Q621,'Raw Data'!W621)</f>
        <v>2.7716666666666669</v>
      </c>
      <c r="AZ21" s="9">
        <f>STDEV('Raw Data'!K621,'Raw Data'!Q621,'Raw Data'!W621)</f>
        <v>0.20378011024958559</v>
      </c>
      <c r="BA21" s="1">
        <f>AVERAGE('Raw Data'!AC621,'Raw Data'!AI621,'Raw Data'!AO621)</f>
        <v>5.3136666666666663</v>
      </c>
      <c r="BB21" s="9">
        <f>STDEV('Raw Data'!AC621,'Raw Data'!AI621,'Raw Data'!AO621)</f>
        <v>0.24768999441506168</v>
      </c>
      <c r="BC21" s="1">
        <f>AVERAGE('Raw Data'!AU621,'Raw Data'!BA621,'Raw Data'!BG621)</f>
        <v>18.667999999999999</v>
      </c>
      <c r="BD21" s="9">
        <f>STDEV('Raw Data'!AU621,'Raw Data'!BA621,'Raw Data'!BG621)</f>
        <v>0.451232755903204</v>
      </c>
      <c r="BE21" s="1">
        <f>AVERAGE('Raw Data'!BM621,'Raw Data'!BS621,'Raw Data'!BY621)</f>
        <v>42.082333333333331</v>
      </c>
      <c r="BF21" s="9">
        <f>STDEV('Raw Data'!BM621,'Raw Data'!BS621,'Raw Data'!BY621)</f>
        <v>0.47948965925589643</v>
      </c>
      <c r="BH21" s="1">
        <f>AVERAGE('Raw Data'!K741,'Raw Data'!Q741,'Raw Data'!W741)</f>
        <v>2.8806666666666665</v>
      </c>
      <c r="BI21" s="9">
        <f>STDEV('Raw Data'!K741,'Raw Data'!Q741,'Raw Data'!W741)</f>
        <v>0.17873257490825042</v>
      </c>
      <c r="BJ21" s="1">
        <f>AVERAGE('Raw Data'!AC741,'Raw Data'!AI741,'Raw Data'!AO741)</f>
        <v>5.8606666666666669</v>
      </c>
      <c r="BK21" s="9">
        <f>STDEV('Raw Data'!AC741,'Raw Data'!AI741,'Raw Data'!AO741)</f>
        <v>3.7859388972004298E-3</v>
      </c>
      <c r="BL21" s="1">
        <f>AVERAGE('Raw Data'!AU741,'Raw Data'!BA741,'Raw Data'!BG741)</f>
        <v>18.568333333333332</v>
      </c>
      <c r="BM21" s="9">
        <f>STDEV('Raw Data'!AU741,'Raw Data'!BA741,'Raw Data'!BG741)</f>
        <v>0.70878934341123823</v>
      </c>
      <c r="BN21" s="1">
        <f>AVERAGE('Raw Data'!BM741,'Raw Data'!BS741,'Raw Data'!BY741)</f>
        <v>42.700333333333333</v>
      </c>
      <c r="BO21" s="9">
        <f>STDEV('Raw Data'!BM741,'Raw Data'!BS741,'Raw Data'!BY741)</f>
        <v>0.66167691008023977</v>
      </c>
      <c r="BQ21" s="1">
        <f>AVERAGE('Raw Data'!K861,'Raw Data'!Q861,'Raw Data'!W861)</f>
        <v>2.996</v>
      </c>
      <c r="BR21" s="9">
        <f>STDEV('Raw Data'!K861,'Raw Data'!Q861,'Raw Data'!W861)</f>
        <v>0.50528506805564821</v>
      </c>
      <c r="BS21" s="1">
        <f>AVERAGE('Raw Data'!AC861,'Raw Data'!AI861,'Raw Data'!AO861)</f>
        <v>5.1923333333333339</v>
      </c>
      <c r="BT21" s="9">
        <f>STDEV('Raw Data'!AC861,'Raw Data'!AI861,'Raw Data'!AO861)</f>
        <v>0.17051197416408434</v>
      </c>
      <c r="BU21" s="1">
        <f>AVERAGE('Raw Data'!AU861,'Raw Data'!BA861,'Raw Data'!BG861)</f>
        <v>18.393333333333334</v>
      </c>
      <c r="BV21" s="9">
        <f>STDEV('Raw Data'!AU861,'Raw Data'!BA861,'Raw Data'!BG861)</f>
        <v>0.78410097138910162</v>
      </c>
      <c r="BW21" s="1">
        <f>AVERAGE('Raw Data'!BM861,'Raw Data'!BS861,'Raw Data'!BY861)</f>
        <v>41.998666666666672</v>
      </c>
      <c r="BX21" s="9">
        <f>STDEV('Raw Data'!BM861,'Raw Data'!BS861,'Raw Data'!BY861)</f>
        <v>0.6099068234848124</v>
      </c>
      <c r="BZ21" s="2">
        <f t="shared" si="56"/>
        <v>0.10499999999999954</v>
      </c>
      <c r="CA21" s="2">
        <f t="shared" si="57"/>
        <v>0.54236497512376525</v>
      </c>
      <c r="CB21" s="2">
        <f t="shared" si="58"/>
        <v>-0.70483333333333231</v>
      </c>
      <c r="CC21" s="2">
        <f t="shared" si="59"/>
        <v>0.91739078150640951</v>
      </c>
      <c r="CD21" s="2">
        <f t="shared" si="60"/>
        <v>-0.43566666666666976</v>
      </c>
      <c r="CE21" s="2">
        <f t="shared" si="61"/>
        <v>0.63780288475489588</v>
      </c>
      <c r="CF21" s="1">
        <f t="shared" si="62"/>
        <v>-0.5346666666666664</v>
      </c>
      <c r="CG21" s="1">
        <f t="shared" si="63"/>
        <v>1.0137332294458199</v>
      </c>
      <c r="CI21" s="2">
        <f t="shared" si="64"/>
        <v>0.35500000000000043</v>
      </c>
      <c r="CJ21" s="9">
        <f t="shared" si="65"/>
        <v>0.25083164652555084</v>
      </c>
      <c r="CK21" s="2">
        <f t="shared" si="66"/>
        <v>0.63200000000000056</v>
      </c>
      <c r="CL21" s="9">
        <f t="shared" si="67"/>
        <v>1.1102728577268615</v>
      </c>
      <c r="CM21" s="2">
        <f t="shared" si="68"/>
        <v>1.6286666666666676</v>
      </c>
      <c r="CN21" s="9">
        <f t="shared" si="69"/>
        <v>0.69848951745824306</v>
      </c>
      <c r="CO21" s="1">
        <f t="shared" si="70"/>
        <v>1.6546666666666709</v>
      </c>
      <c r="CP21" s="1">
        <f t="shared" si="71"/>
        <v>1.3728307275724325</v>
      </c>
      <c r="CR21" s="2">
        <f t="shared" si="72"/>
        <v>7.0333333333333137E-2</v>
      </c>
      <c r="CS21" s="9">
        <f t="shared" si="73"/>
        <v>0.29709516280942022</v>
      </c>
      <c r="CT21" s="2">
        <f t="shared" si="74"/>
        <v>-0.45333333333333314</v>
      </c>
      <c r="CU21" s="9">
        <f t="shared" si="75"/>
        <v>0.63468277115343841</v>
      </c>
      <c r="CV21" s="2">
        <f t="shared" si="76"/>
        <v>7.63333333333307E-2</v>
      </c>
      <c r="CW21" s="9">
        <f t="shared" si="77"/>
        <v>0.6558714902296483</v>
      </c>
      <c r="CX21" s="1">
        <f t="shared" si="78"/>
        <v>-0.44199999999999307</v>
      </c>
      <c r="CY21" s="1">
        <f t="shared" si="79"/>
        <v>1.0599940960967609</v>
      </c>
      <c r="DA21" s="2">
        <f t="shared" si="80"/>
        <v>0.51900000000000013</v>
      </c>
      <c r="DB21" s="9">
        <f t="shared" si="81"/>
        <v>0.2244345081524991</v>
      </c>
      <c r="DC21" s="2">
        <f t="shared" si="82"/>
        <v>-2.3333333333331652E-2</v>
      </c>
      <c r="DD21" s="9">
        <f t="shared" si="83"/>
        <v>0.67156619803777984</v>
      </c>
      <c r="DE21" s="2">
        <f t="shared" si="84"/>
        <v>-0.40399999999999991</v>
      </c>
      <c r="DF21" s="9">
        <f t="shared" si="85"/>
        <v>0.91104963628689029</v>
      </c>
      <c r="DG21" s="1">
        <f t="shared" si="86"/>
        <v>-1.2480000000000047</v>
      </c>
      <c r="DH21" s="1">
        <f t="shared" si="87"/>
        <v>1.6908103599216897</v>
      </c>
      <c r="DJ21" s="2">
        <f t="shared" si="88"/>
        <v>0.31666666666666643</v>
      </c>
      <c r="DK21" s="9">
        <f t="shared" si="89"/>
        <v>0.32007427748652562</v>
      </c>
      <c r="DL21" s="2">
        <f t="shared" si="90"/>
        <v>0.2400000000000011</v>
      </c>
      <c r="DM21" s="9">
        <f t="shared" si="91"/>
        <v>0.69485476643241717</v>
      </c>
      <c r="DN21" s="2">
        <f t="shared" si="92"/>
        <v>0.31966666666666654</v>
      </c>
      <c r="DO21" s="9">
        <f t="shared" si="93"/>
        <v>0.95323308790840522</v>
      </c>
      <c r="DP21" s="1">
        <f t="shared" si="94"/>
        <v>0.64733333333333576</v>
      </c>
      <c r="DQ21" s="1">
        <f t="shared" si="95"/>
        <v>1.0202320501716966</v>
      </c>
      <c r="DS21" s="2">
        <f t="shared" si="96"/>
        <v>0.20766666666666689</v>
      </c>
      <c r="DT21" s="9">
        <f t="shared" si="97"/>
        <v>0.29502674214519042</v>
      </c>
      <c r="DU21" s="2">
        <f t="shared" si="98"/>
        <v>-0.3069999999999995</v>
      </c>
      <c r="DV21" s="9">
        <f t="shared" si="99"/>
        <v>0.45095071091455585</v>
      </c>
      <c r="DW21" s="2">
        <f t="shared" si="100"/>
        <v>0.41933333333333422</v>
      </c>
      <c r="DX21" s="9">
        <f t="shared" si="101"/>
        <v>1.2107896754164393</v>
      </c>
      <c r="DY21" s="1">
        <f t="shared" si="102"/>
        <v>2.9333333333333655E-2</v>
      </c>
      <c r="DZ21" s="1">
        <f t="shared" si="103"/>
        <v>1.20241930099604</v>
      </c>
      <c r="EB21" s="2">
        <f t="shared" si="104"/>
        <v>9.2333333333333378E-2</v>
      </c>
      <c r="EC21" s="9">
        <f t="shared" si="105"/>
        <v>0.62157923529258818</v>
      </c>
      <c r="ED21" s="2">
        <f t="shared" si="106"/>
        <v>0.36133333333333351</v>
      </c>
      <c r="EE21" s="9">
        <f t="shared" si="107"/>
        <v>0.61767674618143975</v>
      </c>
      <c r="EF21" s="2">
        <f t="shared" si="108"/>
        <v>0.59433333333333138</v>
      </c>
      <c r="EG21" s="9">
        <f t="shared" si="109"/>
        <v>1.286101303394303</v>
      </c>
      <c r="EH21" s="1">
        <f t="shared" si="110"/>
        <v>0.73099999999999454</v>
      </c>
      <c r="EI21" s="1">
        <f t="shared" si="111"/>
        <v>1.1506492144006126</v>
      </c>
      <c r="EJ21" s="9"/>
      <c r="EK21" s="2"/>
      <c r="EL21" s="9"/>
      <c r="EM21" s="2"/>
      <c r="EN21" s="9"/>
    </row>
    <row r="22" spans="1:144" x14ac:dyDescent="0.25">
      <c r="A22" t="str">
        <f>'Raw Data'!A22</f>
        <v>A_apo_p110g</v>
      </c>
      <c r="B22">
        <f>'Raw Data'!B22</f>
        <v>151</v>
      </c>
      <c r="C22">
        <f>'Raw Data'!C22</f>
        <v>157</v>
      </c>
      <c r="D22" t="str">
        <f>'Raw Data'!D22</f>
        <v>QRQLTAL</v>
      </c>
      <c r="E22" s="1">
        <f>AVERAGE('Raw Data'!K22,'Raw Data'!Q22,'Raw Data'!W22)</f>
        <v>3.0723333333333334</v>
      </c>
      <c r="F22" s="9">
        <f>STDEV('Raw Data'!K22,'Raw Data'!Q22,'Raw Data'!W22)</f>
        <v>0.14660945853979998</v>
      </c>
      <c r="G22" s="1">
        <f>AVERAGE('Raw Data'!AC22,'Raw Data'!AI22,'Raw Data'!AO22)</f>
        <v>6.4690000000000003</v>
      </c>
      <c r="H22" s="9">
        <f>STDEV('Raw Data'!AC22,'Raw Data'!AI22,'Raw Data'!AO22)</f>
        <v>0.48497835003224621</v>
      </c>
      <c r="I22" s="1">
        <f>AVERAGE('Raw Data'!AU22,'Raw Data'!BA22,'Raw Data'!BG22)</f>
        <v>21.086000000000002</v>
      </c>
      <c r="J22" s="9">
        <f>STDEV('Raw Data'!AU22,'Raw Data'!BA22,'Raw Data'!BG22)</f>
        <v>1.0758368835469443</v>
      </c>
      <c r="K22" s="1">
        <f>AVERAGE('Raw Data'!BM22,'Raw Data'!BS22,'Raw Data'!BY22)</f>
        <v>40.771999999999998</v>
      </c>
      <c r="L22" s="9">
        <f>STDEV('Raw Data'!BM22,'Raw Data'!BS22,'Raw Data'!BY22)</f>
        <v>0.30744267758396787</v>
      </c>
      <c r="O22" s="1">
        <f>AVERAGE('Raw Data'!K142,'Raw Data'!Q142,'Raw Data'!W142)</f>
        <v>3.1360000000000006</v>
      </c>
      <c r="P22" s="9">
        <f>STDEV('Raw Data'!K142,'Raw Data'!Q142,'Raw Data'!W142)</f>
        <v>0.38531545517925958</v>
      </c>
      <c r="Q22" s="1">
        <f>AVERAGE('Raw Data'!AC142,'Raw Data'!AI142,'Raw Data'!AO142)</f>
        <v>6.7829999999999995</v>
      </c>
      <c r="R22" s="9">
        <f>STDEV('Raw Data'!AC142,'Raw Data'!AI142,'Raw Data'!AO142)</f>
        <v>0.29132799384885755</v>
      </c>
      <c r="S22" s="1">
        <f>AVERAGE('Raw Data'!AU142,'Raw Data'!BA142,'Raw Data'!BG142)</f>
        <v>21.202333333333332</v>
      </c>
      <c r="T22" s="9">
        <f>STDEV('Raw Data'!AU142,'Raw Data'!BA142,'Raw Data'!BG142)</f>
        <v>8.6904161772227165E-2</v>
      </c>
      <c r="U22" s="1">
        <f>AVERAGE('Raw Data'!BM142,'Raw Data'!BS142,'Raw Data'!BY142)</f>
        <v>41.827333333333335</v>
      </c>
      <c r="V22" s="9">
        <f>STDEV('Raw Data'!BM142,'Raw Data'!BS142,'Raw Data'!BY142)</f>
        <v>0.66799500996140393</v>
      </c>
      <c r="X22" s="1">
        <f>AVERAGE('Raw Data'!K262,'Raw Data'!Q262,'Raw Data'!W262)</f>
        <v>2.8606666666666669</v>
      </c>
      <c r="Y22" s="9">
        <f>STDEV('Raw Data'!K262,'Raw Data'!Q262,'Raw Data'!W262)</f>
        <v>0.43782911430526467</v>
      </c>
      <c r="Z22" s="1">
        <f>AVERAGE('Raw Data'!AC262,'Raw Data'!AI262,'Raw Data'!AO262)</f>
        <v>5.5343333333333335</v>
      </c>
      <c r="AA22" s="9">
        <f>STDEV('Raw Data'!AC262,'Raw Data'!AI262,'Raw Data'!AO262)</f>
        <v>0.53813783860023545</v>
      </c>
      <c r="AB22" s="1">
        <f>AVERAGE('Raw Data'!AU262,'Raw Data'!BA262,'Raw Data'!BG262)</f>
        <v>19.197666666666667</v>
      </c>
      <c r="AC22" s="9">
        <f>STDEV('Raw Data'!AU262,'Raw Data'!BA262,'Raw Data'!BG262)</f>
        <v>0.46383222541489494</v>
      </c>
      <c r="AD22" s="1">
        <f>AVERAGE('Raw Data'!BM262,'Raw Data'!BS262,'Raw Data'!BY262)</f>
        <v>39.380333333333333</v>
      </c>
      <c r="AE22" s="9">
        <f>STDEV('Raw Data'!BM262,'Raw Data'!BS262,'Raw Data'!BY262)</f>
        <v>0.4660829682935575</v>
      </c>
      <c r="AG22" s="1">
        <f>AVERAGE('Raw Data'!K382,'Raw Data'!Q382,'Raw Data'!W382)</f>
        <v>3.0343333333333331</v>
      </c>
      <c r="AH22" s="9">
        <f>STDEV('Raw Data'!K382,'Raw Data'!Q382,'Raw Data'!W382)</f>
        <v>0.28839093836896718</v>
      </c>
      <c r="AI22" s="1">
        <f>AVERAGE('Raw Data'!AC382,'Raw Data'!AI382,'Raw Data'!AO382)</f>
        <v>6.6313333333333331</v>
      </c>
      <c r="AJ22" s="9">
        <f>STDEV('Raw Data'!AC382,'Raw Data'!AI382,'Raw Data'!AO382)</f>
        <v>0.14889369809811731</v>
      </c>
      <c r="AK22" s="1">
        <f>AVERAGE('Raw Data'!AU382,'Raw Data'!BA382,'Raw Data'!BG382)</f>
        <v>20.90433333333333</v>
      </c>
      <c r="AL22" s="9">
        <f>STDEV('Raw Data'!AU382,'Raw Data'!BA382,'Raw Data'!BG382)</f>
        <v>0.34813838244774548</v>
      </c>
      <c r="AM22" s="1">
        <f>AVERAGE('Raw Data'!BM382,'Raw Data'!BS382,'Raw Data'!BY382)</f>
        <v>41.669666666666664</v>
      </c>
      <c r="AN22" s="9">
        <f>STDEV('Raw Data'!BM382,'Raw Data'!BS382,'Raw Data'!BY382)</f>
        <v>0.37491910238521353</v>
      </c>
      <c r="AP22" s="1">
        <f>AVERAGE('Raw Data'!K502,'Raw Data'!Q502,'Raw Data'!W502)</f>
        <v>2.4806666666666666</v>
      </c>
      <c r="AQ22" s="9">
        <f>STDEV('Raw Data'!K502,'Raw Data'!Q502,'Raw Data'!W502)</f>
        <v>8.795642860719935E-2</v>
      </c>
      <c r="AR22" s="1">
        <f>AVERAGE('Raw Data'!AC502,'Raw Data'!AI502,'Raw Data'!AO502)</f>
        <v>6.4750000000000005</v>
      </c>
      <c r="AS22" s="9">
        <f>STDEV('Raw Data'!AC502,'Raw Data'!AI502,'Raw Data'!AO502)</f>
        <v>0.38478175632428324</v>
      </c>
      <c r="AT22" s="1">
        <f>AVERAGE('Raw Data'!AU502,'Raw Data'!BA502,'Raw Data'!BG502)</f>
        <v>21.170666666666666</v>
      </c>
      <c r="AU22" s="9">
        <f>STDEV('Raw Data'!AU502,'Raw Data'!BA502,'Raw Data'!BG502)</f>
        <v>0.87442114186090647</v>
      </c>
      <c r="AV22" s="1">
        <f>AVERAGE('Raw Data'!BM502,'Raw Data'!BS502,'Raw Data'!BY502)</f>
        <v>42.93033333333333</v>
      </c>
      <c r="AW22" s="9">
        <f>STDEV('Raw Data'!BM502,'Raw Data'!BS502,'Raw Data'!BY502)</f>
        <v>1.0315252460959623</v>
      </c>
      <c r="AY22" s="1">
        <f>AVERAGE('Raw Data'!K622,'Raw Data'!Q622,'Raw Data'!W622)</f>
        <v>2.7616666666666667</v>
      </c>
      <c r="AZ22" s="9">
        <f>STDEV('Raw Data'!K622,'Raw Data'!Q622,'Raw Data'!W622)</f>
        <v>0.27579763112349853</v>
      </c>
      <c r="BA22" s="1">
        <f>AVERAGE('Raw Data'!AC622,'Raw Data'!AI622,'Raw Data'!AO622)</f>
        <v>5.7113333333333332</v>
      </c>
      <c r="BB22" s="9">
        <f>STDEV('Raw Data'!AC622,'Raw Data'!AI622,'Raw Data'!AO622)</f>
        <v>0.36608924230757384</v>
      </c>
      <c r="BC22" s="1">
        <f>AVERAGE('Raw Data'!AU622,'Raw Data'!BA622,'Raw Data'!BG622)</f>
        <v>20.250333333333334</v>
      </c>
      <c r="BD22" s="9">
        <f>STDEV('Raw Data'!AU622,'Raw Data'!BA622,'Raw Data'!BG622)</f>
        <v>0.65111468523857829</v>
      </c>
      <c r="BE22" s="1">
        <f>AVERAGE('Raw Data'!BM622,'Raw Data'!BS622,'Raw Data'!BY622)</f>
        <v>40.583999999999996</v>
      </c>
      <c r="BF22" s="9">
        <f>STDEV('Raw Data'!BM622,'Raw Data'!BS622,'Raw Data'!BY622)</f>
        <v>0.41733559637299017</v>
      </c>
      <c r="BH22" s="1">
        <f>AVERAGE('Raw Data'!K742,'Raw Data'!Q742,'Raw Data'!W742)</f>
        <v>2.7850000000000001</v>
      </c>
      <c r="BI22" s="9">
        <f>STDEV('Raw Data'!K742,'Raw Data'!Q742,'Raw Data'!W742)</f>
        <v>0.27626798583983625</v>
      </c>
      <c r="BJ22" s="1">
        <f>AVERAGE('Raw Data'!AC742,'Raw Data'!AI742,'Raw Data'!AO742)</f>
        <v>6.3969999999999994</v>
      </c>
      <c r="BK22" s="9">
        <f>STDEV('Raw Data'!AC742,'Raw Data'!AI742,'Raw Data'!AO742)</f>
        <v>6.800000000000006E-2</v>
      </c>
      <c r="BL22" s="1">
        <f>AVERAGE('Raw Data'!AU742,'Raw Data'!BA742,'Raw Data'!BG742)</f>
        <v>20.726333333333333</v>
      </c>
      <c r="BM22" s="9">
        <f>STDEV('Raw Data'!AU742,'Raw Data'!BA742,'Raw Data'!BG742)</f>
        <v>0.63463165169516511</v>
      </c>
      <c r="BN22" s="1">
        <f>AVERAGE('Raw Data'!BM742,'Raw Data'!BS742,'Raw Data'!BY742)</f>
        <v>40.995666666666665</v>
      </c>
      <c r="BO22" s="9">
        <f>STDEV('Raw Data'!BM742,'Raw Data'!BS742,'Raw Data'!BY742)</f>
        <v>0.67099428710931031</v>
      </c>
      <c r="BQ22" s="1">
        <f>AVERAGE('Raw Data'!K862,'Raw Data'!Q862,'Raw Data'!W862)</f>
        <v>2.6176666666666666</v>
      </c>
      <c r="BR22" s="9">
        <f>STDEV('Raw Data'!K862,'Raw Data'!Q862,'Raw Data'!W862)</f>
        <v>0.28887079003134475</v>
      </c>
      <c r="BS22" s="1">
        <f>AVERAGE('Raw Data'!AC862,'Raw Data'!AI862,'Raw Data'!AO862)</f>
        <v>5.79</v>
      </c>
      <c r="BT22" s="9">
        <f>STDEV('Raw Data'!AC862,'Raw Data'!AI862,'Raw Data'!AO862)</f>
        <v>5.4561891462814718E-2</v>
      </c>
      <c r="BU22" s="1">
        <f>AVERAGE('Raw Data'!AU862,'Raw Data'!BA862,'Raw Data'!BG862)</f>
        <v>20.593666666666667</v>
      </c>
      <c r="BV22" s="9">
        <f>STDEV('Raw Data'!AU862,'Raw Data'!BA862,'Raw Data'!BG862)</f>
        <v>0.68258650245469543</v>
      </c>
      <c r="BW22" s="1">
        <f>AVERAGE('Raw Data'!BM862,'Raw Data'!BS862,'Raw Data'!BY862)</f>
        <v>40.410666666666664</v>
      </c>
      <c r="BX22" s="9">
        <f>STDEV('Raw Data'!BM862,'Raw Data'!BS862,'Raw Data'!BY862)</f>
        <v>0.77718359049412211</v>
      </c>
      <c r="BZ22" s="2">
        <f t="shared" si="56"/>
        <v>-6.3666666666667204E-2</v>
      </c>
      <c r="CA22" s="2">
        <f t="shared" si="57"/>
        <v>0.53192491371905959</v>
      </c>
      <c r="CB22" s="2">
        <f t="shared" si="58"/>
        <v>-0.31399999999999917</v>
      </c>
      <c r="CC22" s="2">
        <f t="shared" si="59"/>
        <v>0.77630634388110376</v>
      </c>
      <c r="CD22" s="2">
        <f t="shared" si="60"/>
        <v>-0.11633333333332985</v>
      </c>
      <c r="CE22" s="2">
        <f t="shared" si="61"/>
        <v>1.1627410453191716</v>
      </c>
      <c r="CF22" s="1">
        <f t="shared" si="62"/>
        <v>-1.055333333333337</v>
      </c>
      <c r="CG22" s="1">
        <f t="shared" si="63"/>
        <v>0.97543768754537186</v>
      </c>
      <c r="CI22" s="2">
        <f t="shared" si="64"/>
        <v>0.21166666666666645</v>
      </c>
      <c r="CJ22" s="9">
        <f t="shared" si="65"/>
        <v>0.58443857284506462</v>
      </c>
      <c r="CK22" s="2">
        <f t="shared" si="66"/>
        <v>0.93466666666666676</v>
      </c>
      <c r="CL22" s="9">
        <f t="shared" si="67"/>
        <v>1.0231161886324815</v>
      </c>
      <c r="CM22" s="2">
        <f t="shared" si="68"/>
        <v>1.8883333333333354</v>
      </c>
      <c r="CN22" s="9">
        <f t="shared" si="69"/>
        <v>1.5396691089618393</v>
      </c>
      <c r="CO22" s="1">
        <f t="shared" si="70"/>
        <v>1.3916666666666657</v>
      </c>
      <c r="CP22" s="1">
        <f t="shared" si="71"/>
        <v>0.77352564587752537</v>
      </c>
      <c r="CR22" s="2">
        <f t="shared" si="72"/>
        <v>3.8000000000000256E-2</v>
      </c>
      <c r="CS22" s="9">
        <f t="shared" si="73"/>
        <v>0.43500039690876713</v>
      </c>
      <c r="CT22" s="2">
        <f t="shared" si="74"/>
        <v>-0.16233333333333277</v>
      </c>
      <c r="CU22" s="9">
        <f t="shared" si="75"/>
        <v>0.63387204813036346</v>
      </c>
      <c r="CV22" s="2">
        <f t="shared" si="76"/>
        <v>0.18166666666667197</v>
      </c>
      <c r="CW22" s="9">
        <f t="shared" si="77"/>
        <v>1.4239752659946898</v>
      </c>
      <c r="CX22" s="1">
        <f t="shared" si="78"/>
        <v>-0.89766666666666595</v>
      </c>
      <c r="CY22" s="1">
        <f t="shared" si="79"/>
        <v>0.68236177996918146</v>
      </c>
      <c r="DA22" s="2">
        <f t="shared" si="80"/>
        <v>0.59166666666666679</v>
      </c>
      <c r="DB22" s="9">
        <f t="shared" si="81"/>
        <v>0.23456588714699933</v>
      </c>
      <c r="DC22" s="2">
        <f t="shared" si="82"/>
        <v>-6.0000000000002274E-3</v>
      </c>
      <c r="DD22" s="9">
        <f t="shared" si="83"/>
        <v>0.86976010635652945</v>
      </c>
      <c r="DE22" s="2">
        <f t="shared" si="84"/>
        <v>-8.4666666666663559E-2</v>
      </c>
      <c r="DF22" s="9">
        <f t="shared" si="85"/>
        <v>1.9502580254078508</v>
      </c>
      <c r="DG22" s="1">
        <f t="shared" si="86"/>
        <v>-2.1583333333333314</v>
      </c>
      <c r="DH22" s="1">
        <f t="shared" si="87"/>
        <v>1.3389679236799301</v>
      </c>
      <c r="DJ22" s="2">
        <f t="shared" si="88"/>
        <v>0.31066666666666665</v>
      </c>
      <c r="DK22" s="9">
        <f t="shared" si="89"/>
        <v>0.42240708966329854</v>
      </c>
      <c r="DL22" s="2">
        <f t="shared" si="90"/>
        <v>0.75766666666666715</v>
      </c>
      <c r="DM22" s="9">
        <f t="shared" si="91"/>
        <v>0.8510675923398201</v>
      </c>
      <c r="DN22" s="2">
        <f t="shared" si="92"/>
        <v>0.83566666666666833</v>
      </c>
      <c r="DO22" s="9">
        <f t="shared" si="93"/>
        <v>1.7269515687855226</v>
      </c>
      <c r="DP22" s="1">
        <f t="shared" si="94"/>
        <v>0.18800000000000239</v>
      </c>
      <c r="DQ22" s="1">
        <f t="shared" si="95"/>
        <v>0.72477827395695804</v>
      </c>
      <c r="DS22" s="2">
        <f t="shared" si="96"/>
        <v>0.28733333333333322</v>
      </c>
      <c r="DT22" s="9">
        <f t="shared" si="97"/>
        <v>0.42287744437963626</v>
      </c>
      <c r="DU22" s="2">
        <f t="shared" si="98"/>
        <v>7.2000000000000952E-2</v>
      </c>
      <c r="DV22" s="9">
        <f t="shared" si="99"/>
        <v>0.55297835003224627</v>
      </c>
      <c r="DW22" s="2">
        <f t="shared" si="100"/>
        <v>0.35966666666666924</v>
      </c>
      <c r="DX22" s="9">
        <f t="shared" si="101"/>
        <v>1.7104685352421094</v>
      </c>
      <c r="DY22" s="1">
        <f t="shared" si="102"/>
        <v>-0.22366666666666646</v>
      </c>
      <c r="DZ22" s="1">
        <f t="shared" si="103"/>
        <v>0.97843696469327823</v>
      </c>
      <c r="EB22" s="2">
        <f t="shared" si="104"/>
        <v>0.45466666666666677</v>
      </c>
      <c r="EC22" s="9">
        <f t="shared" si="105"/>
        <v>0.43548024857114476</v>
      </c>
      <c r="ED22" s="2">
        <f t="shared" si="106"/>
        <v>0.67900000000000027</v>
      </c>
      <c r="EE22" s="9">
        <f t="shared" si="107"/>
        <v>0.53954024149506097</v>
      </c>
      <c r="EF22" s="2">
        <f t="shared" si="108"/>
        <v>0.49233333333333462</v>
      </c>
      <c r="EG22" s="9">
        <f t="shared" si="109"/>
        <v>1.7584233860016396</v>
      </c>
      <c r="EH22" s="1">
        <f t="shared" si="110"/>
        <v>0.36133333333333439</v>
      </c>
      <c r="EI22" s="1">
        <f t="shared" si="111"/>
        <v>1.08462626807809</v>
      </c>
      <c r="EJ22" s="9"/>
      <c r="EK22" s="2"/>
      <c r="EL22" s="9"/>
      <c r="EM22" s="2"/>
      <c r="EN22" s="9"/>
    </row>
    <row r="23" spans="1:144" x14ac:dyDescent="0.25">
      <c r="A23" t="str">
        <f>'Raw Data'!A23</f>
        <v>A_apo_p110g</v>
      </c>
      <c r="B23">
        <f>'Raw Data'!B23</f>
        <v>158</v>
      </c>
      <c r="C23">
        <f>'Raw Data'!C23</f>
        <v>164</v>
      </c>
      <c r="D23" t="str">
        <f>'Raw Data'!D23</f>
        <v>IGYDVTD</v>
      </c>
      <c r="E23" s="1">
        <f>AVERAGE('Raw Data'!K23,'Raw Data'!Q23,'Raw Data'!W23)</f>
        <v>15.946333333333333</v>
      </c>
      <c r="F23" s="9">
        <f>STDEV('Raw Data'!K23,'Raw Data'!Q23,'Raw Data'!W23)</f>
        <v>0.67639953676309772</v>
      </c>
      <c r="G23" s="1">
        <f>AVERAGE('Raw Data'!AC23,'Raw Data'!AI23,'Raw Data'!AO23)</f>
        <v>23.597000000000005</v>
      </c>
      <c r="H23" s="9">
        <f>STDEV('Raw Data'!AC23,'Raw Data'!AI23,'Raw Data'!AO23)</f>
        <v>1.0205091866318501</v>
      </c>
      <c r="I23" s="1">
        <f>AVERAGE('Raw Data'!AU23,'Raw Data'!BA23,'Raw Data'!BG23)</f>
        <v>48.434333333333335</v>
      </c>
      <c r="J23" s="9">
        <f>STDEV('Raw Data'!AU23,'Raw Data'!BA23,'Raw Data'!BG23)</f>
        <v>1.3500241973140101</v>
      </c>
      <c r="K23" s="1">
        <f>AVERAGE('Raw Data'!BM23,'Raw Data'!BS23,'Raw Data'!BY23)</f>
        <v>66.316666666666663</v>
      </c>
      <c r="L23" s="9">
        <f>STDEV('Raw Data'!BM23,'Raw Data'!BS23,'Raw Data'!BY23)</f>
        <v>1.4660123919439869</v>
      </c>
      <c r="O23" s="1">
        <f>AVERAGE('Raw Data'!K143,'Raw Data'!Q143,'Raw Data'!W143)</f>
        <v>15.716999999999999</v>
      </c>
      <c r="P23" s="9">
        <f>STDEV('Raw Data'!K143,'Raw Data'!Q143,'Raw Data'!W143)</f>
        <v>0.70959425025855427</v>
      </c>
      <c r="Q23" s="1">
        <f>AVERAGE('Raw Data'!AC143,'Raw Data'!AI143,'Raw Data'!AO143)</f>
        <v>22.3355</v>
      </c>
      <c r="R23" s="9">
        <f>STDEV('Raw Data'!AC143,'Raw Data'!AI143,'Raw Data'!AO143)</f>
        <v>0.33163308037649164</v>
      </c>
      <c r="S23" s="1">
        <f>AVERAGE('Raw Data'!AU143,'Raw Data'!BA143,'Raw Data'!BG143)</f>
        <v>47.953666666666663</v>
      </c>
      <c r="T23" s="9">
        <f>STDEV('Raw Data'!AU143,'Raw Data'!BA143,'Raw Data'!BG143)</f>
        <v>1.1091457673963914</v>
      </c>
      <c r="U23" s="1">
        <f>AVERAGE('Raw Data'!BM143,'Raw Data'!BS143,'Raw Data'!BY143)</f>
        <v>66.696333333333328</v>
      </c>
      <c r="V23" s="9">
        <f>STDEV('Raw Data'!BM143,'Raw Data'!BS143,'Raw Data'!BY143)</f>
        <v>0.90739425462878698</v>
      </c>
      <c r="X23" s="1">
        <f>AVERAGE('Raw Data'!K263,'Raw Data'!Q263,'Raw Data'!W263)</f>
        <v>15.646000000000001</v>
      </c>
      <c r="Y23" s="9">
        <f>STDEV('Raw Data'!K263,'Raw Data'!Q263,'Raw Data'!W263)</f>
        <v>0.44713197156991619</v>
      </c>
      <c r="Z23" s="1">
        <f>AVERAGE('Raw Data'!AC263,'Raw Data'!AI263,'Raw Data'!AO263)</f>
        <v>22.859333333333336</v>
      </c>
      <c r="AA23" s="9">
        <f>STDEV('Raw Data'!AC263,'Raw Data'!AI263,'Raw Data'!AO263)</f>
        <v>0.51758026752701192</v>
      </c>
      <c r="AB23" s="1">
        <f>AVERAGE('Raw Data'!AU263,'Raw Data'!BA263,'Raw Data'!BG263)</f>
        <v>47.86033333333333</v>
      </c>
      <c r="AC23" s="9">
        <f>STDEV('Raw Data'!AU263,'Raw Data'!BA263,'Raw Data'!BG263)</f>
        <v>0.73745124132604944</v>
      </c>
      <c r="AD23" s="1">
        <f>AVERAGE('Raw Data'!BM263,'Raw Data'!BS263,'Raw Data'!BY263)</f>
        <v>67.277666666666661</v>
      </c>
      <c r="AE23" s="9">
        <f>STDEV('Raw Data'!BM263,'Raw Data'!BS263,'Raw Data'!BY263)</f>
        <v>0.87217219247883693</v>
      </c>
      <c r="AG23" s="1">
        <f>AVERAGE('Raw Data'!K383,'Raw Data'!Q383,'Raw Data'!W383)</f>
        <v>15.885</v>
      </c>
      <c r="AH23" s="9">
        <f>STDEV('Raw Data'!K383,'Raw Data'!Q383,'Raw Data'!W383)</f>
        <v>0.55231603272039753</v>
      </c>
      <c r="AI23" s="1">
        <f>AVERAGE('Raw Data'!AC383,'Raw Data'!AI383,'Raw Data'!AO383)</f>
        <v>23.192333333333334</v>
      </c>
      <c r="AJ23" s="9">
        <f>STDEV('Raw Data'!AC383,'Raw Data'!AI383,'Raw Data'!AO383)</f>
        <v>0.38169927080534694</v>
      </c>
      <c r="AK23" s="1">
        <f>AVERAGE('Raw Data'!AU383,'Raw Data'!BA383,'Raw Data'!BG383)</f>
        <v>47.393333333333338</v>
      </c>
      <c r="AL23" s="9">
        <f>STDEV('Raw Data'!AU383,'Raw Data'!BA383,'Raw Data'!BG383)</f>
        <v>0.44976586501571175</v>
      </c>
      <c r="AM23" s="1">
        <f>AVERAGE('Raw Data'!BM383,'Raw Data'!BS383,'Raw Data'!BY383)</f>
        <v>67.052333333333337</v>
      </c>
      <c r="AN23" s="9">
        <f>STDEV('Raw Data'!BM383,'Raw Data'!BS383,'Raw Data'!BY383)</f>
        <v>0.90860845986229488</v>
      </c>
      <c r="AP23" s="1">
        <f>AVERAGE('Raw Data'!K503,'Raw Data'!Q503,'Raw Data'!W503)</f>
        <v>15.166000000000002</v>
      </c>
      <c r="AQ23" s="9">
        <f>STDEV('Raw Data'!K503,'Raw Data'!Q503,'Raw Data'!W503)</f>
        <v>0.56472648246739798</v>
      </c>
      <c r="AR23" s="1">
        <f>AVERAGE('Raw Data'!AC503,'Raw Data'!AI503,'Raw Data'!AO503)</f>
        <v>23.043000000000003</v>
      </c>
      <c r="AS23" s="9">
        <f>STDEV('Raw Data'!AC503,'Raw Data'!AI503,'Raw Data'!AO503)</f>
        <v>0.41475414404198563</v>
      </c>
      <c r="AT23" s="1">
        <f>AVERAGE('Raw Data'!AU503,'Raw Data'!BA503,'Raw Data'!BG503)</f>
        <v>48.000666666666667</v>
      </c>
      <c r="AU23" s="9">
        <f>STDEV('Raw Data'!AU503,'Raw Data'!BA503,'Raw Data'!BG503)</f>
        <v>0.4849580737892018</v>
      </c>
      <c r="AV23" s="1">
        <f>AVERAGE('Raw Data'!BM503,'Raw Data'!BS503,'Raw Data'!BY503)</f>
        <v>66.362666666666669</v>
      </c>
      <c r="AW23" s="9">
        <f>STDEV('Raw Data'!BM503,'Raw Data'!BS503,'Raw Data'!BY503)</f>
        <v>0.8092622154365875</v>
      </c>
      <c r="AY23" s="1">
        <f>AVERAGE('Raw Data'!K623,'Raw Data'!Q623,'Raw Data'!W623)</f>
        <v>15.206999999999999</v>
      </c>
      <c r="AZ23" s="9">
        <f>STDEV('Raw Data'!K623,'Raw Data'!Q623,'Raw Data'!W623)</f>
        <v>0.42184949922928622</v>
      </c>
      <c r="BA23" s="1">
        <f>AVERAGE('Raw Data'!AC623,'Raw Data'!AI623,'Raw Data'!AO623)</f>
        <v>21.549333333333333</v>
      </c>
      <c r="BB23" s="9">
        <f>STDEV('Raw Data'!AC623,'Raw Data'!AI623,'Raw Data'!AO623)</f>
        <v>0.40914708031872093</v>
      </c>
      <c r="BC23" s="1">
        <f>AVERAGE('Raw Data'!AU623,'Raw Data'!BA623,'Raw Data'!BG623)</f>
        <v>47.472000000000001</v>
      </c>
      <c r="BD23" s="9">
        <f>STDEV('Raw Data'!AU623,'Raw Data'!BA623,'Raw Data'!BG623)</f>
        <v>0.40210943783999714</v>
      </c>
      <c r="BE23" s="1">
        <f>AVERAGE('Raw Data'!BM623,'Raw Data'!BS623,'Raw Data'!BY623)</f>
        <v>67.631666666666675</v>
      </c>
      <c r="BF23" s="9">
        <f>STDEV('Raw Data'!BM623,'Raw Data'!BS623,'Raw Data'!BY623)</f>
        <v>1.5669219295591381</v>
      </c>
      <c r="BH23" s="1">
        <f>AVERAGE('Raw Data'!K743,'Raw Data'!Q743,'Raw Data'!W743)</f>
        <v>15.806666666666667</v>
      </c>
      <c r="BI23" s="9">
        <f>STDEV('Raw Data'!K743,'Raw Data'!Q743,'Raw Data'!W743)</f>
        <v>0.66470770518577027</v>
      </c>
      <c r="BJ23" s="1">
        <f>AVERAGE('Raw Data'!AC743,'Raw Data'!AI743,'Raw Data'!AO743)</f>
        <v>22.925333333333331</v>
      </c>
      <c r="BK23" s="9">
        <f>STDEV('Raw Data'!AC743,'Raw Data'!AI743,'Raw Data'!AO743)</f>
        <v>0.89078972453286243</v>
      </c>
      <c r="BL23" s="1">
        <f>AVERAGE('Raw Data'!AU743,'Raw Data'!BA743,'Raw Data'!BG743)</f>
        <v>48.161000000000001</v>
      </c>
      <c r="BM23" s="9">
        <f>STDEV('Raw Data'!AU743,'Raw Data'!BA743,'Raw Data'!BG743)</f>
        <v>0.49450682502873533</v>
      </c>
      <c r="BN23" s="1">
        <f>AVERAGE('Raw Data'!BM743,'Raw Data'!BS743,'Raw Data'!BY743)</f>
        <v>67.742000000000004</v>
      </c>
      <c r="BO23" s="9">
        <f>STDEV('Raw Data'!BM743,'Raw Data'!BS743,'Raw Data'!BY743)</f>
        <v>0.94465390487733525</v>
      </c>
      <c r="BQ23" s="1">
        <f>AVERAGE('Raw Data'!K863,'Raw Data'!Q863,'Raw Data'!W863)</f>
        <v>15.906333333333331</v>
      </c>
      <c r="BR23" s="9">
        <f>STDEV('Raw Data'!K863,'Raw Data'!Q863,'Raw Data'!W863)</f>
        <v>0.71695350848805595</v>
      </c>
      <c r="BS23" s="1">
        <f>AVERAGE('Raw Data'!AC863,'Raw Data'!AI863,'Raw Data'!AO863)</f>
        <v>21.561666666666667</v>
      </c>
      <c r="BT23" s="9">
        <f>STDEV('Raw Data'!AC863,'Raw Data'!AI863,'Raw Data'!AO863)</f>
        <v>0.31261691146406728</v>
      </c>
      <c r="BU23" s="1">
        <f>AVERAGE('Raw Data'!AU863,'Raw Data'!BA863,'Raw Data'!BG863)</f>
        <v>48.239666666666672</v>
      </c>
      <c r="BV23" s="9">
        <f>STDEV('Raw Data'!AU863,'Raw Data'!BA863,'Raw Data'!BG863)</f>
        <v>1.067522521230037</v>
      </c>
      <c r="BW23" s="1">
        <f>AVERAGE('Raw Data'!BM863,'Raw Data'!BS863,'Raw Data'!BY863)</f>
        <v>67.315666666666672</v>
      </c>
      <c r="BX23" s="9">
        <f>STDEV('Raw Data'!BM863,'Raw Data'!BS863,'Raw Data'!BY863)</f>
        <v>1.3387850213284231</v>
      </c>
      <c r="BZ23" s="2">
        <f t="shared" si="56"/>
        <v>0.22933333333333472</v>
      </c>
      <c r="CA23" s="2">
        <f t="shared" si="57"/>
        <v>1.3859937870216519</v>
      </c>
      <c r="CB23" s="2">
        <f t="shared" si="58"/>
        <v>1.2615000000000052</v>
      </c>
      <c r="CC23" s="2">
        <f t="shared" si="59"/>
        <v>1.3521422670083418</v>
      </c>
      <c r="CD23" s="2">
        <f t="shared" si="60"/>
        <v>0.48066666666667146</v>
      </c>
      <c r="CE23" s="2">
        <f t="shared" si="61"/>
        <v>2.4591699647104015</v>
      </c>
      <c r="CF23" s="1">
        <f t="shared" si="62"/>
        <v>-0.37966666666666526</v>
      </c>
      <c r="CG23" s="1">
        <f t="shared" si="63"/>
        <v>2.3734066465727741</v>
      </c>
      <c r="CI23" s="2">
        <f t="shared" si="64"/>
        <v>0.30033333333333267</v>
      </c>
      <c r="CJ23" s="9">
        <f t="shared" si="65"/>
        <v>1.123531508333014</v>
      </c>
      <c r="CK23" s="2">
        <f t="shared" si="66"/>
        <v>0.73766666666666936</v>
      </c>
      <c r="CL23" s="9">
        <f t="shared" si="67"/>
        <v>1.5380894541588619</v>
      </c>
      <c r="CM23" s="2">
        <f t="shared" si="68"/>
        <v>0.57400000000000517</v>
      </c>
      <c r="CN23" s="9">
        <f t="shared" si="69"/>
        <v>2.0874754386400598</v>
      </c>
      <c r="CO23" s="1">
        <f t="shared" si="70"/>
        <v>-0.96099999999999852</v>
      </c>
      <c r="CP23" s="1">
        <f t="shared" si="71"/>
        <v>2.338184584422824</v>
      </c>
      <c r="CR23" s="2">
        <f t="shared" si="72"/>
        <v>6.1333333333333684E-2</v>
      </c>
      <c r="CS23" s="9">
        <f t="shared" si="73"/>
        <v>1.2287155694834953</v>
      </c>
      <c r="CT23" s="2">
        <f t="shared" si="74"/>
        <v>0.40466666666667095</v>
      </c>
      <c r="CU23" s="9">
        <f t="shared" si="75"/>
        <v>1.4022084574371969</v>
      </c>
      <c r="CV23" s="2">
        <f t="shared" si="76"/>
        <v>1.0409999999999968</v>
      </c>
      <c r="CW23" s="9">
        <f t="shared" si="77"/>
        <v>1.7997900623297218</v>
      </c>
      <c r="CX23" s="1">
        <f t="shared" si="78"/>
        <v>-0.73566666666667402</v>
      </c>
      <c r="CY23" s="1">
        <f t="shared" si="79"/>
        <v>2.3746208518062817</v>
      </c>
      <c r="DA23" s="2">
        <f t="shared" si="80"/>
        <v>0.78033333333333132</v>
      </c>
      <c r="DB23" s="9">
        <f t="shared" si="81"/>
        <v>1.2411260192304958</v>
      </c>
      <c r="DC23" s="2">
        <f t="shared" si="82"/>
        <v>0.55400000000000205</v>
      </c>
      <c r="DD23" s="9">
        <f t="shared" si="83"/>
        <v>1.4352633306738358</v>
      </c>
      <c r="DE23" s="2">
        <f t="shared" si="84"/>
        <v>0.43366666666666731</v>
      </c>
      <c r="DF23" s="9">
        <f t="shared" si="85"/>
        <v>1.834982271103212</v>
      </c>
      <c r="DG23" s="1">
        <f t="shared" si="86"/>
        <v>-4.600000000000648E-2</v>
      </c>
      <c r="DH23" s="1">
        <f t="shared" si="87"/>
        <v>2.2752746073805743</v>
      </c>
      <c r="DJ23" s="2">
        <f t="shared" si="88"/>
        <v>0.73933333333333451</v>
      </c>
      <c r="DK23" s="9">
        <f t="shared" si="89"/>
        <v>1.098249035992384</v>
      </c>
      <c r="DL23" s="2">
        <f t="shared" si="90"/>
        <v>2.0476666666666716</v>
      </c>
      <c r="DM23" s="9">
        <f t="shared" si="91"/>
        <v>1.429656266950571</v>
      </c>
      <c r="DN23" s="2">
        <f t="shared" si="92"/>
        <v>0.96233333333333348</v>
      </c>
      <c r="DO23" s="9">
        <f t="shared" si="93"/>
        <v>1.7521336351540073</v>
      </c>
      <c r="DP23" s="1">
        <f t="shared" si="94"/>
        <v>-1.3150000000000119</v>
      </c>
      <c r="DQ23" s="1">
        <f t="shared" si="95"/>
        <v>3.032934321503125</v>
      </c>
      <c r="DS23" s="2">
        <f t="shared" si="96"/>
        <v>0.13966666666666683</v>
      </c>
      <c r="DT23" s="9">
        <f t="shared" si="97"/>
        <v>1.3411072419488681</v>
      </c>
      <c r="DU23" s="2">
        <f t="shared" si="98"/>
        <v>0.67166666666667396</v>
      </c>
      <c r="DV23" s="9">
        <f t="shared" si="99"/>
        <v>1.9112989111647125</v>
      </c>
      <c r="DW23" s="2">
        <f t="shared" si="100"/>
        <v>0.27333333333333343</v>
      </c>
      <c r="DX23" s="9">
        <f t="shared" si="101"/>
        <v>1.8445310223427454</v>
      </c>
      <c r="DY23" s="1">
        <f t="shared" si="102"/>
        <v>-1.4253333333333416</v>
      </c>
      <c r="DZ23" s="1">
        <f t="shared" si="103"/>
        <v>2.4106662968213222</v>
      </c>
      <c r="EB23" s="2">
        <f t="shared" si="104"/>
        <v>4.00000000000027E-2</v>
      </c>
      <c r="EC23" s="9">
        <f t="shared" si="105"/>
        <v>1.3933530452511538</v>
      </c>
      <c r="ED23" s="2">
        <f t="shared" si="106"/>
        <v>2.0353333333333374</v>
      </c>
      <c r="EE23" s="9">
        <f t="shared" si="107"/>
        <v>1.3331260980959174</v>
      </c>
      <c r="EF23" s="2">
        <f t="shared" si="108"/>
        <v>0.19466666666666299</v>
      </c>
      <c r="EG23" s="9">
        <f t="shared" si="109"/>
        <v>2.4175467185440471</v>
      </c>
      <c r="EH23" s="1">
        <f t="shared" si="110"/>
        <v>-0.99900000000000944</v>
      </c>
      <c r="EI23" s="1">
        <f t="shared" si="111"/>
        <v>2.8047974132724098</v>
      </c>
      <c r="EJ23" s="9"/>
      <c r="EK23" s="2"/>
      <c r="EL23" s="9"/>
      <c r="EM23" s="2"/>
      <c r="EN23" s="9"/>
    </row>
    <row r="24" spans="1:144" x14ac:dyDescent="0.25">
      <c r="A24" t="str">
        <f>'Raw Data'!A24</f>
        <v>A_apo_p110g</v>
      </c>
      <c r="B24">
        <f>'Raw Data'!B24</f>
        <v>161</v>
      </c>
      <c r="C24">
        <f>'Raw Data'!C24</f>
        <v>174</v>
      </c>
      <c r="D24" t="str">
        <f>'Raw Data'!D24</f>
        <v>DVTDVSNVHDDELE</v>
      </c>
      <c r="E24" s="1">
        <f>AVERAGE('Raw Data'!K24,'Raw Data'!Q24,'Raw Data'!W24)</f>
        <v>28.000333333333334</v>
      </c>
      <c r="F24" s="9">
        <f>STDEV('Raw Data'!K24,'Raw Data'!Q24,'Raw Data'!W24)</f>
        <v>1.1312207270614056</v>
      </c>
      <c r="G24" s="1">
        <f>AVERAGE('Raw Data'!AC24,'Raw Data'!AI24,'Raw Data'!AO24)</f>
        <v>37.140000000000008</v>
      </c>
      <c r="H24" s="9">
        <f>STDEV('Raw Data'!AC24,'Raw Data'!AI24,'Raw Data'!AO24)</f>
        <v>1.2138059976783755</v>
      </c>
      <c r="I24" s="1">
        <f>AVERAGE('Raw Data'!AU24,'Raw Data'!BA24,'Raw Data'!BG24)</f>
        <v>45.738666666666667</v>
      </c>
      <c r="J24" s="9">
        <f>STDEV('Raw Data'!AU24,'Raw Data'!BA24,'Raw Data'!BG24)</f>
        <v>1.084382927444604</v>
      </c>
      <c r="K24" s="1">
        <f>AVERAGE('Raw Data'!BM24,'Raw Data'!BS24,'Raw Data'!BY24)</f>
        <v>52.006333333333338</v>
      </c>
      <c r="L24" s="9">
        <f>STDEV('Raw Data'!BM24,'Raw Data'!BS24,'Raw Data'!BY24)</f>
        <v>1.0315436652577228</v>
      </c>
      <c r="O24" s="1">
        <f>AVERAGE('Raw Data'!K144,'Raw Data'!Q144,'Raw Data'!W144)</f>
        <v>26.700333333333333</v>
      </c>
      <c r="P24" s="9">
        <f>STDEV('Raw Data'!K144,'Raw Data'!Q144,'Raw Data'!W144)</f>
        <v>0.63767180691428804</v>
      </c>
      <c r="Q24" s="1">
        <f>AVERAGE('Raw Data'!AC144,'Raw Data'!AI144,'Raw Data'!AO144)</f>
        <v>37.341999999999999</v>
      </c>
      <c r="R24" s="9">
        <f>STDEV('Raw Data'!AC144,'Raw Data'!AI144,'Raw Data'!AO144)</f>
        <v>0.79337380849130623</v>
      </c>
      <c r="S24" s="1">
        <f>AVERAGE('Raw Data'!AU144,'Raw Data'!BA144,'Raw Data'!BG144)</f>
        <v>46.651999999999994</v>
      </c>
      <c r="T24" s="9">
        <f>STDEV('Raw Data'!AU144,'Raw Data'!BA144,'Raw Data'!BG144)</f>
        <v>1.1605727034529105</v>
      </c>
      <c r="U24" s="1">
        <f>AVERAGE('Raw Data'!BM144,'Raw Data'!BS144,'Raw Data'!BY144)</f>
        <v>52.904333333333334</v>
      </c>
      <c r="V24" s="9">
        <f>STDEV('Raw Data'!BM144,'Raw Data'!BS144,'Raw Data'!BY144)</f>
        <v>0.80512255795831311</v>
      </c>
      <c r="X24" s="1">
        <f>AVERAGE('Raw Data'!K264,'Raw Data'!Q264,'Raw Data'!W264)</f>
        <v>27.179666666666662</v>
      </c>
      <c r="Y24" s="9">
        <f>STDEV('Raw Data'!K264,'Raw Data'!Q264,'Raw Data'!W264)</f>
        <v>0.41465206297971569</v>
      </c>
      <c r="Z24" s="1">
        <f>AVERAGE('Raw Data'!AC264,'Raw Data'!AI264,'Raw Data'!AO264)</f>
        <v>37.404333333333334</v>
      </c>
      <c r="AA24" s="9">
        <f>STDEV('Raw Data'!AC264,'Raw Data'!AI264,'Raw Data'!AO264)</f>
        <v>0.80600082712943588</v>
      </c>
      <c r="AB24" s="1">
        <f>AVERAGE('Raw Data'!AU264,'Raw Data'!BA264,'Raw Data'!BG264)</f>
        <v>45.390333333333338</v>
      </c>
      <c r="AC24" s="9">
        <f>STDEV('Raw Data'!AU264,'Raw Data'!BA264,'Raw Data'!BG264)</f>
        <v>0.84169135277329121</v>
      </c>
      <c r="AD24" s="1">
        <f>AVERAGE('Raw Data'!BM264,'Raw Data'!BS264,'Raw Data'!BY264)</f>
        <v>53.417666666666662</v>
      </c>
      <c r="AE24" s="9">
        <f>STDEV('Raw Data'!BM264,'Raw Data'!BS264,'Raw Data'!BY264)</f>
        <v>1.096152513719385</v>
      </c>
      <c r="AG24" s="1">
        <f>AVERAGE('Raw Data'!K384,'Raw Data'!Q384,'Raw Data'!W384)</f>
        <v>27.440333333333331</v>
      </c>
      <c r="AH24" s="9">
        <f>STDEV('Raw Data'!K384,'Raw Data'!Q384,'Raw Data'!W384)</f>
        <v>0.53382237994798709</v>
      </c>
      <c r="AI24" s="1">
        <f>AVERAGE('Raw Data'!AC384,'Raw Data'!AI384,'Raw Data'!AO384)</f>
        <v>37.162333333333329</v>
      </c>
      <c r="AJ24" s="9">
        <f>STDEV('Raw Data'!AC384,'Raw Data'!AI384,'Raw Data'!AO384)</f>
        <v>0.38016093083499952</v>
      </c>
      <c r="AK24" s="1">
        <f>AVERAGE('Raw Data'!AU384,'Raw Data'!BA384,'Raw Data'!BG384)</f>
        <v>46.905666666666662</v>
      </c>
      <c r="AL24" s="9">
        <f>STDEV('Raw Data'!AU384,'Raw Data'!BA384,'Raw Data'!BG384)</f>
        <v>0.60856004907760264</v>
      </c>
      <c r="AM24" s="1">
        <f>AVERAGE('Raw Data'!BM384,'Raw Data'!BS384,'Raw Data'!BY384)</f>
        <v>53.197666666666663</v>
      </c>
      <c r="AN24" s="9">
        <f>STDEV('Raw Data'!BM384,'Raw Data'!BS384,'Raw Data'!BY384)</f>
        <v>0.99339032274999173</v>
      </c>
      <c r="AP24" s="1">
        <f>AVERAGE('Raw Data'!K504,'Raw Data'!Q504,'Raw Data'!W504)</f>
        <v>27.269000000000002</v>
      </c>
      <c r="AQ24" s="9">
        <f>STDEV('Raw Data'!K504,'Raw Data'!Q504,'Raw Data'!W504)</f>
        <v>0.37769432084689747</v>
      </c>
      <c r="AR24" s="1">
        <f>AVERAGE('Raw Data'!AC504,'Raw Data'!AI504,'Raw Data'!AO504)</f>
        <v>37.623666666666672</v>
      </c>
      <c r="AS24" s="9">
        <f>STDEV('Raw Data'!AC504,'Raw Data'!AI504,'Raw Data'!AO504)</f>
        <v>0.66314126197465273</v>
      </c>
      <c r="AT24" s="1">
        <f>AVERAGE('Raw Data'!AU504,'Raw Data'!BA504,'Raw Data'!BG504)</f>
        <v>47.344333333333331</v>
      </c>
      <c r="AU24" s="9">
        <f>STDEV('Raw Data'!AU504,'Raw Data'!BA504,'Raw Data'!BG504)</f>
        <v>0.12751993308237555</v>
      </c>
      <c r="AV24" s="1">
        <f>AVERAGE('Raw Data'!BM504,'Raw Data'!BS504,'Raw Data'!BY504)</f>
        <v>53.402000000000008</v>
      </c>
      <c r="AW24" s="9">
        <f>STDEV('Raw Data'!BM504,'Raw Data'!BS504,'Raw Data'!BY504)</f>
        <v>0.35204119077176049</v>
      </c>
      <c r="AY24" s="1">
        <f>AVERAGE('Raw Data'!K624,'Raw Data'!Q624,'Raw Data'!W624)</f>
        <v>26.37533333333333</v>
      </c>
      <c r="AZ24" s="9">
        <f>STDEV('Raw Data'!K624,'Raw Data'!Q624,'Raw Data'!W624)</f>
        <v>0.21868318027075972</v>
      </c>
      <c r="BA24" s="1">
        <f>AVERAGE('Raw Data'!AC624,'Raw Data'!AI624,'Raw Data'!AO624)</f>
        <v>37.937999999999995</v>
      </c>
      <c r="BB24" s="9">
        <f>STDEV('Raw Data'!AC624,'Raw Data'!AI624,'Raw Data'!AO624)</f>
        <v>2.0664682431627157</v>
      </c>
      <c r="BC24" s="1">
        <f>AVERAGE('Raw Data'!AU624,'Raw Data'!BA624,'Raw Data'!BG624)</f>
        <v>45.657666666666671</v>
      </c>
      <c r="BD24" s="9">
        <f>STDEV('Raw Data'!AU624,'Raw Data'!BA624,'Raw Data'!BG624)</f>
        <v>0.36976253641132323</v>
      </c>
      <c r="BE24" s="1">
        <f>AVERAGE('Raw Data'!BM624,'Raw Data'!BS624,'Raw Data'!BY624)</f>
        <v>54.212666666666671</v>
      </c>
      <c r="BF24" s="9">
        <f>STDEV('Raw Data'!BM624,'Raw Data'!BS624,'Raw Data'!BY624)</f>
        <v>0.50955895962423658</v>
      </c>
      <c r="BH24" s="1">
        <f>AVERAGE('Raw Data'!K744,'Raw Data'!Q744,'Raw Data'!W744)</f>
        <v>26.076999999999998</v>
      </c>
      <c r="BI24" s="9">
        <f>STDEV('Raw Data'!K744,'Raw Data'!Q744,'Raw Data'!W744)</f>
        <v>1.3073060085534678</v>
      </c>
      <c r="BJ24" s="1">
        <f>AVERAGE('Raw Data'!AC744,'Raw Data'!AI744,'Raw Data'!AO744)</f>
        <v>37.199999999999996</v>
      </c>
      <c r="BK24" s="9">
        <f>STDEV('Raw Data'!AC744,'Raw Data'!AI744,'Raw Data'!AO744)</f>
        <v>0.59886893390791263</v>
      </c>
      <c r="BL24" s="1">
        <f>AVERAGE('Raw Data'!AU744,'Raw Data'!BA744,'Raw Data'!BG744)</f>
        <v>44.965333333333341</v>
      </c>
      <c r="BM24" s="9">
        <f>STDEV('Raw Data'!AU744,'Raw Data'!BA744,'Raw Data'!BG744)</f>
        <v>0.73733461422432423</v>
      </c>
      <c r="BN24" s="1">
        <f>AVERAGE('Raw Data'!BM744,'Raw Data'!BS744,'Raw Data'!BY744)</f>
        <v>53.307333333333332</v>
      </c>
      <c r="BO24" s="9">
        <f>STDEV('Raw Data'!BM744,'Raw Data'!BS744,'Raw Data'!BY744)</f>
        <v>1.0190163557732193</v>
      </c>
      <c r="BQ24" s="1">
        <f>AVERAGE('Raw Data'!K864,'Raw Data'!Q864,'Raw Data'!W864)</f>
        <v>26.39533333333333</v>
      </c>
      <c r="BR24" s="9">
        <f>STDEV('Raw Data'!K864,'Raw Data'!Q864,'Raw Data'!W864)</f>
        <v>1.0043750959344491</v>
      </c>
      <c r="BS24" s="1">
        <f>AVERAGE('Raw Data'!AC864,'Raw Data'!AI864,'Raw Data'!AO864)</f>
        <v>37.606666666666662</v>
      </c>
      <c r="BT24" s="9">
        <f>STDEV('Raw Data'!AC864,'Raw Data'!AI864,'Raw Data'!AO864)</f>
        <v>1.0300166665318276</v>
      </c>
      <c r="BU24" s="1">
        <f>AVERAGE('Raw Data'!AU864,'Raw Data'!BA864,'Raw Data'!BG864)</f>
        <v>46.431999999999995</v>
      </c>
      <c r="BV24" s="9">
        <f>STDEV('Raw Data'!AU864,'Raw Data'!BA864,'Raw Data'!BG864)</f>
        <v>1.5950100313164191</v>
      </c>
      <c r="BW24" s="1">
        <f>AVERAGE('Raw Data'!BM864,'Raw Data'!BS864,'Raw Data'!BY864)</f>
        <v>54.878999999999998</v>
      </c>
      <c r="BX24" s="9">
        <f>STDEV('Raw Data'!BM864,'Raw Data'!BS864,'Raw Data'!BY864)</f>
        <v>0.60455272722898012</v>
      </c>
      <c r="BZ24" s="2">
        <f t="shared" si="56"/>
        <v>1.3000000000000007</v>
      </c>
      <c r="CA24" s="2">
        <f t="shared" si="57"/>
        <v>1.7688925339756936</v>
      </c>
      <c r="CB24" s="2">
        <f t="shared" si="58"/>
        <v>-0.20199999999999108</v>
      </c>
      <c r="CC24" s="2">
        <f t="shared" si="59"/>
        <v>2.0071798061696819</v>
      </c>
      <c r="CD24" s="2">
        <f t="shared" si="60"/>
        <v>-0.91333333333332689</v>
      </c>
      <c r="CE24" s="2">
        <f t="shared" si="61"/>
        <v>2.2449556308975147</v>
      </c>
      <c r="CF24" s="1">
        <f t="shared" si="62"/>
        <v>-0.89799999999999613</v>
      </c>
      <c r="CG24" s="1">
        <f t="shared" si="63"/>
        <v>1.836666223216036</v>
      </c>
      <c r="CI24" s="2">
        <f t="shared" si="64"/>
        <v>0.82066666666667132</v>
      </c>
      <c r="CJ24" s="9">
        <f t="shared" si="65"/>
        <v>1.5458727900411213</v>
      </c>
      <c r="CK24" s="2">
        <f t="shared" si="66"/>
        <v>-0.26433333333332598</v>
      </c>
      <c r="CL24" s="9">
        <f t="shared" si="67"/>
        <v>2.0198068248078114</v>
      </c>
      <c r="CM24" s="2">
        <f t="shared" si="68"/>
        <v>0.34833333333332916</v>
      </c>
      <c r="CN24" s="9">
        <f t="shared" si="69"/>
        <v>1.9260742802178952</v>
      </c>
      <c r="CO24" s="1">
        <f t="shared" si="70"/>
        <v>-1.4113333333333244</v>
      </c>
      <c r="CP24" s="1">
        <f t="shared" si="71"/>
        <v>2.1276961789771081</v>
      </c>
      <c r="CR24" s="2">
        <f t="shared" si="72"/>
        <v>0.56000000000000227</v>
      </c>
      <c r="CS24" s="9">
        <f t="shared" si="73"/>
        <v>1.6650431070093927</v>
      </c>
      <c r="CT24" s="2">
        <f t="shared" si="74"/>
        <v>-2.2333333333321548E-2</v>
      </c>
      <c r="CU24" s="9">
        <f t="shared" si="75"/>
        <v>1.5939669285133751</v>
      </c>
      <c r="CV24" s="2">
        <f t="shared" si="76"/>
        <v>-1.1669999999999945</v>
      </c>
      <c r="CW24" s="9">
        <f t="shared" si="77"/>
        <v>1.6929429765222066</v>
      </c>
      <c r="CX24" s="1">
        <f t="shared" si="78"/>
        <v>-1.1913333333333256</v>
      </c>
      <c r="CY24" s="1">
        <f t="shared" si="79"/>
        <v>2.0249339880077146</v>
      </c>
      <c r="DA24" s="2">
        <f t="shared" si="80"/>
        <v>0.73133333333333184</v>
      </c>
      <c r="DB24" s="9">
        <f t="shared" si="81"/>
        <v>1.5089150479083031</v>
      </c>
      <c r="DC24" s="2">
        <f t="shared" si="82"/>
        <v>-0.48366666666666447</v>
      </c>
      <c r="DD24" s="9">
        <f t="shared" si="83"/>
        <v>1.8769472596530283</v>
      </c>
      <c r="DE24" s="2">
        <f t="shared" si="84"/>
        <v>-1.6056666666666644</v>
      </c>
      <c r="DF24" s="9">
        <f t="shared" si="85"/>
        <v>1.2119028605269795</v>
      </c>
      <c r="DG24" s="1">
        <f t="shared" si="86"/>
        <v>-1.3956666666666706</v>
      </c>
      <c r="DH24" s="1">
        <f t="shared" si="87"/>
        <v>1.3835848560294832</v>
      </c>
      <c r="DJ24" s="2">
        <f t="shared" si="88"/>
        <v>1.6250000000000036</v>
      </c>
      <c r="DK24" s="9">
        <f t="shared" si="89"/>
        <v>1.3499039073321653</v>
      </c>
      <c r="DL24" s="2">
        <f t="shared" si="90"/>
        <v>-0.79799999999998761</v>
      </c>
      <c r="DM24" s="9">
        <f t="shared" si="91"/>
        <v>3.2802742408410914</v>
      </c>
      <c r="DN24" s="2">
        <f t="shared" si="92"/>
        <v>8.0999999999995964E-2</v>
      </c>
      <c r="DO24" s="9">
        <f t="shared" si="93"/>
        <v>1.4541454638559272</v>
      </c>
      <c r="DP24" s="1">
        <f t="shared" si="94"/>
        <v>-2.2063333333333333</v>
      </c>
      <c r="DQ24" s="1">
        <f t="shared" si="95"/>
        <v>1.5411026248819595</v>
      </c>
      <c r="DS24" s="2">
        <f t="shared" si="96"/>
        <v>1.9233333333333356</v>
      </c>
      <c r="DT24" s="9">
        <f t="shared" si="97"/>
        <v>2.4385267356148734</v>
      </c>
      <c r="DU24" s="2">
        <f t="shared" si="98"/>
        <v>-5.9999999999988063E-2</v>
      </c>
      <c r="DV24" s="9">
        <f t="shared" si="99"/>
        <v>1.812674931586288</v>
      </c>
      <c r="DW24" s="2">
        <f t="shared" si="100"/>
        <v>0.77333333333332632</v>
      </c>
      <c r="DX24" s="9">
        <f t="shared" si="101"/>
        <v>1.8217175416689282</v>
      </c>
      <c r="DY24" s="1">
        <f t="shared" si="102"/>
        <v>-1.3009999999999948</v>
      </c>
      <c r="DZ24" s="1">
        <f t="shared" si="103"/>
        <v>2.0505600210309423</v>
      </c>
      <c r="EB24" s="2">
        <f t="shared" si="104"/>
        <v>1.605000000000004</v>
      </c>
      <c r="EC24" s="9">
        <f t="shared" si="105"/>
        <v>2.1355958229958549</v>
      </c>
      <c r="ED24" s="2">
        <f t="shared" si="106"/>
        <v>-0.46666666666665435</v>
      </c>
      <c r="EE24" s="9">
        <f t="shared" si="107"/>
        <v>2.243822664210203</v>
      </c>
      <c r="EF24" s="2">
        <f t="shared" si="108"/>
        <v>-0.69333333333332803</v>
      </c>
      <c r="EG24" s="9">
        <f t="shared" si="109"/>
        <v>2.679392958761023</v>
      </c>
      <c r="EH24" s="1">
        <f t="shared" si="110"/>
        <v>-2.8726666666666603</v>
      </c>
      <c r="EI24" s="1">
        <f t="shared" si="111"/>
        <v>1.6360963924867029</v>
      </c>
      <c r="EJ24" s="9"/>
      <c r="EK24" s="2"/>
      <c r="EL24" s="9"/>
      <c r="EM24" s="2"/>
      <c r="EN24" s="9"/>
    </row>
    <row r="25" spans="1:144" x14ac:dyDescent="0.25">
      <c r="A25" t="str">
        <f>'Raw Data'!A25</f>
        <v>A_apo_p110g</v>
      </c>
      <c r="B25">
        <f>'Raw Data'!B25</f>
        <v>174</v>
      </c>
      <c r="C25">
        <f>'Raw Data'!C25</f>
        <v>182</v>
      </c>
      <c r="D25" t="str">
        <f>'Raw Data'!D25</f>
        <v>EFTRRGLVT</v>
      </c>
      <c r="E25" s="1">
        <f>AVERAGE('Raw Data'!K25,'Raw Data'!Q25,'Raw Data'!W25)</f>
        <v>3.1679999999999997</v>
      </c>
      <c r="F25" s="9">
        <f>STDEV('Raw Data'!K25,'Raw Data'!Q25,'Raw Data'!W25)</f>
        <v>0.28536993534708605</v>
      </c>
      <c r="G25" s="1">
        <f>AVERAGE('Raw Data'!AC25,'Raw Data'!AI25,'Raw Data'!AO25)</f>
        <v>3.8813333333333335</v>
      </c>
      <c r="H25" s="9">
        <f>STDEV('Raw Data'!AC25,'Raw Data'!AI25,'Raw Data'!AO25)</f>
        <v>9.9846548930512993E-2</v>
      </c>
      <c r="I25" s="1">
        <f>AVERAGE('Raw Data'!AU25,'Raw Data'!BA25,'Raw Data'!BG25)</f>
        <v>10.041333333333332</v>
      </c>
      <c r="J25" s="9">
        <f>STDEV('Raw Data'!AU25,'Raw Data'!BA25,'Raw Data'!BG25)</f>
        <v>0.45917353291901913</v>
      </c>
      <c r="K25" s="1">
        <f>AVERAGE('Raw Data'!BM25,'Raw Data'!BS25,'Raw Data'!BY25)</f>
        <v>16.018000000000001</v>
      </c>
      <c r="L25" s="9">
        <f>STDEV('Raw Data'!BM25,'Raw Data'!BS25,'Raw Data'!BY25)</f>
        <v>0.16585535867134324</v>
      </c>
      <c r="O25" s="1">
        <f>AVERAGE('Raw Data'!K145,'Raw Data'!Q145,'Raw Data'!W145)</f>
        <v>2.7623333333333338</v>
      </c>
      <c r="P25" s="9">
        <f>STDEV('Raw Data'!K145,'Raw Data'!Q145,'Raw Data'!W145)</f>
        <v>0.2946189629561094</v>
      </c>
      <c r="Q25" s="1">
        <f>AVERAGE('Raw Data'!AC145,'Raw Data'!AI145,'Raw Data'!AO145)</f>
        <v>3.6135000000000002</v>
      </c>
      <c r="R25" s="9">
        <f>STDEV('Raw Data'!AC145,'Raw Data'!AI145,'Raw Data'!AO145)</f>
        <v>0.45891230099006936</v>
      </c>
      <c r="S25" s="1">
        <f>AVERAGE('Raw Data'!AU145,'Raw Data'!BA145,'Raw Data'!BG145)</f>
        <v>9.6676666666666673</v>
      </c>
      <c r="T25" s="9">
        <f>STDEV('Raw Data'!AU145,'Raw Data'!BA145,'Raw Data'!BG145)</f>
        <v>0.41582728786520678</v>
      </c>
      <c r="U25" s="1">
        <f>AVERAGE('Raw Data'!BM145,'Raw Data'!BS145,'Raw Data'!BY145)</f>
        <v>16.225333333333335</v>
      </c>
      <c r="V25" s="9">
        <f>STDEV('Raw Data'!BM145,'Raw Data'!BS145,'Raw Data'!BY145)</f>
        <v>0.71515476180567616</v>
      </c>
      <c r="X25" s="1">
        <f>AVERAGE('Raw Data'!K265,'Raw Data'!Q265,'Raw Data'!W265)</f>
        <v>2.8236666666666665</v>
      </c>
      <c r="Y25" s="9">
        <f>STDEV('Raw Data'!K265,'Raw Data'!Q265,'Raw Data'!W265)</f>
        <v>0.11000606043911085</v>
      </c>
      <c r="Z25" s="1">
        <f>AVERAGE('Raw Data'!AC265,'Raw Data'!AI265,'Raw Data'!AO265)</f>
        <v>3.9149999999999996</v>
      </c>
      <c r="AA25" s="9">
        <f>STDEV('Raw Data'!AC265,'Raw Data'!AI265,'Raw Data'!AO265)</f>
        <v>0.50020095961523359</v>
      </c>
      <c r="AB25" s="1">
        <f>AVERAGE('Raw Data'!AU265,'Raw Data'!BA265,'Raw Data'!BG265)</f>
        <v>9.668000000000001</v>
      </c>
      <c r="AC25" s="9">
        <f>STDEV('Raw Data'!AU265,'Raw Data'!BA265,'Raw Data'!BG265)</f>
        <v>0.39636851539949541</v>
      </c>
      <c r="AD25" s="1">
        <f>AVERAGE('Raw Data'!BM265,'Raw Data'!BS265,'Raw Data'!BY265)</f>
        <v>16.228666666666669</v>
      </c>
      <c r="AE25" s="9">
        <f>STDEV('Raw Data'!BM265,'Raw Data'!BS265,'Raw Data'!BY265)</f>
        <v>0.25193319220248367</v>
      </c>
      <c r="AG25" s="1">
        <f>AVERAGE('Raw Data'!K385,'Raw Data'!Q385,'Raw Data'!W385)</f>
        <v>3.2583333333333333</v>
      </c>
      <c r="AH25" s="9">
        <f>STDEV('Raw Data'!K385,'Raw Data'!Q385,'Raw Data'!W385)</f>
        <v>0.25308562450944017</v>
      </c>
      <c r="AI25" s="1">
        <f>AVERAGE('Raw Data'!AC385,'Raw Data'!AI385,'Raw Data'!AO385)</f>
        <v>3.704333333333333</v>
      </c>
      <c r="AJ25" s="9">
        <f>STDEV('Raw Data'!AC385,'Raw Data'!AI385,'Raw Data'!AO385)</f>
        <v>0.13398631770943395</v>
      </c>
      <c r="AK25" s="1">
        <f>AVERAGE('Raw Data'!AU385,'Raw Data'!BA385,'Raw Data'!BG385)</f>
        <v>9.277333333333333</v>
      </c>
      <c r="AL25" s="9">
        <f>STDEV('Raw Data'!AU385,'Raw Data'!BA385,'Raw Data'!BG385)</f>
        <v>0.49704057513781841</v>
      </c>
      <c r="AM25" s="1">
        <f>AVERAGE('Raw Data'!BM385,'Raw Data'!BS385,'Raw Data'!BY385)</f>
        <v>16.193000000000001</v>
      </c>
      <c r="AN25" s="9">
        <f>STDEV('Raw Data'!BM385,'Raw Data'!BS385,'Raw Data'!BY385)</f>
        <v>0.21338228605017692</v>
      </c>
      <c r="AP25" s="1">
        <f>AVERAGE('Raw Data'!K505,'Raw Data'!Q505,'Raw Data'!W505)</f>
        <v>2.589</v>
      </c>
      <c r="AQ25" s="9">
        <f>STDEV('Raw Data'!K505,'Raw Data'!Q505,'Raw Data'!W505)</f>
        <v>8.5457591821908971E-2</v>
      </c>
      <c r="AR25" s="1">
        <f>AVERAGE('Raw Data'!AC505,'Raw Data'!AI505,'Raw Data'!AO505)</f>
        <v>4.0486666666666666</v>
      </c>
      <c r="AS25" s="9">
        <f>STDEV('Raw Data'!AC505,'Raw Data'!AI505,'Raw Data'!AO505)</f>
        <v>0.27669176592976774</v>
      </c>
      <c r="AT25" s="1">
        <f>AVERAGE('Raw Data'!AU505,'Raw Data'!BA505,'Raw Data'!BG505)</f>
        <v>9.7443333333333317</v>
      </c>
      <c r="AU25" s="9">
        <f>STDEV('Raw Data'!AU505,'Raw Data'!BA505,'Raw Data'!BG505)</f>
        <v>0.7627904911136042</v>
      </c>
      <c r="AV25" s="1">
        <f>AVERAGE('Raw Data'!BM505,'Raw Data'!BS505,'Raw Data'!BY505)</f>
        <v>16.591666666666665</v>
      </c>
      <c r="AW25" s="9">
        <f>STDEV('Raw Data'!BM505,'Raw Data'!BS505,'Raw Data'!BY505)</f>
        <v>0.15257894131672725</v>
      </c>
      <c r="AY25" s="1">
        <f>AVERAGE('Raw Data'!K625,'Raw Data'!Q625,'Raw Data'!W625)</f>
        <v>2.7986666666666671</v>
      </c>
      <c r="AZ25" s="9">
        <f>STDEV('Raw Data'!K625,'Raw Data'!Q625,'Raw Data'!W625)</f>
        <v>4.2829117821096038E-2</v>
      </c>
      <c r="BA25" s="1">
        <f>AVERAGE('Raw Data'!AC625,'Raw Data'!AI625,'Raw Data'!AO625)</f>
        <v>3.6503333333333337</v>
      </c>
      <c r="BB25" s="9">
        <f>STDEV('Raw Data'!AC625,'Raw Data'!AI625,'Raw Data'!AO625)</f>
        <v>0.18311289777984874</v>
      </c>
      <c r="BC25" s="1">
        <f>AVERAGE('Raw Data'!AU625,'Raw Data'!BA625,'Raw Data'!BG625)</f>
        <v>9.8376666666666672</v>
      </c>
      <c r="BD25" s="9">
        <f>STDEV('Raw Data'!AU625,'Raw Data'!BA625,'Raw Data'!BG625)</f>
        <v>0.41862194559451038</v>
      </c>
      <c r="BE25" s="1">
        <f>AVERAGE('Raw Data'!BM625,'Raw Data'!BS625,'Raw Data'!BY625)</f>
        <v>16.108000000000001</v>
      </c>
      <c r="BF25" s="9">
        <f>STDEV('Raw Data'!BM625,'Raw Data'!BS625,'Raw Data'!BY625)</f>
        <v>0.16923652088128122</v>
      </c>
      <c r="BH25" s="1">
        <f>AVERAGE('Raw Data'!K745,'Raw Data'!Q745,'Raw Data'!W745)</f>
        <v>2.9166666666666665</v>
      </c>
      <c r="BI25" s="9">
        <f>STDEV('Raw Data'!K745,'Raw Data'!Q745,'Raw Data'!W745)</f>
        <v>0.20501300771739667</v>
      </c>
      <c r="BJ25" s="1">
        <f>AVERAGE('Raw Data'!AC745,'Raw Data'!AI745,'Raw Data'!AO745)</f>
        <v>3.5716666666666668</v>
      </c>
      <c r="BK25" s="9">
        <f>STDEV('Raw Data'!AC745,'Raw Data'!AI745,'Raw Data'!AO745)</f>
        <v>0.15172453108621997</v>
      </c>
      <c r="BL25" s="1">
        <f>AVERAGE('Raw Data'!AU745,'Raw Data'!BA745,'Raw Data'!BG745)</f>
        <v>9.4113333333333333</v>
      </c>
      <c r="BM25" s="9">
        <f>STDEV('Raw Data'!AU745,'Raw Data'!BA745,'Raw Data'!BG745)</f>
        <v>0.64996717865853337</v>
      </c>
      <c r="BN25" s="1">
        <f>AVERAGE('Raw Data'!BM745,'Raw Data'!BS745,'Raw Data'!BY745)</f>
        <v>16.315666666666669</v>
      </c>
      <c r="BO25" s="9">
        <f>STDEV('Raw Data'!BM745,'Raw Data'!BS745,'Raw Data'!BY745)</f>
        <v>0.53537121078120387</v>
      </c>
      <c r="BQ25" s="1">
        <f>AVERAGE('Raw Data'!K865,'Raw Data'!Q865,'Raw Data'!W865)</f>
        <v>2.9580000000000002</v>
      </c>
      <c r="BR25" s="9">
        <f>STDEV('Raw Data'!K865,'Raw Data'!Q865,'Raw Data'!W865)</f>
        <v>0.43077024038343242</v>
      </c>
      <c r="BS25" s="1">
        <f>AVERAGE('Raw Data'!AC865,'Raw Data'!AI865,'Raw Data'!AO865)</f>
        <v>3.7210000000000001</v>
      </c>
      <c r="BT25" s="9">
        <f>STDEV('Raw Data'!AC865,'Raw Data'!AI865,'Raw Data'!AO865)</f>
        <v>0.1391294361377203</v>
      </c>
      <c r="BU25" s="1">
        <f>AVERAGE('Raw Data'!AU865,'Raw Data'!BA865,'Raw Data'!BG865)</f>
        <v>9.8783333333333339</v>
      </c>
      <c r="BV25" s="9">
        <f>STDEV('Raw Data'!AU865,'Raw Data'!BA865,'Raw Data'!BG865)</f>
        <v>0.19870161884930224</v>
      </c>
      <c r="BW25" s="1">
        <f>AVERAGE('Raw Data'!BM865,'Raw Data'!BS865,'Raw Data'!BY865)</f>
        <v>16.248666666666669</v>
      </c>
      <c r="BX25" s="9">
        <f>STDEV('Raw Data'!BM865,'Raw Data'!BS865,'Raw Data'!BY865)</f>
        <v>0.38269875010683424</v>
      </c>
      <c r="BZ25" s="2">
        <f t="shared" si="56"/>
        <v>0.40566666666666595</v>
      </c>
      <c r="CA25" s="2">
        <f t="shared" si="57"/>
        <v>0.57998889830319544</v>
      </c>
      <c r="CB25" s="2">
        <f t="shared" si="58"/>
        <v>0.26783333333333337</v>
      </c>
      <c r="CC25" s="2">
        <f t="shared" si="59"/>
        <v>0.55875884992058233</v>
      </c>
      <c r="CD25" s="2">
        <f t="shared" si="60"/>
        <v>0.37366666666666504</v>
      </c>
      <c r="CE25" s="2">
        <f t="shared" si="61"/>
        <v>0.87500082078422592</v>
      </c>
      <c r="CF25" s="1">
        <f t="shared" si="62"/>
        <v>-0.20733333333333448</v>
      </c>
      <c r="CG25" s="1">
        <f t="shared" si="63"/>
        <v>0.88101012047701943</v>
      </c>
      <c r="CI25" s="2">
        <f t="shared" si="64"/>
        <v>0.34433333333333316</v>
      </c>
      <c r="CJ25" s="9">
        <f t="shared" si="65"/>
        <v>0.39537599578619687</v>
      </c>
      <c r="CK25" s="2">
        <f t="shared" si="66"/>
        <v>-3.3666666666666067E-2</v>
      </c>
      <c r="CL25" s="9">
        <f t="shared" si="67"/>
        <v>0.60004750854574662</v>
      </c>
      <c r="CM25" s="2">
        <f t="shared" si="68"/>
        <v>0.3733333333333313</v>
      </c>
      <c r="CN25" s="9">
        <f t="shared" si="69"/>
        <v>0.85554204831851455</v>
      </c>
      <c r="CO25" s="1">
        <f t="shared" si="70"/>
        <v>-0.21066666666666833</v>
      </c>
      <c r="CP25" s="1">
        <f t="shared" si="71"/>
        <v>0.41778855087382694</v>
      </c>
      <c r="CR25" s="2">
        <f t="shared" si="72"/>
        <v>-9.0333333333333599E-2</v>
      </c>
      <c r="CS25" s="9">
        <f t="shared" si="73"/>
        <v>0.53845555985652616</v>
      </c>
      <c r="CT25" s="2">
        <f t="shared" si="74"/>
        <v>0.17700000000000049</v>
      </c>
      <c r="CU25" s="9">
        <f t="shared" si="75"/>
        <v>0.23383286663994696</v>
      </c>
      <c r="CV25" s="2">
        <f t="shared" si="76"/>
        <v>0.76399999999999935</v>
      </c>
      <c r="CW25" s="9">
        <f t="shared" si="77"/>
        <v>0.9562141080568376</v>
      </c>
      <c r="CX25" s="1">
        <f t="shared" si="78"/>
        <v>-0.17500000000000071</v>
      </c>
      <c r="CY25" s="1">
        <f t="shared" si="79"/>
        <v>0.37923764472152016</v>
      </c>
      <c r="DA25" s="2">
        <f t="shared" si="80"/>
        <v>0.57899999999999974</v>
      </c>
      <c r="DB25" s="9">
        <f t="shared" si="81"/>
        <v>0.37082752716899503</v>
      </c>
      <c r="DC25" s="2">
        <f t="shared" si="82"/>
        <v>-0.16733333333333311</v>
      </c>
      <c r="DD25" s="9">
        <f t="shared" si="83"/>
        <v>0.37653831486028072</v>
      </c>
      <c r="DE25" s="2">
        <f t="shared" si="84"/>
        <v>0.2970000000000006</v>
      </c>
      <c r="DF25" s="9">
        <f t="shared" si="85"/>
        <v>1.2219640240326233</v>
      </c>
      <c r="DG25" s="1">
        <f t="shared" si="86"/>
        <v>-0.57366666666666433</v>
      </c>
      <c r="DH25" s="1">
        <f t="shared" si="87"/>
        <v>0.31843429998807049</v>
      </c>
      <c r="DJ25" s="2">
        <f t="shared" si="88"/>
        <v>0.36933333333333263</v>
      </c>
      <c r="DK25" s="9">
        <f t="shared" si="89"/>
        <v>0.3281990531681821</v>
      </c>
      <c r="DL25" s="2">
        <f t="shared" si="90"/>
        <v>0.23099999999999987</v>
      </c>
      <c r="DM25" s="9">
        <f t="shared" si="91"/>
        <v>0.28295944671036172</v>
      </c>
      <c r="DN25" s="2">
        <f t="shared" si="92"/>
        <v>0.20366666666666511</v>
      </c>
      <c r="DO25" s="9">
        <f t="shared" si="93"/>
        <v>0.87779547851352957</v>
      </c>
      <c r="DP25" s="1">
        <f t="shared" si="94"/>
        <v>-8.9999999999999858E-2</v>
      </c>
      <c r="DQ25" s="1">
        <f t="shared" si="95"/>
        <v>0.33509187955262443</v>
      </c>
      <c r="DS25" s="2">
        <f t="shared" si="96"/>
        <v>0.25133333333333319</v>
      </c>
      <c r="DT25" s="9">
        <f t="shared" si="97"/>
        <v>0.49038294306448271</v>
      </c>
      <c r="DU25" s="2">
        <f t="shared" si="98"/>
        <v>0.30966666666666676</v>
      </c>
      <c r="DV25" s="9">
        <f t="shared" si="99"/>
        <v>0.25157108001673295</v>
      </c>
      <c r="DW25" s="2">
        <f t="shared" si="100"/>
        <v>0.62999999999999901</v>
      </c>
      <c r="DX25" s="9">
        <f t="shared" si="101"/>
        <v>1.1091407115775525</v>
      </c>
      <c r="DY25" s="1">
        <f t="shared" si="102"/>
        <v>-0.29766666666666808</v>
      </c>
      <c r="DZ25" s="1">
        <f t="shared" si="103"/>
        <v>0.70122656945254713</v>
      </c>
      <c r="EB25" s="2">
        <f t="shared" si="104"/>
        <v>0.20999999999999952</v>
      </c>
      <c r="EC25" s="9">
        <f t="shared" si="105"/>
        <v>0.71614017573051847</v>
      </c>
      <c r="ED25" s="2">
        <f t="shared" si="106"/>
        <v>0.16033333333333344</v>
      </c>
      <c r="EE25" s="9">
        <f t="shared" si="107"/>
        <v>0.23897598506823331</v>
      </c>
      <c r="EF25" s="2">
        <f t="shared" si="108"/>
        <v>0.16299999999999848</v>
      </c>
      <c r="EG25" s="9">
        <f t="shared" si="109"/>
        <v>0.65787515176832134</v>
      </c>
      <c r="EH25" s="1">
        <f t="shared" si="110"/>
        <v>-0.23066666666666791</v>
      </c>
      <c r="EI25" s="1">
        <f t="shared" si="111"/>
        <v>0.54855410877817745</v>
      </c>
      <c r="EJ25" s="9"/>
      <c r="EK25" s="2"/>
      <c r="EL25" s="9"/>
      <c r="EM25" s="2"/>
      <c r="EN25" s="9"/>
    </row>
    <row r="26" spans="1:144" x14ac:dyDescent="0.25">
      <c r="A26" t="str">
        <f>'Raw Data'!A26</f>
        <v>A_apo_p110g</v>
      </c>
      <c r="B26">
        <f>'Raw Data'!B26</f>
        <v>174</v>
      </c>
      <c r="C26">
        <f>'Raw Data'!C26</f>
        <v>187</v>
      </c>
      <c r="D26" t="str">
        <f>'Raw Data'!D26</f>
        <v>EFTRRGLVTPRMAE</v>
      </c>
      <c r="E26" s="1">
        <f>AVERAGE('Raw Data'!K26,'Raw Data'!Q26,'Raw Data'!W26)</f>
        <v>3.1843333333333335</v>
      </c>
      <c r="F26" s="9">
        <f>STDEV('Raw Data'!K26,'Raw Data'!Q26,'Raw Data'!W26)</f>
        <v>0.54581346019801569</v>
      </c>
      <c r="G26" s="1">
        <f>AVERAGE('Raw Data'!AC26,'Raw Data'!AI26,'Raw Data'!AO26)</f>
        <v>3.8203333333333336</v>
      </c>
      <c r="H26" s="9">
        <f>STDEV('Raw Data'!AC26,'Raw Data'!AI26,'Raw Data'!AO26)</f>
        <v>0.48150216337346952</v>
      </c>
      <c r="I26" s="1">
        <f>AVERAGE('Raw Data'!AU26,'Raw Data'!BA26,'Raw Data'!BG26)</f>
        <v>8.7909999999999986</v>
      </c>
      <c r="J26" s="9">
        <f>STDEV('Raw Data'!AU26,'Raw Data'!BA26,'Raw Data'!BG26)</f>
        <v>0.43996931711200016</v>
      </c>
      <c r="K26" s="1">
        <f>AVERAGE('Raw Data'!BM26,'Raw Data'!BS26,'Raw Data'!BY26)</f>
        <v>19.983000000000001</v>
      </c>
      <c r="L26" s="9">
        <f>STDEV('Raw Data'!BM26,'Raw Data'!BS26,'Raw Data'!BY26)</f>
        <v>7.7149206087944538E-2</v>
      </c>
      <c r="O26" s="1">
        <f>AVERAGE('Raw Data'!K146,'Raw Data'!Q146,'Raw Data'!W146)</f>
        <v>3.6920000000000002</v>
      </c>
      <c r="P26" s="9">
        <f>STDEV('Raw Data'!K146,'Raw Data'!Q146,'Raw Data'!W146)</f>
        <v>1.2520299517184077</v>
      </c>
      <c r="Q26" s="1">
        <f>AVERAGE('Raw Data'!AC146,'Raw Data'!AI146,'Raw Data'!AO146)</f>
        <v>3.2555000000000001</v>
      </c>
      <c r="R26" s="9">
        <f>STDEV('Raw Data'!AC146,'Raw Data'!AI146,'Raw Data'!AO146)</f>
        <v>0.33163308037649103</v>
      </c>
      <c r="S26" s="1">
        <f>AVERAGE('Raw Data'!AU146,'Raw Data'!BA146,'Raw Data'!BG146)</f>
        <v>9.1706666666666674</v>
      </c>
      <c r="T26" s="9">
        <f>STDEV('Raw Data'!AU146,'Raw Data'!BA146,'Raw Data'!BG146)</f>
        <v>0.51796171029655591</v>
      </c>
      <c r="U26" s="1">
        <f>AVERAGE('Raw Data'!BM146,'Raw Data'!BS146,'Raw Data'!BY146)</f>
        <v>20.172333333333334</v>
      </c>
      <c r="V26" s="9">
        <f>STDEV('Raw Data'!BM146,'Raw Data'!BS146,'Raw Data'!BY146)</f>
        <v>0.99916031413048756</v>
      </c>
      <c r="X26" s="1">
        <f>AVERAGE('Raw Data'!K266,'Raw Data'!Q266,'Raw Data'!W266)</f>
        <v>3.0386666666666664</v>
      </c>
      <c r="Y26" s="9">
        <f>STDEV('Raw Data'!K266,'Raw Data'!Q266,'Raw Data'!W266)</f>
        <v>0.24965843333108809</v>
      </c>
      <c r="Z26" s="1">
        <f>AVERAGE('Raw Data'!AC266,'Raw Data'!AI266,'Raw Data'!AO266)</f>
        <v>4.2633333333333328</v>
      </c>
      <c r="AA26" s="9">
        <f>STDEV('Raw Data'!AC266,'Raw Data'!AI266,'Raw Data'!AO266)</f>
        <v>0.52557809441921455</v>
      </c>
      <c r="AB26" s="1">
        <f>AVERAGE('Raw Data'!AU266,'Raw Data'!BA266,'Raw Data'!BG266)</f>
        <v>7.9570000000000007</v>
      </c>
      <c r="AC26" s="9">
        <f>STDEV('Raw Data'!AU266,'Raw Data'!BA266,'Raw Data'!BG266)</f>
        <v>0.34415548811547403</v>
      </c>
      <c r="AD26" s="1">
        <f>AVERAGE('Raw Data'!BM266,'Raw Data'!BS266,'Raw Data'!BY266)</f>
        <v>19.123333333333331</v>
      </c>
      <c r="AE26" s="9">
        <f>STDEV('Raw Data'!BM266,'Raw Data'!BS266,'Raw Data'!BY266)</f>
        <v>0.31805083451129751</v>
      </c>
      <c r="AG26" s="1">
        <f>AVERAGE('Raw Data'!K386,'Raw Data'!Q386,'Raw Data'!W386)</f>
        <v>3.1673333333333331</v>
      </c>
      <c r="AH26" s="9">
        <f>STDEV('Raw Data'!K386,'Raw Data'!Q386,'Raw Data'!W386)</f>
        <v>0.3021859251079263</v>
      </c>
      <c r="AI26" s="1">
        <f>AVERAGE('Raw Data'!AC386,'Raw Data'!AI386,'Raw Data'!AO386)</f>
        <v>3.9993333333333339</v>
      </c>
      <c r="AJ26" s="9">
        <f>STDEV('Raw Data'!AC386,'Raw Data'!AI386,'Raw Data'!AO386)</f>
        <v>0.18890826697985796</v>
      </c>
      <c r="AK26" s="1">
        <f>AVERAGE('Raw Data'!AU386,'Raw Data'!BA386,'Raw Data'!BG386)</f>
        <v>8.6649999999999991</v>
      </c>
      <c r="AL26" s="9">
        <f>STDEV('Raw Data'!AU386,'Raw Data'!BA386,'Raw Data'!BG386)</f>
        <v>0.1826800481716597</v>
      </c>
      <c r="AM26" s="1">
        <f>AVERAGE('Raw Data'!BM386,'Raw Data'!BS386,'Raw Data'!BY386)</f>
        <v>19.415000000000003</v>
      </c>
      <c r="AN26" s="9">
        <f>STDEV('Raw Data'!BM386,'Raw Data'!BS386,'Raw Data'!BY386)</f>
        <v>0.98177848825485958</v>
      </c>
      <c r="AP26" s="1">
        <f>AVERAGE('Raw Data'!K506,'Raw Data'!Q506,'Raw Data'!W506)</f>
        <v>2.7129999999999996</v>
      </c>
      <c r="AQ26" s="9">
        <f>STDEV('Raw Data'!K506,'Raw Data'!Q506,'Raw Data'!W506)</f>
        <v>0.26752383071420033</v>
      </c>
      <c r="AR26" s="1">
        <f>AVERAGE('Raw Data'!AC506,'Raw Data'!AI506,'Raw Data'!AO506)</f>
        <v>3.3780000000000001</v>
      </c>
      <c r="AS26" s="9">
        <f>STDEV('Raw Data'!AC506,'Raw Data'!AI506,'Raw Data'!AO506)</f>
        <v>0.71725309340566956</v>
      </c>
      <c r="AT26" s="1">
        <f>AVERAGE('Raw Data'!AU506,'Raw Data'!BA506,'Raw Data'!BG506)</f>
        <v>9.136333333333333</v>
      </c>
      <c r="AU26" s="9">
        <f>STDEV('Raw Data'!AU506,'Raw Data'!BA506,'Raw Data'!BG506)</f>
        <v>0.33005050118630752</v>
      </c>
      <c r="AV26" s="1">
        <f>AVERAGE('Raw Data'!BM506,'Raw Data'!BS506,'Raw Data'!BY506)</f>
        <v>22.056666666666668</v>
      </c>
      <c r="AW26" s="9">
        <f>STDEV('Raw Data'!BM506,'Raw Data'!BS506,'Raw Data'!BY506)</f>
        <v>0.98339429189584737</v>
      </c>
      <c r="AY26" s="1">
        <f>AVERAGE('Raw Data'!K626,'Raw Data'!Q626,'Raw Data'!W626)</f>
        <v>3.0226666666666673</v>
      </c>
      <c r="AZ26" s="9">
        <f>STDEV('Raw Data'!K626,'Raw Data'!Q626,'Raw Data'!W626)</f>
        <v>0.72560618336211136</v>
      </c>
      <c r="BA26" s="1">
        <f>AVERAGE('Raw Data'!AC626,'Raw Data'!AI626,'Raw Data'!AO626)</f>
        <v>3.1663333333333328</v>
      </c>
      <c r="BB26" s="9">
        <f>STDEV('Raw Data'!AC626,'Raw Data'!AI626,'Raw Data'!AO626)</f>
        <v>0.52003205029433985</v>
      </c>
      <c r="BC26" s="1">
        <f>AVERAGE('Raw Data'!AU626,'Raw Data'!BA626,'Raw Data'!BG626)</f>
        <v>8.6436666666666664</v>
      </c>
      <c r="BD26" s="9">
        <f>STDEV('Raw Data'!AU626,'Raw Data'!BA626,'Raw Data'!BG626)</f>
        <v>0.41428532840704541</v>
      </c>
      <c r="BE26" s="1">
        <f>AVERAGE('Raw Data'!BM626,'Raw Data'!BS626,'Raw Data'!BY626)</f>
        <v>19.633333333333333</v>
      </c>
      <c r="BF26" s="9">
        <f>STDEV('Raw Data'!BM626,'Raw Data'!BS626,'Raw Data'!BY626)</f>
        <v>0.4934109173228064</v>
      </c>
      <c r="BH26" s="1">
        <f>AVERAGE('Raw Data'!K746,'Raw Data'!Q746,'Raw Data'!W746)</f>
        <v>4.269333333333333</v>
      </c>
      <c r="BI26" s="9">
        <f>STDEV('Raw Data'!K746,'Raw Data'!Q746,'Raw Data'!W746)</f>
        <v>0.94113778658246316</v>
      </c>
      <c r="BJ26" s="1">
        <f>AVERAGE('Raw Data'!AC746,'Raw Data'!AI746,'Raw Data'!AO746)</f>
        <v>4.2016666666666671</v>
      </c>
      <c r="BK26" s="9">
        <f>STDEV('Raw Data'!AC746,'Raw Data'!AI746,'Raw Data'!AO746)</f>
        <v>0.24371568134474514</v>
      </c>
      <c r="BL26" s="1">
        <f>AVERAGE('Raw Data'!AU746,'Raw Data'!BA746,'Raw Data'!BG746)</f>
        <v>8.674666666666667</v>
      </c>
      <c r="BM26" s="9">
        <f>STDEV('Raw Data'!AU746,'Raw Data'!BA746,'Raw Data'!BG746)</f>
        <v>0.2197779182113925</v>
      </c>
      <c r="BN26" s="1">
        <f>AVERAGE('Raw Data'!BM746,'Raw Data'!BS746,'Raw Data'!BY746)</f>
        <v>20.602666666666668</v>
      </c>
      <c r="BO26" s="9">
        <f>STDEV('Raw Data'!BM746,'Raw Data'!BS746,'Raw Data'!BY746)</f>
        <v>1.2306162412926838</v>
      </c>
      <c r="BQ26" s="1">
        <f>AVERAGE('Raw Data'!K866,'Raw Data'!Q866,'Raw Data'!W866)</f>
        <v>2.765333333333333</v>
      </c>
      <c r="BR26" s="9">
        <f>STDEV('Raw Data'!K866,'Raw Data'!Q866,'Raw Data'!W866)</f>
        <v>0.75665866368748791</v>
      </c>
      <c r="BS26" s="1">
        <f>AVERAGE('Raw Data'!AC866,'Raw Data'!AI866,'Raw Data'!AO866)</f>
        <v>3.8866666666666667</v>
      </c>
      <c r="BT26" s="9">
        <f>STDEV('Raw Data'!AC866,'Raw Data'!AI866,'Raw Data'!AO866)</f>
        <v>0.10081831844130984</v>
      </c>
      <c r="BU26" s="1">
        <f>AVERAGE('Raw Data'!AU866,'Raw Data'!BA866,'Raw Data'!BG866)</f>
        <v>8.7016666666666662</v>
      </c>
      <c r="BV26" s="9">
        <f>STDEV('Raw Data'!AU866,'Raw Data'!BA866,'Raw Data'!BG866)</f>
        <v>0.54186929543325602</v>
      </c>
      <c r="BW26" s="1">
        <f>AVERAGE('Raw Data'!BM866,'Raw Data'!BS866,'Raw Data'!BY866)</f>
        <v>20.142333333333333</v>
      </c>
      <c r="BX26" s="9">
        <f>STDEV('Raw Data'!BM866,'Raw Data'!BS866,'Raw Data'!BY866)</f>
        <v>0.23786831090612734</v>
      </c>
      <c r="BZ26" s="2">
        <f t="shared" si="56"/>
        <v>-0.50766666666666671</v>
      </c>
      <c r="CA26" s="2">
        <f t="shared" si="57"/>
        <v>1.7978434119164235</v>
      </c>
      <c r="CB26" s="2">
        <f t="shared" si="58"/>
        <v>0.56483333333333352</v>
      </c>
      <c r="CC26" s="2">
        <f t="shared" si="59"/>
        <v>0.8131352437499606</v>
      </c>
      <c r="CD26" s="2">
        <f t="shared" si="60"/>
        <v>-0.37966666666666882</v>
      </c>
      <c r="CE26" s="2">
        <f t="shared" si="61"/>
        <v>0.95793102740855607</v>
      </c>
      <c r="CF26" s="1">
        <f t="shared" si="62"/>
        <v>-0.1893333333333338</v>
      </c>
      <c r="CG26" s="1">
        <f t="shared" si="63"/>
        <v>1.0763095202184321</v>
      </c>
      <c r="CI26" s="2">
        <f t="shared" si="64"/>
        <v>0.14566666666666706</v>
      </c>
      <c r="CJ26" s="9">
        <f t="shared" si="65"/>
        <v>0.79547189352910375</v>
      </c>
      <c r="CK26" s="2">
        <f t="shared" si="66"/>
        <v>-0.44299999999999917</v>
      </c>
      <c r="CL26" s="9">
        <f t="shared" si="67"/>
        <v>1.0070802577926841</v>
      </c>
      <c r="CM26" s="2">
        <f t="shared" si="68"/>
        <v>0.83399999999999785</v>
      </c>
      <c r="CN26" s="9">
        <f t="shared" si="69"/>
        <v>0.78412480522747419</v>
      </c>
      <c r="CO26" s="1">
        <f t="shared" si="70"/>
        <v>0.85966666666666924</v>
      </c>
      <c r="CP26" s="1">
        <f t="shared" si="71"/>
        <v>0.39520004059924208</v>
      </c>
      <c r="CR26" s="2">
        <f t="shared" si="72"/>
        <v>1.7000000000000348E-2</v>
      </c>
      <c r="CS26" s="9">
        <f t="shared" si="73"/>
        <v>0.84799938530594199</v>
      </c>
      <c r="CT26" s="2">
        <f t="shared" si="74"/>
        <v>-0.17900000000000027</v>
      </c>
      <c r="CU26" s="9">
        <f t="shared" si="75"/>
        <v>0.67041043035332748</v>
      </c>
      <c r="CV26" s="2">
        <f t="shared" si="76"/>
        <v>0.12599999999999945</v>
      </c>
      <c r="CW26" s="9">
        <f t="shared" si="77"/>
        <v>0.62264936528365988</v>
      </c>
      <c r="CX26" s="1">
        <f t="shared" si="78"/>
        <v>0.56799999999999784</v>
      </c>
      <c r="CY26" s="1">
        <f t="shared" si="79"/>
        <v>1.0589276943428041</v>
      </c>
      <c r="DA26" s="2">
        <f t="shared" si="80"/>
        <v>0.47133333333333383</v>
      </c>
      <c r="DB26" s="9">
        <f t="shared" si="81"/>
        <v>0.81333729091221607</v>
      </c>
      <c r="DC26" s="2">
        <f t="shared" si="82"/>
        <v>0.44233333333333347</v>
      </c>
      <c r="DD26" s="9">
        <f t="shared" si="83"/>
        <v>1.1987552567791391</v>
      </c>
      <c r="DE26" s="2">
        <f t="shared" si="84"/>
        <v>-0.34533333333333438</v>
      </c>
      <c r="DF26" s="9">
        <f t="shared" si="85"/>
        <v>0.77001981829830768</v>
      </c>
      <c r="DG26" s="1">
        <f t="shared" si="86"/>
        <v>-2.0736666666666679</v>
      </c>
      <c r="DH26" s="1">
        <f t="shared" si="87"/>
        <v>1.060543497983792</v>
      </c>
      <c r="DJ26" s="2">
        <f t="shared" si="88"/>
        <v>0.16166666666666618</v>
      </c>
      <c r="DK26" s="9">
        <f t="shared" si="89"/>
        <v>1.271419643560127</v>
      </c>
      <c r="DL26" s="2">
        <f t="shared" si="90"/>
        <v>0.6540000000000008</v>
      </c>
      <c r="DM26" s="9">
        <f t="shared" si="91"/>
        <v>1.0015342136678094</v>
      </c>
      <c r="DN26" s="2">
        <f t="shared" si="92"/>
        <v>0.14733333333333221</v>
      </c>
      <c r="DO26" s="9">
        <f t="shared" si="93"/>
        <v>0.85425464551904562</v>
      </c>
      <c r="DP26" s="1">
        <f t="shared" si="94"/>
        <v>0.34966666666666768</v>
      </c>
      <c r="DQ26" s="1">
        <f t="shared" si="95"/>
        <v>0.57056012341075091</v>
      </c>
      <c r="DS26" s="2">
        <f t="shared" si="96"/>
        <v>-1.0849999999999995</v>
      </c>
      <c r="DT26" s="9">
        <f t="shared" si="97"/>
        <v>1.4869512467804789</v>
      </c>
      <c r="DU26" s="2">
        <f t="shared" si="98"/>
        <v>-0.38133333333333352</v>
      </c>
      <c r="DV26" s="9">
        <f t="shared" si="99"/>
        <v>0.72521784471821471</v>
      </c>
      <c r="DW26" s="2">
        <f t="shared" si="100"/>
        <v>0.11633333333333162</v>
      </c>
      <c r="DX26" s="9">
        <f t="shared" si="101"/>
        <v>0.65974723532339263</v>
      </c>
      <c r="DY26" s="1">
        <f t="shared" si="102"/>
        <v>-0.61966666666666725</v>
      </c>
      <c r="DZ26" s="1">
        <f t="shared" si="103"/>
        <v>1.3077654473806284</v>
      </c>
      <c r="EB26" s="2">
        <f t="shared" si="104"/>
        <v>0.41900000000000048</v>
      </c>
      <c r="EC26" s="9">
        <f t="shared" si="105"/>
        <v>1.3024721238855035</v>
      </c>
      <c r="ED26" s="2">
        <f t="shared" si="106"/>
        <v>-6.6333333333333133E-2</v>
      </c>
      <c r="EE26" s="9">
        <f t="shared" si="107"/>
        <v>0.58232048181477936</v>
      </c>
      <c r="EF26" s="2">
        <f t="shared" si="108"/>
        <v>8.9333333333332376E-2</v>
      </c>
      <c r="EG26" s="9">
        <f t="shared" si="109"/>
        <v>0.98183861254525617</v>
      </c>
      <c r="EH26" s="1">
        <f t="shared" si="110"/>
        <v>-0.15933333333333266</v>
      </c>
      <c r="EI26" s="1">
        <f t="shared" si="111"/>
        <v>0.31501751699407188</v>
      </c>
      <c r="EJ26" s="9"/>
      <c r="EK26" s="2"/>
      <c r="EL26" s="9"/>
      <c r="EM26" s="2"/>
      <c r="EN26" s="9"/>
    </row>
    <row r="27" spans="1:144" x14ac:dyDescent="0.25">
      <c r="A27" t="str">
        <f>'Raw Data'!A27</f>
        <v>A_apo_p110g</v>
      </c>
      <c r="B27">
        <f>'Raw Data'!B27</f>
        <v>176</v>
      </c>
      <c r="C27">
        <f>'Raw Data'!C27</f>
        <v>182</v>
      </c>
      <c r="D27" t="str">
        <f>'Raw Data'!D27</f>
        <v>TRRGLVT</v>
      </c>
      <c r="E27" s="1">
        <f>AVERAGE('Raw Data'!K27,'Raw Data'!Q27,'Raw Data'!W27)</f>
        <v>3.6653333333333333</v>
      </c>
      <c r="F27" s="9">
        <f>STDEV('Raw Data'!K27,'Raw Data'!Q27,'Raw Data'!W27)</f>
        <v>0.62594595080831861</v>
      </c>
      <c r="G27" s="1">
        <f>AVERAGE('Raw Data'!AC27,'Raw Data'!AI27,'Raw Data'!AO27)</f>
        <v>4.2126666666666663</v>
      </c>
      <c r="H27" s="9">
        <f>STDEV('Raw Data'!AC27,'Raw Data'!AI27,'Raw Data'!AO27)</f>
        <v>0.29368236810086751</v>
      </c>
      <c r="I27" s="1">
        <f>AVERAGE('Raw Data'!AU27,'Raw Data'!BA27,'Raw Data'!BG27)</f>
        <v>12.596333333333334</v>
      </c>
      <c r="J27" s="9">
        <f>STDEV('Raw Data'!AU27,'Raw Data'!BA27,'Raw Data'!BG27)</f>
        <v>9.0577775051794096E-2</v>
      </c>
      <c r="K27" s="1">
        <f>AVERAGE('Raw Data'!BM27,'Raw Data'!BS27,'Raw Data'!BY27)</f>
        <v>21.844666666666665</v>
      </c>
      <c r="L27" s="9">
        <f>STDEV('Raw Data'!BM27,'Raw Data'!BS27,'Raw Data'!BY27)</f>
        <v>0.53600404227331588</v>
      </c>
      <c r="O27" s="1">
        <f>AVERAGE('Raw Data'!K147,'Raw Data'!Q147,'Raw Data'!W147)</f>
        <v>3.371</v>
      </c>
      <c r="P27" s="9">
        <f>STDEV('Raw Data'!K147,'Raw Data'!Q147,'Raw Data'!W147)</f>
        <v>0.27564651276589741</v>
      </c>
      <c r="Q27" s="1">
        <f>AVERAGE('Raw Data'!AC147,'Raw Data'!AI147,'Raw Data'!AO147)</f>
        <v>4.665</v>
      </c>
      <c r="R27" s="9">
        <f>STDEV('Raw Data'!AC147,'Raw Data'!AI147,'Raw Data'!AO147)</f>
        <v>0.4115361466505712</v>
      </c>
      <c r="S27" s="1">
        <f>AVERAGE('Raw Data'!AU147,'Raw Data'!BA147,'Raw Data'!BG147)</f>
        <v>12.583333333333334</v>
      </c>
      <c r="T27" s="9">
        <f>STDEV('Raw Data'!AU147,'Raw Data'!BA147,'Raw Data'!BG147)</f>
        <v>0.62636198266923393</v>
      </c>
      <c r="U27" s="1">
        <f>AVERAGE('Raw Data'!BM147,'Raw Data'!BS147,'Raw Data'!BY147)</f>
        <v>22.081333333333333</v>
      </c>
      <c r="V27" s="9">
        <f>STDEV('Raw Data'!BM147,'Raw Data'!BS147,'Raw Data'!BY147)</f>
        <v>0.27779368843322066</v>
      </c>
      <c r="X27" s="1">
        <f>AVERAGE('Raw Data'!K267,'Raw Data'!Q267,'Raw Data'!W267)</f>
        <v>3.423</v>
      </c>
      <c r="Y27" s="9">
        <f>STDEV('Raw Data'!K267,'Raw Data'!Q267,'Raw Data'!W267)</f>
        <v>0.38152850483286321</v>
      </c>
      <c r="Z27" s="1">
        <f>AVERAGE('Raw Data'!AC267,'Raw Data'!AI267,'Raw Data'!AO267)</f>
        <v>4.5759999999999996</v>
      </c>
      <c r="AA27" s="9">
        <f>STDEV('Raw Data'!AC267,'Raw Data'!AI267,'Raw Data'!AO267)</f>
        <v>0.37830278878168488</v>
      </c>
      <c r="AB27" s="1">
        <f>AVERAGE('Raw Data'!AU267,'Raw Data'!BA267,'Raw Data'!BG267)</f>
        <v>12.506</v>
      </c>
      <c r="AC27" s="9">
        <f>STDEV('Raw Data'!AU267,'Raw Data'!BA267,'Raw Data'!BG267)</f>
        <v>0.14266394078392816</v>
      </c>
      <c r="AD27" s="1">
        <f>AVERAGE('Raw Data'!BM267,'Raw Data'!BS267,'Raw Data'!BY267)</f>
        <v>21.421333333333337</v>
      </c>
      <c r="AE27" s="9">
        <f>STDEV('Raw Data'!BM267,'Raw Data'!BS267,'Raw Data'!BY267)</f>
        <v>0.11957145701769041</v>
      </c>
      <c r="AG27" s="1">
        <f>AVERAGE('Raw Data'!K387,'Raw Data'!Q387,'Raw Data'!W387)</f>
        <v>3.3196666666666665</v>
      </c>
      <c r="AH27" s="9">
        <f>STDEV('Raw Data'!K387,'Raw Data'!Q387,'Raw Data'!W387)</f>
        <v>6.7039789180257173E-2</v>
      </c>
      <c r="AI27" s="1">
        <f>AVERAGE('Raw Data'!AC387,'Raw Data'!AI387,'Raw Data'!AO387)</f>
        <v>4.1893333333333338</v>
      </c>
      <c r="AJ27" s="9">
        <f>STDEV('Raw Data'!AC387,'Raw Data'!AI387,'Raw Data'!AO387)</f>
        <v>0.21365704606526156</v>
      </c>
      <c r="AK27" s="1">
        <f>AVERAGE('Raw Data'!AU387,'Raw Data'!BA387,'Raw Data'!BG387)</f>
        <v>12.193666666666665</v>
      </c>
      <c r="AL27" s="9">
        <f>STDEV('Raw Data'!AU387,'Raw Data'!BA387,'Raw Data'!BG387)</f>
        <v>0.45888596985888869</v>
      </c>
      <c r="AM27" s="1">
        <f>AVERAGE('Raw Data'!BM387,'Raw Data'!BS387,'Raw Data'!BY387)</f>
        <v>22.216999999999999</v>
      </c>
      <c r="AN27" s="9">
        <f>STDEV('Raw Data'!BM387,'Raw Data'!BS387,'Raw Data'!BY387)</f>
        <v>0.21843992309099541</v>
      </c>
      <c r="AP27" s="1">
        <f>AVERAGE('Raw Data'!K507,'Raw Data'!Q507,'Raw Data'!W507)</f>
        <v>3.3036666666666665</v>
      </c>
      <c r="AQ27" s="9">
        <f>STDEV('Raw Data'!K507,'Raw Data'!Q507,'Raw Data'!W507)</f>
        <v>0.35590073522449106</v>
      </c>
      <c r="AR27" s="1">
        <f>AVERAGE('Raw Data'!AC507,'Raw Data'!AI507,'Raw Data'!AO507)</f>
        <v>4.676333333333333</v>
      </c>
      <c r="AS27" s="9">
        <f>STDEV('Raw Data'!AC507,'Raw Data'!AI507,'Raw Data'!AO507)</f>
        <v>0.6414564157706506</v>
      </c>
      <c r="AT27" s="1">
        <f>AVERAGE('Raw Data'!AU507,'Raw Data'!BA507,'Raw Data'!BG507)</f>
        <v>13.253333333333332</v>
      </c>
      <c r="AU27" s="9">
        <f>STDEV('Raw Data'!AU507,'Raw Data'!BA507,'Raw Data'!BG507)</f>
        <v>0.92946346530314594</v>
      </c>
      <c r="AV27" s="1">
        <f>AVERAGE('Raw Data'!BM507,'Raw Data'!BS507,'Raw Data'!BY507)</f>
        <v>21.829333333333334</v>
      </c>
      <c r="AW27" s="9">
        <f>STDEV('Raw Data'!BM507,'Raw Data'!BS507,'Raw Data'!BY507)</f>
        <v>0.72259693698031424</v>
      </c>
      <c r="AY27" s="1">
        <f>AVERAGE('Raw Data'!K627,'Raw Data'!Q627,'Raw Data'!W627)</f>
        <v>3.2063333333333333</v>
      </c>
      <c r="AZ27" s="9">
        <f>STDEV('Raw Data'!K627,'Raw Data'!Q627,'Raw Data'!W627)</f>
        <v>0.21276826204425625</v>
      </c>
      <c r="BA27" s="1">
        <f>AVERAGE('Raw Data'!AC627,'Raw Data'!AI627,'Raw Data'!AO627)</f>
        <v>3.5990000000000002</v>
      </c>
      <c r="BB27" s="9">
        <f>STDEV('Raw Data'!AC627,'Raw Data'!AI627,'Raw Data'!AO627)</f>
        <v>0.15256801761837241</v>
      </c>
      <c r="BC27" s="1">
        <f>AVERAGE('Raw Data'!AU627,'Raw Data'!BA627,'Raw Data'!BG627)</f>
        <v>12.588333333333333</v>
      </c>
      <c r="BD27" s="9">
        <f>STDEV('Raw Data'!AU627,'Raw Data'!BA627,'Raw Data'!BG627)</f>
        <v>0.30500218578451721</v>
      </c>
      <c r="BE27" s="1">
        <f>AVERAGE('Raw Data'!BM627,'Raw Data'!BS627,'Raw Data'!BY627)</f>
        <v>22.136333333333337</v>
      </c>
      <c r="BF27" s="9">
        <f>STDEV('Raw Data'!BM627,'Raw Data'!BS627,'Raw Data'!BY627)</f>
        <v>0.36201427227850247</v>
      </c>
      <c r="BH27" s="1">
        <f>AVERAGE('Raw Data'!K747,'Raw Data'!Q747,'Raw Data'!W747)</f>
        <v>3.5373333333333332</v>
      </c>
      <c r="BI27" s="9">
        <f>STDEV('Raw Data'!K747,'Raw Data'!Q747,'Raw Data'!W747)</f>
        <v>0.14568916683588151</v>
      </c>
      <c r="BJ27" s="1">
        <f>AVERAGE('Raw Data'!AC747,'Raw Data'!AI747,'Raw Data'!AO747)</f>
        <v>4.2733333333333334</v>
      </c>
      <c r="BK27" s="9">
        <f>STDEV('Raw Data'!AC747,'Raw Data'!AI747,'Raw Data'!AO747)</f>
        <v>0.54213128791219223</v>
      </c>
      <c r="BL27" s="1">
        <f>AVERAGE('Raw Data'!AU747,'Raw Data'!BA747,'Raw Data'!BG747)</f>
        <v>12.847333333333331</v>
      </c>
      <c r="BM27" s="9">
        <f>STDEV('Raw Data'!AU747,'Raw Data'!BA747,'Raw Data'!BG747)</f>
        <v>0.99755918788477549</v>
      </c>
      <c r="BN27" s="1">
        <f>AVERAGE('Raw Data'!BM747,'Raw Data'!BS747,'Raw Data'!BY747)</f>
        <v>22.191999999999997</v>
      </c>
      <c r="BO27" s="9">
        <f>STDEV('Raw Data'!BM747,'Raw Data'!BS747,'Raw Data'!BY747)</f>
        <v>0.52405724878108428</v>
      </c>
      <c r="BQ27" s="1">
        <f>AVERAGE('Raw Data'!K867,'Raw Data'!Q867,'Raw Data'!W867)</f>
        <v>3.118666666666666</v>
      </c>
      <c r="BR27" s="9">
        <f>STDEV('Raw Data'!K867,'Raw Data'!Q867,'Raw Data'!W867)</f>
        <v>0.92743535264369603</v>
      </c>
      <c r="BS27" s="1">
        <f>AVERAGE('Raw Data'!AC867,'Raw Data'!AI867,'Raw Data'!AO867)</f>
        <v>4.5466666666666669</v>
      </c>
      <c r="BT27" s="9">
        <f>STDEV('Raw Data'!AC867,'Raw Data'!AI867,'Raw Data'!AO867)</f>
        <v>0.38168355130046322</v>
      </c>
      <c r="BU27" s="1">
        <f>AVERAGE('Raw Data'!AU867,'Raw Data'!BA867,'Raw Data'!BG867)</f>
        <v>12.807333333333332</v>
      </c>
      <c r="BV27" s="9">
        <f>STDEV('Raw Data'!AU867,'Raw Data'!BA867,'Raw Data'!BG867)</f>
        <v>0.16782232668311281</v>
      </c>
      <c r="BW27" s="1">
        <f>AVERAGE('Raw Data'!BM867,'Raw Data'!BS867,'Raw Data'!BY867)</f>
        <v>22.588333333333335</v>
      </c>
      <c r="BX27" s="9">
        <f>STDEV('Raw Data'!BM867,'Raw Data'!BS867,'Raw Data'!BY867)</f>
        <v>7.3568562126313256E-2</v>
      </c>
      <c r="BZ27" s="2">
        <f t="shared" si="56"/>
        <v>0.29433333333333334</v>
      </c>
      <c r="CA27" s="2">
        <f t="shared" si="57"/>
        <v>0.90159246357421607</v>
      </c>
      <c r="CB27" s="2">
        <f t="shared" si="58"/>
        <v>-0.4523333333333337</v>
      </c>
      <c r="CC27" s="2">
        <f t="shared" si="59"/>
        <v>0.70521851475143871</v>
      </c>
      <c r="CD27" s="2">
        <f t="shared" si="60"/>
        <v>1.2999999999999901E-2</v>
      </c>
      <c r="CE27" s="2">
        <f t="shared" si="61"/>
        <v>0.71693975772102803</v>
      </c>
      <c r="CF27" s="1">
        <f t="shared" si="62"/>
        <v>-0.23666666666666814</v>
      </c>
      <c r="CG27" s="1">
        <f t="shared" si="63"/>
        <v>0.81379773070653649</v>
      </c>
      <c r="CI27" s="2">
        <f t="shared" si="64"/>
        <v>0.24233333333333329</v>
      </c>
      <c r="CJ27" s="9">
        <f t="shared" si="65"/>
        <v>1.0074744556411819</v>
      </c>
      <c r="CK27" s="2">
        <f t="shared" si="66"/>
        <v>-0.36333333333333329</v>
      </c>
      <c r="CL27" s="9">
        <f t="shared" si="67"/>
        <v>0.67198515688255234</v>
      </c>
      <c r="CM27" s="2">
        <f t="shared" si="68"/>
        <v>9.0333333333333599E-2</v>
      </c>
      <c r="CN27" s="9">
        <f t="shared" si="69"/>
        <v>0.23324171583572226</v>
      </c>
      <c r="CO27" s="1">
        <f t="shared" si="70"/>
        <v>0.42333333333332845</v>
      </c>
      <c r="CP27" s="1">
        <f t="shared" si="71"/>
        <v>0.65557549929100634</v>
      </c>
      <c r="CR27" s="2">
        <f t="shared" si="72"/>
        <v>0.34566666666666679</v>
      </c>
      <c r="CS27" s="9">
        <f t="shared" si="73"/>
        <v>0.69298573998857582</v>
      </c>
      <c r="CT27" s="2">
        <f t="shared" si="74"/>
        <v>2.333333333333254E-2</v>
      </c>
      <c r="CU27" s="9">
        <f t="shared" si="75"/>
        <v>0.50733941416612904</v>
      </c>
      <c r="CV27" s="2">
        <f t="shared" si="76"/>
        <v>0.4026666666666685</v>
      </c>
      <c r="CW27" s="9">
        <f t="shared" si="77"/>
        <v>0.54946374491068273</v>
      </c>
      <c r="CX27" s="1">
        <f t="shared" si="78"/>
        <v>-0.37233333333333363</v>
      </c>
      <c r="CY27" s="1">
        <f t="shared" si="79"/>
        <v>0.75444396536431135</v>
      </c>
      <c r="DA27" s="2">
        <f t="shared" si="80"/>
        <v>0.3616666666666668</v>
      </c>
      <c r="DB27" s="9">
        <f t="shared" si="81"/>
        <v>0.98184668603280967</v>
      </c>
      <c r="DC27" s="2">
        <f t="shared" si="82"/>
        <v>-0.46366666666666667</v>
      </c>
      <c r="DD27" s="9">
        <f t="shared" si="83"/>
        <v>0.93513878387151816</v>
      </c>
      <c r="DE27" s="2">
        <f t="shared" si="84"/>
        <v>-0.65699999999999825</v>
      </c>
      <c r="DF27" s="9">
        <f t="shared" si="85"/>
        <v>1.0200412403549399</v>
      </c>
      <c r="DG27" s="1">
        <f t="shared" si="86"/>
        <v>1.5333333333330756E-2</v>
      </c>
      <c r="DH27" s="1">
        <f t="shared" si="87"/>
        <v>1.2586009792536301</v>
      </c>
      <c r="DJ27" s="2">
        <f t="shared" si="88"/>
        <v>0.45900000000000007</v>
      </c>
      <c r="DK27" s="9">
        <f t="shared" si="89"/>
        <v>0.83871421285257486</v>
      </c>
      <c r="DL27" s="2">
        <f t="shared" si="90"/>
        <v>0.61366666666666614</v>
      </c>
      <c r="DM27" s="9">
        <f t="shared" si="91"/>
        <v>0.44625038571923992</v>
      </c>
      <c r="DN27" s="2">
        <f t="shared" si="92"/>
        <v>8.0000000000008953E-3</v>
      </c>
      <c r="DO27" s="9">
        <f t="shared" si="93"/>
        <v>0.39557996083631131</v>
      </c>
      <c r="DP27" s="1">
        <f t="shared" si="94"/>
        <v>-0.2916666666666714</v>
      </c>
      <c r="DQ27" s="1">
        <f t="shared" si="95"/>
        <v>0.89801831455181835</v>
      </c>
      <c r="DS27" s="2">
        <f t="shared" si="96"/>
        <v>0.12800000000000011</v>
      </c>
      <c r="DT27" s="9">
        <f t="shared" si="97"/>
        <v>0.77163511764420012</v>
      </c>
      <c r="DU27" s="2">
        <f t="shared" si="98"/>
        <v>-6.0666666666667091E-2</v>
      </c>
      <c r="DV27" s="9">
        <f t="shared" si="99"/>
        <v>0.83581365601305979</v>
      </c>
      <c r="DW27" s="2">
        <f t="shared" si="100"/>
        <v>-0.25099999999999767</v>
      </c>
      <c r="DX27" s="9">
        <f t="shared" si="101"/>
        <v>1.0881369629365696</v>
      </c>
      <c r="DY27" s="1">
        <f t="shared" si="102"/>
        <v>-0.3473333333333315</v>
      </c>
      <c r="DZ27" s="1">
        <f t="shared" si="103"/>
        <v>1.0600612910544003</v>
      </c>
      <c r="EB27" s="2">
        <f t="shared" si="104"/>
        <v>0.5466666666666673</v>
      </c>
      <c r="EC27" s="9">
        <f t="shared" si="105"/>
        <v>1.5533813034520145</v>
      </c>
      <c r="ED27" s="2">
        <f t="shared" si="106"/>
        <v>-0.33400000000000052</v>
      </c>
      <c r="EE27" s="9">
        <f t="shared" si="107"/>
        <v>0.67536591940133073</v>
      </c>
      <c r="EF27" s="2">
        <f t="shared" si="108"/>
        <v>-0.21099999999999852</v>
      </c>
      <c r="EG27" s="9">
        <f t="shared" si="109"/>
        <v>0.25840010173490691</v>
      </c>
      <c r="EH27" s="1">
        <f t="shared" si="110"/>
        <v>-0.74366666666666958</v>
      </c>
      <c r="EI27" s="1">
        <f t="shared" si="111"/>
        <v>0.60957260439962913</v>
      </c>
      <c r="EJ27" s="9"/>
      <c r="EK27" s="2"/>
      <c r="EL27" s="9"/>
      <c r="EM27" s="2"/>
      <c r="EN27" s="9"/>
    </row>
    <row r="28" spans="1:144" x14ac:dyDescent="0.25">
      <c r="A28" t="str">
        <f>'Raw Data'!A28</f>
        <v>A_apo_p110g</v>
      </c>
      <c r="B28">
        <f>'Raw Data'!B28</f>
        <v>176</v>
      </c>
      <c r="C28">
        <f>'Raw Data'!C28</f>
        <v>185</v>
      </c>
      <c r="D28" t="str">
        <f>'Raw Data'!D28</f>
        <v>TRRGLVTPRM</v>
      </c>
      <c r="E28" s="1">
        <f>AVERAGE('Raw Data'!K28,'Raw Data'!Q28,'Raw Data'!W28)</f>
        <v>3.6223333333333336</v>
      </c>
      <c r="F28" s="9">
        <f>STDEV('Raw Data'!K28,'Raw Data'!Q28,'Raw Data'!W28)</f>
        <v>0.52432559858672834</v>
      </c>
      <c r="G28" s="1">
        <f>AVERAGE('Raw Data'!AC28,'Raw Data'!AI28,'Raw Data'!AO28)</f>
        <v>4.8000000000000007</v>
      </c>
      <c r="H28" s="9">
        <f>STDEV('Raw Data'!AC28,'Raw Data'!AI28,'Raw Data'!AO28)</f>
        <v>0.54435007118581347</v>
      </c>
      <c r="I28" s="1">
        <f>AVERAGE('Raw Data'!AU28,'Raw Data'!BA28,'Raw Data'!BG28)</f>
        <v>9.6190000000000015</v>
      </c>
      <c r="J28" s="9">
        <f>STDEV('Raw Data'!AU28,'Raw Data'!BA28,'Raw Data'!BG28)</f>
        <v>0.37684479563873535</v>
      </c>
      <c r="K28" s="1">
        <f>AVERAGE('Raw Data'!BM28,'Raw Data'!BS28,'Raw Data'!BY28)</f>
        <v>17.146333333333335</v>
      </c>
      <c r="L28" s="9">
        <f>STDEV('Raw Data'!BM28,'Raw Data'!BS28,'Raw Data'!BY28)</f>
        <v>0.87865598121980182</v>
      </c>
      <c r="O28" s="1">
        <f>AVERAGE('Raw Data'!K148,'Raw Data'!Q148,'Raw Data'!W148)</f>
        <v>3.3203333333333336</v>
      </c>
      <c r="P28" s="9">
        <f>STDEV('Raw Data'!K148,'Raw Data'!Q148,'Raw Data'!W148)</f>
        <v>0.81855808183251921</v>
      </c>
      <c r="Q28" s="1">
        <f>AVERAGE('Raw Data'!AC148,'Raw Data'!AI148,'Raw Data'!AO148)</f>
        <v>4.0830000000000002</v>
      </c>
      <c r="R28" s="9">
        <f>STDEV('Raw Data'!AC148,'Raw Data'!AI148,'Raw Data'!AO148)</f>
        <v>0.39880822458921283</v>
      </c>
      <c r="S28" s="1">
        <f>AVERAGE('Raw Data'!AU148,'Raw Data'!BA148,'Raw Data'!BG148)</f>
        <v>9.7000000000000011</v>
      </c>
      <c r="T28" s="9">
        <f>STDEV('Raw Data'!AU148,'Raw Data'!BA148,'Raw Data'!BG148)</f>
        <v>0.48191181765962082</v>
      </c>
      <c r="U28" s="1">
        <f>AVERAGE('Raw Data'!BM148,'Raw Data'!BS148,'Raw Data'!BY148)</f>
        <v>16.520333333333337</v>
      </c>
      <c r="V28" s="9">
        <f>STDEV('Raw Data'!BM148,'Raw Data'!BS148,'Raw Data'!BY148)</f>
        <v>0.22891992777679468</v>
      </c>
      <c r="X28" s="1">
        <f>AVERAGE('Raw Data'!K268,'Raw Data'!Q268,'Raw Data'!W268)</f>
        <v>3.1483333333333334</v>
      </c>
      <c r="Y28" s="9">
        <f>STDEV('Raw Data'!K268,'Raw Data'!Q268,'Raw Data'!W268)</f>
        <v>0.34156453758160149</v>
      </c>
      <c r="Z28" s="1">
        <f>AVERAGE('Raw Data'!AC268,'Raw Data'!AI268,'Raw Data'!AO268)</f>
        <v>4.0730000000000004</v>
      </c>
      <c r="AA28" s="9">
        <f>STDEV('Raw Data'!AC268,'Raw Data'!AI268,'Raw Data'!AO268)</f>
        <v>0.75492449953621032</v>
      </c>
      <c r="AB28" s="1">
        <f>AVERAGE('Raw Data'!AU268,'Raw Data'!BA268,'Raw Data'!BG268)</f>
        <v>9.5510000000000002</v>
      </c>
      <c r="AC28" s="9">
        <f>STDEV('Raw Data'!AU268,'Raw Data'!BA268,'Raw Data'!BG268)</f>
        <v>0.47829175196735307</v>
      </c>
      <c r="AD28" s="1">
        <f>AVERAGE('Raw Data'!BM268,'Raw Data'!BS268,'Raw Data'!BY268)</f>
        <v>16.200999999999997</v>
      </c>
      <c r="AE28" s="9">
        <f>STDEV('Raw Data'!BM268,'Raw Data'!BS268,'Raw Data'!BY268)</f>
        <v>0.21117054718876008</v>
      </c>
      <c r="AG28" s="1">
        <f>AVERAGE('Raw Data'!K388,'Raw Data'!Q388,'Raw Data'!W388)</f>
        <v>3.0640000000000001</v>
      </c>
      <c r="AH28" s="9">
        <f>STDEV('Raw Data'!K388,'Raw Data'!Q388,'Raw Data'!W388)</f>
        <v>0.36381863613619347</v>
      </c>
      <c r="AI28" s="1">
        <f>AVERAGE('Raw Data'!AC388,'Raw Data'!AI388,'Raw Data'!AO388)</f>
        <v>4.136333333333333</v>
      </c>
      <c r="AJ28" s="9">
        <f>STDEV('Raw Data'!AC388,'Raw Data'!AI388,'Raw Data'!AO388)</f>
        <v>0.68480094431399374</v>
      </c>
      <c r="AK28" s="1">
        <f>AVERAGE('Raw Data'!AU388,'Raw Data'!BA388,'Raw Data'!BG388)</f>
        <v>9.7483333333333331</v>
      </c>
      <c r="AL28" s="9">
        <f>STDEV('Raw Data'!AU388,'Raw Data'!BA388,'Raw Data'!BG388)</f>
        <v>0.87212059563648248</v>
      </c>
      <c r="AM28" s="1">
        <f>AVERAGE('Raw Data'!BM388,'Raw Data'!BS388,'Raw Data'!BY388)</f>
        <v>16.34</v>
      </c>
      <c r="AN28" s="9">
        <f>STDEV('Raw Data'!BM388,'Raw Data'!BS388,'Raw Data'!BY388)</f>
        <v>0.17534822496962935</v>
      </c>
      <c r="AP28" s="1">
        <f>AVERAGE('Raw Data'!K508,'Raw Data'!Q508,'Raw Data'!W508)</f>
        <v>3.2486666666666664</v>
      </c>
      <c r="AQ28" s="9">
        <f>STDEV('Raw Data'!K508,'Raw Data'!Q508,'Raw Data'!W508)</f>
        <v>0.4491039226430108</v>
      </c>
      <c r="AR28" s="1">
        <f>AVERAGE('Raw Data'!AC508,'Raw Data'!AI508,'Raw Data'!AO508)</f>
        <v>4.1153333333333331</v>
      </c>
      <c r="AS28" s="9">
        <f>STDEV('Raw Data'!AC508,'Raw Data'!AI508,'Raw Data'!AO508)</f>
        <v>0.22189487000229016</v>
      </c>
      <c r="AT28" s="1">
        <f>AVERAGE('Raw Data'!AU508,'Raw Data'!BA508,'Raw Data'!BG508)</f>
        <v>10.507666666666667</v>
      </c>
      <c r="AU28" s="9">
        <f>STDEV('Raw Data'!AU508,'Raw Data'!BA508,'Raw Data'!BG508)</f>
        <v>0.82232921225828626</v>
      </c>
      <c r="AV28" s="1">
        <f>AVERAGE('Raw Data'!BM508,'Raw Data'!BS508,'Raw Data'!BY508)</f>
        <v>16.759</v>
      </c>
      <c r="AW28" s="9">
        <f>STDEV('Raw Data'!BM508,'Raw Data'!BS508,'Raw Data'!BY508)</f>
        <v>0.91664987863414871</v>
      </c>
      <c r="AY28" s="1">
        <f>AVERAGE('Raw Data'!K628,'Raw Data'!Q628,'Raw Data'!W628)</f>
        <v>2.9753333333333334</v>
      </c>
      <c r="AZ28" s="9">
        <f>STDEV('Raw Data'!K628,'Raw Data'!Q628,'Raw Data'!W628)</f>
        <v>0.65216127862157758</v>
      </c>
      <c r="BA28" s="1">
        <f>AVERAGE('Raw Data'!AC628,'Raw Data'!AI628,'Raw Data'!AO628)</f>
        <v>3.6463333333333332</v>
      </c>
      <c r="BB28" s="9">
        <f>STDEV('Raw Data'!AC628,'Raw Data'!AI628,'Raw Data'!AO628)</f>
        <v>0.3419142192616933</v>
      </c>
      <c r="BC28" s="1">
        <f>AVERAGE('Raw Data'!AU628,'Raw Data'!BA628,'Raw Data'!BG628)</f>
        <v>9.6226666666666656</v>
      </c>
      <c r="BD28" s="9">
        <f>STDEV('Raw Data'!AU628,'Raw Data'!BA628,'Raw Data'!BG628)</f>
        <v>5.0500825075768585E-2</v>
      </c>
      <c r="BE28" s="1">
        <f>AVERAGE('Raw Data'!BM628,'Raw Data'!BS628,'Raw Data'!BY628)</f>
        <v>16.251000000000001</v>
      </c>
      <c r="BF28" s="9">
        <f>STDEV('Raw Data'!BM628,'Raw Data'!BS628,'Raw Data'!BY628)</f>
        <v>0.51779629199135813</v>
      </c>
      <c r="BH28" s="1">
        <f>AVERAGE('Raw Data'!K748,'Raw Data'!Q748,'Raw Data'!W748)</f>
        <v>3.7743333333333333</v>
      </c>
      <c r="BI28" s="9">
        <f>STDEV('Raw Data'!K748,'Raw Data'!Q748,'Raw Data'!W748)</f>
        <v>8.0958837277553264E-2</v>
      </c>
      <c r="BJ28" s="1">
        <f>AVERAGE('Raw Data'!AC748,'Raw Data'!AI748,'Raw Data'!AO748)</f>
        <v>3.9733333333333327</v>
      </c>
      <c r="BK28" s="9">
        <f>STDEV('Raw Data'!AC748,'Raw Data'!AI748,'Raw Data'!AO748)</f>
        <v>0.25832215029558198</v>
      </c>
      <c r="BL28" s="1">
        <f>AVERAGE('Raw Data'!AU748,'Raw Data'!BA748,'Raw Data'!BG748)</f>
        <v>10.017666666666665</v>
      </c>
      <c r="BM28" s="9">
        <f>STDEV('Raw Data'!AU748,'Raw Data'!BA748,'Raw Data'!BG748)</f>
        <v>0.59332481267290127</v>
      </c>
      <c r="BN28" s="1">
        <f>AVERAGE('Raw Data'!BM748,'Raw Data'!BS748,'Raw Data'!BY748)</f>
        <v>16.944333333333333</v>
      </c>
      <c r="BO28" s="9">
        <f>STDEV('Raw Data'!BM748,'Raw Data'!BS748,'Raw Data'!BY748)</f>
        <v>1.0474131626695045</v>
      </c>
      <c r="BQ28" s="1">
        <f>AVERAGE('Raw Data'!K868,'Raw Data'!Q868,'Raw Data'!W868)</f>
        <v>2.8576666666666668</v>
      </c>
      <c r="BR28" s="9">
        <f>STDEV('Raw Data'!K868,'Raw Data'!Q868,'Raw Data'!W868)</f>
        <v>0.31323207583728274</v>
      </c>
      <c r="BS28" s="1">
        <f>AVERAGE('Raw Data'!AC868,'Raw Data'!AI868,'Raw Data'!AO868)</f>
        <v>4.1066666666666665</v>
      </c>
      <c r="BT28" s="9">
        <f>STDEV('Raw Data'!AC868,'Raw Data'!AI868,'Raw Data'!AO868)</f>
        <v>0.26154986777540767</v>
      </c>
      <c r="BU28" s="1">
        <f>AVERAGE('Raw Data'!AU868,'Raw Data'!BA868,'Raw Data'!BG868)</f>
        <v>9.7706666666666653</v>
      </c>
      <c r="BV28" s="9">
        <f>STDEV('Raw Data'!AU868,'Raw Data'!BA868,'Raw Data'!BG868)</f>
        <v>1.0367219170700186</v>
      </c>
      <c r="BW28" s="1">
        <f>AVERAGE('Raw Data'!BM868,'Raw Data'!BS868,'Raw Data'!BY868)</f>
        <v>16.414333333333332</v>
      </c>
      <c r="BX28" s="9">
        <f>STDEV('Raw Data'!BM868,'Raw Data'!BS868,'Raw Data'!BY868)</f>
        <v>0.83319885581614384</v>
      </c>
      <c r="BZ28" s="2">
        <f t="shared" si="56"/>
        <v>0.30200000000000005</v>
      </c>
      <c r="CA28" s="2">
        <f t="shared" si="57"/>
        <v>1.3428836804192477</v>
      </c>
      <c r="CB28" s="2">
        <f t="shared" si="58"/>
        <v>0.71700000000000053</v>
      </c>
      <c r="CC28" s="2">
        <f t="shared" si="59"/>
        <v>0.9431582957750263</v>
      </c>
      <c r="CD28" s="2">
        <f t="shared" si="60"/>
        <v>-8.0999999999999517E-2</v>
      </c>
      <c r="CE28" s="2">
        <f t="shared" si="61"/>
        <v>0.85875661329835618</v>
      </c>
      <c r="CF28" s="1">
        <f t="shared" si="62"/>
        <v>0.62599999999999767</v>
      </c>
      <c r="CG28" s="1">
        <f t="shared" si="63"/>
        <v>1.1075759089965964</v>
      </c>
      <c r="CI28" s="2">
        <f t="shared" si="64"/>
        <v>0.4740000000000002</v>
      </c>
      <c r="CJ28" s="9">
        <f t="shared" si="65"/>
        <v>0.86589013616832977</v>
      </c>
      <c r="CK28" s="2">
        <f t="shared" si="66"/>
        <v>0.72700000000000031</v>
      </c>
      <c r="CL28" s="9">
        <f t="shared" si="67"/>
        <v>1.2992745707220239</v>
      </c>
      <c r="CM28" s="2">
        <f t="shared" si="68"/>
        <v>6.8000000000001393E-2</v>
      </c>
      <c r="CN28" s="9">
        <f t="shared" si="69"/>
        <v>0.85513654760608837</v>
      </c>
      <c r="CO28" s="1">
        <f t="shared" si="70"/>
        <v>0.94533333333333758</v>
      </c>
      <c r="CP28" s="1">
        <f t="shared" si="71"/>
        <v>1.089826528408562</v>
      </c>
      <c r="CR28" s="2">
        <f t="shared" si="72"/>
        <v>0.55833333333333357</v>
      </c>
      <c r="CS28" s="9">
        <f t="shared" si="73"/>
        <v>0.88814423472292181</v>
      </c>
      <c r="CT28" s="2">
        <f t="shared" si="74"/>
        <v>0.66366666666666774</v>
      </c>
      <c r="CU28" s="9">
        <f t="shared" si="75"/>
        <v>1.2291510154998071</v>
      </c>
      <c r="CV28" s="2">
        <f t="shared" si="76"/>
        <v>-0.12933333333333152</v>
      </c>
      <c r="CW28" s="9">
        <f t="shared" si="77"/>
        <v>1.2489653912752179</v>
      </c>
      <c r="CX28" s="1">
        <f t="shared" si="78"/>
        <v>0.80633333333333468</v>
      </c>
      <c r="CY28" s="1">
        <f t="shared" si="79"/>
        <v>1.0540042061894312</v>
      </c>
      <c r="DA28" s="2">
        <f t="shared" si="80"/>
        <v>0.37366666666666726</v>
      </c>
      <c r="DB28" s="9">
        <f t="shared" si="81"/>
        <v>0.97342952122973914</v>
      </c>
      <c r="DC28" s="2">
        <f t="shared" si="82"/>
        <v>0.68466666666666764</v>
      </c>
      <c r="DD28" s="9">
        <f t="shared" si="83"/>
        <v>0.7662449411881036</v>
      </c>
      <c r="DE28" s="2">
        <f t="shared" si="84"/>
        <v>-0.88866666666666561</v>
      </c>
      <c r="DF28" s="9">
        <f t="shared" si="85"/>
        <v>1.1991740078970217</v>
      </c>
      <c r="DG28" s="1">
        <f t="shared" si="86"/>
        <v>0.3873333333333342</v>
      </c>
      <c r="DH28" s="1">
        <f t="shared" si="87"/>
        <v>1.7953058598539506</v>
      </c>
      <c r="DJ28" s="2">
        <f t="shared" si="88"/>
        <v>0.64700000000000024</v>
      </c>
      <c r="DK28" s="9">
        <f t="shared" si="89"/>
        <v>1.1764868772083059</v>
      </c>
      <c r="DL28" s="2">
        <f t="shared" si="90"/>
        <v>1.1536666666666675</v>
      </c>
      <c r="DM28" s="9">
        <f t="shared" si="91"/>
        <v>0.88626429044750676</v>
      </c>
      <c r="DN28" s="2">
        <f t="shared" si="92"/>
        <v>-3.6666666666640424E-3</v>
      </c>
      <c r="DO28" s="9">
        <f t="shared" si="93"/>
        <v>0.42734562071450394</v>
      </c>
      <c r="DP28" s="1">
        <f t="shared" si="94"/>
        <v>0.89533333333333331</v>
      </c>
      <c r="DQ28" s="1">
        <f t="shared" si="95"/>
        <v>1.3964522732111599</v>
      </c>
      <c r="DS28" s="2">
        <f t="shared" si="96"/>
        <v>-0.15199999999999969</v>
      </c>
      <c r="DT28" s="9">
        <f t="shared" si="97"/>
        <v>0.6052844358642816</v>
      </c>
      <c r="DU28" s="2">
        <f t="shared" si="98"/>
        <v>0.82666666666666799</v>
      </c>
      <c r="DV28" s="9">
        <f t="shared" si="99"/>
        <v>0.8026722214813955</v>
      </c>
      <c r="DW28" s="2">
        <f t="shared" si="100"/>
        <v>-0.39866666666666362</v>
      </c>
      <c r="DX28" s="9">
        <f t="shared" si="101"/>
        <v>0.97016960831163668</v>
      </c>
      <c r="DY28" s="1">
        <f t="shared" si="102"/>
        <v>0.20200000000000173</v>
      </c>
      <c r="DZ28" s="1">
        <f t="shared" si="103"/>
        <v>1.9260691438893063</v>
      </c>
      <c r="EB28" s="2">
        <f t="shared" si="104"/>
        <v>0.76466666666666683</v>
      </c>
      <c r="EC28" s="9">
        <f t="shared" si="105"/>
        <v>0.83755767442401108</v>
      </c>
      <c r="ED28" s="2">
        <f t="shared" si="106"/>
        <v>0.69333333333333425</v>
      </c>
      <c r="EE28" s="9">
        <f t="shared" si="107"/>
        <v>0.80589993896122114</v>
      </c>
      <c r="EF28" s="2">
        <f t="shared" si="108"/>
        <v>-0.15166666666666373</v>
      </c>
      <c r="EG28" s="9">
        <f t="shared" si="109"/>
        <v>1.4135667127087539</v>
      </c>
      <c r="EH28" s="1">
        <f t="shared" si="110"/>
        <v>0.73200000000000287</v>
      </c>
      <c r="EI28" s="1">
        <f t="shared" si="111"/>
        <v>1.7118548370359457</v>
      </c>
      <c r="EJ28" s="9"/>
      <c r="EK28" s="2"/>
      <c r="EL28" s="9"/>
      <c r="EM28" s="2"/>
      <c r="EN28" s="9"/>
    </row>
    <row r="29" spans="1:144" x14ac:dyDescent="0.25">
      <c r="A29" t="str">
        <f>'Raw Data'!A29</f>
        <v>A_apo_p110g</v>
      </c>
      <c r="B29">
        <f>'Raw Data'!B29</f>
        <v>186</v>
      </c>
      <c r="C29">
        <f>'Raw Data'!C29</f>
        <v>195</v>
      </c>
      <c r="D29" t="str">
        <f>'Raw Data'!D29</f>
        <v>AEVASRDPKL</v>
      </c>
      <c r="E29" s="1">
        <f>AVERAGE('Raw Data'!K29,'Raw Data'!Q29,'Raw Data'!W29)</f>
        <v>18.797666666666668</v>
      </c>
      <c r="F29" s="9">
        <f>STDEV('Raw Data'!K29,'Raw Data'!Q29,'Raw Data'!W29)</f>
        <v>0.79183478916585415</v>
      </c>
      <c r="G29" s="1">
        <f>AVERAGE('Raw Data'!AC29,'Raw Data'!AI29,'Raw Data'!AO29)</f>
        <v>26.855999999999998</v>
      </c>
      <c r="H29" s="9">
        <f>STDEV('Raw Data'!AC29,'Raw Data'!AI29,'Raw Data'!AO29)</f>
        <v>0.16822603841260733</v>
      </c>
      <c r="I29" s="1">
        <f>AVERAGE('Raw Data'!AU29,'Raw Data'!BA29,'Raw Data'!BG29)</f>
        <v>43.588999999999999</v>
      </c>
      <c r="J29" s="9">
        <f>STDEV('Raw Data'!AU29,'Raw Data'!BA29,'Raw Data'!BG29)</f>
        <v>0.54814961461265099</v>
      </c>
      <c r="K29" s="1">
        <f>AVERAGE('Raw Data'!BM29,'Raw Data'!BS29,'Raw Data'!BY29)</f>
        <v>59.425333333333334</v>
      </c>
      <c r="L29" s="9">
        <f>STDEV('Raw Data'!BM29,'Raw Data'!BS29,'Raw Data'!BY29)</f>
        <v>0.28478822541202925</v>
      </c>
      <c r="O29" s="1">
        <f>AVERAGE('Raw Data'!K149,'Raw Data'!Q149,'Raw Data'!W149)</f>
        <v>17.881666666666668</v>
      </c>
      <c r="P29" s="9">
        <f>STDEV('Raw Data'!K149,'Raw Data'!Q149,'Raw Data'!W149)</f>
        <v>0.89544700196791838</v>
      </c>
      <c r="Q29" s="1">
        <f>AVERAGE('Raw Data'!AC149,'Raw Data'!AI149,'Raw Data'!AO149)</f>
        <v>27.154</v>
      </c>
      <c r="R29" s="9">
        <f>STDEV('Raw Data'!AC149,'Raw Data'!AI149,'Raw Data'!AO149)</f>
        <v>0.71276363543604182</v>
      </c>
      <c r="S29" s="1">
        <f>AVERAGE('Raw Data'!AU149,'Raw Data'!BA149,'Raw Data'!BG149)</f>
        <v>44.351999999999997</v>
      </c>
      <c r="T29" s="9">
        <f>STDEV('Raw Data'!AU149,'Raw Data'!BA149,'Raw Data'!BG149)</f>
        <v>0.34852689996612962</v>
      </c>
      <c r="U29" s="1">
        <f>AVERAGE('Raw Data'!BM149,'Raw Data'!BS149,'Raw Data'!BY149)</f>
        <v>59.56633333333334</v>
      </c>
      <c r="V29" s="9">
        <f>STDEV('Raw Data'!BM149,'Raw Data'!BS149,'Raw Data'!BY149)</f>
        <v>0.33373092954254929</v>
      </c>
      <c r="X29" s="1">
        <f>AVERAGE('Raw Data'!K269,'Raw Data'!Q269,'Raw Data'!W269)</f>
        <v>17.690333333333331</v>
      </c>
      <c r="Y29" s="9">
        <f>STDEV('Raw Data'!K269,'Raw Data'!Q269,'Raw Data'!W269)</f>
        <v>0.5448984614892326</v>
      </c>
      <c r="Z29" s="1">
        <f>AVERAGE('Raw Data'!AC269,'Raw Data'!AI269,'Raw Data'!AO269)</f>
        <v>26.437666666666669</v>
      </c>
      <c r="AA29" s="9">
        <f>STDEV('Raw Data'!AC269,'Raw Data'!AI269,'Raw Data'!AO269)</f>
        <v>0.44560333631306509</v>
      </c>
      <c r="AB29" s="1">
        <f>AVERAGE('Raw Data'!AU269,'Raw Data'!BA269,'Raw Data'!BG269)</f>
        <v>41.492999999999995</v>
      </c>
      <c r="AC29" s="9">
        <f>STDEV('Raw Data'!AU269,'Raw Data'!BA269,'Raw Data'!BG269)</f>
        <v>0.66464727487592834</v>
      </c>
      <c r="AD29" s="1">
        <f>AVERAGE('Raw Data'!BM269,'Raw Data'!BS269,'Raw Data'!BY269)</f>
        <v>58.904333333333334</v>
      </c>
      <c r="AE29" s="9">
        <f>STDEV('Raw Data'!BM269,'Raw Data'!BS269,'Raw Data'!BY269)</f>
        <v>0.29279059638815941</v>
      </c>
      <c r="AG29" s="1">
        <f>AVERAGE('Raw Data'!K389,'Raw Data'!Q389,'Raw Data'!W389)</f>
        <v>17.438333333333333</v>
      </c>
      <c r="AH29" s="9">
        <f>STDEV('Raw Data'!K389,'Raw Data'!Q389,'Raw Data'!W389)</f>
        <v>0.48197544889064087</v>
      </c>
      <c r="AI29" s="1">
        <f>AVERAGE('Raw Data'!AC389,'Raw Data'!AI389,'Raw Data'!AO389)</f>
        <v>26.296333333333333</v>
      </c>
      <c r="AJ29" s="9">
        <f>STDEV('Raw Data'!AC389,'Raw Data'!AI389,'Raw Data'!AO389)</f>
        <v>0.16999215668181045</v>
      </c>
      <c r="AK29" s="1">
        <f>AVERAGE('Raw Data'!AU389,'Raw Data'!BA389,'Raw Data'!BG389)</f>
        <v>42.597666666666669</v>
      </c>
      <c r="AL29" s="9">
        <f>STDEV('Raw Data'!AU389,'Raw Data'!BA389,'Raw Data'!BG389)</f>
        <v>0.10722095566321646</v>
      </c>
      <c r="AM29" s="1">
        <f>AVERAGE('Raw Data'!BM389,'Raw Data'!BS389,'Raw Data'!BY389)</f>
        <v>59.456666666666671</v>
      </c>
      <c r="AN29" s="9">
        <f>STDEV('Raw Data'!BM389,'Raw Data'!BS389,'Raw Data'!BY389)</f>
        <v>0.44243003213313981</v>
      </c>
      <c r="AP29" s="1">
        <f>AVERAGE('Raw Data'!K509,'Raw Data'!Q509,'Raw Data'!W509)</f>
        <v>16.771999999999998</v>
      </c>
      <c r="AQ29" s="9">
        <f>STDEV('Raw Data'!K509,'Raw Data'!Q509,'Raw Data'!W509)</f>
        <v>0.71669519323070685</v>
      </c>
      <c r="AR29" s="1">
        <f>AVERAGE('Raw Data'!AC509,'Raw Data'!AI509,'Raw Data'!AO509)</f>
        <v>26.71466666666667</v>
      </c>
      <c r="AS29" s="9">
        <f>STDEV('Raw Data'!AC509,'Raw Data'!AI509,'Raw Data'!AO509)</f>
        <v>0.40923383698483901</v>
      </c>
      <c r="AT29" s="1">
        <f>AVERAGE('Raw Data'!AU509,'Raw Data'!BA509,'Raw Data'!BG509)</f>
        <v>42.059666666666665</v>
      </c>
      <c r="AU29" s="9">
        <f>STDEV('Raw Data'!AU509,'Raw Data'!BA509,'Raw Data'!BG509)</f>
        <v>0.37000180179741454</v>
      </c>
      <c r="AV29" s="1">
        <f>AVERAGE('Raw Data'!BM509,'Raw Data'!BS509,'Raw Data'!BY509)</f>
        <v>58.475666666666662</v>
      </c>
      <c r="AW29" s="9">
        <f>STDEV('Raw Data'!BM509,'Raw Data'!BS509,'Raw Data'!BY509)</f>
        <v>1.0939873551980992</v>
      </c>
      <c r="AY29" s="1">
        <f>AVERAGE('Raw Data'!K629,'Raw Data'!Q629,'Raw Data'!W629)</f>
        <v>16.814000000000004</v>
      </c>
      <c r="AZ29" s="9">
        <f>STDEV('Raw Data'!K629,'Raw Data'!Q629,'Raw Data'!W629)</f>
        <v>0.28084871372324322</v>
      </c>
      <c r="BA29" s="1">
        <f>AVERAGE('Raw Data'!AC629,'Raw Data'!AI629,'Raw Data'!AO629)</f>
        <v>26.586000000000002</v>
      </c>
      <c r="BB29" s="9">
        <f>STDEV('Raw Data'!AC629,'Raw Data'!AI629,'Raw Data'!AO629)</f>
        <v>0.72338578918859087</v>
      </c>
      <c r="BC29" s="1">
        <f>AVERAGE('Raw Data'!AU629,'Raw Data'!BA629,'Raw Data'!BG629)</f>
        <v>42.763666666666666</v>
      </c>
      <c r="BD29" s="9">
        <f>STDEV('Raw Data'!AU629,'Raw Data'!BA629,'Raw Data'!BG629)</f>
        <v>0.23435087653630191</v>
      </c>
      <c r="BE29" s="1">
        <f>AVERAGE('Raw Data'!BM629,'Raw Data'!BS629,'Raw Data'!BY629)</f>
        <v>58.68633333333333</v>
      </c>
      <c r="BF29" s="9">
        <f>STDEV('Raw Data'!BM629,'Raw Data'!BS629,'Raw Data'!BY629)</f>
        <v>0.90052336634500274</v>
      </c>
      <c r="BH29" s="1">
        <f>AVERAGE('Raw Data'!K749,'Raw Data'!Q749,'Raw Data'!W749)</f>
        <v>18.060000000000002</v>
      </c>
      <c r="BI29" s="9">
        <f>STDEV('Raw Data'!K749,'Raw Data'!Q749,'Raw Data'!W749)</f>
        <v>0.63967804401902151</v>
      </c>
      <c r="BJ29" s="1">
        <f>AVERAGE('Raw Data'!AC749,'Raw Data'!AI749,'Raw Data'!AO749)</f>
        <v>26.500333333333334</v>
      </c>
      <c r="BK29" s="9">
        <f>STDEV('Raw Data'!AC749,'Raw Data'!AI749,'Raw Data'!AO749)</f>
        <v>0.14063190723777153</v>
      </c>
      <c r="BL29" s="1">
        <f>AVERAGE('Raw Data'!AU749,'Raw Data'!BA749,'Raw Data'!BG749)</f>
        <v>43.243666666666662</v>
      </c>
      <c r="BM29" s="9">
        <f>STDEV('Raw Data'!AU749,'Raw Data'!BA749,'Raw Data'!BG749)</f>
        <v>0.17712801397106318</v>
      </c>
      <c r="BN29" s="1">
        <f>AVERAGE('Raw Data'!BM749,'Raw Data'!BS749,'Raw Data'!BY749)</f>
        <v>59.600999999999999</v>
      </c>
      <c r="BO29" s="9">
        <f>STDEV('Raw Data'!BM749,'Raw Data'!BS749,'Raw Data'!BY749)</f>
        <v>0.45114964257993023</v>
      </c>
      <c r="BQ29" s="1">
        <f>AVERAGE('Raw Data'!K869,'Raw Data'!Q869,'Raw Data'!W869)</f>
        <v>16.91</v>
      </c>
      <c r="BR29" s="9">
        <f>STDEV('Raw Data'!K869,'Raw Data'!Q869,'Raw Data'!W869)</f>
        <v>0.39851223318738987</v>
      </c>
      <c r="BS29" s="1">
        <f>AVERAGE('Raw Data'!AC869,'Raw Data'!AI869,'Raw Data'!AO869)</f>
        <v>27.001333333333335</v>
      </c>
      <c r="BT29" s="9">
        <f>STDEV('Raw Data'!AC869,'Raw Data'!AI869,'Raw Data'!AO869)</f>
        <v>0.37956861478965087</v>
      </c>
      <c r="BU29" s="1">
        <f>AVERAGE('Raw Data'!AU869,'Raw Data'!BA869,'Raw Data'!BG869)</f>
        <v>42.633000000000003</v>
      </c>
      <c r="BV29" s="9">
        <f>STDEV('Raw Data'!AU869,'Raw Data'!BA869,'Raw Data'!BG869)</f>
        <v>0.11729876384685621</v>
      </c>
      <c r="BW29" s="1">
        <f>AVERAGE('Raw Data'!BM869,'Raw Data'!BS869,'Raw Data'!BY869)</f>
        <v>59.31133333333333</v>
      </c>
      <c r="BX29" s="9">
        <f>STDEV('Raw Data'!BM869,'Raw Data'!BS869,'Raw Data'!BY869)</f>
        <v>0.69916402462750538</v>
      </c>
      <c r="BZ29" s="2">
        <f t="shared" si="56"/>
        <v>0.91600000000000037</v>
      </c>
      <c r="CA29" s="2">
        <f t="shared" si="57"/>
        <v>1.6872817911337725</v>
      </c>
      <c r="CB29" s="2">
        <f t="shared" si="58"/>
        <v>-0.29800000000000182</v>
      </c>
      <c r="CC29" s="2">
        <f t="shared" si="59"/>
        <v>0.88098967384864912</v>
      </c>
      <c r="CD29" s="2">
        <f t="shared" si="60"/>
        <v>-0.76299999999999812</v>
      </c>
      <c r="CE29" s="2">
        <f t="shared" si="61"/>
        <v>0.89667651457878061</v>
      </c>
      <c r="CF29" s="1">
        <f t="shared" si="62"/>
        <v>-0.14100000000000534</v>
      </c>
      <c r="CG29" s="1">
        <f t="shared" si="63"/>
        <v>0.61851915495457854</v>
      </c>
      <c r="CI29" s="2">
        <f t="shared" si="64"/>
        <v>1.1073333333333366</v>
      </c>
      <c r="CJ29" s="9">
        <f t="shared" si="65"/>
        <v>1.3367332506550866</v>
      </c>
      <c r="CK29" s="2">
        <f t="shared" si="66"/>
        <v>0.41833333333332945</v>
      </c>
      <c r="CL29" s="9">
        <f t="shared" si="67"/>
        <v>0.61382937472567245</v>
      </c>
      <c r="CM29" s="2">
        <f t="shared" si="68"/>
        <v>2.0960000000000036</v>
      </c>
      <c r="CN29" s="9">
        <f t="shared" si="69"/>
        <v>1.2127968894885792</v>
      </c>
      <c r="CO29" s="1">
        <f t="shared" si="70"/>
        <v>0.5210000000000008</v>
      </c>
      <c r="CP29" s="1">
        <f t="shared" si="71"/>
        <v>0.57757882180018871</v>
      </c>
      <c r="CR29" s="2">
        <f t="shared" si="72"/>
        <v>1.3593333333333355</v>
      </c>
      <c r="CS29" s="9">
        <f t="shared" si="73"/>
        <v>1.2738102380564951</v>
      </c>
      <c r="CT29" s="2">
        <f t="shared" si="74"/>
        <v>0.55966666666666498</v>
      </c>
      <c r="CU29" s="9">
        <f t="shared" si="75"/>
        <v>0.33821819509441775</v>
      </c>
      <c r="CV29" s="2">
        <f t="shared" si="76"/>
        <v>0.99133333333332985</v>
      </c>
      <c r="CW29" s="9">
        <f t="shared" si="77"/>
        <v>0.65537057027586743</v>
      </c>
      <c r="CX29" s="1">
        <f t="shared" si="78"/>
        <v>-3.13333333333361E-2</v>
      </c>
      <c r="CY29" s="1">
        <f t="shared" si="79"/>
        <v>0.72721825754516911</v>
      </c>
      <c r="DA29" s="2">
        <f t="shared" si="80"/>
        <v>2.0256666666666696</v>
      </c>
      <c r="DB29" s="9">
        <f t="shared" si="81"/>
        <v>1.508529982396561</v>
      </c>
      <c r="DC29" s="2">
        <f t="shared" si="82"/>
        <v>0.14133333333332843</v>
      </c>
      <c r="DD29" s="9">
        <f t="shared" si="83"/>
        <v>0.57745987539744636</v>
      </c>
      <c r="DE29" s="2">
        <f t="shared" si="84"/>
        <v>1.5293333333333337</v>
      </c>
      <c r="DF29" s="9">
        <f t="shared" si="85"/>
        <v>0.91815141641006548</v>
      </c>
      <c r="DG29" s="1">
        <f t="shared" si="86"/>
        <v>0.94966666666667265</v>
      </c>
      <c r="DH29" s="1">
        <f t="shared" si="87"/>
        <v>1.3787755806101285</v>
      </c>
      <c r="DJ29" s="2">
        <f t="shared" si="88"/>
        <v>1.9836666666666645</v>
      </c>
      <c r="DK29" s="9">
        <f t="shared" si="89"/>
        <v>1.0726835028890973</v>
      </c>
      <c r="DL29" s="2">
        <f t="shared" si="90"/>
        <v>0.26999999999999602</v>
      </c>
      <c r="DM29" s="9">
        <f t="shared" si="91"/>
        <v>0.89161182760119817</v>
      </c>
      <c r="DN29" s="2">
        <f t="shared" si="92"/>
        <v>0.82533333333333303</v>
      </c>
      <c r="DO29" s="9">
        <f t="shared" si="93"/>
        <v>0.78250049114895293</v>
      </c>
      <c r="DP29" s="1">
        <f t="shared" si="94"/>
        <v>0.73900000000000432</v>
      </c>
      <c r="DQ29" s="1">
        <f t="shared" si="95"/>
        <v>1.185311591757032</v>
      </c>
      <c r="DS29" s="2">
        <f t="shared" si="96"/>
        <v>0.7376666666666658</v>
      </c>
      <c r="DT29" s="9">
        <f t="shared" si="97"/>
        <v>1.4315128331848757</v>
      </c>
      <c r="DU29" s="2">
        <f t="shared" si="98"/>
        <v>0.35566666666666436</v>
      </c>
      <c r="DV29" s="9">
        <f t="shared" si="99"/>
        <v>0.30885794565037883</v>
      </c>
      <c r="DW29" s="2">
        <f t="shared" si="100"/>
        <v>0.34533333333333616</v>
      </c>
      <c r="DX29" s="9">
        <f t="shared" si="101"/>
        <v>0.72527762858371414</v>
      </c>
      <c r="DY29" s="1">
        <f t="shared" si="102"/>
        <v>-0.17566666666666464</v>
      </c>
      <c r="DZ29" s="1">
        <f t="shared" si="103"/>
        <v>0.73593786799195948</v>
      </c>
      <c r="EB29" s="2">
        <f t="shared" si="104"/>
        <v>1.8876666666666679</v>
      </c>
      <c r="EC29" s="9">
        <f t="shared" si="105"/>
        <v>1.190347022353244</v>
      </c>
      <c r="ED29" s="2">
        <f t="shared" si="106"/>
        <v>-0.14533333333333687</v>
      </c>
      <c r="EE29" s="9">
        <f t="shared" si="107"/>
        <v>0.54779465320225817</v>
      </c>
      <c r="EF29" s="2">
        <f t="shared" si="108"/>
        <v>0.95599999999999596</v>
      </c>
      <c r="EG29" s="9">
        <f t="shared" si="109"/>
        <v>0.66544837845950722</v>
      </c>
      <c r="EH29" s="1">
        <f t="shared" si="110"/>
        <v>0.11400000000000432</v>
      </c>
      <c r="EI29" s="1">
        <f t="shared" si="111"/>
        <v>0.98395225003953457</v>
      </c>
      <c r="EJ29" s="9"/>
      <c r="EK29" s="2"/>
      <c r="EL29" s="9"/>
      <c r="EM29" s="2"/>
      <c r="EN29" s="9"/>
    </row>
    <row r="30" spans="1:144" x14ac:dyDescent="0.25">
      <c r="A30" t="str">
        <f>'Raw Data'!A30</f>
        <v>A_apo_p110g</v>
      </c>
      <c r="B30">
        <f>'Raw Data'!B30</f>
        <v>188</v>
      </c>
      <c r="C30">
        <f>'Raw Data'!C30</f>
        <v>195</v>
      </c>
      <c r="D30" t="str">
        <f>'Raw Data'!D30</f>
        <v>VASRDPKL</v>
      </c>
      <c r="E30" s="1">
        <f>AVERAGE('Raw Data'!K30,'Raw Data'!Q30,'Raw Data'!W30)</f>
        <v>25.481333333333335</v>
      </c>
      <c r="F30" s="9">
        <f>STDEV('Raw Data'!K30,'Raw Data'!Q30,'Raw Data'!W30)</f>
        <v>1.0298321869767588</v>
      </c>
      <c r="G30" s="1">
        <f>AVERAGE('Raw Data'!AC30,'Raw Data'!AI30,'Raw Data'!AO30)</f>
        <v>36.19166666666667</v>
      </c>
      <c r="H30" s="9">
        <f>STDEV('Raw Data'!AC30,'Raw Data'!AI30,'Raw Data'!AO30)</f>
        <v>0.60258637001954507</v>
      </c>
      <c r="I30" s="1">
        <f>AVERAGE('Raw Data'!AU30,'Raw Data'!BA30,'Raw Data'!BG30)</f>
        <v>50.053999999999995</v>
      </c>
      <c r="J30" s="9">
        <f>STDEV('Raw Data'!AU30,'Raw Data'!BA30,'Raw Data'!BG30)</f>
        <v>0.81514661257960208</v>
      </c>
      <c r="K30" s="1">
        <f>AVERAGE('Raw Data'!BM30,'Raw Data'!BS30,'Raw Data'!BY30)</f>
        <v>62.076666666666661</v>
      </c>
      <c r="L30" s="9">
        <f>STDEV('Raw Data'!BM30,'Raw Data'!BS30,'Raw Data'!BY30)</f>
        <v>0.12411419472942327</v>
      </c>
      <c r="O30" s="1">
        <f>AVERAGE('Raw Data'!K150,'Raw Data'!Q150,'Raw Data'!W150)</f>
        <v>24.102666666666668</v>
      </c>
      <c r="P30" s="9">
        <f>STDEV('Raw Data'!K150,'Raw Data'!Q150,'Raw Data'!W150)</f>
        <v>1.0896588151037625</v>
      </c>
      <c r="Q30" s="1">
        <f>AVERAGE('Raw Data'!AC150,'Raw Data'!AI150,'Raw Data'!AO150)</f>
        <v>35.871499999999997</v>
      </c>
      <c r="R30" s="9">
        <f>STDEV('Raw Data'!AC150,'Raw Data'!AI150,'Raw Data'!AO150)</f>
        <v>0.19869700551341901</v>
      </c>
      <c r="S30" s="1">
        <f>AVERAGE('Raw Data'!AU150,'Raw Data'!BA150,'Raw Data'!BG150)</f>
        <v>51.134999999999998</v>
      </c>
      <c r="T30" s="9">
        <f>STDEV('Raw Data'!AU150,'Raw Data'!BA150,'Raw Data'!BG150)</f>
        <v>0.25172206895701571</v>
      </c>
      <c r="U30" s="1">
        <f>AVERAGE('Raw Data'!BM150,'Raw Data'!BS150,'Raw Data'!BY150)</f>
        <v>62.74</v>
      </c>
      <c r="V30" s="9">
        <f>STDEV('Raw Data'!BM150,'Raw Data'!BS150,'Raw Data'!BY150)</f>
        <v>0.89377905547176739</v>
      </c>
      <c r="X30" s="1">
        <f>AVERAGE('Raw Data'!K270,'Raw Data'!Q270,'Raw Data'!W270)</f>
        <v>23.876999999999999</v>
      </c>
      <c r="Y30" s="9">
        <f>STDEV('Raw Data'!K270,'Raw Data'!Q270,'Raw Data'!W270)</f>
        <v>0.83062687170594296</v>
      </c>
      <c r="Z30" s="1">
        <f>AVERAGE('Raw Data'!AC270,'Raw Data'!AI270,'Raw Data'!AO270)</f>
        <v>34.595999999999997</v>
      </c>
      <c r="AA30" s="9">
        <f>STDEV('Raw Data'!AC270,'Raw Data'!AI270,'Raw Data'!AO270)</f>
        <v>0.43787783684493559</v>
      </c>
      <c r="AB30" s="1">
        <f>AVERAGE('Raw Data'!AU270,'Raw Data'!BA270,'Raw Data'!BG270)</f>
        <v>48.850333333333339</v>
      </c>
      <c r="AC30" s="9">
        <f>STDEV('Raw Data'!AU270,'Raw Data'!BA270,'Raw Data'!BG270)</f>
        <v>0.69040591924847738</v>
      </c>
      <c r="AD30" s="1">
        <f>AVERAGE('Raw Data'!BM270,'Raw Data'!BS270,'Raw Data'!BY270)</f>
        <v>61.142666666666663</v>
      </c>
      <c r="AE30" s="9">
        <f>STDEV('Raw Data'!BM270,'Raw Data'!BS270,'Raw Data'!BY270)</f>
        <v>0.12534884655765158</v>
      </c>
      <c r="AG30" s="1">
        <f>AVERAGE('Raw Data'!K390,'Raw Data'!Q390,'Raw Data'!W390)</f>
        <v>24.017666666666667</v>
      </c>
      <c r="AH30" s="9">
        <f>STDEV('Raw Data'!K390,'Raw Data'!Q390,'Raw Data'!W390)</f>
        <v>0.88331893070019285</v>
      </c>
      <c r="AI30" s="1">
        <f>AVERAGE('Raw Data'!AC390,'Raw Data'!AI390,'Raw Data'!AO390)</f>
        <v>35.214666666666666</v>
      </c>
      <c r="AJ30" s="9">
        <f>STDEV('Raw Data'!AC390,'Raw Data'!AI390,'Raw Data'!AO390)</f>
        <v>0.42732228274843537</v>
      </c>
      <c r="AK30" s="1">
        <f>AVERAGE('Raw Data'!AU390,'Raw Data'!BA390,'Raw Data'!BG390)</f>
        <v>49.738999999999997</v>
      </c>
      <c r="AL30" s="9">
        <f>STDEV('Raw Data'!AU390,'Raw Data'!BA390,'Raw Data'!BG390)</f>
        <v>9.1340024085829585E-2</v>
      </c>
      <c r="AM30" s="1">
        <f>AVERAGE('Raw Data'!BM390,'Raw Data'!BS390,'Raw Data'!BY390)</f>
        <v>62.100999999999999</v>
      </c>
      <c r="AN30" s="9">
        <f>STDEV('Raw Data'!BM390,'Raw Data'!BS390,'Raw Data'!BY390)</f>
        <v>0.50667149120510158</v>
      </c>
      <c r="AP30" s="1">
        <f>AVERAGE('Raw Data'!K510,'Raw Data'!Q510,'Raw Data'!W510)</f>
        <v>23.215666666666664</v>
      </c>
      <c r="AQ30" s="9">
        <f>STDEV('Raw Data'!K510,'Raw Data'!Q510,'Raw Data'!W510)</f>
        <v>1.4285532308364755</v>
      </c>
      <c r="AR30" s="1">
        <f>AVERAGE('Raw Data'!AC510,'Raw Data'!AI510,'Raw Data'!AO510)</f>
        <v>35.002333333333333</v>
      </c>
      <c r="AS30" s="9">
        <f>STDEV('Raw Data'!AC510,'Raw Data'!AI510,'Raw Data'!AO510)</f>
        <v>1.0251216188010739</v>
      </c>
      <c r="AT30" s="1">
        <f>AVERAGE('Raw Data'!AU510,'Raw Data'!BA510,'Raw Data'!BG510)</f>
        <v>49.23533333333333</v>
      </c>
      <c r="AU30" s="9">
        <f>STDEV('Raw Data'!AU510,'Raw Data'!BA510,'Raw Data'!BG510)</f>
        <v>0.46744233155902049</v>
      </c>
      <c r="AV30" s="1">
        <f>AVERAGE('Raw Data'!BM510,'Raw Data'!BS510,'Raw Data'!BY510)</f>
        <v>60.876666666666665</v>
      </c>
      <c r="AW30" s="9">
        <f>STDEV('Raw Data'!BM510,'Raw Data'!BS510,'Raw Data'!BY510)</f>
        <v>1.304654104862025</v>
      </c>
      <c r="AY30" s="1">
        <f>AVERAGE('Raw Data'!K630,'Raw Data'!Q630,'Raw Data'!W630)</f>
        <v>22.843333333333334</v>
      </c>
      <c r="AZ30" s="9">
        <f>STDEV('Raw Data'!K630,'Raw Data'!Q630,'Raw Data'!W630)</f>
        <v>0.31469720896972225</v>
      </c>
      <c r="BA30" s="1">
        <f>AVERAGE('Raw Data'!AC630,'Raw Data'!AI630,'Raw Data'!AO630)</f>
        <v>35.084333333333326</v>
      </c>
      <c r="BB30" s="9">
        <f>STDEV('Raw Data'!AC630,'Raw Data'!AI630,'Raw Data'!AO630)</f>
        <v>1.3368505276706661</v>
      </c>
      <c r="BC30" s="1">
        <f>AVERAGE('Raw Data'!AU630,'Raw Data'!BA630,'Raw Data'!BG630)</f>
        <v>49.70000000000001</v>
      </c>
      <c r="BD30" s="9">
        <f>STDEV('Raw Data'!AU630,'Raw Data'!BA630,'Raw Data'!BG630)</f>
        <v>0.38231793052379748</v>
      </c>
      <c r="BE30" s="1">
        <f>AVERAGE('Raw Data'!BM630,'Raw Data'!BS630,'Raw Data'!BY630)</f>
        <v>61.177</v>
      </c>
      <c r="BF30" s="9">
        <f>STDEV('Raw Data'!BM630,'Raw Data'!BS630,'Raw Data'!BY630)</f>
        <v>0.77087223325269461</v>
      </c>
      <c r="BH30" s="1">
        <f>AVERAGE('Raw Data'!K750,'Raw Data'!Q750,'Raw Data'!W750)</f>
        <v>24.498999999999999</v>
      </c>
      <c r="BI30" s="9">
        <f>STDEV('Raw Data'!K750,'Raw Data'!Q750,'Raw Data'!W750)</f>
        <v>0.76996818116075461</v>
      </c>
      <c r="BJ30" s="1">
        <f>AVERAGE('Raw Data'!AC750,'Raw Data'!AI750,'Raw Data'!AO750)</f>
        <v>34.868000000000002</v>
      </c>
      <c r="BK30" s="9">
        <f>STDEV('Raw Data'!AC750,'Raw Data'!AI750,'Raw Data'!AO750)</f>
        <v>0.25402362094891839</v>
      </c>
      <c r="BL30" s="1">
        <f>AVERAGE('Raw Data'!AU750,'Raw Data'!BA750,'Raw Data'!BG750)</f>
        <v>50.018999999999998</v>
      </c>
      <c r="BM30" s="9">
        <f>STDEV('Raw Data'!AU750,'Raw Data'!BA750,'Raw Data'!BG750)</f>
        <v>0.43524820505086292</v>
      </c>
      <c r="BN30" s="1">
        <f>AVERAGE('Raw Data'!BM750,'Raw Data'!BS750,'Raw Data'!BY750)</f>
        <v>62.127000000000002</v>
      </c>
      <c r="BO30" s="9">
        <f>STDEV('Raw Data'!BM750,'Raw Data'!BS750,'Raw Data'!BY750)</f>
        <v>0.70172002964145153</v>
      </c>
      <c r="BQ30" s="1">
        <f>AVERAGE('Raw Data'!K870,'Raw Data'!Q870,'Raw Data'!W870)</f>
        <v>22.676999999999996</v>
      </c>
      <c r="BR30" s="9">
        <f>STDEV('Raw Data'!K870,'Raw Data'!Q870,'Raw Data'!W870)</f>
        <v>0.7409999999999991</v>
      </c>
      <c r="BS30" s="1">
        <f>AVERAGE('Raw Data'!AC870,'Raw Data'!AI870,'Raw Data'!AO870)</f>
        <v>35.276000000000003</v>
      </c>
      <c r="BT30" s="9">
        <f>STDEV('Raw Data'!AC870,'Raw Data'!AI870,'Raw Data'!AO870)</f>
        <v>0.91683640852662462</v>
      </c>
      <c r="BU30" s="1">
        <f>AVERAGE('Raw Data'!AU870,'Raw Data'!BA870,'Raw Data'!BG870)</f>
        <v>49.792000000000002</v>
      </c>
      <c r="BV30" s="9">
        <f>STDEV('Raw Data'!AU870,'Raw Data'!BA870,'Raw Data'!BG870)</f>
        <v>5.5072679252059539E-2</v>
      </c>
      <c r="BW30" s="1">
        <f>AVERAGE('Raw Data'!BM870,'Raw Data'!BS870,'Raw Data'!BY870)</f>
        <v>62.164333333333332</v>
      </c>
      <c r="BX30" s="9">
        <f>STDEV('Raw Data'!BM870,'Raw Data'!BS870,'Raw Data'!BY870)</f>
        <v>0.91616064821259791</v>
      </c>
      <c r="BZ30" s="2">
        <f t="shared" si="56"/>
        <v>1.3786666666666676</v>
      </c>
      <c r="CA30" s="2">
        <f t="shared" si="57"/>
        <v>2.1194910020805215</v>
      </c>
      <c r="CB30" s="2">
        <f t="shared" si="58"/>
        <v>0.32016666666667248</v>
      </c>
      <c r="CC30" s="2">
        <f t="shared" si="59"/>
        <v>0.80128337553296403</v>
      </c>
      <c r="CD30" s="2">
        <f t="shared" si="60"/>
        <v>-1.0810000000000031</v>
      </c>
      <c r="CE30" s="2">
        <f t="shared" si="61"/>
        <v>1.0668686815366177</v>
      </c>
      <c r="CF30" s="1">
        <f t="shared" si="62"/>
        <v>-0.6633333333333411</v>
      </c>
      <c r="CG30" s="1">
        <f t="shared" si="63"/>
        <v>1.0178932502011906</v>
      </c>
      <c r="CI30" s="2">
        <f t="shared" si="64"/>
        <v>1.6043333333333365</v>
      </c>
      <c r="CJ30" s="9">
        <f t="shared" si="65"/>
        <v>1.8604590586827019</v>
      </c>
      <c r="CK30" s="2">
        <f t="shared" si="66"/>
        <v>1.5956666666666734</v>
      </c>
      <c r="CL30" s="9">
        <f t="shared" si="67"/>
        <v>1.0404642068644807</v>
      </c>
      <c r="CM30" s="2">
        <f t="shared" si="68"/>
        <v>1.2036666666666562</v>
      </c>
      <c r="CN30" s="9">
        <f t="shared" si="69"/>
        <v>1.5055525318280796</v>
      </c>
      <c r="CO30" s="1">
        <f t="shared" si="70"/>
        <v>0.9339999999999975</v>
      </c>
      <c r="CP30" s="1">
        <f t="shared" si="71"/>
        <v>0.24946304128707486</v>
      </c>
      <c r="CR30" s="2">
        <f t="shared" si="72"/>
        <v>1.4636666666666684</v>
      </c>
      <c r="CS30" s="9">
        <f t="shared" si="73"/>
        <v>1.9131511176769518</v>
      </c>
      <c r="CT30" s="2">
        <f t="shared" si="74"/>
        <v>0.97700000000000387</v>
      </c>
      <c r="CU30" s="9">
        <f t="shared" si="75"/>
        <v>1.0299086527679804</v>
      </c>
      <c r="CV30" s="2">
        <f t="shared" si="76"/>
        <v>0.31499999999999773</v>
      </c>
      <c r="CW30" s="9">
        <f t="shared" si="77"/>
        <v>0.90648663666543161</v>
      </c>
      <c r="CX30" s="1">
        <f t="shared" si="78"/>
        <v>-2.4333333333338203E-2</v>
      </c>
      <c r="CY30" s="1">
        <f t="shared" si="79"/>
        <v>0.63078568593452489</v>
      </c>
      <c r="DA30" s="2">
        <f t="shared" si="80"/>
        <v>2.2656666666666716</v>
      </c>
      <c r="DB30" s="9">
        <f t="shared" si="81"/>
        <v>2.4583854178132345</v>
      </c>
      <c r="DC30" s="2">
        <f t="shared" si="82"/>
        <v>1.1893333333333374</v>
      </c>
      <c r="DD30" s="9">
        <f t="shared" si="83"/>
        <v>1.627707988820619</v>
      </c>
      <c r="DE30" s="2">
        <f t="shared" si="84"/>
        <v>0.81866666666666532</v>
      </c>
      <c r="DF30" s="9">
        <f t="shared" si="85"/>
        <v>1.2825889441386225</v>
      </c>
      <c r="DG30" s="1">
        <f t="shared" si="86"/>
        <v>1.1999999999999957</v>
      </c>
      <c r="DH30" s="1">
        <f t="shared" si="87"/>
        <v>1.4287682995914484</v>
      </c>
      <c r="DJ30" s="2">
        <f t="shared" si="88"/>
        <v>2.6380000000000017</v>
      </c>
      <c r="DK30" s="9">
        <f t="shared" si="89"/>
        <v>1.344529395946481</v>
      </c>
      <c r="DL30" s="2">
        <f t="shared" si="90"/>
        <v>1.1073333333333437</v>
      </c>
      <c r="DM30" s="9">
        <f t="shared" si="91"/>
        <v>1.9394368976902112</v>
      </c>
      <c r="DN30" s="2">
        <f t="shared" si="92"/>
        <v>0.35399999999998499</v>
      </c>
      <c r="DO30" s="9">
        <f t="shared" si="93"/>
        <v>1.1974645431033997</v>
      </c>
      <c r="DP30" s="1">
        <f t="shared" si="94"/>
        <v>0.89966666666666129</v>
      </c>
      <c r="DQ30" s="1">
        <f t="shared" si="95"/>
        <v>0.89498642798211792</v>
      </c>
      <c r="DS30" s="2">
        <f t="shared" si="96"/>
        <v>0.98233333333333661</v>
      </c>
      <c r="DT30" s="9">
        <f t="shared" si="97"/>
        <v>1.7998003681375134</v>
      </c>
      <c r="DU30" s="2">
        <f t="shared" si="98"/>
        <v>1.3236666666666679</v>
      </c>
      <c r="DV30" s="9">
        <f t="shared" si="99"/>
        <v>0.85660999096846346</v>
      </c>
      <c r="DW30" s="2">
        <f t="shared" si="100"/>
        <v>3.4999999999996589E-2</v>
      </c>
      <c r="DX30" s="9">
        <f t="shared" si="101"/>
        <v>1.2503948176304651</v>
      </c>
      <c r="DY30" s="1">
        <f t="shared" si="102"/>
        <v>-5.0333333333341557E-2</v>
      </c>
      <c r="DZ30" s="1">
        <f t="shared" si="103"/>
        <v>0.82583422437087484</v>
      </c>
      <c r="EB30" s="2">
        <f t="shared" si="104"/>
        <v>2.8043333333333393</v>
      </c>
      <c r="EC30" s="9">
        <f t="shared" si="105"/>
        <v>1.770832186976758</v>
      </c>
      <c r="ED30" s="2">
        <f t="shared" si="106"/>
        <v>0.91566666666666663</v>
      </c>
      <c r="EE30" s="9">
        <f t="shared" si="107"/>
        <v>1.5194227785461698</v>
      </c>
      <c r="EF30" s="2">
        <f t="shared" si="108"/>
        <v>0.26199999999999335</v>
      </c>
      <c r="EG30" s="9">
        <f t="shared" si="109"/>
        <v>0.87021929183166158</v>
      </c>
      <c r="EH30" s="1">
        <f t="shared" si="110"/>
        <v>-8.7666666666670778E-2</v>
      </c>
      <c r="EI30" s="1">
        <f t="shared" si="111"/>
        <v>1.0402748429420212</v>
      </c>
      <c r="EJ30" s="9"/>
      <c r="EK30" s="2"/>
      <c r="EL30" s="9"/>
      <c r="EM30" s="2"/>
      <c r="EN30" s="9"/>
    </row>
    <row r="31" spans="1:144" x14ac:dyDescent="0.25">
      <c r="A31" t="str">
        <f>'Raw Data'!A31</f>
        <v>A_apo_p110g</v>
      </c>
      <c r="B31">
        <f>'Raw Data'!B31</f>
        <v>196</v>
      </c>
      <c r="C31">
        <f>'Raw Data'!C31</f>
        <v>211</v>
      </c>
      <c r="D31" t="str">
        <f>'Raw Data'!D31</f>
        <v>YAMHPWVTSKPLPEYL</v>
      </c>
      <c r="E31" s="1">
        <f>AVERAGE('Raw Data'!K31,'Raw Data'!Q31,'Raw Data'!W31)</f>
        <v>29.245333333333335</v>
      </c>
      <c r="F31" s="9">
        <f>STDEV('Raw Data'!K31,'Raw Data'!Q31,'Raw Data'!W31)</f>
        <v>0.567976525336507</v>
      </c>
      <c r="G31" s="1">
        <f>AVERAGE('Raw Data'!AC31,'Raw Data'!AI31,'Raw Data'!AO31)</f>
        <v>38.466666666666669</v>
      </c>
      <c r="H31" s="9">
        <f>STDEV('Raw Data'!AC31,'Raw Data'!AI31,'Raw Data'!AO31)</f>
        <v>0.78545167472819932</v>
      </c>
      <c r="I31" s="1">
        <f>AVERAGE('Raw Data'!AU31,'Raw Data'!BA31,'Raw Data'!BG31)</f>
        <v>51.890333333333331</v>
      </c>
      <c r="J31" s="9">
        <f>STDEV('Raw Data'!AU31,'Raw Data'!BA31,'Raw Data'!BG31)</f>
        <v>1.16789568598113</v>
      </c>
      <c r="K31" s="1">
        <f>AVERAGE('Raw Data'!BM31,'Raw Data'!BS31,'Raw Data'!BY31)</f>
        <v>59.915999999999997</v>
      </c>
      <c r="L31" s="9">
        <f>STDEV('Raw Data'!BM31,'Raw Data'!BS31,'Raw Data'!BY31)</f>
        <v>1.1861058131549664</v>
      </c>
      <c r="O31" s="1">
        <f>AVERAGE('Raw Data'!K151,'Raw Data'!Q151,'Raw Data'!W151)</f>
        <v>28.952333333333332</v>
      </c>
      <c r="P31" s="9">
        <f>STDEV('Raw Data'!K151,'Raw Data'!Q151,'Raw Data'!W151)</f>
        <v>1.2471184119133736</v>
      </c>
      <c r="Q31" s="1">
        <f>AVERAGE('Raw Data'!AC151,'Raw Data'!AI151,'Raw Data'!AO151)</f>
        <v>38.942</v>
      </c>
      <c r="R31" s="9">
        <f>STDEV('Raw Data'!AC151,'Raw Data'!AI151,'Raw Data'!AO151)</f>
        <v>0.43557777721091301</v>
      </c>
      <c r="S31" s="1">
        <f>AVERAGE('Raw Data'!AU151,'Raw Data'!BA151,'Raw Data'!BG151)</f>
        <v>52.171333333333337</v>
      </c>
      <c r="T31" s="9">
        <f>STDEV('Raw Data'!AU151,'Raw Data'!BA151,'Raw Data'!BG151)</f>
        <v>0.9536195957158865</v>
      </c>
      <c r="U31" s="1">
        <f>AVERAGE('Raw Data'!BM151,'Raw Data'!BS151,'Raw Data'!BY151)</f>
        <v>60.921333333333337</v>
      </c>
      <c r="V31" s="9">
        <f>STDEV('Raw Data'!BM151,'Raw Data'!BS151,'Raw Data'!BY151)</f>
        <v>1.3778462662188866</v>
      </c>
      <c r="X31" s="1">
        <f>AVERAGE('Raw Data'!K271,'Raw Data'!Q271,'Raw Data'!W271)</f>
        <v>28.182666666666666</v>
      </c>
      <c r="Y31" s="9">
        <f>STDEV('Raw Data'!K271,'Raw Data'!Q271,'Raw Data'!W271)</f>
        <v>0.77855143268337401</v>
      </c>
      <c r="Z31" s="1">
        <f>AVERAGE('Raw Data'!AC271,'Raw Data'!AI271,'Raw Data'!AO271)</f>
        <v>38.115666666666662</v>
      </c>
      <c r="AA31" s="9">
        <f>STDEV('Raw Data'!AC271,'Raw Data'!AI271,'Raw Data'!AO271)</f>
        <v>1.0132671579269368</v>
      </c>
      <c r="AB31" s="1">
        <f>AVERAGE('Raw Data'!AU271,'Raw Data'!BA271,'Raw Data'!BG271)</f>
        <v>49.076333333333331</v>
      </c>
      <c r="AC31" s="9">
        <f>STDEV('Raw Data'!AU271,'Raw Data'!BA271,'Raw Data'!BG271)</f>
        <v>0.81584577790985224</v>
      </c>
      <c r="AD31" s="1">
        <f>AVERAGE('Raw Data'!BM271,'Raw Data'!BS271,'Raw Data'!BY271)</f>
        <v>60.518000000000001</v>
      </c>
      <c r="AE31" s="9">
        <f>STDEV('Raw Data'!BM271,'Raw Data'!BS271,'Raw Data'!BY271)</f>
        <v>1.1899394942601071</v>
      </c>
      <c r="AG31" s="1">
        <f>AVERAGE('Raw Data'!K391,'Raw Data'!Q391,'Raw Data'!W391)</f>
        <v>29.086000000000002</v>
      </c>
      <c r="AH31" s="9">
        <f>STDEV('Raw Data'!K391,'Raw Data'!Q391,'Raw Data'!W391)</f>
        <v>0.97862147942910094</v>
      </c>
      <c r="AI31" s="1">
        <f>AVERAGE('Raw Data'!AC391,'Raw Data'!AI391,'Raw Data'!AO391)</f>
        <v>38.594000000000001</v>
      </c>
      <c r="AJ31" s="9">
        <f>STDEV('Raw Data'!AC391,'Raw Data'!AI391,'Raw Data'!AO391)</f>
        <v>0.80297509301347669</v>
      </c>
      <c r="AK31" s="1">
        <f>AVERAGE('Raw Data'!AU391,'Raw Data'!BA391,'Raw Data'!BG391)</f>
        <v>52.110666666666667</v>
      </c>
      <c r="AL31" s="9">
        <f>STDEV('Raw Data'!AU391,'Raw Data'!BA391,'Raw Data'!BG391)</f>
        <v>1.065025977773937</v>
      </c>
      <c r="AM31" s="1">
        <f>AVERAGE('Raw Data'!BM391,'Raw Data'!BS391,'Raw Data'!BY391)</f>
        <v>61.044666666666672</v>
      </c>
      <c r="AN31" s="9">
        <f>STDEV('Raw Data'!BM391,'Raw Data'!BS391,'Raw Data'!BY391)</f>
        <v>0.90949234924398037</v>
      </c>
      <c r="AP31" s="1">
        <f>AVERAGE('Raw Data'!K511,'Raw Data'!Q511,'Raw Data'!W511)</f>
        <v>27.455000000000002</v>
      </c>
      <c r="AQ31" s="9">
        <f>STDEV('Raw Data'!K511,'Raw Data'!Q511,'Raw Data'!W511)</f>
        <v>0.60066296706222877</v>
      </c>
      <c r="AR31" s="1">
        <f>AVERAGE('Raw Data'!AC511,'Raw Data'!AI511,'Raw Data'!AO511)</f>
        <v>37.925000000000004</v>
      </c>
      <c r="AS31" s="9">
        <f>STDEV('Raw Data'!AC511,'Raw Data'!AI511,'Raw Data'!AO511)</f>
        <v>0.5895727266419315</v>
      </c>
      <c r="AT31" s="1">
        <f>AVERAGE('Raw Data'!AU511,'Raw Data'!BA511,'Raw Data'!BG511)</f>
        <v>50.738333333333337</v>
      </c>
      <c r="AU31" s="9">
        <f>STDEV('Raw Data'!AU511,'Raw Data'!BA511,'Raw Data'!BG511)</f>
        <v>0.81690533927336506</v>
      </c>
      <c r="AV31" s="1">
        <f>AVERAGE('Raw Data'!BM511,'Raw Data'!BS511,'Raw Data'!BY511)</f>
        <v>60.657999999999994</v>
      </c>
      <c r="AW31" s="9">
        <f>STDEV('Raw Data'!BM511,'Raw Data'!BS511,'Raw Data'!BY511)</f>
        <v>1.2680078864108075</v>
      </c>
      <c r="AY31" s="1">
        <f>AVERAGE('Raw Data'!K631,'Raw Data'!Q631,'Raw Data'!W631)</f>
        <v>27.881</v>
      </c>
      <c r="AZ31" s="9">
        <f>STDEV('Raw Data'!K631,'Raw Data'!Q631,'Raw Data'!W631)</f>
        <v>0.21487903573871517</v>
      </c>
      <c r="BA31" s="1">
        <f>AVERAGE('Raw Data'!AC631,'Raw Data'!AI631,'Raw Data'!AO631)</f>
        <v>38.201999999999998</v>
      </c>
      <c r="BB31" s="9">
        <f>STDEV('Raw Data'!AC631,'Raw Data'!AI631,'Raw Data'!AO631)</f>
        <v>0.95211974036882363</v>
      </c>
      <c r="BC31" s="1">
        <f>AVERAGE('Raw Data'!AU631,'Raw Data'!BA631,'Raw Data'!BG631)</f>
        <v>50.715666666666664</v>
      </c>
      <c r="BD31" s="9">
        <f>STDEV('Raw Data'!AU631,'Raw Data'!BA631,'Raw Data'!BG631)</f>
        <v>0.69866539440087772</v>
      </c>
      <c r="BE31" s="1">
        <f>AVERAGE('Raw Data'!BM631,'Raw Data'!BS631,'Raw Data'!BY631)</f>
        <v>59.978333333333332</v>
      </c>
      <c r="BF31" s="9">
        <f>STDEV('Raw Data'!BM631,'Raw Data'!BS631,'Raw Data'!BY631)</f>
        <v>1.0658594341344123</v>
      </c>
      <c r="BH31" s="1">
        <f>AVERAGE('Raw Data'!K751,'Raw Data'!Q751,'Raw Data'!W751)</f>
        <v>28.224666666666668</v>
      </c>
      <c r="BI31" s="9">
        <f>STDEV('Raw Data'!K751,'Raw Data'!Q751,'Raw Data'!W751)</f>
        <v>0.6908287293775025</v>
      </c>
      <c r="BJ31" s="1">
        <f>AVERAGE('Raw Data'!AC751,'Raw Data'!AI751,'Raw Data'!AO751)</f>
        <v>38.157999999999994</v>
      </c>
      <c r="BK31" s="9">
        <f>STDEV('Raw Data'!AC751,'Raw Data'!AI751,'Raw Data'!AO751)</f>
        <v>0.97276975693120649</v>
      </c>
      <c r="BL31" s="1">
        <f>AVERAGE('Raw Data'!AU751,'Raw Data'!BA751,'Raw Data'!BG751)</f>
        <v>51.144666666666666</v>
      </c>
      <c r="BM31" s="9">
        <f>STDEV('Raw Data'!AU751,'Raw Data'!BA751,'Raw Data'!BG751)</f>
        <v>0.61169464059556022</v>
      </c>
      <c r="BN31" s="1">
        <f>AVERAGE('Raw Data'!BM751,'Raw Data'!BS751,'Raw Data'!BY751)</f>
        <v>59.911000000000001</v>
      </c>
      <c r="BO31" s="9">
        <f>STDEV('Raw Data'!BM751,'Raw Data'!BS751,'Raw Data'!BY751)</f>
        <v>1.2988375572025936</v>
      </c>
      <c r="BQ31" s="1">
        <f>AVERAGE('Raw Data'!K871,'Raw Data'!Q871,'Raw Data'!W871)</f>
        <v>28.176666666666666</v>
      </c>
      <c r="BR31" s="9">
        <f>STDEV('Raw Data'!K871,'Raw Data'!Q871,'Raw Data'!W871)</f>
        <v>0.60728603913916201</v>
      </c>
      <c r="BS31" s="1">
        <f>AVERAGE('Raw Data'!AC871,'Raw Data'!AI871,'Raw Data'!AO871)</f>
        <v>38.303666666666665</v>
      </c>
      <c r="BT31" s="9">
        <f>STDEV('Raw Data'!AC871,'Raw Data'!AI871,'Raw Data'!AO871)</f>
        <v>0.79861525989260651</v>
      </c>
      <c r="BU31" s="1">
        <f>AVERAGE('Raw Data'!AU871,'Raw Data'!BA871,'Raw Data'!BG871)</f>
        <v>51.399333333333324</v>
      </c>
      <c r="BV31" s="9">
        <f>STDEV('Raw Data'!AU871,'Raw Data'!BA871,'Raw Data'!BG871)</f>
        <v>0.89477166547300435</v>
      </c>
      <c r="BW31" s="1">
        <f>AVERAGE('Raw Data'!BM871,'Raw Data'!BS871,'Raw Data'!BY871)</f>
        <v>60.232333333333337</v>
      </c>
      <c r="BX31" s="9">
        <f>STDEV('Raw Data'!BM871,'Raw Data'!BS871,'Raw Data'!BY871)</f>
        <v>1.1557717479387253</v>
      </c>
      <c r="BZ31" s="2">
        <f t="shared" si="56"/>
        <v>0.29300000000000281</v>
      </c>
      <c r="CA31" s="2">
        <f t="shared" si="57"/>
        <v>1.8150949372498806</v>
      </c>
      <c r="CB31" s="2">
        <f t="shared" si="58"/>
        <v>-0.47533333333333161</v>
      </c>
      <c r="CC31" s="2">
        <f t="shared" si="59"/>
        <v>1.2210294519391123</v>
      </c>
      <c r="CD31" s="2">
        <f t="shared" si="60"/>
        <v>-0.28100000000000591</v>
      </c>
      <c r="CE31" s="2">
        <f t="shared" si="61"/>
        <v>2.1215152816970164</v>
      </c>
      <c r="CF31" s="1">
        <f t="shared" si="62"/>
        <v>-1.0053333333333399</v>
      </c>
      <c r="CG31" s="1">
        <f t="shared" si="63"/>
        <v>2.5639520793738528</v>
      </c>
      <c r="CI31" s="2">
        <f t="shared" si="64"/>
        <v>1.0626666666666686</v>
      </c>
      <c r="CJ31" s="9">
        <f t="shared" si="65"/>
        <v>1.346527958019881</v>
      </c>
      <c r="CK31" s="2">
        <f t="shared" si="66"/>
        <v>0.3510000000000062</v>
      </c>
      <c r="CL31" s="9">
        <f t="shared" si="67"/>
        <v>1.798718832655136</v>
      </c>
      <c r="CM31" s="2">
        <f t="shared" si="68"/>
        <v>2.8140000000000001</v>
      </c>
      <c r="CN31" s="9">
        <f t="shared" si="69"/>
        <v>1.9837414638909823</v>
      </c>
      <c r="CO31" s="1">
        <f t="shared" si="70"/>
        <v>-0.60200000000000387</v>
      </c>
      <c r="CP31" s="1">
        <f t="shared" si="71"/>
        <v>2.3760453074150734</v>
      </c>
      <c r="CR31" s="2">
        <f t="shared" si="72"/>
        <v>0.15933333333333266</v>
      </c>
      <c r="CS31" s="9">
        <f t="shared" si="73"/>
        <v>1.5465980047656078</v>
      </c>
      <c r="CT31" s="2">
        <f t="shared" si="74"/>
        <v>-0.12733333333333263</v>
      </c>
      <c r="CU31" s="9">
        <f t="shared" si="75"/>
        <v>1.5884267677416761</v>
      </c>
      <c r="CV31" s="2">
        <f t="shared" si="76"/>
        <v>-0.22033333333333616</v>
      </c>
      <c r="CW31" s="9">
        <f t="shared" si="77"/>
        <v>2.2329216637550671</v>
      </c>
      <c r="CX31" s="1">
        <f t="shared" si="78"/>
        <v>-1.1286666666666747</v>
      </c>
      <c r="CY31" s="1">
        <f t="shared" si="79"/>
        <v>2.0955981623989466</v>
      </c>
      <c r="DA31" s="2">
        <f t="shared" si="80"/>
        <v>1.7903333333333329</v>
      </c>
      <c r="DB31" s="9">
        <f t="shared" si="81"/>
        <v>1.1686394923987358</v>
      </c>
      <c r="DC31" s="2">
        <f t="shared" si="82"/>
        <v>0.5416666666666643</v>
      </c>
      <c r="DD31" s="9">
        <f t="shared" si="83"/>
        <v>1.3750244013701307</v>
      </c>
      <c r="DE31" s="2">
        <f t="shared" si="84"/>
        <v>1.1519999999999939</v>
      </c>
      <c r="DF31" s="9">
        <f t="shared" si="85"/>
        <v>1.984801025254495</v>
      </c>
      <c r="DG31" s="1">
        <f t="shared" si="86"/>
        <v>-0.74199999999999733</v>
      </c>
      <c r="DH31" s="1">
        <f t="shared" si="87"/>
        <v>2.4541136995657737</v>
      </c>
      <c r="DJ31" s="2">
        <f t="shared" si="88"/>
        <v>1.3643333333333345</v>
      </c>
      <c r="DK31" s="9">
        <f t="shared" si="89"/>
        <v>0.78285556107522214</v>
      </c>
      <c r="DL31" s="2">
        <f t="shared" si="90"/>
        <v>0.26466666666667038</v>
      </c>
      <c r="DM31" s="9">
        <f t="shared" si="91"/>
        <v>1.737571415097023</v>
      </c>
      <c r="DN31" s="2">
        <f t="shared" si="92"/>
        <v>1.174666666666667</v>
      </c>
      <c r="DO31" s="9">
        <f t="shared" si="93"/>
        <v>1.8665610803820076</v>
      </c>
      <c r="DP31" s="1">
        <f t="shared" si="94"/>
        <v>-6.2333333333334906E-2</v>
      </c>
      <c r="DQ31" s="1">
        <f t="shared" si="95"/>
        <v>2.2519652472893785</v>
      </c>
      <c r="DS31" s="2">
        <f t="shared" si="96"/>
        <v>1.0206666666666671</v>
      </c>
      <c r="DT31" s="9">
        <f t="shared" si="97"/>
        <v>1.2588052547140096</v>
      </c>
      <c r="DU31" s="2">
        <f t="shared" si="98"/>
        <v>0.30866666666667442</v>
      </c>
      <c r="DV31" s="9">
        <f t="shared" si="99"/>
        <v>1.7582214316594058</v>
      </c>
      <c r="DW31" s="2">
        <f t="shared" si="100"/>
        <v>0.74566666666666492</v>
      </c>
      <c r="DX31" s="9">
        <f t="shared" si="101"/>
        <v>1.7795903265766904</v>
      </c>
      <c r="DY31" s="1">
        <f t="shared" si="102"/>
        <v>4.9999999999954525E-3</v>
      </c>
      <c r="DZ31" s="1">
        <f t="shared" si="103"/>
        <v>2.4849433703575601</v>
      </c>
      <c r="EB31" s="2">
        <f t="shared" si="104"/>
        <v>1.0686666666666689</v>
      </c>
      <c r="EC31" s="9">
        <f t="shared" si="105"/>
        <v>1.1752625644756689</v>
      </c>
      <c r="ED31" s="2">
        <f t="shared" si="106"/>
        <v>0.16300000000000381</v>
      </c>
      <c r="EE31" s="9">
        <f t="shared" si="107"/>
        <v>1.5840669346208058</v>
      </c>
      <c r="EF31" s="2">
        <f t="shared" si="108"/>
        <v>0.49100000000000676</v>
      </c>
      <c r="EG31" s="9">
        <f t="shared" si="109"/>
        <v>2.0626673514541345</v>
      </c>
      <c r="EH31" s="1">
        <f t="shared" si="110"/>
        <v>-0.31633333333333979</v>
      </c>
      <c r="EI31" s="1">
        <f t="shared" si="111"/>
        <v>2.3418775610936917</v>
      </c>
      <c r="EJ31" s="9"/>
      <c r="EK31" s="2"/>
      <c r="EL31" s="9"/>
      <c r="EM31" s="2"/>
      <c r="EN31" s="9"/>
    </row>
    <row r="32" spans="1:144" x14ac:dyDescent="0.25">
      <c r="A32" t="str">
        <f>'Raw Data'!A32</f>
        <v>A_apo_p110g</v>
      </c>
      <c r="B32">
        <f>'Raw Data'!B32</f>
        <v>212</v>
      </c>
      <c r="C32">
        <f>'Raw Data'!C32</f>
        <v>221</v>
      </c>
      <c r="D32" t="str">
        <f>'Raw Data'!D32</f>
        <v>WKKIANNCIF</v>
      </c>
      <c r="E32" s="1">
        <f>AVERAGE('Raw Data'!K32,'Raw Data'!Q32,'Raw Data'!W32)</f>
        <v>26.242333333333335</v>
      </c>
      <c r="F32" s="9">
        <f>STDEV('Raw Data'!K32,'Raw Data'!Q32,'Raw Data'!W32)</f>
        <v>0.90355815160582276</v>
      </c>
      <c r="G32" s="1">
        <f>AVERAGE('Raw Data'!AC32,'Raw Data'!AI32,'Raw Data'!AO32)</f>
        <v>40.205666666666666</v>
      </c>
      <c r="H32" s="9">
        <f>STDEV('Raw Data'!AC32,'Raw Data'!AI32,'Raw Data'!AO32)</f>
        <v>0.86669564054132087</v>
      </c>
      <c r="I32" s="1">
        <f>AVERAGE('Raw Data'!AU32,'Raw Data'!BA32,'Raw Data'!BG32)</f>
        <v>59.46200000000001</v>
      </c>
      <c r="J32" s="9">
        <f>STDEV('Raw Data'!AU32,'Raw Data'!BA32,'Raw Data'!BG32)</f>
        <v>0.68051745018037457</v>
      </c>
      <c r="K32" s="1">
        <f>AVERAGE('Raw Data'!BM32,'Raw Data'!BS32,'Raw Data'!BY32)</f>
        <v>63.518000000000001</v>
      </c>
      <c r="L32" s="9">
        <f>STDEV('Raw Data'!BM32,'Raw Data'!BS32,'Raw Data'!BY32)</f>
        <v>1.3156781521329599</v>
      </c>
      <c r="O32" s="1">
        <f>AVERAGE('Raw Data'!K152,'Raw Data'!Q152,'Raw Data'!W152)</f>
        <v>25.488666666666663</v>
      </c>
      <c r="P32" s="9">
        <f>STDEV('Raw Data'!K152,'Raw Data'!Q152,'Raw Data'!W152)</f>
        <v>1.8453686171963932</v>
      </c>
      <c r="Q32" s="1">
        <f>AVERAGE('Raw Data'!AC152,'Raw Data'!AI152,'Raw Data'!AO152)</f>
        <v>40.224000000000004</v>
      </c>
      <c r="R32" s="9">
        <f>STDEV('Raw Data'!AC152,'Raw Data'!AI152,'Raw Data'!AO152)</f>
        <v>0.68447936418857547</v>
      </c>
      <c r="S32" s="1">
        <f>AVERAGE('Raw Data'!AU152,'Raw Data'!BA152,'Raw Data'!BG152)</f>
        <v>59.698</v>
      </c>
      <c r="T32" s="9">
        <f>STDEV('Raw Data'!AU152,'Raw Data'!BA152,'Raw Data'!BG152)</f>
        <v>0.8262935313797396</v>
      </c>
      <c r="U32" s="1">
        <f>AVERAGE('Raw Data'!BM152,'Raw Data'!BS152,'Raw Data'!BY152)</f>
        <v>63.274666666666668</v>
      </c>
      <c r="V32" s="9">
        <f>STDEV('Raw Data'!BM152,'Raw Data'!BS152,'Raw Data'!BY152)</f>
        <v>1.2474599525970091</v>
      </c>
      <c r="X32" s="1">
        <f>AVERAGE('Raw Data'!K272,'Raw Data'!Q272,'Raw Data'!W272)</f>
        <v>25.364999999999998</v>
      </c>
      <c r="Y32" s="9">
        <f>STDEV('Raw Data'!K272,'Raw Data'!Q272,'Raw Data'!W272)</f>
        <v>1.2974370890336069</v>
      </c>
      <c r="Z32" s="1">
        <f>AVERAGE('Raw Data'!AC272,'Raw Data'!AI272,'Raw Data'!AO272)</f>
        <v>38.509666666666668</v>
      </c>
      <c r="AA32" s="9">
        <f>STDEV('Raw Data'!AC272,'Raw Data'!AI272,'Raw Data'!AO272)</f>
        <v>0.79549062429002726</v>
      </c>
      <c r="AB32" s="1">
        <f>AVERAGE('Raw Data'!AU272,'Raw Data'!BA272,'Raw Data'!BG272)</f>
        <v>58.932333333333332</v>
      </c>
      <c r="AC32" s="9">
        <f>STDEV('Raw Data'!AU272,'Raw Data'!BA272,'Raw Data'!BG272)</f>
        <v>1.2816619419071957</v>
      </c>
      <c r="AD32" s="1">
        <f>AVERAGE('Raw Data'!BM272,'Raw Data'!BS272,'Raw Data'!BY272)</f>
        <v>63.461000000000006</v>
      </c>
      <c r="AE32" s="9">
        <f>STDEV('Raw Data'!BM272,'Raw Data'!BS272,'Raw Data'!BY272)</f>
        <v>0.66896860912900813</v>
      </c>
      <c r="AG32" s="1">
        <f>AVERAGE('Raw Data'!K392,'Raw Data'!Q392,'Raw Data'!W392)</f>
        <v>25.998000000000001</v>
      </c>
      <c r="AH32" s="9">
        <f>STDEV('Raw Data'!K392,'Raw Data'!Q392,'Raw Data'!W392)</f>
        <v>1.0107556579114463</v>
      </c>
      <c r="AI32" s="1">
        <f>AVERAGE('Raw Data'!AC392,'Raw Data'!AI392,'Raw Data'!AO392)</f>
        <v>40.146666666666668</v>
      </c>
      <c r="AJ32" s="9">
        <f>STDEV('Raw Data'!AC392,'Raw Data'!AI392,'Raw Data'!AO392)</f>
        <v>1.2543083087237115</v>
      </c>
      <c r="AK32" s="1">
        <f>AVERAGE('Raw Data'!AU392,'Raw Data'!BA392,'Raw Data'!BG392)</f>
        <v>59.213000000000001</v>
      </c>
      <c r="AL32" s="9">
        <f>STDEV('Raw Data'!AU392,'Raw Data'!BA392,'Raw Data'!BG392)</f>
        <v>0.95692214939356668</v>
      </c>
      <c r="AM32" s="1">
        <f>AVERAGE('Raw Data'!BM392,'Raw Data'!BS392,'Raw Data'!BY392)</f>
        <v>64.396333333333331</v>
      </c>
      <c r="AN32" s="9">
        <f>STDEV('Raw Data'!BM392,'Raw Data'!BS392,'Raw Data'!BY392)</f>
        <v>0.64182110695530536</v>
      </c>
      <c r="AP32" s="1">
        <f>AVERAGE('Raw Data'!K512,'Raw Data'!Q512,'Raw Data'!W512)</f>
        <v>24.330333333333332</v>
      </c>
      <c r="AQ32" s="9">
        <f>STDEV('Raw Data'!K512,'Raw Data'!Q512,'Raw Data'!W512)</f>
        <v>0.6590161859418433</v>
      </c>
      <c r="AR32" s="1">
        <f>AVERAGE('Raw Data'!AC512,'Raw Data'!AI512,'Raw Data'!AO512)</f>
        <v>39.392000000000003</v>
      </c>
      <c r="AS32" s="9">
        <f>STDEV('Raw Data'!AC512,'Raw Data'!AI512,'Raw Data'!AO512)</f>
        <v>1.2687143098428404</v>
      </c>
      <c r="AT32" s="1">
        <f>AVERAGE('Raw Data'!AU512,'Raw Data'!BA512,'Raw Data'!BG512)</f>
        <v>59.249000000000002</v>
      </c>
      <c r="AU32" s="9">
        <f>STDEV('Raw Data'!AU512,'Raw Data'!BA512,'Raw Data'!BG512)</f>
        <v>0.80216457164350086</v>
      </c>
      <c r="AV32" s="1">
        <f>AVERAGE('Raw Data'!BM512,'Raw Data'!BS512,'Raw Data'!BY512)</f>
        <v>63.399666666666668</v>
      </c>
      <c r="AW32" s="9">
        <f>STDEV('Raw Data'!BM512,'Raw Data'!BS512,'Raw Data'!BY512)</f>
        <v>1.0545047810860491</v>
      </c>
      <c r="AY32" s="1">
        <f>AVERAGE('Raw Data'!K632,'Raw Data'!Q632,'Raw Data'!W632)</f>
        <v>24.277666666666665</v>
      </c>
      <c r="AZ32" s="9">
        <f>STDEV('Raw Data'!K632,'Raw Data'!Q632,'Raw Data'!W632)</f>
        <v>0.38068928712709149</v>
      </c>
      <c r="BA32" s="1">
        <f>AVERAGE('Raw Data'!AC632,'Raw Data'!AI632,'Raw Data'!AO632)</f>
        <v>39.415333333333336</v>
      </c>
      <c r="BB32" s="9">
        <f>STDEV('Raw Data'!AC632,'Raw Data'!AI632,'Raw Data'!AO632)</f>
        <v>1.0984945759234896</v>
      </c>
      <c r="BC32" s="1">
        <f>AVERAGE('Raw Data'!AU632,'Raw Data'!BA632,'Raw Data'!BG632)</f>
        <v>58.788666666666671</v>
      </c>
      <c r="BD32" s="9">
        <f>STDEV('Raw Data'!AU632,'Raw Data'!BA632,'Raw Data'!BG632)</f>
        <v>0.40867631853746167</v>
      </c>
      <c r="BE32" s="1">
        <f>AVERAGE('Raw Data'!BM632,'Raw Data'!BS632,'Raw Data'!BY632)</f>
        <v>63.648333333333333</v>
      </c>
      <c r="BF32" s="9">
        <f>STDEV('Raw Data'!BM632,'Raw Data'!BS632,'Raw Data'!BY632)</f>
        <v>1.3149852977631851</v>
      </c>
      <c r="BH32" s="1">
        <f>AVERAGE('Raw Data'!K752,'Raw Data'!Q752,'Raw Data'!W752)</f>
        <v>24.614666666666668</v>
      </c>
      <c r="BI32" s="9">
        <f>STDEV('Raw Data'!K752,'Raw Data'!Q752,'Raw Data'!W752)</f>
        <v>1.016846760005329</v>
      </c>
      <c r="BJ32" s="1">
        <f>AVERAGE('Raw Data'!AC752,'Raw Data'!AI752,'Raw Data'!AO752)</f>
        <v>38.890999999999998</v>
      </c>
      <c r="BK32" s="9">
        <f>STDEV('Raw Data'!AC752,'Raw Data'!AI752,'Raw Data'!AO752)</f>
        <v>1.1313544979359909</v>
      </c>
      <c r="BL32" s="1">
        <f>AVERAGE('Raw Data'!AU752,'Raw Data'!BA752,'Raw Data'!BG752)</f>
        <v>58.99</v>
      </c>
      <c r="BM32" s="9">
        <f>STDEV('Raw Data'!AU752,'Raw Data'!BA752,'Raw Data'!BG752)</f>
        <v>0.6922940126853625</v>
      </c>
      <c r="BN32" s="1">
        <f>AVERAGE('Raw Data'!BM752,'Raw Data'!BS752,'Raw Data'!BY752)</f>
        <v>64.148666666666671</v>
      </c>
      <c r="BO32" s="9">
        <f>STDEV('Raw Data'!BM752,'Raw Data'!BS752,'Raw Data'!BY752)</f>
        <v>0.86660275405362686</v>
      </c>
      <c r="BQ32" s="1">
        <f>AVERAGE('Raw Data'!K872,'Raw Data'!Q872,'Raw Data'!W872)</f>
        <v>24.382666666666665</v>
      </c>
      <c r="BR32" s="9">
        <f>STDEV('Raw Data'!K872,'Raw Data'!Q872,'Raw Data'!W872)</f>
        <v>0.67402472753848774</v>
      </c>
      <c r="BS32" s="1">
        <f>AVERAGE('Raw Data'!AC872,'Raw Data'!AI872,'Raw Data'!AO872)</f>
        <v>39.49</v>
      </c>
      <c r="BT32" s="9">
        <f>STDEV('Raw Data'!AC872,'Raw Data'!AI872,'Raw Data'!AO872)</f>
        <v>1.1388906883454608</v>
      </c>
      <c r="BU32" s="1">
        <f>AVERAGE('Raw Data'!AU872,'Raw Data'!BA872,'Raw Data'!BG872)</f>
        <v>58.905999999999999</v>
      </c>
      <c r="BV32" s="9">
        <f>STDEV('Raw Data'!AU872,'Raw Data'!BA872,'Raw Data'!BG872)</f>
        <v>0.8068203021739091</v>
      </c>
      <c r="BW32" s="1">
        <f>AVERAGE('Raw Data'!BM872,'Raw Data'!BS872,'Raw Data'!BY872)</f>
        <v>64.158333333333331</v>
      </c>
      <c r="BX32" s="9">
        <f>STDEV('Raw Data'!BM872,'Raw Data'!BS872,'Raw Data'!BY872)</f>
        <v>0.76285341536453088</v>
      </c>
      <c r="BZ32" s="2">
        <f t="shared" si="56"/>
        <v>0.75366666666667115</v>
      </c>
      <c r="CA32" s="2">
        <f t="shared" si="57"/>
        <v>2.7489267688022161</v>
      </c>
      <c r="CB32" s="2">
        <f t="shared" si="58"/>
        <v>-1.8333333333337976E-2</v>
      </c>
      <c r="CC32" s="2">
        <f t="shared" si="59"/>
        <v>1.5511750047298962</v>
      </c>
      <c r="CD32" s="2">
        <f t="shared" si="60"/>
        <v>-0.23599999999999</v>
      </c>
      <c r="CE32" s="2">
        <f t="shared" si="61"/>
        <v>1.5068109815601143</v>
      </c>
      <c r="CF32" s="1">
        <f t="shared" si="62"/>
        <v>0.24333333333333229</v>
      </c>
      <c r="CG32" s="1">
        <f t="shared" si="63"/>
        <v>2.5631381047299691</v>
      </c>
      <c r="CI32" s="2">
        <f t="shared" si="64"/>
        <v>0.87733333333333618</v>
      </c>
      <c r="CJ32" s="9">
        <f t="shared" si="65"/>
        <v>2.2009952406394295</v>
      </c>
      <c r="CK32" s="2">
        <f t="shared" si="66"/>
        <v>1.695999999999998</v>
      </c>
      <c r="CL32" s="9">
        <f t="shared" si="67"/>
        <v>1.6621862648313481</v>
      </c>
      <c r="CM32" s="2">
        <f t="shared" si="68"/>
        <v>0.52966666666667805</v>
      </c>
      <c r="CN32" s="9">
        <f t="shared" si="69"/>
        <v>1.9621793920875703</v>
      </c>
      <c r="CO32" s="1">
        <f t="shared" si="70"/>
        <v>5.6999999999995055E-2</v>
      </c>
      <c r="CP32" s="1">
        <f t="shared" si="71"/>
        <v>1.984646761261968</v>
      </c>
      <c r="CR32" s="2">
        <f t="shared" si="72"/>
        <v>0.24433333333333351</v>
      </c>
      <c r="CS32" s="9">
        <f t="shared" si="73"/>
        <v>1.9143138095172691</v>
      </c>
      <c r="CT32" s="2">
        <f t="shared" si="74"/>
        <v>5.8999999999997499E-2</v>
      </c>
      <c r="CU32" s="9">
        <f t="shared" si="75"/>
        <v>2.1210039492650323</v>
      </c>
      <c r="CV32" s="2">
        <f t="shared" si="76"/>
        <v>0.24900000000000944</v>
      </c>
      <c r="CW32" s="9">
        <f t="shared" si="77"/>
        <v>1.6374395995739413</v>
      </c>
      <c r="CX32" s="1">
        <f t="shared" si="78"/>
        <v>-0.8783333333333303</v>
      </c>
      <c r="CY32" s="1">
        <f t="shared" si="79"/>
        <v>1.9574992590882654</v>
      </c>
      <c r="DA32" s="2">
        <f t="shared" si="80"/>
        <v>1.9120000000000026</v>
      </c>
      <c r="DB32" s="9">
        <f t="shared" si="81"/>
        <v>1.5625743375476659</v>
      </c>
      <c r="DC32" s="2">
        <f t="shared" si="82"/>
        <v>0.81366666666666276</v>
      </c>
      <c r="DD32" s="9">
        <f t="shared" si="83"/>
        <v>2.1354099503841613</v>
      </c>
      <c r="DE32" s="2">
        <f t="shared" si="84"/>
        <v>0.21300000000000807</v>
      </c>
      <c r="DF32" s="9">
        <f t="shared" si="85"/>
        <v>1.4826820218238754</v>
      </c>
      <c r="DG32" s="1">
        <f t="shared" si="86"/>
        <v>0.11833333333333229</v>
      </c>
      <c r="DH32" s="1">
        <f t="shared" si="87"/>
        <v>2.370182933219009</v>
      </c>
      <c r="DJ32" s="2">
        <f t="shared" si="88"/>
        <v>1.9646666666666697</v>
      </c>
      <c r="DK32" s="9">
        <f t="shared" si="89"/>
        <v>1.2842474387329141</v>
      </c>
      <c r="DL32" s="2">
        <f t="shared" si="90"/>
        <v>0.79033333333332934</v>
      </c>
      <c r="DM32" s="9">
        <f t="shared" si="91"/>
        <v>1.9651902164648105</v>
      </c>
      <c r="DN32" s="2">
        <f t="shared" si="92"/>
        <v>0.67333333333333911</v>
      </c>
      <c r="DO32" s="9">
        <f t="shared" si="93"/>
        <v>1.0891937687178364</v>
      </c>
      <c r="DP32" s="1">
        <f t="shared" si="94"/>
        <v>-0.13033333333333275</v>
      </c>
      <c r="DQ32" s="1">
        <f t="shared" si="95"/>
        <v>2.630663449896145</v>
      </c>
      <c r="DS32" s="2">
        <f t="shared" si="96"/>
        <v>1.6276666666666664</v>
      </c>
      <c r="DT32" s="9">
        <f t="shared" si="97"/>
        <v>1.9204049116111519</v>
      </c>
      <c r="DU32" s="2">
        <f t="shared" si="98"/>
        <v>1.3146666666666675</v>
      </c>
      <c r="DV32" s="9">
        <f t="shared" si="99"/>
        <v>1.9980501384773117</v>
      </c>
      <c r="DW32" s="2">
        <f t="shared" si="100"/>
        <v>0.47200000000000841</v>
      </c>
      <c r="DX32" s="9">
        <f t="shared" si="101"/>
        <v>1.3728114628657371</v>
      </c>
      <c r="DY32" s="1">
        <f t="shared" si="102"/>
        <v>-0.63066666666667004</v>
      </c>
      <c r="DZ32" s="1">
        <f t="shared" si="103"/>
        <v>2.1822809061865867</v>
      </c>
      <c r="EB32" s="2">
        <f t="shared" si="104"/>
        <v>1.8596666666666692</v>
      </c>
      <c r="EC32" s="9">
        <f t="shared" si="105"/>
        <v>1.5775828791443105</v>
      </c>
      <c r="ED32" s="2">
        <f t="shared" si="106"/>
        <v>0.71566666666666379</v>
      </c>
      <c r="EE32" s="9">
        <f t="shared" si="107"/>
        <v>2.0055863288867819</v>
      </c>
      <c r="EF32" s="2">
        <f t="shared" si="108"/>
        <v>0.5560000000000116</v>
      </c>
      <c r="EG32" s="9">
        <f t="shared" si="109"/>
        <v>1.4873377523542837</v>
      </c>
      <c r="EH32" s="1">
        <f t="shared" si="110"/>
        <v>-0.64033333333333076</v>
      </c>
      <c r="EI32" s="1">
        <f t="shared" si="111"/>
        <v>2.0785315674974907</v>
      </c>
      <c r="EJ32" s="9"/>
      <c r="EK32" s="2"/>
      <c r="EL32" s="9"/>
      <c r="EM32" s="2"/>
      <c r="EN32" s="9"/>
    </row>
    <row r="33" spans="1:144" x14ac:dyDescent="0.25">
      <c r="A33" t="str">
        <f>'Raw Data'!A33</f>
        <v>A_apo_p110g</v>
      </c>
      <c r="B33">
        <f>'Raw Data'!B33</f>
        <v>222</v>
      </c>
      <c r="C33">
        <f>'Raw Data'!C33</f>
        <v>232</v>
      </c>
      <c r="D33" t="str">
        <f>'Raw Data'!D33</f>
        <v>IVIHRSTTSQT</v>
      </c>
      <c r="E33" s="1">
        <f>AVERAGE('Raw Data'!K33,'Raw Data'!Q33,'Raw Data'!W33)</f>
        <v>34.343666666666671</v>
      </c>
      <c r="F33" s="9">
        <f>STDEV('Raw Data'!K33,'Raw Data'!Q33,'Raw Data'!W33)</f>
        <v>1.1233843212958483</v>
      </c>
      <c r="G33" s="1">
        <f>AVERAGE('Raw Data'!AC33,'Raw Data'!AI33,'Raw Data'!AO33)</f>
        <v>36.425333333333334</v>
      </c>
      <c r="H33" s="9">
        <f>STDEV('Raw Data'!AC33,'Raw Data'!AI33,'Raw Data'!AO33)</f>
        <v>0.99222998006174723</v>
      </c>
      <c r="I33" s="1">
        <f>AVERAGE('Raw Data'!AU33,'Raw Data'!BA33,'Raw Data'!BG33)</f>
        <v>38.450000000000003</v>
      </c>
      <c r="J33" s="9">
        <f>STDEV('Raw Data'!AU33,'Raw Data'!BA33,'Raw Data'!BG33)</f>
        <v>1.1775028662385483</v>
      </c>
      <c r="K33" s="1">
        <f>AVERAGE('Raw Data'!BM33,'Raw Data'!BS33,'Raw Data'!BY33)</f>
        <v>43.532000000000004</v>
      </c>
      <c r="L33" s="9">
        <f>STDEV('Raw Data'!BM33,'Raw Data'!BS33,'Raw Data'!BY33)</f>
        <v>0.10708407911542937</v>
      </c>
      <c r="O33" s="1">
        <f>AVERAGE('Raw Data'!K153,'Raw Data'!Q153,'Raw Data'!W153)</f>
        <v>33.753666666666668</v>
      </c>
      <c r="P33" s="9">
        <f>STDEV('Raw Data'!K153,'Raw Data'!Q153,'Raw Data'!W153)</f>
        <v>0.85647319475470729</v>
      </c>
      <c r="Q33" s="1">
        <f>AVERAGE('Raw Data'!AC153,'Raw Data'!AI153,'Raw Data'!AO153)</f>
        <v>36.009</v>
      </c>
      <c r="R33" s="9">
        <f>STDEV('Raw Data'!AC153,'Raw Data'!AI153,'Raw Data'!AO153)</f>
        <v>0.14283556979968132</v>
      </c>
      <c r="S33" s="1">
        <f>AVERAGE('Raw Data'!AU153,'Raw Data'!BA153,'Raw Data'!BG153)</f>
        <v>38.994999999999997</v>
      </c>
      <c r="T33" s="9">
        <f>STDEV('Raw Data'!AU153,'Raw Data'!BA153,'Raw Data'!BG153)</f>
        <v>0.68979634675750201</v>
      </c>
      <c r="U33" s="1">
        <f>AVERAGE('Raw Data'!BM153,'Raw Data'!BS153,'Raw Data'!BY153)</f>
        <v>44.202666666666666</v>
      </c>
      <c r="V33" s="9">
        <f>STDEV('Raw Data'!BM153,'Raw Data'!BS153,'Raw Data'!BY153)</f>
        <v>0.95174699018874398</v>
      </c>
      <c r="X33" s="1">
        <f>AVERAGE('Raw Data'!K273,'Raw Data'!Q273,'Raw Data'!W273)</f>
        <v>34.074999999999996</v>
      </c>
      <c r="Y33" s="9">
        <f>STDEV('Raw Data'!K273,'Raw Data'!Q273,'Raw Data'!W273)</f>
        <v>0.66709894318609342</v>
      </c>
      <c r="Z33" s="1">
        <f>AVERAGE('Raw Data'!AC273,'Raw Data'!AI273,'Raw Data'!AO273)</f>
        <v>36.499000000000002</v>
      </c>
      <c r="AA33" s="9">
        <f>STDEV('Raw Data'!AC273,'Raw Data'!AI273,'Raw Data'!AO273)</f>
        <v>0.47593381892864151</v>
      </c>
      <c r="AB33" s="1">
        <f>AVERAGE('Raw Data'!AU273,'Raw Data'!BA273,'Raw Data'!BG273)</f>
        <v>39.604666666666674</v>
      </c>
      <c r="AC33" s="9">
        <f>STDEV('Raw Data'!AU273,'Raw Data'!BA273,'Raw Data'!BG273)</f>
        <v>0.40417116835980887</v>
      </c>
      <c r="AD33" s="1">
        <f>AVERAGE('Raw Data'!BM273,'Raw Data'!BS273,'Raw Data'!BY273)</f>
        <v>43.629666666666672</v>
      </c>
      <c r="AE33" s="9">
        <f>STDEV('Raw Data'!BM273,'Raw Data'!BS273,'Raw Data'!BY273)</f>
        <v>4.5081407845510291E-2</v>
      </c>
      <c r="AG33" s="1">
        <f>AVERAGE('Raw Data'!K393,'Raw Data'!Q393,'Raw Data'!W393)</f>
        <v>34.995333333333342</v>
      </c>
      <c r="AH33" s="9">
        <f>STDEV('Raw Data'!K393,'Raw Data'!Q393,'Raw Data'!W393)</f>
        <v>0.87673104960035242</v>
      </c>
      <c r="AI33" s="1">
        <f>AVERAGE('Raw Data'!AC393,'Raw Data'!AI393,'Raw Data'!AO393)</f>
        <v>35.830333333333328</v>
      </c>
      <c r="AJ33" s="9">
        <f>STDEV('Raw Data'!AC393,'Raw Data'!AI393,'Raw Data'!AO393)</f>
        <v>0.55455327366569063</v>
      </c>
      <c r="AK33" s="1">
        <f>AVERAGE('Raw Data'!AU393,'Raw Data'!BA393,'Raw Data'!BG393)</f>
        <v>39.11633333333333</v>
      </c>
      <c r="AL33" s="9">
        <f>STDEV('Raw Data'!AU393,'Raw Data'!BA393,'Raw Data'!BG393)</f>
        <v>0.78595250068520917</v>
      </c>
      <c r="AM33" s="1">
        <f>AVERAGE('Raw Data'!BM393,'Raw Data'!BS393,'Raw Data'!BY393)</f>
        <v>43.820999999999998</v>
      </c>
      <c r="AN33" s="9">
        <f>STDEV('Raw Data'!BM393,'Raw Data'!BS393,'Raw Data'!BY393)</f>
        <v>1.0416213323468366</v>
      </c>
      <c r="AP33" s="1">
        <f>AVERAGE('Raw Data'!K513,'Raw Data'!Q513,'Raw Data'!W513)</f>
        <v>33.225666666666669</v>
      </c>
      <c r="AQ33" s="9">
        <f>STDEV('Raw Data'!K513,'Raw Data'!Q513,'Raw Data'!W513)</f>
        <v>1.1278764707774211</v>
      </c>
      <c r="AR33" s="1">
        <f>AVERAGE('Raw Data'!AC513,'Raw Data'!AI513,'Raw Data'!AO513)</f>
        <v>36.426000000000002</v>
      </c>
      <c r="AS33" s="9">
        <f>STDEV('Raw Data'!AC513,'Raw Data'!AI513,'Raw Data'!AO513)</f>
        <v>0.62449259403134738</v>
      </c>
      <c r="AT33" s="1">
        <f>AVERAGE('Raw Data'!AU513,'Raw Data'!BA513,'Raw Data'!BG513)</f>
        <v>38.593666666666671</v>
      </c>
      <c r="AU33" s="9">
        <f>STDEV('Raw Data'!AU513,'Raw Data'!BA513,'Raw Data'!BG513)</f>
        <v>0.16747935196117017</v>
      </c>
      <c r="AV33" s="1">
        <f>AVERAGE('Raw Data'!BM513,'Raw Data'!BS513,'Raw Data'!BY513)</f>
        <v>42.734333333333332</v>
      </c>
      <c r="AW33" s="9">
        <f>STDEV('Raw Data'!BM513,'Raw Data'!BS513,'Raw Data'!BY513)</f>
        <v>0.87585177589209151</v>
      </c>
      <c r="AY33" s="1">
        <f>AVERAGE('Raw Data'!K633,'Raw Data'!Q633,'Raw Data'!W633)</f>
        <v>33.551333333333332</v>
      </c>
      <c r="AZ33" s="9">
        <f>STDEV('Raw Data'!K633,'Raw Data'!Q633,'Raw Data'!W633)</f>
        <v>0.82942892000058122</v>
      </c>
      <c r="BA33" s="1">
        <f>AVERAGE('Raw Data'!AC633,'Raw Data'!AI633,'Raw Data'!AO633)</f>
        <v>35.556000000000004</v>
      </c>
      <c r="BB33" s="9">
        <f>STDEV('Raw Data'!AC633,'Raw Data'!AI633,'Raw Data'!AO633)</f>
        <v>0.99829454571283482</v>
      </c>
      <c r="BC33" s="1">
        <f>AVERAGE('Raw Data'!AU633,'Raw Data'!BA633,'Raw Data'!BG633)</f>
        <v>38.721333333333341</v>
      </c>
      <c r="BD33" s="9">
        <f>STDEV('Raw Data'!AU633,'Raw Data'!BA633,'Raw Data'!BG633)</f>
        <v>0.91552407578028117</v>
      </c>
      <c r="BE33" s="1">
        <f>AVERAGE('Raw Data'!BM633,'Raw Data'!BS633,'Raw Data'!BY633)</f>
        <v>44.047333333333334</v>
      </c>
      <c r="BF33" s="9">
        <f>STDEV('Raw Data'!BM633,'Raw Data'!BS633,'Raw Data'!BY633)</f>
        <v>1.0743278518838322</v>
      </c>
      <c r="BH33" s="1">
        <f>AVERAGE('Raw Data'!K753,'Raw Data'!Q753,'Raw Data'!W753)</f>
        <v>34.747999999999998</v>
      </c>
      <c r="BI33" s="9">
        <f>STDEV('Raw Data'!K753,'Raw Data'!Q753,'Raw Data'!W753)</f>
        <v>1.1736102419457632</v>
      </c>
      <c r="BJ33" s="1">
        <f>AVERAGE('Raw Data'!AC753,'Raw Data'!AI753,'Raw Data'!AO753)</f>
        <v>35.309666666666665</v>
      </c>
      <c r="BK33" s="9">
        <f>STDEV('Raw Data'!AC753,'Raw Data'!AI753,'Raw Data'!AO753)</f>
        <v>0.4906417566140634</v>
      </c>
      <c r="BL33" s="1">
        <f>AVERAGE('Raw Data'!AU753,'Raw Data'!BA753,'Raw Data'!BG753)</f>
        <v>38.834333333333326</v>
      </c>
      <c r="BM33" s="9">
        <f>STDEV('Raw Data'!AU753,'Raw Data'!BA753,'Raw Data'!BG753)</f>
        <v>0.6335616255214136</v>
      </c>
      <c r="BN33" s="1">
        <f>AVERAGE('Raw Data'!BM753,'Raw Data'!BS753,'Raw Data'!BY753)</f>
        <v>43.693666666666672</v>
      </c>
      <c r="BO33" s="9">
        <f>STDEV('Raw Data'!BM753,'Raw Data'!BS753,'Raw Data'!BY753)</f>
        <v>0.56501710888550516</v>
      </c>
      <c r="BQ33" s="1">
        <f>AVERAGE('Raw Data'!K873,'Raw Data'!Q873,'Raw Data'!W873)</f>
        <v>33.734333333333332</v>
      </c>
      <c r="BR33" s="9">
        <f>STDEV('Raw Data'!K873,'Raw Data'!Q873,'Raw Data'!W873)</f>
        <v>0.72129143439620436</v>
      </c>
      <c r="BS33" s="1">
        <f>AVERAGE('Raw Data'!AC873,'Raw Data'!AI873,'Raw Data'!AO873)</f>
        <v>35.640000000000008</v>
      </c>
      <c r="BT33" s="9">
        <f>STDEV('Raw Data'!AC873,'Raw Data'!AI873,'Raw Data'!AO873)</f>
        <v>1.0412122742265397</v>
      </c>
      <c r="BU33" s="1">
        <f>AVERAGE('Raw Data'!AU873,'Raw Data'!BA873,'Raw Data'!BG873)</f>
        <v>38.835000000000001</v>
      </c>
      <c r="BV33" s="9">
        <f>STDEV('Raw Data'!AU873,'Raw Data'!BA873,'Raw Data'!BG873)</f>
        <v>0.72934765372900101</v>
      </c>
      <c r="BW33" s="1">
        <f>AVERAGE('Raw Data'!BM873,'Raw Data'!BS873,'Raw Data'!BY873)</f>
        <v>43.836000000000006</v>
      </c>
      <c r="BX33" s="9">
        <f>STDEV('Raw Data'!BM873,'Raw Data'!BS873,'Raw Data'!BY873)</f>
        <v>0.50467811523782202</v>
      </c>
      <c r="BZ33" s="2">
        <f t="shared" si="56"/>
        <v>0.59000000000000341</v>
      </c>
      <c r="CA33" s="2">
        <f t="shared" si="57"/>
        <v>1.9798575160505556</v>
      </c>
      <c r="CB33" s="2">
        <f t="shared" si="58"/>
        <v>0.41633333333333411</v>
      </c>
      <c r="CC33" s="2">
        <f t="shared" si="59"/>
        <v>1.1350655498614286</v>
      </c>
      <c r="CD33" s="2">
        <f t="shared" si="60"/>
        <v>-0.5449999999999946</v>
      </c>
      <c r="CE33" s="2">
        <f t="shared" si="61"/>
        <v>1.8672992129960502</v>
      </c>
      <c r="CF33" s="1">
        <f t="shared" si="62"/>
        <v>-0.67066666666666208</v>
      </c>
      <c r="CG33" s="1">
        <f t="shared" si="63"/>
        <v>1.0588310693041734</v>
      </c>
      <c r="CI33" s="2">
        <f t="shared" si="64"/>
        <v>0.26866666666667527</v>
      </c>
      <c r="CJ33" s="9">
        <f t="shared" si="65"/>
        <v>1.7904832644819417</v>
      </c>
      <c r="CK33" s="2">
        <f t="shared" si="66"/>
        <v>-7.3666666666667879E-2</v>
      </c>
      <c r="CL33" s="9">
        <f t="shared" si="67"/>
        <v>1.4681637989903886</v>
      </c>
      <c r="CM33" s="2">
        <f t="shared" si="68"/>
        <v>-1.1546666666666709</v>
      </c>
      <c r="CN33" s="9">
        <f t="shared" si="69"/>
        <v>1.5816740345983571</v>
      </c>
      <c r="CO33" s="1">
        <f t="shared" si="70"/>
        <v>-9.7666666666668789E-2</v>
      </c>
      <c r="CP33" s="1">
        <f t="shared" si="71"/>
        <v>0.15216548696093968</v>
      </c>
      <c r="CR33" s="2">
        <f t="shared" si="72"/>
        <v>-0.65166666666667084</v>
      </c>
      <c r="CS33" s="9">
        <f t="shared" si="73"/>
        <v>2.000115370896201</v>
      </c>
      <c r="CT33" s="2">
        <f t="shared" si="74"/>
        <v>0.59500000000000597</v>
      </c>
      <c r="CU33" s="9">
        <f t="shared" si="75"/>
        <v>1.5467832537274377</v>
      </c>
      <c r="CV33" s="2">
        <f t="shared" si="76"/>
        <v>-0.666333333333327</v>
      </c>
      <c r="CW33" s="9">
        <f t="shared" si="77"/>
        <v>1.9634553669237573</v>
      </c>
      <c r="CX33" s="1">
        <f t="shared" si="78"/>
        <v>-0.28899999999999437</v>
      </c>
      <c r="CY33" s="1">
        <f t="shared" si="79"/>
        <v>1.1487054114622659</v>
      </c>
      <c r="DA33" s="2">
        <f t="shared" si="80"/>
        <v>1.1180000000000021</v>
      </c>
      <c r="DB33" s="9">
        <f t="shared" si="81"/>
        <v>2.2512607920732695</v>
      </c>
      <c r="DC33" s="2">
        <f t="shared" si="82"/>
        <v>-6.6666666666748142E-4</v>
      </c>
      <c r="DD33" s="9">
        <f t="shared" si="83"/>
        <v>1.6167225740930946</v>
      </c>
      <c r="DE33" s="2">
        <f t="shared" si="84"/>
        <v>-0.14366666666666816</v>
      </c>
      <c r="DF33" s="9">
        <f t="shared" si="85"/>
        <v>1.3449822181997184</v>
      </c>
      <c r="DG33" s="1">
        <f t="shared" si="86"/>
        <v>0.79766666666667163</v>
      </c>
      <c r="DH33" s="1">
        <f t="shared" si="87"/>
        <v>0.9829358550075209</v>
      </c>
      <c r="DJ33" s="2">
        <f t="shared" si="88"/>
        <v>0.79233333333333889</v>
      </c>
      <c r="DK33" s="9">
        <f t="shared" si="89"/>
        <v>1.9528132412964294</v>
      </c>
      <c r="DL33" s="2">
        <f t="shared" si="90"/>
        <v>0.86933333333332996</v>
      </c>
      <c r="DM33" s="9">
        <f t="shared" si="91"/>
        <v>1.9905245257745821</v>
      </c>
      <c r="DN33" s="2">
        <f t="shared" si="92"/>
        <v>-0.27133333333333809</v>
      </c>
      <c r="DO33" s="9">
        <f t="shared" si="93"/>
        <v>2.0930269420188292</v>
      </c>
      <c r="DP33" s="1">
        <f t="shared" si="94"/>
        <v>-0.51533333333333076</v>
      </c>
      <c r="DQ33" s="1">
        <f t="shared" si="95"/>
        <v>1.1814119309992615</v>
      </c>
      <c r="DS33" s="2">
        <f t="shared" si="96"/>
        <v>-0.40433333333332655</v>
      </c>
      <c r="DT33" s="9">
        <f t="shared" si="97"/>
        <v>2.2969945632416113</v>
      </c>
      <c r="DU33" s="2">
        <f t="shared" si="98"/>
        <v>1.1156666666666695</v>
      </c>
      <c r="DV33" s="9">
        <f t="shared" si="99"/>
        <v>1.4828717366758106</v>
      </c>
      <c r="DW33" s="2">
        <f t="shared" si="100"/>
        <v>-0.38433333333332342</v>
      </c>
      <c r="DX33" s="9">
        <f t="shared" si="101"/>
        <v>1.8110644917599619</v>
      </c>
      <c r="DY33" s="1">
        <f t="shared" si="102"/>
        <v>-0.16166666666666885</v>
      </c>
      <c r="DZ33" s="1">
        <f t="shared" si="103"/>
        <v>0.67210118800093455</v>
      </c>
      <c r="EB33" s="2">
        <f t="shared" si="104"/>
        <v>0.60933333333333906</v>
      </c>
      <c r="EC33" s="9">
        <f t="shared" si="105"/>
        <v>1.8446757556920526</v>
      </c>
      <c r="ED33" s="2">
        <f t="shared" si="106"/>
        <v>0.78533333333332678</v>
      </c>
      <c r="EE33" s="9">
        <f t="shared" si="107"/>
        <v>2.0334422542882868</v>
      </c>
      <c r="EF33" s="2">
        <f t="shared" si="108"/>
        <v>-0.38499999999999801</v>
      </c>
      <c r="EG33" s="9">
        <f t="shared" si="109"/>
        <v>1.9068505199675494</v>
      </c>
      <c r="EH33" s="1">
        <f t="shared" si="110"/>
        <v>-0.30400000000000205</v>
      </c>
      <c r="EI33" s="1">
        <f t="shared" si="111"/>
        <v>0.61176219435325141</v>
      </c>
      <c r="EJ33" s="9"/>
      <c r="EK33" s="2"/>
      <c r="EL33" s="9"/>
      <c r="EM33" s="2"/>
      <c r="EN33" s="9"/>
    </row>
    <row r="34" spans="1:144" x14ac:dyDescent="0.25">
      <c r="A34" t="str">
        <f>'Raw Data'!A34</f>
        <v>A_apo_p110g</v>
      </c>
      <c r="B34">
        <f>'Raw Data'!B34</f>
        <v>223</v>
      </c>
      <c r="C34">
        <f>'Raw Data'!C34</f>
        <v>233</v>
      </c>
      <c r="D34" t="str">
        <f>'Raw Data'!D34</f>
        <v>VIHRSTTSQTI</v>
      </c>
      <c r="E34" s="1">
        <f>AVERAGE('Raw Data'!K34,'Raw Data'!Q34,'Raw Data'!W34)</f>
        <v>36.916666666666664</v>
      </c>
      <c r="F34" s="9">
        <f>STDEV('Raw Data'!K34,'Raw Data'!Q34,'Raw Data'!W34)</f>
        <v>0.23590110922446877</v>
      </c>
      <c r="G34" s="1">
        <f>AVERAGE('Raw Data'!AC34,'Raw Data'!AI34,'Raw Data'!AO34)</f>
        <v>36.606333333333332</v>
      </c>
      <c r="H34" s="9">
        <f>STDEV('Raw Data'!AC34,'Raw Data'!AI34,'Raw Data'!AO34)</f>
        <v>0.6337446909705321</v>
      </c>
      <c r="I34" s="1">
        <f>AVERAGE('Raw Data'!AU34,'Raw Data'!BA34,'Raw Data'!BG34)</f>
        <v>38.139333333333333</v>
      </c>
      <c r="J34" s="9">
        <f>STDEV('Raw Data'!AU34,'Raw Data'!BA34,'Raw Data'!BG34)</f>
        <v>0.24669076458865105</v>
      </c>
      <c r="K34" s="1">
        <f>AVERAGE('Raw Data'!BM34,'Raw Data'!BS34,'Raw Data'!BY34)</f>
        <v>43.652000000000008</v>
      </c>
      <c r="L34" s="9">
        <f>STDEV('Raw Data'!BM34,'Raw Data'!BS34,'Raw Data'!BY34)</f>
        <v>0.24905421096620944</v>
      </c>
      <c r="O34" s="1">
        <f>AVERAGE('Raw Data'!K154,'Raw Data'!Q154,'Raw Data'!W154)</f>
        <v>36.733000000000004</v>
      </c>
      <c r="P34" s="9">
        <f>STDEV('Raw Data'!K154,'Raw Data'!Q154,'Raw Data'!W154)</f>
        <v>1.4692430023655012</v>
      </c>
      <c r="Q34" s="1">
        <f>AVERAGE('Raw Data'!AC154,'Raw Data'!AI154,'Raw Data'!AO154)</f>
        <v>36.0685</v>
      </c>
      <c r="R34" s="9">
        <f>STDEV('Raw Data'!AC154,'Raw Data'!AI154,'Raw Data'!AO154)</f>
        <v>7.1417784899840658E-2</v>
      </c>
      <c r="S34" s="1">
        <f>AVERAGE('Raw Data'!AU154,'Raw Data'!BA154,'Raw Data'!BG154)</f>
        <v>39.064</v>
      </c>
      <c r="T34" s="9">
        <f>STDEV('Raw Data'!AU154,'Raw Data'!BA154,'Raw Data'!BG154)</f>
        <v>0.97085477801780529</v>
      </c>
      <c r="U34" s="1">
        <f>AVERAGE('Raw Data'!BM154,'Raw Data'!BS154,'Raw Data'!BY154)</f>
        <v>44.252666666666663</v>
      </c>
      <c r="V34" s="9">
        <f>STDEV('Raw Data'!BM154,'Raw Data'!BS154,'Raw Data'!BY154)</f>
        <v>0.76529819896125073</v>
      </c>
      <c r="X34" s="1">
        <f>AVERAGE('Raw Data'!K274,'Raw Data'!Q274,'Raw Data'!W274)</f>
        <v>34.242333333333328</v>
      </c>
      <c r="Y34" s="9">
        <f>STDEV('Raw Data'!K274,'Raw Data'!Q274,'Raw Data'!W274)</f>
        <v>1.0554436665844993</v>
      </c>
      <c r="Z34" s="1">
        <f>AVERAGE('Raw Data'!AC274,'Raw Data'!AI274,'Raw Data'!AO274)</f>
        <v>36.379666666666665</v>
      </c>
      <c r="AA34" s="9">
        <f>STDEV('Raw Data'!AC274,'Raw Data'!AI274,'Raw Data'!AO274)</f>
        <v>0.52725831746244811</v>
      </c>
      <c r="AB34" s="1">
        <f>AVERAGE('Raw Data'!AU274,'Raw Data'!BA274,'Raw Data'!BG274)</f>
        <v>39.270333333333333</v>
      </c>
      <c r="AC34" s="9">
        <f>STDEV('Raw Data'!AU274,'Raw Data'!BA274,'Raw Data'!BG274)</f>
        <v>0.92808692121661462</v>
      </c>
      <c r="AD34" s="1">
        <f>AVERAGE('Raw Data'!BM274,'Raw Data'!BS274,'Raw Data'!BY274)</f>
        <v>43.883000000000003</v>
      </c>
      <c r="AE34" s="9">
        <f>STDEV('Raw Data'!BM274,'Raw Data'!BS274,'Raw Data'!BY274)</f>
        <v>0.88859664640375569</v>
      </c>
      <c r="AG34" s="1">
        <f>AVERAGE('Raw Data'!K394,'Raw Data'!Q394,'Raw Data'!W394)</f>
        <v>36.285999999999994</v>
      </c>
      <c r="AH34" s="9">
        <f>STDEV('Raw Data'!K394,'Raw Data'!Q394,'Raw Data'!W394)</f>
        <v>0.41877082037792429</v>
      </c>
      <c r="AI34" s="1">
        <f>AVERAGE('Raw Data'!AC394,'Raw Data'!AI394,'Raw Data'!AO394)</f>
        <v>36.036999999999999</v>
      </c>
      <c r="AJ34" s="9">
        <f>STDEV('Raw Data'!AC394,'Raw Data'!AI394,'Raw Data'!AO394)</f>
        <v>0.59414728813653594</v>
      </c>
      <c r="AK34" s="1">
        <f>AVERAGE('Raw Data'!AU394,'Raw Data'!BA394,'Raw Data'!BG394)</f>
        <v>38.132666666666665</v>
      </c>
      <c r="AL34" s="9">
        <f>STDEV('Raw Data'!AU394,'Raw Data'!BA394,'Raw Data'!BG394)</f>
        <v>1.2428681882377293</v>
      </c>
      <c r="AM34" s="1">
        <f>AVERAGE('Raw Data'!BM394,'Raw Data'!BS394,'Raw Data'!BY394)</f>
        <v>43.866999999999997</v>
      </c>
      <c r="AN34" s="9">
        <f>STDEV('Raw Data'!BM394,'Raw Data'!BS394,'Raw Data'!BY394)</f>
        <v>0.90934646862458191</v>
      </c>
      <c r="AP34" s="1">
        <f>AVERAGE('Raw Data'!K514,'Raw Data'!Q514,'Raw Data'!W514)</f>
        <v>35.491000000000007</v>
      </c>
      <c r="AQ34" s="9">
        <f>STDEV('Raw Data'!K514,'Raw Data'!Q514,'Raw Data'!W514)</f>
        <v>0.21387145672108474</v>
      </c>
      <c r="AR34" s="1">
        <f>AVERAGE('Raw Data'!AC514,'Raw Data'!AI514,'Raw Data'!AO514)</f>
        <v>36.31366666666667</v>
      </c>
      <c r="AS34" s="9">
        <f>STDEV('Raw Data'!AC514,'Raw Data'!AI514,'Raw Data'!AO514)</f>
        <v>1.2041948900960069</v>
      </c>
      <c r="AT34" s="1">
        <f>AVERAGE('Raw Data'!AU514,'Raw Data'!BA514,'Raw Data'!BG514)</f>
        <v>38.427666666666674</v>
      </c>
      <c r="AU34" s="9">
        <f>STDEV('Raw Data'!AU514,'Raw Data'!BA514,'Raw Data'!BG514)</f>
        <v>0.79407325438736032</v>
      </c>
      <c r="AV34" s="1">
        <f>AVERAGE('Raw Data'!BM514,'Raw Data'!BS514,'Raw Data'!BY514)</f>
        <v>44.283999999999992</v>
      </c>
      <c r="AW34" s="9">
        <f>STDEV('Raw Data'!BM514,'Raw Data'!BS514,'Raw Data'!BY514)</f>
        <v>0.76894473143393138</v>
      </c>
      <c r="AY34" s="1">
        <f>AVERAGE('Raw Data'!K634,'Raw Data'!Q634,'Raw Data'!W634)</f>
        <v>36.289666666666669</v>
      </c>
      <c r="AZ34" s="9">
        <f>STDEV('Raw Data'!K634,'Raw Data'!Q634,'Raw Data'!W634)</f>
        <v>1.0802228165213581</v>
      </c>
      <c r="BA34" s="1">
        <f>AVERAGE('Raw Data'!AC634,'Raw Data'!AI634,'Raw Data'!AO634)</f>
        <v>36.545666666666669</v>
      </c>
      <c r="BB34" s="9">
        <f>STDEV('Raw Data'!AC634,'Raw Data'!AI634,'Raw Data'!AO634)</f>
        <v>0.98640880639485806</v>
      </c>
      <c r="BC34" s="1">
        <f>AVERAGE('Raw Data'!AU634,'Raw Data'!BA634,'Raw Data'!BG634)</f>
        <v>39.143999999999998</v>
      </c>
      <c r="BD34" s="9">
        <f>STDEV('Raw Data'!AU634,'Raw Data'!BA634,'Raw Data'!BG634)</f>
        <v>0.60060303029538387</v>
      </c>
      <c r="BE34" s="1">
        <f>AVERAGE('Raw Data'!BM634,'Raw Data'!BS634,'Raw Data'!BY634)</f>
        <v>43.902999999999999</v>
      </c>
      <c r="BF34" s="9">
        <f>STDEV('Raw Data'!BM634,'Raw Data'!BS634,'Raw Data'!BY634)</f>
        <v>1.0067109813645603</v>
      </c>
      <c r="BH34" s="1">
        <f>AVERAGE('Raw Data'!K754,'Raw Data'!Q754,'Raw Data'!W754)</f>
        <v>34.336333333333336</v>
      </c>
      <c r="BI34" s="9">
        <f>STDEV('Raw Data'!K754,'Raw Data'!Q754,'Raw Data'!W754)</f>
        <v>1.3312424021692413</v>
      </c>
      <c r="BJ34" s="1">
        <f>AVERAGE('Raw Data'!AC754,'Raw Data'!AI754,'Raw Data'!AO754)</f>
        <v>35.393999999999998</v>
      </c>
      <c r="BK34" s="9">
        <f>STDEV('Raw Data'!AC754,'Raw Data'!AI754,'Raw Data'!AO754)</f>
        <v>0.67902356365593097</v>
      </c>
      <c r="BL34" s="1">
        <f>AVERAGE('Raw Data'!AU754,'Raw Data'!BA754,'Raw Data'!BG754)</f>
        <v>38.744999999999997</v>
      </c>
      <c r="BM34" s="9">
        <f>STDEV('Raw Data'!AU754,'Raw Data'!BA754,'Raw Data'!BG754)</f>
        <v>0.87824882578913888</v>
      </c>
      <c r="BN34" s="1">
        <f>AVERAGE('Raw Data'!BM754,'Raw Data'!BS754,'Raw Data'!BY754)</f>
        <v>44.021333333333338</v>
      </c>
      <c r="BO34" s="9">
        <f>STDEV('Raw Data'!BM754,'Raw Data'!BS754,'Raw Data'!BY754)</f>
        <v>0.59260807734398369</v>
      </c>
      <c r="BQ34" s="1">
        <f>AVERAGE('Raw Data'!K874,'Raw Data'!Q874,'Raw Data'!W874)</f>
        <v>33.606999999999999</v>
      </c>
      <c r="BR34" s="9">
        <f>STDEV('Raw Data'!K874,'Raw Data'!Q874,'Raw Data'!W874)</f>
        <v>0.97725329367569913</v>
      </c>
      <c r="BS34" s="1">
        <f>AVERAGE('Raw Data'!AC874,'Raw Data'!AI874,'Raw Data'!AO874)</f>
        <v>35.590000000000003</v>
      </c>
      <c r="BT34" s="9">
        <f>STDEV('Raw Data'!AC874,'Raw Data'!AI874,'Raw Data'!AO874)</f>
        <v>0.79122120800696483</v>
      </c>
      <c r="BU34" s="1">
        <f>AVERAGE('Raw Data'!AU874,'Raw Data'!BA874,'Raw Data'!BG874)</f>
        <v>38.533000000000001</v>
      </c>
      <c r="BV34" s="9">
        <f>STDEV('Raw Data'!AU874,'Raw Data'!BA874,'Raw Data'!BG874)</f>
        <v>0.32268870448157977</v>
      </c>
      <c r="BW34" s="1">
        <f>AVERAGE('Raw Data'!BM874,'Raw Data'!BS874,'Raw Data'!BY874)</f>
        <v>45.136333333333333</v>
      </c>
      <c r="BX34" s="9">
        <f>STDEV('Raw Data'!BM874,'Raw Data'!BS874,'Raw Data'!BY874)</f>
        <v>0.58707268147422276</v>
      </c>
      <c r="BZ34" s="2">
        <f t="shared" si="56"/>
        <v>0.18366666666666021</v>
      </c>
      <c r="CA34" s="2">
        <f t="shared" si="57"/>
        <v>1.7051441115899699</v>
      </c>
      <c r="CB34" s="2">
        <f t="shared" si="58"/>
        <v>0.53783333333333161</v>
      </c>
      <c r="CC34" s="2">
        <f t="shared" si="59"/>
        <v>0.70516247587037273</v>
      </c>
      <c r="CD34" s="2">
        <f t="shared" si="60"/>
        <v>-0.92466666666666697</v>
      </c>
      <c r="CE34" s="2">
        <f t="shared" si="61"/>
        <v>1.2175455426064563</v>
      </c>
      <c r="CF34" s="1">
        <f t="shared" si="62"/>
        <v>-0.60066666666665469</v>
      </c>
      <c r="CG34" s="1">
        <f t="shared" si="63"/>
        <v>1.0143524099274601</v>
      </c>
      <c r="CI34" s="2">
        <f t="shared" si="64"/>
        <v>2.6743333333333368</v>
      </c>
      <c r="CJ34" s="9">
        <f t="shared" si="65"/>
        <v>1.291344775808968</v>
      </c>
      <c r="CK34" s="2">
        <f t="shared" si="66"/>
        <v>0.22666666666666657</v>
      </c>
      <c r="CL34" s="9">
        <f t="shared" si="67"/>
        <v>1.1610030084329801</v>
      </c>
      <c r="CM34" s="2">
        <f t="shared" si="68"/>
        <v>-1.1310000000000002</v>
      </c>
      <c r="CN34" s="9">
        <f t="shared" si="69"/>
        <v>1.1747776858052656</v>
      </c>
      <c r="CO34" s="1">
        <f t="shared" si="70"/>
        <v>-0.23099999999999454</v>
      </c>
      <c r="CP34" s="1">
        <f t="shared" si="71"/>
        <v>1.1376508573699651</v>
      </c>
      <c r="CR34" s="2">
        <f t="shared" si="72"/>
        <v>0.63066666666667004</v>
      </c>
      <c r="CS34" s="9">
        <f t="shared" si="73"/>
        <v>0.65467192960239307</v>
      </c>
      <c r="CT34" s="2">
        <f t="shared" si="74"/>
        <v>0.5693333333333328</v>
      </c>
      <c r="CU34" s="9">
        <f t="shared" si="75"/>
        <v>1.2278919791070679</v>
      </c>
      <c r="CV34" s="2">
        <f t="shared" si="76"/>
        <v>6.6666666666677088E-3</v>
      </c>
      <c r="CW34" s="9">
        <f t="shared" si="77"/>
        <v>1.4895589528263804</v>
      </c>
      <c r="CX34" s="1">
        <f t="shared" si="78"/>
        <v>-0.2149999999999892</v>
      </c>
      <c r="CY34" s="1">
        <f t="shared" si="79"/>
        <v>1.1584006795907913</v>
      </c>
      <c r="DA34" s="2">
        <f t="shared" si="80"/>
        <v>1.4256666666666575</v>
      </c>
      <c r="DB34" s="9">
        <f t="shared" si="81"/>
        <v>0.44977256594555348</v>
      </c>
      <c r="DC34" s="2">
        <f t="shared" si="82"/>
        <v>0.29266666666666197</v>
      </c>
      <c r="DD34" s="9">
        <f t="shared" si="83"/>
        <v>1.8379395810665389</v>
      </c>
      <c r="DE34" s="2">
        <f t="shared" si="84"/>
        <v>-0.2883333333333411</v>
      </c>
      <c r="DF34" s="9">
        <f t="shared" si="85"/>
        <v>1.0407640189760115</v>
      </c>
      <c r="DG34" s="1">
        <f t="shared" si="86"/>
        <v>-0.63199999999998369</v>
      </c>
      <c r="DH34" s="1">
        <f t="shared" si="87"/>
        <v>1.0179989424001408</v>
      </c>
      <c r="DJ34" s="2">
        <f t="shared" si="88"/>
        <v>0.62699999999999534</v>
      </c>
      <c r="DK34" s="9">
        <f t="shared" si="89"/>
        <v>1.3161239257458268</v>
      </c>
      <c r="DL34" s="2">
        <f t="shared" si="90"/>
        <v>6.066666666666265E-2</v>
      </c>
      <c r="DM34" s="9">
        <f t="shared" si="91"/>
        <v>1.6201534973653902</v>
      </c>
      <c r="DN34" s="2">
        <f t="shared" si="92"/>
        <v>-1.0046666666666653</v>
      </c>
      <c r="DO34" s="9">
        <f t="shared" si="93"/>
        <v>0.84729379488403489</v>
      </c>
      <c r="DP34" s="1">
        <f t="shared" si="94"/>
        <v>-0.25099999999999056</v>
      </c>
      <c r="DQ34" s="1">
        <f t="shared" si="95"/>
        <v>1.2557651923307698</v>
      </c>
      <c r="DS34" s="2">
        <f t="shared" si="96"/>
        <v>2.5803333333333285</v>
      </c>
      <c r="DT34" s="9">
        <f t="shared" si="97"/>
        <v>1.56714351139371</v>
      </c>
      <c r="DU34" s="2">
        <f t="shared" si="98"/>
        <v>1.2123333333333335</v>
      </c>
      <c r="DV34" s="9">
        <f t="shared" si="99"/>
        <v>1.3127682546264632</v>
      </c>
      <c r="DW34" s="2">
        <f t="shared" si="100"/>
        <v>-0.60566666666666436</v>
      </c>
      <c r="DX34" s="9">
        <f t="shared" si="101"/>
        <v>1.1249395903777899</v>
      </c>
      <c r="DY34" s="1">
        <f t="shared" si="102"/>
        <v>-0.36933333333332996</v>
      </c>
      <c r="DZ34" s="1">
        <f t="shared" si="103"/>
        <v>0.84166228831019319</v>
      </c>
      <c r="EB34" s="2">
        <f t="shared" si="104"/>
        <v>3.309666666666665</v>
      </c>
      <c r="EC34" s="9">
        <f t="shared" si="105"/>
        <v>1.213154402900168</v>
      </c>
      <c r="ED34" s="2">
        <f t="shared" si="106"/>
        <v>1.0163333333333284</v>
      </c>
      <c r="EE34" s="9">
        <f t="shared" si="107"/>
        <v>1.4249658989774969</v>
      </c>
      <c r="EF34" s="2">
        <f t="shared" si="108"/>
        <v>-0.39366666666666816</v>
      </c>
      <c r="EG34" s="9">
        <f t="shared" si="109"/>
        <v>0.56937946907023085</v>
      </c>
      <c r="EH34" s="1">
        <f t="shared" si="110"/>
        <v>-1.4843333333333248</v>
      </c>
      <c r="EI34" s="1">
        <f t="shared" si="111"/>
        <v>0.83612689244043215</v>
      </c>
      <c r="EJ34" s="9"/>
      <c r="EK34" s="2"/>
      <c r="EL34" s="9"/>
      <c r="EM34" s="2"/>
      <c r="EN34" s="9"/>
    </row>
    <row r="35" spans="1:144" x14ac:dyDescent="0.25">
      <c r="A35" t="str">
        <f>'Raw Data'!A35</f>
        <v>A_apo_p110g</v>
      </c>
      <c r="B35">
        <f>'Raw Data'!B35</f>
        <v>232</v>
      </c>
      <c r="C35">
        <f>'Raw Data'!C35</f>
        <v>245</v>
      </c>
      <c r="D35" t="str">
        <f>'Raw Data'!D35</f>
        <v>TIKVSPDDTPGAIL</v>
      </c>
      <c r="E35" s="1">
        <f>AVERAGE('Raw Data'!K35,'Raw Data'!Q35,'Raw Data'!W35)</f>
        <v>13.97</v>
      </c>
      <c r="F35" s="9">
        <f>STDEV('Raw Data'!K35,'Raw Data'!Q35,'Raw Data'!W35)</f>
        <v>0.24550560075077738</v>
      </c>
      <c r="G35" s="1">
        <f>AVERAGE('Raw Data'!AC35,'Raw Data'!AI35,'Raw Data'!AO35)</f>
        <v>21.957666666666665</v>
      </c>
      <c r="H35" s="9">
        <f>STDEV('Raw Data'!AC35,'Raw Data'!AI35,'Raw Data'!AO35)</f>
        <v>0.25914539033780465</v>
      </c>
      <c r="I35" s="1">
        <f>AVERAGE('Raw Data'!AU35,'Raw Data'!BA35,'Raw Data'!BG35)</f>
        <v>31.516999999999996</v>
      </c>
      <c r="J35" s="9">
        <f>STDEV('Raw Data'!AU35,'Raw Data'!BA35,'Raw Data'!BG35)</f>
        <v>0.40085408816675439</v>
      </c>
      <c r="K35" s="1">
        <f>AVERAGE('Raw Data'!BM35,'Raw Data'!BS35,'Raw Data'!BY35)</f>
        <v>41.771000000000001</v>
      </c>
      <c r="L35" s="9">
        <f>STDEV('Raw Data'!BM35,'Raw Data'!BS35,'Raw Data'!BY35)</f>
        <v>0.66584983292030531</v>
      </c>
      <c r="O35" s="1">
        <f>AVERAGE('Raw Data'!K155,'Raw Data'!Q155,'Raw Data'!W155)</f>
        <v>13.409333333333331</v>
      </c>
      <c r="P35" s="9">
        <f>STDEV('Raw Data'!K155,'Raw Data'!Q155,'Raw Data'!W155)</f>
        <v>0.82593361315140457</v>
      </c>
      <c r="Q35" s="1">
        <f>AVERAGE('Raw Data'!AC155,'Raw Data'!AI155,'Raw Data'!AO155)</f>
        <v>21.6965</v>
      </c>
      <c r="R35" s="9">
        <f>STDEV('Raw Data'!AC155,'Raw Data'!AI155,'Raw Data'!AO155)</f>
        <v>0.47729707730091758</v>
      </c>
      <c r="S35" s="1">
        <f>AVERAGE('Raw Data'!AU155,'Raw Data'!BA155,'Raw Data'!BG155)</f>
        <v>30.932999999999996</v>
      </c>
      <c r="T35" s="9">
        <f>STDEV('Raw Data'!AU155,'Raw Data'!BA155,'Raw Data'!BG155)</f>
        <v>0.49882562083357246</v>
      </c>
      <c r="U35" s="1">
        <f>AVERAGE('Raw Data'!BM155,'Raw Data'!BS155,'Raw Data'!BY155)</f>
        <v>41.199333333333335</v>
      </c>
      <c r="V35" s="9">
        <f>STDEV('Raw Data'!BM155,'Raw Data'!BS155,'Raw Data'!BY155)</f>
        <v>7.3514170969503662E-2</v>
      </c>
      <c r="X35" s="1">
        <f>AVERAGE('Raw Data'!K275,'Raw Data'!Q275,'Raw Data'!W275)</f>
        <v>14.105000000000002</v>
      </c>
      <c r="Y35" s="9">
        <f>STDEV('Raw Data'!K275,'Raw Data'!Q275,'Raw Data'!W275)</f>
        <v>0.48953447273915235</v>
      </c>
      <c r="Z35" s="1">
        <f>AVERAGE('Raw Data'!AC275,'Raw Data'!AI275,'Raw Data'!AO275)</f>
        <v>23.081666666666667</v>
      </c>
      <c r="AA35" s="9">
        <f>STDEV('Raw Data'!AC275,'Raw Data'!AI275,'Raw Data'!AO275)</f>
        <v>0.63056033282575852</v>
      </c>
      <c r="AB35" s="1">
        <f>AVERAGE('Raw Data'!AU275,'Raw Data'!BA275,'Raw Data'!BG275)</f>
        <v>32.005666666666663</v>
      </c>
      <c r="AC35" s="9">
        <f>STDEV('Raw Data'!AU275,'Raw Data'!BA275,'Raw Data'!BG275)</f>
        <v>0.63644193241279523</v>
      </c>
      <c r="AD35" s="1">
        <f>AVERAGE('Raw Data'!BM275,'Raw Data'!BS275,'Raw Data'!BY275)</f>
        <v>42.652333333333331</v>
      </c>
      <c r="AE35" s="9">
        <f>STDEV('Raw Data'!BM275,'Raw Data'!BS275,'Raw Data'!BY275)</f>
        <v>0.59104342762044981</v>
      </c>
      <c r="AG35" s="1">
        <f>AVERAGE('Raw Data'!K395,'Raw Data'!Q395,'Raw Data'!W395)</f>
        <v>14.312666666666667</v>
      </c>
      <c r="AH35" s="9">
        <f>STDEV('Raw Data'!K395,'Raw Data'!Q395,'Raw Data'!W395)</f>
        <v>0.90609179078796076</v>
      </c>
      <c r="AI35" s="1">
        <f>AVERAGE('Raw Data'!AC395,'Raw Data'!AI395,'Raw Data'!AO395)</f>
        <v>20.858666666666664</v>
      </c>
      <c r="AJ35" s="9">
        <f>STDEV('Raw Data'!AC395,'Raw Data'!AI395,'Raw Data'!AO395)</f>
        <v>0.45767382854313887</v>
      </c>
      <c r="AK35" s="1">
        <f>AVERAGE('Raw Data'!AU395,'Raw Data'!BA395,'Raw Data'!BG395)</f>
        <v>30.667333333333335</v>
      </c>
      <c r="AL35" s="9">
        <f>STDEV('Raw Data'!AU395,'Raw Data'!BA395,'Raw Data'!BG395)</f>
        <v>0.63565504271840156</v>
      </c>
      <c r="AM35" s="1">
        <f>AVERAGE('Raw Data'!BM395,'Raw Data'!BS395,'Raw Data'!BY395)</f>
        <v>41.732333333333337</v>
      </c>
      <c r="AN35" s="9">
        <f>STDEV('Raw Data'!BM395,'Raw Data'!BS395,'Raw Data'!BY395)</f>
        <v>0.76350332896021977</v>
      </c>
      <c r="AP35" s="1">
        <f>AVERAGE('Raw Data'!K515,'Raw Data'!Q515,'Raw Data'!W515)</f>
        <v>13.001333333333335</v>
      </c>
      <c r="AQ35" s="9">
        <f>STDEV('Raw Data'!K515,'Raw Data'!Q515,'Raw Data'!W515)</f>
        <v>0.38818337591057772</v>
      </c>
      <c r="AR35" s="1">
        <f>AVERAGE('Raw Data'!AC515,'Raw Data'!AI515,'Raw Data'!AO515)</f>
        <v>21.419666666666668</v>
      </c>
      <c r="AS35" s="9">
        <f>STDEV('Raw Data'!AC515,'Raw Data'!AI515,'Raw Data'!AO515)</f>
        <v>0.85931387358364719</v>
      </c>
      <c r="AT35" s="1">
        <f>AVERAGE('Raw Data'!AU515,'Raw Data'!BA515,'Raw Data'!BG515)</f>
        <v>31.185333333333332</v>
      </c>
      <c r="AU35" s="9">
        <f>STDEV('Raw Data'!AU515,'Raw Data'!BA515,'Raw Data'!BG515)</f>
        <v>0.26241252510757523</v>
      </c>
      <c r="AV35" s="1">
        <f>AVERAGE('Raw Data'!BM515,'Raw Data'!BS515,'Raw Data'!BY515)</f>
        <v>41.670666666666669</v>
      </c>
      <c r="AW35" s="9">
        <f>STDEV('Raw Data'!BM515,'Raw Data'!BS515,'Raw Data'!BY515)</f>
        <v>0.28639541430220855</v>
      </c>
      <c r="AY35" s="1">
        <f>AVERAGE('Raw Data'!K635,'Raw Data'!Q635,'Raw Data'!W635)</f>
        <v>13.154333333333334</v>
      </c>
      <c r="AZ35" s="9">
        <f>STDEV('Raw Data'!K635,'Raw Data'!Q635,'Raw Data'!W635)</f>
        <v>0.20939516072090406</v>
      </c>
      <c r="BA35" s="1">
        <f>AVERAGE('Raw Data'!AC635,'Raw Data'!AI635,'Raw Data'!AO635)</f>
        <v>21.428333333333331</v>
      </c>
      <c r="BB35" s="9">
        <f>STDEV('Raw Data'!AC635,'Raw Data'!AI635,'Raw Data'!AO635)</f>
        <v>0.2092900698392853</v>
      </c>
      <c r="BC35" s="1">
        <f>AVERAGE('Raw Data'!AU635,'Raw Data'!BA635,'Raw Data'!BG635)</f>
        <v>30.656666666666666</v>
      </c>
      <c r="BD35" s="9">
        <f>STDEV('Raw Data'!AU635,'Raw Data'!BA635,'Raw Data'!BG635)</f>
        <v>4.174126655161909E-2</v>
      </c>
      <c r="BE35" s="1">
        <f>AVERAGE('Raw Data'!BM635,'Raw Data'!BS635,'Raw Data'!BY635)</f>
        <v>41.710333333333331</v>
      </c>
      <c r="BF35" s="9">
        <f>STDEV('Raw Data'!BM635,'Raw Data'!BS635,'Raw Data'!BY635)</f>
        <v>0.72703874266323232</v>
      </c>
      <c r="BH35" s="1">
        <f>AVERAGE('Raw Data'!K755,'Raw Data'!Q755,'Raw Data'!W755)</f>
        <v>13.485666666666667</v>
      </c>
      <c r="BI35" s="9">
        <f>STDEV('Raw Data'!K755,'Raw Data'!Q755,'Raw Data'!W755)</f>
        <v>0.60950827175136268</v>
      </c>
      <c r="BJ35" s="1">
        <f>AVERAGE('Raw Data'!AC755,'Raw Data'!AI755,'Raw Data'!AO755)</f>
        <v>21.867000000000001</v>
      </c>
      <c r="BK35" s="9">
        <f>STDEV('Raw Data'!AC755,'Raw Data'!AI755,'Raw Data'!AO755)</f>
        <v>0.4357384536622852</v>
      </c>
      <c r="BL35" s="1">
        <f>AVERAGE('Raw Data'!AU755,'Raw Data'!BA755,'Raw Data'!BG755)</f>
        <v>30.623999999999999</v>
      </c>
      <c r="BM35" s="9">
        <f>STDEV('Raw Data'!AU755,'Raw Data'!BA755,'Raw Data'!BG755)</f>
        <v>0.95253818821084646</v>
      </c>
      <c r="BN35" s="1">
        <f>AVERAGE('Raw Data'!BM755,'Raw Data'!BS755,'Raw Data'!BY755)</f>
        <v>41.365000000000002</v>
      </c>
      <c r="BO35" s="9">
        <f>STDEV('Raw Data'!BM755,'Raw Data'!BS755,'Raw Data'!BY755)</f>
        <v>0.12817175976009773</v>
      </c>
      <c r="BQ35" s="1">
        <f>AVERAGE('Raw Data'!K875,'Raw Data'!Q875,'Raw Data'!W875)</f>
        <v>13.026666666666666</v>
      </c>
      <c r="BR35" s="9">
        <f>STDEV('Raw Data'!K875,'Raw Data'!Q875,'Raw Data'!W875)</f>
        <v>0.55391726217309123</v>
      </c>
      <c r="BS35" s="1">
        <f>AVERAGE('Raw Data'!AC875,'Raw Data'!AI875,'Raw Data'!AO875)</f>
        <v>21.685000000000002</v>
      </c>
      <c r="BT35" s="9">
        <f>STDEV('Raw Data'!AC875,'Raw Data'!AI875,'Raw Data'!AO875)</f>
        <v>0.62217360921209108</v>
      </c>
      <c r="BU35" s="1">
        <f>AVERAGE('Raw Data'!AU875,'Raw Data'!BA875,'Raw Data'!BG875)</f>
        <v>30.407999999999998</v>
      </c>
      <c r="BV35" s="9">
        <f>STDEV('Raw Data'!AU875,'Raw Data'!BA875,'Raw Data'!BG875)</f>
        <v>0.571204866926045</v>
      </c>
      <c r="BW35" s="1">
        <f>AVERAGE('Raw Data'!BM875,'Raw Data'!BS875,'Raw Data'!BY875)</f>
        <v>41.305</v>
      </c>
      <c r="BX35" s="9">
        <f>STDEV('Raw Data'!BM875,'Raw Data'!BS875,'Raw Data'!BY875)</f>
        <v>0.54864287109193588</v>
      </c>
      <c r="BZ35" s="2">
        <f t="shared" si="56"/>
        <v>0.56066666666666976</v>
      </c>
      <c r="CA35" s="2">
        <f t="shared" si="57"/>
        <v>1.071439213902182</v>
      </c>
      <c r="CB35" s="2">
        <f t="shared" si="58"/>
        <v>0.26116666666666433</v>
      </c>
      <c r="CC35" s="2">
        <f t="shared" si="59"/>
        <v>0.73644246763872223</v>
      </c>
      <c r="CD35" s="2">
        <f t="shared" si="60"/>
        <v>0.58399999999999963</v>
      </c>
      <c r="CE35" s="2">
        <f t="shared" si="61"/>
        <v>0.89967970900032679</v>
      </c>
      <c r="CF35" s="1">
        <f t="shared" si="62"/>
        <v>0.57166666666666544</v>
      </c>
      <c r="CG35" s="1">
        <f t="shared" si="63"/>
        <v>0.73936400388980894</v>
      </c>
      <c r="CI35" s="2">
        <f t="shared" si="64"/>
        <v>-0.13500000000000156</v>
      </c>
      <c r="CJ35" s="9">
        <f t="shared" si="65"/>
        <v>0.73504007348992972</v>
      </c>
      <c r="CK35" s="2">
        <f t="shared" si="66"/>
        <v>-1.1240000000000023</v>
      </c>
      <c r="CL35" s="9">
        <f t="shared" si="67"/>
        <v>0.88970572316356322</v>
      </c>
      <c r="CM35" s="2">
        <f t="shared" si="68"/>
        <v>-0.48866666666666703</v>
      </c>
      <c r="CN35" s="9">
        <f t="shared" si="69"/>
        <v>1.0372960205795496</v>
      </c>
      <c r="CO35" s="1">
        <f t="shared" si="70"/>
        <v>-0.88133333333333042</v>
      </c>
      <c r="CP35" s="1">
        <f t="shared" si="71"/>
        <v>1.256893260540755</v>
      </c>
      <c r="CR35" s="2">
        <f t="shared" si="72"/>
        <v>-0.34266666666666623</v>
      </c>
      <c r="CS35" s="9">
        <f t="shared" si="73"/>
        <v>1.1515973915387381</v>
      </c>
      <c r="CT35" s="2">
        <f t="shared" si="74"/>
        <v>1.0990000000000002</v>
      </c>
      <c r="CU35" s="9">
        <f t="shared" si="75"/>
        <v>0.71681921888094347</v>
      </c>
      <c r="CV35" s="2">
        <f t="shared" si="76"/>
        <v>0.84966666666666057</v>
      </c>
      <c r="CW35" s="9">
        <f t="shared" si="77"/>
        <v>1.0365091308851559</v>
      </c>
      <c r="CX35" s="1">
        <f t="shared" si="78"/>
        <v>3.8666666666664185E-2</v>
      </c>
      <c r="CY35" s="1">
        <f t="shared" si="79"/>
        <v>1.4293531618805251</v>
      </c>
      <c r="DA35" s="2">
        <f t="shared" si="80"/>
        <v>0.96866666666666568</v>
      </c>
      <c r="DB35" s="9">
        <f t="shared" si="81"/>
        <v>0.63368897666135515</v>
      </c>
      <c r="DC35" s="2">
        <f t="shared" si="82"/>
        <v>0.5379999999999967</v>
      </c>
      <c r="DD35" s="9">
        <f t="shared" si="83"/>
        <v>1.1184592639214519</v>
      </c>
      <c r="DE35" s="2">
        <f t="shared" si="84"/>
        <v>0.33166666666666345</v>
      </c>
      <c r="DF35" s="9">
        <f t="shared" si="85"/>
        <v>0.66326661327432967</v>
      </c>
      <c r="DG35" s="1">
        <f t="shared" si="86"/>
        <v>0.10033333333333161</v>
      </c>
      <c r="DH35" s="1">
        <f t="shared" si="87"/>
        <v>0.9522452472225138</v>
      </c>
      <c r="DJ35" s="2">
        <f t="shared" si="88"/>
        <v>0.81566666666666698</v>
      </c>
      <c r="DK35" s="9">
        <f t="shared" si="89"/>
        <v>0.45490076147168146</v>
      </c>
      <c r="DL35" s="2">
        <f t="shared" si="90"/>
        <v>0.52933333333333366</v>
      </c>
      <c r="DM35" s="9">
        <f t="shared" si="91"/>
        <v>0.46843546017708992</v>
      </c>
      <c r="DN35" s="2">
        <f t="shared" si="92"/>
        <v>0.86033333333332962</v>
      </c>
      <c r="DO35" s="9">
        <f t="shared" si="93"/>
        <v>0.44259535471837347</v>
      </c>
      <c r="DP35" s="1">
        <f t="shared" si="94"/>
        <v>6.0666666666669755E-2</v>
      </c>
      <c r="DQ35" s="1">
        <f t="shared" si="95"/>
        <v>1.3928885755835376</v>
      </c>
      <c r="DS35" s="2">
        <f t="shared" si="96"/>
        <v>0.48433333333333373</v>
      </c>
      <c r="DT35" s="9">
        <f t="shared" si="97"/>
        <v>0.85501387250214012</v>
      </c>
      <c r="DU35" s="2">
        <f t="shared" si="98"/>
        <v>9.0666666666663787E-2</v>
      </c>
      <c r="DV35" s="9">
        <f t="shared" si="99"/>
        <v>0.69488384400008985</v>
      </c>
      <c r="DW35" s="2">
        <f t="shared" si="100"/>
        <v>0.89299999999999713</v>
      </c>
      <c r="DX35" s="9">
        <f t="shared" si="101"/>
        <v>1.3533922763776007</v>
      </c>
      <c r="DY35" s="1">
        <f t="shared" si="102"/>
        <v>0.40599999999999881</v>
      </c>
      <c r="DZ35" s="1">
        <f t="shared" si="103"/>
        <v>0.79402159268040307</v>
      </c>
      <c r="EB35" s="2">
        <f t="shared" si="104"/>
        <v>0.94333333333333513</v>
      </c>
      <c r="EC35" s="9">
        <f t="shared" si="105"/>
        <v>0.79942286292386866</v>
      </c>
      <c r="ED35" s="2">
        <f t="shared" si="106"/>
        <v>0.27266666666666239</v>
      </c>
      <c r="EE35" s="9">
        <f t="shared" si="107"/>
        <v>0.88131899954989579</v>
      </c>
      <c r="EF35" s="2">
        <f t="shared" si="108"/>
        <v>1.1089999999999982</v>
      </c>
      <c r="EG35" s="9">
        <f t="shared" si="109"/>
        <v>0.97205895509279938</v>
      </c>
      <c r="EH35" s="1">
        <f t="shared" si="110"/>
        <v>0.46600000000000108</v>
      </c>
      <c r="EI35" s="1">
        <f t="shared" si="111"/>
        <v>1.2144927040122413</v>
      </c>
      <c r="EJ35" s="9"/>
      <c r="EK35" s="2"/>
      <c r="EL35" s="9"/>
      <c r="EM35" s="2"/>
      <c r="EN35" s="9"/>
    </row>
    <row r="36" spans="1:144" x14ac:dyDescent="0.25">
      <c r="A36" t="str">
        <f>'Raw Data'!A36</f>
        <v>A_apo_p110g</v>
      </c>
      <c r="B36">
        <f>'Raw Data'!B36</f>
        <v>233</v>
      </c>
      <c r="C36">
        <f>'Raw Data'!C36</f>
        <v>245</v>
      </c>
      <c r="D36" t="str">
        <f>'Raw Data'!D36</f>
        <v>IKVSPDDTPGAIL</v>
      </c>
      <c r="E36" s="1">
        <f>AVERAGE('Raw Data'!K36,'Raw Data'!Q36,'Raw Data'!W36)</f>
        <v>11.260666666666665</v>
      </c>
      <c r="F36" s="9">
        <f>STDEV('Raw Data'!K36,'Raw Data'!Q36,'Raw Data'!W36)</f>
        <v>0.46508529683632627</v>
      </c>
      <c r="G36" s="1">
        <f>AVERAGE('Raw Data'!AC36,'Raw Data'!AI36,'Raw Data'!AO36)</f>
        <v>14.449333333333334</v>
      </c>
      <c r="H36" s="9">
        <f>STDEV('Raw Data'!AC36,'Raw Data'!AI36,'Raw Data'!AO36)</f>
        <v>0.26156707234155718</v>
      </c>
      <c r="I36" s="1">
        <f>AVERAGE('Raw Data'!AU36,'Raw Data'!BA36,'Raw Data'!BG36)</f>
        <v>24.382999999999999</v>
      </c>
      <c r="J36" s="9">
        <f>STDEV('Raw Data'!AU36,'Raw Data'!BA36,'Raw Data'!BG36)</f>
        <v>0.66186176804526287</v>
      </c>
      <c r="K36" s="1">
        <f>AVERAGE('Raw Data'!BM36,'Raw Data'!BS36,'Raw Data'!BY36)</f>
        <v>36.390333333333338</v>
      </c>
      <c r="L36" s="9">
        <f>STDEV('Raw Data'!BM36,'Raw Data'!BS36,'Raw Data'!BY36)</f>
        <v>1.2003217624176161</v>
      </c>
      <c r="O36" s="1">
        <f>AVERAGE('Raw Data'!K156,'Raw Data'!Q156,'Raw Data'!W156)</f>
        <v>10.995666666666665</v>
      </c>
      <c r="P36" s="9">
        <f>STDEV('Raw Data'!K156,'Raw Data'!Q156,'Raw Data'!W156)</f>
        <v>0.34909358821572972</v>
      </c>
      <c r="Q36" s="1">
        <f>AVERAGE('Raw Data'!AC156,'Raw Data'!AI156,'Raw Data'!AO156)</f>
        <v>14.506</v>
      </c>
      <c r="R36" s="9">
        <f>STDEV('Raw Data'!AC156,'Raw Data'!AI156,'Raw Data'!AO156)</f>
        <v>0.27435743110038036</v>
      </c>
      <c r="S36" s="1">
        <f>AVERAGE('Raw Data'!AU156,'Raw Data'!BA156,'Raw Data'!BG156)</f>
        <v>24.864000000000001</v>
      </c>
      <c r="T36" s="9">
        <f>STDEV('Raw Data'!AU156,'Raw Data'!BA156,'Raw Data'!BG156)</f>
        <v>0.66290346205160255</v>
      </c>
      <c r="U36" s="1">
        <f>AVERAGE('Raw Data'!BM156,'Raw Data'!BS156,'Raw Data'!BY156)</f>
        <v>36.521666666666668</v>
      </c>
      <c r="V36" s="9">
        <f>STDEV('Raw Data'!BM156,'Raw Data'!BS156,'Raw Data'!BY156)</f>
        <v>0.75744328720593335</v>
      </c>
      <c r="X36" s="1">
        <f>AVERAGE('Raw Data'!K276,'Raw Data'!Q276,'Raw Data'!W276)</f>
        <v>10.741333333333335</v>
      </c>
      <c r="Y36" s="9">
        <f>STDEV('Raw Data'!K276,'Raw Data'!Q276,'Raw Data'!W276)</f>
        <v>0.4010241056761219</v>
      </c>
      <c r="Z36" s="1">
        <f>AVERAGE('Raw Data'!AC276,'Raw Data'!AI276,'Raw Data'!AO276)</f>
        <v>14.802999999999999</v>
      </c>
      <c r="AA36" s="9">
        <f>STDEV('Raw Data'!AC276,'Raw Data'!AI276,'Raw Data'!AO276)</f>
        <v>0.33110723338519815</v>
      </c>
      <c r="AB36" s="1">
        <f>AVERAGE('Raw Data'!AU276,'Raw Data'!BA276,'Raw Data'!BG276)</f>
        <v>24.753666666666664</v>
      </c>
      <c r="AC36" s="9">
        <f>STDEV('Raw Data'!AU276,'Raw Data'!BA276,'Raw Data'!BG276)</f>
        <v>0.46931901019810945</v>
      </c>
      <c r="AD36" s="1">
        <f>AVERAGE('Raw Data'!BM276,'Raw Data'!BS276,'Raw Data'!BY276)</f>
        <v>37.291333333333334</v>
      </c>
      <c r="AE36" s="9">
        <f>STDEV('Raw Data'!BM276,'Raw Data'!BS276,'Raw Data'!BY276)</f>
        <v>0.45291316312658897</v>
      </c>
      <c r="AG36" s="1">
        <f>AVERAGE('Raw Data'!K396,'Raw Data'!Q396,'Raw Data'!W396)</f>
        <v>11.035333333333332</v>
      </c>
      <c r="AH36" s="9">
        <f>STDEV('Raw Data'!K396,'Raw Data'!Q396,'Raw Data'!W396)</f>
        <v>0.15234609720414005</v>
      </c>
      <c r="AI36" s="1">
        <f>AVERAGE('Raw Data'!AC396,'Raw Data'!AI396,'Raw Data'!AO396)</f>
        <v>14.445333333333332</v>
      </c>
      <c r="AJ36" s="9">
        <f>STDEV('Raw Data'!AC396,'Raw Data'!AI396,'Raw Data'!AO396)</f>
        <v>0.15176407128610334</v>
      </c>
      <c r="AK36" s="1">
        <f>AVERAGE('Raw Data'!AU396,'Raw Data'!BA396,'Raw Data'!BG396)</f>
        <v>24.261333333333329</v>
      </c>
      <c r="AL36" s="9">
        <f>STDEV('Raw Data'!AU396,'Raw Data'!BA396,'Raw Data'!BG396)</f>
        <v>0.74801426011362582</v>
      </c>
      <c r="AM36" s="1">
        <f>AVERAGE('Raw Data'!BM396,'Raw Data'!BS396,'Raw Data'!BY396)</f>
        <v>36.762666666666668</v>
      </c>
      <c r="AN36" s="9">
        <f>STDEV('Raw Data'!BM396,'Raw Data'!BS396,'Raw Data'!BY396)</f>
        <v>0.82923659671612349</v>
      </c>
      <c r="AP36" s="1">
        <f>AVERAGE('Raw Data'!K516,'Raw Data'!Q516,'Raw Data'!W516)</f>
        <v>10.289333333333333</v>
      </c>
      <c r="AQ36" s="9">
        <f>STDEV('Raw Data'!K516,'Raw Data'!Q516,'Raw Data'!W516)</f>
        <v>0.25289194003236531</v>
      </c>
      <c r="AR36" s="1">
        <f>AVERAGE('Raw Data'!AC516,'Raw Data'!AI516,'Raw Data'!AO516)</f>
        <v>14.419333333333334</v>
      </c>
      <c r="AS36" s="9">
        <f>STDEV('Raw Data'!AC516,'Raw Data'!AI516,'Raw Data'!AO516)</f>
        <v>0.41795972692752748</v>
      </c>
      <c r="AT36" s="1">
        <f>AVERAGE('Raw Data'!AU516,'Raw Data'!BA516,'Raw Data'!BG516)</f>
        <v>24.447666666666667</v>
      </c>
      <c r="AU36" s="9">
        <f>STDEV('Raw Data'!AU516,'Raw Data'!BA516,'Raw Data'!BG516)</f>
        <v>0.19445393627626489</v>
      </c>
      <c r="AV36" s="1">
        <f>AVERAGE('Raw Data'!BM516,'Raw Data'!BS516,'Raw Data'!BY516)</f>
        <v>36.364000000000004</v>
      </c>
      <c r="AW36" s="9">
        <f>STDEV('Raw Data'!BM516,'Raw Data'!BS516,'Raw Data'!BY516)</f>
        <v>0.45200000000000173</v>
      </c>
      <c r="AY36" s="1">
        <f>AVERAGE('Raw Data'!K636,'Raw Data'!Q636,'Raw Data'!W636)</f>
        <v>10.540666666666667</v>
      </c>
      <c r="AZ36" s="9">
        <f>STDEV('Raw Data'!K636,'Raw Data'!Q636,'Raw Data'!W636)</f>
        <v>0.21083721999052563</v>
      </c>
      <c r="BA36" s="1">
        <f>AVERAGE('Raw Data'!AC636,'Raw Data'!AI636,'Raw Data'!AO636)</f>
        <v>14.356999999999999</v>
      </c>
      <c r="BB36" s="9">
        <f>STDEV('Raw Data'!AC636,'Raw Data'!AI636,'Raw Data'!AO636)</f>
        <v>0.21267110758163715</v>
      </c>
      <c r="BC36" s="1">
        <f>AVERAGE('Raw Data'!AU636,'Raw Data'!BA636,'Raw Data'!BG636)</f>
        <v>24.294666666666668</v>
      </c>
      <c r="BD36" s="9">
        <f>STDEV('Raw Data'!AU636,'Raw Data'!BA636,'Raw Data'!BG636)</f>
        <v>0.29158932307842411</v>
      </c>
      <c r="BE36" s="1">
        <f>AVERAGE('Raw Data'!BM636,'Raw Data'!BS636,'Raw Data'!BY636)</f>
        <v>36.259</v>
      </c>
      <c r="BF36" s="9">
        <f>STDEV('Raw Data'!BM636,'Raw Data'!BS636,'Raw Data'!BY636)</f>
        <v>0.62705980576018117</v>
      </c>
      <c r="BH36" s="1">
        <f>AVERAGE('Raw Data'!K756,'Raw Data'!Q756,'Raw Data'!W756)</f>
        <v>10.801666666666668</v>
      </c>
      <c r="BI36" s="9">
        <f>STDEV('Raw Data'!K756,'Raw Data'!Q756,'Raw Data'!W756)</f>
        <v>9.6924369140755723E-2</v>
      </c>
      <c r="BJ36" s="1">
        <f>AVERAGE('Raw Data'!AC756,'Raw Data'!AI756,'Raw Data'!AO756)</f>
        <v>14.326333333333332</v>
      </c>
      <c r="BK36" s="9">
        <f>STDEV('Raw Data'!AC756,'Raw Data'!AI756,'Raw Data'!AO756)</f>
        <v>0.1496841118266512</v>
      </c>
      <c r="BL36" s="1">
        <f>AVERAGE('Raw Data'!AU756,'Raw Data'!BA756,'Raw Data'!BG756)</f>
        <v>24.211333333333332</v>
      </c>
      <c r="BM36" s="9">
        <f>STDEV('Raw Data'!AU756,'Raw Data'!BA756,'Raw Data'!BG756)</f>
        <v>0.35560980488919713</v>
      </c>
      <c r="BN36" s="1">
        <f>AVERAGE('Raw Data'!BM756,'Raw Data'!BS756,'Raw Data'!BY756)</f>
        <v>36.805</v>
      </c>
      <c r="BO36" s="9">
        <f>STDEV('Raw Data'!BM756,'Raw Data'!BS756,'Raw Data'!BY756)</f>
        <v>0.72318946341881951</v>
      </c>
      <c r="BQ36" s="1">
        <f>AVERAGE('Raw Data'!K876,'Raw Data'!Q876,'Raw Data'!W876)</f>
        <v>10.798999999999999</v>
      </c>
      <c r="BR36" s="9">
        <f>STDEV('Raw Data'!K876,'Raw Data'!Q876,'Raw Data'!W876)</f>
        <v>8.5422479477008859E-2</v>
      </c>
      <c r="BS36" s="1">
        <f>AVERAGE('Raw Data'!AC876,'Raw Data'!AI876,'Raw Data'!AO876)</f>
        <v>14.404333333333334</v>
      </c>
      <c r="BT36" s="9">
        <f>STDEV('Raw Data'!AC876,'Raw Data'!AI876,'Raw Data'!AO876)</f>
        <v>0.30910569928963361</v>
      </c>
      <c r="BU36" s="1">
        <f>AVERAGE('Raw Data'!AU876,'Raw Data'!BA876,'Raw Data'!BG876)</f>
        <v>24.135333333333335</v>
      </c>
      <c r="BV36" s="9">
        <f>STDEV('Raw Data'!AU876,'Raw Data'!BA876,'Raw Data'!BG876)</f>
        <v>0.35942917707572541</v>
      </c>
      <c r="BW36" s="1">
        <f>AVERAGE('Raw Data'!BM876,'Raw Data'!BS876,'Raw Data'!BY876)</f>
        <v>36.350333333333339</v>
      </c>
      <c r="BX36" s="9">
        <f>STDEV('Raw Data'!BM876,'Raw Data'!BS876,'Raw Data'!BY876)</f>
        <v>0.21495193261130011</v>
      </c>
      <c r="BZ36" s="2">
        <f t="shared" si="56"/>
        <v>0.26500000000000057</v>
      </c>
      <c r="CA36" s="2">
        <f t="shared" si="57"/>
        <v>0.81417888505205593</v>
      </c>
      <c r="CB36" s="2">
        <f t="shared" si="58"/>
        <v>-5.6666666666666643E-2</v>
      </c>
      <c r="CC36" s="2">
        <f t="shared" si="59"/>
        <v>0.53592450344193754</v>
      </c>
      <c r="CD36" s="2">
        <f t="shared" si="60"/>
        <v>-0.48100000000000165</v>
      </c>
      <c r="CE36" s="2">
        <f t="shared" si="61"/>
        <v>1.3247652300968653</v>
      </c>
      <c r="CF36" s="1">
        <f t="shared" si="62"/>
        <v>-0.13133333333333042</v>
      </c>
      <c r="CG36" s="1">
        <f t="shared" si="63"/>
        <v>1.9577650496235495</v>
      </c>
      <c r="CI36" s="2">
        <f t="shared" si="64"/>
        <v>0.51933333333333032</v>
      </c>
      <c r="CJ36" s="9">
        <f t="shared" si="65"/>
        <v>0.86610940251244817</v>
      </c>
      <c r="CK36" s="2">
        <f t="shared" si="66"/>
        <v>-0.35366666666666546</v>
      </c>
      <c r="CL36" s="9">
        <f t="shared" si="67"/>
        <v>0.59267430572675539</v>
      </c>
      <c r="CM36" s="2">
        <f t="shared" si="68"/>
        <v>-0.37066666666666492</v>
      </c>
      <c r="CN36" s="9">
        <f t="shared" si="69"/>
        <v>1.1311807782433723</v>
      </c>
      <c r="CO36" s="1">
        <f t="shared" si="70"/>
        <v>-0.90099999999999625</v>
      </c>
      <c r="CP36" s="1">
        <f t="shared" si="71"/>
        <v>1.6532349255442051</v>
      </c>
      <c r="CR36" s="2">
        <f t="shared" si="72"/>
        <v>0.22533333333333339</v>
      </c>
      <c r="CS36" s="9">
        <f t="shared" si="73"/>
        <v>0.61743139404046632</v>
      </c>
      <c r="CT36" s="2">
        <f t="shared" si="74"/>
        <v>4.0000000000013358E-3</v>
      </c>
      <c r="CU36" s="9">
        <f t="shared" si="75"/>
        <v>0.41333114362766055</v>
      </c>
      <c r="CV36" s="2">
        <f t="shared" si="76"/>
        <v>0.1216666666666697</v>
      </c>
      <c r="CW36" s="9">
        <f t="shared" si="77"/>
        <v>1.4098760281588887</v>
      </c>
      <c r="CX36" s="1">
        <f t="shared" si="78"/>
        <v>-0.37233333333333007</v>
      </c>
      <c r="CY36" s="1">
        <f t="shared" si="79"/>
        <v>2.0295583591337394</v>
      </c>
      <c r="DA36" s="2">
        <f t="shared" si="80"/>
        <v>0.97133333333333205</v>
      </c>
      <c r="DB36" s="9">
        <f t="shared" si="81"/>
        <v>0.71797723686869164</v>
      </c>
      <c r="DC36" s="2">
        <f t="shared" si="82"/>
        <v>2.9999999999999361E-2</v>
      </c>
      <c r="DD36" s="9">
        <f t="shared" si="83"/>
        <v>0.67952679926908466</v>
      </c>
      <c r="DE36" s="2">
        <f t="shared" si="84"/>
        <v>-6.4666666666667538E-2</v>
      </c>
      <c r="DF36" s="9">
        <f t="shared" si="85"/>
        <v>0.8563157043215277</v>
      </c>
      <c r="DG36" s="1">
        <f t="shared" si="86"/>
        <v>2.6333333333333542E-2</v>
      </c>
      <c r="DH36" s="1">
        <f t="shared" si="87"/>
        <v>1.6523217624176179</v>
      </c>
      <c r="DJ36" s="2">
        <f t="shared" si="88"/>
        <v>0.71999999999999886</v>
      </c>
      <c r="DK36" s="9">
        <f t="shared" si="89"/>
        <v>0.67592251682685189</v>
      </c>
      <c r="DL36" s="2">
        <f t="shared" si="90"/>
        <v>9.2333333333334267E-2</v>
      </c>
      <c r="DM36" s="9">
        <f t="shared" si="91"/>
        <v>0.47423817992319434</v>
      </c>
      <c r="DN36" s="2">
        <f t="shared" si="92"/>
        <v>8.8333333333331154E-2</v>
      </c>
      <c r="DO36" s="9">
        <f t="shared" si="93"/>
        <v>0.95345109112368698</v>
      </c>
      <c r="DP36" s="1">
        <f t="shared" si="94"/>
        <v>0.13133333333333752</v>
      </c>
      <c r="DQ36" s="1">
        <f t="shared" si="95"/>
        <v>1.8273815681777972</v>
      </c>
      <c r="DS36" s="2">
        <f t="shared" si="96"/>
        <v>0.45899999999999785</v>
      </c>
      <c r="DT36" s="9">
        <f t="shared" si="97"/>
        <v>0.56200966597708202</v>
      </c>
      <c r="DU36" s="2">
        <f t="shared" si="98"/>
        <v>0.12300000000000111</v>
      </c>
      <c r="DV36" s="9">
        <f t="shared" si="99"/>
        <v>0.41125118416820838</v>
      </c>
      <c r="DW36" s="2">
        <f t="shared" si="100"/>
        <v>0.17166666666666686</v>
      </c>
      <c r="DX36" s="9">
        <f t="shared" si="101"/>
        <v>1.0174715729344599</v>
      </c>
      <c r="DY36" s="1">
        <f t="shared" si="102"/>
        <v>-0.41466666666666185</v>
      </c>
      <c r="DZ36" s="1">
        <f t="shared" si="103"/>
        <v>1.9235112258364357</v>
      </c>
      <c r="EB36" s="2">
        <f t="shared" si="104"/>
        <v>0.461666666666666</v>
      </c>
      <c r="EC36" s="9">
        <f t="shared" si="105"/>
        <v>0.55050777631333514</v>
      </c>
      <c r="ED36" s="2">
        <f t="shared" si="106"/>
        <v>4.4999999999999929E-2</v>
      </c>
      <c r="EE36" s="9">
        <f t="shared" si="107"/>
        <v>0.57067277163119079</v>
      </c>
      <c r="EF36" s="2">
        <f t="shared" si="108"/>
        <v>0.24766666666666382</v>
      </c>
      <c r="EG36" s="9">
        <f t="shared" si="109"/>
        <v>1.0212909451209882</v>
      </c>
      <c r="EH36" s="1">
        <f t="shared" si="110"/>
        <v>3.9999999999999147E-2</v>
      </c>
      <c r="EI36" s="1">
        <f t="shared" si="111"/>
        <v>1.4152736950289162</v>
      </c>
      <c r="EJ36" s="9"/>
      <c r="EK36" s="2"/>
      <c r="EL36" s="9"/>
      <c r="EM36" s="2"/>
      <c r="EN36" s="9"/>
    </row>
    <row r="37" spans="1:144" x14ac:dyDescent="0.25">
      <c r="A37" t="str">
        <f>'Raw Data'!A37</f>
        <v>A_apo_p110g</v>
      </c>
      <c r="B37">
        <f>'Raw Data'!B37</f>
        <v>249</v>
      </c>
      <c r="C37">
        <f>'Raw Data'!C37</f>
        <v>269</v>
      </c>
      <c r="D37" t="str">
        <f>'Raw Data'!D37</f>
        <v>FTKMAKKKSLMDIPESQSEQD</v>
      </c>
      <c r="E37" s="1">
        <f>AVERAGE('Raw Data'!K37,'Raw Data'!Q37,'Raw Data'!W37)</f>
        <v>55.023666666666664</v>
      </c>
      <c r="F37" s="9">
        <f>STDEV('Raw Data'!K37,'Raw Data'!Q37,'Raw Data'!W37)</f>
        <v>1.1100852820091516</v>
      </c>
      <c r="G37" s="1">
        <f>AVERAGE('Raw Data'!AC37,'Raw Data'!AI37,'Raw Data'!AO37)</f>
        <v>61.649000000000001</v>
      </c>
      <c r="H37" s="9">
        <f>STDEV('Raw Data'!AC37,'Raw Data'!AI37,'Raw Data'!AO37)</f>
        <v>0.85116155928237291</v>
      </c>
      <c r="I37" s="1">
        <f>AVERAGE('Raw Data'!AU37,'Raw Data'!BA37,'Raw Data'!BG37)</f>
        <v>62.251333333333342</v>
      </c>
      <c r="J37" s="9">
        <f>STDEV('Raw Data'!AU37,'Raw Data'!BA37,'Raw Data'!BG37)</f>
        <v>0.34141812097973545</v>
      </c>
      <c r="K37" s="1">
        <f>AVERAGE('Raw Data'!BM37,'Raw Data'!BS37,'Raw Data'!BY37)</f>
        <v>60.488666666666667</v>
      </c>
      <c r="L37" s="9">
        <f>STDEV('Raw Data'!BM37,'Raw Data'!BS37,'Raw Data'!BY37)</f>
        <v>0.89011366315394591</v>
      </c>
      <c r="O37" s="1">
        <f>AVERAGE('Raw Data'!K157,'Raw Data'!Q157,'Raw Data'!W157)</f>
        <v>56.512333333333324</v>
      </c>
      <c r="P37" s="9">
        <f>STDEV('Raw Data'!K157,'Raw Data'!Q157,'Raw Data'!W157)</f>
        <v>1.30400204498817</v>
      </c>
      <c r="Q37" s="1">
        <f>AVERAGE('Raw Data'!AC157,'Raw Data'!AI157,'Raw Data'!AO157)</f>
        <v>60.391000000000005</v>
      </c>
      <c r="R37" s="9">
        <f>STDEV('Raw Data'!AC157,'Raw Data'!AI157,'Raw Data'!AO157)</f>
        <v>1.4283556979968284</v>
      </c>
      <c r="S37" s="1">
        <f>AVERAGE('Raw Data'!AU157,'Raw Data'!BA157,'Raw Data'!BG157)</f>
        <v>60.885333333333335</v>
      </c>
      <c r="T37" s="9">
        <f>STDEV('Raw Data'!AU157,'Raw Data'!BA157,'Raw Data'!BG157)</f>
        <v>1.0725410637049451</v>
      </c>
      <c r="U37" s="1">
        <f>AVERAGE('Raw Data'!BM157,'Raw Data'!BS157,'Raw Data'!BY157)</f>
        <v>60.094333333333331</v>
      </c>
      <c r="V37" s="9">
        <f>STDEV('Raw Data'!BM157,'Raw Data'!BS157,'Raw Data'!BY157)</f>
        <v>1.0966951870658188</v>
      </c>
      <c r="X37" s="1">
        <f>AVERAGE('Raw Data'!K277,'Raw Data'!Q277,'Raw Data'!W277)</f>
        <v>54.304000000000002</v>
      </c>
      <c r="Y37" s="9">
        <f>STDEV('Raw Data'!K277,'Raw Data'!Q277,'Raw Data'!W277)</f>
        <v>0.7473399494206111</v>
      </c>
      <c r="Z37" s="1">
        <f>AVERAGE('Raw Data'!AC277,'Raw Data'!AI277,'Raw Data'!AO277)</f>
        <v>60.309666666666665</v>
      </c>
      <c r="AA37" s="9">
        <f>STDEV('Raw Data'!AC277,'Raw Data'!AI277,'Raw Data'!AO277)</f>
        <v>0.8101804325786528</v>
      </c>
      <c r="AB37" s="1">
        <f>AVERAGE('Raw Data'!AU277,'Raw Data'!BA277,'Raw Data'!BG277)</f>
        <v>60.388000000000005</v>
      </c>
      <c r="AC37" s="9">
        <f>STDEV('Raw Data'!AU277,'Raw Data'!BA277,'Raw Data'!BG277)</f>
        <v>0.96345679716321231</v>
      </c>
      <c r="AD37" s="1">
        <f>AVERAGE('Raw Data'!BM277,'Raw Data'!BS277,'Raw Data'!BY277)</f>
        <v>60.170999999999999</v>
      </c>
      <c r="AE37" s="9">
        <f>STDEV('Raw Data'!BM277,'Raw Data'!BS277,'Raw Data'!BY277)</f>
        <v>0.76817250666761161</v>
      </c>
      <c r="AG37" s="1">
        <f>AVERAGE('Raw Data'!K397,'Raw Data'!Q397,'Raw Data'!W397)</f>
        <v>56.581333333333326</v>
      </c>
      <c r="AH37" s="9">
        <f>STDEV('Raw Data'!K397,'Raw Data'!Q397,'Raw Data'!W397)</f>
        <v>0.52610106760330277</v>
      </c>
      <c r="AI37" s="1">
        <f>AVERAGE('Raw Data'!AC397,'Raw Data'!AI397,'Raw Data'!AO397)</f>
        <v>60.362000000000002</v>
      </c>
      <c r="AJ37" s="9">
        <f>STDEV('Raw Data'!AC397,'Raw Data'!AI397,'Raw Data'!AO397)</f>
        <v>1.1802631062606346</v>
      </c>
      <c r="AK37" s="1">
        <f>AVERAGE('Raw Data'!AU397,'Raw Data'!BA397,'Raw Data'!BG397)</f>
        <v>60.393666666666661</v>
      </c>
      <c r="AL37" s="9">
        <f>STDEV('Raw Data'!AU397,'Raw Data'!BA397,'Raw Data'!BG397)</f>
        <v>1.0534521030086439</v>
      </c>
      <c r="AM37" s="1">
        <f>AVERAGE('Raw Data'!BM397,'Raw Data'!BS397,'Raw Data'!BY397)</f>
        <v>60.879666666666672</v>
      </c>
      <c r="AN37" s="9">
        <f>STDEV('Raw Data'!BM397,'Raw Data'!BS397,'Raw Data'!BY397)</f>
        <v>1.0954954738990634</v>
      </c>
      <c r="AP37" s="1">
        <f>AVERAGE('Raw Data'!K517,'Raw Data'!Q517,'Raw Data'!W517)</f>
        <v>54.173000000000002</v>
      </c>
      <c r="AQ37" s="9">
        <f>STDEV('Raw Data'!K517,'Raw Data'!Q517,'Raw Data'!W517)</f>
        <v>0.65387231169395776</v>
      </c>
      <c r="AR37" s="1">
        <f>AVERAGE('Raw Data'!AC517,'Raw Data'!AI517,'Raw Data'!AO517)</f>
        <v>58.147333333333336</v>
      </c>
      <c r="AS37" s="9">
        <f>STDEV('Raw Data'!AC517,'Raw Data'!AI517,'Raw Data'!AO517)</f>
        <v>0.79038113169111857</v>
      </c>
      <c r="AT37" s="1">
        <f>AVERAGE('Raw Data'!AU517,'Raw Data'!BA517,'Raw Data'!BG517)</f>
        <v>60.401666666666664</v>
      </c>
      <c r="AU37" s="9">
        <f>STDEV('Raw Data'!AU517,'Raw Data'!BA517,'Raw Data'!BG517)</f>
        <v>1.0270006491396819</v>
      </c>
      <c r="AV37" s="1">
        <f>AVERAGE('Raw Data'!BM517,'Raw Data'!BS517,'Raw Data'!BY517)</f>
        <v>58.537333333333329</v>
      </c>
      <c r="AW37" s="9">
        <f>STDEV('Raw Data'!BM517,'Raw Data'!BS517,'Raw Data'!BY517)</f>
        <v>0.44142307748160714</v>
      </c>
      <c r="AY37" s="1">
        <f>AVERAGE('Raw Data'!K637,'Raw Data'!Q637,'Raw Data'!W637)</f>
        <v>53.947000000000003</v>
      </c>
      <c r="AZ37" s="9">
        <f>STDEV('Raw Data'!K637,'Raw Data'!Q637,'Raw Data'!W637)</f>
        <v>1.3285646389995485</v>
      </c>
      <c r="BA37" s="1">
        <f>AVERAGE('Raw Data'!AC637,'Raw Data'!AI637,'Raw Data'!AO637)</f>
        <v>57.858666666666664</v>
      </c>
      <c r="BB37" s="9">
        <f>STDEV('Raw Data'!AC637,'Raw Data'!AI637,'Raw Data'!AO637)</f>
        <v>1.1714334523707857</v>
      </c>
      <c r="BC37" s="1">
        <f>AVERAGE('Raw Data'!AU637,'Raw Data'!BA637,'Raw Data'!BG637)</f>
        <v>59.356000000000002</v>
      </c>
      <c r="BD37" s="9">
        <f>STDEV('Raw Data'!AU637,'Raw Data'!BA637,'Raw Data'!BG637)</f>
        <v>1.0026320361927399</v>
      </c>
      <c r="BE37" s="1">
        <f>AVERAGE('Raw Data'!BM637,'Raw Data'!BS637,'Raw Data'!BY637)</f>
        <v>60.144666666666666</v>
      </c>
      <c r="BF37" s="9">
        <f>STDEV('Raw Data'!BM637,'Raw Data'!BS637,'Raw Data'!BY637)</f>
        <v>1.0308527214560446</v>
      </c>
      <c r="BH37" s="1">
        <f>AVERAGE('Raw Data'!K757,'Raw Data'!Q757,'Raw Data'!W757)</f>
        <v>53.31966666666667</v>
      </c>
      <c r="BI37" s="9">
        <f>STDEV('Raw Data'!K757,'Raw Data'!Q757,'Raw Data'!W757)</f>
        <v>0.81015451201195643</v>
      </c>
      <c r="BJ37" s="1">
        <f>AVERAGE('Raw Data'!AC757,'Raw Data'!AI757,'Raw Data'!AO757)</f>
        <v>57.991999999999997</v>
      </c>
      <c r="BK37" s="9">
        <f>STDEV('Raw Data'!AC757,'Raw Data'!AI757,'Raw Data'!AO757)</f>
        <v>0.60593151428193492</v>
      </c>
      <c r="BL37" s="1">
        <f>AVERAGE('Raw Data'!AU757,'Raw Data'!BA757,'Raw Data'!BG757)</f>
        <v>59.702999999999996</v>
      </c>
      <c r="BM37" s="9">
        <f>STDEV('Raw Data'!AU757,'Raw Data'!BA757,'Raw Data'!BG757)</f>
        <v>1.5377941994948476</v>
      </c>
      <c r="BN37" s="1">
        <f>AVERAGE('Raw Data'!BM757,'Raw Data'!BS757,'Raw Data'!BY757)</f>
        <v>59.591666666666669</v>
      </c>
      <c r="BO37" s="9">
        <f>STDEV('Raw Data'!BM757,'Raw Data'!BS757,'Raw Data'!BY757)</f>
        <v>0.94165032434196672</v>
      </c>
      <c r="BQ37" s="1">
        <f>AVERAGE('Raw Data'!K877,'Raw Data'!Q877,'Raw Data'!W877)</f>
        <v>56.618333333333332</v>
      </c>
      <c r="BR37" s="9">
        <f>STDEV('Raw Data'!K877,'Raw Data'!Q877,'Raw Data'!W877)</f>
        <v>0.84501735682371437</v>
      </c>
      <c r="BS37" s="1">
        <f>AVERAGE('Raw Data'!AC877,'Raw Data'!AI877,'Raw Data'!AO877)</f>
        <v>57.519666666666666</v>
      </c>
      <c r="BT37" s="9">
        <f>STDEV('Raw Data'!AC877,'Raw Data'!AI877,'Raw Data'!AO877)</f>
        <v>0.793273176990964</v>
      </c>
      <c r="BU37" s="1">
        <f>AVERAGE('Raw Data'!AU877,'Raw Data'!BA877,'Raw Data'!BG877)</f>
        <v>60.317000000000007</v>
      </c>
      <c r="BV37" s="9">
        <f>STDEV('Raw Data'!AU877,'Raw Data'!BA877,'Raw Data'!BG877)</f>
        <v>1.377195338359813</v>
      </c>
      <c r="BW37" s="1">
        <f>AVERAGE('Raw Data'!BM877,'Raw Data'!BS877,'Raw Data'!BY877)</f>
        <v>58.642666666666663</v>
      </c>
      <c r="BX37" s="9">
        <f>STDEV('Raw Data'!BM877,'Raw Data'!BS877,'Raw Data'!BY877)</f>
        <v>0.42830985668477695</v>
      </c>
      <c r="BZ37" s="2">
        <f t="shared" si="56"/>
        <v>-1.4886666666666599</v>
      </c>
      <c r="CA37" s="2">
        <f t="shared" si="57"/>
        <v>2.4140873269973215</v>
      </c>
      <c r="CB37" s="2">
        <f t="shared" si="58"/>
        <v>1.2579999999999956</v>
      </c>
      <c r="CC37" s="2">
        <f t="shared" si="59"/>
        <v>2.2795172572792013</v>
      </c>
      <c r="CD37" s="2">
        <f t="shared" si="60"/>
        <v>1.3660000000000068</v>
      </c>
      <c r="CE37" s="2">
        <f t="shared" si="61"/>
        <v>1.4139591846846806</v>
      </c>
      <c r="CF37" s="1">
        <f t="shared" si="62"/>
        <v>0.39433333333333564</v>
      </c>
      <c r="CG37" s="1">
        <f t="shared" si="63"/>
        <v>1.9868088502197647</v>
      </c>
      <c r="CI37" s="2">
        <f t="shared" si="64"/>
        <v>0.71966666666666157</v>
      </c>
      <c r="CJ37" s="9">
        <f t="shared" si="65"/>
        <v>1.8574252314297626</v>
      </c>
      <c r="CK37" s="2">
        <f t="shared" si="66"/>
        <v>1.3393333333333359</v>
      </c>
      <c r="CL37" s="9">
        <f t="shared" si="67"/>
        <v>1.6613419918610257</v>
      </c>
      <c r="CM37" s="2">
        <f t="shared" si="68"/>
        <v>1.8633333333333368</v>
      </c>
      <c r="CN37" s="9">
        <f t="shared" si="69"/>
        <v>1.3048749181429478</v>
      </c>
      <c r="CO37" s="1">
        <f t="shared" si="70"/>
        <v>0.31766666666666765</v>
      </c>
      <c r="CP37" s="1">
        <f t="shared" si="71"/>
        <v>1.6582861698215576</v>
      </c>
      <c r="CR37" s="2">
        <f t="shared" si="72"/>
        <v>-1.5576666666666625</v>
      </c>
      <c r="CS37" s="9">
        <f t="shared" si="73"/>
        <v>1.6361863496124545</v>
      </c>
      <c r="CT37" s="2">
        <f t="shared" si="74"/>
        <v>1.286999999999999</v>
      </c>
      <c r="CU37" s="9">
        <f t="shared" si="75"/>
        <v>2.0314246655430077</v>
      </c>
      <c r="CV37" s="2">
        <f t="shared" si="76"/>
        <v>1.857666666666681</v>
      </c>
      <c r="CW37" s="9">
        <f t="shared" si="77"/>
        <v>1.3948702239883795</v>
      </c>
      <c r="CX37" s="1">
        <f t="shared" si="78"/>
        <v>-0.39100000000000534</v>
      </c>
      <c r="CY37" s="1">
        <f t="shared" si="79"/>
        <v>1.9856091370530093</v>
      </c>
      <c r="DA37" s="2">
        <f t="shared" si="80"/>
        <v>0.8506666666666618</v>
      </c>
      <c r="DB37" s="9">
        <f t="shared" si="81"/>
        <v>1.7639575937031093</v>
      </c>
      <c r="DC37" s="2">
        <f t="shared" si="82"/>
        <v>3.5016666666666652</v>
      </c>
      <c r="DD37" s="9">
        <f t="shared" si="83"/>
        <v>1.6415426909734916</v>
      </c>
      <c r="DE37" s="2">
        <f t="shared" si="84"/>
        <v>1.8496666666666783</v>
      </c>
      <c r="DF37" s="9">
        <f t="shared" si="85"/>
        <v>1.3684187701194173</v>
      </c>
      <c r="DG37" s="1">
        <f t="shared" si="86"/>
        <v>1.9513333333333378</v>
      </c>
      <c r="DH37" s="1">
        <f t="shared" si="87"/>
        <v>1.3315367406355532</v>
      </c>
      <c r="DJ37" s="2">
        <f t="shared" si="88"/>
        <v>1.0766666666666609</v>
      </c>
      <c r="DK37" s="9">
        <f t="shared" si="89"/>
        <v>2.4386499210087003</v>
      </c>
      <c r="DL37" s="2">
        <f t="shared" si="90"/>
        <v>3.7903333333333364</v>
      </c>
      <c r="DM37" s="9">
        <f t="shared" si="91"/>
        <v>2.0225950116531584</v>
      </c>
      <c r="DN37" s="2">
        <f t="shared" si="92"/>
        <v>2.8953333333333404</v>
      </c>
      <c r="DO37" s="9">
        <f t="shared" si="93"/>
        <v>1.3440501571724752</v>
      </c>
      <c r="DP37" s="1">
        <f t="shared" si="94"/>
        <v>0.34400000000000119</v>
      </c>
      <c r="DQ37" s="1">
        <f t="shared" si="95"/>
        <v>1.9209663846099905</v>
      </c>
      <c r="DS37" s="2">
        <f t="shared" si="96"/>
        <v>1.7039999999999935</v>
      </c>
      <c r="DT37" s="9">
        <f t="shared" si="97"/>
        <v>1.920239794021108</v>
      </c>
      <c r="DU37" s="2">
        <f t="shared" si="98"/>
        <v>3.6570000000000036</v>
      </c>
      <c r="DV37" s="9">
        <f t="shared" si="99"/>
        <v>1.457093073564308</v>
      </c>
      <c r="DW37" s="2">
        <f t="shared" si="100"/>
        <v>2.5483333333333462</v>
      </c>
      <c r="DX37" s="9">
        <f t="shared" si="101"/>
        <v>1.8792123204745832</v>
      </c>
      <c r="DY37" s="1">
        <f t="shared" si="102"/>
        <v>0.89699999999999847</v>
      </c>
      <c r="DZ37" s="1">
        <f t="shared" si="103"/>
        <v>1.8317639874959126</v>
      </c>
      <c r="EB37" s="2">
        <f t="shared" si="104"/>
        <v>-1.5946666666666687</v>
      </c>
      <c r="EC37" s="9">
        <f t="shared" si="105"/>
        <v>1.9551026388328658</v>
      </c>
      <c r="ED37" s="2">
        <f t="shared" si="106"/>
        <v>4.1293333333333351</v>
      </c>
      <c r="EE37" s="9">
        <f t="shared" si="107"/>
        <v>1.6444347362733369</v>
      </c>
      <c r="EF37" s="2">
        <f t="shared" si="108"/>
        <v>1.9343333333333348</v>
      </c>
      <c r="EG37" s="9">
        <f t="shared" si="109"/>
        <v>1.7186134593395486</v>
      </c>
      <c r="EH37" s="1">
        <f t="shared" si="110"/>
        <v>1.8460000000000036</v>
      </c>
      <c r="EI37" s="1">
        <f t="shared" si="111"/>
        <v>1.3184235198387229</v>
      </c>
      <c r="EJ37" s="9"/>
      <c r="EK37" s="2"/>
      <c r="EL37" s="9"/>
      <c r="EM37" s="2"/>
      <c r="EN37" s="9"/>
    </row>
    <row r="38" spans="1:144" x14ac:dyDescent="0.25">
      <c r="A38" t="str">
        <f>'Raw Data'!A38</f>
        <v>A_apo_p110g</v>
      </c>
      <c r="B38">
        <f>'Raw Data'!B38</f>
        <v>270</v>
      </c>
      <c r="C38">
        <f>'Raw Data'!C38</f>
        <v>278</v>
      </c>
      <c r="D38" t="str">
        <f>'Raw Data'!D38</f>
        <v>FVLRVCGRD</v>
      </c>
      <c r="E38" s="1">
        <f>AVERAGE('Raw Data'!K38,'Raw Data'!Q38,'Raw Data'!W38)</f>
        <v>4.264333333333334</v>
      </c>
      <c r="F38" s="9">
        <f>STDEV('Raw Data'!K38,'Raw Data'!Q38,'Raw Data'!W38)</f>
        <v>0.71815898889684249</v>
      </c>
      <c r="G38" s="1">
        <f>AVERAGE('Raw Data'!AC38,'Raw Data'!AI38,'Raw Data'!AO38)</f>
        <v>5.5373333333333337</v>
      </c>
      <c r="H38" s="9">
        <f>STDEV('Raw Data'!AC38,'Raw Data'!AI38,'Raw Data'!AO38)</f>
        <v>0.54900758950431039</v>
      </c>
      <c r="I38" s="1">
        <f>AVERAGE('Raw Data'!AU38,'Raw Data'!BA38,'Raw Data'!BG38)</f>
        <v>12.730333333333334</v>
      </c>
      <c r="J38" s="9">
        <f>STDEV('Raw Data'!AU38,'Raw Data'!BA38,'Raw Data'!BG38)</f>
        <v>0.67952360763503583</v>
      </c>
      <c r="K38" s="1">
        <f>AVERAGE('Raw Data'!BM38,'Raw Data'!BS38,'Raw Data'!BY38)</f>
        <v>18.298999999999999</v>
      </c>
      <c r="L38" s="9">
        <f>STDEV('Raw Data'!BM38,'Raw Data'!BS38,'Raw Data'!BY38)</f>
        <v>1.3980268237769991</v>
      </c>
      <c r="O38" s="1">
        <f>AVERAGE('Raw Data'!K158,'Raw Data'!Q158,'Raw Data'!W158)</f>
        <v>4.1126666666666667</v>
      </c>
      <c r="P38" s="9">
        <f>STDEV('Raw Data'!K158,'Raw Data'!Q158,'Raw Data'!W158)</f>
        <v>0.48362416537362268</v>
      </c>
      <c r="Q38" s="1">
        <f>AVERAGE('Raw Data'!AC158,'Raw Data'!AI158,'Raw Data'!AO158)</f>
        <v>5.3445</v>
      </c>
      <c r="R38" s="9">
        <f>STDEV('Raw Data'!AC158,'Raw Data'!AI158,'Raw Data'!AO158)</f>
        <v>0.78559563389825249</v>
      </c>
      <c r="S38" s="1">
        <f>AVERAGE('Raw Data'!AU158,'Raw Data'!BA158,'Raw Data'!BG158)</f>
        <v>12.620333333333333</v>
      </c>
      <c r="T38" s="9">
        <f>STDEV('Raw Data'!AU158,'Raw Data'!BA158,'Raw Data'!BG158)</f>
        <v>0.99653466238427135</v>
      </c>
      <c r="U38" s="1">
        <f>AVERAGE('Raw Data'!BM158,'Raw Data'!BS158,'Raw Data'!BY158)</f>
        <v>17.984999999999999</v>
      </c>
      <c r="V38" s="9">
        <f>STDEV('Raw Data'!BM158,'Raw Data'!BS158,'Raw Data'!BY158)</f>
        <v>0.90813380071441085</v>
      </c>
      <c r="X38" s="1">
        <f>AVERAGE('Raw Data'!K278,'Raw Data'!Q278,'Raw Data'!W278)</f>
        <v>4.2106666666666666</v>
      </c>
      <c r="Y38" s="9">
        <f>STDEV('Raw Data'!K278,'Raw Data'!Q278,'Raw Data'!W278)</f>
        <v>0.88671434708892194</v>
      </c>
      <c r="Z38" s="1">
        <f>AVERAGE('Raw Data'!AC278,'Raw Data'!AI278,'Raw Data'!AO278)</f>
        <v>6.9136666666666668</v>
      </c>
      <c r="AA38" s="9">
        <f>STDEV('Raw Data'!AC278,'Raw Data'!AI278,'Raw Data'!AO278)</f>
        <v>0.48308315364265508</v>
      </c>
      <c r="AB38" s="1">
        <f>AVERAGE('Raw Data'!AU278,'Raw Data'!BA278,'Raw Data'!BG278)</f>
        <v>14.946333333333333</v>
      </c>
      <c r="AC38" s="9">
        <f>STDEV('Raw Data'!AU278,'Raw Data'!BA278,'Raw Data'!BG278)</f>
        <v>1.1433198735845245</v>
      </c>
      <c r="AD38" s="1">
        <f>AVERAGE('Raw Data'!BM278,'Raw Data'!BS278,'Raw Data'!BY278)</f>
        <v>16.672000000000001</v>
      </c>
      <c r="AE38" s="9">
        <f>STDEV('Raw Data'!BM278,'Raw Data'!BS278,'Raw Data'!BY278)</f>
        <v>1.1301234445847061</v>
      </c>
      <c r="AG38" s="1">
        <f>AVERAGE('Raw Data'!K398,'Raw Data'!Q398,'Raw Data'!W398)</f>
        <v>4.3406666666666665</v>
      </c>
      <c r="AH38" s="9">
        <f>STDEV('Raw Data'!K398,'Raw Data'!Q398,'Raw Data'!W398)</f>
        <v>0.47925915049515039</v>
      </c>
      <c r="AI38" s="1">
        <f>AVERAGE('Raw Data'!AC398,'Raw Data'!AI398,'Raw Data'!AO398)</f>
        <v>5.0613333333333337</v>
      </c>
      <c r="AJ38" s="9">
        <f>STDEV('Raw Data'!AC398,'Raw Data'!AI398,'Raw Data'!AO398)</f>
        <v>0.43070794435827792</v>
      </c>
      <c r="AK38" s="1">
        <f>AVERAGE('Raw Data'!AU398,'Raw Data'!BA398,'Raw Data'!BG398)</f>
        <v>11.496333333333334</v>
      </c>
      <c r="AL38" s="9">
        <f>STDEV('Raw Data'!AU398,'Raw Data'!BA398,'Raw Data'!BG398)</f>
        <v>0.58575962077744292</v>
      </c>
      <c r="AM38" s="1">
        <f>AVERAGE('Raw Data'!BM398,'Raw Data'!BS398,'Raw Data'!BY398)</f>
        <v>19.116666666666664</v>
      </c>
      <c r="AN38" s="9">
        <f>STDEV('Raw Data'!BM398,'Raw Data'!BS398,'Raw Data'!BY398)</f>
        <v>0.89031529995464731</v>
      </c>
      <c r="AP38" s="1">
        <f>AVERAGE('Raw Data'!K518,'Raw Data'!Q518,'Raw Data'!W518)</f>
        <v>3.7833333333333332</v>
      </c>
      <c r="AQ38" s="9">
        <f>STDEV('Raw Data'!K518,'Raw Data'!Q518,'Raw Data'!W518)</f>
        <v>0.29698877644337557</v>
      </c>
      <c r="AR38" s="1">
        <f>AVERAGE('Raw Data'!AC518,'Raw Data'!AI518,'Raw Data'!AO518)</f>
        <v>5.3926666666666669</v>
      </c>
      <c r="AS38" s="9">
        <f>STDEV('Raw Data'!AC518,'Raw Data'!AI518,'Raw Data'!AO518)</f>
        <v>1.0022401575138207</v>
      </c>
      <c r="AT38" s="1">
        <f>AVERAGE('Raw Data'!AU518,'Raw Data'!BA518,'Raw Data'!BG518)</f>
        <v>12.212999999999999</v>
      </c>
      <c r="AU38" s="9">
        <f>STDEV('Raw Data'!AU518,'Raw Data'!BA518,'Raw Data'!BG518)</f>
        <v>1.3512538621591428</v>
      </c>
      <c r="AV38" s="1">
        <f>AVERAGE('Raw Data'!BM518,'Raw Data'!BS518,'Raw Data'!BY518)</f>
        <v>17.447333333333333</v>
      </c>
      <c r="AW38" s="9">
        <f>STDEV('Raw Data'!BM518,'Raw Data'!BS518,'Raw Data'!BY518)</f>
        <v>1.1490171162055574</v>
      </c>
      <c r="AY38" s="1">
        <f>AVERAGE('Raw Data'!K638,'Raw Data'!Q638,'Raw Data'!W638)</f>
        <v>3.8819999999999997</v>
      </c>
      <c r="AZ38" s="9">
        <f>STDEV('Raw Data'!K638,'Raw Data'!Q638,'Raw Data'!W638)</f>
        <v>0.66750580521820257</v>
      </c>
      <c r="BA38" s="1">
        <f>AVERAGE('Raw Data'!AC638,'Raw Data'!AI638,'Raw Data'!AO638)</f>
        <v>4.9006666666666669</v>
      </c>
      <c r="BB38" s="9">
        <f>STDEV('Raw Data'!AC638,'Raw Data'!AI638,'Raw Data'!AO638)</f>
        <v>0.32879831710842633</v>
      </c>
      <c r="BC38" s="1">
        <f>AVERAGE('Raw Data'!AU638,'Raw Data'!BA638,'Raw Data'!BG638)</f>
        <v>11.427</v>
      </c>
      <c r="BD38" s="9">
        <f>STDEV('Raw Data'!AU638,'Raw Data'!BA638,'Raw Data'!BG638)</f>
        <v>1.1860906373460669</v>
      </c>
      <c r="BE38" s="1">
        <f>AVERAGE('Raw Data'!BM638,'Raw Data'!BS638,'Raw Data'!BY638)</f>
        <v>18.647666666666666</v>
      </c>
      <c r="BF38" s="9">
        <f>STDEV('Raw Data'!BM638,'Raw Data'!BS638,'Raw Data'!BY638)</f>
        <v>0.7659532187629573</v>
      </c>
      <c r="BH38" s="1">
        <f>AVERAGE('Raw Data'!K758,'Raw Data'!Q758,'Raw Data'!W758)</f>
        <v>3.918333333333333</v>
      </c>
      <c r="BI38" s="9">
        <f>STDEV('Raw Data'!K758,'Raw Data'!Q758,'Raw Data'!W758)</f>
        <v>5.8106224566162837E-2</v>
      </c>
      <c r="BJ38" s="1">
        <f>AVERAGE('Raw Data'!AC758,'Raw Data'!AI758,'Raw Data'!AO758)</f>
        <v>7.12</v>
      </c>
      <c r="BK38" s="9">
        <f>STDEV('Raw Data'!AC758,'Raw Data'!AI758,'Raw Data'!AO758)</f>
        <v>0.87291637629271235</v>
      </c>
      <c r="BL38" s="1">
        <f>AVERAGE('Raw Data'!AU758,'Raw Data'!BA758,'Raw Data'!BG758)</f>
        <v>13.513666666666667</v>
      </c>
      <c r="BM38" s="9">
        <f>STDEV('Raw Data'!AU758,'Raw Data'!BA758,'Raw Data'!BG758)</f>
        <v>0.85400956278798945</v>
      </c>
      <c r="BN38" s="1">
        <f>AVERAGE('Raw Data'!BM758,'Raw Data'!BS758,'Raw Data'!BY758)</f>
        <v>18.170999999999999</v>
      </c>
      <c r="BO38" s="9">
        <f>STDEV('Raw Data'!BM758,'Raw Data'!BS758,'Raw Data'!BY758)</f>
        <v>0.87228378409781349</v>
      </c>
      <c r="BQ38" s="1">
        <f>AVERAGE('Raw Data'!K878,'Raw Data'!Q878,'Raw Data'!W878)</f>
        <v>3.9316666666666666</v>
      </c>
      <c r="BR38" s="9">
        <f>STDEV('Raw Data'!K878,'Raw Data'!Q878,'Raw Data'!W878)</f>
        <v>0.28674436931408659</v>
      </c>
      <c r="BS38" s="1">
        <f>AVERAGE('Raw Data'!AC878,'Raw Data'!AI878,'Raw Data'!AO878)</f>
        <v>5.1823333333333332</v>
      </c>
      <c r="BT38" s="9">
        <f>STDEV('Raw Data'!AC878,'Raw Data'!AI878,'Raw Data'!AO878)</f>
        <v>0.27912780824083649</v>
      </c>
      <c r="BU38" s="1">
        <f>AVERAGE('Raw Data'!AU878,'Raw Data'!BA878,'Raw Data'!BG878)</f>
        <v>11.450000000000001</v>
      </c>
      <c r="BV38" s="9">
        <f>STDEV('Raw Data'!AU878,'Raw Data'!BA878,'Raw Data'!BG878)</f>
        <v>0.89087541216491073</v>
      </c>
      <c r="BW38" s="1">
        <f>AVERAGE('Raw Data'!BM878,'Raw Data'!BS878,'Raw Data'!BY878)</f>
        <v>17.313333333333336</v>
      </c>
      <c r="BX38" s="9">
        <f>STDEV('Raw Data'!BM878,'Raw Data'!BS878,'Raw Data'!BY878)</f>
        <v>2.0826431123294591</v>
      </c>
      <c r="BZ38" s="2">
        <f t="shared" si="56"/>
        <v>0.15166666666666728</v>
      </c>
      <c r="CA38" s="2">
        <f t="shared" si="57"/>
        <v>1.2017831542704651</v>
      </c>
      <c r="CB38" s="2">
        <f t="shared" si="58"/>
        <v>0.19283333333333363</v>
      </c>
      <c r="CC38" s="2">
        <f t="shared" si="59"/>
        <v>1.3346032234025629</v>
      </c>
      <c r="CD38" s="2">
        <f t="shared" si="60"/>
        <v>0.11000000000000121</v>
      </c>
      <c r="CE38" s="2">
        <f t="shared" si="61"/>
        <v>1.6760582700193072</v>
      </c>
      <c r="CF38" s="1">
        <f t="shared" si="62"/>
        <v>0.31400000000000006</v>
      </c>
      <c r="CG38" s="1">
        <f t="shared" si="63"/>
        <v>2.3061606244914099</v>
      </c>
      <c r="CI38" s="2">
        <f t="shared" si="64"/>
        <v>5.3666666666667417E-2</v>
      </c>
      <c r="CJ38" s="9">
        <f t="shared" si="65"/>
        <v>1.6048733359857645</v>
      </c>
      <c r="CK38" s="2">
        <f t="shared" si="66"/>
        <v>-1.3763333333333332</v>
      </c>
      <c r="CL38" s="9">
        <f t="shared" si="67"/>
        <v>1.0320907431469655</v>
      </c>
      <c r="CM38" s="2">
        <f t="shared" si="68"/>
        <v>-2.2159999999999993</v>
      </c>
      <c r="CN38" s="9">
        <f t="shared" si="69"/>
        <v>1.8228434812195604</v>
      </c>
      <c r="CO38" s="1">
        <f t="shared" si="70"/>
        <v>1.6269999999999989</v>
      </c>
      <c r="CP38" s="1">
        <f t="shared" si="71"/>
        <v>2.5281502683617054</v>
      </c>
      <c r="CR38" s="2">
        <f t="shared" si="72"/>
        <v>-7.6333333333332476E-2</v>
      </c>
      <c r="CS38" s="9">
        <f t="shared" si="73"/>
        <v>1.1974181393919929</v>
      </c>
      <c r="CT38" s="2">
        <f t="shared" si="74"/>
        <v>0.47599999999999998</v>
      </c>
      <c r="CU38" s="9">
        <f t="shared" si="75"/>
        <v>0.97971553386258825</v>
      </c>
      <c r="CV38" s="2">
        <f t="shared" si="76"/>
        <v>1.234</v>
      </c>
      <c r="CW38" s="9">
        <f t="shared" si="77"/>
        <v>1.2652832284124789</v>
      </c>
      <c r="CX38" s="1">
        <f t="shared" si="78"/>
        <v>-0.8176666666666641</v>
      </c>
      <c r="CY38" s="1">
        <f t="shared" si="79"/>
        <v>2.2883421237316464</v>
      </c>
      <c r="DA38" s="2">
        <f t="shared" si="80"/>
        <v>0.48100000000000076</v>
      </c>
      <c r="DB38" s="9">
        <f t="shared" si="81"/>
        <v>1.0151477653402181</v>
      </c>
      <c r="DC38" s="2">
        <f t="shared" si="82"/>
        <v>0.14466666666666672</v>
      </c>
      <c r="DD38" s="9">
        <f t="shared" si="83"/>
        <v>1.551247747018131</v>
      </c>
      <c r="DE38" s="2">
        <f t="shared" si="84"/>
        <v>0.51733333333333498</v>
      </c>
      <c r="DF38" s="9">
        <f t="shared" si="85"/>
        <v>2.0307774697941787</v>
      </c>
      <c r="DG38" s="1">
        <f t="shared" si="86"/>
        <v>0.85166666666666657</v>
      </c>
      <c r="DH38" s="1">
        <f t="shared" si="87"/>
        <v>2.5470439399825562</v>
      </c>
      <c r="DJ38" s="2">
        <f t="shared" si="88"/>
        <v>0.3823333333333343</v>
      </c>
      <c r="DK38" s="9">
        <f t="shared" si="89"/>
        <v>1.3856647941150451</v>
      </c>
      <c r="DL38" s="2">
        <f t="shared" si="90"/>
        <v>0.63666666666666671</v>
      </c>
      <c r="DM38" s="9">
        <f t="shared" si="91"/>
        <v>0.87780590661273672</v>
      </c>
      <c r="DN38" s="2">
        <f t="shared" si="92"/>
        <v>1.3033333333333346</v>
      </c>
      <c r="DO38" s="9">
        <f t="shared" si="93"/>
        <v>1.8656142449811028</v>
      </c>
      <c r="DP38" s="1">
        <f t="shared" si="94"/>
        <v>-0.34866666666666646</v>
      </c>
      <c r="DQ38" s="1">
        <f t="shared" si="95"/>
        <v>2.1639800425399565</v>
      </c>
      <c r="DS38" s="2">
        <f t="shared" si="96"/>
        <v>0.34600000000000097</v>
      </c>
      <c r="DT38" s="9">
        <f t="shared" si="97"/>
        <v>0.77626521346300537</v>
      </c>
      <c r="DU38" s="2">
        <f t="shared" si="98"/>
        <v>-1.5826666666666664</v>
      </c>
      <c r="DV38" s="9">
        <f t="shared" si="99"/>
        <v>1.4219239657970228</v>
      </c>
      <c r="DW38" s="2">
        <f t="shared" si="100"/>
        <v>-0.78333333333333321</v>
      </c>
      <c r="DX38" s="9">
        <f t="shared" si="101"/>
        <v>1.5335331704230253</v>
      </c>
      <c r="DY38" s="1">
        <f t="shared" si="102"/>
        <v>0.12800000000000011</v>
      </c>
      <c r="DZ38" s="1">
        <f t="shared" si="103"/>
        <v>2.2703106078748125</v>
      </c>
      <c r="EB38" s="2">
        <f t="shared" si="104"/>
        <v>0.33266666666666733</v>
      </c>
      <c r="EC38" s="9">
        <f t="shared" si="105"/>
        <v>1.004903358210929</v>
      </c>
      <c r="ED38" s="2">
        <f t="shared" si="106"/>
        <v>0.35500000000000043</v>
      </c>
      <c r="EE38" s="9">
        <f t="shared" si="107"/>
        <v>0.82813539774514688</v>
      </c>
      <c r="EF38" s="2">
        <f t="shared" si="108"/>
        <v>1.2803333333333331</v>
      </c>
      <c r="EG38" s="9">
        <f t="shared" si="109"/>
        <v>1.5703990197999467</v>
      </c>
      <c r="EH38" s="1">
        <f t="shared" si="110"/>
        <v>0.98566666666666336</v>
      </c>
      <c r="EI38" s="1">
        <f t="shared" si="111"/>
        <v>3.4806699361064579</v>
      </c>
      <c r="EJ38" s="9"/>
      <c r="EK38" s="2"/>
      <c r="EL38" s="9"/>
      <c r="EM38" s="2"/>
      <c r="EN38" s="9"/>
    </row>
    <row r="39" spans="1:144" x14ac:dyDescent="0.25">
      <c r="A39" t="str">
        <f>'Raw Data'!A39</f>
        <v>A_apo_p110g</v>
      </c>
      <c r="B39">
        <f>'Raw Data'!B39</f>
        <v>270</v>
      </c>
      <c r="C39">
        <f>'Raw Data'!C39</f>
        <v>281</v>
      </c>
      <c r="D39" t="str">
        <f>'Raw Data'!D39</f>
        <v>FVLRVCGRDEYL</v>
      </c>
      <c r="E39" s="1">
        <f>AVERAGE('Raw Data'!K39,'Raw Data'!Q39,'Raw Data'!W39)</f>
        <v>2.3033333333333332</v>
      </c>
      <c r="F39" s="9">
        <f>STDEV('Raw Data'!K39,'Raw Data'!Q39,'Raw Data'!W39)</f>
        <v>0.41275941337943284</v>
      </c>
      <c r="G39" s="1">
        <f>AVERAGE('Raw Data'!AC39,'Raw Data'!AI39,'Raw Data'!AO39)</f>
        <v>3.2410000000000001</v>
      </c>
      <c r="H39" s="9">
        <f>STDEV('Raw Data'!AC39,'Raw Data'!AI39,'Raw Data'!AO39)</f>
        <v>0.49295943037941664</v>
      </c>
      <c r="I39" s="1">
        <f>AVERAGE('Raw Data'!AU39,'Raw Data'!BA39,'Raw Data'!BG39)</f>
        <v>7.2010000000000005</v>
      </c>
      <c r="J39" s="9">
        <f>STDEV('Raw Data'!AU39,'Raw Data'!BA39,'Raw Data'!BG39)</f>
        <v>0.46633357159870015</v>
      </c>
      <c r="K39" s="1">
        <f>AVERAGE('Raw Data'!BM39,'Raw Data'!BS39,'Raw Data'!BY39)</f>
        <v>10.615</v>
      </c>
      <c r="L39" s="9">
        <f>STDEV('Raw Data'!BM39,'Raw Data'!BS39,'Raw Data'!BY39)</f>
        <v>0.66356310928200368</v>
      </c>
      <c r="O39" s="1">
        <f>AVERAGE('Raw Data'!K159,'Raw Data'!Q159,'Raw Data'!W159)</f>
        <v>2.1856666666666666</v>
      </c>
      <c r="P39" s="9">
        <f>STDEV('Raw Data'!K159,'Raw Data'!Q159,'Raw Data'!W159)</f>
        <v>0.25411480345177329</v>
      </c>
      <c r="Q39" s="1">
        <f>AVERAGE('Raw Data'!AC159,'Raw Data'!AI159,'Raw Data'!AO159)</f>
        <v>3.2270000000000003</v>
      </c>
      <c r="R39" s="9">
        <f>STDEV('Raw Data'!AC159,'Raw Data'!AI159,'Raw Data'!AO159)</f>
        <v>0.19516147160748729</v>
      </c>
      <c r="S39" s="1">
        <f>AVERAGE('Raw Data'!AU159,'Raw Data'!BA159,'Raw Data'!BG159)</f>
        <v>7.5796666666666681</v>
      </c>
      <c r="T39" s="9">
        <f>STDEV('Raw Data'!AU159,'Raw Data'!BA159,'Raw Data'!BG159)</f>
        <v>0.9090612373945629</v>
      </c>
      <c r="U39" s="1">
        <f>AVERAGE('Raw Data'!BM159,'Raw Data'!BS159,'Raw Data'!BY159)</f>
        <v>10.393666666666666</v>
      </c>
      <c r="V39" s="9">
        <f>STDEV('Raw Data'!BM159,'Raw Data'!BS159,'Raw Data'!BY159)</f>
        <v>0.91888102240351743</v>
      </c>
      <c r="X39" s="1">
        <f>AVERAGE('Raw Data'!K279,'Raw Data'!Q279,'Raw Data'!W279)</f>
        <v>2.2110000000000003</v>
      </c>
      <c r="Y39" s="9">
        <f>STDEV('Raw Data'!K279,'Raw Data'!Q279,'Raw Data'!W279)</f>
        <v>0.16669433103738107</v>
      </c>
      <c r="Z39" s="1">
        <f>AVERAGE('Raw Data'!AC279,'Raw Data'!AI279,'Raw Data'!AO279)</f>
        <v>4.4143333333333334</v>
      </c>
      <c r="AA39" s="9">
        <f>STDEV('Raw Data'!AC279,'Raw Data'!AI279,'Raw Data'!AO279)</f>
        <v>0.17107405803725242</v>
      </c>
      <c r="AB39" s="1">
        <f>AVERAGE('Raw Data'!AU279,'Raw Data'!BA279,'Raw Data'!BG279)</f>
        <v>8.048</v>
      </c>
      <c r="AC39" s="9">
        <f>STDEV('Raw Data'!AU279,'Raw Data'!BA279,'Raw Data'!BG279)</f>
        <v>0.98197810566223964</v>
      </c>
      <c r="AD39" s="1">
        <f>AVERAGE('Raw Data'!BM279,'Raw Data'!BS279,'Raw Data'!BY279)</f>
        <v>9.7410000000000014</v>
      </c>
      <c r="AE39" s="9">
        <f>STDEV('Raw Data'!BM279,'Raw Data'!BS279,'Raw Data'!BY279)</f>
        <v>0.57657003043862698</v>
      </c>
      <c r="AG39" s="1">
        <f>AVERAGE('Raw Data'!K399,'Raw Data'!Q399,'Raw Data'!W399)</f>
        <v>2.56</v>
      </c>
      <c r="AH39" s="9">
        <f>STDEV('Raw Data'!K399,'Raw Data'!Q399,'Raw Data'!W399)</f>
        <v>0.98087511947240069</v>
      </c>
      <c r="AI39" s="1">
        <f>AVERAGE('Raw Data'!AC399,'Raw Data'!AI399,'Raw Data'!AO399)</f>
        <v>2.9963333333333328</v>
      </c>
      <c r="AJ39" s="9">
        <f>STDEV('Raw Data'!AC399,'Raw Data'!AI399,'Raw Data'!AO399)</f>
        <v>0.31466543078853365</v>
      </c>
      <c r="AK39" s="1">
        <f>AVERAGE('Raw Data'!AU399,'Raw Data'!BA399,'Raw Data'!BG399)</f>
        <v>7.3419999999999996</v>
      </c>
      <c r="AL39" s="9">
        <f>STDEV('Raw Data'!AU399,'Raw Data'!BA399,'Raw Data'!BG399)</f>
        <v>0.72961154047890442</v>
      </c>
      <c r="AM39" s="1">
        <f>AVERAGE('Raw Data'!BM399,'Raw Data'!BS399,'Raw Data'!BY399)</f>
        <v>11.122</v>
      </c>
      <c r="AN39" s="9">
        <f>STDEV('Raw Data'!BM399,'Raw Data'!BS399,'Raw Data'!BY399)</f>
        <v>0.41396135085295077</v>
      </c>
      <c r="AP39" s="1">
        <f>AVERAGE('Raw Data'!K519,'Raw Data'!Q519,'Raw Data'!W519)</f>
        <v>2.029666666666667</v>
      </c>
      <c r="AQ39" s="9">
        <f>STDEV('Raw Data'!K519,'Raw Data'!Q519,'Raw Data'!W519)</f>
        <v>0.2927393607517309</v>
      </c>
      <c r="AR39" s="1">
        <f>AVERAGE('Raw Data'!AC519,'Raw Data'!AI519,'Raw Data'!AO519)</f>
        <v>3.2479999999999998</v>
      </c>
      <c r="AS39" s="9">
        <f>STDEV('Raw Data'!AC519,'Raw Data'!AI519,'Raw Data'!AO519)</f>
        <v>0.66535103516865512</v>
      </c>
      <c r="AT39" s="1">
        <f>AVERAGE('Raw Data'!AU519,'Raw Data'!BA519,'Raw Data'!BG519)</f>
        <v>7.6333333333333329</v>
      </c>
      <c r="AU39" s="9">
        <f>STDEV('Raw Data'!AU519,'Raw Data'!BA519,'Raw Data'!BG519)</f>
        <v>0.42313630585584766</v>
      </c>
      <c r="AV39" s="1">
        <f>AVERAGE('Raw Data'!BM519,'Raw Data'!BS519,'Raw Data'!BY519)</f>
        <v>10.198666666666668</v>
      </c>
      <c r="AW39" s="9">
        <f>STDEV('Raw Data'!BM519,'Raw Data'!BS519,'Raw Data'!BY519)</f>
        <v>0.765658104726472</v>
      </c>
      <c r="AY39" s="1">
        <f>AVERAGE('Raw Data'!K639,'Raw Data'!Q639,'Raw Data'!W639)</f>
        <v>2.1646666666666667</v>
      </c>
      <c r="AZ39" s="9">
        <f>STDEV('Raw Data'!K639,'Raw Data'!Q639,'Raw Data'!W639)</f>
        <v>0.3682802375003747</v>
      </c>
      <c r="BA39" s="1">
        <f>AVERAGE('Raw Data'!AC639,'Raw Data'!AI639,'Raw Data'!AO639)</f>
        <v>2.7176666666666667</v>
      </c>
      <c r="BB39" s="9">
        <f>STDEV('Raw Data'!AC639,'Raw Data'!AI639,'Raw Data'!AO639)</f>
        <v>0.37708929092899329</v>
      </c>
      <c r="BC39" s="1">
        <f>AVERAGE('Raw Data'!AU639,'Raw Data'!BA639,'Raw Data'!BG639)</f>
        <v>7.2236666666666665</v>
      </c>
      <c r="BD39" s="9">
        <f>STDEV('Raw Data'!AU639,'Raw Data'!BA639,'Raw Data'!BG639)</f>
        <v>0.87677895351869273</v>
      </c>
      <c r="BE39" s="1">
        <f>AVERAGE('Raw Data'!BM639,'Raw Data'!BS639,'Raw Data'!BY639)</f>
        <v>10.408000000000001</v>
      </c>
      <c r="BF39" s="9">
        <f>STDEV('Raw Data'!BM639,'Raw Data'!BS639,'Raw Data'!BY639)</f>
        <v>0.78129891846846966</v>
      </c>
      <c r="BH39" s="1">
        <f>AVERAGE('Raw Data'!K759,'Raw Data'!Q759,'Raw Data'!W759)</f>
        <v>2.2523333333333331</v>
      </c>
      <c r="BI39" s="9">
        <f>STDEV('Raw Data'!K759,'Raw Data'!Q759,'Raw Data'!W759)</f>
        <v>0.15976336668126803</v>
      </c>
      <c r="BJ39" s="1">
        <f>AVERAGE('Raw Data'!AC759,'Raw Data'!AI759,'Raw Data'!AO759)</f>
        <v>3.8689999999999998</v>
      </c>
      <c r="BK39" s="9">
        <f>STDEV('Raw Data'!AC759,'Raw Data'!AI759,'Raw Data'!AO759)</f>
        <v>0.94606765085801459</v>
      </c>
      <c r="BL39" s="1">
        <f>AVERAGE('Raw Data'!AU759,'Raw Data'!BA759,'Raw Data'!BG759)</f>
        <v>8.472666666666667</v>
      </c>
      <c r="BM39" s="9">
        <f>STDEV('Raw Data'!AU759,'Raw Data'!BA759,'Raw Data'!BG759)</f>
        <v>1.3994878825246531</v>
      </c>
      <c r="BN39" s="1">
        <f>AVERAGE('Raw Data'!BM759,'Raw Data'!BS759,'Raw Data'!BY759)</f>
        <v>11.004333333333333</v>
      </c>
      <c r="BO39" s="9">
        <f>STDEV('Raw Data'!BM759,'Raw Data'!BS759,'Raw Data'!BY759)</f>
        <v>0.94146924184135294</v>
      </c>
      <c r="BQ39" s="1">
        <f>AVERAGE('Raw Data'!K879,'Raw Data'!Q879,'Raw Data'!W879)</f>
        <v>2.2106666666666666</v>
      </c>
      <c r="BR39" s="9">
        <f>STDEV('Raw Data'!K879,'Raw Data'!Q879,'Raw Data'!W879)</f>
        <v>0.2614007141025696</v>
      </c>
      <c r="BS39" s="1">
        <f>AVERAGE('Raw Data'!AC879,'Raw Data'!AI879,'Raw Data'!AO879)</f>
        <v>2.7679999999999993</v>
      </c>
      <c r="BT39" s="9">
        <f>STDEV('Raw Data'!AC879,'Raw Data'!AI879,'Raw Data'!AO879)</f>
        <v>0.73907442115121547</v>
      </c>
      <c r="BU39" s="1">
        <f>AVERAGE('Raw Data'!AU879,'Raw Data'!BA879,'Raw Data'!BG879)</f>
        <v>7.3739999999999997</v>
      </c>
      <c r="BV39" s="9">
        <f>STDEV('Raw Data'!AU879,'Raw Data'!BA879,'Raw Data'!BG879)</f>
        <v>0.88381163151431819</v>
      </c>
      <c r="BW39" s="1">
        <f>AVERAGE('Raw Data'!BM879,'Raw Data'!BS879,'Raw Data'!BY879)</f>
        <v>10.670333333333334</v>
      </c>
      <c r="BX39" s="9">
        <f>STDEV('Raw Data'!BM879,'Raw Data'!BS879,'Raw Data'!BY879)</f>
        <v>1.0594632288726846</v>
      </c>
      <c r="BZ39" s="2">
        <f t="shared" si="56"/>
        <v>0.11766666666666659</v>
      </c>
      <c r="CA39" s="2">
        <f t="shared" si="57"/>
        <v>0.66687421683120607</v>
      </c>
      <c r="CB39" s="2">
        <f t="shared" si="58"/>
        <v>1.399999999999979E-2</v>
      </c>
      <c r="CC39" s="2">
        <f t="shared" si="59"/>
        <v>0.6881209019869039</v>
      </c>
      <c r="CD39" s="2">
        <f t="shared" si="60"/>
        <v>-0.3786666666666676</v>
      </c>
      <c r="CE39" s="2">
        <f t="shared" si="61"/>
        <v>1.3753948089932631</v>
      </c>
      <c r="CF39" s="1">
        <f t="shared" si="62"/>
        <v>0.22133333333333383</v>
      </c>
      <c r="CG39" s="1">
        <f t="shared" si="63"/>
        <v>1.5824441316855211</v>
      </c>
      <c r="CI39" s="2">
        <f t="shared" si="64"/>
        <v>9.2333333333332934E-2</v>
      </c>
      <c r="CJ39" s="9">
        <f t="shared" si="65"/>
        <v>0.57945374441681397</v>
      </c>
      <c r="CK39" s="2">
        <f t="shared" si="66"/>
        <v>-1.1733333333333333</v>
      </c>
      <c r="CL39" s="9">
        <f t="shared" si="67"/>
        <v>0.66403348841666909</v>
      </c>
      <c r="CM39" s="2">
        <f t="shared" si="68"/>
        <v>-0.84699999999999953</v>
      </c>
      <c r="CN39" s="9">
        <f t="shared" si="69"/>
        <v>1.4483116772609397</v>
      </c>
      <c r="CO39" s="1">
        <f t="shared" si="70"/>
        <v>0.87399999999999878</v>
      </c>
      <c r="CP39" s="1">
        <f t="shared" si="71"/>
        <v>1.2401331397206308</v>
      </c>
      <c r="CR39" s="2">
        <f t="shared" si="72"/>
        <v>-0.25666666666666682</v>
      </c>
      <c r="CS39" s="9">
        <f t="shared" si="73"/>
        <v>1.3936345328518336</v>
      </c>
      <c r="CT39" s="2">
        <f t="shared" si="74"/>
        <v>0.24466666666666725</v>
      </c>
      <c r="CU39" s="9">
        <f t="shared" si="75"/>
        <v>0.80762486116795029</v>
      </c>
      <c r="CV39" s="2">
        <f t="shared" si="76"/>
        <v>-0.14099999999999913</v>
      </c>
      <c r="CW39" s="9">
        <f t="shared" si="77"/>
        <v>1.1959451120776046</v>
      </c>
      <c r="CX39" s="1">
        <f t="shared" si="78"/>
        <v>-0.50699999999999967</v>
      </c>
      <c r="CY39" s="1">
        <f t="shared" si="79"/>
        <v>1.0775244601349545</v>
      </c>
      <c r="DA39" s="2">
        <f t="shared" si="80"/>
        <v>0.27366666666666628</v>
      </c>
      <c r="DB39" s="9">
        <f t="shared" si="81"/>
        <v>0.7054987741311638</v>
      </c>
      <c r="DC39" s="2">
        <f t="shared" si="82"/>
        <v>-6.9999999999996732E-3</v>
      </c>
      <c r="DD39" s="9">
        <f t="shared" si="83"/>
        <v>1.1583104655480718</v>
      </c>
      <c r="DE39" s="2">
        <f t="shared" si="84"/>
        <v>-0.43233333333333235</v>
      </c>
      <c r="DF39" s="9">
        <f t="shared" si="85"/>
        <v>0.88946987745454775</v>
      </c>
      <c r="DG39" s="1">
        <f t="shared" si="86"/>
        <v>0.41633333333333233</v>
      </c>
      <c r="DH39" s="1">
        <f t="shared" si="87"/>
        <v>1.4292212140084757</v>
      </c>
      <c r="DJ39" s="2">
        <f t="shared" si="88"/>
        <v>0.13866666666666649</v>
      </c>
      <c r="DK39" s="9">
        <f t="shared" si="89"/>
        <v>0.78103965087980753</v>
      </c>
      <c r="DL39" s="2">
        <f t="shared" si="90"/>
        <v>0.52333333333333343</v>
      </c>
      <c r="DM39" s="9">
        <f t="shared" si="91"/>
        <v>0.87004872130840993</v>
      </c>
      <c r="DN39" s="2">
        <f t="shared" si="92"/>
        <v>-2.2666666666665947E-2</v>
      </c>
      <c r="DO39" s="9">
        <f t="shared" si="93"/>
        <v>1.3431125251173928</v>
      </c>
      <c r="DP39" s="1">
        <f t="shared" si="94"/>
        <v>0.20699999999999896</v>
      </c>
      <c r="DQ39" s="1">
        <f t="shared" si="95"/>
        <v>1.4448620277504733</v>
      </c>
      <c r="DS39" s="2">
        <f t="shared" si="96"/>
        <v>5.1000000000000156E-2</v>
      </c>
      <c r="DT39" s="9">
        <f t="shared" si="97"/>
        <v>0.5725227800607009</v>
      </c>
      <c r="DU39" s="2">
        <f t="shared" si="98"/>
        <v>-0.62799999999999967</v>
      </c>
      <c r="DV39" s="9">
        <f t="shared" si="99"/>
        <v>1.4390270812374313</v>
      </c>
      <c r="DW39" s="2">
        <f t="shared" si="100"/>
        <v>-1.2716666666666665</v>
      </c>
      <c r="DX39" s="9">
        <f t="shared" si="101"/>
        <v>1.8658214541233531</v>
      </c>
      <c r="DY39" s="1">
        <f t="shared" si="102"/>
        <v>-0.38933333333333309</v>
      </c>
      <c r="DZ39" s="1">
        <f t="shared" si="103"/>
        <v>1.6050323511233566</v>
      </c>
      <c r="EB39" s="2">
        <f t="shared" si="104"/>
        <v>9.2666666666666675E-2</v>
      </c>
      <c r="EC39" s="9">
        <f t="shared" si="105"/>
        <v>0.67416012748200238</v>
      </c>
      <c r="ED39" s="2">
        <f t="shared" si="106"/>
        <v>0.47300000000000075</v>
      </c>
      <c r="EE39" s="9">
        <f t="shared" si="107"/>
        <v>1.2320338515306322</v>
      </c>
      <c r="EF39" s="2">
        <f t="shared" si="108"/>
        <v>-0.17299999999999915</v>
      </c>
      <c r="EG39" s="9">
        <f t="shared" si="109"/>
        <v>1.3501452031130183</v>
      </c>
      <c r="EH39" s="1">
        <f t="shared" si="110"/>
        <v>-5.5333333333333456E-2</v>
      </c>
      <c r="EI39" s="1">
        <f t="shared" si="111"/>
        <v>1.7230263381546882</v>
      </c>
      <c r="EJ39" s="9"/>
      <c r="EK39" s="2"/>
      <c r="EL39" s="9"/>
      <c r="EM39" s="2"/>
      <c r="EN39" s="9"/>
    </row>
    <row r="40" spans="1:144" x14ac:dyDescent="0.25">
      <c r="A40" t="str">
        <f>'Raw Data'!A40</f>
        <v>A_apo_p110g</v>
      </c>
      <c r="B40">
        <f>'Raw Data'!B40</f>
        <v>282</v>
      </c>
      <c r="C40">
        <f>'Raw Data'!C40</f>
        <v>291</v>
      </c>
      <c r="D40" t="str">
        <f>'Raw Data'!D40</f>
        <v>VGETPIKNFQ</v>
      </c>
      <c r="E40" s="1">
        <f>AVERAGE('Raw Data'!K40,'Raw Data'!Q40,'Raw Data'!W40)</f>
        <v>10.129666666666667</v>
      </c>
      <c r="F40" s="9">
        <f>STDEV('Raw Data'!K40,'Raw Data'!Q40,'Raw Data'!W40)</f>
        <v>0.11184960139997606</v>
      </c>
      <c r="G40" s="1">
        <f>AVERAGE('Raw Data'!AC40,'Raw Data'!AI40,'Raw Data'!AO40)</f>
        <v>10.540000000000001</v>
      </c>
      <c r="H40" s="9">
        <f>STDEV('Raw Data'!AC40,'Raw Data'!AI40,'Raw Data'!AO40)</f>
        <v>0.47769132292726446</v>
      </c>
      <c r="I40" s="1">
        <f>AVERAGE('Raw Data'!AU40,'Raw Data'!BA40,'Raw Data'!BG40)</f>
        <v>11.249666666666664</v>
      </c>
      <c r="J40" s="9">
        <f>STDEV('Raw Data'!AU40,'Raw Data'!BA40,'Raw Data'!BG40)</f>
        <v>0.39115384867508729</v>
      </c>
      <c r="K40" s="1">
        <f>AVERAGE('Raw Data'!BM40,'Raw Data'!BS40,'Raw Data'!BY40)</f>
        <v>19.866333333333333</v>
      </c>
      <c r="L40" s="9">
        <f>STDEV('Raw Data'!BM40,'Raw Data'!BS40,'Raw Data'!BY40)</f>
        <v>0.16281379957894607</v>
      </c>
      <c r="O40" s="1">
        <f>AVERAGE('Raw Data'!K160,'Raw Data'!Q160,'Raw Data'!W160)</f>
        <v>9.8559999999999999</v>
      </c>
      <c r="P40" s="9">
        <f>STDEV('Raw Data'!K160,'Raw Data'!Q160,'Raw Data'!W160)</f>
        <v>1.7349351572897739E-2</v>
      </c>
      <c r="Q40" s="1">
        <f>AVERAGE('Raw Data'!AC160,'Raw Data'!AI160,'Raw Data'!AO160)</f>
        <v>10.3385</v>
      </c>
      <c r="R40" s="9">
        <f>STDEV('Raw Data'!AC160,'Raw Data'!AI160,'Raw Data'!AO160)</f>
        <v>0.92560277657319145</v>
      </c>
      <c r="S40" s="1">
        <f>AVERAGE('Raw Data'!AU160,'Raw Data'!BA160,'Raw Data'!BG160)</f>
        <v>10.979333333333335</v>
      </c>
      <c r="T40" s="9">
        <f>STDEV('Raw Data'!AU160,'Raw Data'!BA160,'Raw Data'!BG160)</f>
        <v>0.52206257607046835</v>
      </c>
      <c r="U40" s="1">
        <f>AVERAGE('Raw Data'!BM160,'Raw Data'!BS160,'Raw Data'!BY160)</f>
        <v>19.677333333333333</v>
      </c>
      <c r="V40" s="9">
        <f>STDEV('Raw Data'!BM160,'Raw Data'!BS160,'Raw Data'!BY160)</f>
        <v>0.46334256585525574</v>
      </c>
      <c r="X40" s="1">
        <f>AVERAGE('Raw Data'!K280,'Raw Data'!Q280,'Raw Data'!W280)</f>
        <v>9.6716666666666669</v>
      </c>
      <c r="Y40" s="9">
        <f>STDEV('Raw Data'!K280,'Raw Data'!Q280,'Raw Data'!W280)</f>
        <v>6.9514986393822212E-2</v>
      </c>
      <c r="Z40" s="1">
        <f>AVERAGE('Raw Data'!AC280,'Raw Data'!AI280,'Raw Data'!AO280)</f>
        <v>10.094333333333333</v>
      </c>
      <c r="AA40" s="9">
        <f>STDEV('Raw Data'!AC280,'Raw Data'!AI280,'Raw Data'!AO280)</f>
        <v>0.4152858453322647</v>
      </c>
      <c r="AB40" s="1">
        <f>AVERAGE('Raw Data'!AU280,'Raw Data'!BA280,'Raw Data'!BG280)</f>
        <v>11.015666666666666</v>
      </c>
      <c r="AC40" s="9">
        <f>STDEV('Raw Data'!AU280,'Raw Data'!BA280,'Raw Data'!BG280)</f>
        <v>0.60655282814717215</v>
      </c>
      <c r="AD40" s="1">
        <f>AVERAGE('Raw Data'!BM280,'Raw Data'!BS280,'Raw Data'!BY280)</f>
        <v>20.434333333333331</v>
      </c>
      <c r="AE40" s="9">
        <f>STDEV('Raw Data'!BM280,'Raw Data'!BS280,'Raw Data'!BY280)</f>
        <v>1.2568887513751303</v>
      </c>
      <c r="AG40" s="1">
        <f>AVERAGE('Raw Data'!K400,'Raw Data'!Q400,'Raw Data'!W400)</f>
        <v>9.8953333333333315</v>
      </c>
      <c r="AH40" s="9">
        <f>STDEV('Raw Data'!K400,'Raw Data'!Q400,'Raw Data'!W400)</f>
        <v>0.53878598101039443</v>
      </c>
      <c r="AI40" s="1">
        <f>AVERAGE('Raw Data'!AC400,'Raw Data'!AI400,'Raw Data'!AO400)</f>
        <v>10.276666666666666</v>
      </c>
      <c r="AJ40" s="9">
        <f>STDEV('Raw Data'!AC400,'Raw Data'!AI400,'Raw Data'!AO400)</f>
        <v>0.12595766484550822</v>
      </c>
      <c r="AK40" s="1">
        <f>AVERAGE('Raw Data'!AU400,'Raw Data'!BA400,'Raw Data'!BG400)</f>
        <v>11.268666666666666</v>
      </c>
      <c r="AL40" s="9">
        <f>STDEV('Raw Data'!AU400,'Raw Data'!BA400,'Raw Data'!BG400)</f>
        <v>0.35056288071233799</v>
      </c>
      <c r="AM40" s="1">
        <f>AVERAGE('Raw Data'!BM400,'Raw Data'!BS400,'Raw Data'!BY400)</f>
        <v>19.534333333333333</v>
      </c>
      <c r="AN40" s="9">
        <f>STDEV('Raw Data'!BM400,'Raw Data'!BS400,'Raw Data'!BY400)</f>
        <v>0.22586795552564171</v>
      </c>
      <c r="AP40" s="1">
        <f>AVERAGE('Raw Data'!K520,'Raw Data'!Q520,'Raw Data'!W520)</f>
        <v>9.4733333333333345</v>
      </c>
      <c r="AQ40" s="9">
        <f>STDEV('Raw Data'!K520,'Raw Data'!Q520,'Raw Data'!W520)</f>
        <v>0.56245918370432346</v>
      </c>
      <c r="AR40" s="1">
        <f>AVERAGE('Raw Data'!AC520,'Raw Data'!AI520,'Raw Data'!AO520)</f>
        <v>9.8586666666666662</v>
      </c>
      <c r="AS40" s="9">
        <f>STDEV('Raw Data'!AC520,'Raw Data'!AI520,'Raw Data'!AO520)</f>
        <v>0.51252056869293916</v>
      </c>
      <c r="AT40" s="1">
        <f>AVERAGE('Raw Data'!AU520,'Raw Data'!BA520,'Raw Data'!BG520)</f>
        <v>11.430333333333332</v>
      </c>
      <c r="AU40" s="9">
        <f>STDEV('Raw Data'!AU520,'Raw Data'!BA520,'Raw Data'!BG520)</f>
        <v>0.69424371321124223</v>
      </c>
      <c r="AV40" s="1">
        <f>AVERAGE('Raw Data'!BM520,'Raw Data'!BS520,'Raw Data'!BY520)</f>
        <v>19.908666666666665</v>
      </c>
      <c r="AW40" s="9">
        <f>STDEV('Raw Data'!BM520,'Raw Data'!BS520,'Raw Data'!BY520)</f>
        <v>0.26515152900432815</v>
      </c>
      <c r="AY40" s="1">
        <f>AVERAGE('Raw Data'!K640,'Raw Data'!Q640,'Raw Data'!W640)</f>
        <v>9.8666666666666671</v>
      </c>
      <c r="AZ40" s="9">
        <f>STDEV('Raw Data'!K640,'Raw Data'!Q640,'Raw Data'!W640)</f>
        <v>0.30434410349690244</v>
      </c>
      <c r="BA40" s="1">
        <f>AVERAGE('Raw Data'!AC640,'Raw Data'!AI640,'Raw Data'!AO640)</f>
        <v>9.6300000000000008</v>
      </c>
      <c r="BB40" s="9">
        <f>STDEV('Raw Data'!AC640,'Raw Data'!AI640,'Raw Data'!AO640)</f>
        <v>0.39119815950487263</v>
      </c>
      <c r="BC40" s="1">
        <f>AVERAGE('Raw Data'!AU640,'Raw Data'!BA640,'Raw Data'!BG640)</f>
        <v>11.219999999999999</v>
      </c>
      <c r="BD40" s="9">
        <f>STDEV('Raw Data'!AU640,'Raw Data'!BA640,'Raw Data'!BG640)</f>
        <v>0.5718452587894739</v>
      </c>
      <c r="BE40" s="1">
        <f>AVERAGE('Raw Data'!BM640,'Raw Data'!BS640,'Raw Data'!BY640)</f>
        <v>19.189999999999998</v>
      </c>
      <c r="BF40" s="9">
        <f>STDEV('Raw Data'!BM640,'Raw Data'!BS640,'Raw Data'!BY640)</f>
        <v>0.28219142439131562</v>
      </c>
      <c r="BH40" s="1">
        <f>AVERAGE('Raw Data'!K760,'Raw Data'!Q760,'Raw Data'!W760)</f>
        <v>9.8659999999999997</v>
      </c>
      <c r="BI40" s="9">
        <f>STDEV('Raw Data'!K760,'Raw Data'!Q760,'Raw Data'!W760)</f>
        <v>0.1835674263043427</v>
      </c>
      <c r="BJ40" s="1">
        <f>AVERAGE('Raw Data'!AC760,'Raw Data'!AI760,'Raw Data'!AO760)</f>
        <v>10.27</v>
      </c>
      <c r="BK40" s="9">
        <f>STDEV('Raw Data'!AC760,'Raw Data'!AI760,'Raw Data'!AO760)</f>
        <v>0.14879852149803047</v>
      </c>
      <c r="BL40" s="1">
        <f>AVERAGE('Raw Data'!AU760,'Raw Data'!BA760,'Raw Data'!BG760)</f>
        <v>11.008666666666668</v>
      </c>
      <c r="BM40" s="9">
        <f>STDEV('Raw Data'!AU760,'Raw Data'!BA760,'Raw Data'!BG760)</f>
        <v>0.53945280918105631</v>
      </c>
      <c r="BN40" s="1">
        <f>AVERAGE('Raw Data'!BM760,'Raw Data'!BS760,'Raw Data'!BY760)</f>
        <v>19.809999999999999</v>
      </c>
      <c r="BO40" s="9">
        <f>STDEV('Raw Data'!BM760,'Raw Data'!BS760,'Raw Data'!BY760)</f>
        <v>0.32299071194076012</v>
      </c>
      <c r="BQ40" s="1">
        <f>AVERAGE('Raw Data'!K880,'Raw Data'!Q880,'Raw Data'!W880)</f>
        <v>9.6086666666666662</v>
      </c>
      <c r="BR40" s="9">
        <f>STDEV('Raw Data'!K880,'Raw Data'!Q880,'Raw Data'!W880)</f>
        <v>0.41838060821856121</v>
      </c>
      <c r="BS40" s="1">
        <f>AVERAGE('Raw Data'!AC880,'Raw Data'!AI880,'Raw Data'!AO880)</f>
        <v>9.5020000000000007</v>
      </c>
      <c r="BT40" s="9">
        <f>STDEV('Raw Data'!AC880,'Raw Data'!AI880,'Raw Data'!AO880)</f>
        <v>0.2200931620927831</v>
      </c>
      <c r="BU40" s="1">
        <f>AVERAGE('Raw Data'!AU880,'Raw Data'!BA880,'Raw Data'!BG880)</f>
        <v>11.196666666666667</v>
      </c>
      <c r="BV40" s="9">
        <f>STDEV('Raw Data'!AU880,'Raw Data'!BA880,'Raw Data'!BG880)</f>
        <v>0.84957420707865994</v>
      </c>
      <c r="BW40" s="1">
        <f>AVERAGE('Raw Data'!BM880,'Raw Data'!BS880,'Raw Data'!BY880)</f>
        <v>19.908666666666665</v>
      </c>
      <c r="BX40" s="9">
        <f>STDEV('Raw Data'!BM880,'Raw Data'!BS880,'Raw Data'!BY880)</f>
        <v>0.25475740093927229</v>
      </c>
      <c r="BZ40" s="2">
        <f t="shared" si="56"/>
        <v>0.27366666666666717</v>
      </c>
      <c r="CA40" s="2">
        <f t="shared" si="57"/>
        <v>0.12919895297287379</v>
      </c>
      <c r="CB40" s="2">
        <f t="shared" si="58"/>
        <v>0.20150000000000112</v>
      </c>
      <c r="CC40" s="2">
        <f t="shared" si="59"/>
        <v>1.4032940995004559</v>
      </c>
      <c r="CD40" s="2">
        <f t="shared" si="60"/>
        <v>0.27033333333332976</v>
      </c>
      <c r="CE40" s="2">
        <f t="shared" si="61"/>
        <v>0.91321642474555564</v>
      </c>
      <c r="CF40" s="1">
        <f t="shared" si="62"/>
        <v>0.18900000000000006</v>
      </c>
      <c r="CG40" s="1">
        <f t="shared" si="63"/>
        <v>0.62615636543420183</v>
      </c>
      <c r="CI40" s="2">
        <f t="shared" si="64"/>
        <v>0.45800000000000018</v>
      </c>
      <c r="CJ40" s="9">
        <f t="shared" si="65"/>
        <v>0.18136458779379827</v>
      </c>
      <c r="CK40" s="2">
        <f t="shared" si="66"/>
        <v>0.44566666666666777</v>
      </c>
      <c r="CL40" s="9">
        <f t="shared" si="67"/>
        <v>0.89297716825952911</v>
      </c>
      <c r="CM40" s="2">
        <f t="shared" si="68"/>
        <v>0.23399999999999821</v>
      </c>
      <c r="CN40" s="9">
        <f t="shared" si="69"/>
        <v>0.99770667682225944</v>
      </c>
      <c r="CO40" s="1">
        <f t="shared" si="70"/>
        <v>-0.56799999999999784</v>
      </c>
      <c r="CP40" s="1">
        <f t="shared" si="71"/>
        <v>1.4197025509540764</v>
      </c>
      <c r="CR40" s="2">
        <f t="shared" si="72"/>
        <v>0.2343333333333355</v>
      </c>
      <c r="CS40" s="9">
        <f t="shared" si="73"/>
        <v>0.65063558241037045</v>
      </c>
      <c r="CT40" s="2">
        <f t="shared" si="74"/>
        <v>0.26333333333333542</v>
      </c>
      <c r="CU40" s="9">
        <f t="shared" si="75"/>
        <v>0.60364898777277265</v>
      </c>
      <c r="CV40" s="2">
        <f t="shared" si="76"/>
        <v>-1.9000000000001904E-2</v>
      </c>
      <c r="CW40" s="9">
        <f t="shared" si="77"/>
        <v>0.74171672938742528</v>
      </c>
      <c r="CX40" s="1">
        <f t="shared" si="78"/>
        <v>0.33200000000000074</v>
      </c>
      <c r="CY40" s="1">
        <f t="shared" si="79"/>
        <v>0.3886817551045878</v>
      </c>
      <c r="DA40" s="2">
        <f t="shared" si="80"/>
        <v>0.65633333333333255</v>
      </c>
      <c r="DB40" s="9">
        <f t="shared" si="81"/>
        <v>0.67430878510429948</v>
      </c>
      <c r="DC40" s="2">
        <f t="shared" si="82"/>
        <v>0.68133333333333468</v>
      </c>
      <c r="DD40" s="9">
        <f t="shared" si="83"/>
        <v>0.99021189162020362</v>
      </c>
      <c r="DE40" s="2">
        <f t="shared" si="84"/>
        <v>-0.1806666666666672</v>
      </c>
      <c r="DF40" s="9">
        <f t="shared" si="85"/>
        <v>1.0853975618863294</v>
      </c>
      <c r="DG40" s="1">
        <f t="shared" si="86"/>
        <v>-4.233333333333178E-2</v>
      </c>
      <c r="DH40" s="1">
        <f t="shared" si="87"/>
        <v>0.42796532858327418</v>
      </c>
      <c r="DJ40" s="2">
        <f t="shared" si="88"/>
        <v>0.2629999999999999</v>
      </c>
      <c r="DK40" s="9">
        <f t="shared" si="89"/>
        <v>0.41619370489687851</v>
      </c>
      <c r="DL40" s="2">
        <f t="shared" si="90"/>
        <v>0.91000000000000014</v>
      </c>
      <c r="DM40" s="9">
        <f t="shared" si="91"/>
        <v>0.86888948243213715</v>
      </c>
      <c r="DN40" s="2">
        <f t="shared" si="92"/>
        <v>2.966666666666562E-2</v>
      </c>
      <c r="DO40" s="9">
        <f t="shared" si="93"/>
        <v>0.96299910746456119</v>
      </c>
      <c r="DP40" s="1">
        <f t="shared" si="94"/>
        <v>0.67633333333333567</v>
      </c>
      <c r="DQ40" s="1">
        <f t="shared" si="95"/>
        <v>0.44500522397026165</v>
      </c>
      <c r="DS40" s="2">
        <f t="shared" si="96"/>
        <v>0.26366666666666738</v>
      </c>
      <c r="DT40" s="9">
        <f t="shared" si="97"/>
        <v>0.29541702770431877</v>
      </c>
      <c r="DU40" s="2">
        <f t="shared" si="98"/>
        <v>0.27000000000000135</v>
      </c>
      <c r="DV40" s="9">
        <f t="shared" si="99"/>
        <v>0.62648984442529487</v>
      </c>
      <c r="DW40" s="2">
        <f t="shared" si="100"/>
        <v>0.24099999999999611</v>
      </c>
      <c r="DX40" s="9">
        <f t="shared" si="101"/>
        <v>0.9306066578561436</v>
      </c>
      <c r="DY40" s="1">
        <f t="shared" si="102"/>
        <v>5.6333333333334679E-2</v>
      </c>
      <c r="DZ40" s="1">
        <f t="shared" si="103"/>
        <v>0.48580451151970616</v>
      </c>
      <c r="EB40" s="2">
        <f t="shared" si="104"/>
        <v>0.5210000000000008</v>
      </c>
      <c r="EC40" s="9">
        <f t="shared" si="105"/>
        <v>0.53023020961853728</v>
      </c>
      <c r="ED40" s="2">
        <f t="shared" si="106"/>
        <v>1.0380000000000003</v>
      </c>
      <c r="EE40" s="9">
        <f t="shared" si="107"/>
        <v>0.69778448502004753</v>
      </c>
      <c r="EF40" s="2">
        <f t="shared" si="108"/>
        <v>5.2999999999997272E-2</v>
      </c>
      <c r="EG40" s="9">
        <f t="shared" si="109"/>
        <v>1.2407280557537472</v>
      </c>
      <c r="EH40" s="1">
        <f t="shared" si="110"/>
        <v>-4.233333333333178E-2</v>
      </c>
      <c r="EI40" s="1">
        <f t="shared" si="111"/>
        <v>0.41757120051821839</v>
      </c>
      <c r="EJ40" s="9"/>
      <c r="EK40" s="2"/>
      <c r="EL40" s="9"/>
      <c r="EM40" s="2"/>
      <c r="EN40" s="9"/>
    </row>
    <row r="41" spans="1:144" x14ac:dyDescent="0.25">
      <c r="A41" t="str">
        <f>'Raw Data'!A41</f>
        <v>A_apo_p110g</v>
      </c>
      <c r="B41">
        <f>'Raw Data'!B41</f>
        <v>282</v>
      </c>
      <c r="C41">
        <f>'Raw Data'!C41</f>
        <v>307</v>
      </c>
      <c r="D41" t="str">
        <f>'Raw Data'!D41</f>
        <v>VGETPIKNFQWVRHCLKNGEEIHVVL</v>
      </c>
      <c r="E41" s="1">
        <f>AVERAGE('Raw Data'!K41,'Raw Data'!Q41,'Raw Data'!W41)</f>
        <v>5.8256666666666668</v>
      </c>
      <c r="F41" s="9">
        <f>STDEV('Raw Data'!K41,'Raw Data'!Q41,'Raw Data'!W41)</f>
        <v>0.6108398589919728</v>
      </c>
      <c r="G41" s="1">
        <f>AVERAGE('Raw Data'!AC41,'Raw Data'!AI41,'Raw Data'!AO41)</f>
        <v>15.055999999999999</v>
      </c>
      <c r="H41" s="9">
        <f>STDEV('Raw Data'!AC41,'Raw Data'!AI41,'Raw Data'!AO41)</f>
        <v>0.86630306475274521</v>
      </c>
      <c r="I41" s="1">
        <f>AVERAGE('Raw Data'!AU41,'Raw Data'!BA41,'Raw Data'!BG41)</f>
        <v>20.483333333333334</v>
      </c>
      <c r="J41" s="9">
        <f>STDEV('Raw Data'!AU41,'Raw Data'!BA41,'Raw Data'!BG41)</f>
        <v>1.0310195601118981</v>
      </c>
      <c r="K41" s="1">
        <f>AVERAGE('Raw Data'!BM41,'Raw Data'!BS41,'Raw Data'!BY41)</f>
        <v>23.388333333333335</v>
      </c>
      <c r="L41" s="9">
        <f>STDEV('Raw Data'!BM41,'Raw Data'!BS41,'Raw Data'!BY41)</f>
        <v>0.66109101743506693</v>
      </c>
      <c r="O41" s="1">
        <f>AVERAGE('Raw Data'!K161,'Raw Data'!Q161,'Raw Data'!W161)</f>
        <v>5.3979999999999997</v>
      </c>
      <c r="P41" s="9">
        <f>STDEV('Raw Data'!K161,'Raw Data'!Q161,'Raw Data'!W161)</f>
        <v>0.61118573281777411</v>
      </c>
      <c r="Q41" s="1">
        <f>AVERAGE('Raw Data'!AC161,'Raw Data'!AI161,'Raw Data'!AO161)</f>
        <v>15.268000000000001</v>
      </c>
      <c r="R41" s="9">
        <f>STDEV('Raw Data'!AC161,'Raw Data'!AI161,'Raw Data'!AO161)</f>
        <v>0.61235447250754993</v>
      </c>
      <c r="S41" s="1">
        <f>AVERAGE('Raw Data'!AU161,'Raw Data'!BA161,'Raw Data'!BG161)</f>
        <v>20.499666666666666</v>
      </c>
      <c r="T41" s="9">
        <f>STDEV('Raw Data'!AU161,'Raw Data'!BA161,'Raw Data'!BG161)</f>
        <v>1.0983425391622306</v>
      </c>
      <c r="U41" s="1">
        <f>AVERAGE('Raw Data'!BM161,'Raw Data'!BS161,'Raw Data'!BY161)</f>
        <v>23.278333333333332</v>
      </c>
      <c r="V41" s="9">
        <f>STDEV('Raw Data'!BM161,'Raw Data'!BS161,'Raw Data'!BY161)</f>
        <v>1.0574773441229528</v>
      </c>
      <c r="X41" s="1">
        <f>AVERAGE('Raw Data'!K281,'Raw Data'!Q281,'Raw Data'!W281)</f>
        <v>5.4853333333333332</v>
      </c>
      <c r="Y41" s="9">
        <f>STDEV('Raw Data'!K281,'Raw Data'!Q281,'Raw Data'!W281)</f>
        <v>0.43696948787453471</v>
      </c>
      <c r="Z41" s="1">
        <f>AVERAGE('Raw Data'!AC281,'Raw Data'!AI281,'Raw Data'!AO281)</f>
        <v>14.837666666666665</v>
      </c>
      <c r="AA41" s="9">
        <f>STDEV('Raw Data'!AC281,'Raw Data'!AI281,'Raw Data'!AO281)</f>
        <v>0.737714262660912</v>
      </c>
      <c r="AB41" s="1">
        <f>AVERAGE('Raw Data'!AU281,'Raw Data'!BA281,'Raw Data'!BG281)</f>
        <v>21.155666666666669</v>
      </c>
      <c r="AC41" s="9">
        <f>STDEV('Raw Data'!AU281,'Raw Data'!BA281,'Raw Data'!BG281)</f>
        <v>1.1510822443827953</v>
      </c>
      <c r="AD41" s="1">
        <f>AVERAGE('Raw Data'!BM281,'Raw Data'!BS281,'Raw Data'!BY281)</f>
        <v>23.022000000000002</v>
      </c>
      <c r="AE41" s="9">
        <f>STDEV('Raw Data'!BM281,'Raw Data'!BS281,'Raw Data'!BY281)</f>
        <v>1.5581132821460708</v>
      </c>
      <c r="AG41" s="1">
        <f>AVERAGE('Raw Data'!K401,'Raw Data'!Q401,'Raw Data'!W401)</f>
        <v>5.3129999999999997</v>
      </c>
      <c r="AH41" s="9">
        <f>STDEV('Raw Data'!K401,'Raw Data'!Q401,'Raw Data'!W401)</f>
        <v>0.2223937948774653</v>
      </c>
      <c r="AI41" s="1">
        <f>AVERAGE('Raw Data'!AC401,'Raw Data'!AI401,'Raw Data'!AO401)</f>
        <v>15.255000000000001</v>
      </c>
      <c r="AJ41" s="9">
        <f>STDEV('Raw Data'!AC401,'Raw Data'!AI401,'Raw Data'!AO401)</f>
        <v>0.97469431105347104</v>
      </c>
      <c r="AK41" s="1">
        <f>AVERAGE('Raw Data'!AU401,'Raw Data'!BA401,'Raw Data'!BG401)</f>
        <v>20.675666666666668</v>
      </c>
      <c r="AL41" s="9">
        <f>STDEV('Raw Data'!AU401,'Raw Data'!BA401,'Raw Data'!BG401)</f>
        <v>1.2128616299204678</v>
      </c>
      <c r="AM41" s="1">
        <f>AVERAGE('Raw Data'!BM401,'Raw Data'!BS401,'Raw Data'!BY401)</f>
        <v>23.117999999999999</v>
      </c>
      <c r="AN41" s="9">
        <f>STDEV('Raw Data'!BM401,'Raw Data'!BS401,'Raw Data'!BY401)</f>
        <v>1.2130964512354325</v>
      </c>
      <c r="AP41" s="1">
        <f>AVERAGE('Raw Data'!K521,'Raw Data'!Q521,'Raw Data'!W521)</f>
        <v>5.1453333333333333</v>
      </c>
      <c r="AQ41" s="9">
        <f>STDEV('Raw Data'!K521,'Raw Data'!Q521,'Raw Data'!W521)</f>
        <v>0.62502186628415912</v>
      </c>
      <c r="AR41" s="1">
        <f>AVERAGE('Raw Data'!AC521,'Raw Data'!AI521,'Raw Data'!AO521)</f>
        <v>14.323333333333332</v>
      </c>
      <c r="AS41" s="9">
        <f>STDEV('Raw Data'!AC521,'Raw Data'!AI521,'Raw Data'!AO521)</f>
        <v>0.73659848854944976</v>
      </c>
      <c r="AT41" s="1">
        <f>AVERAGE('Raw Data'!AU521,'Raw Data'!BA521,'Raw Data'!BG521)</f>
        <v>21.164666666666665</v>
      </c>
      <c r="AU41" s="9">
        <f>STDEV('Raw Data'!AU521,'Raw Data'!BA521,'Raw Data'!BG521)</f>
        <v>0.66317594447728012</v>
      </c>
      <c r="AV41" s="1">
        <f>AVERAGE('Raw Data'!BM521,'Raw Data'!BS521,'Raw Data'!BY521)</f>
        <v>23.257666666666665</v>
      </c>
      <c r="AW41" s="9">
        <f>STDEV('Raw Data'!BM521,'Raw Data'!BS521,'Raw Data'!BY521)</f>
        <v>0.66457379825970719</v>
      </c>
      <c r="AY41" s="1">
        <f>AVERAGE('Raw Data'!K641,'Raw Data'!Q641,'Raw Data'!W641)</f>
        <v>4.883</v>
      </c>
      <c r="AZ41" s="9">
        <f>STDEV('Raw Data'!K641,'Raw Data'!Q641,'Raw Data'!W641)</f>
        <v>7.5498344352706234E-3</v>
      </c>
      <c r="BA41" s="1">
        <f>AVERAGE('Raw Data'!AC641,'Raw Data'!AI641,'Raw Data'!AO641)</f>
        <v>14.944000000000001</v>
      </c>
      <c r="BB41" s="9">
        <f>STDEV('Raw Data'!AC641,'Raw Data'!AI641,'Raw Data'!AO641)</f>
        <v>1.2648600713122375</v>
      </c>
      <c r="BC41" s="1">
        <f>AVERAGE('Raw Data'!AU641,'Raw Data'!BA641,'Raw Data'!BG641)</f>
        <v>20.360333333333333</v>
      </c>
      <c r="BD41" s="9">
        <f>STDEV('Raw Data'!AU641,'Raw Data'!BA641,'Raw Data'!BG641)</f>
        <v>0.85565433051748852</v>
      </c>
      <c r="BE41" s="1">
        <f>AVERAGE('Raw Data'!BM641,'Raw Data'!BS641,'Raw Data'!BY641)</f>
        <v>22.852666666666664</v>
      </c>
      <c r="BF41" s="9">
        <f>STDEV('Raw Data'!BM641,'Raw Data'!BS641,'Raw Data'!BY641)</f>
        <v>1.1139884798925579</v>
      </c>
      <c r="BH41" s="1">
        <f>AVERAGE('Raw Data'!K761,'Raw Data'!Q761,'Raw Data'!W761)</f>
        <v>5.173</v>
      </c>
      <c r="BI41" s="9">
        <f>STDEV('Raw Data'!K761,'Raw Data'!Q761,'Raw Data'!W761)</f>
        <v>0.3686312520663434</v>
      </c>
      <c r="BJ41" s="1">
        <f>AVERAGE('Raw Data'!AC761,'Raw Data'!AI761,'Raw Data'!AO761)</f>
        <v>14.579333333333333</v>
      </c>
      <c r="BK41" s="9">
        <f>STDEV('Raw Data'!AC761,'Raw Data'!AI761,'Raw Data'!AO761)</f>
        <v>0.85057882252812589</v>
      </c>
      <c r="BL41" s="1">
        <f>AVERAGE('Raw Data'!AU761,'Raw Data'!BA761,'Raw Data'!BG761)</f>
        <v>20.490666666666666</v>
      </c>
      <c r="BM41" s="9">
        <f>STDEV('Raw Data'!AU761,'Raw Data'!BA761,'Raw Data'!BG761)</f>
        <v>0.58567084043286211</v>
      </c>
      <c r="BN41" s="1">
        <f>AVERAGE('Raw Data'!BM761,'Raw Data'!BS761,'Raw Data'!BY761)</f>
        <v>23.404</v>
      </c>
      <c r="BO41" s="9">
        <f>STDEV('Raw Data'!BM761,'Raw Data'!BS761,'Raw Data'!BY761)</f>
        <v>1.6168268305542186</v>
      </c>
      <c r="BQ41" s="1">
        <f>AVERAGE('Raw Data'!K881,'Raw Data'!Q881,'Raw Data'!W881)</f>
        <v>5.067333333333333</v>
      </c>
      <c r="BR41" s="9">
        <f>STDEV('Raw Data'!K881,'Raw Data'!Q881,'Raw Data'!W881)</f>
        <v>0.81341830157264694</v>
      </c>
      <c r="BS41" s="1">
        <f>AVERAGE('Raw Data'!AC881,'Raw Data'!AI881,'Raw Data'!AO881)</f>
        <v>15.092333333333334</v>
      </c>
      <c r="BT41" s="9">
        <f>STDEV('Raw Data'!AC881,'Raw Data'!AI881,'Raw Data'!AO881)</f>
        <v>0.98418815951693572</v>
      </c>
      <c r="BU41" s="1">
        <f>AVERAGE('Raw Data'!AU881,'Raw Data'!BA881,'Raw Data'!BG881)</f>
        <v>20.410666666666668</v>
      </c>
      <c r="BV41" s="9">
        <f>STDEV('Raw Data'!AU881,'Raw Data'!BA881,'Raw Data'!BG881)</f>
        <v>0.99269397768563783</v>
      </c>
      <c r="BW41" s="1">
        <f>AVERAGE('Raw Data'!BM881,'Raw Data'!BS881,'Raw Data'!BY881)</f>
        <v>23.269000000000002</v>
      </c>
      <c r="BX41" s="9">
        <f>STDEV('Raw Data'!BM881,'Raw Data'!BS881,'Raw Data'!BY881)</f>
        <v>1.1498552082762419</v>
      </c>
      <c r="BZ41" s="2">
        <f t="shared" si="56"/>
        <v>0.42766666666666708</v>
      </c>
      <c r="CA41" s="2">
        <f t="shared" si="57"/>
        <v>1.2220255918097469</v>
      </c>
      <c r="CB41" s="2">
        <f t="shared" si="58"/>
        <v>-0.21200000000000152</v>
      </c>
      <c r="CC41" s="2">
        <f t="shared" si="59"/>
        <v>1.478657537260295</v>
      </c>
      <c r="CD41" s="2">
        <f t="shared" si="60"/>
        <v>-1.6333333333331979E-2</v>
      </c>
      <c r="CE41" s="2">
        <f t="shared" si="61"/>
        <v>2.1293620992741289</v>
      </c>
      <c r="CF41" s="1">
        <f t="shared" si="62"/>
        <v>0.11000000000000298</v>
      </c>
      <c r="CG41" s="1">
        <f t="shared" si="63"/>
        <v>1.7185683615580198</v>
      </c>
      <c r="CI41" s="2">
        <f t="shared" si="64"/>
        <v>0.3403333333333336</v>
      </c>
      <c r="CJ41" s="9">
        <f t="shared" si="65"/>
        <v>1.0478093468665075</v>
      </c>
      <c r="CK41" s="2">
        <f t="shared" si="66"/>
        <v>0.21833333333333371</v>
      </c>
      <c r="CL41" s="9">
        <f t="shared" si="67"/>
        <v>1.6040173274136573</v>
      </c>
      <c r="CM41" s="2">
        <f t="shared" si="68"/>
        <v>-0.67233333333333434</v>
      </c>
      <c r="CN41" s="9">
        <f t="shared" si="69"/>
        <v>2.1821018044946934</v>
      </c>
      <c r="CO41" s="1">
        <f t="shared" si="70"/>
        <v>0.3663333333333334</v>
      </c>
      <c r="CP41" s="1">
        <f t="shared" si="71"/>
        <v>2.2192042995811376</v>
      </c>
      <c r="CR41" s="2">
        <f t="shared" si="72"/>
        <v>0.51266666666666705</v>
      </c>
      <c r="CS41" s="9">
        <f t="shared" si="73"/>
        <v>0.83323365386943804</v>
      </c>
      <c r="CT41" s="2">
        <f t="shared" si="74"/>
        <v>-0.19900000000000162</v>
      </c>
      <c r="CU41" s="9">
        <f t="shared" si="75"/>
        <v>1.8409973758062161</v>
      </c>
      <c r="CV41" s="2">
        <f t="shared" si="76"/>
        <v>-0.19233333333333391</v>
      </c>
      <c r="CW41" s="9">
        <f t="shared" si="77"/>
        <v>2.2438811900323659</v>
      </c>
      <c r="CX41" s="1">
        <f t="shared" si="78"/>
        <v>0.27033333333333687</v>
      </c>
      <c r="CY41" s="1">
        <f t="shared" si="79"/>
        <v>1.8741874686704993</v>
      </c>
      <c r="DA41" s="2">
        <f t="shared" si="80"/>
        <v>0.68033333333333346</v>
      </c>
      <c r="DB41" s="9">
        <f t="shared" si="81"/>
        <v>1.2358617252761319</v>
      </c>
      <c r="DC41" s="2">
        <f t="shared" si="82"/>
        <v>0.7326666666666668</v>
      </c>
      <c r="DD41" s="9">
        <f t="shared" si="83"/>
        <v>1.6029015533021949</v>
      </c>
      <c r="DE41" s="2">
        <f t="shared" si="84"/>
        <v>-0.68133333333333113</v>
      </c>
      <c r="DF41" s="9">
        <f t="shared" si="85"/>
        <v>1.6941955045891781</v>
      </c>
      <c r="DG41" s="1">
        <f t="shared" si="86"/>
        <v>0.13066666666667004</v>
      </c>
      <c r="DH41" s="1">
        <f t="shared" si="87"/>
        <v>1.3256648156947741</v>
      </c>
      <c r="DJ41" s="2">
        <f t="shared" si="88"/>
        <v>0.94266666666666676</v>
      </c>
      <c r="DK41" s="9">
        <f t="shared" si="89"/>
        <v>0.61838969342724337</v>
      </c>
      <c r="DL41" s="2">
        <f t="shared" si="90"/>
        <v>0.11199999999999832</v>
      </c>
      <c r="DM41" s="9">
        <f t="shared" si="91"/>
        <v>2.1311631360649828</v>
      </c>
      <c r="DN41" s="2">
        <f t="shared" si="92"/>
        <v>0.12300000000000111</v>
      </c>
      <c r="DO41" s="9">
        <f t="shared" si="93"/>
        <v>1.8866738906293867</v>
      </c>
      <c r="DP41" s="1">
        <f t="shared" si="94"/>
        <v>0.53566666666667118</v>
      </c>
      <c r="DQ41" s="1">
        <f t="shared" si="95"/>
        <v>1.7750794973276247</v>
      </c>
      <c r="DS41" s="2">
        <f t="shared" si="96"/>
        <v>0.65266666666666673</v>
      </c>
      <c r="DT41" s="9">
        <f t="shared" si="97"/>
        <v>0.97947111105831619</v>
      </c>
      <c r="DU41" s="2">
        <f t="shared" si="98"/>
        <v>0.47666666666666657</v>
      </c>
      <c r="DV41" s="9">
        <f t="shared" si="99"/>
        <v>1.7168818872808711</v>
      </c>
      <c r="DW41" s="2">
        <f t="shared" si="100"/>
        <v>-7.3333333333316375E-3</v>
      </c>
      <c r="DX41" s="9">
        <f t="shared" si="101"/>
        <v>1.6166904005447602</v>
      </c>
      <c r="DY41" s="1">
        <f t="shared" si="102"/>
        <v>-1.5666666666664497E-2</v>
      </c>
      <c r="DZ41" s="1">
        <f t="shared" si="103"/>
        <v>2.2779178479892854</v>
      </c>
      <c r="EB41" s="2">
        <f t="shared" si="104"/>
        <v>0.75833333333333375</v>
      </c>
      <c r="EC41" s="9">
        <f t="shared" si="105"/>
        <v>1.4242581605646198</v>
      </c>
      <c r="ED41" s="2">
        <f t="shared" si="106"/>
        <v>-3.6333333333335105E-2</v>
      </c>
      <c r="EE41" s="9">
        <f t="shared" si="107"/>
        <v>1.8504912242696809</v>
      </c>
      <c r="EF41" s="2">
        <f t="shared" si="108"/>
        <v>7.2666666666666657E-2</v>
      </c>
      <c r="EG41" s="9">
        <f t="shared" si="109"/>
        <v>2.0237135377975362</v>
      </c>
      <c r="EH41" s="1">
        <f t="shared" si="110"/>
        <v>0.11933333333333351</v>
      </c>
      <c r="EI41" s="1">
        <f t="shared" si="111"/>
        <v>1.8109462257113087</v>
      </c>
    </row>
    <row r="42" spans="1:144" x14ac:dyDescent="0.25">
      <c r="A42" t="str">
        <f>'Raw Data'!A42</f>
        <v>A_apo_p110g</v>
      </c>
      <c r="B42">
        <f>'Raw Data'!B42</f>
        <v>292</v>
      </c>
      <c r="C42">
        <f>'Raw Data'!C42</f>
        <v>302</v>
      </c>
      <c r="D42" t="str">
        <f>'Raw Data'!D42</f>
        <v>WVRHCLKNGEE</v>
      </c>
      <c r="E42" s="1">
        <f>AVERAGE('Raw Data'!K42,'Raw Data'!Q42,'Raw Data'!W42)</f>
        <v>8.745333333333333</v>
      </c>
      <c r="F42" s="9">
        <f>STDEV('Raw Data'!K42,'Raw Data'!Q42,'Raw Data'!W42)</f>
        <v>0.8283370891933628</v>
      </c>
      <c r="G42" s="1">
        <f>AVERAGE('Raw Data'!AC42,'Raw Data'!AI42,'Raw Data'!AO42)</f>
        <v>22.453333333333333</v>
      </c>
      <c r="H42" s="9">
        <f>STDEV('Raw Data'!AC42,'Raw Data'!AI42,'Raw Data'!AO42)</f>
        <v>0.79324292201905755</v>
      </c>
      <c r="I42" s="1">
        <f>AVERAGE('Raw Data'!AU42,'Raw Data'!BA42,'Raw Data'!BG42)</f>
        <v>25.249333333333329</v>
      </c>
      <c r="J42" s="9">
        <f>STDEV('Raw Data'!AU42,'Raw Data'!BA42,'Raw Data'!BG42)</f>
        <v>0.83893046990399367</v>
      </c>
      <c r="K42" s="1">
        <f>AVERAGE('Raw Data'!BM42,'Raw Data'!BS42,'Raw Data'!BY42)</f>
        <v>25.913666666666668</v>
      </c>
      <c r="L42" s="9">
        <f>STDEV('Raw Data'!BM42,'Raw Data'!BS42,'Raw Data'!BY42)</f>
        <v>0.97447849300707023</v>
      </c>
      <c r="O42" s="1">
        <f>AVERAGE('Raw Data'!K162,'Raw Data'!Q162,'Raw Data'!W162)</f>
        <v>7.6353333333333326</v>
      </c>
      <c r="P42" s="9">
        <f>STDEV('Raw Data'!K162,'Raw Data'!Q162,'Raw Data'!W162)</f>
        <v>1.1103748616270777</v>
      </c>
      <c r="Q42" s="1">
        <f>AVERAGE('Raw Data'!AC162,'Raw Data'!AI162,'Raw Data'!AO162)</f>
        <v>22.4175</v>
      </c>
      <c r="R42" s="9">
        <f>STDEV('Raw Data'!AC162,'Raw Data'!AI162,'Raw Data'!AO162)</f>
        <v>1.7677669529662685E-2</v>
      </c>
      <c r="S42" s="1">
        <f>AVERAGE('Raw Data'!AU162,'Raw Data'!BA162,'Raw Data'!BG162)</f>
        <v>25.350999999999999</v>
      </c>
      <c r="T42" s="9">
        <f>STDEV('Raw Data'!AU162,'Raw Data'!BA162,'Raw Data'!BG162)</f>
        <v>0.57504173761562627</v>
      </c>
      <c r="U42" s="1">
        <f>AVERAGE('Raw Data'!BM162,'Raw Data'!BS162,'Raw Data'!BY162)</f>
        <v>25.938000000000002</v>
      </c>
      <c r="V42" s="9">
        <f>STDEV('Raw Data'!BM162,'Raw Data'!BS162,'Raw Data'!BY162)</f>
        <v>1.0423881234933565</v>
      </c>
      <c r="X42" s="1">
        <f>AVERAGE('Raw Data'!K282,'Raw Data'!Q282,'Raw Data'!W282)</f>
        <v>8.3650000000000002</v>
      </c>
      <c r="Y42" s="9">
        <f>STDEV('Raw Data'!K282,'Raw Data'!Q282,'Raw Data'!W282)</f>
        <v>0.56916869204129628</v>
      </c>
      <c r="Z42" s="1">
        <f>AVERAGE('Raw Data'!AC282,'Raw Data'!AI282,'Raw Data'!AO282)</f>
        <v>20.992666666666665</v>
      </c>
      <c r="AA42" s="9">
        <f>STDEV('Raw Data'!AC282,'Raw Data'!AI282,'Raw Data'!AO282)</f>
        <v>0.38517312124982606</v>
      </c>
      <c r="AB42" s="1">
        <f>AVERAGE('Raw Data'!AU282,'Raw Data'!BA282,'Raw Data'!BG282)</f>
        <v>25.407666666666668</v>
      </c>
      <c r="AC42" s="9">
        <f>STDEV('Raw Data'!AU282,'Raw Data'!BA282,'Raw Data'!BG282)</f>
        <v>0.77740229825575657</v>
      </c>
      <c r="AD42" s="1">
        <f>AVERAGE('Raw Data'!BM282,'Raw Data'!BS282,'Raw Data'!BY282)</f>
        <v>26.232333333333333</v>
      </c>
      <c r="AE42" s="9">
        <f>STDEV('Raw Data'!BM282,'Raw Data'!BS282,'Raw Data'!BY282)</f>
        <v>0.44001856021460389</v>
      </c>
      <c r="AG42" s="1">
        <f>AVERAGE('Raw Data'!K402,'Raw Data'!Q402,'Raw Data'!W402)</f>
        <v>7.8816666666666668</v>
      </c>
      <c r="AH42" s="9">
        <f>STDEV('Raw Data'!K402,'Raw Data'!Q402,'Raw Data'!W402)</f>
        <v>0.26350205565295609</v>
      </c>
      <c r="AI42" s="1">
        <f>AVERAGE('Raw Data'!AC402,'Raw Data'!AI402,'Raw Data'!AO402)</f>
        <v>22.102000000000004</v>
      </c>
      <c r="AJ42" s="9">
        <f>STDEV('Raw Data'!AC402,'Raw Data'!AI402,'Raw Data'!AO402)</f>
        <v>0.38757837916994214</v>
      </c>
      <c r="AK42" s="1">
        <f>AVERAGE('Raw Data'!AU402,'Raw Data'!BA402,'Raw Data'!BG402)</f>
        <v>24.899333333333335</v>
      </c>
      <c r="AL42" s="9">
        <f>STDEV('Raw Data'!AU402,'Raw Data'!BA402,'Raw Data'!BG402)</f>
        <v>0.70905312447892954</v>
      </c>
      <c r="AM42" s="1">
        <f>AVERAGE('Raw Data'!BM402,'Raw Data'!BS402,'Raw Data'!BY402)</f>
        <v>25.991</v>
      </c>
      <c r="AN42" s="9">
        <f>STDEV('Raw Data'!BM402,'Raw Data'!BS402,'Raw Data'!BY402)</f>
        <v>0.81839782502154812</v>
      </c>
      <c r="AP42" s="1">
        <f>AVERAGE('Raw Data'!K522,'Raw Data'!Q522,'Raw Data'!W522)</f>
        <v>7.3853333333333326</v>
      </c>
      <c r="AQ42" s="9">
        <f>STDEV('Raw Data'!K522,'Raw Data'!Q522,'Raw Data'!W522)</f>
        <v>0.68035676915375332</v>
      </c>
      <c r="AR42" s="1">
        <f>AVERAGE('Raw Data'!AC522,'Raw Data'!AI522,'Raw Data'!AO522)</f>
        <v>22.077333333333332</v>
      </c>
      <c r="AS42" s="9">
        <f>STDEV('Raw Data'!AC522,'Raw Data'!AI522,'Raw Data'!AO522)</f>
        <v>0.93901987909379914</v>
      </c>
      <c r="AT42" s="1">
        <f>AVERAGE('Raw Data'!AU522,'Raw Data'!BA522,'Raw Data'!BG522)</f>
        <v>25.023666666666667</v>
      </c>
      <c r="AU42" s="9">
        <f>STDEV('Raw Data'!AU522,'Raw Data'!BA522,'Raw Data'!BG522)</f>
        <v>0.47706638252273925</v>
      </c>
      <c r="AV42" s="1">
        <f>AVERAGE('Raw Data'!BM522,'Raw Data'!BS522,'Raw Data'!BY522)</f>
        <v>26.091666666666669</v>
      </c>
      <c r="AW42" s="9">
        <f>STDEV('Raw Data'!BM522,'Raw Data'!BS522,'Raw Data'!BY522)</f>
        <v>0.97135232193748</v>
      </c>
      <c r="AY42" s="1">
        <f>AVERAGE('Raw Data'!K642,'Raw Data'!Q642,'Raw Data'!W642)</f>
        <v>7.4249999999999998</v>
      </c>
      <c r="AZ42" s="9">
        <f>STDEV('Raw Data'!K642,'Raw Data'!Q642,'Raw Data'!W642)</f>
        <v>0.58140519433524185</v>
      </c>
      <c r="BA42" s="1">
        <f>AVERAGE('Raw Data'!AC642,'Raw Data'!AI642,'Raw Data'!AO642)</f>
        <v>21.966333333333335</v>
      </c>
      <c r="BB42" s="9">
        <f>STDEV('Raw Data'!AC642,'Raw Data'!AI642,'Raw Data'!AO642)</f>
        <v>0.36748650768882996</v>
      </c>
      <c r="BC42" s="1">
        <f>AVERAGE('Raw Data'!AU642,'Raw Data'!BA642,'Raw Data'!BG642)</f>
        <v>25.190666666666669</v>
      </c>
      <c r="BD42" s="9">
        <f>STDEV('Raw Data'!AU642,'Raw Data'!BA642,'Raw Data'!BG642)</f>
        <v>0.96592408259310625</v>
      </c>
      <c r="BE42" s="1">
        <f>AVERAGE('Raw Data'!BM642,'Raw Data'!BS642,'Raw Data'!BY642)</f>
        <v>26.058333333333337</v>
      </c>
      <c r="BF42" s="9">
        <f>STDEV('Raw Data'!BM642,'Raw Data'!BS642,'Raw Data'!BY642)</f>
        <v>1.1970974619191768</v>
      </c>
      <c r="BH42" s="1">
        <f>AVERAGE('Raw Data'!K762,'Raw Data'!Q762,'Raw Data'!W762)</f>
        <v>7.7409999999999997</v>
      </c>
      <c r="BI42" s="9">
        <f>STDEV('Raw Data'!K762,'Raw Data'!Q762,'Raw Data'!W762)</f>
        <v>0.54901092885296932</v>
      </c>
      <c r="BJ42" s="1">
        <f>AVERAGE('Raw Data'!AC762,'Raw Data'!AI762,'Raw Data'!AO762)</f>
        <v>21.117333333333335</v>
      </c>
      <c r="BK42" s="9">
        <f>STDEV('Raw Data'!AC762,'Raw Data'!AI762,'Raw Data'!AO762)</f>
        <v>0.6545458985688738</v>
      </c>
      <c r="BL42" s="1">
        <f>AVERAGE('Raw Data'!AU762,'Raw Data'!BA762,'Raw Data'!BG762)</f>
        <v>25.207666666666668</v>
      </c>
      <c r="BM42" s="9">
        <f>STDEV('Raw Data'!AU762,'Raw Data'!BA762,'Raw Data'!BG762)</f>
        <v>0.86796908547098239</v>
      </c>
      <c r="BN42" s="1">
        <f>AVERAGE('Raw Data'!BM762,'Raw Data'!BS762,'Raw Data'!BY762)</f>
        <v>26.042333333333332</v>
      </c>
      <c r="BO42" s="9">
        <f>STDEV('Raw Data'!BM762,'Raw Data'!BS762,'Raw Data'!BY762)</f>
        <v>0.63734789034979511</v>
      </c>
      <c r="BQ42" s="1">
        <f>AVERAGE('Raw Data'!K882,'Raw Data'!Q882,'Raw Data'!W882)</f>
        <v>7.166666666666667</v>
      </c>
      <c r="BR42" s="9">
        <f>STDEV('Raw Data'!K882,'Raw Data'!Q882,'Raw Data'!W882)</f>
        <v>0.2620006361315434</v>
      </c>
      <c r="BS42" s="1">
        <f>AVERAGE('Raw Data'!AC882,'Raw Data'!AI882,'Raw Data'!AO882)</f>
        <v>21.634</v>
      </c>
      <c r="BT42" s="9">
        <f>STDEV('Raw Data'!AC882,'Raw Data'!AI882,'Raw Data'!AO882)</f>
        <v>0.53204793017171037</v>
      </c>
      <c r="BU42" s="1">
        <f>AVERAGE('Raw Data'!AU882,'Raw Data'!BA882,'Raw Data'!BG882)</f>
        <v>25.157666666666668</v>
      </c>
      <c r="BV42" s="9">
        <f>STDEV('Raw Data'!AU882,'Raw Data'!BA882,'Raw Data'!BG882)</f>
        <v>0.53754658712834735</v>
      </c>
      <c r="BW42" s="1">
        <f>AVERAGE('Raw Data'!BM882,'Raw Data'!BS882,'Raw Data'!BY882)</f>
        <v>26.809333333333331</v>
      </c>
      <c r="BX42" s="9">
        <f>STDEV('Raw Data'!BM882,'Raw Data'!BS882,'Raw Data'!BY882)</f>
        <v>0.67418864817893009</v>
      </c>
      <c r="BZ42" s="2">
        <f t="shared" si="56"/>
        <v>1.1100000000000003</v>
      </c>
      <c r="CA42" s="2">
        <f t="shared" si="57"/>
        <v>1.9387119508204405</v>
      </c>
      <c r="CB42" s="2">
        <f t="shared" si="58"/>
        <v>3.5833333333332718E-2</v>
      </c>
      <c r="CC42" s="2">
        <f t="shared" si="59"/>
        <v>0.8109205915487202</v>
      </c>
      <c r="CD42" s="2">
        <f t="shared" si="60"/>
        <v>-0.10166666666667012</v>
      </c>
      <c r="CE42" s="2">
        <f t="shared" si="61"/>
        <v>1.4139722075196199</v>
      </c>
      <c r="CF42" s="1">
        <f t="shared" si="62"/>
        <v>-2.433333333333465E-2</v>
      </c>
      <c r="CG42" s="1">
        <f t="shared" si="63"/>
        <v>2.016866616500427</v>
      </c>
      <c r="CI42" s="2">
        <f t="shared" si="64"/>
        <v>0.38033333333333275</v>
      </c>
      <c r="CJ42" s="9">
        <f t="shared" si="65"/>
        <v>1.397505781234659</v>
      </c>
      <c r="CK42" s="2">
        <f t="shared" si="66"/>
        <v>1.4606666666666683</v>
      </c>
      <c r="CL42" s="9">
        <f t="shared" si="67"/>
        <v>1.1784160432688835</v>
      </c>
      <c r="CM42" s="2">
        <f t="shared" si="68"/>
        <v>-0.15833333333333854</v>
      </c>
      <c r="CN42" s="9">
        <f t="shared" si="69"/>
        <v>1.6163327681597504</v>
      </c>
      <c r="CO42" s="1">
        <f t="shared" si="70"/>
        <v>-0.31866666666666532</v>
      </c>
      <c r="CP42" s="1">
        <f t="shared" si="71"/>
        <v>1.4144970532216741</v>
      </c>
      <c r="CR42" s="2">
        <f t="shared" si="72"/>
        <v>0.86366666666666614</v>
      </c>
      <c r="CS42" s="9">
        <f t="shared" si="73"/>
        <v>1.0918391448463189</v>
      </c>
      <c r="CT42" s="2">
        <f t="shared" si="74"/>
        <v>0.35133333333332928</v>
      </c>
      <c r="CU42" s="9">
        <f t="shared" si="75"/>
        <v>1.1808213011889996</v>
      </c>
      <c r="CV42" s="2">
        <f t="shared" si="76"/>
        <v>0.34999999999999432</v>
      </c>
      <c r="CW42" s="9">
        <f t="shared" si="77"/>
        <v>1.5479835943829232</v>
      </c>
      <c r="CX42" s="1">
        <f t="shared" si="78"/>
        <v>-7.7333333333331922E-2</v>
      </c>
      <c r="CY42" s="1">
        <f t="shared" si="79"/>
        <v>1.7928763180286182</v>
      </c>
      <c r="DA42" s="2">
        <f t="shared" si="80"/>
        <v>1.3600000000000003</v>
      </c>
      <c r="DB42" s="9">
        <f t="shared" si="81"/>
        <v>1.5086938583471161</v>
      </c>
      <c r="DC42" s="2">
        <f t="shared" si="82"/>
        <v>0.37600000000000122</v>
      </c>
      <c r="DD42" s="9">
        <f t="shared" si="83"/>
        <v>1.7322628011128567</v>
      </c>
      <c r="DE42" s="2">
        <f t="shared" si="84"/>
        <v>0.2256666666666618</v>
      </c>
      <c r="DF42" s="9">
        <f t="shared" si="85"/>
        <v>1.3159968524267329</v>
      </c>
      <c r="DG42" s="1">
        <f t="shared" si="86"/>
        <v>-0.17800000000000082</v>
      </c>
      <c r="DH42" s="1">
        <f t="shared" si="87"/>
        <v>1.9458308149445502</v>
      </c>
      <c r="DJ42" s="2">
        <f t="shared" si="88"/>
        <v>1.3203333333333331</v>
      </c>
      <c r="DK42" s="9">
        <f t="shared" si="89"/>
        <v>1.4097422835286046</v>
      </c>
      <c r="DL42" s="2">
        <f t="shared" si="90"/>
        <v>0.48699999999999832</v>
      </c>
      <c r="DM42" s="9">
        <f t="shared" si="91"/>
        <v>1.1607294297078874</v>
      </c>
      <c r="DN42" s="2">
        <f t="shared" si="92"/>
        <v>5.8666666666660205E-2</v>
      </c>
      <c r="DO42" s="9">
        <f t="shared" si="93"/>
        <v>1.8048545524970998</v>
      </c>
      <c r="DP42" s="1">
        <f t="shared" si="94"/>
        <v>-0.14466666666666939</v>
      </c>
      <c r="DQ42" s="1">
        <f t="shared" si="95"/>
        <v>2.1715759549262472</v>
      </c>
      <c r="DS42" s="2">
        <f t="shared" si="96"/>
        <v>1.0043333333333333</v>
      </c>
      <c r="DT42" s="9">
        <f t="shared" si="97"/>
        <v>1.377348018046332</v>
      </c>
      <c r="DU42" s="2">
        <f t="shared" si="98"/>
        <v>1.3359999999999985</v>
      </c>
      <c r="DV42" s="9">
        <f t="shared" si="99"/>
        <v>1.4477888205879315</v>
      </c>
      <c r="DW42" s="2">
        <f t="shared" si="100"/>
        <v>4.1666666666660745E-2</v>
      </c>
      <c r="DX42" s="9">
        <f t="shared" si="101"/>
        <v>1.7068995553749762</v>
      </c>
      <c r="DY42" s="1">
        <f t="shared" si="102"/>
        <v>-0.12866666666666404</v>
      </c>
      <c r="DZ42" s="1">
        <f t="shared" si="103"/>
        <v>1.6118263833568653</v>
      </c>
      <c r="EB42" s="2">
        <f t="shared" si="104"/>
        <v>1.578666666666666</v>
      </c>
      <c r="EC42" s="9">
        <f t="shared" si="105"/>
        <v>1.0903377253249062</v>
      </c>
      <c r="ED42" s="2">
        <f t="shared" si="106"/>
        <v>0.8193333333333328</v>
      </c>
      <c r="EE42" s="9">
        <f t="shared" si="107"/>
        <v>1.325290852190768</v>
      </c>
      <c r="EF42" s="2">
        <f t="shared" si="108"/>
        <v>9.1666666666661456E-2</v>
      </c>
      <c r="EG42" s="9">
        <f t="shared" si="109"/>
        <v>1.376477057032341</v>
      </c>
      <c r="EH42" s="1">
        <f t="shared" si="110"/>
        <v>-0.8956666666666635</v>
      </c>
      <c r="EI42" s="1">
        <f t="shared" si="111"/>
        <v>1.6486671411860003</v>
      </c>
    </row>
    <row r="43" spans="1:144" x14ac:dyDescent="0.25">
      <c r="A43" t="str">
        <f>'Raw Data'!A43</f>
        <v>A_apo_p110g</v>
      </c>
      <c r="B43">
        <f>'Raw Data'!B43</f>
        <v>308</v>
      </c>
      <c r="C43">
        <f>'Raw Data'!C43</f>
        <v>315</v>
      </c>
      <c r="D43" t="str">
        <f>'Raw Data'!D43</f>
        <v>DTPPDPAL</v>
      </c>
      <c r="E43" s="1">
        <f>AVERAGE('Raw Data'!K43,'Raw Data'!Q43,'Raw Data'!W43)</f>
        <v>24.087</v>
      </c>
      <c r="F43" s="9">
        <f>STDEV('Raw Data'!K43,'Raw Data'!Q43,'Raw Data'!W43)</f>
        <v>0.61989999193418333</v>
      </c>
      <c r="G43" s="1">
        <f>AVERAGE('Raw Data'!AC43,'Raw Data'!AI43,'Raw Data'!AO43)</f>
        <v>45.983333333333327</v>
      </c>
      <c r="H43" s="9">
        <f>STDEV('Raw Data'!AC43,'Raw Data'!AI43,'Raw Data'!AO43)</f>
        <v>0.56407564504535501</v>
      </c>
      <c r="I43" s="1">
        <f>AVERAGE('Raw Data'!AU43,'Raw Data'!BA43,'Raw Data'!BG43)</f>
        <v>58.440666666666665</v>
      </c>
      <c r="J43" s="9">
        <f>STDEV('Raw Data'!AU43,'Raw Data'!BA43,'Raw Data'!BG43)</f>
        <v>1.0211372744804368</v>
      </c>
      <c r="K43" s="1">
        <f>AVERAGE('Raw Data'!BM43,'Raw Data'!BS43,'Raw Data'!BY43)</f>
        <v>68.405999999999992</v>
      </c>
      <c r="L43" s="9">
        <f>STDEV('Raw Data'!BM43,'Raw Data'!BS43,'Raw Data'!BY43)</f>
        <v>0.92150366249950499</v>
      </c>
      <c r="O43" s="1">
        <f>AVERAGE('Raw Data'!K163,'Raw Data'!Q163,'Raw Data'!W163)</f>
        <v>22.349333333333334</v>
      </c>
      <c r="P43" s="9">
        <f>STDEV('Raw Data'!K163,'Raw Data'!Q163,'Raw Data'!W163)</f>
        <v>1.1270414071068251</v>
      </c>
      <c r="Q43" s="1">
        <f>AVERAGE('Raw Data'!AC163,'Raw Data'!AI163,'Raw Data'!AO163)</f>
        <v>46.776499999999999</v>
      </c>
      <c r="R43" s="9">
        <f>STDEV('Raw Data'!AC163,'Raw Data'!AI163,'Raw Data'!AO163)</f>
        <v>1.2183449839844207</v>
      </c>
      <c r="S43" s="1">
        <f>AVERAGE('Raw Data'!AU163,'Raw Data'!BA163,'Raw Data'!BG163)</f>
        <v>58.962666666666657</v>
      </c>
      <c r="T43" s="9">
        <f>STDEV('Raw Data'!AU163,'Raw Data'!BA163,'Raw Data'!BG163)</f>
        <v>0.65142791875489314</v>
      </c>
      <c r="U43" s="1">
        <f>AVERAGE('Raw Data'!BM163,'Raw Data'!BS163,'Raw Data'!BY163)</f>
        <v>69.188333333333333</v>
      </c>
      <c r="V43" s="9">
        <f>STDEV('Raw Data'!BM163,'Raw Data'!BS163,'Raw Data'!BY163)</f>
        <v>0.18402264353424891</v>
      </c>
      <c r="X43" s="1">
        <f>AVERAGE('Raw Data'!K283,'Raw Data'!Q283,'Raw Data'!W283)</f>
        <v>23.549333333333333</v>
      </c>
      <c r="Y43" s="9">
        <f>STDEV('Raw Data'!K283,'Raw Data'!Q283,'Raw Data'!W283)</f>
        <v>0.99040261173592059</v>
      </c>
      <c r="Z43" s="1">
        <f>AVERAGE('Raw Data'!AC283,'Raw Data'!AI283,'Raw Data'!AO283)</f>
        <v>45.370666666666665</v>
      </c>
      <c r="AA43" s="9">
        <f>STDEV('Raw Data'!AC283,'Raw Data'!AI283,'Raw Data'!AO283)</f>
        <v>0.69083307197421751</v>
      </c>
      <c r="AB43" s="1">
        <f>AVERAGE('Raw Data'!AU283,'Raw Data'!BA283,'Raw Data'!BG283)</f>
        <v>58.816000000000003</v>
      </c>
      <c r="AC43" s="9">
        <f>STDEV('Raw Data'!AU283,'Raw Data'!BA283,'Raw Data'!BG283)</f>
        <v>0.96092507512292613</v>
      </c>
      <c r="AD43" s="1">
        <f>AVERAGE('Raw Data'!BM283,'Raw Data'!BS283,'Raw Data'!BY283)</f>
        <v>69.262333333333331</v>
      </c>
      <c r="AE43" s="9">
        <f>STDEV('Raw Data'!BM283,'Raw Data'!BS283,'Raw Data'!BY283)</f>
        <v>0.14177917101370033</v>
      </c>
      <c r="AG43" s="1">
        <f>AVERAGE('Raw Data'!K403,'Raw Data'!Q403,'Raw Data'!W403)</f>
        <v>22.012</v>
      </c>
      <c r="AH43" s="9">
        <f>STDEV('Raw Data'!K403,'Raw Data'!Q403,'Raw Data'!W403)</f>
        <v>0.34958689906802759</v>
      </c>
      <c r="AI43" s="1">
        <f>AVERAGE('Raw Data'!AC403,'Raw Data'!AI403,'Raw Data'!AO403)</f>
        <v>45.573333333333331</v>
      </c>
      <c r="AJ43" s="9">
        <f>STDEV('Raw Data'!AC403,'Raw Data'!AI403,'Raw Data'!AO403)</f>
        <v>0.76398974687710075</v>
      </c>
      <c r="AK43" s="1">
        <f>AVERAGE('Raw Data'!AU403,'Raw Data'!BA403,'Raw Data'!BG403)</f>
        <v>59.149666666666668</v>
      </c>
      <c r="AL43" s="9">
        <f>STDEV('Raw Data'!AU403,'Raw Data'!BA403,'Raw Data'!BG403)</f>
        <v>0.67108444575428361</v>
      </c>
      <c r="AM43" s="1">
        <f>AVERAGE('Raw Data'!BM403,'Raw Data'!BS403,'Raw Data'!BY403)</f>
        <v>69.207000000000008</v>
      </c>
      <c r="AN43" s="9">
        <f>STDEV('Raw Data'!BM403,'Raw Data'!BS403,'Raw Data'!BY403)</f>
        <v>0.24331666609585145</v>
      </c>
      <c r="AP43" s="1">
        <f>AVERAGE('Raw Data'!K523,'Raw Data'!Q523,'Raw Data'!W523)</f>
        <v>21.330000000000002</v>
      </c>
      <c r="AQ43" s="9">
        <f>STDEV('Raw Data'!K523,'Raw Data'!Q523,'Raw Data'!W523)</f>
        <v>1.4322754623325784</v>
      </c>
      <c r="AR43" s="1">
        <f>AVERAGE('Raw Data'!AC523,'Raw Data'!AI523,'Raw Data'!AO523)</f>
        <v>45.177333333333337</v>
      </c>
      <c r="AS43" s="9">
        <f>STDEV('Raw Data'!AC523,'Raw Data'!AI523,'Raw Data'!AO523)</f>
        <v>7.7719581402198451E-2</v>
      </c>
      <c r="AT43" s="1">
        <f>AVERAGE('Raw Data'!AU523,'Raw Data'!BA523,'Raw Data'!BG523)</f>
        <v>56.250666666666667</v>
      </c>
      <c r="AU43" s="9">
        <f>STDEV('Raw Data'!AU523,'Raw Data'!BA523,'Raw Data'!BG523)</f>
        <v>1.0596043286686494</v>
      </c>
      <c r="AV43" s="1">
        <f>AVERAGE('Raw Data'!BM523,'Raw Data'!BS523,'Raw Data'!BY523)</f>
        <v>68.708666666666673</v>
      </c>
      <c r="AW43" s="9">
        <f>STDEV('Raw Data'!BM523,'Raw Data'!BS523,'Raw Data'!BY523)</f>
        <v>0.31804769034428254</v>
      </c>
      <c r="AY43" s="1">
        <f>AVERAGE('Raw Data'!K643,'Raw Data'!Q643,'Raw Data'!W643)</f>
        <v>19.864999999999998</v>
      </c>
      <c r="AZ43" s="9">
        <f>STDEV('Raw Data'!K643,'Raw Data'!Q643,'Raw Data'!W643)</f>
        <v>0.41950089392038198</v>
      </c>
      <c r="BA43" s="1">
        <f>AVERAGE('Raw Data'!AC643,'Raw Data'!AI643,'Raw Data'!AO643)</f>
        <v>45.37</v>
      </c>
      <c r="BB43" s="9">
        <f>STDEV('Raw Data'!AC643,'Raw Data'!AI643,'Raw Data'!AO643)</f>
        <v>0.68634320860630538</v>
      </c>
      <c r="BC43" s="1">
        <f>AVERAGE('Raw Data'!AU643,'Raw Data'!BA643,'Raw Data'!BG643)</f>
        <v>57.15</v>
      </c>
      <c r="BD43" s="9">
        <f>STDEV('Raw Data'!AU643,'Raw Data'!BA643,'Raw Data'!BG643)</f>
        <v>0.88823476626396336</v>
      </c>
      <c r="BE43" s="1">
        <f>AVERAGE('Raw Data'!BM643,'Raw Data'!BS643,'Raw Data'!BY643)</f>
        <v>69.704666666666654</v>
      </c>
      <c r="BF43" s="9">
        <f>STDEV('Raw Data'!BM643,'Raw Data'!BS643,'Raw Data'!BY643)</f>
        <v>0.63516165921230872</v>
      </c>
      <c r="BH43" s="1">
        <f>AVERAGE('Raw Data'!K763,'Raw Data'!Q763,'Raw Data'!W763)</f>
        <v>21.332999999999998</v>
      </c>
      <c r="BI43" s="9">
        <f>STDEV('Raw Data'!K763,'Raw Data'!Q763,'Raw Data'!W763)</f>
        <v>1.2755833959408536</v>
      </c>
      <c r="BJ43" s="1">
        <f>AVERAGE('Raw Data'!AC763,'Raw Data'!AI763,'Raw Data'!AO763)</f>
        <v>45.94133333333334</v>
      </c>
      <c r="BK43" s="9">
        <f>STDEV('Raw Data'!AC763,'Raw Data'!AI763,'Raw Data'!AO763)</f>
        <v>0.59475148871888761</v>
      </c>
      <c r="BL43" s="1">
        <f>AVERAGE('Raw Data'!AU763,'Raw Data'!BA763,'Raw Data'!BG763)</f>
        <v>57.843666666666671</v>
      </c>
      <c r="BM43" s="9">
        <f>STDEV('Raw Data'!AU763,'Raw Data'!BA763,'Raw Data'!BG763)</f>
        <v>1.1979988870334277</v>
      </c>
      <c r="BN43" s="1">
        <f>AVERAGE('Raw Data'!BM763,'Raw Data'!BS763,'Raw Data'!BY763)</f>
        <v>69.866</v>
      </c>
      <c r="BO43" s="9">
        <f>STDEV('Raw Data'!BM763,'Raw Data'!BS763,'Raw Data'!BY763)</f>
        <v>0.4533287989969299</v>
      </c>
      <c r="BQ43" s="1">
        <f>AVERAGE('Raw Data'!K883,'Raw Data'!Q883,'Raw Data'!W883)</f>
        <v>20.562000000000001</v>
      </c>
      <c r="BR43" s="9">
        <f>STDEV('Raw Data'!K883,'Raw Data'!Q883,'Raw Data'!W883)</f>
        <v>0.74518655382393928</v>
      </c>
      <c r="BS43" s="1">
        <f>AVERAGE('Raw Data'!AC883,'Raw Data'!AI883,'Raw Data'!AO883)</f>
        <v>45.743333333333339</v>
      </c>
      <c r="BT43" s="9">
        <f>STDEV('Raw Data'!AC883,'Raw Data'!AI883,'Raw Data'!AO883)</f>
        <v>0.98272597062117462</v>
      </c>
      <c r="BU43" s="1">
        <f>AVERAGE('Raw Data'!AU883,'Raw Data'!BA883,'Raw Data'!BG883)</f>
        <v>58.137666666666668</v>
      </c>
      <c r="BV43" s="9">
        <f>STDEV('Raw Data'!AU883,'Raw Data'!BA883,'Raw Data'!BG883)</f>
        <v>1.2378308985210116</v>
      </c>
      <c r="BW43" s="1">
        <f>AVERAGE('Raw Data'!BM883,'Raw Data'!BS883,'Raw Data'!BY883)</f>
        <v>69.595000000000013</v>
      </c>
      <c r="BX43" s="9">
        <f>STDEV('Raw Data'!BM883,'Raw Data'!BS883,'Raw Data'!BY883)</f>
        <v>0.99195312389245549</v>
      </c>
      <c r="BZ43" s="2">
        <f t="shared" si="56"/>
        <v>1.7376666666666658</v>
      </c>
      <c r="CA43" s="2">
        <f t="shared" si="57"/>
        <v>1.7469413990410083</v>
      </c>
      <c r="CB43" s="2">
        <f t="shared" si="58"/>
        <v>-0.79316666666667146</v>
      </c>
      <c r="CC43" s="2">
        <f t="shared" si="59"/>
        <v>1.7824206290297757</v>
      </c>
      <c r="CD43" s="2">
        <f t="shared" si="60"/>
        <v>-0.52199999999999136</v>
      </c>
      <c r="CE43" s="2">
        <f t="shared" si="61"/>
        <v>1.67256519323533</v>
      </c>
      <c r="CF43" s="1">
        <f t="shared" si="62"/>
        <v>-0.78233333333334087</v>
      </c>
      <c r="CG43" s="1">
        <f t="shared" si="63"/>
        <v>1.1055263060337539</v>
      </c>
      <c r="CI43" s="2">
        <f t="shared" si="64"/>
        <v>0.53766666666666652</v>
      </c>
      <c r="CJ43" s="9">
        <f t="shared" si="65"/>
        <v>1.610302603670104</v>
      </c>
      <c r="CK43" s="2">
        <f t="shared" si="66"/>
        <v>0.61266666666666225</v>
      </c>
      <c r="CL43" s="9">
        <f t="shared" si="67"/>
        <v>1.2549087170195725</v>
      </c>
      <c r="CM43" s="2">
        <f t="shared" si="68"/>
        <v>-0.37533333333333729</v>
      </c>
      <c r="CN43" s="9">
        <f t="shared" si="69"/>
        <v>1.9820623496033629</v>
      </c>
      <c r="CO43" s="1">
        <f t="shared" si="70"/>
        <v>-0.85633333333333894</v>
      </c>
      <c r="CP43" s="1">
        <f t="shared" si="71"/>
        <v>1.0632828335132054</v>
      </c>
      <c r="CR43" s="2">
        <f t="shared" si="72"/>
        <v>2.0749999999999993</v>
      </c>
      <c r="CS43" s="9">
        <f t="shared" si="73"/>
        <v>0.96948689100221097</v>
      </c>
      <c r="CT43" s="2">
        <f t="shared" si="74"/>
        <v>0.40999999999999659</v>
      </c>
      <c r="CU43" s="9">
        <f t="shared" si="75"/>
        <v>1.3280653919224559</v>
      </c>
      <c r="CV43" s="2">
        <f t="shared" si="76"/>
        <v>-0.70900000000000318</v>
      </c>
      <c r="CW43" s="9">
        <f t="shared" si="77"/>
        <v>1.6922217202347203</v>
      </c>
      <c r="CX43" s="1">
        <f t="shared" si="78"/>
        <v>-0.80100000000001614</v>
      </c>
      <c r="CY43" s="1">
        <f t="shared" si="79"/>
        <v>1.1648203285953564</v>
      </c>
      <c r="DA43" s="2">
        <f t="shared" si="80"/>
        <v>2.7569999999999979</v>
      </c>
      <c r="DB43" s="9">
        <f t="shared" si="81"/>
        <v>2.0521754542667616</v>
      </c>
      <c r="DC43" s="2">
        <f t="shared" si="82"/>
        <v>0.80599999999999028</v>
      </c>
      <c r="DD43" s="9">
        <f t="shared" si="83"/>
        <v>0.64179522644755349</v>
      </c>
      <c r="DE43" s="2">
        <f t="shared" si="84"/>
        <v>2.1899999999999977</v>
      </c>
      <c r="DF43" s="9">
        <f t="shared" si="85"/>
        <v>2.080741603149086</v>
      </c>
      <c r="DG43" s="1">
        <f t="shared" si="86"/>
        <v>-0.30266666666668129</v>
      </c>
      <c r="DH43" s="1">
        <f t="shared" si="87"/>
        <v>1.2395513528437876</v>
      </c>
      <c r="DJ43" s="2">
        <f t="shared" si="88"/>
        <v>4.2220000000000013</v>
      </c>
      <c r="DK43" s="9">
        <f t="shared" si="89"/>
        <v>1.0394008858545654</v>
      </c>
      <c r="DL43" s="2">
        <f t="shared" si="90"/>
        <v>0.61333333333332973</v>
      </c>
      <c r="DM43" s="9">
        <f t="shared" si="91"/>
        <v>1.2504188536516603</v>
      </c>
      <c r="DN43" s="2">
        <f t="shared" si="92"/>
        <v>1.2906666666666666</v>
      </c>
      <c r="DO43" s="9">
        <f t="shared" si="93"/>
        <v>1.9093720407444001</v>
      </c>
      <c r="DP43" s="1">
        <f t="shared" si="94"/>
        <v>-1.2986666666666622</v>
      </c>
      <c r="DQ43" s="1">
        <f t="shared" si="95"/>
        <v>1.5566653217118138</v>
      </c>
      <c r="DS43" s="2">
        <f t="shared" si="96"/>
        <v>2.7540000000000013</v>
      </c>
      <c r="DT43" s="9">
        <f t="shared" si="97"/>
        <v>1.895483387875037</v>
      </c>
      <c r="DU43" s="2">
        <f t="shared" si="98"/>
        <v>4.1999999999987381E-2</v>
      </c>
      <c r="DV43" s="9">
        <f t="shared" si="99"/>
        <v>1.1588271337642426</v>
      </c>
      <c r="DW43" s="2">
        <f t="shared" si="100"/>
        <v>0.5969999999999942</v>
      </c>
      <c r="DX43" s="9">
        <f t="shared" si="101"/>
        <v>2.2191361615138643</v>
      </c>
      <c r="DY43" s="1">
        <f t="shared" si="102"/>
        <v>-1.460000000000008</v>
      </c>
      <c r="DZ43" s="1">
        <f t="shared" si="103"/>
        <v>1.3748324614964349</v>
      </c>
      <c r="EB43" s="2">
        <f t="shared" si="104"/>
        <v>3.5249999999999986</v>
      </c>
      <c r="EC43" s="9">
        <f t="shared" si="105"/>
        <v>1.3650865457581225</v>
      </c>
      <c r="ED43" s="2">
        <f t="shared" si="106"/>
        <v>0.23999999999998778</v>
      </c>
      <c r="EE43" s="9">
        <f t="shared" si="107"/>
        <v>1.5468016156665296</v>
      </c>
      <c r="EF43" s="2">
        <f t="shared" si="108"/>
        <v>0.30299999999999727</v>
      </c>
      <c r="EG43" s="9">
        <f t="shared" si="109"/>
        <v>2.2589681730014481</v>
      </c>
      <c r="EH43" s="1">
        <f t="shared" si="110"/>
        <v>-1.1890000000000214</v>
      </c>
      <c r="EI43" s="1">
        <f t="shared" si="111"/>
        <v>1.9134567863919605</v>
      </c>
    </row>
    <row r="44" spans="1:144" x14ac:dyDescent="0.25">
      <c r="A44" t="str">
        <f>'Raw Data'!A44</f>
        <v>A_apo_p110g</v>
      </c>
      <c r="B44">
        <f>'Raw Data'!B44</f>
        <v>316</v>
      </c>
      <c r="C44">
        <f>'Raw Data'!C44</f>
        <v>335</v>
      </c>
      <c r="D44" t="str">
        <f>'Raw Data'!D44</f>
        <v>DEVRKEEWPLVDDCTGVTGY</v>
      </c>
      <c r="E44" s="1">
        <f>AVERAGE('Raw Data'!K44,'Raw Data'!Q44,'Raw Data'!W44)</f>
        <v>46.334666666666664</v>
      </c>
      <c r="F44" s="9">
        <f>STDEV('Raw Data'!K44,'Raw Data'!Q44,'Raw Data'!W44)</f>
        <v>1.0474298703652327</v>
      </c>
      <c r="G44" s="1">
        <f>AVERAGE('Raw Data'!AC44,'Raw Data'!AI44,'Raw Data'!AO44)</f>
        <v>51.206666666666671</v>
      </c>
      <c r="H44" s="9">
        <f>STDEV('Raw Data'!AC44,'Raw Data'!AI44,'Raw Data'!AO44)</f>
        <v>0.41255343088299928</v>
      </c>
      <c r="I44" s="1">
        <f>AVERAGE('Raw Data'!AU44,'Raw Data'!BA44,'Raw Data'!BG44)</f>
        <v>56.555</v>
      </c>
      <c r="J44" s="9">
        <f>STDEV('Raw Data'!AU44,'Raw Data'!BA44,'Raw Data'!BG44)</f>
        <v>0.56228462543448543</v>
      </c>
      <c r="K44" s="1">
        <f>AVERAGE('Raw Data'!BM44,'Raw Data'!BS44,'Raw Data'!BY44)</f>
        <v>61.54</v>
      </c>
      <c r="L44" s="9">
        <f>STDEV('Raw Data'!BM44,'Raw Data'!BS44,'Raw Data'!BY44)</f>
        <v>0.1644353976490445</v>
      </c>
      <c r="O44" s="1">
        <f>AVERAGE('Raw Data'!K164,'Raw Data'!Q164,'Raw Data'!W164)</f>
        <v>47.266666666666673</v>
      </c>
      <c r="P44" s="9">
        <f>STDEV('Raw Data'!K164,'Raw Data'!Q164,'Raw Data'!W164)</f>
        <v>1.0626769656548185</v>
      </c>
      <c r="Q44" s="1">
        <f>AVERAGE('Raw Data'!AC164,'Raw Data'!AI164,'Raw Data'!AO164)</f>
        <v>51.38</v>
      </c>
      <c r="R44" s="9">
        <f>STDEV('Raw Data'!AC164,'Raw Data'!AI164,'Raw Data'!AO164)</f>
        <v>0.53457272657703014</v>
      </c>
      <c r="S44" s="1">
        <f>AVERAGE('Raw Data'!AU164,'Raw Data'!BA164,'Raw Data'!BG164)</f>
        <v>56.854333333333336</v>
      </c>
      <c r="T44" s="9">
        <f>STDEV('Raw Data'!AU164,'Raw Data'!BA164,'Raw Data'!BG164)</f>
        <v>0.17815816942631066</v>
      </c>
      <c r="U44" s="1">
        <f>AVERAGE('Raw Data'!BM164,'Raw Data'!BS164,'Raw Data'!BY164)</f>
        <v>61.630333333333333</v>
      </c>
      <c r="V44" s="9">
        <f>STDEV('Raw Data'!BM164,'Raw Data'!BS164,'Raw Data'!BY164)</f>
        <v>0.65842564753610167</v>
      </c>
      <c r="X44" s="1">
        <f>AVERAGE('Raw Data'!K284,'Raw Data'!Q284,'Raw Data'!W284)</f>
        <v>46.882000000000005</v>
      </c>
      <c r="Y44" s="9">
        <f>STDEV('Raw Data'!K284,'Raw Data'!Q284,'Raw Data'!W284)</f>
        <v>0.5199817304482911</v>
      </c>
      <c r="Z44" s="1">
        <f>AVERAGE('Raw Data'!AC284,'Raw Data'!AI284,'Raw Data'!AO284)</f>
        <v>50.786333333333339</v>
      </c>
      <c r="AA44" s="9">
        <f>STDEV('Raw Data'!AC284,'Raw Data'!AI284,'Raw Data'!AO284)</f>
        <v>0.64346898397151298</v>
      </c>
      <c r="AB44" s="1">
        <f>AVERAGE('Raw Data'!AU284,'Raw Data'!BA284,'Raw Data'!BG284)</f>
        <v>57.436666666666667</v>
      </c>
      <c r="AC44" s="9">
        <f>STDEV('Raw Data'!AU284,'Raw Data'!BA284,'Raw Data'!BG284)</f>
        <v>0.90581583853084136</v>
      </c>
      <c r="AD44" s="1">
        <f>AVERAGE('Raw Data'!BM284,'Raw Data'!BS284,'Raw Data'!BY284)</f>
        <v>62.129666666666672</v>
      </c>
      <c r="AE44" s="9">
        <f>STDEV('Raw Data'!BM284,'Raw Data'!BS284,'Raw Data'!BY284)</f>
        <v>0.33201254996360274</v>
      </c>
      <c r="AG44" s="1">
        <f>AVERAGE('Raw Data'!K404,'Raw Data'!Q404,'Raw Data'!W404)</f>
        <v>46.24466666666666</v>
      </c>
      <c r="AH44" s="9">
        <f>STDEV('Raw Data'!K404,'Raw Data'!Q404,'Raw Data'!W404)</f>
        <v>0.75675381289646404</v>
      </c>
      <c r="AI44" s="1">
        <f>AVERAGE('Raw Data'!AC404,'Raw Data'!AI404,'Raw Data'!AO404)</f>
        <v>50.571333333333335</v>
      </c>
      <c r="AJ44" s="9">
        <f>STDEV('Raw Data'!AC404,'Raw Data'!AI404,'Raw Data'!AO404)</f>
        <v>1.2712648556981885</v>
      </c>
      <c r="AK44" s="1">
        <f>AVERAGE('Raw Data'!AU404,'Raw Data'!BA404,'Raw Data'!BG404)</f>
        <v>56.147666666666673</v>
      </c>
      <c r="AL44" s="9">
        <f>STDEV('Raw Data'!AU404,'Raw Data'!BA404,'Raw Data'!BG404)</f>
        <v>0.70785685935317355</v>
      </c>
      <c r="AM44" s="1">
        <f>AVERAGE('Raw Data'!BM404,'Raw Data'!BS404,'Raw Data'!BY404)</f>
        <v>61.225333333333332</v>
      </c>
      <c r="AN44" s="9">
        <f>STDEV('Raw Data'!BM404,'Raw Data'!BS404,'Raw Data'!BY404)</f>
        <v>1.2159072058892191</v>
      </c>
      <c r="AP44" s="1">
        <f>AVERAGE('Raw Data'!K524,'Raw Data'!Q524,'Raw Data'!W524)</f>
        <v>45.785666666666664</v>
      </c>
      <c r="AQ44" s="9">
        <f>STDEV('Raw Data'!K524,'Raw Data'!Q524,'Raw Data'!W524)</f>
        <v>1.191366582263131</v>
      </c>
      <c r="AR44" s="1">
        <f>AVERAGE('Raw Data'!AC524,'Raw Data'!AI524,'Raw Data'!AO524)</f>
        <v>50.516666666666659</v>
      </c>
      <c r="AS44" s="9">
        <f>STDEV('Raw Data'!AC524,'Raw Data'!AI524,'Raw Data'!AO524)</f>
        <v>0.82264593436868827</v>
      </c>
      <c r="AT44" s="1">
        <f>AVERAGE('Raw Data'!AU524,'Raw Data'!BA524,'Raw Data'!BG524)</f>
        <v>56.740666666666669</v>
      </c>
      <c r="AU44" s="9">
        <f>STDEV('Raw Data'!AU524,'Raw Data'!BA524,'Raw Data'!BG524)</f>
        <v>0.57866426650807745</v>
      </c>
      <c r="AV44" s="1">
        <f>AVERAGE('Raw Data'!BM524,'Raw Data'!BS524,'Raw Data'!BY524)</f>
        <v>61.742333333333328</v>
      </c>
      <c r="AW44" s="9">
        <f>STDEV('Raw Data'!BM524,'Raw Data'!BS524,'Raw Data'!BY524)</f>
        <v>0.54337586745579025</v>
      </c>
      <c r="AY44" s="1">
        <f>AVERAGE('Raw Data'!K644,'Raw Data'!Q644,'Raw Data'!W644)</f>
        <v>45.817</v>
      </c>
      <c r="AZ44" s="9">
        <f>STDEV('Raw Data'!K644,'Raw Data'!Q644,'Raw Data'!W644)</f>
        <v>0.66857161172158908</v>
      </c>
      <c r="BA44" s="1">
        <f>AVERAGE('Raw Data'!AC644,'Raw Data'!AI644,'Raw Data'!AO644)</f>
        <v>50.745666666666665</v>
      </c>
      <c r="BB44" s="9">
        <f>STDEV('Raw Data'!AC644,'Raw Data'!AI644,'Raw Data'!AO644)</f>
        <v>1.0094009774778949</v>
      </c>
      <c r="BC44" s="1">
        <f>AVERAGE('Raw Data'!AU644,'Raw Data'!BA644,'Raw Data'!BG644)</f>
        <v>56.26733333333334</v>
      </c>
      <c r="BD44" s="9">
        <f>STDEV('Raw Data'!AU644,'Raw Data'!BA644,'Raw Data'!BG644)</f>
        <v>0.46443119332505317</v>
      </c>
      <c r="BE44" s="1">
        <f>AVERAGE('Raw Data'!BM644,'Raw Data'!BS644,'Raw Data'!BY644)</f>
        <v>61.036999999999999</v>
      </c>
      <c r="BF44" s="9">
        <f>STDEV('Raw Data'!BM644,'Raw Data'!BS644,'Raw Data'!BY644)</f>
        <v>0.17918426270183263</v>
      </c>
      <c r="BH44" s="1">
        <f>AVERAGE('Raw Data'!K764,'Raw Data'!Q764,'Raw Data'!W764)</f>
        <v>46.17733333333333</v>
      </c>
      <c r="BI44" s="9">
        <f>STDEV('Raw Data'!K764,'Raw Data'!Q764,'Raw Data'!W764)</f>
        <v>0.9104396373913739</v>
      </c>
      <c r="BJ44" s="1">
        <f>AVERAGE('Raw Data'!AC764,'Raw Data'!AI764,'Raw Data'!AO764)</f>
        <v>50.264333333333333</v>
      </c>
      <c r="BK44" s="9">
        <f>STDEV('Raw Data'!AC764,'Raw Data'!AI764,'Raw Data'!AO764)</f>
        <v>0.94094438376204514</v>
      </c>
      <c r="BL44" s="1">
        <f>AVERAGE('Raw Data'!AU764,'Raw Data'!BA764,'Raw Data'!BG764)</f>
        <v>56.980666666666671</v>
      </c>
      <c r="BM44" s="9">
        <f>STDEV('Raw Data'!AU764,'Raw Data'!BA764,'Raw Data'!BG764)</f>
        <v>0.24378747575159357</v>
      </c>
      <c r="BN44" s="1">
        <f>AVERAGE('Raw Data'!BM764,'Raw Data'!BS764,'Raw Data'!BY764)</f>
        <v>61.43</v>
      </c>
      <c r="BO44" s="9">
        <f>STDEV('Raw Data'!BM764,'Raw Data'!BS764,'Raw Data'!BY764)</f>
        <v>0.22735654817928838</v>
      </c>
      <c r="BQ44" s="1">
        <f>AVERAGE('Raw Data'!K884,'Raw Data'!Q884,'Raw Data'!W884)</f>
        <v>45.949999999999996</v>
      </c>
      <c r="BR44" s="9">
        <f>STDEV('Raw Data'!K884,'Raw Data'!Q884,'Raw Data'!W884)</f>
        <v>1.0463971521367972</v>
      </c>
      <c r="BS44" s="1">
        <f>AVERAGE('Raw Data'!AC884,'Raw Data'!AI884,'Raw Data'!AO884)</f>
        <v>50.826666666666661</v>
      </c>
      <c r="BT44" s="9">
        <f>STDEV('Raw Data'!AC884,'Raw Data'!AI884,'Raw Data'!AO884)</f>
        <v>1.1870388929320443</v>
      </c>
      <c r="BU44" s="1">
        <f>AVERAGE('Raw Data'!AU884,'Raw Data'!BA884,'Raw Data'!BG884)</f>
        <v>56.122333333333337</v>
      </c>
      <c r="BV44" s="9">
        <f>STDEV('Raw Data'!AU884,'Raw Data'!BA884,'Raw Data'!BG884)</f>
        <v>0.2710393575356424</v>
      </c>
      <c r="BW44" s="1">
        <f>AVERAGE('Raw Data'!BM884,'Raw Data'!BS884,'Raw Data'!BY884)</f>
        <v>62.163000000000004</v>
      </c>
      <c r="BX44" s="9">
        <f>STDEV('Raw Data'!BM884,'Raw Data'!BS884,'Raw Data'!BY884)</f>
        <v>0.48412704944053581</v>
      </c>
      <c r="BZ44" s="2">
        <f t="shared" si="56"/>
        <v>-0.93200000000000927</v>
      </c>
      <c r="CA44" s="2">
        <f t="shared" si="57"/>
        <v>2.1101068360200514</v>
      </c>
      <c r="CB44" s="2">
        <f t="shared" si="58"/>
        <v>-0.17333333333333201</v>
      </c>
      <c r="CC44" s="2">
        <f t="shared" si="59"/>
        <v>0.94712615746002937</v>
      </c>
      <c r="CD44" s="2">
        <f t="shared" si="60"/>
        <v>-0.29933333333333678</v>
      </c>
      <c r="CE44" s="2">
        <f t="shared" si="61"/>
        <v>0.74044279486079612</v>
      </c>
      <c r="CF44" s="1">
        <f t="shared" si="62"/>
        <v>-9.0333333333333599E-2</v>
      </c>
      <c r="CG44" s="1">
        <f t="shared" si="63"/>
        <v>0.82286104518514613</v>
      </c>
      <c r="CI44" s="2">
        <f t="shared" si="64"/>
        <v>-0.54733333333334144</v>
      </c>
      <c r="CJ44" s="9">
        <f t="shared" si="65"/>
        <v>1.5674116008135237</v>
      </c>
      <c r="CK44" s="2">
        <f t="shared" si="66"/>
        <v>0.42033333333333189</v>
      </c>
      <c r="CL44" s="9">
        <f t="shared" si="67"/>
        <v>1.0560224148545123</v>
      </c>
      <c r="CM44" s="2">
        <f t="shared" si="68"/>
        <v>-0.88166666666666771</v>
      </c>
      <c r="CN44" s="9">
        <f t="shared" si="69"/>
        <v>1.4681004639653268</v>
      </c>
      <c r="CO44" s="1">
        <f t="shared" si="70"/>
        <v>-0.58966666666667322</v>
      </c>
      <c r="CP44" s="1">
        <f t="shared" si="71"/>
        <v>0.49644794761264721</v>
      </c>
      <c r="CR44" s="2">
        <f t="shared" si="72"/>
        <v>9.0000000000003411E-2</v>
      </c>
      <c r="CS44" s="9">
        <f t="shared" si="73"/>
        <v>1.8041836832616966</v>
      </c>
      <c r="CT44" s="2">
        <f t="shared" si="74"/>
        <v>0.6353333333333353</v>
      </c>
      <c r="CU44" s="9">
        <f t="shared" si="75"/>
        <v>1.6838182865811877</v>
      </c>
      <c r="CV44" s="2">
        <f t="shared" si="76"/>
        <v>0.40733333333332666</v>
      </c>
      <c r="CW44" s="9">
        <f t="shared" si="77"/>
        <v>1.2701414847876591</v>
      </c>
      <c r="CX44" s="1">
        <f t="shared" si="78"/>
        <v>0.31466666666666754</v>
      </c>
      <c r="CY44" s="1">
        <f t="shared" si="79"/>
        <v>1.3803426035382635</v>
      </c>
      <c r="DA44" s="2">
        <f t="shared" si="80"/>
        <v>0.54899999999999949</v>
      </c>
      <c r="DB44" s="9">
        <f t="shared" si="81"/>
        <v>2.2387964526283639</v>
      </c>
      <c r="DC44" s="2">
        <f t="shared" si="82"/>
        <v>0.69000000000001194</v>
      </c>
      <c r="DD44" s="9">
        <f t="shared" si="83"/>
        <v>1.2351993652516875</v>
      </c>
      <c r="DE44" s="2">
        <f t="shared" si="84"/>
        <v>-0.18566666666666976</v>
      </c>
      <c r="DF44" s="9">
        <f t="shared" si="85"/>
        <v>1.1409488919425628</v>
      </c>
      <c r="DG44" s="1">
        <f t="shared" si="86"/>
        <v>-0.20233333333332837</v>
      </c>
      <c r="DH44" s="1">
        <f t="shared" si="87"/>
        <v>0.70781126510483472</v>
      </c>
      <c r="DJ44" s="2">
        <f t="shared" si="88"/>
        <v>0.51766666666666339</v>
      </c>
      <c r="DK44" s="9">
        <f t="shared" si="89"/>
        <v>1.7160014820868219</v>
      </c>
      <c r="DL44" s="2">
        <f t="shared" si="90"/>
        <v>0.46100000000000563</v>
      </c>
      <c r="DM44" s="9">
        <f t="shared" si="91"/>
        <v>1.4219544083608942</v>
      </c>
      <c r="DN44" s="2">
        <f t="shared" si="92"/>
        <v>0.28766666666665941</v>
      </c>
      <c r="DO44" s="9">
        <f t="shared" si="93"/>
        <v>1.0267158187595387</v>
      </c>
      <c r="DP44" s="1">
        <f t="shared" si="94"/>
        <v>0.50300000000000011</v>
      </c>
      <c r="DQ44" s="1">
        <f t="shared" si="95"/>
        <v>0.3436196603508771</v>
      </c>
      <c r="DS44" s="2">
        <f t="shared" si="96"/>
        <v>0.15733333333333377</v>
      </c>
      <c r="DT44" s="9">
        <f t="shared" si="97"/>
        <v>1.9578695077566066</v>
      </c>
      <c r="DU44" s="2">
        <f t="shared" si="98"/>
        <v>0.94233333333333746</v>
      </c>
      <c r="DV44" s="9">
        <f t="shared" si="99"/>
        <v>1.3534978146450445</v>
      </c>
      <c r="DW44" s="2">
        <f t="shared" si="100"/>
        <v>-0.42566666666667174</v>
      </c>
      <c r="DX44" s="9">
        <f t="shared" si="101"/>
        <v>0.80607210118607897</v>
      </c>
      <c r="DY44" s="1">
        <f t="shared" si="102"/>
        <v>0.10999999999999943</v>
      </c>
      <c r="DZ44" s="1">
        <f t="shared" si="103"/>
        <v>0.39179194582833288</v>
      </c>
      <c r="EB44" s="2">
        <f t="shared" si="104"/>
        <v>0.38466666666666782</v>
      </c>
      <c r="EC44" s="9">
        <f t="shared" si="105"/>
        <v>2.0938270225020297</v>
      </c>
      <c r="ED44" s="2">
        <f t="shared" si="106"/>
        <v>0.38000000000000966</v>
      </c>
      <c r="EE44" s="9">
        <f t="shared" si="107"/>
        <v>1.5995923238150436</v>
      </c>
      <c r="EF44" s="2">
        <f t="shared" si="108"/>
        <v>0.43266666666666254</v>
      </c>
      <c r="EG44" s="9">
        <f t="shared" si="109"/>
        <v>0.83332398297012777</v>
      </c>
      <c r="EH44" s="1">
        <f t="shared" si="110"/>
        <v>-0.62300000000000466</v>
      </c>
      <c r="EI44" s="1">
        <f t="shared" si="111"/>
        <v>0.64856244708958033</v>
      </c>
    </row>
    <row r="45" spans="1:144" x14ac:dyDescent="0.25">
      <c r="A45" t="str">
        <f>'Raw Data'!A45</f>
        <v>A_apo_p110g</v>
      </c>
      <c r="B45">
        <f>'Raw Data'!B45</f>
        <v>316</v>
      </c>
      <c r="C45">
        <f>'Raw Data'!C45</f>
        <v>339</v>
      </c>
      <c r="D45" t="str">
        <f>'Raw Data'!D45</f>
        <v>DEVRKEEWPLVDDCTGVTGYHEQL</v>
      </c>
      <c r="E45" s="1">
        <f>AVERAGE('Raw Data'!K45,'Raw Data'!Q45,'Raw Data'!W45)</f>
        <v>43.342999999999996</v>
      </c>
      <c r="F45" s="9">
        <f>STDEV('Raw Data'!K45,'Raw Data'!Q45,'Raw Data'!W45)</f>
        <v>0.20418374078265944</v>
      </c>
      <c r="G45" s="1">
        <f>AVERAGE('Raw Data'!AC45,'Raw Data'!AI45,'Raw Data'!AO45)</f>
        <v>48.228000000000002</v>
      </c>
      <c r="H45" s="9">
        <f>STDEV('Raw Data'!AC45,'Raw Data'!AI45,'Raw Data'!AO45)</f>
        <v>0.48168558209686885</v>
      </c>
      <c r="I45" s="1">
        <f>AVERAGE('Raw Data'!AU45,'Raw Data'!BA45,'Raw Data'!BG45)</f>
        <v>51.644333333333329</v>
      </c>
      <c r="J45" s="9">
        <f>STDEV('Raw Data'!AU45,'Raw Data'!BA45,'Raw Data'!BG45)</f>
        <v>0.63355531197625437</v>
      </c>
      <c r="K45" s="1">
        <f>AVERAGE('Raw Data'!BM45,'Raw Data'!BS45,'Raw Data'!BY45)</f>
        <v>56.185000000000002</v>
      </c>
      <c r="L45" s="9">
        <f>STDEV('Raw Data'!BM45,'Raw Data'!BS45,'Raw Data'!BY45)</f>
        <v>0.75823742983316389</v>
      </c>
      <c r="O45" s="1">
        <f>AVERAGE('Raw Data'!K165,'Raw Data'!Q165,'Raw Data'!W165)</f>
        <v>44.69466666666667</v>
      </c>
      <c r="P45" s="9">
        <f>STDEV('Raw Data'!K165,'Raw Data'!Q165,'Raw Data'!W165)</f>
        <v>0.41411632826216183</v>
      </c>
      <c r="Q45" s="1">
        <f>AVERAGE('Raw Data'!AC165,'Raw Data'!AI165,'Raw Data'!AO165)</f>
        <v>47.896999999999998</v>
      </c>
      <c r="R45" s="9">
        <f>STDEV('Raw Data'!AC165,'Raw Data'!AI165,'Raw Data'!AO165)</f>
        <v>0.16829141392239799</v>
      </c>
      <c r="S45" s="1">
        <f>AVERAGE('Raw Data'!AU165,'Raw Data'!BA165,'Raw Data'!BG165)</f>
        <v>51.346000000000004</v>
      </c>
      <c r="T45" s="9">
        <f>STDEV('Raw Data'!AU165,'Raw Data'!BA165,'Raw Data'!BG165)</f>
        <v>0.66895964003817199</v>
      </c>
      <c r="U45" s="1">
        <f>AVERAGE('Raw Data'!BM165,'Raw Data'!BS165,'Raw Data'!BY165)</f>
        <v>56.294000000000004</v>
      </c>
      <c r="V45" s="9">
        <f>STDEV('Raw Data'!BM165,'Raw Data'!BS165,'Raw Data'!BY165)</f>
        <v>0.74596179526836282</v>
      </c>
      <c r="X45" s="1">
        <f>AVERAGE('Raw Data'!K285,'Raw Data'!Q285,'Raw Data'!W285)</f>
        <v>43.657666666666664</v>
      </c>
      <c r="Y45" s="9">
        <f>STDEV('Raw Data'!K285,'Raw Data'!Q285,'Raw Data'!W285)</f>
        <v>1.4247499195765339</v>
      </c>
      <c r="Z45" s="1">
        <f>AVERAGE('Raw Data'!AC285,'Raw Data'!AI285,'Raw Data'!AO285)</f>
        <v>48.963666666666661</v>
      </c>
      <c r="AA45" s="9">
        <f>STDEV('Raw Data'!AC285,'Raw Data'!AI285,'Raw Data'!AO285)</f>
        <v>1.280534784116907</v>
      </c>
      <c r="AB45" s="1">
        <f>AVERAGE('Raw Data'!AU285,'Raw Data'!BA285,'Raw Data'!BG285)</f>
        <v>52.693000000000005</v>
      </c>
      <c r="AC45" s="9">
        <f>STDEV('Raw Data'!AU285,'Raw Data'!BA285,'Raw Data'!BG285)</f>
        <v>1.123024042485288</v>
      </c>
      <c r="AD45" s="1">
        <f>AVERAGE('Raw Data'!BM285,'Raw Data'!BS285,'Raw Data'!BY285)</f>
        <v>56.711333333333336</v>
      </c>
      <c r="AE45" s="9">
        <f>STDEV('Raw Data'!BM285,'Raw Data'!BS285,'Raw Data'!BY285)</f>
        <v>1.4329383564317544</v>
      </c>
      <c r="AG45" s="1">
        <f>AVERAGE('Raw Data'!K405,'Raw Data'!Q405,'Raw Data'!W405)</f>
        <v>43.663333333333334</v>
      </c>
      <c r="AH45" s="9">
        <f>STDEV('Raw Data'!K405,'Raw Data'!Q405,'Raw Data'!W405)</f>
        <v>0.43530946846276247</v>
      </c>
      <c r="AI45" s="1">
        <f>AVERAGE('Raw Data'!AC405,'Raw Data'!AI405,'Raw Data'!AO405)</f>
        <v>47.558999999999997</v>
      </c>
      <c r="AJ45" s="9">
        <f>STDEV('Raw Data'!AC405,'Raw Data'!AI405,'Raw Data'!AO405)</f>
        <v>0.96531186670422631</v>
      </c>
      <c r="AK45" s="1">
        <f>AVERAGE('Raw Data'!AU405,'Raw Data'!BA405,'Raw Data'!BG405)</f>
        <v>52.86633333333333</v>
      </c>
      <c r="AL45" s="9">
        <f>STDEV('Raw Data'!AU405,'Raw Data'!BA405,'Raw Data'!BG405)</f>
        <v>0.40045141195073186</v>
      </c>
      <c r="AM45" s="1">
        <f>AVERAGE('Raw Data'!BM405,'Raw Data'!BS405,'Raw Data'!BY405)</f>
        <v>57.573666666666668</v>
      </c>
      <c r="AN45" s="9">
        <f>STDEV('Raw Data'!BM405,'Raw Data'!BS405,'Raw Data'!BY405)</f>
        <v>0.96256030114135427</v>
      </c>
      <c r="AP45" s="1">
        <f>AVERAGE('Raw Data'!K525,'Raw Data'!Q525,'Raw Data'!W525)</f>
        <v>42.868666666666662</v>
      </c>
      <c r="AQ45" s="9">
        <f>STDEV('Raw Data'!K525,'Raw Data'!Q525,'Raw Data'!W525)</f>
        <v>0.96550004315553384</v>
      </c>
      <c r="AR45" s="1">
        <f>AVERAGE('Raw Data'!AC525,'Raw Data'!AI525,'Raw Data'!AO525)</f>
        <v>48.212666666666671</v>
      </c>
      <c r="AS45" s="9">
        <f>STDEV('Raw Data'!AC525,'Raw Data'!AI525,'Raw Data'!AO525)</f>
        <v>0.49681418390916965</v>
      </c>
      <c r="AT45" s="1">
        <f>AVERAGE('Raw Data'!AU525,'Raw Data'!BA525,'Raw Data'!BG525)</f>
        <v>53.081666666666671</v>
      </c>
      <c r="AU45" s="9">
        <f>STDEV('Raw Data'!AU525,'Raw Data'!BA525,'Raw Data'!BG525)</f>
        <v>0.93825600628684247</v>
      </c>
      <c r="AV45" s="1">
        <f>AVERAGE('Raw Data'!BM525,'Raw Data'!BS525,'Raw Data'!BY525)</f>
        <v>56.945666666666661</v>
      </c>
      <c r="AW45" s="9">
        <f>STDEV('Raw Data'!BM525,'Raw Data'!BS525,'Raw Data'!BY525)</f>
        <v>0.82899115395360601</v>
      </c>
      <c r="AY45" s="1">
        <f>AVERAGE('Raw Data'!K645,'Raw Data'!Q645,'Raw Data'!W645)</f>
        <v>44.63966666666667</v>
      </c>
      <c r="AZ45" s="9">
        <f>STDEV('Raw Data'!K645,'Raw Data'!Q645,'Raw Data'!W645)</f>
        <v>0.46063253612107569</v>
      </c>
      <c r="BA45" s="1">
        <f>AVERAGE('Raw Data'!AC645,'Raw Data'!AI645,'Raw Data'!AO645)</f>
        <v>47.562999999999995</v>
      </c>
      <c r="BB45" s="9">
        <f>STDEV('Raw Data'!AC645,'Raw Data'!AI645,'Raw Data'!AO645)</f>
        <v>1.0329215846326392</v>
      </c>
      <c r="BC45" s="1">
        <f>AVERAGE('Raw Data'!AU645,'Raw Data'!BA645,'Raw Data'!BG645)</f>
        <v>51.035333333333334</v>
      </c>
      <c r="BD45" s="9">
        <f>STDEV('Raw Data'!AU645,'Raw Data'!BA645,'Raw Data'!BG645)</f>
        <v>1.2026409827264872</v>
      </c>
      <c r="BE45" s="1">
        <f>AVERAGE('Raw Data'!BM645,'Raw Data'!BS645,'Raw Data'!BY645)</f>
        <v>55.008333333333333</v>
      </c>
      <c r="BF45" s="9">
        <f>STDEV('Raw Data'!BM645,'Raw Data'!BS645,'Raw Data'!BY645)</f>
        <v>0.8735137854283288</v>
      </c>
      <c r="BH45" s="1">
        <f>AVERAGE('Raw Data'!K765,'Raw Data'!Q765,'Raw Data'!W765)</f>
        <v>43.163000000000004</v>
      </c>
      <c r="BI45" s="9">
        <f>STDEV('Raw Data'!K765,'Raw Data'!Q765,'Raw Data'!W765)</f>
        <v>0.22905021283552715</v>
      </c>
      <c r="BJ45" s="1">
        <f>AVERAGE('Raw Data'!AC765,'Raw Data'!AI765,'Raw Data'!AO765)</f>
        <v>47.163000000000004</v>
      </c>
      <c r="BK45" s="9">
        <f>STDEV('Raw Data'!AC765,'Raw Data'!AI765,'Raw Data'!AO765)</f>
        <v>1.1154949574067998</v>
      </c>
      <c r="BL45" s="1">
        <f>AVERAGE('Raw Data'!AU765,'Raw Data'!BA765,'Raw Data'!BG765)</f>
        <v>52.419000000000004</v>
      </c>
      <c r="BM45" s="9">
        <f>STDEV('Raw Data'!AU765,'Raw Data'!BA765,'Raw Data'!BG765)</f>
        <v>0.74786897248114403</v>
      </c>
      <c r="BN45" s="1">
        <f>AVERAGE('Raw Data'!BM765,'Raw Data'!BS765,'Raw Data'!BY765)</f>
        <v>56.591333333333331</v>
      </c>
      <c r="BO45" s="9">
        <f>STDEV('Raw Data'!BM765,'Raw Data'!BS765,'Raw Data'!BY765)</f>
        <v>0.52287123972669558</v>
      </c>
      <c r="BQ45" s="1">
        <f>AVERAGE('Raw Data'!K885,'Raw Data'!Q885,'Raw Data'!W885)</f>
        <v>44.608666666666672</v>
      </c>
      <c r="BR45" s="9">
        <f>STDEV('Raw Data'!K885,'Raw Data'!Q885,'Raw Data'!W885)</f>
        <v>0.8416248174414368</v>
      </c>
      <c r="BS45" s="1">
        <f>AVERAGE('Raw Data'!AC885,'Raw Data'!AI885,'Raw Data'!AO885)</f>
        <v>48.979333333333336</v>
      </c>
      <c r="BT45" s="9">
        <f>STDEV('Raw Data'!AC885,'Raw Data'!AI885,'Raw Data'!AO885)</f>
        <v>1.1840313903496538</v>
      </c>
      <c r="BU45" s="1">
        <f>AVERAGE('Raw Data'!AU885,'Raw Data'!BA885,'Raw Data'!BG885)</f>
        <v>52.160666666666678</v>
      </c>
      <c r="BV45" s="9">
        <f>STDEV('Raw Data'!AU885,'Raw Data'!BA885,'Raw Data'!BG885)</f>
        <v>0.90585006117642586</v>
      </c>
      <c r="BW45" s="1">
        <f>AVERAGE('Raw Data'!BM885,'Raw Data'!BS885,'Raw Data'!BY885)</f>
        <v>57.002333333333333</v>
      </c>
      <c r="BX45" s="9">
        <f>STDEV('Raw Data'!BM885,'Raw Data'!BS885,'Raw Data'!BY885)</f>
        <v>1.0479013948522713</v>
      </c>
      <c r="BZ45" s="2">
        <f t="shared" si="56"/>
        <v>-1.3516666666666737</v>
      </c>
      <c r="CA45" s="2">
        <f t="shared" si="57"/>
        <v>0.61830006904482127</v>
      </c>
      <c r="CB45" s="2">
        <f t="shared" si="58"/>
        <v>0.33100000000000307</v>
      </c>
      <c r="CC45" s="2">
        <f t="shared" si="59"/>
        <v>0.64997699601926684</v>
      </c>
      <c r="CD45" s="2">
        <f t="shared" si="60"/>
        <v>0.2983333333333249</v>
      </c>
      <c r="CE45" s="2">
        <f t="shared" si="61"/>
        <v>1.3025149520144264</v>
      </c>
      <c r="CF45" s="1">
        <f t="shared" si="62"/>
        <v>-0.10900000000000176</v>
      </c>
      <c r="CG45" s="1">
        <f t="shared" si="63"/>
        <v>1.5041992251015266</v>
      </c>
      <c r="CI45" s="2">
        <f t="shared" si="64"/>
        <v>-0.31466666666666754</v>
      </c>
      <c r="CJ45" s="9">
        <f t="shared" si="65"/>
        <v>1.6289336603591933</v>
      </c>
      <c r="CK45" s="2">
        <f t="shared" si="66"/>
        <v>-0.73566666666665981</v>
      </c>
      <c r="CL45" s="9">
        <f t="shared" si="67"/>
        <v>1.7622203662137759</v>
      </c>
      <c r="CM45" s="2">
        <f t="shared" si="68"/>
        <v>-1.0486666666666764</v>
      </c>
      <c r="CN45" s="9">
        <f t="shared" si="69"/>
        <v>1.7565793544615422</v>
      </c>
      <c r="CO45" s="1">
        <f t="shared" si="70"/>
        <v>-0.52633333333333354</v>
      </c>
      <c r="CP45" s="1">
        <f t="shared" si="71"/>
        <v>2.1911757862649184</v>
      </c>
      <c r="CR45" s="2">
        <f t="shared" si="72"/>
        <v>-0.32033333333333758</v>
      </c>
      <c r="CS45" s="9">
        <f t="shared" si="73"/>
        <v>0.63949320924542197</v>
      </c>
      <c r="CT45" s="2">
        <f t="shared" si="74"/>
        <v>0.66900000000000404</v>
      </c>
      <c r="CU45" s="9">
        <f t="shared" si="75"/>
        <v>1.446997448801095</v>
      </c>
      <c r="CV45" s="2">
        <f t="shared" si="76"/>
        <v>-1.2220000000000013</v>
      </c>
      <c r="CW45" s="9">
        <f t="shared" si="77"/>
        <v>1.0340067239269861</v>
      </c>
      <c r="CX45" s="1">
        <f t="shared" si="78"/>
        <v>-1.3886666666666656</v>
      </c>
      <c r="CY45" s="1">
        <f t="shared" si="79"/>
        <v>1.7207977309745182</v>
      </c>
      <c r="DA45" s="2">
        <f t="shared" si="80"/>
        <v>0.47433333333333394</v>
      </c>
      <c r="DB45" s="9">
        <f t="shared" si="81"/>
        <v>1.1696837839381933</v>
      </c>
      <c r="DC45" s="2">
        <f t="shared" si="82"/>
        <v>1.5333333333330756E-2</v>
      </c>
      <c r="DD45" s="9">
        <f t="shared" si="83"/>
        <v>0.9784997660060385</v>
      </c>
      <c r="DE45" s="2">
        <f t="shared" si="84"/>
        <v>-1.437333333333342</v>
      </c>
      <c r="DF45" s="9">
        <f t="shared" si="85"/>
        <v>1.5718113182630968</v>
      </c>
      <c r="DG45" s="1">
        <f t="shared" si="86"/>
        <v>-0.76066666666665839</v>
      </c>
      <c r="DH45" s="1">
        <f t="shared" si="87"/>
        <v>1.5872285837867699</v>
      </c>
      <c r="DJ45" s="2">
        <f t="shared" si="88"/>
        <v>-1.296666666666674</v>
      </c>
      <c r="DK45" s="9">
        <f t="shared" si="89"/>
        <v>0.66481627690373513</v>
      </c>
      <c r="DL45" s="2">
        <f t="shared" si="90"/>
        <v>0.66500000000000625</v>
      </c>
      <c r="DM45" s="9">
        <f t="shared" si="91"/>
        <v>1.514607166729508</v>
      </c>
      <c r="DN45" s="2">
        <f t="shared" si="92"/>
        <v>0.60899999999999466</v>
      </c>
      <c r="DO45" s="9">
        <f t="shared" si="93"/>
        <v>1.8361962947027415</v>
      </c>
      <c r="DP45" s="1">
        <f t="shared" si="94"/>
        <v>1.1766666666666694</v>
      </c>
      <c r="DQ45" s="1">
        <f t="shared" si="95"/>
        <v>1.6317512152614926</v>
      </c>
      <c r="DS45" s="2">
        <f t="shared" si="96"/>
        <v>0.17999999999999261</v>
      </c>
      <c r="DT45" s="9">
        <f t="shared" si="97"/>
        <v>0.43323395361818662</v>
      </c>
      <c r="DU45" s="2">
        <f t="shared" si="98"/>
        <v>1.0649999999999977</v>
      </c>
      <c r="DV45" s="9">
        <f t="shared" si="99"/>
        <v>1.5971805395036687</v>
      </c>
      <c r="DW45" s="2">
        <f t="shared" si="100"/>
        <v>-0.7746666666666755</v>
      </c>
      <c r="DX45" s="9">
        <f t="shared" si="101"/>
        <v>1.3814242844573985</v>
      </c>
      <c r="DY45" s="1">
        <f t="shared" si="102"/>
        <v>-0.40633333333332899</v>
      </c>
      <c r="DZ45" s="1">
        <f t="shared" si="103"/>
        <v>1.2811086695598595</v>
      </c>
      <c r="EB45" s="2">
        <f t="shared" si="104"/>
        <v>-1.2656666666666752</v>
      </c>
      <c r="EC45" s="9">
        <f t="shared" si="105"/>
        <v>1.0458085582240964</v>
      </c>
      <c r="ED45" s="2">
        <f t="shared" si="106"/>
        <v>-0.75133333333333496</v>
      </c>
      <c r="EE45" s="9">
        <f t="shared" si="107"/>
        <v>1.6657169724465226</v>
      </c>
      <c r="EF45" s="2">
        <f t="shared" si="108"/>
        <v>-0.51633333333334974</v>
      </c>
      <c r="EG45" s="9">
        <f t="shared" si="109"/>
        <v>1.5394053731526802</v>
      </c>
      <c r="EH45" s="1">
        <f t="shared" si="110"/>
        <v>-0.81733333333333036</v>
      </c>
      <c r="EI45" s="1">
        <f t="shared" si="111"/>
        <v>1.8061388246854353</v>
      </c>
    </row>
    <row r="46" spans="1:144" x14ac:dyDescent="0.25">
      <c r="A46" t="str">
        <f>'Raw Data'!A46</f>
        <v>A_apo_p110g</v>
      </c>
      <c r="B46">
        <f>'Raw Data'!B46</f>
        <v>340</v>
      </c>
      <c r="C46">
        <f>'Raw Data'!C46</f>
        <v>350</v>
      </c>
      <c r="D46" t="str">
        <f>'Raw Data'!D46</f>
        <v>TIHGKDHESVF</v>
      </c>
      <c r="E46" s="1">
        <f>AVERAGE('Raw Data'!K46,'Raw Data'!Q46,'Raw Data'!W46)</f>
        <v>26.491</v>
      </c>
      <c r="F46" s="9">
        <f>STDEV('Raw Data'!K46,'Raw Data'!Q46,'Raw Data'!W46)</f>
        <v>0.42246538319725241</v>
      </c>
      <c r="G46" s="1">
        <f>AVERAGE('Raw Data'!AC46,'Raw Data'!AI46,'Raw Data'!AO46)</f>
        <v>28.257333333333332</v>
      </c>
      <c r="H46" s="9">
        <f>STDEV('Raw Data'!AC46,'Raw Data'!AI46,'Raw Data'!AO46)</f>
        <v>0.78460584584448156</v>
      </c>
      <c r="I46" s="1">
        <f>AVERAGE('Raw Data'!AU46,'Raw Data'!BA46,'Raw Data'!BG46)</f>
        <v>27.588666666666665</v>
      </c>
      <c r="J46" s="9">
        <f>STDEV('Raw Data'!AU46,'Raw Data'!BA46,'Raw Data'!BG46)</f>
        <v>1.2267160769034271</v>
      </c>
      <c r="K46" s="1">
        <f>AVERAGE('Raw Data'!BM46,'Raw Data'!BS46,'Raw Data'!BY46)</f>
        <v>27.463000000000005</v>
      </c>
      <c r="L46" s="9">
        <f>STDEV('Raw Data'!BM46,'Raw Data'!BS46,'Raw Data'!BY46)</f>
        <v>0.91363395295928029</v>
      </c>
      <c r="O46" s="1">
        <f>AVERAGE('Raw Data'!K166,'Raw Data'!Q166,'Raw Data'!W166)</f>
        <v>25.859666666666669</v>
      </c>
      <c r="P46" s="9">
        <f>STDEV('Raw Data'!K166,'Raw Data'!Q166,'Raw Data'!W166)</f>
        <v>1.3368770823577361</v>
      </c>
      <c r="Q46" s="1">
        <f>AVERAGE('Raw Data'!AC166,'Raw Data'!AI166,'Raw Data'!AO166)</f>
        <v>28.1325</v>
      </c>
      <c r="R46" s="9">
        <f>STDEV('Raw Data'!AC166,'Raw Data'!AI166,'Raw Data'!AO166)</f>
        <v>0.54235090117008156</v>
      </c>
      <c r="S46" s="1">
        <f>AVERAGE('Raw Data'!AU166,'Raw Data'!BA166,'Raw Data'!BG166)</f>
        <v>27.873000000000001</v>
      </c>
      <c r="T46" s="9">
        <f>STDEV('Raw Data'!AU166,'Raw Data'!BA166,'Raw Data'!BG166)</f>
        <v>0.69505179663101246</v>
      </c>
      <c r="U46" s="1">
        <f>AVERAGE('Raw Data'!BM166,'Raw Data'!BS166,'Raw Data'!BY166)</f>
        <v>27.415666666666667</v>
      </c>
      <c r="V46" s="9">
        <f>STDEV('Raw Data'!BM166,'Raw Data'!BS166,'Raw Data'!BY166)</f>
        <v>0.7680627144532759</v>
      </c>
      <c r="X46" s="1">
        <f>AVERAGE('Raw Data'!K286,'Raw Data'!Q286,'Raw Data'!W286)</f>
        <v>26.373000000000001</v>
      </c>
      <c r="Y46" s="9">
        <f>STDEV('Raw Data'!K286,'Raw Data'!Q286,'Raw Data'!W286)</f>
        <v>0.82941244263635272</v>
      </c>
      <c r="Z46" s="1">
        <f>AVERAGE('Raw Data'!AC286,'Raw Data'!AI286,'Raw Data'!AO286)</f>
        <v>27.506</v>
      </c>
      <c r="AA46" s="9">
        <f>STDEV('Raw Data'!AC286,'Raw Data'!AI286,'Raw Data'!AO286)</f>
        <v>0.50089519861943255</v>
      </c>
      <c r="AB46" s="1">
        <f>AVERAGE('Raw Data'!AU286,'Raw Data'!BA286,'Raw Data'!BG286)</f>
        <v>27.799666666666667</v>
      </c>
      <c r="AC46" s="9">
        <f>STDEV('Raw Data'!AU286,'Raw Data'!BA286,'Raw Data'!BG286)</f>
        <v>0.87720940107441525</v>
      </c>
      <c r="AD46" s="1">
        <f>AVERAGE('Raw Data'!BM286,'Raw Data'!BS286,'Raw Data'!BY286)</f>
        <v>27.839666666666663</v>
      </c>
      <c r="AE46" s="9">
        <f>STDEV('Raw Data'!BM286,'Raw Data'!BS286,'Raw Data'!BY286)</f>
        <v>0.33901229082930551</v>
      </c>
      <c r="AG46" s="1">
        <f>AVERAGE('Raw Data'!K406,'Raw Data'!Q406,'Raw Data'!W406)</f>
        <v>26.381</v>
      </c>
      <c r="AH46" s="9">
        <f>STDEV('Raw Data'!K406,'Raw Data'!Q406,'Raw Data'!W406)</f>
        <v>0.17209590349569573</v>
      </c>
      <c r="AI46" s="1">
        <f>AVERAGE('Raw Data'!AC406,'Raw Data'!AI406,'Raw Data'!AO406)</f>
        <v>27.554999999999996</v>
      </c>
      <c r="AJ46" s="9">
        <f>STDEV('Raw Data'!AC406,'Raw Data'!AI406,'Raw Data'!AO406)</f>
        <v>0.48386878386603954</v>
      </c>
      <c r="AK46" s="1">
        <f>AVERAGE('Raw Data'!AU406,'Raw Data'!BA406,'Raw Data'!BG406)</f>
        <v>27.687333333333331</v>
      </c>
      <c r="AL46" s="9">
        <f>STDEV('Raw Data'!AU406,'Raw Data'!BA406,'Raw Data'!BG406)</f>
        <v>0.74424279192568199</v>
      </c>
      <c r="AM46" s="1">
        <f>AVERAGE('Raw Data'!BM406,'Raw Data'!BS406,'Raw Data'!BY406)</f>
        <v>27.780666666666665</v>
      </c>
      <c r="AN46" s="9">
        <f>STDEV('Raw Data'!BM406,'Raw Data'!BS406,'Raw Data'!BY406)</f>
        <v>0.39087124904926718</v>
      </c>
      <c r="AP46" s="1">
        <f>AVERAGE('Raw Data'!K526,'Raw Data'!Q526,'Raw Data'!W526)</f>
        <v>26.572666666666663</v>
      </c>
      <c r="AQ46" s="9">
        <f>STDEV('Raw Data'!K526,'Raw Data'!Q526,'Raw Data'!W526)</f>
        <v>1.1602527023598508</v>
      </c>
      <c r="AR46" s="1">
        <f>AVERAGE('Raw Data'!AC526,'Raw Data'!AI526,'Raw Data'!AO526)</f>
        <v>27.394000000000002</v>
      </c>
      <c r="AS46" s="9">
        <f>STDEV('Raw Data'!AC526,'Raw Data'!AI526,'Raw Data'!AO526)</f>
        <v>0.81829884516599549</v>
      </c>
      <c r="AT46" s="1">
        <f>AVERAGE('Raw Data'!AU526,'Raw Data'!BA526,'Raw Data'!BG526)</f>
        <v>27.433666666666667</v>
      </c>
      <c r="AU46" s="9">
        <f>STDEV('Raw Data'!AU526,'Raw Data'!BA526,'Raw Data'!BG526)</f>
        <v>0.5604197831387947</v>
      </c>
      <c r="AV46" s="1">
        <f>AVERAGE('Raw Data'!BM526,'Raw Data'!BS526,'Raw Data'!BY526)</f>
        <v>27.840333333333334</v>
      </c>
      <c r="AW46" s="9">
        <f>STDEV('Raw Data'!BM526,'Raw Data'!BS526,'Raw Data'!BY526)</f>
        <v>0.88748258198870056</v>
      </c>
      <c r="AY46" s="1">
        <f>AVERAGE('Raw Data'!K646,'Raw Data'!Q646,'Raw Data'!W646)</f>
        <v>26.132666666666665</v>
      </c>
      <c r="AZ46" s="9">
        <f>STDEV('Raw Data'!K646,'Raw Data'!Q646,'Raw Data'!W646)</f>
        <v>1.114013165691202</v>
      </c>
      <c r="BA46" s="1">
        <f>AVERAGE('Raw Data'!AC646,'Raw Data'!AI646,'Raw Data'!AO646)</f>
        <v>27.173333333333332</v>
      </c>
      <c r="BB46" s="9">
        <f>STDEV('Raw Data'!AC646,'Raw Data'!AI646,'Raw Data'!AO646)</f>
        <v>0.58700028392951631</v>
      </c>
      <c r="BC46" s="1">
        <f>AVERAGE('Raw Data'!AU646,'Raw Data'!BA646,'Raw Data'!BG646)</f>
        <v>28.120333333333331</v>
      </c>
      <c r="BD46" s="9">
        <f>STDEV('Raw Data'!AU646,'Raw Data'!BA646,'Raw Data'!BG646)</f>
        <v>0.42057143665890173</v>
      </c>
      <c r="BE46" s="1">
        <f>AVERAGE('Raw Data'!BM646,'Raw Data'!BS646,'Raw Data'!BY646)</f>
        <v>27.816000000000003</v>
      </c>
      <c r="BF46" s="9">
        <f>STDEV('Raw Data'!BM646,'Raw Data'!BS646,'Raw Data'!BY646)</f>
        <v>0.73801693747501529</v>
      </c>
      <c r="BH46" s="1">
        <f>AVERAGE('Raw Data'!K766,'Raw Data'!Q766,'Raw Data'!W766)</f>
        <v>26.433666666666667</v>
      </c>
      <c r="BI46" s="9">
        <f>STDEV('Raw Data'!K766,'Raw Data'!Q766,'Raw Data'!W766)</f>
        <v>0.31619034351689601</v>
      </c>
      <c r="BJ46" s="1">
        <f>AVERAGE('Raw Data'!AC766,'Raw Data'!AI766,'Raw Data'!AO766)</f>
        <v>27.025666666666666</v>
      </c>
      <c r="BK46" s="9">
        <f>STDEV('Raw Data'!AC766,'Raw Data'!AI766,'Raw Data'!AO766)</f>
        <v>0.52943114125760771</v>
      </c>
      <c r="BL46" s="1">
        <f>AVERAGE('Raw Data'!AU766,'Raw Data'!BA766,'Raw Data'!BG766)</f>
        <v>27.807999999999996</v>
      </c>
      <c r="BM46" s="9">
        <f>STDEV('Raw Data'!AU766,'Raw Data'!BA766,'Raw Data'!BG766)</f>
        <v>0.36195441701960124</v>
      </c>
      <c r="BN46" s="1">
        <f>AVERAGE('Raw Data'!BM766,'Raw Data'!BS766,'Raw Data'!BY766)</f>
        <v>27.945666666666668</v>
      </c>
      <c r="BO46" s="9">
        <f>STDEV('Raw Data'!BM766,'Raw Data'!BS766,'Raw Data'!BY766)</f>
        <v>0.73678309788792795</v>
      </c>
      <c r="BQ46" s="1">
        <f>AVERAGE('Raw Data'!K886,'Raw Data'!Q886,'Raw Data'!W886)</f>
        <v>26.358999999999998</v>
      </c>
      <c r="BR46" s="9">
        <f>STDEV('Raw Data'!K886,'Raw Data'!Q886,'Raw Data'!W886)</f>
        <v>1.3879672186330623</v>
      </c>
      <c r="BS46" s="1">
        <f>AVERAGE('Raw Data'!AC886,'Raw Data'!AI886,'Raw Data'!AO886)</f>
        <v>27.172666666666668</v>
      </c>
      <c r="BT46" s="9">
        <f>STDEV('Raw Data'!AC886,'Raw Data'!AI886,'Raw Data'!AO886)</f>
        <v>0.69169815189382433</v>
      </c>
      <c r="BU46" s="1">
        <f>AVERAGE('Raw Data'!AU886,'Raw Data'!BA886,'Raw Data'!BG886)</f>
        <v>27.878666666666664</v>
      </c>
      <c r="BV46" s="9">
        <f>STDEV('Raw Data'!AU886,'Raw Data'!BA886,'Raw Data'!BG886)</f>
        <v>0.31464954049439409</v>
      </c>
      <c r="BW46" s="1">
        <f>AVERAGE('Raw Data'!BM886,'Raw Data'!BS886,'Raw Data'!BY886)</f>
        <v>27.870333333333335</v>
      </c>
      <c r="BX46" s="9">
        <f>STDEV('Raw Data'!BM886,'Raw Data'!BS886,'Raw Data'!BY886)</f>
        <v>1.0762018088320302</v>
      </c>
      <c r="BZ46" s="2">
        <f t="shared" si="56"/>
        <v>0.63133333333333042</v>
      </c>
      <c r="CA46" s="2">
        <f t="shared" si="57"/>
        <v>1.7593424655549885</v>
      </c>
      <c r="CB46" s="2">
        <f t="shared" si="58"/>
        <v>0.12483333333333135</v>
      </c>
      <c r="CC46" s="2">
        <f t="shared" si="59"/>
        <v>1.3269567470145631</v>
      </c>
      <c r="CD46" s="2">
        <f t="shared" si="60"/>
        <v>-0.28433333333333621</v>
      </c>
      <c r="CE46" s="2">
        <f t="shared" si="61"/>
        <v>1.9217678735344395</v>
      </c>
      <c r="CF46" s="1">
        <f t="shared" si="62"/>
        <v>4.733333333333789E-2</v>
      </c>
      <c r="CG46" s="1">
        <f t="shared" si="63"/>
        <v>1.6816966674125562</v>
      </c>
      <c r="CI46" s="2">
        <f t="shared" si="64"/>
        <v>0.11799999999999855</v>
      </c>
      <c r="CJ46" s="9">
        <f t="shared" si="65"/>
        <v>1.2518778258336052</v>
      </c>
      <c r="CK46" s="2">
        <f t="shared" si="66"/>
        <v>0.75133333333333141</v>
      </c>
      <c r="CL46" s="9">
        <f t="shared" si="67"/>
        <v>1.2855010444639141</v>
      </c>
      <c r="CM46" s="2">
        <f t="shared" si="68"/>
        <v>-0.21100000000000207</v>
      </c>
      <c r="CN46" s="9">
        <f t="shared" si="69"/>
        <v>2.1039254779778425</v>
      </c>
      <c r="CO46" s="1">
        <f t="shared" si="70"/>
        <v>-0.37666666666665805</v>
      </c>
      <c r="CP46" s="1">
        <f t="shared" si="71"/>
        <v>1.2526462437885857</v>
      </c>
      <c r="CR46" s="2">
        <f t="shared" si="72"/>
        <v>0.10999999999999943</v>
      </c>
      <c r="CS46" s="9">
        <f t="shared" si="73"/>
        <v>0.59456128669294817</v>
      </c>
      <c r="CT46" s="2">
        <f t="shared" si="74"/>
        <v>0.70233333333333547</v>
      </c>
      <c r="CU46" s="9">
        <f t="shared" si="75"/>
        <v>1.2684746297105212</v>
      </c>
      <c r="CV46" s="2">
        <f t="shared" si="76"/>
        <v>-9.8666666666666458E-2</v>
      </c>
      <c r="CW46" s="9">
        <f t="shared" si="77"/>
        <v>1.9709588688291091</v>
      </c>
      <c r="CX46" s="1">
        <f t="shared" si="78"/>
        <v>-0.31766666666666055</v>
      </c>
      <c r="CY46" s="1">
        <f t="shared" si="79"/>
        <v>1.3045052020085475</v>
      </c>
      <c r="DA46" s="2">
        <f t="shared" si="80"/>
        <v>-8.1666666666663446E-2</v>
      </c>
      <c r="DB46" s="9">
        <f t="shared" si="81"/>
        <v>1.5827180855571032</v>
      </c>
      <c r="DC46" s="2">
        <f t="shared" si="82"/>
        <v>0.86333333333332973</v>
      </c>
      <c r="DD46" s="9">
        <f t="shared" si="83"/>
        <v>1.6029046910104769</v>
      </c>
      <c r="DE46" s="2">
        <f t="shared" si="84"/>
        <v>0.15499999999999758</v>
      </c>
      <c r="DF46" s="9">
        <f t="shared" si="85"/>
        <v>1.7871358600422218</v>
      </c>
      <c r="DG46" s="1">
        <f t="shared" si="86"/>
        <v>-0.37733333333332908</v>
      </c>
      <c r="DH46" s="1">
        <f t="shared" si="87"/>
        <v>1.801116534947981</v>
      </c>
      <c r="DJ46" s="2">
        <f t="shared" si="88"/>
        <v>0.35833333333333428</v>
      </c>
      <c r="DK46" s="9">
        <f t="shared" si="89"/>
        <v>1.5364785488884545</v>
      </c>
      <c r="DL46" s="2">
        <f t="shared" si="90"/>
        <v>1.0839999999999996</v>
      </c>
      <c r="DM46" s="9">
        <f t="shared" si="91"/>
        <v>1.3716061297739979</v>
      </c>
      <c r="DN46" s="2">
        <f t="shared" si="92"/>
        <v>-0.53166666666666629</v>
      </c>
      <c r="DO46" s="9">
        <f t="shared" si="93"/>
        <v>1.6472875135623288</v>
      </c>
      <c r="DP46" s="1">
        <f t="shared" si="94"/>
        <v>-0.35299999999999798</v>
      </c>
      <c r="DQ46" s="1">
        <f t="shared" si="95"/>
        <v>1.6516508904342957</v>
      </c>
      <c r="DS46" s="2">
        <f t="shared" si="96"/>
        <v>5.7333333333332348E-2</v>
      </c>
      <c r="DT46" s="9">
        <f t="shared" si="97"/>
        <v>0.73865572671414848</v>
      </c>
      <c r="DU46" s="2">
        <f t="shared" si="98"/>
        <v>1.2316666666666656</v>
      </c>
      <c r="DV46" s="9">
        <f t="shared" si="99"/>
        <v>1.3140369871020892</v>
      </c>
      <c r="DW46" s="2">
        <f t="shared" si="100"/>
        <v>-0.21933333333333138</v>
      </c>
      <c r="DX46" s="9">
        <f t="shared" si="101"/>
        <v>1.5886704939230283</v>
      </c>
      <c r="DY46" s="1">
        <f t="shared" si="102"/>
        <v>-0.48266666666666325</v>
      </c>
      <c r="DZ46" s="1">
        <f t="shared" si="103"/>
        <v>1.6504170508472082</v>
      </c>
      <c r="EB46" s="2">
        <f t="shared" si="104"/>
        <v>0.13200000000000145</v>
      </c>
      <c r="EC46" s="9">
        <f t="shared" si="105"/>
        <v>1.8104326018303147</v>
      </c>
      <c r="ED46" s="2">
        <f t="shared" si="106"/>
        <v>1.0846666666666636</v>
      </c>
      <c r="EE46" s="9">
        <f t="shared" si="107"/>
        <v>1.4763039977383059</v>
      </c>
      <c r="EF46" s="2">
        <f t="shared" si="108"/>
        <v>-0.28999999999999915</v>
      </c>
      <c r="EG46" s="9">
        <f t="shared" si="109"/>
        <v>1.5413656173978212</v>
      </c>
      <c r="EH46" s="1">
        <f t="shared" si="110"/>
        <v>-0.40733333333333022</v>
      </c>
      <c r="EI46" s="1">
        <f t="shared" si="111"/>
        <v>1.9898357617913105</v>
      </c>
    </row>
    <row r="47" spans="1:144" x14ac:dyDescent="0.25">
      <c r="A47" t="str">
        <f>'Raw Data'!A47</f>
        <v>A_apo_p110g</v>
      </c>
      <c r="B47">
        <f>'Raw Data'!B47</f>
        <v>355</v>
      </c>
      <c r="C47">
        <f>'Raw Data'!C47</f>
        <v>379</v>
      </c>
      <c r="D47" t="str">
        <f>'Raw Data'!D47</f>
        <v>WDCDRKFRVKIRGIDIPVLPRNTDL</v>
      </c>
      <c r="E47" s="1">
        <f>AVERAGE('Raw Data'!K47,'Raw Data'!Q47,'Raw Data'!W47)</f>
        <v>16.632666666666665</v>
      </c>
      <c r="F47" s="9">
        <f>STDEV('Raw Data'!K47,'Raw Data'!Q47,'Raw Data'!W47)</f>
        <v>1.0432565999471723</v>
      </c>
      <c r="G47" s="1">
        <f>AVERAGE('Raw Data'!AC47,'Raw Data'!AI47,'Raw Data'!AO47)</f>
        <v>20.465</v>
      </c>
      <c r="H47" s="9">
        <f>STDEV('Raw Data'!AC47,'Raw Data'!AI47,'Raw Data'!AO47)</f>
        <v>0.71133184942050764</v>
      </c>
      <c r="I47" s="1">
        <f>AVERAGE('Raw Data'!AU47,'Raw Data'!BA47,'Raw Data'!BG47)</f>
        <v>27.157</v>
      </c>
      <c r="J47" s="9">
        <f>STDEV('Raw Data'!AU47,'Raw Data'!BA47,'Raw Data'!BG47)</f>
        <v>1.496952905070831</v>
      </c>
      <c r="K47" s="1">
        <f>AVERAGE('Raw Data'!BM47,'Raw Data'!BS47,'Raw Data'!BY47)</f>
        <v>35.881666666666668</v>
      </c>
      <c r="L47" s="9">
        <f>STDEV('Raw Data'!BM47,'Raw Data'!BS47,'Raw Data'!BY47)</f>
        <v>1.6327193063516257</v>
      </c>
      <c r="O47" s="1">
        <f>AVERAGE('Raw Data'!K167,'Raw Data'!Q167,'Raw Data'!W167)</f>
        <v>15.521333333333333</v>
      </c>
      <c r="P47" s="9">
        <f>STDEV('Raw Data'!K167,'Raw Data'!Q167,'Raw Data'!W167)</f>
        <v>1.3773729826497019</v>
      </c>
      <c r="Q47" s="1">
        <f>AVERAGE('Raw Data'!AC167,'Raw Data'!AI167,'Raw Data'!AO167)</f>
        <v>20.788</v>
      </c>
      <c r="R47" s="9">
        <f>STDEV('Raw Data'!AC167,'Raw Data'!AI167,'Raw Data'!AO167)</f>
        <v>0.74104790668350307</v>
      </c>
      <c r="S47" s="1">
        <f>AVERAGE('Raw Data'!AU167,'Raw Data'!BA167,'Raw Data'!BG167)</f>
        <v>27.093</v>
      </c>
      <c r="T47" s="9">
        <f>STDEV('Raw Data'!AU167,'Raw Data'!BA167,'Raw Data'!BG167)</f>
        <v>0.98036370801860961</v>
      </c>
      <c r="U47" s="1">
        <f>AVERAGE('Raw Data'!BM167,'Raw Data'!BS167,'Raw Data'!BY167)</f>
        <v>36.801333333333332</v>
      </c>
      <c r="V47" s="9">
        <f>STDEV('Raw Data'!BM167,'Raw Data'!BS167,'Raw Data'!BY167)</f>
        <v>0.48470644036708499</v>
      </c>
      <c r="X47" s="1">
        <f>AVERAGE('Raw Data'!K287,'Raw Data'!Q287,'Raw Data'!W287)</f>
        <v>15.921666666666667</v>
      </c>
      <c r="Y47" s="9">
        <f>STDEV('Raw Data'!K287,'Raw Data'!Q287,'Raw Data'!W287)</f>
        <v>0.6652798909732166</v>
      </c>
      <c r="Z47" s="1">
        <f>AVERAGE('Raw Data'!AC287,'Raw Data'!AI287,'Raw Data'!AO287)</f>
        <v>20.682333333333332</v>
      </c>
      <c r="AA47" s="9">
        <f>STDEV('Raw Data'!AC287,'Raw Data'!AI287,'Raw Data'!AO287)</f>
        <v>0.53327697618904701</v>
      </c>
      <c r="AB47" s="1">
        <f>AVERAGE('Raw Data'!AU287,'Raw Data'!BA287,'Raw Data'!BG287)</f>
        <v>28.211333333333332</v>
      </c>
      <c r="AC47" s="9">
        <f>STDEV('Raw Data'!AU287,'Raw Data'!BA287,'Raw Data'!BG287)</f>
        <v>0.76993787628180321</v>
      </c>
      <c r="AD47" s="1">
        <f>AVERAGE('Raw Data'!BM287,'Raw Data'!BS287,'Raw Data'!BY287)</f>
        <v>35.487333333333332</v>
      </c>
      <c r="AE47" s="9">
        <f>STDEV('Raw Data'!BM287,'Raw Data'!BS287,'Raw Data'!BY287)</f>
        <v>1.5828153187701117</v>
      </c>
      <c r="AG47" s="1">
        <f>AVERAGE('Raw Data'!K407,'Raw Data'!Q407,'Raw Data'!W407)</f>
        <v>15.846333333333334</v>
      </c>
      <c r="AH47" s="9">
        <f>STDEV('Raw Data'!K407,'Raw Data'!Q407,'Raw Data'!W407)</f>
        <v>0.69683953198231641</v>
      </c>
      <c r="AI47" s="1">
        <f>AVERAGE('Raw Data'!AC407,'Raw Data'!AI407,'Raw Data'!AO407)</f>
        <v>20.060333333333332</v>
      </c>
      <c r="AJ47" s="9">
        <f>STDEV('Raw Data'!AC407,'Raw Data'!AI407,'Raw Data'!AO407)</f>
        <v>1.0780817841580181</v>
      </c>
      <c r="AK47" s="1">
        <f>AVERAGE('Raw Data'!AU407,'Raw Data'!BA407,'Raw Data'!BG407)</f>
        <v>26.970333333333333</v>
      </c>
      <c r="AL47" s="9">
        <f>STDEV('Raw Data'!AU407,'Raw Data'!BA407,'Raw Data'!BG407)</f>
        <v>1.5213077707463849</v>
      </c>
      <c r="AM47" s="1">
        <f>AVERAGE('Raw Data'!BM407,'Raw Data'!BS407,'Raw Data'!BY407)</f>
        <v>35.181333333333335</v>
      </c>
      <c r="AN47" s="9">
        <f>STDEV('Raw Data'!BM407,'Raw Data'!BS407,'Raw Data'!BY407)</f>
        <v>1.0420855691032955</v>
      </c>
      <c r="AP47" s="1">
        <f>AVERAGE('Raw Data'!K527,'Raw Data'!Q527,'Raw Data'!W527)</f>
        <v>15.058666666666667</v>
      </c>
      <c r="AQ47" s="9">
        <f>STDEV('Raw Data'!K527,'Raw Data'!Q527,'Raw Data'!W527)</f>
        <v>0.62486585227017633</v>
      </c>
      <c r="AR47" s="1">
        <f>AVERAGE('Raw Data'!AC527,'Raw Data'!AI527,'Raw Data'!AO527)</f>
        <v>20.457333333333334</v>
      </c>
      <c r="AS47" s="9">
        <f>STDEV('Raw Data'!AC527,'Raw Data'!AI527,'Raw Data'!AO527)</f>
        <v>0.83167682024529943</v>
      </c>
      <c r="AT47" s="1">
        <f>AVERAGE('Raw Data'!AU527,'Raw Data'!BA527,'Raw Data'!BG527)</f>
        <v>27.337</v>
      </c>
      <c r="AU47" s="9">
        <f>STDEV('Raw Data'!AU527,'Raw Data'!BA527,'Raw Data'!BG527)</f>
        <v>1.337117795857941</v>
      </c>
      <c r="AV47" s="1">
        <f>AVERAGE('Raw Data'!BM527,'Raw Data'!BS527,'Raw Data'!BY527)</f>
        <v>35.204999999999998</v>
      </c>
      <c r="AW47" s="9">
        <f>STDEV('Raw Data'!BM527,'Raw Data'!BS527,'Raw Data'!BY527)</f>
        <v>1.1912266786804244</v>
      </c>
      <c r="AY47" s="1">
        <f>AVERAGE('Raw Data'!K647,'Raw Data'!Q647,'Raw Data'!W647)</f>
        <v>15.530333333333333</v>
      </c>
      <c r="AZ47" s="9">
        <f>STDEV('Raw Data'!K647,'Raw Data'!Q647,'Raw Data'!W647)</f>
        <v>0.2143276308209778</v>
      </c>
      <c r="BA47" s="1">
        <f>AVERAGE('Raw Data'!AC647,'Raw Data'!AI647,'Raw Data'!AO647)</f>
        <v>20.824666666666666</v>
      </c>
      <c r="BB47" s="9">
        <f>STDEV('Raw Data'!AC647,'Raw Data'!AI647,'Raw Data'!AO647)</f>
        <v>1.0957428226246031</v>
      </c>
      <c r="BC47" s="1">
        <f>AVERAGE('Raw Data'!AU647,'Raw Data'!BA647,'Raw Data'!BG647)</f>
        <v>26.248666666666665</v>
      </c>
      <c r="BD47" s="9">
        <f>STDEV('Raw Data'!AU647,'Raw Data'!BA647,'Raw Data'!BG647)</f>
        <v>0.48503436304382885</v>
      </c>
      <c r="BE47" s="1">
        <f>AVERAGE('Raw Data'!BM647,'Raw Data'!BS647,'Raw Data'!BY647)</f>
        <v>35.473666666666666</v>
      </c>
      <c r="BF47" s="9">
        <f>STDEV('Raw Data'!BM647,'Raw Data'!BS647,'Raw Data'!BY647)</f>
        <v>1.7818036741833647</v>
      </c>
      <c r="BH47" s="1">
        <f>AVERAGE('Raw Data'!K767,'Raw Data'!Q767,'Raw Data'!W767)</f>
        <v>15.907666666666666</v>
      </c>
      <c r="BI47" s="9">
        <f>STDEV('Raw Data'!K767,'Raw Data'!Q767,'Raw Data'!W767)</f>
        <v>0.41564207358415078</v>
      </c>
      <c r="BJ47" s="1">
        <f>AVERAGE('Raw Data'!AC767,'Raw Data'!AI767,'Raw Data'!AO767)</f>
        <v>20.661666666666665</v>
      </c>
      <c r="BK47" s="9">
        <f>STDEV('Raw Data'!AC767,'Raw Data'!AI767,'Raw Data'!AO767)</f>
        <v>1.2645957193242976</v>
      </c>
      <c r="BL47" s="1">
        <f>AVERAGE('Raw Data'!AU767,'Raw Data'!BA767,'Raw Data'!BG767)</f>
        <v>26.887333333333334</v>
      </c>
      <c r="BM47" s="9">
        <f>STDEV('Raw Data'!AU767,'Raw Data'!BA767,'Raw Data'!BG767)</f>
        <v>1.1503018444448965</v>
      </c>
      <c r="BN47" s="1">
        <f>AVERAGE('Raw Data'!BM767,'Raw Data'!BS767,'Raw Data'!BY767)</f>
        <v>35.484000000000002</v>
      </c>
      <c r="BO47" s="9">
        <f>STDEV('Raw Data'!BM767,'Raw Data'!BS767,'Raw Data'!BY767)</f>
        <v>0.97924052203735745</v>
      </c>
      <c r="BQ47" s="1">
        <f>AVERAGE('Raw Data'!K887,'Raw Data'!Q887,'Raw Data'!W887)</f>
        <v>15.379</v>
      </c>
      <c r="BR47" s="9">
        <f>STDEV('Raw Data'!K887,'Raw Data'!Q887,'Raw Data'!W887)</f>
        <v>0.77936576778814259</v>
      </c>
      <c r="BS47" s="1">
        <f>AVERAGE('Raw Data'!AC887,'Raw Data'!AI887,'Raw Data'!AO887)</f>
        <v>20.651999999999997</v>
      </c>
      <c r="BT47" s="9">
        <f>STDEV('Raw Data'!AC887,'Raw Data'!AI887,'Raw Data'!AO887)</f>
        <v>1.1068093783484116</v>
      </c>
      <c r="BU47" s="1">
        <f>AVERAGE('Raw Data'!AU887,'Raw Data'!BA887,'Raw Data'!BG887)</f>
        <v>27.164999999999996</v>
      </c>
      <c r="BV47" s="9">
        <f>STDEV('Raw Data'!AU887,'Raw Data'!BA887,'Raw Data'!BG887)</f>
        <v>1.4332508503398842</v>
      </c>
      <c r="BW47" s="1">
        <f>AVERAGE('Raw Data'!BM887,'Raw Data'!BS887,'Raw Data'!BY887)</f>
        <v>35.193000000000005</v>
      </c>
      <c r="BX47" s="9">
        <f>STDEV('Raw Data'!BM887,'Raw Data'!BS887,'Raw Data'!BY887)</f>
        <v>0.43291685113887568</v>
      </c>
      <c r="BZ47" s="2">
        <f t="shared" si="56"/>
        <v>1.1113333333333326</v>
      </c>
      <c r="CA47" s="2">
        <f t="shared" si="57"/>
        <v>2.4206295825968742</v>
      </c>
      <c r="CB47" s="2">
        <f t="shared" si="58"/>
        <v>-0.3230000000000004</v>
      </c>
      <c r="CC47" s="2">
        <f t="shared" si="59"/>
        <v>1.4523797561040106</v>
      </c>
      <c r="CD47" s="2">
        <f t="shared" si="60"/>
        <v>6.4000000000000057E-2</v>
      </c>
      <c r="CE47" s="2">
        <f t="shared" si="61"/>
        <v>2.4773166130894406</v>
      </c>
      <c r="CF47" s="1">
        <f t="shared" si="62"/>
        <v>-0.91966666666666441</v>
      </c>
      <c r="CG47" s="1">
        <f t="shared" si="63"/>
        <v>2.1174257467187108</v>
      </c>
      <c r="CI47" s="2">
        <f t="shared" si="64"/>
        <v>0.71099999999999852</v>
      </c>
      <c r="CJ47" s="9">
        <f t="shared" si="65"/>
        <v>1.7085364909203888</v>
      </c>
      <c r="CK47" s="2">
        <f t="shared" si="66"/>
        <v>-0.21733333333333249</v>
      </c>
      <c r="CL47" s="9">
        <f t="shared" si="67"/>
        <v>1.2446088256095547</v>
      </c>
      <c r="CM47" s="2">
        <f t="shared" si="68"/>
        <v>-1.0543333333333322</v>
      </c>
      <c r="CN47" s="9">
        <f t="shared" si="69"/>
        <v>2.2668907813526342</v>
      </c>
      <c r="CO47" s="1">
        <f t="shared" si="70"/>
        <v>0.39433333333333564</v>
      </c>
      <c r="CP47" s="1">
        <f t="shared" si="71"/>
        <v>3.2155346251217374</v>
      </c>
      <c r="CR47" s="2">
        <f t="shared" si="72"/>
        <v>0.78633333333333155</v>
      </c>
      <c r="CS47" s="9">
        <f t="shared" si="73"/>
        <v>1.7400961319294888</v>
      </c>
      <c r="CT47" s="2">
        <f t="shared" si="74"/>
        <v>0.4046666666666674</v>
      </c>
      <c r="CU47" s="9">
        <f t="shared" si="75"/>
        <v>1.7894136335785258</v>
      </c>
      <c r="CV47" s="2">
        <f t="shared" si="76"/>
        <v>0.18666666666666742</v>
      </c>
      <c r="CW47" s="9">
        <f t="shared" si="77"/>
        <v>3.0182606758172161</v>
      </c>
      <c r="CX47" s="1">
        <f t="shared" si="78"/>
        <v>0.70033333333333303</v>
      </c>
      <c r="CY47" s="1">
        <f t="shared" si="79"/>
        <v>2.674804875454921</v>
      </c>
      <c r="DA47" s="2">
        <f t="shared" si="80"/>
        <v>1.5739999999999981</v>
      </c>
      <c r="DB47" s="9">
        <f t="shared" si="81"/>
        <v>1.6681224522173488</v>
      </c>
      <c r="DC47" s="2">
        <f t="shared" si="82"/>
        <v>7.6666666666653782E-3</v>
      </c>
      <c r="DD47" s="9">
        <f t="shared" si="83"/>
        <v>1.5430086696658072</v>
      </c>
      <c r="DE47" s="2">
        <f t="shared" si="84"/>
        <v>-0.17999999999999972</v>
      </c>
      <c r="DF47" s="9">
        <f t="shared" si="85"/>
        <v>2.834070700928772</v>
      </c>
      <c r="DG47" s="1">
        <f t="shared" si="86"/>
        <v>0.67666666666666941</v>
      </c>
      <c r="DH47" s="1">
        <f t="shared" si="87"/>
        <v>2.8239459850320499</v>
      </c>
      <c r="DJ47" s="2">
        <f t="shared" si="88"/>
        <v>1.1023333333333323</v>
      </c>
      <c r="DK47" s="9">
        <f t="shared" si="89"/>
        <v>1.2575842307681502</v>
      </c>
      <c r="DL47" s="2">
        <f t="shared" si="90"/>
        <v>-0.35966666666666569</v>
      </c>
      <c r="DM47" s="9">
        <f t="shared" si="91"/>
        <v>1.8070746720451107</v>
      </c>
      <c r="DN47" s="2">
        <f t="shared" si="92"/>
        <v>0.90833333333333499</v>
      </c>
      <c r="DO47" s="9">
        <f t="shared" si="93"/>
        <v>1.98198726811466</v>
      </c>
      <c r="DP47" s="1">
        <f t="shared" si="94"/>
        <v>0.40800000000000125</v>
      </c>
      <c r="DQ47" s="1">
        <f t="shared" si="95"/>
        <v>3.4145229805349904</v>
      </c>
      <c r="DS47" s="2">
        <f t="shared" si="96"/>
        <v>0.72499999999999964</v>
      </c>
      <c r="DT47" s="9">
        <f t="shared" si="97"/>
        <v>1.4588986735313232</v>
      </c>
      <c r="DU47" s="2">
        <f t="shared" si="98"/>
        <v>-0.19666666666666544</v>
      </c>
      <c r="DV47" s="9">
        <f t="shared" si="99"/>
        <v>1.9759275687448052</v>
      </c>
      <c r="DW47" s="2">
        <f t="shared" si="100"/>
        <v>0.26966666666666583</v>
      </c>
      <c r="DX47" s="9">
        <f t="shared" si="101"/>
        <v>2.6472547495157275</v>
      </c>
      <c r="DY47" s="1">
        <f t="shared" si="102"/>
        <v>0.39766666666666595</v>
      </c>
      <c r="DZ47" s="1">
        <f t="shared" si="103"/>
        <v>2.6119598283889829</v>
      </c>
      <c r="EB47" s="2">
        <f t="shared" si="104"/>
        <v>1.2536666666666658</v>
      </c>
      <c r="EC47" s="9">
        <f t="shared" si="105"/>
        <v>1.8226223677353151</v>
      </c>
      <c r="ED47" s="2">
        <f t="shared" si="106"/>
        <v>-0.18699999999999761</v>
      </c>
      <c r="EE47" s="9">
        <f t="shared" si="107"/>
        <v>1.8181412277689193</v>
      </c>
      <c r="EF47" s="2">
        <f t="shared" si="108"/>
        <v>-7.9999999999955662E-3</v>
      </c>
      <c r="EG47" s="9">
        <f t="shared" si="109"/>
        <v>2.930203755410715</v>
      </c>
      <c r="EH47" s="1">
        <f t="shared" si="110"/>
        <v>0.68866666666666276</v>
      </c>
      <c r="EI47" s="1">
        <f t="shared" si="111"/>
        <v>2.0656361574905011</v>
      </c>
    </row>
    <row r="48" spans="1:144" x14ac:dyDescent="0.25">
      <c r="A48" t="str">
        <f>'Raw Data'!A48</f>
        <v>A_apo_p110g</v>
      </c>
      <c r="B48">
        <f>'Raw Data'!B48</f>
        <v>370</v>
      </c>
      <c r="C48">
        <f>'Raw Data'!C48</f>
        <v>379</v>
      </c>
      <c r="D48" t="str">
        <f>'Raw Data'!D48</f>
        <v>IPVLPRNTDL</v>
      </c>
      <c r="E48" s="1">
        <f>AVERAGE('Raw Data'!K48,'Raw Data'!Q48,'Raw Data'!W48)</f>
        <v>58.042333333333339</v>
      </c>
      <c r="F48" s="9">
        <f>STDEV('Raw Data'!K48,'Raw Data'!Q48,'Raw Data'!W48)</f>
        <v>0.35942917707572791</v>
      </c>
      <c r="G48" s="1">
        <f>AVERAGE('Raw Data'!AC48,'Raw Data'!AI48,'Raw Data'!AO48)</f>
        <v>67.707666666666668</v>
      </c>
      <c r="H48" s="9">
        <f>STDEV('Raw Data'!AC48,'Raw Data'!AI48,'Raw Data'!AO48)</f>
        <v>1.3138532388868025</v>
      </c>
      <c r="I48" s="1">
        <f>AVERAGE('Raw Data'!AU48,'Raw Data'!BA48,'Raw Data'!BG48)</f>
        <v>78.650333333333336</v>
      </c>
      <c r="J48" s="9">
        <f>STDEV('Raw Data'!AU48,'Raw Data'!BA48,'Raw Data'!BG48)</f>
        <v>0.6193232866067121</v>
      </c>
      <c r="K48" s="1">
        <f>AVERAGE('Raw Data'!BM48,'Raw Data'!BS48,'Raw Data'!BY48)</f>
        <v>79.728999999999999</v>
      </c>
      <c r="L48" s="9">
        <f>STDEV('Raw Data'!BM48,'Raw Data'!BS48,'Raw Data'!BY48)</f>
        <v>3.9736632972614469E-2</v>
      </c>
      <c r="O48" s="1">
        <f>AVERAGE('Raw Data'!K168,'Raw Data'!Q168,'Raw Data'!W168)</f>
        <v>54.878999999999998</v>
      </c>
      <c r="P48" s="9">
        <f>STDEV('Raw Data'!K168,'Raw Data'!Q168,'Raw Data'!W168)</f>
        <v>1.3648783828605362</v>
      </c>
      <c r="Q48" s="1">
        <f>AVERAGE('Raw Data'!AC168,'Raw Data'!AI168,'Raw Data'!AO168)</f>
        <v>67.706999999999994</v>
      </c>
      <c r="R48" s="9">
        <f>STDEV('Raw Data'!AC168,'Raw Data'!AI168,'Raw Data'!AO168)</f>
        <v>0.7226631303726555</v>
      </c>
      <c r="S48" s="1">
        <f>AVERAGE('Raw Data'!AU168,'Raw Data'!BA168,'Raw Data'!BG168)</f>
        <v>79.376999999999995</v>
      </c>
      <c r="T48" s="9">
        <f>STDEV('Raw Data'!AU168,'Raw Data'!BA168,'Raw Data'!BG168)</f>
        <v>0.37562081944428544</v>
      </c>
      <c r="U48" s="1">
        <f>AVERAGE('Raw Data'!BM168,'Raw Data'!BS168,'Raw Data'!BY168)</f>
        <v>79.159000000000006</v>
      </c>
      <c r="V48" s="9">
        <f>STDEV('Raw Data'!BM168,'Raw Data'!BS168,'Raw Data'!BY168)</f>
        <v>0.31189581593859123</v>
      </c>
      <c r="X48" s="1">
        <f>AVERAGE('Raw Data'!K288,'Raw Data'!Q288,'Raw Data'!W288)</f>
        <v>56.448333333333331</v>
      </c>
      <c r="Y48" s="9">
        <f>STDEV('Raw Data'!K288,'Raw Data'!Q288,'Raw Data'!W288)</f>
        <v>6.3657940065112953E-2</v>
      </c>
      <c r="Z48" s="1">
        <f>AVERAGE('Raw Data'!AC288,'Raw Data'!AI288,'Raw Data'!AO288)</f>
        <v>64.384666666666661</v>
      </c>
      <c r="AA48" s="9">
        <f>STDEV('Raw Data'!AC288,'Raw Data'!AI288,'Raw Data'!AO288)</f>
        <v>0.64627883559136579</v>
      </c>
      <c r="AB48" s="1">
        <f>AVERAGE('Raw Data'!AU288,'Raw Data'!BA288,'Raw Data'!BG288)</f>
        <v>79.146000000000001</v>
      </c>
      <c r="AC48" s="9">
        <f>STDEV('Raw Data'!AU288,'Raw Data'!BA288,'Raw Data'!BG288)</f>
        <v>0.2585285284064428</v>
      </c>
      <c r="AD48" s="1">
        <f>AVERAGE('Raw Data'!BM288,'Raw Data'!BS288,'Raw Data'!BY288)</f>
        <v>79.813000000000002</v>
      </c>
      <c r="AE48" s="9">
        <f>STDEV('Raw Data'!BM288,'Raw Data'!BS288,'Raw Data'!BY288)</f>
        <v>0.91241492754119047</v>
      </c>
      <c r="AG48" s="1">
        <f>AVERAGE('Raw Data'!K408,'Raw Data'!Q408,'Raw Data'!W408)</f>
        <v>55.612666666666676</v>
      </c>
      <c r="AH48" s="9">
        <f>STDEV('Raw Data'!K408,'Raw Data'!Q408,'Raw Data'!W408)</f>
        <v>0.36663515016066595</v>
      </c>
      <c r="AI48" s="1">
        <f>AVERAGE('Raw Data'!AC408,'Raw Data'!AI408,'Raw Data'!AO408)</f>
        <v>64.414000000000001</v>
      </c>
      <c r="AJ48" s="9">
        <f>STDEV('Raw Data'!AC408,'Raw Data'!AI408,'Raw Data'!AO408)</f>
        <v>1.7185246579551945</v>
      </c>
      <c r="AK48" s="1">
        <f>AVERAGE('Raw Data'!AU408,'Raw Data'!BA408,'Raw Data'!BG408)</f>
        <v>79.085666666666654</v>
      </c>
      <c r="AL48" s="9">
        <f>STDEV('Raw Data'!AU408,'Raw Data'!BA408,'Raw Data'!BG408)</f>
        <v>0.28372933111212328</v>
      </c>
      <c r="AM48" s="1">
        <f>AVERAGE('Raw Data'!BM408,'Raw Data'!BS408,'Raw Data'!BY408)</f>
        <v>79.793999999999997</v>
      </c>
      <c r="AN48" s="9">
        <f>STDEV('Raw Data'!BM408,'Raw Data'!BS408,'Raw Data'!BY408)</f>
        <v>0.51381806118508833</v>
      </c>
      <c r="AP48" s="1">
        <f>AVERAGE('Raw Data'!K528,'Raw Data'!Q528,'Raw Data'!W528)</f>
        <v>55.272333333333336</v>
      </c>
      <c r="AQ48" s="9">
        <f>STDEV('Raw Data'!K528,'Raw Data'!Q528,'Raw Data'!W528)</f>
        <v>1.3193033515205439</v>
      </c>
      <c r="AR48" s="1">
        <f>AVERAGE('Raw Data'!AC528,'Raw Data'!AI528,'Raw Data'!AO528)</f>
        <v>63.626333333333328</v>
      </c>
      <c r="AS48" s="9">
        <f>STDEV('Raw Data'!AC528,'Raw Data'!AI528,'Raw Data'!AO528)</f>
        <v>0.25475936358323031</v>
      </c>
      <c r="AT48" s="1">
        <f>AVERAGE('Raw Data'!AU528,'Raw Data'!BA528,'Raw Data'!BG528)</f>
        <v>77.959999999999994</v>
      </c>
      <c r="AU48" s="9">
        <f>STDEV('Raw Data'!AU528,'Raw Data'!BA528,'Raw Data'!BG528)</f>
        <v>0.22792103895867191</v>
      </c>
      <c r="AV48" s="1">
        <f>AVERAGE('Raw Data'!BM528,'Raw Data'!BS528,'Raw Data'!BY528)</f>
        <v>79.043666666666681</v>
      </c>
      <c r="AW48" s="9">
        <f>STDEV('Raw Data'!BM528,'Raw Data'!BS528,'Raw Data'!BY528)</f>
        <v>0.39528386424610495</v>
      </c>
      <c r="AY48" s="1">
        <f>AVERAGE('Raw Data'!K648,'Raw Data'!Q648,'Raw Data'!W648)</f>
        <v>55.274999999999999</v>
      </c>
      <c r="AZ48" s="9">
        <f>STDEV('Raw Data'!K648,'Raw Data'!Q648,'Raw Data'!W648)</f>
        <v>0.68437781962889599</v>
      </c>
      <c r="BA48" s="1">
        <f>AVERAGE('Raw Data'!AC648,'Raw Data'!AI648,'Raw Data'!AO648)</f>
        <v>63.564</v>
      </c>
      <c r="BB48" s="9">
        <f>STDEV('Raw Data'!AC648,'Raw Data'!AI648,'Raw Data'!AO648)</f>
        <v>0.89137590274811052</v>
      </c>
      <c r="BC48" s="1">
        <f>AVERAGE('Raw Data'!AU648,'Raw Data'!BA648,'Raw Data'!BG648)</f>
        <v>78.191666666666663</v>
      </c>
      <c r="BD48" s="9">
        <f>STDEV('Raw Data'!AU648,'Raw Data'!BA648,'Raw Data'!BG648)</f>
        <v>1.2728866144843125</v>
      </c>
      <c r="BE48" s="1">
        <f>AVERAGE('Raw Data'!BM648,'Raw Data'!BS648,'Raw Data'!BY648)</f>
        <v>79.87233333333333</v>
      </c>
      <c r="BF48" s="9">
        <f>STDEV('Raw Data'!BM648,'Raw Data'!BS648,'Raw Data'!BY648)</f>
        <v>0.68163797820642069</v>
      </c>
      <c r="BH48" s="1">
        <f>AVERAGE('Raw Data'!K768,'Raw Data'!Q768,'Raw Data'!W768)</f>
        <v>56.815666666666665</v>
      </c>
      <c r="BI48" s="9">
        <f>STDEV('Raw Data'!K768,'Raw Data'!Q768,'Raw Data'!W768)</f>
        <v>1.0535636351608459</v>
      </c>
      <c r="BJ48" s="1">
        <f>AVERAGE('Raw Data'!AC768,'Raw Data'!AI768,'Raw Data'!AO768)</f>
        <v>68.277000000000001</v>
      </c>
      <c r="BK48" s="9">
        <f>STDEV('Raw Data'!AC768,'Raw Data'!AI768,'Raw Data'!AO768)</f>
        <v>0.55614027007581512</v>
      </c>
      <c r="BL48" s="1">
        <f>AVERAGE('Raw Data'!AU768,'Raw Data'!BA768,'Raw Data'!BG768)</f>
        <v>78.39800000000001</v>
      </c>
      <c r="BM48" s="9">
        <f>STDEV('Raw Data'!AU768,'Raw Data'!BA768,'Raw Data'!BG768)</f>
        <v>0.73889647448069806</v>
      </c>
      <c r="BN48" s="1">
        <f>AVERAGE('Raw Data'!BM768,'Raw Data'!BS768,'Raw Data'!BY768)</f>
        <v>75.680666666666667</v>
      </c>
      <c r="BO48" s="9">
        <f>STDEV('Raw Data'!BM768,'Raw Data'!BS768,'Raw Data'!BY768)</f>
        <v>0.93602154533607196</v>
      </c>
      <c r="BQ48" s="1">
        <f>AVERAGE('Raw Data'!K888,'Raw Data'!Q888,'Raw Data'!W888)</f>
        <v>55.145000000000003</v>
      </c>
      <c r="BR48" s="9">
        <f>STDEV('Raw Data'!K888,'Raw Data'!Q888,'Raw Data'!W888)</f>
        <v>2.8015536760876096</v>
      </c>
      <c r="BS48" s="1">
        <f>AVERAGE('Raw Data'!AC888,'Raw Data'!AI888,'Raw Data'!AO888)</f>
        <v>68.152666666666676</v>
      </c>
      <c r="BT48" s="9">
        <f>STDEV('Raw Data'!AC888,'Raw Data'!AI888,'Raw Data'!AO888)</f>
        <v>0.7878682207916039</v>
      </c>
      <c r="BU48" s="1">
        <f>AVERAGE('Raw Data'!AU888,'Raw Data'!BA888,'Raw Data'!BG888)</f>
        <v>78.987000000000009</v>
      </c>
      <c r="BV48" s="9">
        <f>STDEV('Raw Data'!AU888,'Raw Data'!BA888,'Raw Data'!BG888)</f>
        <v>0.72130090808205982</v>
      </c>
      <c r="BW48" s="1">
        <f>AVERAGE('Raw Data'!BM888,'Raw Data'!BS888,'Raw Data'!BY888)</f>
        <v>79.439666666666668</v>
      </c>
      <c r="BX48" s="9">
        <f>STDEV('Raw Data'!BM888,'Raw Data'!BS888,'Raw Data'!BY888)</f>
        <v>0.20508128469788245</v>
      </c>
      <c r="BZ48" s="2">
        <f t="shared" si="56"/>
        <v>3.1633333333333411</v>
      </c>
      <c r="CA48" s="2">
        <f t="shared" si="57"/>
        <v>1.7243075599362641</v>
      </c>
      <c r="CB48" s="2">
        <f t="shared" si="58"/>
        <v>6.6666666667458685E-4</v>
      </c>
      <c r="CC48" s="2">
        <f t="shared" si="59"/>
        <v>2.0365163692594579</v>
      </c>
      <c r="CD48" s="2">
        <f t="shared" si="60"/>
        <v>-0.72666666666665947</v>
      </c>
      <c r="CE48" s="2">
        <f t="shared" si="61"/>
        <v>0.99494410605099759</v>
      </c>
      <c r="CF48" s="1">
        <f t="shared" si="62"/>
        <v>0.56999999999999318</v>
      </c>
      <c r="CG48" s="1">
        <f t="shared" si="63"/>
        <v>0.35163244891120571</v>
      </c>
      <c r="CI48" s="2">
        <f t="shared" si="64"/>
        <v>1.5940000000000083</v>
      </c>
      <c r="CJ48" s="9">
        <f t="shared" si="65"/>
        <v>0.42308711714084085</v>
      </c>
      <c r="CK48" s="2">
        <f t="shared" si="66"/>
        <v>3.3230000000000075</v>
      </c>
      <c r="CL48" s="9">
        <f t="shared" si="67"/>
        <v>1.9601320744781683</v>
      </c>
      <c r="CM48" s="2">
        <f t="shared" si="68"/>
        <v>-0.49566666666666492</v>
      </c>
      <c r="CN48" s="9">
        <f t="shared" si="69"/>
        <v>0.8778518150131549</v>
      </c>
      <c r="CO48" s="1">
        <f t="shared" si="70"/>
        <v>-8.4000000000003183E-2</v>
      </c>
      <c r="CP48" s="1">
        <f t="shared" si="71"/>
        <v>0.9521515605138049</v>
      </c>
      <c r="CR48" s="2">
        <f t="shared" si="72"/>
        <v>2.4296666666666624</v>
      </c>
      <c r="CS48" s="9">
        <f t="shared" si="73"/>
        <v>0.7260643272363938</v>
      </c>
      <c r="CT48" s="2">
        <f t="shared" si="74"/>
        <v>3.2936666666666667</v>
      </c>
      <c r="CU48" s="9">
        <f t="shared" si="75"/>
        <v>3.032377896841997</v>
      </c>
      <c r="CV48" s="2">
        <f t="shared" si="76"/>
        <v>-0.43533333333331825</v>
      </c>
      <c r="CW48" s="9">
        <f t="shared" si="77"/>
        <v>0.90305261771883538</v>
      </c>
      <c r="CX48" s="1">
        <f t="shared" si="78"/>
        <v>-6.4999999999997726E-2</v>
      </c>
      <c r="CY48" s="1">
        <f t="shared" si="79"/>
        <v>0.55355469415770275</v>
      </c>
      <c r="DA48" s="2">
        <f t="shared" si="80"/>
        <v>2.7700000000000031</v>
      </c>
      <c r="DB48" s="9">
        <f t="shared" si="81"/>
        <v>1.6787325285962718</v>
      </c>
      <c r="DC48" s="2">
        <f t="shared" si="82"/>
        <v>4.0813333333333404</v>
      </c>
      <c r="DD48" s="9">
        <f t="shared" si="83"/>
        <v>1.5686126024700329</v>
      </c>
      <c r="DE48" s="2">
        <f t="shared" si="84"/>
        <v>0.69033333333334213</v>
      </c>
      <c r="DF48" s="9">
        <f t="shared" si="85"/>
        <v>0.84724432556538398</v>
      </c>
      <c r="DG48" s="1">
        <f t="shared" si="86"/>
        <v>0.68533333333331825</v>
      </c>
      <c r="DH48" s="1">
        <f t="shared" si="87"/>
        <v>0.43502049721871944</v>
      </c>
      <c r="DJ48" s="2">
        <f t="shared" si="88"/>
        <v>2.7673333333333403</v>
      </c>
      <c r="DK48" s="9">
        <f t="shared" si="89"/>
        <v>1.043806996704624</v>
      </c>
      <c r="DL48" s="2">
        <f t="shared" si="90"/>
        <v>4.1436666666666682</v>
      </c>
      <c r="DM48" s="9">
        <f t="shared" si="91"/>
        <v>2.2052291416349128</v>
      </c>
      <c r="DN48" s="2">
        <f t="shared" si="92"/>
        <v>0.458666666666673</v>
      </c>
      <c r="DO48" s="9">
        <f t="shared" si="93"/>
        <v>1.8922099010910247</v>
      </c>
      <c r="DP48" s="1">
        <f t="shared" si="94"/>
        <v>-0.14333333333333087</v>
      </c>
      <c r="DQ48" s="1">
        <f t="shared" si="95"/>
        <v>0.72137461117903512</v>
      </c>
      <c r="DS48" s="2">
        <f t="shared" si="96"/>
        <v>1.2266666666666737</v>
      </c>
      <c r="DT48" s="9">
        <f t="shared" si="97"/>
        <v>1.4129928122365738</v>
      </c>
      <c r="DU48" s="2">
        <f t="shared" si="98"/>
        <v>-0.5693333333333328</v>
      </c>
      <c r="DV48" s="9">
        <f t="shared" si="99"/>
        <v>1.8699935089626176</v>
      </c>
      <c r="DW48" s="2">
        <f t="shared" si="100"/>
        <v>0.25233333333332553</v>
      </c>
      <c r="DX48" s="9">
        <f t="shared" si="101"/>
        <v>1.35821976108741</v>
      </c>
      <c r="DY48" s="1">
        <f t="shared" si="102"/>
        <v>4.048333333333332</v>
      </c>
      <c r="DZ48" s="1">
        <f t="shared" si="103"/>
        <v>0.97575817830868639</v>
      </c>
      <c r="EB48" s="2">
        <f t="shared" si="104"/>
        <v>2.8973333333333358</v>
      </c>
      <c r="EC48" s="9">
        <f t="shared" si="105"/>
        <v>3.1609828531633375</v>
      </c>
      <c r="ED48" s="2">
        <f t="shared" si="106"/>
        <v>-0.44500000000000739</v>
      </c>
      <c r="EE48" s="9">
        <f t="shared" si="107"/>
        <v>2.1017214596784064</v>
      </c>
      <c r="EF48" s="2">
        <f t="shared" si="108"/>
        <v>-0.33666666666667311</v>
      </c>
      <c r="EG48" s="9">
        <f t="shared" si="109"/>
        <v>1.3406241946887718</v>
      </c>
      <c r="EH48" s="1">
        <f t="shared" si="110"/>
        <v>0.28933333333333167</v>
      </c>
      <c r="EI48" s="1">
        <f t="shared" si="111"/>
        <v>0.24481791767049693</v>
      </c>
    </row>
    <row r="49" spans="1:139" x14ac:dyDescent="0.25">
      <c r="A49" t="str">
        <f>'Raw Data'!A49</f>
        <v>A_apo_p110g</v>
      </c>
      <c r="B49">
        <f>'Raw Data'!B49</f>
        <v>382</v>
      </c>
      <c r="C49">
        <f>'Raw Data'!C49</f>
        <v>394</v>
      </c>
      <c r="D49" t="str">
        <f>'Raw Data'!D49</f>
        <v>FVEANIQHGQQVL</v>
      </c>
      <c r="E49" s="1">
        <f>AVERAGE('Raw Data'!K49,'Raw Data'!Q49,'Raw Data'!W49)</f>
        <v>13.195666666666668</v>
      </c>
      <c r="F49" s="9">
        <f>STDEV('Raw Data'!K49,'Raw Data'!Q49,'Raw Data'!W49)</f>
        <v>0.59117030823049133</v>
      </c>
      <c r="G49" s="1">
        <f>AVERAGE('Raw Data'!AC49,'Raw Data'!AI49,'Raw Data'!AO49)</f>
        <v>18.552</v>
      </c>
      <c r="H49" s="9">
        <f>STDEV('Raw Data'!AC49,'Raw Data'!AI49,'Raw Data'!AO49)</f>
        <v>0.61136241297613325</v>
      </c>
      <c r="I49" s="1">
        <f>AVERAGE('Raw Data'!AU49,'Raw Data'!BA49,'Raw Data'!BG49)</f>
        <v>22.270666666666667</v>
      </c>
      <c r="J49" s="9">
        <f>STDEV('Raw Data'!AU49,'Raw Data'!BA49,'Raw Data'!BG49)</f>
        <v>0.18971645509373572</v>
      </c>
      <c r="K49" s="1">
        <f>AVERAGE('Raw Data'!BM49,'Raw Data'!BS49,'Raw Data'!BY49)</f>
        <v>32.153333333333336</v>
      </c>
      <c r="L49" s="9">
        <f>STDEV('Raw Data'!BM49,'Raw Data'!BS49,'Raw Data'!BY49)</f>
        <v>0.10165792312128664</v>
      </c>
      <c r="O49" s="1">
        <f>AVERAGE('Raw Data'!K169,'Raw Data'!Q169,'Raw Data'!W169)</f>
        <v>11.652000000000001</v>
      </c>
      <c r="P49" s="9">
        <f>STDEV('Raw Data'!K169,'Raw Data'!Q169,'Raw Data'!W169)</f>
        <v>0.73471899390174988</v>
      </c>
      <c r="Q49" s="1">
        <f>AVERAGE('Raw Data'!AC169,'Raw Data'!AI169,'Raw Data'!AO169)</f>
        <v>19.011000000000003</v>
      </c>
      <c r="R49" s="9">
        <f>STDEV('Raw Data'!AC169,'Raw Data'!AI169,'Raw Data'!AO169)</f>
        <v>0.31112698372208181</v>
      </c>
      <c r="S49" s="1">
        <f>AVERAGE('Raw Data'!AU169,'Raw Data'!BA169,'Raw Data'!BG169)</f>
        <v>22.170333333333332</v>
      </c>
      <c r="T49" s="9">
        <f>STDEV('Raw Data'!AU169,'Raw Data'!BA169,'Raw Data'!BG169)</f>
        <v>0.10112039029460522</v>
      </c>
      <c r="U49" s="1">
        <f>AVERAGE('Raw Data'!BM169,'Raw Data'!BS169,'Raw Data'!BY169)</f>
        <v>31.788</v>
      </c>
      <c r="V49" s="9">
        <f>STDEV('Raw Data'!BM169,'Raw Data'!BS169,'Raw Data'!BY169)</f>
        <v>0.52318352420541836</v>
      </c>
      <c r="X49" s="1">
        <f>AVERAGE('Raw Data'!K289,'Raw Data'!Q289,'Raw Data'!W289)</f>
        <v>13.337666666666665</v>
      </c>
      <c r="Y49" s="9">
        <f>STDEV('Raw Data'!K289,'Raw Data'!Q289,'Raw Data'!W289)</f>
        <v>0.54600030525022025</v>
      </c>
      <c r="Z49" s="1">
        <f>AVERAGE('Raw Data'!AC289,'Raw Data'!AI289,'Raw Data'!AO289)</f>
        <v>18.800666666666668</v>
      </c>
      <c r="AA49" s="9">
        <f>STDEV('Raw Data'!AC289,'Raw Data'!AI289,'Raw Data'!AO289)</f>
        <v>0.67061638313818039</v>
      </c>
      <c r="AB49" s="1">
        <f>AVERAGE('Raw Data'!AU289,'Raw Data'!BA289,'Raw Data'!BG289)</f>
        <v>22.645333333333337</v>
      </c>
      <c r="AC49" s="9">
        <f>STDEV('Raw Data'!AU289,'Raw Data'!BA289,'Raw Data'!BG289)</f>
        <v>0.15086859624631341</v>
      </c>
      <c r="AD49" s="1">
        <f>AVERAGE('Raw Data'!BM289,'Raw Data'!BS289,'Raw Data'!BY289)</f>
        <v>32.173000000000002</v>
      </c>
      <c r="AE49" s="9">
        <f>STDEV('Raw Data'!BM289,'Raw Data'!BS289,'Raw Data'!BY289)</f>
        <v>0.53039325033412466</v>
      </c>
      <c r="AG49" s="1">
        <f>AVERAGE('Raw Data'!K409,'Raw Data'!Q409,'Raw Data'!W409)</f>
        <v>11.997999999999999</v>
      </c>
      <c r="AH49" s="9">
        <f>STDEV('Raw Data'!K409,'Raw Data'!Q409,'Raw Data'!W409)</f>
        <v>0.378453431745571</v>
      </c>
      <c r="AI49" s="1">
        <f>AVERAGE('Raw Data'!AC409,'Raw Data'!AI409,'Raw Data'!AO409)</f>
        <v>18.33966666666667</v>
      </c>
      <c r="AJ49" s="9">
        <f>STDEV('Raw Data'!AC409,'Raw Data'!AI409,'Raw Data'!AO409)</f>
        <v>1.4540100870810115</v>
      </c>
      <c r="AK49" s="1">
        <f>AVERAGE('Raw Data'!AU409,'Raw Data'!BA409,'Raw Data'!BG409)</f>
        <v>21.952666666666669</v>
      </c>
      <c r="AL49" s="9">
        <f>STDEV('Raw Data'!AU409,'Raw Data'!BA409,'Raw Data'!BG409)</f>
        <v>0.34459589860202078</v>
      </c>
      <c r="AM49" s="1">
        <f>AVERAGE('Raw Data'!BM409,'Raw Data'!BS409,'Raw Data'!BY409)</f>
        <v>32.086999999999996</v>
      </c>
      <c r="AN49" s="9">
        <f>STDEV('Raw Data'!BM409,'Raw Data'!BS409,'Raw Data'!BY409)</f>
        <v>0.45979451932357868</v>
      </c>
      <c r="AP49" s="1">
        <f>AVERAGE('Raw Data'!K529,'Raw Data'!Q529,'Raw Data'!W529)</f>
        <v>11.172666666666666</v>
      </c>
      <c r="AQ49" s="9">
        <f>STDEV('Raw Data'!K529,'Raw Data'!Q529,'Raw Data'!W529)</f>
        <v>1.0196814862168158</v>
      </c>
      <c r="AR49" s="1">
        <f>AVERAGE('Raw Data'!AC529,'Raw Data'!AI529,'Raw Data'!AO529)</f>
        <v>18.563000000000002</v>
      </c>
      <c r="AS49" s="9">
        <f>STDEV('Raw Data'!AC529,'Raw Data'!AI529,'Raw Data'!AO529)</f>
        <v>0.83708243321670606</v>
      </c>
      <c r="AT49" s="1">
        <f>AVERAGE('Raw Data'!AU529,'Raw Data'!BA529,'Raw Data'!BG529)</f>
        <v>22.147666666666666</v>
      </c>
      <c r="AU49" s="9">
        <f>STDEV('Raw Data'!AU529,'Raw Data'!BA529,'Raw Data'!BG529)</f>
        <v>0.76961830366314277</v>
      </c>
      <c r="AV49" s="1">
        <f>AVERAGE('Raw Data'!BM529,'Raw Data'!BS529,'Raw Data'!BY529)</f>
        <v>31.304666666666666</v>
      </c>
      <c r="AW49" s="9">
        <f>STDEV('Raw Data'!BM529,'Raw Data'!BS529,'Raw Data'!BY529)</f>
        <v>0.38480687797040863</v>
      </c>
      <c r="AY49" s="1">
        <f>AVERAGE('Raw Data'!K649,'Raw Data'!Q649,'Raw Data'!W649)</f>
        <v>11.520666666666665</v>
      </c>
      <c r="AZ49" s="9">
        <f>STDEV('Raw Data'!K649,'Raw Data'!Q649,'Raw Data'!W649)</f>
        <v>0.14574063720641933</v>
      </c>
      <c r="BA49" s="1">
        <f>AVERAGE('Raw Data'!AC649,'Raw Data'!AI649,'Raw Data'!AO649)</f>
        <v>19.143333333333334</v>
      </c>
      <c r="BB49" s="9">
        <f>STDEV('Raw Data'!AC649,'Raw Data'!AI649,'Raw Data'!AO649)</f>
        <v>0.76148560940659449</v>
      </c>
      <c r="BC49" s="1">
        <f>AVERAGE('Raw Data'!AU649,'Raw Data'!BA649,'Raw Data'!BG649)</f>
        <v>21.783666666666665</v>
      </c>
      <c r="BD49" s="9">
        <f>STDEV('Raw Data'!AU649,'Raw Data'!BA649,'Raw Data'!BG649)</f>
        <v>0.69192292441668279</v>
      </c>
      <c r="BE49" s="1">
        <f>AVERAGE('Raw Data'!BM649,'Raw Data'!BS649,'Raw Data'!BY649)</f>
        <v>31.899000000000001</v>
      </c>
      <c r="BF49" s="9">
        <f>STDEV('Raw Data'!BM649,'Raw Data'!BS649,'Raw Data'!BY649)</f>
        <v>0.33664224333853321</v>
      </c>
      <c r="BH49" s="1">
        <f>AVERAGE('Raw Data'!K769,'Raw Data'!Q769,'Raw Data'!W769)</f>
        <v>11.837333333333333</v>
      </c>
      <c r="BI49" s="9">
        <f>STDEV('Raw Data'!K769,'Raw Data'!Q769,'Raw Data'!W769)</f>
        <v>0.74749202894300737</v>
      </c>
      <c r="BJ49" s="1">
        <f>AVERAGE('Raw Data'!AC769,'Raw Data'!AI769,'Raw Data'!AO769)</f>
        <v>19.178333333333331</v>
      </c>
      <c r="BK49" s="9">
        <f>STDEV('Raw Data'!AC769,'Raw Data'!AI769,'Raw Data'!AO769)</f>
        <v>0.4482346855535983</v>
      </c>
      <c r="BL49" s="1">
        <f>AVERAGE('Raw Data'!AU769,'Raw Data'!BA769,'Raw Data'!BG769)</f>
        <v>21.893333333333334</v>
      </c>
      <c r="BM49" s="9">
        <f>STDEV('Raw Data'!AU769,'Raw Data'!BA769,'Raw Data'!BG769)</f>
        <v>0.57572331317511649</v>
      </c>
      <c r="BN49" s="1">
        <f>AVERAGE('Raw Data'!BM769,'Raw Data'!BS769,'Raw Data'!BY769)</f>
        <v>31.862666666666669</v>
      </c>
      <c r="BO49" s="9">
        <f>STDEV('Raw Data'!BM769,'Raw Data'!BS769,'Raw Data'!BY769)</f>
        <v>0.24636828800260327</v>
      </c>
      <c r="BQ49" s="1">
        <f>AVERAGE('Raw Data'!K889,'Raw Data'!Q889,'Raw Data'!W889)</f>
        <v>11.091666666666667</v>
      </c>
      <c r="BR49" s="9">
        <f>STDEV('Raw Data'!K889,'Raw Data'!Q889,'Raw Data'!W889)</f>
        <v>0.34509757074388864</v>
      </c>
      <c r="BS49" s="1">
        <f>AVERAGE('Raw Data'!AC889,'Raw Data'!AI889,'Raw Data'!AO889)</f>
        <v>18.817999999999998</v>
      </c>
      <c r="BT49" s="9">
        <f>STDEV('Raw Data'!AC889,'Raw Data'!AI889,'Raw Data'!AO889)</f>
        <v>0.35021850322334447</v>
      </c>
      <c r="BU49" s="1">
        <f>AVERAGE('Raw Data'!AU889,'Raw Data'!BA889,'Raw Data'!BG889)</f>
        <v>21.890666666666664</v>
      </c>
      <c r="BV49" s="9">
        <f>STDEV('Raw Data'!AU889,'Raw Data'!BA889,'Raw Data'!BG889)</f>
        <v>0.82268483232239753</v>
      </c>
      <c r="BW49" s="1">
        <f>AVERAGE('Raw Data'!BM889,'Raw Data'!BS889,'Raw Data'!BY889)</f>
        <v>31.974333333333334</v>
      </c>
      <c r="BX49" s="9">
        <f>STDEV('Raw Data'!BM889,'Raw Data'!BS889,'Raw Data'!BY889)</f>
        <v>0.22294917208487819</v>
      </c>
      <c r="BZ49" s="2">
        <f t="shared" si="56"/>
        <v>1.5436666666666667</v>
      </c>
      <c r="CA49" s="2">
        <f t="shared" si="57"/>
        <v>1.3258893021322411</v>
      </c>
      <c r="CB49" s="2">
        <f t="shared" si="58"/>
        <v>-0.45900000000000318</v>
      </c>
      <c r="CC49" s="2">
        <f t="shared" si="59"/>
        <v>0.92248939669821506</v>
      </c>
      <c r="CD49" s="2">
        <f t="shared" si="60"/>
        <v>0.10033333333333516</v>
      </c>
      <c r="CE49" s="2">
        <f t="shared" si="61"/>
        <v>0.29083684538834093</v>
      </c>
      <c r="CF49" s="1">
        <f t="shared" si="62"/>
        <v>0.36533333333333573</v>
      </c>
      <c r="CG49" s="1">
        <f t="shared" si="63"/>
        <v>0.62484144732670499</v>
      </c>
      <c r="CI49" s="2">
        <f t="shared" si="64"/>
        <v>-0.14199999999999768</v>
      </c>
      <c r="CJ49" s="9">
        <f t="shared" si="65"/>
        <v>1.1371706134807116</v>
      </c>
      <c r="CK49" s="2">
        <f t="shared" si="66"/>
        <v>-0.24866666666666859</v>
      </c>
      <c r="CL49" s="9">
        <f t="shared" si="67"/>
        <v>1.2819787961143136</v>
      </c>
      <c r="CM49" s="2">
        <f t="shared" si="68"/>
        <v>-0.37466666666666981</v>
      </c>
      <c r="CN49" s="9">
        <f t="shared" si="69"/>
        <v>0.34058505134004913</v>
      </c>
      <c r="CO49" s="1">
        <f t="shared" si="70"/>
        <v>-1.9666666666665833E-2</v>
      </c>
      <c r="CP49" s="1">
        <f t="shared" si="71"/>
        <v>0.63205117345541129</v>
      </c>
      <c r="CR49" s="2">
        <f t="shared" si="72"/>
        <v>1.1976666666666684</v>
      </c>
      <c r="CS49" s="9">
        <f t="shared" si="73"/>
        <v>0.96962373997606233</v>
      </c>
      <c r="CT49" s="2">
        <f t="shared" si="74"/>
        <v>0.21233333333332993</v>
      </c>
      <c r="CU49" s="9">
        <f t="shared" si="75"/>
        <v>2.065372500057145</v>
      </c>
      <c r="CV49" s="2">
        <f t="shared" si="76"/>
        <v>0.31799999999999784</v>
      </c>
      <c r="CW49" s="9">
        <f t="shared" si="77"/>
        <v>0.53431235369575647</v>
      </c>
      <c r="CX49" s="1">
        <f t="shared" si="78"/>
        <v>6.6333333333339795E-2</v>
      </c>
      <c r="CY49" s="1">
        <f t="shared" si="79"/>
        <v>0.56145244244486536</v>
      </c>
      <c r="DA49" s="2">
        <f t="shared" si="80"/>
        <v>2.0230000000000015</v>
      </c>
      <c r="DB49" s="9">
        <f t="shared" si="81"/>
        <v>1.6108517944473071</v>
      </c>
      <c r="DC49" s="2">
        <f t="shared" si="82"/>
        <v>-1.1000000000002785E-2</v>
      </c>
      <c r="DD49" s="9">
        <f t="shared" si="83"/>
        <v>1.4484448461928392</v>
      </c>
      <c r="DE49" s="2">
        <f t="shared" si="84"/>
        <v>0.12300000000000111</v>
      </c>
      <c r="DF49" s="9">
        <f t="shared" si="85"/>
        <v>0.95933475875687846</v>
      </c>
      <c r="DG49" s="1">
        <f t="shared" si="86"/>
        <v>0.84866666666667001</v>
      </c>
      <c r="DH49" s="1">
        <f t="shared" si="87"/>
        <v>0.48646480109169526</v>
      </c>
      <c r="DJ49" s="2">
        <f t="shared" si="88"/>
        <v>1.6750000000000025</v>
      </c>
      <c r="DK49" s="9">
        <f t="shared" si="89"/>
        <v>0.73691094543691071</v>
      </c>
      <c r="DL49" s="2">
        <f t="shared" si="90"/>
        <v>-0.59133333333333482</v>
      </c>
      <c r="DM49" s="9">
        <f t="shared" si="91"/>
        <v>1.3728480223827277</v>
      </c>
      <c r="DN49" s="2">
        <f t="shared" si="92"/>
        <v>0.48700000000000188</v>
      </c>
      <c r="DO49" s="9">
        <f t="shared" si="93"/>
        <v>0.88163937951041849</v>
      </c>
      <c r="DP49" s="1">
        <f t="shared" si="94"/>
        <v>0.25433333333333508</v>
      </c>
      <c r="DQ49" s="1">
        <f t="shared" si="95"/>
        <v>0.43830016645981984</v>
      </c>
      <c r="DS49" s="2">
        <f t="shared" si="96"/>
        <v>1.3583333333333343</v>
      </c>
      <c r="DT49" s="9">
        <f t="shared" si="97"/>
        <v>1.3386623371734987</v>
      </c>
      <c r="DU49" s="2">
        <f t="shared" si="98"/>
        <v>-0.62633333333333141</v>
      </c>
      <c r="DV49" s="9">
        <f t="shared" si="99"/>
        <v>1.0595970985297316</v>
      </c>
      <c r="DW49" s="2">
        <f t="shared" si="100"/>
        <v>0.37733333333333263</v>
      </c>
      <c r="DX49" s="9">
        <f t="shared" si="101"/>
        <v>0.76543976826885218</v>
      </c>
      <c r="DY49" s="1">
        <f t="shared" si="102"/>
        <v>0.29066666666666663</v>
      </c>
      <c r="DZ49" s="1">
        <f t="shared" si="103"/>
        <v>0.34802621112388993</v>
      </c>
      <c r="EB49" s="2">
        <f t="shared" si="104"/>
        <v>2.104000000000001</v>
      </c>
      <c r="EC49" s="9">
        <f t="shared" si="105"/>
        <v>0.93626787897437991</v>
      </c>
      <c r="ED49" s="2">
        <f t="shared" si="106"/>
        <v>-0.26599999999999824</v>
      </c>
      <c r="EE49" s="9">
        <f t="shared" si="107"/>
        <v>0.96158091619947772</v>
      </c>
      <c r="EF49" s="2">
        <f t="shared" si="108"/>
        <v>0.38000000000000256</v>
      </c>
      <c r="EG49" s="9">
        <f t="shared" si="109"/>
        <v>1.0124012874161332</v>
      </c>
      <c r="EH49" s="1">
        <f t="shared" si="110"/>
        <v>0.17900000000000205</v>
      </c>
      <c r="EI49" s="1">
        <f t="shared" si="111"/>
        <v>0.32460709520616482</v>
      </c>
    </row>
    <row r="50" spans="1:139" x14ac:dyDescent="0.25">
      <c r="A50" t="str">
        <f>'Raw Data'!A50</f>
        <v>A_apo_p110g</v>
      </c>
      <c r="B50">
        <f>'Raw Data'!B50</f>
        <v>383</v>
      </c>
      <c r="C50">
        <f>'Raw Data'!C50</f>
        <v>394</v>
      </c>
      <c r="D50" t="str">
        <f>'Raw Data'!D50</f>
        <v>VEANIQHGQQVL</v>
      </c>
      <c r="E50" s="1">
        <f>AVERAGE('Raw Data'!K50,'Raw Data'!Q50,'Raw Data'!W50)</f>
        <v>14.193999999999997</v>
      </c>
      <c r="F50" s="9">
        <f>STDEV('Raw Data'!K50,'Raw Data'!Q50,'Raw Data'!W50)</f>
        <v>0.62819344154487966</v>
      </c>
      <c r="G50" s="1">
        <f>AVERAGE('Raw Data'!AC50,'Raw Data'!AI50,'Raw Data'!AO50)</f>
        <v>20.016333333333332</v>
      </c>
      <c r="H50" s="9">
        <f>STDEV('Raw Data'!AC50,'Raw Data'!AI50,'Raw Data'!AO50)</f>
        <v>0.69527644382168952</v>
      </c>
      <c r="I50" s="1">
        <f>AVERAGE('Raw Data'!AU50,'Raw Data'!BA50,'Raw Data'!BG50)</f>
        <v>25.367333333333335</v>
      </c>
      <c r="J50" s="9">
        <f>STDEV('Raw Data'!AU50,'Raw Data'!BA50,'Raw Data'!BG50)</f>
        <v>2.850146195080867E-2</v>
      </c>
      <c r="K50" s="1">
        <f>AVERAGE('Raw Data'!BM50,'Raw Data'!BS50,'Raw Data'!BY50)</f>
        <v>36.097333333333331</v>
      </c>
      <c r="L50" s="9">
        <f>STDEV('Raw Data'!BM50,'Raw Data'!BS50,'Raw Data'!BY50)</f>
        <v>0.3398254453882682</v>
      </c>
      <c r="O50" s="1">
        <f>AVERAGE('Raw Data'!K170,'Raw Data'!Q170,'Raw Data'!W170)</f>
        <v>12.785333333333334</v>
      </c>
      <c r="P50" s="9">
        <f>STDEV('Raw Data'!K170,'Raw Data'!Q170,'Raw Data'!W170)</f>
        <v>0.48269072223664422</v>
      </c>
      <c r="Q50" s="1">
        <f>AVERAGE('Raw Data'!AC170,'Raw Data'!AI170,'Raw Data'!AO170)</f>
        <v>20.835000000000001</v>
      </c>
      <c r="R50" s="9">
        <f>STDEV('Raw Data'!AC170,'Raw Data'!AI170,'Raw Data'!AO170)</f>
        <v>0.28284271247461801</v>
      </c>
      <c r="S50" s="1">
        <f>AVERAGE('Raw Data'!AU170,'Raw Data'!BA170,'Raw Data'!BG170)</f>
        <v>25.032333333333337</v>
      </c>
      <c r="T50" s="9">
        <f>STDEV('Raw Data'!AU170,'Raw Data'!BA170,'Raw Data'!BG170)</f>
        <v>0.29612553644245909</v>
      </c>
      <c r="U50" s="1">
        <f>AVERAGE('Raw Data'!BM170,'Raw Data'!BS170,'Raw Data'!BY170)</f>
        <v>35.831333333333333</v>
      </c>
      <c r="V50" s="9">
        <f>STDEV('Raw Data'!BM170,'Raw Data'!BS170,'Raw Data'!BY170)</f>
        <v>0.17074054390604967</v>
      </c>
      <c r="X50" s="1">
        <f>AVERAGE('Raw Data'!K290,'Raw Data'!Q290,'Raw Data'!W290)</f>
        <v>14.450333333333333</v>
      </c>
      <c r="Y50" s="9">
        <f>STDEV('Raw Data'!K290,'Raw Data'!Q290,'Raw Data'!W290)</f>
        <v>0.44033434266853777</v>
      </c>
      <c r="Z50" s="1">
        <f>AVERAGE('Raw Data'!AC290,'Raw Data'!AI290,'Raw Data'!AO290)</f>
        <v>19.97366666666667</v>
      </c>
      <c r="AA50" s="9">
        <f>STDEV('Raw Data'!AC290,'Raw Data'!AI290,'Raw Data'!AO290)</f>
        <v>0.93115537550579108</v>
      </c>
      <c r="AB50" s="1">
        <f>AVERAGE('Raw Data'!AU290,'Raw Data'!BA290,'Raw Data'!BG290)</f>
        <v>25.705333333333339</v>
      </c>
      <c r="AC50" s="9">
        <f>STDEV('Raw Data'!AU290,'Raw Data'!BA290,'Raw Data'!BG290)</f>
        <v>0.28209454679829188</v>
      </c>
      <c r="AD50" s="1">
        <f>AVERAGE('Raw Data'!BM290,'Raw Data'!BS290,'Raw Data'!BY290)</f>
        <v>36.422666666666665</v>
      </c>
      <c r="AE50" s="9">
        <f>STDEV('Raw Data'!BM290,'Raw Data'!BS290,'Raw Data'!BY290)</f>
        <v>0.114286190475197</v>
      </c>
      <c r="AG50" s="1">
        <f>AVERAGE('Raw Data'!K410,'Raw Data'!Q410,'Raw Data'!W410)</f>
        <v>12.922333333333334</v>
      </c>
      <c r="AH50" s="9">
        <f>STDEV('Raw Data'!K410,'Raw Data'!Q410,'Raw Data'!W410)</f>
        <v>0.59153050076334446</v>
      </c>
      <c r="AI50" s="1">
        <f>AVERAGE('Raw Data'!AC410,'Raw Data'!AI410,'Raw Data'!AO410)</f>
        <v>19.603333333333335</v>
      </c>
      <c r="AJ50" s="9">
        <f>STDEV('Raw Data'!AC410,'Raw Data'!AI410,'Raw Data'!AO410)</f>
        <v>1.2468337232098481</v>
      </c>
      <c r="AK50" s="1">
        <f>AVERAGE('Raw Data'!AU410,'Raw Data'!BA410,'Raw Data'!BG410)</f>
        <v>24.724666666666668</v>
      </c>
      <c r="AL50" s="9">
        <f>STDEV('Raw Data'!AU410,'Raw Data'!BA410,'Raw Data'!BG410)</f>
        <v>0.55009211349857967</v>
      </c>
      <c r="AM50" s="1">
        <f>AVERAGE('Raw Data'!BM410,'Raw Data'!BS410,'Raw Data'!BY410)</f>
        <v>36.181000000000004</v>
      </c>
      <c r="AN50" s="9">
        <f>STDEV('Raw Data'!BM410,'Raw Data'!BS410,'Raw Data'!BY410)</f>
        <v>0.18823655330461089</v>
      </c>
      <c r="AP50" s="1">
        <f>AVERAGE('Raw Data'!K530,'Raw Data'!Q530,'Raw Data'!W530)</f>
        <v>12.128</v>
      </c>
      <c r="AQ50" s="9">
        <f>STDEV('Raw Data'!K530,'Raw Data'!Q530,'Raw Data'!W530)</f>
        <v>1.034793216058165</v>
      </c>
      <c r="AR50" s="1">
        <f>AVERAGE('Raw Data'!AC530,'Raw Data'!AI530,'Raw Data'!AO530)</f>
        <v>19.319333333333333</v>
      </c>
      <c r="AS50" s="9">
        <f>STDEV('Raw Data'!AC530,'Raw Data'!AI530,'Raw Data'!AO530)</f>
        <v>1.2483286159234412</v>
      </c>
      <c r="AT50" s="1">
        <f>AVERAGE('Raw Data'!AU530,'Raw Data'!BA530,'Raw Data'!BG530)</f>
        <v>25.151333333333337</v>
      </c>
      <c r="AU50" s="9">
        <f>STDEV('Raw Data'!AU530,'Raw Data'!BA530,'Raw Data'!BG530)</f>
        <v>0.19816491448622528</v>
      </c>
      <c r="AV50" s="1">
        <f>AVERAGE('Raw Data'!BM530,'Raw Data'!BS530,'Raw Data'!BY530)</f>
        <v>35.465333333333334</v>
      </c>
      <c r="AW50" s="9">
        <f>STDEV('Raw Data'!BM530,'Raw Data'!BS530,'Raw Data'!BY530)</f>
        <v>9.3553906029271591E-2</v>
      </c>
      <c r="AY50" s="1">
        <f>AVERAGE('Raw Data'!K650,'Raw Data'!Q650,'Raw Data'!W650)</f>
        <v>12.378</v>
      </c>
      <c r="AZ50" s="9">
        <f>STDEV('Raw Data'!K650,'Raw Data'!Q650,'Raw Data'!W650)</f>
        <v>0.33763441767687152</v>
      </c>
      <c r="BA50" s="1">
        <f>AVERAGE('Raw Data'!AC650,'Raw Data'!AI650,'Raw Data'!AO650)</f>
        <v>20.478999999999999</v>
      </c>
      <c r="BB50" s="9">
        <f>STDEV('Raw Data'!AC650,'Raw Data'!AI650,'Raw Data'!AO650)</f>
        <v>0.4574527297983908</v>
      </c>
      <c r="BC50" s="1">
        <f>AVERAGE('Raw Data'!AU650,'Raw Data'!BA650,'Raw Data'!BG650)</f>
        <v>24.824333333333332</v>
      </c>
      <c r="BD50" s="9">
        <f>STDEV('Raw Data'!AU650,'Raw Data'!BA650,'Raw Data'!BG650)</f>
        <v>0.42845108627862399</v>
      </c>
      <c r="BE50" s="1">
        <f>AVERAGE('Raw Data'!BM650,'Raw Data'!BS650,'Raw Data'!BY650)</f>
        <v>35.901333333333334</v>
      </c>
      <c r="BF50" s="9">
        <f>STDEV('Raw Data'!BM650,'Raw Data'!BS650,'Raw Data'!BY650)</f>
        <v>0.18943160595141945</v>
      </c>
      <c r="BH50" s="1">
        <f>AVERAGE('Raw Data'!K770,'Raw Data'!Q770,'Raw Data'!W770)</f>
        <v>12.899666666666667</v>
      </c>
      <c r="BI50" s="9">
        <f>STDEV('Raw Data'!K770,'Raw Data'!Q770,'Raw Data'!W770)</f>
        <v>0.64326225859546038</v>
      </c>
      <c r="BJ50" s="1">
        <f>AVERAGE('Raw Data'!AC770,'Raw Data'!AI770,'Raw Data'!AO770)</f>
        <v>20.534333333333333</v>
      </c>
      <c r="BK50" s="9">
        <f>STDEV('Raw Data'!AC770,'Raw Data'!AI770,'Raw Data'!AO770)</f>
        <v>0.58426563593397463</v>
      </c>
      <c r="BL50" s="1">
        <f>AVERAGE('Raw Data'!AU770,'Raw Data'!BA770,'Raw Data'!BG770)</f>
        <v>24.473333333333333</v>
      </c>
      <c r="BM50" s="9">
        <f>STDEV('Raw Data'!AU770,'Raw Data'!BA770,'Raw Data'!BG770)</f>
        <v>0.47081241841452443</v>
      </c>
      <c r="BN50" s="1">
        <f>AVERAGE('Raw Data'!BM770,'Raw Data'!BS770,'Raw Data'!BY770)</f>
        <v>35.736333333333334</v>
      </c>
      <c r="BO50" s="9">
        <f>STDEV('Raw Data'!BM770,'Raw Data'!BS770,'Raw Data'!BY770)</f>
        <v>0.24332968033787777</v>
      </c>
      <c r="BQ50" s="1">
        <f>AVERAGE('Raw Data'!K890,'Raw Data'!Q890,'Raw Data'!W890)</f>
        <v>12.152999999999999</v>
      </c>
      <c r="BR50" s="9">
        <f>STDEV('Raw Data'!K890,'Raw Data'!Q890,'Raw Data'!W890)</f>
        <v>0.1720348801842235</v>
      </c>
      <c r="BS50" s="1">
        <f>AVERAGE('Raw Data'!AC890,'Raw Data'!AI890,'Raw Data'!AO890)</f>
        <v>20.416666666666668</v>
      </c>
      <c r="BT50" s="9">
        <f>STDEV('Raw Data'!AC890,'Raw Data'!AI890,'Raw Data'!AO890)</f>
        <v>0.39723586612154493</v>
      </c>
      <c r="BU50" s="1">
        <f>AVERAGE('Raw Data'!AU890,'Raw Data'!BA890,'Raw Data'!BG890)</f>
        <v>24.932333333333332</v>
      </c>
      <c r="BV50" s="9">
        <f>STDEV('Raw Data'!AU890,'Raw Data'!BA890,'Raw Data'!BG890)</f>
        <v>0.51762566912135777</v>
      </c>
      <c r="BW50" s="1">
        <f>AVERAGE('Raw Data'!BM890,'Raw Data'!BS890,'Raw Data'!BY890)</f>
        <v>35.991000000000007</v>
      </c>
      <c r="BX50" s="9">
        <f>STDEV('Raw Data'!BM890,'Raw Data'!BS890,'Raw Data'!BY890)</f>
        <v>0.15018987981884957</v>
      </c>
      <c r="BZ50" s="2">
        <f t="shared" si="56"/>
        <v>1.4086666666666634</v>
      </c>
      <c r="CA50" s="2">
        <f t="shared" si="57"/>
        <v>1.1108841637815239</v>
      </c>
      <c r="CB50" s="2">
        <f t="shared" si="58"/>
        <v>-0.81866666666666887</v>
      </c>
      <c r="CC50" s="2">
        <f t="shared" si="59"/>
        <v>0.97811915629630752</v>
      </c>
      <c r="CD50" s="2">
        <f t="shared" si="60"/>
        <v>0.3349999999999973</v>
      </c>
      <c r="CE50" s="2">
        <f t="shared" si="61"/>
        <v>0.32462699839326775</v>
      </c>
      <c r="CF50" s="1">
        <f t="shared" si="62"/>
        <v>0.26599999999999824</v>
      </c>
      <c r="CG50" s="1">
        <f t="shared" si="63"/>
        <v>0.51056598929431785</v>
      </c>
      <c r="CI50" s="2">
        <f t="shared" si="64"/>
        <v>-0.25633333333333574</v>
      </c>
      <c r="CJ50" s="9">
        <f t="shared" si="65"/>
        <v>1.0685277842134173</v>
      </c>
      <c r="CK50" s="2">
        <f t="shared" si="66"/>
        <v>4.2666666666661968E-2</v>
      </c>
      <c r="CL50" s="9">
        <f t="shared" si="67"/>
        <v>1.6264318193274807</v>
      </c>
      <c r="CM50" s="2">
        <f t="shared" si="68"/>
        <v>-0.33800000000000452</v>
      </c>
      <c r="CN50" s="9">
        <f t="shared" si="69"/>
        <v>0.31059600874910054</v>
      </c>
      <c r="CO50" s="1">
        <f t="shared" si="70"/>
        <v>-0.32533333333333303</v>
      </c>
      <c r="CP50" s="1">
        <f t="shared" si="71"/>
        <v>0.4541116358634652</v>
      </c>
      <c r="CR50" s="2">
        <f t="shared" si="72"/>
        <v>1.2716666666666629</v>
      </c>
      <c r="CS50" s="9">
        <f t="shared" si="73"/>
        <v>1.219723942308224</v>
      </c>
      <c r="CT50" s="2">
        <f t="shared" si="74"/>
        <v>0.4129999999999967</v>
      </c>
      <c r="CU50" s="9">
        <f t="shared" si="75"/>
        <v>1.9421101670315375</v>
      </c>
      <c r="CV50" s="2">
        <f t="shared" si="76"/>
        <v>0.64266666666666694</v>
      </c>
      <c r="CW50" s="9">
        <f t="shared" si="77"/>
        <v>0.57859357544938839</v>
      </c>
      <c r="CX50" s="1">
        <f t="shared" si="78"/>
        <v>-8.3666666666672995E-2</v>
      </c>
      <c r="CY50" s="1">
        <f t="shared" si="79"/>
        <v>0.52806199869287906</v>
      </c>
      <c r="DA50" s="2">
        <f t="shared" si="80"/>
        <v>2.0659999999999972</v>
      </c>
      <c r="DB50" s="9">
        <f t="shared" si="81"/>
        <v>1.6629866576030445</v>
      </c>
      <c r="DC50" s="2">
        <f t="shared" si="82"/>
        <v>0.69699999999999918</v>
      </c>
      <c r="DD50" s="9">
        <f t="shared" si="83"/>
        <v>1.9436050597451309</v>
      </c>
      <c r="DE50" s="2">
        <f t="shared" si="84"/>
        <v>0.21599999999999753</v>
      </c>
      <c r="DF50" s="9">
        <f t="shared" si="85"/>
        <v>0.22666637643703394</v>
      </c>
      <c r="DG50" s="1">
        <f t="shared" si="86"/>
        <v>0.6319999999999979</v>
      </c>
      <c r="DH50" s="1">
        <f t="shared" si="87"/>
        <v>0.4333793514175398</v>
      </c>
      <c r="DJ50" s="2">
        <f t="shared" si="88"/>
        <v>1.8159999999999972</v>
      </c>
      <c r="DK50" s="9">
        <f t="shared" si="89"/>
        <v>0.96582785922175118</v>
      </c>
      <c r="DL50" s="2">
        <f t="shared" si="90"/>
        <v>-0.46266666666666723</v>
      </c>
      <c r="DM50" s="9">
        <f t="shared" si="91"/>
        <v>1.1527291736200804</v>
      </c>
      <c r="DN50" s="2">
        <f t="shared" si="92"/>
        <v>0.54300000000000281</v>
      </c>
      <c r="DO50" s="9">
        <f t="shared" si="93"/>
        <v>0.45695254822943265</v>
      </c>
      <c r="DP50" s="1">
        <f t="shared" si="94"/>
        <v>0.19599999999999795</v>
      </c>
      <c r="DQ50" s="1">
        <f t="shared" si="95"/>
        <v>0.5292570513396877</v>
      </c>
      <c r="DS50" s="2">
        <f t="shared" si="96"/>
        <v>1.2943333333333307</v>
      </c>
      <c r="DT50" s="9">
        <f t="shared" si="97"/>
        <v>1.2714557001403399</v>
      </c>
      <c r="DU50" s="2">
        <f t="shared" si="98"/>
        <v>-0.51800000000000068</v>
      </c>
      <c r="DV50" s="9">
        <f t="shared" si="99"/>
        <v>1.279542079755664</v>
      </c>
      <c r="DW50" s="2">
        <f t="shared" si="100"/>
        <v>0.8940000000000019</v>
      </c>
      <c r="DX50" s="9">
        <f t="shared" si="101"/>
        <v>0.49931388036533308</v>
      </c>
      <c r="DY50" s="1">
        <f t="shared" si="102"/>
        <v>0.3609999999999971</v>
      </c>
      <c r="DZ50" s="1">
        <f t="shared" si="103"/>
        <v>0.58315512572614603</v>
      </c>
      <c r="EB50" s="2">
        <f t="shared" si="104"/>
        <v>2.0409999999999986</v>
      </c>
      <c r="EC50" s="9">
        <f t="shared" si="105"/>
        <v>0.80022832172910319</v>
      </c>
      <c r="ED50" s="2">
        <f t="shared" si="106"/>
        <v>-0.40033333333333587</v>
      </c>
      <c r="EE50" s="9">
        <f t="shared" si="107"/>
        <v>1.0925123099432343</v>
      </c>
      <c r="EF50" s="2">
        <f t="shared" si="108"/>
        <v>0.43500000000000227</v>
      </c>
      <c r="EG50" s="9">
        <f t="shared" si="109"/>
        <v>0.54612713107216648</v>
      </c>
      <c r="EH50" s="1">
        <f t="shared" si="110"/>
        <v>0.10633333333332473</v>
      </c>
      <c r="EI50" s="1">
        <f t="shared" si="111"/>
        <v>0.49001532520711777</v>
      </c>
    </row>
    <row r="51" spans="1:139" x14ac:dyDescent="0.25">
      <c r="A51" t="str">
        <f>'Raw Data'!A51</f>
        <v>A_apo_p110g</v>
      </c>
      <c r="B51">
        <f>'Raw Data'!B51</f>
        <v>395</v>
      </c>
      <c r="C51">
        <f>'Raw Data'!C51</f>
        <v>407</v>
      </c>
      <c r="D51" t="str">
        <f>'Raw Data'!D51</f>
        <v>CQRRTSPKPFTEE</v>
      </c>
      <c r="E51" s="1">
        <f>AVERAGE('Raw Data'!K51,'Raw Data'!Q51,'Raw Data'!W51)</f>
        <v>12.850999999999999</v>
      </c>
      <c r="F51" s="9">
        <f>STDEV('Raw Data'!K51,'Raw Data'!Q51,'Raw Data'!W51)</f>
        <v>0.42608919254071742</v>
      </c>
      <c r="G51" s="1">
        <f>AVERAGE('Raw Data'!AC51,'Raw Data'!AI51,'Raw Data'!AO51)</f>
        <v>19.464333333333332</v>
      </c>
      <c r="H51" s="9">
        <f>STDEV('Raw Data'!AC51,'Raw Data'!AI51,'Raw Data'!AO51)</f>
        <v>0.44950231738371865</v>
      </c>
      <c r="I51" s="1">
        <f>AVERAGE('Raw Data'!AU51,'Raw Data'!BA51,'Raw Data'!BG51)</f>
        <v>30.907333333333337</v>
      </c>
      <c r="J51" s="9">
        <f>STDEV('Raw Data'!AU51,'Raw Data'!BA51,'Raw Data'!BG51)</f>
        <v>1.0994950356110458</v>
      </c>
      <c r="K51" s="1">
        <f>AVERAGE('Raw Data'!BM51,'Raw Data'!BS51,'Raw Data'!BY51)</f>
        <v>37.740666666666669</v>
      </c>
      <c r="L51" s="9">
        <f>STDEV('Raw Data'!BM51,'Raw Data'!BS51,'Raw Data'!BY51)</f>
        <v>0.63928423516721677</v>
      </c>
      <c r="O51" s="1">
        <f>AVERAGE('Raw Data'!K171,'Raw Data'!Q171,'Raw Data'!W171)</f>
        <v>11.340666666666666</v>
      </c>
      <c r="P51" s="9">
        <f>STDEV('Raw Data'!K171,'Raw Data'!Q171,'Raw Data'!W171)</f>
        <v>1.0303578666334008</v>
      </c>
      <c r="Q51" s="1">
        <f>AVERAGE('Raw Data'!AC171,'Raw Data'!AI171,'Raw Data'!AO171)</f>
        <v>19.913</v>
      </c>
      <c r="R51" s="9">
        <f>STDEV('Raw Data'!AC171,'Raw Data'!AI171,'Raw Data'!AO171)</f>
        <v>0.16687720036002315</v>
      </c>
      <c r="S51" s="1">
        <f>AVERAGE('Raw Data'!AU171,'Raw Data'!BA171,'Raw Data'!BG171)</f>
        <v>31.628666666666664</v>
      </c>
      <c r="T51" s="9">
        <f>STDEV('Raw Data'!AU171,'Raw Data'!BA171,'Raw Data'!BG171)</f>
        <v>0.37351617546410593</v>
      </c>
      <c r="U51" s="1">
        <f>AVERAGE('Raw Data'!BM171,'Raw Data'!BS171,'Raw Data'!BY171)</f>
        <v>37.658666666666669</v>
      </c>
      <c r="V51" s="9">
        <f>STDEV('Raw Data'!BM171,'Raw Data'!BS171,'Raw Data'!BY171)</f>
        <v>0.91023202170288986</v>
      </c>
      <c r="X51" s="1">
        <f>AVERAGE('Raw Data'!K291,'Raw Data'!Q291,'Raw Data'!W291)</f>
        <v>12.592333333333334</v>
      </c>
      <c r="Y51" s="9">
        <f>STDEV('Raw Data'!K291,'Raw Data'!Q291,'Raw Data'!W291)</f>
        <v>0.96684245528076196</v>
      </c>
      <c r="Z51" s="1">
        <f>AVERAGE('Raw Data'!AC291,'Raw Data'!AI291,'Raw Data'!AO291)</f>
        <v>19.776666666666667</v>
      </c>
      <c r="AA51" s="9">
        <f>STDEV('Raw Data'!AC291,'Raw Data'!AI291,'Raw Data'!AO291)</f>
        <v>0.5723131427228747</v>
      </c>
      <c r="AB51" s="1">
        <f>AVERAGE('Raw Data'!AU291,'Raw Data'!BA291,'Raw Data'!BG291)</f>
        <v>31.263666666666666</v>
      </c>
      <c r="AC51" s="9">
        <f>STDEV('Raw Data'!AU291,'Raw Data'!BA291,'Raw Data'!BG291)</f>
        <v>1.0981276489249023</v>
      </c>
      <c r="AD51" s="1">
        <f>AVERAGE('Raw Data'!BM291,'Raw Data'!BS291,'Raw Data'!BY291)</f>
        <v>38.023666666666664</v>
      </c>
      <c r="AE51" s="9">
        <f>STDEV('Raw Data'!BM291,'Raw Data'!BS291,'Raw Data'!BY291)</f>
        <v>0.7748272925841827</v>
      </c>
      <c r="AG51" s="1">
        <f>AVERAGE('Raw Data'!K411,'Raw Data'!Q411,'Raw Data'!W411)</f>
        <v>11.045000000000002</v>
      </c>
      <c r="AH51" s="9">
        <f>STDEV('Raw Data'!K411,'Raw Data'!Q411,'Raw Data'!W411)</f>
        <v>1.0778909963442496</v>
      </c>
      <c r="AI51" s="1">
        <f>AVERAGE('Raw Data'!AC411,'Raw Data'!AI411,'Raw Data'!AO411)</f>
        <v>19.102999999999998</v>
      </c>
      <c r="AJ51" s="9">
        <f>STDEV('Raw Data'!AC411,'Raw Data'!AI411,'Raw Data'!AO411)</f>
        <v>0.47225946258386436</v>
      </c>
      <c r="AK51" s="1">
        <f>AVERAGE('Raw Data'!AU411,'Raw Data'!BA411,'Raw Data'!BG411)</f>
        <v>30.605333333333334</v>
      </c>
      <c r="AL51" s="9">
        <f>STDEV('Raw Data'!AU411,'Raw Data'!BA411,'Raw Data'!BG411)</f>
        <v>0.4930824812679257</v>
      </c>
      <c r="AM51" s="1">
        <f>AVERAGE('Raw Data'!BM411,'Raw Data'!BS411,'Raw Data'!BY411)</f>
        <v>37.999333333333333</v>
      </c>
      <c r="AN51" s="9">
        <f>STDEV('Raw Data'!BM411,'Raw Data'!BS411,'Raw Data'!BY411)</f>
        <v>0.59642630167802957</v>
      </c>
      <c r="AP51" s="1">
        <f>AVERAGE('Raw Data'!K531,'Raw Data'!Q531,'Raw Data'!W531)</f>
        <v>11.554</v>
      </c>
      <c r="AQ51" s="9">
        <f>STDEV('Raw Data'!K531,'Raw Data'!Q531,'Raw Data'!W531)</f>
        <v>1.1844104018455768</v>
      </c>
      <c r="AR51" s="1">
        <f>AVERAGE('Raw Data'!AC531,'Raw Data'!AI531,'Raw Data'!AO531)</f>
        <v>19.509333333333334</v>
      </c>
      <c r="AS51" s="9">
        <f>STDEV('Raw Data'!AC531,'Raw Data'!AI531,'Raw Data'!AO531)</f>
        <v>0.12207511348892118</v>
      </c>
      <c r="AT51" s="1">
        <f>AVERAGE('Raw Data'!AU531,'Raw Data'!BA531,'Raw Data'!BG531)</f>
        <v>31.114000000000001</v>
      </c>
      <c r="AU51" s="9">
        <f>STDEV('Raw Data'!AU531,'Raw Data'!BA531,'Raw Data'!BG531)</f>
        <v>0.28062608574400261</v>
      </c>
      <c r="AV51" s="1">
        <f>AVERAGE('Raw Data'!BM531,'Raw Data'!BS531,'Raw Data'!BY531)</f>
        <v>37.618000000000002</v>
      </c>
      <c r="AW51" s="9">
        <f>STDEV('Raw Data'!BM531,'Raw Data'!BS531,'Raw Data'!BY531)</f>
        <v>0.96771741743134942</v>
      </c>
      <c r="AY51" s="1">
        <f>AVERAGE('Raw Data'!K651,'Raw Data'!Q651,'Raw Data'!W651)</f>
        <v>11.364666666666666</v>
      </c>
      <c r="AZ51" s="9">
        <f>STDEV('Raw Data'!K651,'Raw Data'!Q651,'Raw Data'!W651)</f>
        <v>0.57187790072124023</v>
      </c>
      <c r="BA51" s="1">
        <f>AVERAGE('Raw Data'!AC651,'Raw Data'!AI651,'Raw Data'!AO651)</f>
        <v>19.944333333333336</v>
      </c>
      <c r="BB51" s="9">
        <f>STDEV('Raw Data'!AC651,'Raw Data'!AI651,'Raw Data'!AO651)</f>
        <v>0.4945708577477384</v>
      </c>
      <c r="BC51" s="1">
        <f>AVERAGE('Raw Data'!AU651,'Raw Data'!BA651,'Raw Data'!BG651)</f>
        <v>31.335999999999999</v>
      </c>
      <c r="BD51" s="9">
        <f>STDEV('Raw Data'!AU651,'Raw Data'!BA651,'Raw Data'!BG651)</f>
        <v>0.71852557365761227</v>
      </c>
      <c r="BE51" s="1">
        <f>AVERAGE('Raw Data'!BM651,'Raw Data'!BS651,'Raw Data'!BY651)</f>
        <v>38.06433333333333</v>
      </c>
      <c r="BF51" s="9">
        <f>STDEV('Raw Data'!BM651,'Raw Data'!BS651,'Raw Data'!BY651)</f>
        <v>1.032725197394416</v>
      </c>
      <c r="BH51" s="1">
        <f>AVERAGE('Raw Data'!K771,'Raw Data'!Q771,'Raw Data'!W771)</f>
        <v>11.540000000000001</v>
      </c>
      <c r="BI51" s="9">
        <f>STDEV('Raw Data'!K771,'Raw Data'!Q771,'Raw Data'!W771)</f>
        <v>0.63800705325254781</v>
      </c>
      <c r="BJ51" s="1">
        <f>AVERAGE('Raw Data'!AC771,'Raw Data'!AI771,'Raw Data'!AO771)</f>
        <v>19.372333333333334</v>
      </c>
      <c r="BK51" s="9">
        <f>STDEV('Raw Data'!AC771,'Raw Data'!AI771,'Raw Data'!AO771)</f>
        <v>0.33518104560570366</v>
      </c>
      <c r="BL51" s="1">
        <f>AVERAGE('Raw Data'!AU771,'Raw Data'!BA771,'Raw Data'!BG771)</f>
        <v>30.812000000000001</v>
      </c>
      <c r="BM51" s="9">
        <f>STDEV('Raw Data'!AU771,'Raw Data'!BA771,'Raw Data'!BG771)</f>
        <v>0.46045955305542313</v>
      </c>
      <c r="BN51" s="1">
        <f>AVERAGE('Raw Data'!BM771,'Raw Data'!BS771,'Raw Data'!BY771)</f>
        <v>37.443999999999996</v>
      </c>
      <c r="BO51" s="9">
        <f>STDEV('Raw Data'!BM771,'Raw Data'!BS771,'Raw Data'!BY771)</f>
        <v>0.91555611515624735</v>
      </c>
      <c r="BQ51" s="1">
        <f>AVERAGE('Raw Data'!K891,'Raw Data'!Q891,'Raw Data'!W891)</f>
        <v>11.711</v>
      </c>
      <c r="BR51" s="9">
        <f>STDEV('Raw Data'!K891,'Raw Data'!Q891,'Raw Data'!W891)</f>
        <v>0.27821394645128755</v>
      </c>
      <c r="BS51" s="1">
        <f>AVERAGE('Raw Data'!AC891,'Raw Data'!AI891,'Raw Data'!AO891)</f>
        <v>19.411666666666665</v>
      </c>
      <c r="BT51" s="9">
        <f>STDEV('Raw Data'!AC891,'Raw Data'!AI891,'Raw Data'!AO891)</f>
        <v>0.34028860300241282</v>
      </c>
      <c r="BU51" s="1">
        <f>AVERAGE('Raw Data'!AU891,'Raw Data'!BA891,'Raw Data'!BG891)</f>
        <v>31.065333333333331</v>
      </c>
      <c r="BV51" s="9">
        <f>STDEV('Raw Data'!AU891,'Raw Data'!BA891,'Raw Data'!BG891)</f>
        <v>0.34555221506066741</v>
      </c>
      <c r="BW51" s="1">
        <f>AVERAGE('Raw Data'!BM891,'Raw Data'!BS891,'Raw Data'!BY891)</f>
        <v>37.776999999999994</v>
      </c>
      <c r="BX51" s="9">
        <f>STDEV('Raw Data'!BM891,'Raw Data'!BS891,'Raw Data'!BY891)</f>
        <v>0.39042412835274576</v>
      </c>
      <c r="BZ51" s="2">
        <f t="shared" si="56"/>
        <v>1.5103333333333335</v>
      </c>
      <c r="CA51" s="2">
        <f t="shared" si="57"/>
        <v>1.4564470591741183</v>
      </c>
      <c r="CB51" s="2">
        <f t="shared" si="58"/>
        <v>-0.44866666666666788</v>
      </c>
      <c r="CC51" s="2">
        <f t="shared" si="59"/>
        <v>0.61637951774374178</v>
      </c>
      <c r="CD51" s="2">
        <f t="shared" si="60"/>
        <v>-0.72133333333332672</v>
      </c>
      <c r="CE51" s="2">
        <f t="shared" si="61"/>
        <v>1.4730112110751516</v>
      </c>
      <c r="CF51" s="1">
        <f t="shared" si="62"/>
        <v>8.2000000000000739E-2</v>
      </c>
      <c r="CG51" s="1">
        <f t="shared" si="63"/>
        <v>1.5495162568701066</v>
      </c>
      <c r="CI51" s="2">
        <f t="shared" si="64"/>
        <v>0.25866666666666482</v>
      </c>
      <c r="CJ51" s="9">
        <f t="shared" si="65"/>
        <v>1.3929316478214795</v>
      </c>
      <c r="CK51" s="2">
        <f t="shared" si="66"/>
        <v>-0.31233333333333491</v>
      </c>
      <c r="CL51" s="9">
        <f t="shared" si="67"/>
        <v>1.0218154601065934</v>
      </c>
      <c r="CM51" s="2">
        <f t="shared" si="68"/>
        <v>-0.35633333333332828</v>
      </c>
      <c r="CN51" s="9">
        <f t="shared" si="69"/>
        <v>2.1976226845359479</v>
      </c>
      <c r="CO51" s="1">
        <f t="shared" si="70"/>
        <v>-0.28299999999999415</v>
      </c>
      <c r="CP51" s="1">
        <f t="shared" si="71"/>
        <v>1.4141115277513996</v>
      </c>
      <c r="CR51" s="2">
        <f t="shared" si="72"/>
        <v>1.8059999999999974</v>
      </c>
      <c r="CS51" s="9">
        <f t="shared" si="73"/>
        <v>1.5039801888849671</v>
      </c>
      <c r="CT51" s="2">
        <f t="shared" si="74"/>
        <v>0.36133333333333439</v>
      </c>
      <c r="CU51" s="9">
        <f t="shared" si="75"/>
        <v>0.92176177996758302</v>
      </c>
      <c r="CV51" s="2">
        <f t="shared" si="76"/>
        <v>0.30200000000000315</v>
      </c>
      <c r="CW51" s="9">
        <f t="shared" si="77"/>
        <v>1.5925775168789715</v>
      </c>
      <c r="CX51" s="1">
        <f t="shared" si="78"/>
        <v>-0.25866666666666305</v>
      </c>
      <c r="CY51" s="1">
        <f t="shared" si="79"/>
        <v>1.2357105368452463</v>
      </c>
      <c r="DA51" s="2">
        <f t="shared" si="80"/>
        <v>1.2969999999999988</v>
      </c>
      <c r="DB51" s="9">
        <f t="shared" si="81"/>
        <v>1.6104995943862943</v>
      </c>
      <c r="DC51" s="2">
        <f t="shared" si="82"/>
        <v>-4.5000000000001705E-2</v>
      </c>
      <c r="DD51" s="9">
        <f t="shared" si="83"/>
        <v>0.57157743087263979</v>
      </c>
      <c r="DE51" s="2">
        <f t="shared" si="84"/>
        <v>-0.20666666666666345</v>
      </c>
      <c r="DF51" s="9">
        <f t="shared" si="85"/>
        <v>1.3801211213550484</v>
      </c>
      <c r="DG51" s="1">
        <f t="shared" si="86"/>
        <v>0.12266666666666737</v>
      </c>
      <c r="DH51" s="1">
        <f t="shared" si="87"/>
        <v>1.6070016525985662</v>
      </c>
      <c r="DJ51" s="2">
        <f t="shared" si="88"/>
        <v>1.4863333333333326</v>
      </c>
      <c r="DK51" s="9">
        <f t="shared" si="89"/>
        <v>0.99796709326195765</v>
      </c>
      <c r="DL51" s="2">
        <f t="shared" si="90"/>
        <v>-0.48000000000000398</v>
      </c>
      <c r="DM51" s="9">
        <f t="shared" si="91"/>
        <v>0.94407317513145705</v>
      </c>
      <c r="DN51" s="2">
        <f t="shared" si="92"/>
        <v>-0.4286666666666612</v>
      </c>
      <c r="DO51" s="9">
        <f t="shared" si="93"/>
        <v>1.8180206092686579</v>
      </c>
      <c r="DP51" s="1">
        <f t="shared" si="94"/>
        <v>-0.32366666666666077</v>
      </c>
      <c r="DQ51" s="1">
        <f t="shared" si="95"/>
        <v>1.6720094325616328</v>
      </c>
      <c r="DS51" s="2">
        <f t="shared" si="96"/>
        <v>1.3109999999999982</v>
      </c>
      <c r="DT51" s="9">
        <f t="shared" si="97"/>
        <v>1.0640962457932652</v>
      </c>
      <c r="DU51" s="2">
        <f t="shared" si="98"/>
        <v>9.1999999999998749E-2</v>
      </c>
      <c r="DV51" s="9">
        <f t="shared" si="99"/>
        <v>0.78468336298942232</v>
      </c>
      <c r="DW51" s="2">
        <f t="shared" si="100"/>
        <v>9.5333333333336157E-2</v>
      </c>
      <c r="DX51" s="9">
        <f t="shared" si="101"/>
        <v>1.559954588666469</v>
      </c>
      <c r="DY51" s="1">
        <f t="shared" si="102"/>
        <v>0.29666666666667396</v>
      </c>
      <c r="DZ51" s="1">
        <f t="shared" si="103"/>
        <v>1.554840350323464</v>
      </c>
      <c r="EB51" s="2">
        <f t="shared" si="104"/>
        <v>1.1399999999999988</v>
      </c>
      <c r="EC51" s="9">
        <f t="shared" si="105"/>
        <v>0.70430313899200492</v>
      </c>
      <c r="ED51" s="2">
        <f t="shared" si="106"/>
        <v>5.2666666666667084E-2</v>
      </c>
      <c r="EE51" s="9">
        <f t="shared" si="107"/>
        <v>0.78979092038613152</v>
      </c>
      <c r="EF51" s="2">
        <f t="shared" si="108"/>
        <v>-0.15799999999999415</v>
      </c>
      <c r="EG51" s="9">
        <f t="shared" si="109"/>
        <v>1.4450472506717131</v>
      </c>
      <c r="EH51" s="1">
        <f t="shared" si="110"/>
        <v>-3.6333333333324447E-2</v>
      </c>
      <c r="EI51" s="1">
        <f t="shared" si="111"/>
        <v>1.0297083635199624</v>
      </c>
    </row>
    <row r="52" spans="1:139" x14ac:dyDescent="0.25">
      <c r="A52" t="str">
        <f>'Raw Data'!A52</f>
        <v>A_apo_p110g</v>
      </c>
      <c r="B52">
        <f>'Raw Data'!B52</f>
        <v>417</v>
      </c>
      <c r="C52">
        <f>'Raw Data'!C52</f>
        <v>428</v>
      </c>
      <c r="D52" t="str">
        <f>'Raw Data'!D52</f>
        <v>SIKIKDLPKGAL</v>
      </c>
      <c r="E52" s="1">
        <f>AVERAGE('Raw Data'!K52,'Raw Data'!Q52,'Raw Data'!W52)</f>
        <v>3.8976666666666664</v>
      </c>
      <c r="F52" s="9">
        <f>STDEV('Raw Data'!K52,'Raw Data'!Q52,'Raw Data'!W52)</f>
        <v>0.39379224641088767</v>
      </c>
      <c r="G52" s="1">
        <f>AVERAGE('Raw Data'!AC52,'Raw Data'!AI52,'Raw Data'!AO52)</f>
        <v>8.6349999999999998</v>
      </c>
      <c r="H52" s="9">
        <f>STDEV('Raw Data'!AC52,'Raw Data'!AI52,'Raw Data'!AO52)</f>
        <v>0.42682431983194191</v>
      </c>
      <c r="I52" s="1">
        <f>AVERAGE('Raw Data'!AU52,'Raw Data'!BA52,'Raw Data'!BG52)</f>
        <v>20.332999999999998</v>
      </c>
      <c r="J52" s="9">
        <f>STDEV('Raw Data'!AU52,'Raw Data'!BA52,'Raw Data'!BG52)</f>
        <v>0.22070115541156671</v>
      </c>
      <c r="K52" s="1">
        <f>AVERAGE('Raw Data'!BM52,'Raw Data'!BS52,'Raw Data'!BY52)</f>
        <v>37.108333333333341</v>
      </c>
      <c r="L52" s="9">
        <f>STDEV('Raw Data'!BM52,'Raw Data'!BS52,'Raw Data'!BY52)</f>
        <v>0.78675620959312131</v>
      </c>
      <c r="O52" s="1">
        <f>AVERAGE('Raw Data'!K172,'Raw Data'!Q172,'Raw Data'!W172)</f>
        <v>3.3930000000000002</v>
      </c>
      <c r="P52" s="9">
        <f>STDEV('Raw Data'!K172,'Raw Data'!Q172,'Raw Data'!W172)</f>
        <v>0.33421549934136802</v>
      </c>
      <c r="Q52" s="1">
        <f>AVERAGE('Raw Data'!AC172,'Raw Data'!AI172,'Raw Data'!AO172)</f>
        <v>8.2445000000000004</v>
      </c>
      <c r="R52" s="9">
        <f>STDEV('Raw Data'!AC172,'Raw Data'!AI172,'Raw Data'!AO172)</f>
        <v>0.56497831816805177</v>
      </c>
      <c r="S52" s="1">
        <f>AVERAGE('Raw Data'!AU172,'Raw Data'!BA172,'Raw Data'!BG172)</f>
        <v>18.917666666666666</v>
      </c>
      <c r="T52" s="9">
        <f>STDEV('Raw Data'!AU172,'Raw Data'!BA172,'Raw Data'!BG172)</f>
        <v>0.51713280048101129</v>
      </c>
      <c r="U52" s="1">
        <f>AVERAGE('Raw Data'!BM172,'Raw Data'!BS172,'Raw Data'!BY172)</f>
        <v>35.656666666666666</v>
      </c>
      <c r="V52" s="9">
        <f>STDEV('Raw Data'!BM172,'Raw Data'!BS172,'Raw Data'!BY172)</f>
        <v>0.12931099463438483</v>
      </c>
      <c r="X52" s="1">
        <f>AVERAGE('Raw Data'!K292,'Raw Data'!Q292,'Raw Data'!W292)</f>
        <v>3.9083333333333332</v>
      </c>
      <c r="Y52" s="9">
        <f>STDEV('Raw Data'!K292,'Raw Data'!Q292,'Raw Data'!W292)</f>
        <v>0.23854838782379831</v>
      </c>
      <c r="Z52" s="1">
        <f>AVERAGE('Raw Data'!AC292,'Raw Data'!AI292,'Raw Data'!AO292)</f>
        <v>9.581666666666667</v>
      </c>
      <c r="AA52" s="9">
        <f>STDEV('Raw Data'!AC292,'Raw Data'!AI292,'Raw Data'!AO292)</f>
        <v>0.29517170144397936</v>
      </c>
      <c r="AB52" s="1">
        <f>AVERAGE('Raw Data'!AU292,'Raw Data'!BA292,'Raw Data'!BG292)</f>
        <v>22.059333333333331</v>
      </c>
      <c r="AC52" s="9">
        <f>STDEV('Raw Data'!AU292,'Raw Data'!BA292,'Raw Data'!BG292)</f>
        <v>0.20168374583325624</v>
      </c>
      <c r="AD52" s="1">
        <f>AVERAGE('Raw Data'!BM292,'Raw Data'!BS292,'Raw Data'!BY292)</f>
        <v>39.281333333333329</v>
      </c>
      <c r="AE52" s="9">
        <f>STDEV('Raw Data'!BM292,'Raw Data'!BS292,'Raw Data'!BY292)</f>
        <v>0.4236995791045029</v>
      </c>
      <c r="AG52" s="1">
        <f>AVERAGE('Raw Data'!K412,'Raw Data'!Q412,'Raw Data'!W412)</f>
        <v>3.6103333333333332</v>
      </c>
      <c r="AH52" s="9">
        <f>STDEV('Raw Data'!K412,'Raw Data'!Q412,'Raw Data'!W412)</f>
        <v>0.44630744261477151</v>
      </c>
      <c r="AI52" s="1">
        <f>AVERAGE('Raw Data'!AC412,'Raw Data'!AI412,'Raw Data'!AO412)</f>
        <v>7.5120000000000005</v>
      </c>
      <c r="AJ52" s="9">
        <f>STDEV('Raw Data'!AC412,'Raw Data'!AI412,'Raw Data'!AO412)</f>
        <v>0.14171450172794609</v>
      </c>
      <c r="AK52" s="1">
        <f>AVERAGE('Raw Data'!AU412,'Raw Data'!BA412,'Raw Data'!BG412)</f>
        <v>18.478333333333335</v>
      </c>
      <c r="AL52" s="9">
        <f>STDEV('Raw Data'!AU412,'Raw Data'!BA412,'Raw Data'!BG412)</f>
        <v>0.24364386578227878</v>
      </c>
      <c r="AM52" s="1">
        <f>AVERAGE('Raw Data'!BM412,'Raw Data'!BS412,'Raw Data'!BY412)</f>
        <v>35.167999999999999</v>
      </c>
      <c r="AN52" s="9">
        <f>STDEV('Raw Data'!BM412,'Raw Data'!BS412,'Raw Data'!BY412)</f>
        <v>0.21519526017085017</v>
      </c>
      <c r="AP52" s="1">
        <f>AVERAGE('Raw Data'!K532,'Raw Data'!Q532,'Raw Data'!W532)</f>
        <v>3.419</v>
      </c>
      <c r="AQ52" s="9">
        <f>STDEV('Raw Data'!K532,'Raw Data'!Q532,'Raw Data'!W532)</f>
        <v>0.36776758965411827</v>
      </c>
      <c r="AR52" s="1">
        <f>AVERAGE('Raw Data'!AC532,'Raw Data'!AI532,'Raw Data'!AO532)</f>
        <v>10.189333333333334</v>
      </c>
      <c r="AS52" s="9">
        <f>STDEV('Raw Data'!AC532,'Raw Data'!AI532,'Raw Data'!AO532)</f>
        <v>0.32074028953864436</v>
      </c>
      <c r="AT52" s="1">
        <f>AVERAGE('Raw Data'!AU532,'Raw Data'!BA532,'Raw Data'!BG532)</f>
        <v>22.47966666666667</v>
      </c>
      <c r="AU52" s="9">
        <f>STDEV('Raw Data'!AU532,'Raw Data'!BA532,'Raw Data'!BG532)</f>
        <v>0.6193822190968461</v>
      </c>
      <c r="AV52" s="1">
        <f>AVERAGE('Raw Data'!BM532,'Raw Data'!BS532,'Raw Data'!BY532)</f>
        <v>38.745666666666665</v>
      </c>
      <c r="AW52" s="9">
        <f>STDEV('Raw Data'!BM532,'Raw Data'!BS532,'Raw Data'!BY532)</f>
        <v>0.30587306735528702</v>
      </c>
      <c r="AY52" s="1">
        <f>AVERAGE('Raw Data'!K652,'Raw Data'!Q652,'Raw Data'!W652)</f>
        <v>3.4470000000000005</v>
      </c>
      <c r="AZ52" s="9">
        <f>STDEV('Raw Data'!K652,'Raw Data'!Q652,'Raw Data'!W652)</f>
        <v>0.41928987586155714</v>
      </c>
      <c r="BA52" s="1">
        <f>AVERAGE('Raw Data'!AC652,'Raw Data'!AI652,'Raw Data'!AO652)</f>
        <v>8.0200000000000014</v>
      </c>
      <c r="BB52" s="9">
        <f>STDEV('Raw Data'!AC652,'Raw Data'!AI652,'Raw Data'!AO652)</f>
        <v>0.14823292481766659</v>
      </c>
      <c r="BC52" s="1">
        <f>AVERAGE('Raw Data'!AU652,'Raw Data'!BA652,'Raw Data'!BG652)</f>
        <v>19.571999999999999</v>
      </c>
      <c r="BD52" s="9">
        <f>STDEV('Raw Data'!AU652,'Raw Data'!BA652,'Raw Data'!BG652)</f>
        <v>0.42324815416018063</v>
      </c>
      <c r="BE52" s="1">
        <f>AVERAGE('Raw Data'!BM652,'Raw Data'!BS652,'Raw Data'!BY652)</f>
        <v>36.911666666666662</v>
      </c>
      <c r="BF52" s="9">
        <f>STDEV('Raw Data'!BM652,'Raw Data'!BS652,'Raw Data'!BY652)</f>
        <v>0.10882248542159466</v>
      </c>
      <c r="BH52" s="1">
        <f>AVERAGE('Raw Data'!K772,'Raw Data'!Q772,'Raw Data'!W772)</f>
        <v>3.1759999999999997</v>
      </c>
      <c r="BI52" s="9">
        <f>STDEV('Raw Data'!K772,'Raw Data'!Q772,'Raw Data'!W772)</f>
        <v>0.17114029332684927</v>
      </c>
      <c r="BJ52" s="1">
        <f>AVERAGE('Raw Data'!AC772,'Raw Data'!AI772,'Raw Data'!AO772)</f>
        <v>8.8133333333333344</v>
      </c>
      <c r="BK52" s="9">
        <f>STDEV('Raw Data'!AC772,'Raw Data'!AI772,'Raw Data'!AO772)</f>
        <v>0.42148586374080577</v>
      </c>
      <c r="BL52" s="1">
        <f>AVERAGE('Raw Data'!AU772,'Raw Data'!BA772,'Raw Data'!BG772)</f>
        <v>20.585333333333335</v>
      </c>
      <c r="BM52" s="9">
        <f>STDEV('Raw Data'!AU772,'Raw Data'!BA772,'Raw Data'!BG772)</f>
        <v>0.44307373351772339</v>
      </c>
      <c r="BN52" s="1">
        <f>AVERAGE('Raw Data'!BM772,'Raw Data'!BS772,'Raw Data'!BY772)</f>
        <v>36.586999999999996</v>
      </c>
      <c r="BO52" s="9">
        <f>STDEV('Raw Data'!BM772,'Raw Data'!BS772,'Raw Data'!BY772)</f>
        <v>0.6049231356131114</v>
      </c>
      <c r="BQ52" s="1">
        <f>AVERAGE('Raw Data'!K892,'Raw Data'!Q892,'Raw Data'!W892)</f>
        <v>3.3536666666666668</v>
      </c>
      <c r="BR52" s="9">
        <f>STDEV('Raw Data'!K892,'Raw Data'!Q892,'Raw Data'!W892)</f>
        <v>0.10524891131661816</v>
      </c>
      <c r="BS52" s="1">
        <f>AVERAGE('Raw Data'!AC892,'Raw Data'!AI892,'Raw Data'!AO892)</f>
        <v>8.0213333333333328</v>
      </c>
      <c r="BT52" s="9">
        <f>STDEV('Raw Data'!AC892,'Raw Data'!AI892,'Raw Data'!AO892)</f>
        <v>0.2169569849839669</v>
      </c>
      <c r="BU52" s="1">
        <f>AVERAGE('Raw Data'!AU892,'Raw Data'!BA892,'Raw Data'!BG892)</f>
        <v>19.905666666666665</v>
      </c>
      <c r="BV52" s="9">
        <f>STDEV('Raw Data'!AU892,'Raw Data'!BA892,'Raw Data'!BG892)</f>
        <v>0.15098454667062122</v>
      </c>
      <c r="BW52" s="1">
        <f>AVERAGE('Raw Data'!BM892,'Raw Data'!BS892,'Raw Data'!BY892)</f>
        <v>36.014000000000003</v>
      </c>
      <c r="BX52" s="9">
        <f>STDEV('Raw Data'!BM892,'Raw Data'!BS892,'Raw Data'!BY892)</f>
        <v>0.65251436765790816</v>
      </c>
      <c r="BZ52" s="2">
        <f t="shared" si="56"/>
        <v>0.50466666666666615</v>
      </c>
      <c r="CA52" s="2">
        <f t="shared" si="57"/>
        <v>0.72800774575225569</v>
      </c>
      <c r="CB52" s="2">
        <f t="shared" si="58"/>
        <v>0.3904999999999994</v>
      </c>
      <c r="CC52" s="2">
        <f t="shared" si="59"/>
        <v>0.99180263799999369</v>
      </c>
      <c r="CD52" s="2">
        <f t="shared" si="60"/>
        <v>1.4153333333333329</v>
      </c>
      <c r="CE52" s="2">
        <f t="shared" si="61"/>
        <v>0.73783395589257794</v>
      </c>
      <c r="CF52" s="1">
        <f t="shared" si="62"/>
        <v>1.4516666666666751</v>
      </c>
      <c r="CG52" s="1">
        <f t="shared" si="63"/>
        <v>0.9160672042275062</v>
      </c>
      <c r="CI52" s="2">
        <f t="shared" si="64"/>
        <v>-1.0666666666666824E-2</v>
      </c>
      <c r="CJ52" s="9">
        <f t="shared" si="65"/>
        <v>0.63234063423468601</v>
      </c>
      <c r="CK52" s="2">
        <f t="shared" si="66"/>
        <v>-0.94666666666666721</v>
      </c>
      <c r="CL52" s="9">
        <f t="shared" si="67"/>
        <v>0.72199602127592133</v>
      </c>
      <c r="CM52" s="2">
        <f t="shared" si="68"/>
        <v>-1.7263333333333328</v>
      </c>
      <c r="CN52" s="9">
        <f t="shared" si="69"/>
        <v>0.42238490124482297</v>
      </c>
      <c r="CO52" s="1">
        <f t="shared" si="70"/>
        <v>-2.1729999999999876</v>
      </c>
      <c r="CP52" s="1">
        <f t="shared" si="71"/>
        <v>1.2104557886976242</v>
      </c>
      <c r="CR52" s="2">
        <f t="shared" si="72"/>
        <v>0.28733333333333322</v>
      </c>
      <c r="CS52" s="9">
        <f t="shared" si="73"/>
        <v>0.84009968902565912</v>
      </c>
      <c r="CT52" s="2">
        <f t="shared" si="74"/>
        <v>1.1229999999999993</v>
      </c>
      <c r="CU52" s="9">
        <f t="shared" si="75"/>
        <v>0.568538821559888</v>
      </c>
      <c r="CV52" s="2">
        <f t="shared" si="76"/>
        <v>1.8546666666666631</v>
      </c>
      <c r="CW52" s="9">
        <f t="shared" si="77"/>
        <v>0.46434502119384546</v>
      </c>
      <c r="CX52" s="1">
        <f t="shared" si="78"/>
        <v>1.9403333333333421</v>
      </c>
      <c r="CY52" s="1">
        <f t="shared" si="79"/>
        <v>1.0019514697639715</v>
      </c>
      <c r="DA52" s="2">
        <f t="shared" si="80"/>
        <v>0.47866666666666635</v>
      </c>
      <c r="DB52" s="9">
        <f t="shared" si="81"/>
        <v>0.76155983606500599</v>
      </c>
      <c r="DC52" s="2">
        <f t="shared" si="82"/>
        <v>-1.554333333333334</v>
      </c>
      <c r="DD52" s="9">
        <f t="shared" si="83"/>
        <v>0.74756460937058633</v>
      </c>
      <c r="DE52" s="2">
        <f t="shared" si="84"/>
        <v>-2.1466666666666718</v>
      </c>
      <c r="DF52" s="9">
        <f t="shared" si="85"/>
        <v>0.84008337450841286</v>
      </c>
      <c r="DG52" s="1">
        <f t="shared" si="86"/>
        <v>-1.6373333333333235</v>
      </c>
      <c r="DH52" s="1">
        <f t="shared" si="87"/>
        <v>1.0926292769484083</v>
      </c>
      <c r="DJ52" s="2">
        <f t="shared" si="88"/>
        <v>0.45066666666666588</v>
      </c>
      <c r="DK52" s="9">
        <f t="shared" si="89"/>
        <v>0.81308212227244481</v>
      </c>
      <c r="DL52" s="2">
        <f t="shared" si="90"/>
        <v>0.61499999999999844</v>
      </c>
      <c r="DM52" s="9">
        <f t="shared" si="91"/>
        <v>0.5750572446496085</v>
      </c>
      <c r="DN52" s="2">
        <f t="shared" si="92"/>
        <v>0.76099999999999923</v>
      </c>
      <c r="DO52" s="9">
        <f t="shared" si="93"/>
        <v>0.64394930957174734</v>
      </c>
      <c r="DP52" s="1">
        <f t="shared" si="94"/>
        <v>0.19666666666667965</v>
      </c>
      <c r="DQ52" s="1">
        <f t="shared" si="95"/>
        <v>0.89557869501471599</v>
      </c>
      <c r="DS52" s="2">
        <f t="shared" si="96"/>
        <v>0.72166666666666668</v>
      </c>
      <c r="DT52" s="9">
        <f t="shared" si="97"/>
        <v>0.56493253973773694</v>
      </c>
      <c r="DU52" s="2">
        <f t="shared" si="98"/>
        <v>-0.17833333333333456</v>
      </c>
      <c r="DV52" s="9">
        <f t="shared" si="99"/>
        <v>0.84831018357274768</v>
      </c>
      <c r="DW52" s="2">
        <f t="shared" si="100"/>
        <v>-0.25233333333333618</v>
      </c>
      <c r="DX52" s="9">
        <f t="shared" si="101"/>
        <v>0.66377488892929004</v>
      </c>
      <c r="DY52" s="1">
        <f t="shared" si="102"/>
        <v>0.52133333333334519</v>
      </c>
      <c r="DZ52" s="1">
        <f t="shared" si="103"/>
        <v>1.3916793452062328</v>
      </c>
      <c r="EB52" s="2">
        <f t="shared" si="104"/>
        <v>0.54399999999999959</v>
      </c>
      <c r="EC52" s="9">
        <f t="shared" si="105"/>
        <v>0.49904115772750585</v>
      </c>
      <c r="ED52" s="2">
        <f t="shared" si="106"/>
        <v>0.61366666666666703</v>
      </c>
      <c r="EE52" s="9">
        <f t="shared" si="107"/>
        <v>0.64378130481590878</v>
      </c>
      <c r="EF52" s="2">
        <f t="shared" si="108"/>
        <v>0.42733333333333334</v>
      </c>
      <c r="EG52" s="9">
        <f t="shared" si="109"/>
        <v>0.37168570208218793</v>
      </c>
      <c r="EH52" s="1">
        <f t="shared" si="110"/>
        <v>1.0943333333333385</v>
      </c>
      <c r="EI52" s="1">
        <f t="shared" si="111"/>
        <v>1.4392705772510295</v>
      </c>
    </row>
    <row r="53" spans="1:139" x14ac:dyDescent="0.25">
      <c r="A53" t="str">
        <f>'Raw Data'!A53</f>
        <v>A_apo_p110g</v>
      </c>
      <c r="B53">
        <f>'Raw Data'!B53</f>
        <v>463</v>
      </c>
      <c r="C53">
        <f>'Raw Data'!C53</f>
        <v>468</v>
      </c>
      <c r="D53" t="str">
        <f>'Raw Data'!D53</f>
        <v>YVNLLL</v>
      </c>
      <c r="E53" s="1">
        <f>AVERAGE('Raw Data'!K53,'Raw Data'!Q53,'Raw Data'!W53)</f>
        <v>2.5109999999999997</v>
      </c>
      <c r="F53" s="9">
        <f>STDEV('Raw Data'!K53,'Raw Data'!Q53,'Raw Data'!W53)</f>
        <v>0.26632123460212487</v>
      </c>
      <c r="G53" s="1">
        <f>AVERAGE('Raw Data'!AC53,'Raw Data'!AI53,'Raw Data'!AO53)</f>
        <v>4.6943333333333328</v>
      </c>
      <c r="H53" s="9">
        <f>STDEV('Raw Data'!AC53,'Raw Data'!AI53,'Raw Data'!AO53)</f>
        <v>0.38413062014545696</v>
      </c>
      <c r="I53" s="1">
        <f>AVERAGE('Raw Data'!AU53,'Raw Data'!BA53,'Raw Data'!BG53)</f>
        <v>10.028</v>
      </c>
      <c r="J53" s="9">
        <f>STDEV('Raw Data'!AU53,'Raw Data'!BA53,'Raw Data'!BG53)</f>
        <v>0.50660339517219988</v>
      </c>
      <c r="K53" s="1">
        <f>AVERAGE('Raw Data'!BM53,'Raw Data'!BS53,'Raw Data'!BY53)</f>
        <v>23.786333333333335</v>
      </c>
      <c r="L53" s="9">
        <f>STDEV('Raw Data'!BM53,'Raw Data'!BS53,'Raw Data'!BY53)</f>
        <v>1.1710039851910559</v>
      </c>
      <c r="O53" s="1">
        <f>AVERAGE('Raw Data'!K173,'Raw Data'!Q173,'Raw Data'!W173)</f>
        <v>2.3356666666666666</v>
      </c>
      <c r="P53" s="9">
        <f>STDEV('Raw Data'!K173,'Raw Data'!Q173,'Raw Data'!W173)</f>
        <v>0.34276862944752451</v>
      </c>
      <c r="Q53" s="1">
        <f>AVERAGE('Raw Data'!AC173,'Raw Data'!AI173,'Raw Data'!AO173)</f>
        <v>4.3275000000000006</v>
      </c>
      <c r="R53" s="9">
        <f>STDEV('Raw Data'!AC173,'Raw Data'!AI173,'Raw Data'!AO173)</f>
        <v>0.22980970388562807</v>
      </c>
      <c r="S53" s="1">
        <f>AVERAGE('Raw Data'!AU173,'Raw Data'!BA173,'Raw Data'!BG173)</f>
        <v>9.9116666666666671</v>
      </c>
      <c r="T53" s="9">
        <f>STDEV('Raw Data'!AU173,'Raw Data'!BA173,'Raw Data'!BG173)</f>
        <v>0.73627055715499912</v>
      </c>
      <c r="U53" s="1">
        <f>AVERAGE('Raw Data'!BM173,'Raw Data'!BS173,'Raw Data'!BY173)</f>
        <v>24.112666666666666</v>
      </c>
      <c r="V53" s="9">
        <f>STDEV('Raw Data'!BM173,'Raw Data'!BS173,'Raw Data'!BY173)</f>
        <v>1.0824944957519804</v>
      </c>
      <c r="X53" s="1">
        <f>AVERAGE('Raw Data'!K293,'Raw Data'!Q293,'Raw Data'!W293)</f>
        <v>1.6156666666666668</v>
      </c>
      <c r="Y53" s="9">
        <f>STDEV('Raw Data'!K293,'Raw Data'!Q293,'Raw Data'!W293)</f>
        <v>1.0485310359418711</v>
      </c>
      <c r="Z53" s="1">
        <f>AVERAGE('Raw Data'!AC293,'Raw Data'!AI293,'Raw Data'!AO293)</f>
        <v>3.0076666666666667</v>
      </c>
      <c r="AA53" s="9">
        <f>STDEV('Raw Data'!AC293,'Raw Data'!AI293,'Raw Data'!AO293)</f>
        <v>1.4720819723552541</v>
      </c>
      <c r="AB53" s="1">
        <f>AVERAGE('Raw Data'!AU293,'Raw Data'!BA293,'Raw Data'!BG293)</f>
        <v>10.42</v>
      </c>
      <c r="AC53" s="9">
        <f>STDEV('Raw Data'!AU293,'Raw Data'!BA293,'Raw Data'!BG293)</f>
        <v>0.99475223045741368</v>
      </c>
      <c r="AD53" s="1">
        <f>AVERAGE('Raw Data'!BM293,'Raw Data'!BS293,'Raw Data'!BY293)</f>
        <v>23.857666666666663</v>
      </c>
      <c r="AE53" s="9">
        <f>STDEV('Raw Data'!BM293,'Raw Data'!BS293,'Raw Data'!BY293)</f>
        <v>0.86035883986470141</v>
      </c>
      <c r="AG53" s="1">
        <f>AVERAGE('Raw Data'!K413,'Raw Data'!Q413,'Raw Data'!W413)</f>
        <v>2.5736666666666665</v>
      </c>
      <c r="AH53" s="9">
        <f>STDEV('Raw Data'!K413,'Raw Data'!Q413,'Raw Data'!W413)</f>
        <v>0.79898957022812944</v>
      </c>
      <c r="AI53" s="1">
        <f>AVERAGE('Raw Data'!AC413,'Raw Data'!AI413,'Raw Data'!AO413)</f>
        <v>2.4819999999999998</v>
      </c>
      <c r="AJ53" s="9">
        <f>STDEV('Raw Data'!AC413,'Raw Data'!AI413,'Raw Data'!AO413)</f>
        <v>1.034332151680494</v>
      </c>
      <c r="AK53" s="1">
        <f>AVERAGE('Raw Data'!AU413,'Raw Data'!BA413,'Raw Data'!BG413)</f>
        <v>10.243333333333334</v>
      </c>
      <c r="AL53" s="9">
        <f>STDEV('Raw Data'!AU413,'Raw Data'!BA413,'Raw Data'!BG413)</f>
        <v>0.89991795922369067</v>
      </c>
      <c r="AM53" s="1">
        <f>AVERAGE('Raw Data'!BM413,'Raw Data'!BS413,'Raw Data'!BY413)</f>
        <v>25.004333333333335</v>
      </c>
      <c r="AN53" s="9">
        <f>STDEV('Raw Data'!BM413,'Raw Data'!BS413,'Raw Data'!BY413)</f>
        <v>1.2031593133635026</v>
      </c>
      <c r="AP53" s="1">
        <f>AVERAGE('Raw Data'!K533,'Raw Data'!Q533,'Raw Data'!W533)</f>
        <v>4.198666666666667</v>
      </c>
      <c r="AQ53" s="9">
        <f>STDEV('Raw Data'!K533,'Raw Data'!Q533,'Raw Data'!W533)</f>
        <v>0.87574958369006806</v>
      </c>
      <c r="AR53" s="1">
        <f>AVERAGE('Raw Data'!AC533,'Raw Data'!AI533,'Raw Data'!AO533)</f>
        <v>4.6906666666666661</v>
      </c>
      <c r="AS53" s="9">
        <f>STDEV('Raw Data'!AC533,'Raw Data'!AI533,'Raw Data'!AO533)</f>
        <v>0.5522085958524493</v>
      </c>
      <c r="AT53" s="1">
        <f>AVERAGE('Raw Data'!AU533,'Raw Data'!BA533,'Raw Data'!BG533)</f>
        <v>10.305333333333335</v>
      </c>
      <c r="AU53" s="9">
        <f>STDEV('Raw Data'!AU533,'Raw Data'!BA533,'Raw Data'!BG533)</f>
        <v>1.2068493416053772</v>
      </c>
      <c r="AV53" s="1">
        <f>AVERAGE('Raw Data'!BM533,'Raw Data'!BS533,'Raw Data'!BY533)</f>
        <v>24.796000000000003</v>
      </c>
      <c r="AW53" s="9">
        <f>STDEV('Raw Data'!BM533,'Raw Data'!BS533,'Raw Data'!BY533)</f>
        <v>1.0364612872654742</v>
      </c>
      <c r="AY53" s="1">
        <f>AVERAGE('Raw Data'!K653,'Raw Data'!Q653,'Raw Data'!W653)</f>
        <v>4.8786666666666667</v>
      </c>
      <c r="AZ53" s="9">
        <f>STDEV('Raw Data'!K653,'Raw Data'!Q653,'Raw Data'!W653)</f>
        <v>0.77559031281555624</v>
      </c>
      <c r="BA53" s="1">
        <f>AVERAGE('Raw Data'!AC653,'Raw Data'!AI653,'Raw Data'!AO653)</f>
        <v>5.0886666666666658</v>
      </c>
      <c r="BB53" s="9">
        <f>STDEV('Raw Data'!AC653,'Raw Data'!AI653,'Raw Data'!AO653)</f>
        <v>0.2380385122902034</v>
      </c>
      <c r="BC53" s="1">
        <f>AVERAGE('Raw Data'!AU653,'Raw Data'!BA653,'Raw Data'!BG653)</f>
        <v>9.6756666666666664</v>
      </c>
      <c r="BD53" s="9">
        <f>STDEV('Raw Data'!AU653,'Raw Data'!BA653,'Raw Data'!BG653)</f>
        <v>0.3652866454352437</v>
      </c>
      <c r="BE53" s="1">
        <f>AVERAGE('Raw Data'!BM653,'Raw Data'!BS653,'Raw Data'!BY653)</f>
        <v>24.394666666666666</v>
      </c>
      <c r="BF53" s="9">
        <f>STDEV('Raw Data'!BM653,'Raw Data'!BS653,'Raw Data'!BY653)</f>
        <v>0.80848891973442083</v>
      </c>
      <c r="BH53" s="1">
        <f>AVERAGE('Raw Data'!K773,'Raw Data'!Q773,'Raw Data'!W773)</f>
        <v>4.1166666666666671</v>
      </c>
      <c r="BI53" s="9">
        <f>STDEV('Raw Data'!K773,'Raw Data'!Q773,'Raw Data'!W773)</f>
        <v>0.97476783560667968</v>
      </c>
      <c r="BJ53" s="1">
        <f>AVERAGE('Raw Data'!AC773,'Raw Data'!AI773,'Raw Data'!AO773)</f>
        <v>3.4776666666666665</v>
      </c>
      <c r="BK53" s="9">
        <f>STDEV('Raw Data'!AC773,'Raw Data'!AI773,'Raw Data'!AO773)</f>
        <v>0.89380105914757846</v>
      </c>
      <c r="BL53" s="1">
        <f>AVERAGE('Raw Data'!AU773,'Raw Data'!BA773,'Raw Data'!BG773)</f>
        <v>9.3553333333333342</v>
      </c>
      <c r="BM53" s="9">
        <f>STDEV('Raw Data'!AU773,'Raw Data'!BA773,'Raw Data'!BG773)</f>
        <v>1.4091253788550318</v>
      </c>
      <c r="BN53" s="1">
        <f>AVERAGE('Raw Data'!BM773,'Raw Data'!BS773,'Raw Data'!BY773)</f>
        <v>24.291333333333331</v>
      </c>
      <c r="BO53" s="9">
        <f>STDEV('Raw Data'!BM773,'Raw Data'!BS773,'Raw Data'!BY773)</f>
        <v>0.23766853669203428</v>
      </c>
      <c r="BQ53" s="1">
        <f>AVERAGE('Raw Data'!K893,'Raw Data'!Q893,'Raw Data'!W893)</f>
        <v>4.9613333333333332</v>
      </c>
      <c r="BR53" s="9">
        <f>STDEV('Raw Data'!K893,'Raw Data'!Q893,'Raw Data'!W893)</f>
        <v>0.14784225828001049</v>
      </c>
      <c r="BS53" s="1">
        <f>AVERAGE('Raw Data'!AC893,'Raw Data'!AI893,'Raw Data'!AO893)</f>
        <v>4.1593333333333335</v>
      </c>
      <c r="BT53" s="9">
        <f>STDEV('Raw Data'!AC893,'Raw Data'!AI893,'Raw Data'!AO893)</f>
        <v>1.1869171552106486</v>
      </c>
      <c r="BU53" s="1">
        <f>AVERAGE('Raw Data'!AU893,'Raw Data'!BA893,'Raw Data'!BG893)</f>
        <v>11.325999999999999</v>
      </c>
      <c r="BV53" s="9">
        <f>STDEV('Raw Data'!AU893,'Raw Data'!BA893,'Raw Data'!BG893)</f>
        <v>0.89105274815804236</v>
      </c>
      <c r="BW53" s="1">
        <f>AVERAGE('Raw Data'!BM893,'Raw Data'!BS893,'Raw Data'!BY893)</f>
        <v>23.813333333333333</v>
      </c>
      <c r="BX53" s="9">
        <f>STDEV('Raw Data'!BM893,'Raw Data'!BS893,'Raw Data'!BY893)</f>
        <v>0.61621451892448298</v>
      </c>
      <c r="BZ53" s="2">
        <f t="shared" si="56"/>
        <v>0.17533333333333312</v>
      </c>
      <c r="CA53" s="2">
        <f t="shared" si="57"/>
        <v>0.60908986404964938</v>
      </c>
      <c r="CB53" s="2">
        <f t="shared" si="58"/>
        <v>0.36683333333333223</v>
      </c>
      <c r="CC53" s="2">
        <f t="shared" si="59"/>
        <v>0.61394032403108501</v>
      </c>
      <c r="CD53" s="2">
        <f t="shared" si="60"/>
        <v>0.1163333333333334</v>
      </c>
      <c r="CE53" s="2">
        <f t="shared" si="61"/>
        <v>1.242873952327199</v>
      </c>
      <c r="CF53" s="1">
        <f t="shared" si="62"/>
        <v>-0.3263333333333307</v>
      </c>
      <c r="CG53" s="1">
        <f t="shared" si="63"/>
        <v>2.2534984809430361</v>
      </c>
      <c r="CI53" s="2">
        <f t="shared" si="64"/>
        <v>0.89533333333333287</v>
      </c>
      <c r="CJ53" s="9">
        <f t="shared" si="65"/>
        <v>1.314852270543996</v>
      </c>
      <c r="CK53" s="2">
        <f t="shared" si="66"/>
        <v>1.6866666666666661</v>
      </c>
      <c r="CL53" s="9">
        <f t="shared" si="67"/>
        <v>1.8562125925007109</v>
      </c>
      <c r="CM53" s="2">
        <f t="shared" si="68"/>
        <v>-0.39199999999999946</v>
      </c>
      <c r="CN53" s="9">
        <f t="shared" si="69"/>
        <v>1.5013556256296137</v>
      </c>
      <c r="CO53" s="1">
        <f t="shared" si="70"/>
        <v>-7.1333333333328142E-2</v>
      </c>
      <c r="CP53" s="1">
        <f t="shared" si="71"/>
        <v>2.0313628250557572</v>
      </c>
      <c r="CR53" s="2">
        <f t="shared" si="72"/>
        <v>-6.266666666666687E-2</v>
      </c>
      <c r="CS53" s="9">
        <f t="shared" si="73"/>
        <v>1.0653108048302542</v>
      </c>
      <c r="CT53" s="2">
        <f t="shared" si="74"/>
        <v>2.212333333333333</v>
      </c>
      <c r="CU53" s="9">
        <f t="shared" si="75"/>
        <v>1.418462771825951</v>
      </c>
      <c r="CV53" s="2">
        <f t="shared" si="76"/>
        <v>-0.2153333333333336</v>
      </c>
      <c r="CW53" s="9">
        <f t="shared" si="77"/>
        <v>1.4065213543958905</v>
      </c>
      <c r="CX53" s="1">
        <f t="shared" si="78"/>
        <v>-1.218</v>
      </c>
      <c r="CY53" s="1">
        <f t="shared" si="79"/>
        <v>2.3741632985545582</v>
      </c>
      <c r="DA53" s="2">
        <f t="shared" si="80"/>
        <v>-1.6876666666666673</v>
      </c>
      <c r="DB53" s="9">
        <f t="shared" si="81"/>
        <v>1.142070818292193</v>
      </c>
      <c r="DC53" s="2">
        <f t="shared" si="82"/>
        <v>3.6666666666667069E-3</v>
      </c>
      <c r="DD53" s="9">
        <f t="shared" si="83"/>
        <v>0.93633921599790626</v>
      </c>
      <c r="DE53" s="2">
        <f t="shared" si="84"/>
        <v>-0.27733333333333476</v>
      </c>
      <c r="DF53" s="9">
        <f t="shared" si="85"/>
        <v>1.7134527367775769</v>
      </c>
      <c r="DG53" s="1">
        <f t="shared" si="86"/>
        <v>-1.0096666666666678</v>
      </c>
      <c r="DH53" s="1">
        <f t="shared" si="87"/>
        <v>2.2074652724565302</v>
      </c>
      <c r="DJ53" s="2">
        <f t="shared" si="88"/>
        <v>-2.367666666666667</v>
      </c>
      <c r="DK53" s="9">
        <f t="shared" si="89"/>
        <v>1.0419115474176812</v>
      </c>
      <c r="DL53" s="2">
        <f t="shared" si="90"/>
        <v>-0.39433333333333298</v>
      </c>
      <c r="DM53" s="9">
        <f t="shared" si="91"/>
        <v>0.62216913243566041</v>
      </c>
      <c r="DN53" s="2">
        <f t="shared" si="92"/>
        <v>0.35233333333333405</v>
      </c>
      <c r="DO53" s="9">
        <f t="shared" si="93"/>
        <v>0.87189004060744357</v>
      </c>
      <c r="DP53" s="1">
        <f t="shared" si="94"/>
        <v>-0.60833333333333073</v>
      </c>
      <c r="DQ53" s="1">
        <f t="shared" si="95"/>
        <v>1.9794929049254768</v>
      </c>
      <c r="DS53" s="2">
        <f t="shared" si="96"/>
        <v>-1.6056666666666675</v>
      </c>
      <c r="DT53" s="9">
        <f t="shared" si="97"/>
        <v>1.2410890702088047</v>
      </c>
      <c r="DU53" s="2">
        <f t="shared" si="98"/>
        <v>1.2166666666666663</v>
      </c>
      <c r="DV53" s="9">
        <f t="shared" si="99"/>
        <v>1.2779316792930353</v>
      </c>
      <c r="DW53" s="2">
        <f t="shared" si="100"/>
        <v>0.6726666666666663</v>
      </c>
      <c r="DX53" s="9">
        <f t="shared" si="101"/>
        <v>1.9157287740272317</v>
      </c>
      <c r="DY53" s="1">
        <f t="shared" si="102"/>
        <v>-0.50499999999999545</v>
      </c>
      <c r="DZ53" s="1">
        <f t="shared" si="103"/>
        <v>1.4086725218830902</v>
      </c>
      <c r="EB53" s="2">
        <f t="shared" si="104"/>
        <v>-2.4503333333333335</v>
      </c>
      <c r="EC53" s="9">
        <f t="shared" si="105"/>
        <v>0.41416349288213539</v>
      </c>
      <c r="ED53" s="2">
        <f t="shared" si="106"/>
        <v>0.53499999999999925</v>
      </c>
      <c r="EE53" s="9">
        <f t="shared" si="107"/>
        <v>1.5710477753561056</v>
      </c>
      <c r="EF53" s="2">
        <f t="shared" si="108"/>
        <v>-1.2979999999999983</v>
      </c>
      <c r="EG53" s="9">
        <f t="shared" si="109"/>
        <v>1.3976561433302424</v>
      </c>
      <c r="EH53" s="1">
        <f t="shared" si="110"/>
        <v>-2.699999999999747E-2</v>
      </c>
      <c r="EI53" s="1">
        <f t="shared" si="111"/>
        <v>1.7872185041155388</v>
      </c>
    </row>
    <row r="54" spans="1:139" x14ac:dyDescent="0.25">
      <c r="A54" t="str">
        <f>'Raw Data'!A54</f>
        <v>A_apo_p110g</v>
      </c>
      <c r="B54">
        <f>'Raw Data'!B54</f>
        <v>467</v>
      </c>
      <c r="C54">
        <f>'Raw Data'!C54</f>
        <v>479</v>
      </c>
      <c r="D54" t="str">
        <f>'Raw Data'!D54</f>
        <v>LLIDHRFLLRRGE</v>
      </c>
      <c r="E54" s="1">
        <f>AVERAGE('Raw Data'!K54,'Raw Data'!Q54,'Raw Data'!W54)</f>
        <v>6.5249999999999995</v>
      </c>
      <c r="F54" s="9">
        <f>STDEV('Raw Data'!K54,'Raw Data'!Q54,'Raw Data'!W54)</f>
        <v>0.26813988886400347</v>
      </c>
      <c r="G54" s="1">
        <f>AVERAGE('Raw Data'!AC54,'Raw Data'!AI54,'Raw Data'!AO54)</f>
        <v>14.479999999999999</v>
      </c>
      <c r="H54" s="9">
        <f>STDEV('Raw Data'!AC54,'Raw Data'!AI54,'Raw Data'!AO54)</f>
        <v>0.24948747463550183</v>
      </c>
      <c r="I54" s="1">
        <f>AVERAGE('Raw Data'!AU54,'Raw Data'!BA54,'Raw Data'!BG54)</f>
        <v>22.388999999999999</v>
      </c>
      <c r="J54" s="9">
        <f>STDEV('Raw Data'!AU54,'Raw Data'!BA54,'Raw Data'!BG54)</f>
        <v>0.8543248796564451</v>
      </c>
      <c r="K54" s="1">
        <f>AVERAGE('Raw Data'!BM54,'Raw Data'!BS54,'Raw Data'!BY54)</f>
        <v>27.509333333333331</v>
      </c>
      <c r="L54" s="9">
        <f>STDEV('Raw Data'!BM54,'Raw Data'!BS54,'Raw Data'!BY54)</f>
        <v>1.1654717213786601</v>
      </c>
      <c r="O54" s="1">
        <f>AVERAGE('Raw Data'!K174,'Raw Data'!Q174,'Raw Data'!W174)</f>
        <v>5.7113333333333332</v>
      </c>
      <c r="P54" s="9">
        <f>STDEV('Raw Data'!K174,'Raw Data'!Q174,'Raw Data'!W174)</f>
        <v>0.99493534128270578</v>
      </c>
      <c r="Q54" s="1">
        <f>AVERAGE('Raw Data'!AC174,'Raw Data'!AI174,'Raw Data'!AO174)</f>
        <v>14.446999999999999</v>
      </c>
      <c r="R54" s="9">
        <f>STDEV('Raw Data'!AC174,'Raw Data'!AI174,'Raw Data'!AO174)</f>
        <v>0.1272792206135796</v>
      </c>
      <c r="S54" s="1">
        <f>AVERAGE('Raw Data'!AU174,'Raw Data'!BA174,'Raw Data'!BG174)</f>
        <v>22.348333333333333</v>
      </c>
      <c r="T54" s="9">
        <f>STDEV('Raw Data'!AU174,'Raw Data'!BA174,'Raw Data'!BG174)</f>
        <v>1.0669837549528731</v>
      </c>
      <c r="U54" s="1">
        <f>AVERAGE('Raw Data'!BM174,'Raw Data'!BS174,'Raw Data'!BY174)</f>
        <v>26.770333333333337</v>
      </c>
      <c r="V54" s="9">
        <f>STDEV('Raw Data'!BM174,'Raw Data'!BS174,'Raw Data'!BY174)</f>
        <v>0.93859167550822309</v>
      </c>
      <c r="X54" s="1">
        <f>AVERAGE('Raw Data'!K294,'Raw Data'!Q294,'Raw Data'!W294)</f>
        <v>6.2270000000000003</v>
      </c>
      <c r="Y54" s="9">
        <f>STDEV('Raw Data'!K294,'Raw Data'!Q294,'Raw Data'!W294)</f>
        <v>0.6586539303761878</v>
      </c>
      <c r="Z54" s="1">
        <f>AVERAGE('Raw Data'!AC294,'Raw Data'!AI294,'Raw Data'!AO294)</f>
        <v>14.946666666666667</v>
      </c>
      <c r="AA54" s="9">
        <f>STDEV('Raw Data'!AC294,'Raw Data'!AI294,'Raw Data'!AO294)</f>
        <v>0.48655352566118942</v>
      </c>
      <c r="AB54" s="1">
        <f>AVERAGE('Raw Data'!AU294,'Raw Data'!BA294,'Raw Data'!BG294)</f>
        <v>22.686666666666667</v>
      </c>
      <c r="AC54" s="9">
        <f>STDEV('Raw Data'!AU294,'Raw Data'!BA294,'Raw Data'!BG294)</f>
        <v>1.0762575590133312</v>
      </c>
      <c r="AD54" s="1">
        <f>AVERAGE('Raw Data'!BM294,'Raw Data'!BS294,'Raw Data'!BY294)</f>
        <v>28.428333333333331</v>
      </c>
      <c r="AE54" s="9">
        <f>STDEV('Raw Data'!BM294,'Raw Data'!BS294,'Raw Data'!BY294)</f>
        <v>0.96879581612088594</v>
      </c>
      <c r="AG54" s="1">
        <f>AVERAGE('Raw Data'!K414,'Raw Data'!Q414,'Raw Data'!W414)</f>
        <v>5.7143333333333333</v>
      </c>
      <c r="AH54" s="9">
        <f>STDEV('Raw Data'!K414,'Raw Data'!Q414,'Raw Data'!W414)</f>
        <v>0.46624492848001381</v>
      </c>
      <c r="AI54" s="1">
        <f>AVERAGE('Raw Data'!AC414,'Raw Data'!AI414,'Raw Data'!AO414)</f>
        <v>14.136000000000001</v>
      </c>
      <c r="AJ54" s="9">
        <f>STDEV('Raw Data'!AC414,'Raw Data'!AI414,'Raw Data'!AO414)</f>
        <v>0.55822665647566505</v>
      </c>
      <c r="AK54" s="1">
        <f>AVERAGE('Raw Data'!AU414,'Raw Data'!BA414,'Raw Data'!BG414)</f>
        <v>22.016000000000002</v>
      </c>
      <c r="AL54" s="9">
        <f>STDEV('Raw Data'!AU414,'Raw Data'!BA414,'Raw Data'!BG414)</f>
        <v>0.95091377106444219</v>
      </c>
      <c r="AM54" s="1">
        <f>AVERAGE('Raw Data'!BM414,'Raw Data'!BS414,'Raw Data'!BY414)</f>
        <v>27.011666666666667</v>
      </c>
      <c r="AN54" s="9">
        <f>STDEV('Raw Data'!BM414,'Raw Data'!BS414,'Raw Data'!BY414)</f>
        <v>0.59460098665687777</v>
      </c>
      <c r="AP54" s="1">
        <f>AVERAGE('Raw Data'!K534,'Raw Data'!Q534,'Raw Data'!W534)</f>
        <v>5.7429999999999994</v>
      </c>
      <c r="AQ54" s="9">
        <f>STDEV('Raw Data'!K534,'Raw Data'!Q534,'Raw Data'!W534)</f>
        <v>0.51722625610075124</v>
      </c>
      <c r="AR54" s="1">
        <f>AVERAGE('Raw Data'!AC534,'Raw Data'!AI534,'Raw Data'!AO534)</f>
        <v>14.394</v>
      </c>
      <c r="AS54" s="9">
        <f>STDEV('Raw Data'!AC534,'Raw Data'!AI534,'Raw Data'!AO534)</f>
        <v>0.93575691287855356</v>
      </c>
      <c r="AT54" s="1">
        <f>AVERAGE('Raw Data'!AU534,'Raw Data'!BA534,'Raw Data'!BG534)</f>
        <v>22.959666666666667</v>
      </c>
      <c r="AU54" s="9">
        <f>STDEV('Raw Data'!AU534,'Raw Data'!BA534,'Raw Data'!BG534)</f>
        <v>0.51276732865241381</v>
      </c>
      <c r="AV54" s="1">
        <f>AVERAGE('Raw Data'!BM534,'Raw Data'!BS534,'Raw Data'!BY534)</f>
        <v>30.849999999999998</v>
      </c>
      <c r="AW54" s="9">
        <f>STDEV('Raw Data'!BM534,'Raw Data'!BS534,'Raw Data'!BY534)</f>
        <v>0.75679323464206549</v>
      </c>
      <c r="AY54" s="1">
        <f>AVERAGE('Raw Data'!K654,'Raw Data'!Q654,'Raw Data'!W654)</f>
        <v>5.4923333333333337</v>
      </c>
      <c r="AZ54" s="9">
        <f>STDEV('Raw Data'!K654,'Raw Data'!Q654,'Raw Data'!W654)</f>
        <v>0.28800057870312201</v>
      </c>
      <c r="BA54" s="1">
        <f>AVERAGE('Raw Data'!AC654,'Raw Data'!AI654,'Raw Data'!AO654)</f>
        <v>14.138666666666666</v>
      </c>
      <c r="BB54" s="9">
        <f>STDEV('Raw Data'!AC654,'Raw Data'!AI654,'Raw Data'!AO654)</f>
        <v>0.57156131196340931</v>
      </c>
      <c r="BC54" s="1">
        <f>AVERAGE('Raw Data'!AU654,'Raw Data'!BA654,'Raw Data'!BG654)</f>
        <v>21.687333333333331</v>
      </c>
      <c r="BD54" s="9">
        <f>STDEV('Raw Data'!AU654,'Raw Data'!BA654,'Raw Data'!BG654)</f>
        <v>0.46496702392033423</v>
      </c>
      <c r="BE54" s="1">
        <f>AVERAGE('Raw Data'!BM654,'Raw Data'!BS654,'Raw Data'!BY654)</f>
        <v>27.803333333333331</v>
      </c>
      <c r="BF54" s="9">
        <f>STDEV('Raw Data'!BM654,'Raw Data'!BS654,'Raw Data'!BY654)</f>
        <v>0.9354123867756573</v>
      </c>
      <c r="BH54" s="1">
        <f>AVERAGE('Raw Data'!K774,'Raw Data'!Q774,'Raw Data'!W774)</f>
        <v>5.4306666666666672</v>
      </c>
      <c r="BI54" s="9">
        <f>STDEV('Raw Data'!K774,'Raw Data'!Q774,'Raw Data'!W774)</f>
        <v>0.342129117926746</v>
      </c>
      <c r="BJ54" s="1">
        <f>AVERAGE('Raw Data'!AC774,'Raw Data'!AI774,'Raw Data'!AO774)</f>
        <v>14.115333333333332</v>
      </c>
      <c r="BK54" s="9">
        <f>STDEV('Raw Data'!AC774,'Raw Data'!AI774,'Raw Data'!AO774)</f>
        <v>0.67677938305871432</v>
      </c>
      <c r="BL54" s="1">
        <f>AVERAGE('Raw Data'!AU774,'Raw Data'!BA774,'Raw Data'!BG774)</f>
        <v>22.283333333333335</v>
      </c>
      <c r="BM54" s="9">
        <f>STDEV('Raw Data'!AU774,'Raw Data'!BA774,'Raw Data'!BG774)</f>
        <v>0.56011903496786641</v>
      </c>
      <c r="BN54" s="1">
        <f>AVERAGE('Raw Data'!BM774,'Raw Data'!BS774,'Raw Data'!BY774)</f>
        <v>27.922333333333331</v>
      </c>
      <c r="BO54" s="9">
        <f>STDEV('Raw Data'!BM774,'Raw Data'!BS774,'Raw Data'!BY774)</f>
        <v>1.0674255633688625</v>
      </c>
      <c r="BQ54" s="1">
        <f>AVERAGE('Raw Data'!K894,'Raw Data'!Q894,'Raw Data'!W894)</f>
        <v>5.4276666666666671</v>
      </c>
      <c r="BR54" s="9">
        <f>STDEV('Raw Data'!K894,'Raw Data'!Q894,'Raw Data'!W894)</f>
        <v>0.19794022666788405</v>
      </c>
      <c r="BS54" s="1">
        <f>AVERAGE('Raw Data'!AC894,'Raw Data'!AI894,'Raw Data'!AO894)</f>
        <v>14.028</v>
      </c>
      <c r="BT54" s="9">
        <f>STDEV('Raw Data'!AC894,'Raw Data'!AI894,'Raw Data'!AO894)</f>
        <v>0.38538941345086253</v>
      </c>
      <c r="BU54" s="1">
        <f>AVERAGE('Raw Data'!AU894,'Raw Data'!BA894,'Raw Data'!BG894)</f>
        <v>22.030333333333331</v>
      </c>
      <c r="BV54" s="9">
        <f>STDEV('Raw Data'!AU894,'Raw Data'!BA894,'Raw Data'!BG894)</f>
        <v>0.50741041902323236</v>
      </c>
      <c r="BW54" s="1">
        <f>AVERAGE('Raw Data'!BM894,'Raw Data'!BS894,'Raw Data'!BY894)</f>
        <v>26.790333333333333</v>
      </c>
      <c r="BX54" s="9">
        <f>STDEV('Raw Data'!BM894,'Raw Data'!BS894,'Raw Data'!BY894)</f>
        <v>0.82706972700814818</v>
      </c>
      <c r="BZ54" s="2">
        <f t="shared" si="56"/>
        <v>0.81366666666666632</v>
      </c>
      <c r="CA54" s="2">
        <f t="shared" si="57"/>
        <v>1.2630752301467092</v>
      </c>
      <c r="CB54" s="2">
        <f t="shared" si="58"/>
        <v>3.2999999999999474E-2</v>
      </c>
      <c r="CC54" s="2">
        <f t="shared" si="59"/>
        <v>0.37676669524908146</v>
      </c>
      <c r="CD54" s="2">
        <f t="shared" si="60"/>
        <v>4.0666666666666629E-2</v>
      </c>
      <c r="CE54" s="2">
        <f t="shared" si="61"/>
        <v>1.9213086346093182</v>
      </c>
      <c r="CF54" s="1">
        <f t="shared" si="62"/>
        <v>0.73899999999999366</v>
      </c>
      <c r="CG54" s="1">
        <f t="shared" si="63"/>
        <v>2.1040633968868834</v>
      </c>
      <c r="CI54" s="2">
        <f t="shared" si="64"/>
        <v>0.29799999999999915</v>
      </c>
      <c r="CJ54" s="9">
        <f t="shared" si="65"/>
        <v>0.92679381924019122</v>
      </c>
      <c r="CK54" s="2">
        <f t="shared" si="66"/>
        <v>-0.46666666666666856</v>
      </c>
      <c r="CL54" s="9">
        <f t="shared" si="67"/>
        <v>0.73604100029669128</v>
      </c>
      <c r="CM54" s="2">
        <f t="shared" si="68"/>
        <v>-0.29766666666666808</v>
      </c>
      <c r="CN54" s="9">
        <f t="shared" si="69"/>
        <v>1.9305824386697763</v>
      </c>
      <c r="CO54" s="1">
        <f t="shared" si="70"/>
        <v>-0.91900000000000048</v>
      </c>
      <c r="CP54" s="1">
        <f t="shared" si="71"/>
        <v>2.1342675374995461</v>
      </c>
      <c r="CR54" s="2">
        <f t="shared" si="72"/>
        <v>0.8106666666666662</v>
      </c>
      <c r="CS54" s="9">
        <f t="shared" si="73"/>
        <v>0.73438481734401728</v>
      </c>
      <c r="CT54" s="2">
        <f t="shared" si="74"/>
        <v>0.34399999999999764</v>
      </c>
      <c r="CU54" s="9">
        <f t="shared" si="75"/>
        <v>0.80771413111116686</v>
      </c>
      <c r="CV54" s="2">
        <f t="shared" si="76"/>
        <v>0.37299999999999756</v>
      </c>
      <c r="CW54" s="9">
        <f t="shared" si="77"/>
        <v>1.8052386507208873</v>
      </c>
      <c r="CX54" s="1">
        <f t="shared" si="78"/>
        <v>0.49766666666666382</v>
      </c>
      <c r="CY54" s="1">
        <f t="shared" si="79"/>
        <v>1.7600727080355378</v>
      </c>
      <c r="DA54" s="2">
        <f t="shared" si="80"/>
        <v>0.78200000000000003</v>
      </c>
      <c r="DB54" s="9">
        <f t="shared" si="81"/>
        <v>0.78536614496475465</v>
      </c>
      <c r="DC54" s="2">
        <f t="shared" si="82"/>
        <v>8.5999999999998522E-2</v>
      </c>
      <c r="DD54" s="9">
        <f t="shared" si="83"/>
        <v>1.1852443875140555</v>
      </c>
      <c r="DE54" s="2">
        <f t="shared" si="84"/>
        <v>-0.57066666666666777</v>
      </c>
      <c r="DF54" s="9">
        <f t="shared" si="85"/>
        <v>1.367092208308859</v>
      </c>
      <c r="DG54" s="1">
        <f t="shared" si="86"/>
        <v>-3.3406666666666673</v>
      </c>
      <c r="DH54" s="1">
        <f t="shared" si="87"/>
        <v>1.9222649560207254</v>
      </c>
      <c r="DJ54" s="2">
        <f t="shared" si="88"/>
        <v>1.0326666666666657</v>
      </c>
      <c r="DK54" s="9">
        <f t="shared" si="89"/>
        <v>0.55614046756712554</v>
      </c>
      <c r="DL54" s="2">
        <f t="shared" si="90"/>
        <v>0.34133333333333304</v>
      </c>
      <c r="DM54" s="9">
        <f t="shared" si="91"/>
        <v>0.82104878659891112</v>
      </c>
      <c r="DN54" s="2">
        <f t="shared" si="92"/>
        <v>0.70166666666666799</v>
      </c>
      <c r="DO54" s="9">
        <f t="shared" si="93"/>
        <v>1.3192919035767794</v>
      </c>
      <c r="DP54" s="1">
        <f t="shared" si="94"/>
        <v>-0.29400000000000048</v>
      </c>
      <c r="DQ54" s="1">
        <f t="shared" si="95"/>
        <v>2.1008841081543173</v>
      </c>
      <c r="DS54" s="2">
        <f t="shared" si="96"/>
        <v>1.0943333333333323</v>
      </c>
      <c r="DT54" s="9">
        <f t="shared" si="97"/>
        <v>0.61026900679074947</v>
      </c>
      <c r="DU54" s="2">
        <f t="shared" si="98"/>
        <v>0.36466666666666647</v>
      </c>
      <c r="DV54" s="9">
        <f t="shared" si="99"/>
        <v>0.92626685769421613</v>
      </c>
      <c r="DW54" s="2">
        <f t="shared" si="100"/>
        <v>0.10566666666666436</v>
      </c>
      <c r="DX54" s="9">
        <f t="shared" si="101"/>
        <v>1.4144439146243115</v>
      </c>
      <c r="DY54" s="1">
        <f t="shared" si="102"/>
        <v>-0.41300000000000026</v>
      </c>
      <c r="DZ54" s="1">
        <f t="shared" si="103"/>
        <v>2.2328972847475228</v>
      </c>
      <c r="EB54" s="2">
        <f t="shared" si="104"/>
        <v>1.0973333333333324</v>
      </c>
      <c r="EC54" s="9">
        <f t="shared" si="105"/>
        <v>0.46608011553188755</v>
      </c>
      <c r="ED54" s="2">
        <f t="shared" si="106"/>
        <v>0.45199999999999818</v>
      </c>
      <c r="EE54" s="9">
        <f t="shared" si="107"/>
        <v>0.63487688808636433</v>
      </c>
      <c r="EF54" s="2">
        <f t="shared" si="108"/>
        <v>0.35866666666666802</v>
      </c>
      <c r="EG54" s="9">
        <f t="shared" si="109"/>
        <v>1.3617352986796774</v>
      </c>
      <c r="EH54" s="1">
        <f t="shared" si="110"/>
        <v>0.71899999999999764</v>
      </c>
      <c r="EI54" s="1">
        <f t="shared" si="111"/>
        <v>1.9925414483868082</v>
      </c>
    </row>
    <row r="55" spans="1:139" x14ac:dyDescent="0.25">
      <c r="A55" t="str">
        <f>'Raw Data'!A55</f>
        <v>A_apo_p110g</v>
      </c>
      <c r="B55">
        <f>'Raw Data'!B55</f>
        <v>467</v>
      </c>
      <c r="C55">
        <f>'Raw Data'!C55</f>
        <v>480</v>
      </c>
      <c r="D55" t="str">
        <f>'Raw Data'!D55</f>
        <v>LLIDHRFLLRRGEY</v>
      </c>
      <c r="E55" s="1">
        <f>AVERAGE('Raw Data'!K55,'Raw Data'!Q55,'Raw Data'!W55)</f>
        <v>5.94</v>
      </c>
      <c r="F55" s="9">
        <f>STDEV('Raw Data'!K55,'Raw Data'!Q55,'Raw Data'!W55)</f>
        <v>0.53014431997334444</v>
      </c>
      <c r="G55" s="1">
        <f>AVERAGE('Raw Data'!AC55,'Raw Data'!AI55,'Raw Data'!AO55)</f>
        <v>13.615333333333334</v>
      </c>
      <c r="H55" s="9">
        <f>STDEV('Raw Data'!AC55,'Raw Data'!AI55,'Raw Data'!AO55)</f>
        <v>0.62567190550106511</v>
      </c>
      <c r="I55" s="1">
        <f>AVERAGE('Raw Data'!AU55,'Raw Data'!BA55,'Raw Data'!BG55)</f>
        <v>20.523</v>
      </c>
      <c r="J55" s="9">
        <f>STDEV('Raw Data'!AU55,'Raw Data'!BA55,'Raw Data'!BG55)</f>
        <v>1.1999754164148539</v>
      </c>
      <c r="K55" s="1">
        <f>AVERAGE('Raw Data'!BM55,'Raw Data'!BS55,'Raw Data'!BY55)</f>
        <v>25.259666666666664</v>
      </c>
      <c r="L55" s="9">
        <f>STDEV('Raw Data'!BM55,'Raw Data'!BS55,'Raw Data'!BY55)</f>
        <v>1.2980925750243439</v>
      </c>
      <c r="O55" s="1">
        <f>AVERAGE('Raw Data'!K175,'Raw Data'!Q175,'Raw Data'!W175)</f>
        <v>5.2389999999999999</v>
      </c>
      <c r="P55" s="9">
        <f>STDEV('Raw Data'!K175,'Raw Data'!Q175,'Raw Data'!W175)</f>
        <v>0.91182289947116701</v>
      </c>
      <c r="Q55" s="1">
        <f>AVERAGE('Raw Data'!AC175,'Raw Data'!AI175,'Raw Data'!AO175)</f>
        <v>13.465999999999999</v>
      </c>
      <c r="R55" s="9">
        <f>STDEV('Raw Data'!AC175,'Raw Data'!AI175,'Raw Data'!AO175)</f>
        <v>0.8018590898655451</v>
      </c>
      <c r="S55" s="1">
        <f>AVERAGE('Raw Data'!AU175,'Raw Data'!BA175,'Raw Data'!BG175)</f>
        <v>20.658333333333335</v>
      </c>
      <c r="T55" s="9">
        <f>STDEV('Raw Data'!AU175,'Raw Data'!BA175,'Raw Data'!BG175)</f>
        <v>1.155744925722511</v>
      </c>
      <c r="U55" s="1">
        <f>AVERAGE('Raw Data'!BM175,'Raw Data'!BS175,'Raw Data'!BY175)</f>
        <v>24.579666666666668</v>
      </c>
      <c r="V55" s="9">
        <f>STDEV('Raw Data'!BM175,'Raw Data'!BS175,'Raw Data'!BY175)</f>
        <v>1.1778116714200677</v>
      </c>
      <c r="X55" s="1">
        <f>AVERAGE('Raw Data'!K295,'Raw Data'!Q295,'Raw Data'!W295)</f>
        <v>5.6486666666666663</v>
      </c>
      <c r="Y55" s="9">
        <f>STDEV('Raw Data'!K295,'Raw Data'!Q295,'Raw Data'!W295)</f>
        <v>0.62294488787799973</v>
      </c>
      <c r="Z55" s="1">
        <f>AVERAGE('Raw Data'!AC295,'Raw Data'!AI295,'Raw Data'!AO295)</f>
        <v>14.013</v>
      </c>
      <c r="AA55" s="9">
        <f>STDEV('Raw Data'!AC295,'Raw Data'!AI295,'Raw Data'!AO295)</f>
        <v>1.2349805666487228</v>
      </c>
      <c r="AB55" s="1">
        <f>AVERAGE('Raw Data'!AU295,'Raw Data'!BA295,'Raw Data'!BG295)</f>
        <v>20.689666666666668</v>
      </c>
      <c r="AC55" s="9">
        <f>STDEV('Raw Data'!AU295,'Raw Data'!BA295,'Raw Data'!BG295)</f>
        <v>1.2975994502670432</v>
      </c>
      <c r="AD55" s="1">
        <f>AVERAGE('Raw Data'!BM295,'Raw Data'!BS295,'Raw Data'!BY295)</f>
        <v>25.964333333333332</v>
      </c>
      <c r="AE55" s="9">
        <f>STDEV('Raw Data'!BM295,'Raw Data'!BS295,'Raw Data'!BY295)</f>
        <v>1.3269907058202524</v>
      </c>
      <c r="AG55" s="1">
        <f>AVERAGE('Raw Data'!K415,'Raw Data'!Q415,'Raw Data'!W415)</f>
        <v>5.1816666666666658</v>
      </c>
      <c r="AH55" s="9">
        <f>STDEV('Raw Data'!K415,'Raw Data'!Q415,'Raw Data'!W415)</f>
        <v>0.15920217753954641</v>
      </c>
      <c r="AI55" s="1">
        <f>AVERAGE('Raw Data'!AC415,'Raw Data'!AI415,'Raw Data'!AO415)</f>
        <v>13.506333333333336</v>
      </c>
      <c r="AJ55" s="9">
        <f>STDEV('Raw Data'!AC415,'Raw Data'!AI415,'Raw Data'!AO415)</f>
        <v>1.4731090704130956</v>
      </c>
      <c r="AK55" s="1">
        <f>AVERAGE('Raw Data'!AU415,'Raw Data'!BA415,'Raw Data'!BG415)</f>
        <v>20.477666666666668</v>
      </c>
      <c r="AL55" s="9">
        <f>STDEV('Raw Data'!AU415,'Raw Data'!BA415,'Raw Data'!BG415)</f>
        <v>0.87977061404285051</v>
      </c>
      <c r="AM55" s="1">
        <f>AVERAGE('Raw Data'!BM415,'Raw Data'!BS415,'Raw Data'!BY415)</f>
        <v>24.778000000000002</v>
      </c>
      <c r="AN55" s="9">
        <f>STDEV('Raw Data'!BM415,'Raw Data'!BS415,'Raw Data'!BY415)</f>
        <v>1.094289267058761</v>
      </c>
      <c r="AP55" s="1">
        <f>AVERAGE('Raw Data'!K535,'Raw Data'!Q535,'Raw Data'!W535)</f>
        <v>5.3499999999999988</v>
      </c>
      <c r="AQ55" s="9">
        <f>STDEV('Raw Data'!K535,'Raw Data'!Q535,'Raw Data'!W535)</f>
        <v>0.45719689412768283</v>
      </c>
      <c r="AR55" s="1">
        <f>AVERAGE('Raw Data'!AC535,'Raw Data'!AI535,'Raw Data'!AO535)</f>
        <v>13.964333333333334</v>
      </c>
      <c r="AS55" s="9">
        <f>STDEV('Raw Data'!AC535,'Raw Data'!AI535,'Raw Data'!AO535)</f>
        <v>0.9015388695632226</v>
      </c>
      <c r="AT55" s="1">
        <f>AVERAGE('Raw Data'!AU535,'Raw Data'!BA535,'Raw Data'!BG535)</f>
        <v>21.00866666666667</v>
      </c>
      <c r="AU55" s="9">
        <f>STDEV('Raw Data'!AU535,'Raw Data'!BA535,'Raw Data'!BG535)</f>
        <v>0.90968254536037652</v>
      </c>
      <c r="AV55" s="1">
        <f>AVERAGE('Raw Data'!BM535,'Raw Data'!BS535,'Raw Data'!BY535)</f>
        <v>28.296666666666667</v>
      </c>
      <c r="AW55" s="9">
        <f>STDEV('Raw Data'!BM535,'Raw Data'!BS535,'Raw Data'!BY535)</f>
        <v>0.96204175238569156</v>
      </c>
      <c r="AY55" s="1">
        <f>AVERAGE('Raw Data'!K655,'Raw Data'!Q655,'Raw Data'!W655)</f>
        <v>5.1816666666666666</v>
      </c>
      <c r="AZ55" s="9">
        <f>STDEV('Raw Data'!K655,'Raw Data'!Q655,'Raw Data'!W655)</f>
        <v>0.4665890411629201</v>
      </c>
      <c r="BA55" s="1">
        <f>AVERAGE('Raw Data'!AC655,'Raw Data'!AI655,'Raw Data'!AO655)</f>
        <v>13.012333333333332</v>
      </c>
      <c r="BB55" s="9">
        <f>STDEV('Raw Data'!AC655,'Raw Data'!AI655,'Raw Data'!AO655)</f>
        <v>0.65026943133852877</v>
      </c>
      <c r="BC55" s="1">
        <f>AVERAGE('Raw Data'!AU655,'Raw Data'!BA655,'Raw Data'!BG655)</f>
        <v>20.023666666666667</v>
      </c>
      <c r="BD55" s="9">
        <f>STDEV('Raw Data'!AU655,'Raw Data'!BA655,'Raw Data'!BG655)</f>
        <v>0.92009908886670067</v>
      </c>
      <c r="BE55" s="1">
        <f>AVERAGE('Raw Data'!BM655,'Raw Data'!BS655,'Raw Data'!BY655)</f>
        <v>25.211333333333332</v>
      </c>
      <c r="BF55" s="9">
        <f>STDEV('Raw Data'!BM655,'Raw Data'!BS655,'Raw Data'!BY655)</f>
        <v>1.0596661423926579</v>
      </c>
      <c r="BH55" s="1">
        <f>AVERAGE('Raw Data'!K775,'Raw Data'!Q775,'Raw Data'!W775)</f>
        <v>5.1196666666666664</v>
      </c>
      <c r="BI55" s="9">
        <f>STDEV('Raw Data'!K775,'Raw Data'!Q775,'Raw Data'!W775)</f>
        <v>0.35725667710111941</v>
      </c>
      <c r="BJ55" s="1">
        <f>AVERAGE('Raw Data'!AC775,'Raw Data'!AI775,'Raw Data'!AO775)</f>
        <v>13.092333333333334</v>
      </c>
      <c r="BK55" s="9">
        <f>STDEV('Raw Data'!AC775,'Raw Data'!AI775,'Raw Data'!AO775)</f>
        <v>0.85296795563100292</v>
      </c>
      <c r="BL55" s="1">
        <f>AVERAGE('Raw Data'!AU775,'Raw Data'!BA775,'Raw Data'!BG775)</f>
        <v>20.336333333333332</v>
      </c>
      <c r="BM55" s="9">
        <f>STDEV('Raw Data'!AU775,'Raw Data'!BA775,'Raw Data'!BG775)</f>
        <v>0.78453956772959033</v>
      </c>
      <c r="BN55" s="1">
        <f>AVERAGE('Raw Data'!BM775,'Raw Data'!BS775,'Raw Data'!BY775)</f>
        <v>25.468</v>
      </c>
      <c r="BO55" s="9">
        <f>STDEV('Raw Data'!BM775,'Raw Data'!BS775,'Raw Data'!BY775)</f>
        <v>1.4127742211691157</v>
      </c>
      <c r="BQ55" s="1">
        <f>AVERAGE('Raw Data'!K895,'Raw Data'!Q895,'Raw Data'!W895)</f>
        <v>4.9546666666666672</v>
      </c>
      <c r="BR55" s="9">
        <f>STDEV('Raw Data'!K895,'Raw Data'!Q895,'Raw Data'!W895)</f>
        <v>0.23545983380044533</v>
      </c>
      <c r="BS55" s="1">
        <f>AVERAGE('Raw Data'!AC895,'Raw Data'!AI895,'Raw Data'!AO895)</f>
        <v>12.876333333333335</v>
      </c>
      <c r="BT55" s="9">
        <f>STDEV('Raw Data'!AC895,'Raw Data'!AI895,'Raw Data'!AO895)</f>
        <v>0.82213766081680761</v>
      </c>
      <c r="BU55" s="1">
        <f>AVERAGE('Raw Data'!AU895,'Raw Data'!BA895,'Raw Data'!BG895)</f>
        <v>20.187666666666669</v>
      </c>
      <c r="BV55" s="9">
        <f>STDEV('Raw Data'!AU895,'Raw Data'!BA895,'Raw Data'!BG895)</f>
        <v>0.98335259868133496</v>
      </c>
      <c r="BW55" s="1">
        <f>AVERAGE('Raw Data'!BM895,'Raw Data'!BS895,'Raw Data'!BY895)</f>
        <v>24.778000000000002</v>
      </c>
      <c r="BX55" s="9">
        <f>STDEV('Raw Data'!BM895,'Raw Data'!BS895,'Raw Data'!BY895)</f>
        <v>0.98925426458519872</v>
      </c>
      <c r="BZ55" s="2">
        <f t="shared" si="56"/>
        <v>0.70100000000000051</v>
      </c>
      <c r="CA55" s="2">
        <f t="shared" si="57"/>
        <v>1.4419672194445114</v>
      </c>
      <c r="CB55" s="2">
        <f t="shared" si="58"/>
        <v>0.14933333333333465</v>
      </c>
      <c r="CC55" s="2">
        <f t="shared" si="59"/>
        <v>1.4275309953666102</v>
      </c>
      <c r="CD55" s="2">
        <f t="shared" si="60"/>
        <v>-0.1353333333333353</v>
      </c>
      <c r="CE55" s="2">
        <f t="shared" si="61"/>
        <v>2.3557203421373649</v>
      </c>
      <c r="CF55" s="1">
        <f t="shared" si="62"/>
        <v>0.67999999999999616</v>
      </c>
      <c r="CG55" s="1">
        <f t="shared" si="63"/>
        <v>2.4759042464444114</v>
      </c>
      <c r="CI55" s="2">
        <f t="shared" si="64"/>
        <v>0.29133333333333411</v>
      </c>
      <c r="CJ55" s="9">
        <f t="shared" si="65"/>
        <v>1.1530892078513442</v>
      </c>
      <c r="CK55" s="2">
        <f t="shared" si="66"/>
        <v>-0.39766666666666595</v>
      </c>
      <c r="CL55" s="9">
        <f t="shared" si="67"/>
        <v>1.8606524721497879</v>
      </c>
      <c r="CM55" s="2">
        <f t="shared" si="68"/>
        <v>-0.16666666666666785</v>
      </c>
      <c r="CN55" s="9">
        <f t="shared" si="69"/>
        <v>2.4975748666818971</v>
      </c>
      <c r="CO55" s="1">
        <f t="shared" si="70"/>
        <v>-0.70466666666666811</v>
      </c>
      <c r="CP55" s="1">
        <f t="shared" si="71"/>
        <v>2.6250832808445965</v>
      </c>
      <c r="CR55" s="2">
        <f t="shared" si="72"/>
        <v>0.75833333333333464</v>
      </c>
      <c r="CS55" s="9">
        <f t="shared" si="73"/>
        <v>0.6893464975128909</v>
      </c>
      <c r="CT55" s="2">
        <f t="shared" si="74"/>
        <v>0.10899999999999821</v>
      </c>
      <c r="CU55" s="9">
        <f t="shared" si="75"/>
        <v>2.0987809759141607</v>
      </c>
      <c r="CV55" s="2">
        <f t="shared" si="76"/>
        <v>4.5333333333331893E-2</v>
      </c>
      <c r="CW55" s="9">
        <f t="shared" si="77"/>
        <v>2.0797460304577045</v>
      </c>
      <c r="CX55" s="1">
        <f t="shared" si="78"/>
        <v>0.48166666666666202</v>
      </c>
      <c r="CY55" s="1">
        <f t="shared" si="79"/>
        <v>2.3923818420831049</v>
      </c>
      <c r="DA55" s="2">
        <f t="shared" si="80"/>
        <v>0.59000000000000163</v>
      </c>
      <c r="DB55" s="9">
        <f t="shared" si="81"/>
        <v>0.98734121410102726</v>
      </c>
      <c r="DC55" s="2">
        <f t="shared" si="82"/>
        <v>-0.3490000000000002</v>
      </c>
      <c r="DD55" s="9">
        <f t="shared" si="83"/>
        <v>1.5272107750642876</v>
      </c>
      <c r="DE55" s="2">
        <f t="shared" si="84"/>
        <v>-0.48566666666667047</v>
      </c>
      <c r="DF55" s="9">
        <f t="shared" si="85"/>
        <v>2.1096579617752305</v>
      </c>
      <c r="DG55" s="1">
        <f t="shared" si="86"/>
        <v>-3.0370000000000026</v>
      </c>
      <c r="DH55" s="1">
        <f t="shared" si="87"/>
        <v>2.2601343274100354</v>
      </c>
      <c r="DJ55" s="2">
        <f t="shared" si="88"/>
        <v>0.75833333333333375</v>
      </c>
      <c r="DK55" s="9">
        <f t="shared" si="89"/>
        <v>0.99673336113626454</v>
      </c>
      <c r="DL55" s="2">
        <f t="shared" si="90"/>
        <v>0.60300000000000153</v>
      </c>
      <c r="DM55" s="9">
        <f t="shared" si="91"/>
        <v>1.275941336839594</v>
      </c>
      <c r="DN55" s="2">
        <f t="shared" si="92"/>
        <v>0.49933333333333252</v>
      </c>
      <c r="DO55" s="9">
        <f t="shared" si="93"/>
        <v>2.1200745052815546</v>
      </c>
      <c r="DP55" s="1">
        <f t="shared" si="94"/>
        <v>4.8333333333332007E-2</v>
      </c>
      <c r="DQ55" s="1">
        <f t="shared" si="95"/>
        <v>2.3577587174170018</v>
      </c>
      <c r="DS55" s="2">
        <f t="shared" si="96"/>
        <v>0.82033333333333402</v>
      </c>
      <c r="DT55" s="9">
        <f t="shared" si="97"/>
        <v>0.88740099707446385</v>
      </c>
      <c r="DU55" s="2">
        <f t="shared" si="98"/>
        <v>0.52299999999999969</v>
      </c>
      <c r="DV55" s="9">
        <f t="shared" si="99"/>
        <v>1.4786398611320681</v>
      </c>
      <c r="DW55" s="2">
        <f t="shared" si="100"/>
        <v>0.18666666666666742</v>
      </c>
      <c r="DX55" s="9">
        <f t="shared" si="101"/>
        <v>1.9845149841444443</v>
      </c>
      <c r="DY55" s="1">
        <f t="shared" si="102"/>
        <v>-0.2083333333333357</v>
      </c>
      <c r="DZ55" s="1">
        <f t="shared" si="103"/>
        <v>2.7108667961934598</v>
      </c>
      <c r="EB55" s="2">
        <f t="shared" si="104"/>
        <v>0.98533333333333317</v>
      </c>
      <c r="EC55" s="9">
        <f t="shared" si="105"/>
        <v>0.76560415377378976</v>
      </c>
      <c r="ED55" s="2">
        <f t="shared" si="106"/>
        <v>0.73899999999999899</v>
      </c>
      <c r="EE55" s="9">
        <f t="shared" si="107"/>
        <v>1.4478095663178727</v>
      </c>
      <c r="EF55" s="2">
        <f t="shared" si="108"/>
        <v>0.33533333333333104</v>
      </c>
      <c r="EG55" s="9">
        <f t="shared" si="109"/>
        <v>2.1833280150961887</v>
      </c>
      <c r="EH55" s="1">
        <f t="shared" si="110"/>
        <v>0.48166666666666202</v>
      </c>
      <c r="EI55" s="1">
        <f t="shared" si="111"/>
        <v>2.2873468396095427</v>
      </c>
    </row>
    <row r="56" spans="1:139" x14ac:dyDescent="0.25">
      <c r="A56" t="str">
        <f>'Raw Data'!A56</f>
        <v>A_apo_p110g</v>
      </c>
      <c r="B56">
        <f>'Raw Data'!B56</f>
        <v>485</v>
      </c>
      <c r="C56">
        <f>'Raw Data'!C56</f>
        <v>497</v>
      </c>
      <c r="D56" t="str">
        <f>'Raw Data'!D56</f>
        <v>WQISGKGEDQGSF</v>
      </c>
      <c r="E56" s="1">
        <f>AVERAGE('Raw Data'!K56,'Raw Data'!Q56,'Raw Data'!W56)</f>
        <v>57.906666666666673</v>
      </c>
      <c r="F56" s="9">
        <f>STDEV('Raw Data'!K56,'Raw Data'!Q56,'Raw Data'!W56)</f>
        <v>4.3145547085804035</v>
      </c>
      <c r="G56" s="1">
        <f>AVERAGE('Raw Data'!AC56,'Raw Data'!AI56,'Raw Data'!AO56)</f>
        <v>60.677999999999997</v>
      </c>
      <c r="H56" s="9">
        <f>STDEV('Raw Data'!AC56,'Raw Data'!AI56,'Raw Data'!AO56)</f>
        <v>3.3909149207846569</v>
      </c>
      <c r="I56" s="1">
        <f>AVERAGE('Raw Data'!AU56,'Raw Data'!BA56,'Raw Data'!BG56)</f>
        <v>67.512333333333331</v>
      </c>
      <c r="J56" s="9">
        <f>STDEV('Raw Data'!AU56,'Raw Data'!BA56,'Raw Data'!BG56)</f>
        <v>6.2314000299558137</v>
      </c>
      <c r="K56" s="1">
        <f>AVERAGE('Raw Data'!BM56,'Raw Data'!BS56,'Raw Data'!BY56)</f>
        <v>68.358333333333334</v>
      </c>
      <c r="L56" s="9">
        <f>STDEV('Raw Data'!BM56,'Raw Data'!BS56,'Raw Data'!BY56)</f>
        <v>4.2307074270544103</v>
      </c>
      <c r="O56" s="1">
        <f>AVERAGE('Raw Data'!K176,'Raw Data'!Q176,'Raw Data'!W176)</f>
        <v>56.352666666666664</v>
      </c>
      <c r="P56" s="9">
        <f>STDEV('Raw Data'!K176,'Raw Data'!Q176,'Raw Data'!W176)</f>
        <v>4.6226174764232155</v>
      </c>
      <c r="Q56" s="1">
        <f>AVERAGE('Raw Data'!AC176,'Raw Data'!AI176,'Raw Data'!AO176)</f>
        <v>59.831000000000003</v>
      </c>
      <c r="R56" s="9">
        <f>STDEV('Raw Data'!AC176,'Raw Data'!AI176,'Raw Data'!AO176)</f>
        <v>4.9950023023017716</v>
      </c>
      <c r="S56" s="1">
        <f>AVERAGE('Raw Data'!AU176,'Raw Data'!BA176,'Raw Data'!BG176)</f>
        <v>68.776333333333341</v>
      </c>
      <c r="T56" s="9">
        <f>STDEV('Raw Data'!AU176,'Raw Data'!BA176,'Raw Data'!BG176)</f>
        <v>5.1242199731601454</v>
      </c>
      <c r="U56" s="1">
        <f>AVERAGE('Raw Data'!BM176,'Raw Data'!BS176,'Raw Data'!BY176)</f>
        <v>68.495666666666679</v>
      </c>
      <c r="V56" s="9">
        <f>STDEV('Raw Data'!BM176,'Raw Data'!BS176,'Raw Data'!BY176)</f>
        <v>3.7434353651870773</v>
      </c>
      <c r="X56" s="1">
        <f>AVERAGE('Raw Data'!K296,'Raw Data'!Q296,'Raw Data'!W296)</f>
        <v>58.262333333333338</v>
      </c>
      <c r="Y56" s="9">
        <f>STDEV('Raw Data'!K296,'Raw Data'!Q296,'Raw Data'!W296)</f>
        <v>3.3648201041561405</v>
      </c>
      <c r="Z56" s="1">
        <f>AVERAGE('Raw Data'!AC296,'Raw Data'!AI296,'Raw Data'!AO296)</f>
        <v>61.67133333333333</v>
      </c>
      <c r="AA56" s="9">
        <f>STDEV('Raw Data'!AC296,'Raw Data'!AI296,'Raw Data'!AO296)</f>
        <v>5.9481832800724375</v>
      </c>
      <c r="AB56" s="1">
        <f>AVERAGE('Raw Data'!AU296,'Raw Data'!BA296,'Raw Data'!BG296)</f>
        <v>69.462666666666664</v>
      </c>
      <c r="AC56" s="9">
        <f>STDEV('Raw Data'!AU296,'Raw Data'!BA296,'Raw Data'!BG296)</f>
        <v>4.6896372283294294</v>
      </c>
      <c r="AD56" s="1">
        <f>AVERAGE('Raw Data'!BM296,'Raw Data'!BS296,'Raw Data'!BY296)</f>
        <v>68.99633333333334</v>
      </c>
      <c r="AE56" s="9">
        <f>STDEV('Raw Data'!BM296,'Raw Data'!BS296,'Raw Data'!BY296)</f>
        <v>4.7274662699307921</v>
      </c>
      <c r="AG56" s="1">
        <f>AVERAGE('Raw Data'!K416,'Raw Data'!Q416,'Raw Data'!W416)</f>
        <v>55.701000000000001</v>
      </c>
      <c r="AH56" s="9">
        <f>STDEV('Raw Data'!K416,'Raw Data'!Q416,'Raw Data'!W416)</f>
        <v>4.7841940805113676</v>
      </c>
      <c r="AI56" s="1">
        <f>AVERAGE('Raw Data'!AC416,'Raw Data'!AI416,'Raw Data'!AO416)</f>
        <v>59.05266666666666</v>
      </c>
      <c r="AJ56" s="9">
        <f>STDEV('Raw Data'!AC416,'Raw Data'!AI416,'Raw Data'!AO416)</f>
        <v>3.843085002095755</v>
      </c>
      <c r="AK56" s="1">
        <f>AVERAGE('Raw Data'!AU416,'Raw Data'!BA416,'Raw Data'!BG416)</f>
        <v>69.013666666666666</v>
      </c>
      <c r="AL56" s="9">
        <f>STDEV('Raw Data'!AU416,'Raw Data'!BA416,'Raw Data'!BG416)</f>
        <v>5.1551394096894523</v>
      </c>
      <c r="AM56" s="1">
        <f>AVERAGE('Raw Data'!BM416,'Raw Data'!BS416,'Raw Data'!BY416)</f>
        <v>69.807999999999993</v>
      </c>
      <c r="AN56" s="9">
        <f>STDEV('Raw Data'!BM416,'Raw Data'!BS416,'Raw Data'!BY416)</f>
        <v>3.0912591285752824</v>
      </c>
      <c r="AP56" s="1">
        <f>AVERAGE('Raw Data'!K536,'Raw Data'!Q536,'Raw Data'!W536)</f>
        <v>55.697333333333326</v>
      </c>
      <c r="AQ56" s="9">
        <f>STDEV('Raw Data'!K536,'Raw Data'!Q536,'Raw Data'!W536)</f>
        <v>3.4495304511387253</v>
      </c>
      <c r="AR56" s="1">
        <f>AVERAGE('Raw Data'!AC536,'Raw Data'!AI536,'Raw Data'!AO536)</f>
        <v>60.20066666666667</v>
      </c>
      <c r="AS56" s="9">
        <f>STDEV('Raw Data'!AC536,'Raw Data'!AI536,'Raw Data'!AO536)</f>
        <v>5.0966004682860255</v>
      </c>
      <c r="AT56" s="1">
        <f>AVERAGE('Raw Data'!AU536,'Raw Data'!BA536,'Raw Data'!BG536)</f>
        <v>68.766666666666666</v>
      </c>
      <c r="AU56" s="9">
        <f>STDEV('Raw Data'!AU536,'Raw Data'!BA536,'Raw Data'!BG536)</f>
        <v>3.9587807887445998</v>
      </c>
      <c r="AV56" s="1">
        <f>AVERAGE('Raw Data'!BM536,'Raw Data'!BS536,'Raw Data'!BY536)</f>
        <v>67.999000000000009</v>
      </c>
      <c r="AW56" s="9">
        <f>STDEV('Raw Data'!BM536,'Raw Data'!BS536,'Raw Data'!BY536)</f>
        <v>3.9053998514876809</v>
      </c>
      <c r="AY56" s="1">
        <f>AVERAGE('Raw Data'!K656,'Raw Data'!Q656,'Raw Data'!W656)</f>
        <v>57.402333333333331</v>
      </c>
      <c r="AZ56" s="9">
        <f>STDEV('Raw Data'!K656,'Raw Data'!Q656,'Raw Data'!W656)</f>
        <v>1.443982109769139</v>
      </c>
      <c r="BA56" s="1">
        <f>AVERAGE('Raw Data'!AC656,'Raw Data'!AI656,'Raw Data'!AO656)</f>
        <v>58.686666666666667</v>
      </c>
      <c r="BB56" s="9">
        <f>STDEV('Raw Data'!AC656,'Raw Data'!AI656,'Raw Data'!AO656)</f>
        <v>3.3028006802308436</v>
      </c>
      <c r="BC56" s="1">
        <f>AVERAGE('Raw Data'!AU656,'Raw Data'!BA656,'Raw Data'!BG656)</f>
        <v>68.049333333333337</v>
      </c>
      <c r="BD56" s="9">
        <f>STDEV('Raw Data'!AU656,'Raw Data'!BA656,'Raw Data'!BG656)</f>
        <v>3.3977955108177631</v>
      </c>
      <c r="BE56" s="1">
        <f>AVERAGE('Raw Data'!BM656,'Raw Data'!BS656,'Raw Data'!BY656)</f>
        <v>69.025333333333336</v>
      </c>
      <c r="BF56" s="9">
        <f>STDEV('Raw Data'!BM656,'Raw Data'!BS656,'Raw Data'!BY656)</f>
        <v>3.8707608209928623</v>
      </c>
      <c r="BH56" s="1">
        <f>AVERAGE('Raw Data'!K776,'Raw Data'!Q776,'Raw Data'!W776)</f>
        <v>57.68266666666667</v>
      </c>
      <c r="BI56" s="9">
        <f>STDEV('Raw Data'!K776,'Raw Data'!Q776,'Raw Data'!W776)</f>
        <v>3.396776756475663</v>
      </c>
      <c r="BJ56" s="1">
        <f>AVERAGE('Raw Data'!AC776,'Raw Data'!AI776,'Raw Data'!AO776)</f>
        <v>59.649666666666668</v>
      </c>
      <c r="BK56" s="9">
        <f>STDEV('Raw Data'!AC776,'Raw Data'!AI776,'Raw Data'!AO776)</f>
        <v>2.1037595711804458</v>
      </c>
      <c r="BL56" s="1">
        <f>AVERAGE('Raw Data'!AU776,'Raw Data'!BA776,'Raw Data'!BG776)</f>
        <v>67.520333333333326</v>
      </c>
      <c r="BM56" s="9">
        <f>STDEV('Raw Data'!AU776,'Raw Data'!BA776,'Raw Data'!BG776)</f>
        <v>3.7314442690911691</v>
      </c>
      <c r="BN56" s="1">
        <f>AVERAGE('Raw Data'!BM776,'Raw Data'!BS776,'Raw Data'!BY776)</f>
        <v>65.926000000000002</v>
      </c>
      <c r="BO56" s="9">
        <f>STDEV('Raw Data'!BM776,'Raw Data'!BS776,'Raw Data'!BY776)</f>
        <v>4.2075764996016414</v>
      </c>
      <c r="BQ56" s="1">
        <f>AVERAGE('Raw Data'!K896,'Raw Data'!Q896,'Raw Data'!W896)</f>
        <v>56.669333333333327</v>
      </c>
      <c r="BR56" s="9">
        <f>STDEV('Raw Data'!K896,'Raw Data'!Q896,'Raw Data'!W896)</f>
        <v>4.7263618495977768</v>
      </c>
      <c r="BS56" s="1">
        <f>AVERAGE('Raw Data'!AC896,'Raw Data'!AI896,'Raw Data'!AO896)</f>
        <v>59.482333333333337</v>
      </c>
      <c r="BT56" s="9">
        <f>STDEV('Raw Data'!AC896,'Raw Data'!AI896,'Raw Data'!AO896)</f>
        <v>3.3475827597437142</v>
      </c>
      <c r="BU56" s="1">
        <f>AVERAGE('Raw Data'!AU896,'Raw Data'!BA896,'Raw Data'!BG896)</f>
        <v>67.268333333333331</v>
      </c>
      <c r="BV56" s="9">
        <f>STDEV('Raw Data'!AU896,'Raw Data'!BA896,'Raw Data'!BG896)</f>
        <v>2.8611459825275158</v>
      </c>
      <c r="BW56" s="1">
        <f>AVERAGE('Raw Data'!BM896,'Raw Data'!BS896,'Raw Data'!BY896)</f>
        <v>68.009666666666661</v>
      </c>
      <c r="BX56" s="9">
        <f>STDEV('Raw Data'!BM896,'Raw Data'!BS896,'Raw Data'!BY896)</f>
        <v>4.8393562932825427</v>
      </c>
      <c r="BZ56" s="2">
        <f t="shared" si="56"/>
        <v>1.5540000000000092</v>
      </c>
      <c r="CA56" s="2">
        <f t="shared" si="57"/>
        <v>8.9371721850036181</v>
      </c>
      <c r="CB56" s="2">
        <f t="shared" si="58"/>
        <v>0.8469999999999942</v>
      </c>
      <c r="CC56" s="2">
        <f t="shared" si="59"/>
        <v>8.3859172230864285</v>
      </c>
      <c r="CD56" s="2">
        <f t="shared" si="60"/>
        <v>-1.26400000000001</v>
      </c>
      <c r="CE56" s="2">
        <f t="shared" si="61"/>
        <v>11.355620003115959</v>
      </c>
      <c r="CF56" s="1">
        <f t="shared" si="62"/>
        <v>-0.13733333333334485</v>
      </c>
      <c r="CG56" s="1">
        <f t="shared" si="63"/>
        <v>7.9741427922414871</v>
      </c>
      <c r="CI56" s="2">
        <f t="shared" si="64"/>
        <v>-0.35566666666666436</v>
      </c>
      <c r="CJ56" s="9">
        <f t="shared" si="65"/>
        <v>7.679374812736544</v>
      </c>
      <c r="CK56" s="2">
        <f t="shared" si="66"/>
        <v>-0.99333333333333229</v>
      </c>
      <c r="CL56" s="9">
        <f t="shared" si="67"/>
        <v>9.3390982008570944</v>
      </c>
      <c r="CM56" s="2">
        <f t="shared" si="68"/>
        <v>-1.950333333333333</v>
      </c>
      <c r="CN56" s="9">
        <f t="shared" si="69"/>
        <v>10.921037258285242</v>
      </c>
      <c r="CO56" s="1">
        <f t="shared" si="70"/>
        <v>-0.63800000000000523</v>
      </c>
      <c r="CP56" s="1">
        <f t="shared" si="71"/>
        <v>8.9581736969852024</v>
      </c>
      <c r="CR56" s="2">
        <f t="shared" si="72"/>
        <v>2.2056666666666729</v>
      </c>
      <c r="CS56" s="9">
        <f t="shared" si="73"/>
        <v>9.098748789091772</v>
      </c>
      <c r="CT56" s="2">
        <f t="shared" si="74"/>
        <v>1.6253333333333373</v>
      </c>
      <c r="CU56" s="9">
        <f t="shared" si="75"/>
        <v>7.2339999228804119</v>
      </c>
      <c r="CV56" s="2">
        <f t="shared" si="76"/>
        <v>-1.501333333333335</v>
      </c>
      <c r="CW56" s="9">
        <f t="shared" si="77"/>
        <v>11.386539439645265</v>
      </c>
      <c r="CX56" s="1">
        <f t="shared" si="78"/>
        <v>-1.4496666666666584</v>
      </c>
      <c r="CY56" s="1">
        <f t="shared" si="79"/>
        <v>7.3219665556296931</v>
      </c>
      <c r="DA56" s="2">
        <f t="shared" si="80"/>
        <v>2.2093333333333476</v>
      </c>
      <c r="DB56" s="9">
        <f t="shared" si="81"/>
        <v>7.7640851597191283</v>
      </c>
      <c r="DC56" s="2">
        <f t="shared" si="82"/>
        <v>0.47733333333332695</v>
      </c>
      <c r="DD56" s="9">
        <f t="shared" si="83"/>
        <v>8.4875153890706834</v>
      </c>
      <c r="DE56" s="2">
        <f t="shared" si="84"/>
        <v>-1.2543333333333351</v>
      </c>
      <c r="DF56" s="9">
        <f t="shared" si="85"/>
        <v>10.190180818700414</v>
      </c>
      <c r="DG56" s="1">
        <f t="shared" si="86"/>
        <v>0.35933333333332484</v>
      </c>
      <c r="DH56" s="1">
        <f t="shared" si="87"/>
        <v>8.1361072785420916</v>
      </c>
      <c r="DJ56" s="2">
        <f t="shared" si="88"/>
        <v>0.50433333333334218</v>
      </c>
      <c r="DK56" s="9">
        <f t="shared" si="89"/>
        <v>5.7585368183495422</v>
      </c>
      <c r="DL56" s="2">
        <f t="shared" si="90"/>
        <v>1.9913333333333298</v>
      </c>
      <c r="DM56" s="9">
        <f t="shared" si="91"/>
        <v>6.6937156010155006</v>
      </c>
      <c r="DN56" s="2">
        <f t="shared" si="92"/>
        <v>-0.53700000000000614</v>
      </c>
      <c r="DO56" s="9">
        <f t="shared" si="93"/>
        <v>9.6291955407735763</v>
      </c>
      <c r="DP56" s="1">
        <f t="shared" si="94"/>
        <v>-0.66700000000000159</v>
      </c>
      <c r="DQ56" s="1">
        <f t="shared" si="95"/>
        <v>8.1014682480472722</v>
      </c>
      <c r="DS56" s="2">
        <f t="shared" si="96"/>
        <v>0.22400000000000375</v>
      </c>
      <c r="DT56" s="9">
        <f t="shared" si="97"/>
        <v>7.711331465056066</v>
      </c>
      <c r="DU56" s="2">
        <f t="shared" si="98"/>
        <v>1.0283333333333289</v>
      </c>
      <c r="DV56" s="9">
        <f t="shared" si="99"/>
        <v>5.4946744919651032</v>
      </c>
      <c r="DW56" s="2">
        <f t="shared" si="100"/>
        <v>-7.9999999999955662E-3</v>
      </c>
      <c r="DX56" s="9">
        <f t="shared" si="101"/>
        <v>9.9628442990469832</v>
      </c>
      <c r="DY56" s="1">
        <f t="shared" si="102"/>
        <v>2.4323333333333323</v>
      </c>
      <c r="DZ56" s="1">
        <f t="shared" si="103"/>
        <v>8.4382839266560516</v>
      </c>
      <c r="EB56" s="2">
        <f t="shared" si="104"/>
        <v>1.2373333333333463</v>
      </c>
      <c r="EC56" s="9">
        <f t="shared" si="105"/>
        <v>9.0409165581781803</v>
      </c>
      <c r="ED56" s="2">
        <f t="shared" si="106"/>
        <v>1.1956666666666607</v>
      </c>
      <c r="EE56" s="9">
        <f t="shared" si="107"/>
        <v>6.7384976805283712</v>
      </c>
      <c r="EF56" s="2">
        <f t="shared" si="108"/>
        <v>0.24399999999999977</v>
      </c>
      <c r="EG56" s="9">
        <f t="shared" si="109"/>
        <v>9.0925460124833286</v>
      </c>
      <c r="EH56" s="1">
        <f t="shared" si="110"/>
        <v>0.34866666666667356</v>
      </c>
      <c r="EI56" s="1">
        <f t="shared" si="111"/>
        <v>9.0700637203369538</v>
      </c>
    </row>
    <row r="57" spans="1:139" x14ac:dyDescent="0.25">
      <c r="A57" t="str">
        <f>'Raw Data'!A57</f>
        <v>A_apo_p110g</v>
      </c>
      <c r="B57">
        <f>'Raw Data'!B57</f>
        <v>498</v>
      </c>
      <c r="C57">
        <f>'Raw Data'!C57</f>
        <v>515</v>
      </c>
      <c r="D57" t="str">
        <f>'Raw Data'!D57</f>
        <v>NADKLTSATNPDKENSMS</v>
      </c>
      <c r="E57" s="1">
        <f>AVERAGE('Raw Data'!K57,'Raw Data'!Q57,'Raw Data'!W57)</f>
        <v>18.916666666666668</v>
      </c>
      <c r="F57" s="9">
        <f>STDEV('Raw Data'!K57,'Raw Data'!Q57,'Raw Data'!W57)</f>
        <v>0.77848142773821782</v>
      </c>
      <c r="G57" s="1">
        <f>AVERAGE('Raw Data'!AC57,'Raw Data'!AI57,'Raw Data'!AO57)</f>
        <v>28.931000000000001</v>
      </c>
      <c r="H57" s="9">
        <f>STDEV('Raw Data'!AC57,'Raw Data'!AI57,'Raw Data'!AO57)</f>
        <v>0.4637283687677522</v>
      </c>
      <c r="I57" s="1">
        <f>AVERAGE('Raw Data'!AU57,'Raw Data'!BA57,'Raw Data'!BG57)</f>
        <v>38.443333333333328</v>
      </c>
      <c r="J57" s="9">
        <f>STDEV('Raw Data'!AU57,'Raw Data'!BA57,'Raw Data'!BG57)</f>
        <v>0.42560701748600538</v>
      </c>
      <c r="K57" s="1">
        <f>AVERAGE('Raw Data'!BM57,'Raw Data'!BS57,'Raw Data'!BY57)</f>
        <v>53.318999999999996</v>
      </c>
      <c r="L57" s="9">
        <f>STDEV('Raw Data'!BM57,'Raw Data'!BS57,'Raw Data'!BY57)</f>
        <v>0.49173265093951046</v>
      </c>
      <c r="O57" s="1">
        <f>AVERAGE('Raw Data'!K177,'Raw Data'!Q177,'Raw Data'!W177)</f>
        <v>17.507000000000001</v>
      </c>
      <c r="P57" s="9">
        <f>STDEV('Raw Data'!K177,'Raw Data'!Q177,'Raw Data'!W177)</f>
        <v>0.79393702521043796</v>
      </c>
      <c r="Q57" s="1">
        <f>AVERAGE('Raw Data'!AC177,'Raw Data'!AI177,'Raw Data'!AO177)</f>
        <v>29.302</v>
      </c>
      <c r="R57" s="9">
        <f>STDEV('Raw Data'!AC177,'Raw Data'!AI177,'Raw Data'!AO177)</f>
        <v>0.44264884502277707</v>
      </c>
      <c r="S57" s="1">
        <f>AVERAGE('Raw Data'!AU177,'Raw Data'!BA177,'Raw Data'!BG177)</f>
        <v>38.139000000000003</v>
      </c>
      <c r="T57" s="9">
        <f>STDEV('Raw Data'!AU177,'Raw Data'!BA177,'Raw Data'!BG177)</f>
        <v>2.5159491250819201E-2</v>
      </c>
      <c r="U57" s="1">
        <f>AVERAGE('Raw Data'!BM177,'Raw Data'!BS177,'Raw Data'!BY177)</f>
        <v>52.030333333333338</v>
      </c>
      <c r="V57" s="9">
        <f>STDEV('Raw Data'!BM177,'Raw Data'!BS177,'Raw Data'!BY177)</f>
        <v>0.18706772392193674</v>
      </c>
      <c r="X57" s="1">
        <f>AVERAGE('Raw Data'!K297,'Raw Data'!Q297,'Raw Data'!W297)</f>
        <v>19.042333333333335</v>
      </c>
      <c r="Y57" s="9">
        <f>STDEV('Raw Data'!K297,'Raw Data'!Q297,'Raw Data'!W297)</f>
        <v>0.33297797724974704</v>
      </c>
      <c r="Z57" s="1">
        <f>AVERAGE('Raw Data'!AC297,'Raw Data'!AI297,'Raw Data'!AO297)</f>
        <v>29.443333333333332</v>
      </c>
      <c r="AA57" s="9">
        <f>STDEV('Raw Data'!AC297,'Raw Data'!AI297,'Raw Data'!AO297)</f>
        <v>0.66402509992720382</v>
      </c>
      <c r="AB57" s="1">
        <f>AVERAGE('Raw Data'!AU297,'Raw Data'!BA297,'Raw Data'!BG297)</f>
        <v>40.768666666666668</v>
      </c>
      <c r="AC57" s="9">
        <f>STDEV('Raw Data'!AU297,'Raw Data'!BA297,'Raw Data'!BG297)</f>
        <v>0.73968934920906482</v>
      </c>
      <c r="AD57" s="1">
        <f>AVERAGE('Raw Data'!BM297,'Raw Data'!BS297,'Raw Data'!BY297)</f>
        <v>60.859666666666669</v>
      </c>
      <c r="AE57" s="9">
        <f>STDEV('Raw Data'!BM297,'Raw Data'!BS297,'Raw Data'!BY297)</f>
        <v>0.15877447317920063</v>
      </c>
      <c r="AG57" s="1">
        <f>AVERAGE('Raw Data'!K417,'Raw Data'!Q417,'Raw Data'!W417)</f>
        <v>17.468</v>
      </c>
      <c r="AH57" s="9">
        <f>STDEV('Raw Data'!K417,'Raw Data'!Q417,'Raw Data'!W417)</f>
        <v>0.66954984877901313</v>
      </c>
      <c r="AI57" s="1">
        <f>AVERAGE('Raw Data'!AC417,'Raw Data'!AI417,'Raw Data'!AO417)</f>
        <v>28.054333333333332</v>
      </c>
      <c r="AJ57" s="9">
        <f>STDEV('Raw Data'!AC417,'Raw Data'!AI417,'Raw Data'!AO417)</f>
        <v>0.90903923641025131</v>
      </c>
      <c r="AK57" s="1">
        <f>AVERAGE('Raw Data'!AU417,'Raw Data'!BA417,'Raw Data'!BG417)</f>
        <v>36.998333333333335</v>
      </c>
      <c r="AL57" s="9">
        <f>STDEV('Raw Data'!AU417,'Raw Data'!BA417,'Raw Data'!BG417)</f>
        <v>0.28763924164364657</v>
      </c>
      <c r="AM57" s="1">
        <f>AVERAGE('Raw Data'!BM417,'Raw Data'!BS417,'Raw Data'!BY417)</f>
        <v>51.484666666666669</v>
      </c>
      <c r="AN57" s="9">
        <f>STDEV('Raw Data'!BM417,'Raw Data'!BS417,'Raw Data'!BY417)</f>
        <v>0.12653194590036665</v>
      </c>
      <c r="AP57" s="1">
        <f>AVERAGE('Raw Data'!K537,'Raw Data'!Q537,'Raw Data'!W537)</f>
        <v>17.553333333333331</v>
      </c>
      <c r="AQ57" s="9">
        <f>STDEV('Raw Data'!K537,'Raw Data'!Q537,'Raw Data'!W537)</f>
        <v>1.0892163849912151</v>
      </c>
      <c r="AR57" s="1">
        <f>AVERAGE('Raw Data'!AC537,'Raw Data'!AI537,'Raw Data'!AO537)</f>
        <v>29.817999999999998</v>
      </c>
      <c r="AS57" s="9">
        <f>STDEV('Raw Data'!AC537,'Raw Data'!AI537,'Raw Data'!AO537)</f>
        <v>0.72005277584354854</v>
      </c>
      <c r="AT57" s="1">
        <f>AVERAGE('Raw Data'!AU537,'Raw Data'!BA537,'Raw Data'!BG537)</f>
        <v>44.681999999999995</v>
      </c>
      <c r="AU57" s="9">
        <f>STDEV('Raw Data'!AU537,'Raw Data'!BA537,'Raw Data'!BG537)</f>
        <v>0.31347886691131432</v>
      </c>
      <c r="AV57" s="1">
        <f>AVERAGE('Raw Data'!BM537,'Raw Data'!BS537,'Raw Data'!BY537)</f>
        <v>63.056333333333335</v>
      </c>
      <c r="AW57" s="9">
        <f>STDEV('Raw Data'!BM537,'Raw Data'!BS537,'Raw Data'!BY537)</f>
        <v>0.70806873489325506</v>
      </c>
      <c r="AY57" s="1">
        <f>AVERAGE('Raw Data'!K657,'Raw Data'!Q657,'Raw Data'!W657)</f>
        <v>17.358999999999998</v>
      </c>
      <c r="AZ57" s="9">
        <f>STDEV('Raw Data'!K657,'Raw Data'!Q657,'Raw Data'!W657)</f>
        <v>0.15974667445677806</v>
      </c>
      <c r="BA57" s="1">
        <f>AVERAGE('Raw Data'!AC657,'Raw Data'!AI657,'Raw Data'!AO657)</f>
        <v>28.944666666666667</v>
      </c>
      <c r="BB57" s="9">
        <f>STDEV('Raw Data'!AC657,'Raw Data'!AI657,'Raw Data'!AO657)</f>
        <v>0.67175466751882973</v>
      </c>
      <c r="BC57" s="1">
        <f>AVERAGE('Raw Data'!AU657,'Raw Data'!BA657,'Raw Data'!BG657)</f>
        <v>39.06133333333333</v>
      </c>
      <c r="BD57" s="9">
        <f>STDEV('Raw Data'!AU657,'Raw Data'!BA657,'Raw Data'!BG657)</f>
        <v>0.31855036231863498</v>
      </c>
      <c r="BE57" s="1">
        <f>AVERAGE('Raw Data'!BM657,'Raw Data'!BS657,'Raw Data'!BY657)</f>
        <v>56.225666666666662</v>
      </c>
      <c r="BF57" s="9">
        <f>STDEV('Raw Data'!BM657,'Raw Data'!BS657,'Raw Data'!BY657)</f>
        <v>0.61619179914482058</v>
      </c>
      <c r="BH57" s="1">
        <f>AVERAGE('Raw Data'!K777,'Raw Data'!Q777,'Raw Data'!W777)</f>
        <v>17.839666666666666</v>
      </c>
      <c r="BI57" s="9">
        <f>STDEV('Raw Data'!K777,'Raw Data'!Q777,'Raw Data'!W777)</f>
        <v>0.26536076072647469</v>
      </c>
      <c r="BJ57" s="1">
        <f>AVERAGE('Raw Data'!AC777,'Raw Data'!AI777,'Raw Data'!AO777)</f>
        <v>28.968333333333334</v>
      </c>
      <c r="BK57" s="9">
        <f>STDEV('Raw Data'!AC777,'Raw Data'!AI777,'Raw Data'!AO777)</f>
        <v>0.19691961134771008</v>
      </c>
      <c r="BL57" s="1">
        <f>AVERAGE('Raw Data'!AU777,'Raw Data'!BA777,'Raw Data'!BG777)</f>
        <v>39.558666666666667</v>
      </c>
      <c r="BM57" s="9">
        <f>STDEV('Raw Data'!AU777,'Raw Data'!BA777,'Raw Data'!BG777)</f>
        <v>0.60248015181691583</v>
      </c>
      <c r="BN57" s="1">
        <f>AVERAGE('Raw Data'!BM777,'Raw Data'!BS777,'Raw Data'!BY777)</f>
        <v>56.708333333333336</v>
      </c>
      <c r="BO57" s="9">
        <f>STDEV('Raw Data'!BM777,'Raw Data'!BS777,'Raw Data'!BY777)</f>
        <v>0.16945894291341976</v>
      </c>
      <c r="BQ57" s="1">
        <f>AVERAGE('Raw Data'!K897,'Raw Data'!Q897,'Raw Data'!W897)</f>
        <v>17.053666666666668</v>
      </c>
      <c r="BR57" s="9">
        <f>STDEV('Raw Data'!K897,'Raw Data'!Q897,'Raw Data'!W897)</f>
        <v>0.44529690469767808</v>
      </c>
      <c r="BS57" s="1">
        <f>AVERAGE('Raw Data'!AC897,'Raw Data'!AI897,'Raw Data'!AO897)</f>
        <v>28.383666666666667</v>
      </c>
      <c r="BT57" s="9">
        <f>STDEV('Raw Data'!AC897,'Raw Data'!AI897,'Raw Data'!AO897)</f>
        <v>9.4706564362420531E-2</v>
      </c>
      <c r="BU57" s="1">
        <f>AVERAGE('Raw Data'!AU897,'Raw Data'!BA897,'Raw Data'!BG897)</f>
        <v>38.199666666666666</v>
      </c>
      <c r="BV57" s="9">
        <f>STDEV('Raw Data'!AU897,'Raw Data'!BA897,'Raw Data'!BG897)</f>
        <v>0.27800239807119043</v>
      </c>
      <c r="BW57" s="1">
        <f>AVERAGE('Raw Data'!BM897,'Raw Data'!BS897,'Raw Data'!BY897)</f>
        <v>52.166666666666664</v>
      </c>
      <c r="BX57" s="9">
        <f>STDEV('Raw Data'!BM897,'Raw Data'!BS897,'Raw Data'!BY897)</f>
        <v>0.46802385979064504</v>
      </c>
      <c r="BZ57" s="2">
        <f t="shared" si="56"/>
        <v>1.4096666666666664</v>
      </c>
      <c r="CA57" s="2">
        <f t="shared" si="57"/>
        <v>1.5724184529486558</v>
      </c>
      <c r="CB57" s="2">
        <f t="shared" si="58"/>
        <v>-0.37099999999999866</v>
      </c>
      <c r="CC57" s="2">
        <f t="shared" si="59"/>
        <v>0.90637721379052927</v>
      </c>
      <c r="CD57" s="2">
        <f t="shared" si="60"/>
        <v>0.30433333333332513</v>
      </c>
      <c r="CE57" s="2">
        <f t="shared" si="61"/>
        <v>0.45076650873682456</v>
      </c>
      <c r="CF57" s="1">
        <f t="shared" si="62"/>
        <v>1.2886666666666571</v>
      </c>
      <c r="CG57" s="1">
        <f t="shared" si="63"/>
        <v>0.67880037486144718</v>
      </c>
      <c r="CI57" s="2">
        <f t="shared" si="64"/>
        <v>-0.12566666666666748</v>
      </c>
      <c r="CJ57" s="9">
        <f t="shared" si="65"/>
        <v>1.1114594049879649</v>
      </c>
      <c r="CK57" s="2">
        <f t="shared" si="66"/>
        <v>-0.51233333333333064</v>
      </c>
      <c r="CL57" s="9">
        <f t="shared" si="67"/>
        <v>1.127753468694956</v>
      </c>
      <c r="CM57" s="2">
        <f t="shared" si="68"/>
        <v>-2.3253333333333401</v>
      </c>
      <c r="CN57" s="9">
        <f t="shared" si="69"/>
        <v>1.1652963666950702</v>
      </c>
      <c r="CO57" s="1">
        <f t="shared" si="70"/>
        <v>-7.5406666666666737</v>
      </c>
      <c r="CP57" s="1">
        <f t="shared" si="71"/>
        <v>0.65050712411871103</v>
      </c>
      <c r="CR57" s="2">
        <f t="shared" si="72"/>
        <v>1.4486666666666679</v>
      </c>
      <c r="CS57" s="9">
        <f t="shared" si="73"/>
        <v>1.448031276517231</v>
      </c>
      <c r="CT57" s="2">
        <f t="shared" si="74"/>
        <v>0.8766666666666687</v>
      </c>
      <c r="CU57" s="9">
        <f t="shared" si="75"/>
        <v>1.3727676051780036</v>
      </c>
      <c r="CV57" s="2">
        <f t="shared" si="76"/>
        <v>1.4449999999999932</v>
      </c>
      <c r="CW57" s="9">
        <f t="shared" si="77"/>
        <v>0.713246259129652</v>
      </c>
      <c r="CX57" s="1">
        <f t="shared" si="78"/>
        <v>1.8343333333333263</v>
      </c>
      <c r="CY57" s="1">
        <f t="shared" si="79"/>
        <v>0.61826459683987711</v>
      </c>
      <c r="DA57" s="2">
        <f t="shared" si="80"/>
        <v>1.3633333333333368</v>
      </c>
      <c r="DB57" s="9">
        <f t="shared" si="81"/>
        <v>1.8676978127294328</v>
      </c>
      <c r="DC57" s="2">
        <f t="shared" si="82"/>
        <v>-0.8869999999999969</v>
      </c>
      <c r="DD57" s="9">
        <f t="shared" si="83"/>
        <v>1.1837811446113007</v>
      </c>
      <c r="DE57" s="2">
        <f t="shared" si="84"/>
        <v>-6.238666666666667</v>
      </c>
      <c r="DF57" s="9">
        <f t="shared" si="85"/>
        <v>0.7390858843973197</v>
      </c>
      <c r="DG57" s="1">
        <f t="shared" si="86"/>
        <v>-9.7373333333333392</v>
      </c>
      <c r="DH57" s="1">
        <f t="shared" si="87"/>
        <v>1.1998013858327656</v>
      </c>
      <c r="DJ57" s="2">
        <f t="shared" si="88"/>
        <v>1.5576666666666696</v>
      </c>
      <c r="DK57" s="9">
        <f t="shared" si="89"/>
        <v>0.93822810219499586</v>
      </c>
      <c r="DL57" s="2">
        <f t="shared" si="90"/>
        <v>-1.3666666666665606E-2</v>
      </c>
      <c r="DM57" s="9">
        <f t="shared" si="91"/>
        <v>1.135483036286582</v>
      </c>
      <c r="DN57" s="2">
        <f t="shared" si="92"/>
        <v>-0.6180000000000021</v>
      </c>
      <c r="DO57" s="9">
        <f t="shared" si="93"/>
        <v>0.74415737980464036</v>
      </c>
      <c r="DP57" s="1">
        <f t="shared" si="94"/>
        <v>-2.9066666666666663</v>
      </c>
      <c r="DQ57" s="1">
        <f t="shared" si="95"/>
        <v>1.107924450084331</v>
      </c>
      <c r="DS57" s="2">
        <f t="shared" si="96"/>
        <v>1.0770000000000017</v>
      </c>
      <c r="DT57" s="9">
        <f t="shared" si="97"/>
        <v>1.0438421884646925</v>
      </c>
      <c r="DU57" s="2">
        <f t="shared" si="98"/>
        <v>-3.7333333333332774E-2</v>
      </c>
      <c r="DV57" s="9">
        <f t="shared" si="99"/>
        <v>0.66064798011546233</v>
      </c>
      <c r="DW57" s="2">
        <f t="shared" si="100"/>
        <v>-1.1153333333333393</v>
      </c>
      <c r="DX57" s="9">
        <f t="shared" si="101"/>
        <v>1.0280871693029212</v>
      </c>
      <c r="DY57" s="1">
        <f t="shared" si="102"/>
        <v>-3.3893333333333402</v>
      </c>
      <c r="DZ57" s="1">
        <f t="shared" si="103"/>
        <v>0.66119159385293025</v>
      </c>
      <c r="EB57" s="2">
        <f t="shared" si="104"/>
        <v>1.8629999999999995</v>
      </c>
      <c r="EC57" s="9">
        <f t="shared" si="105"/>
        <v>1.223778332435896</v>
      </c>
      <c r="ED57" s="2">
        <f t="shared" si="106"/>
        <v>0.54733333333333434</v>
      </c>
      <c r="EE57" s="9">
        <f t="shared" si="107"/>
        <v>0.55843493313017278</v>
      </c>
      <c r="EF57" s="2">
        <f t="shared" si="108"/>
        <v>0.24366666666666248</v>
      </c>
      <c r="EG57" s="9">
        <f t="shared" si="109"/>
        <v>0.70360941555719581</v>
      </c>
      <c r="EH57" s="1">
        <f t="shared" si="110"/>
        <v>1.1523333333333312</v>
      </c>
      <c r="EI57" s="1">
        <f t="shared" si="111"/>
        <v>0.95975651073015555</v>
      </c>
    </row>
    <row r="58" spans="1:139" x14ac:dyDescent="0.25">
      <c r="A58" t="str">
        <f>'Raw Data'!A58</f>
        <v>A_apo_p110g</v>
      </c>
      <c r="B58">
        <f>'Raw Data'!B58</f>
        <v>520</v>
      </c>
      <c r="C58">
        <f>'Raw Data'!C58</f>
        <v>551</v>
      </c>
      <c r="D58" t="str">
        <f>'Raw Data'!D58</f>
        <v>LDNYCHPIALPKHQPTPDPEGDRVRAEMPNQL</v>
      </c>
      <c r="E58" s="1">
        <f>AVERAGE('Raw Data'!K58,'Raw Data'!Q58,'Raw Data'!W58)</f>
        <v>49.878333333333337</v>
      </c>
      <c r="F58" s="9">
        <f>STDEV('Raw Data'!K58,'Raw Data'!Q58,'Raw Data'!W58)</f>
        <v>0.40899918500326465</v>
      </c>
      <c r="G58" s="1">
        <f>AVERAGE('Raw Data'!AC58,'Raw Data'!AI58,'Raw Data'!AO58)</f>
        <v>55.643333333333338</v>
      </c>
      <c r="H58" s="9">
        <f>STDEV('Raw Data'!AC58,'Raw Data'!AI58,'Raw Data'!AO58)</f>
        <v>0.82008190647845347</v>
      </c>
      <c r="I58" s="1">
        <f>AVERAGE('Raw Data'!AU58,'Raw Data'!BA58,'Raw Data'!BG58)</f>
        <v>58.809666666666665</v>
      </c>
      <c r="J58" s="9">
        <f>STDEV('Raw Data'!AU58,'Raw Data'!BA58,'Raw Data'!BG58)</f>
        <v>1.1871572487810251</v>
      </c>
      <c r="K58" s="1">
        <f>AVERAGE('Raw Data'!BM58,'Raw Data'!BS58,'Raw Data'!BY58)</f>
        <v>58.378999999999998</v>
      </c>
      <c r="L58" s="9">
        <f>STDEV('Raw Data'!BM58,'Raw Data'!BS58,'Raw Data'!BY58)</f>
        <v>1.1632553460010417</v>
      </c>
      <c r="O58" s="1">
        <f>AVERAGE('Raw Data'!K178,'Raw Data'!Q178,'Raw Data'!W178)</f>
        <v>48.411666666666662</v>
      </c>
      <c r="P58" s="9">
        <f>STDEV('Raw Data'!K178,'Raw Data'!Q178,'Raw Data'!W178)</f>
        <v>1.3856082900059961</v>
      </c>
      <c r="Q58" s="1">
        <f>AVERAGE('Raw Data'!AC178,'Raw Data'!AI178,'Raw Data'!AO178)</f>
        <v>55.833500000000001</v>
      </c>
      <c r="R58" s="9">
        <f>STDEV('Raw Data'!AC178,'Raw Data'!AI178,'Raw Data'!AO178)</f>
        <v>0.57912045379178423</v>
      </c>
      <c r="S58" s="1">
        <f>AVERAGE('Raw Data'!AU178,'Raw Data'!BA178,'Raw Data'!BG178)</f>
        <v>58.763000000000005</v>
      </c>
      <c r="T58" s="9">
        <f>STDEV('Raw Data'!AU178,'Raw Data'!BA178,'Raw Data'!BG178)</f>
        <v>1.3121219455523179</v>
      </c>
      <c r="U58" s="1">
        <f>AVERAGE('Raw Data'!BM178,'Raw Data'!BS178,'Raw Data'!BY178)</f>
        <v>58.13</v>
      </c>
      <c r="V58" s="9">
        <f>STDEV('Raw Data'!BM178,'Raw Data'!BS178,'Raw Data'!BY178)</f>
        <v>0.78820301953240568</v>
      </c>
      <c r="X58" s="1">
        <f>AVERAGE('Raw Data'!K298,'Raw Data'!Q298,'Raw Data'!W298)</f>
        <v>49.620666666666672</v>
      </c>
      <c r="Y58" s="9">
        <f>STDEV('Raw Data'!K298,'Raw Data'!Q298,'Raw Data'!W298)</f>
        <v>0.71407025798119561</v>
      </c>
      <c r="Z58" s="1">
        <f>AVERAGE('Raw Data'!AC298,'Raw Data'!AI298,'Raw Data'!AO298)</f>
        <v>55.965333333333326</v>
      </c>
      <c r="AA58" s="9">
        <f>STDEV('Raw Data'!AC298,'Raw Data'!AI298,'Raw Data'!AO298)</f>
        <v>0.62538015105480615</v>
      </c>
      <c r="AB58" s="1">
        <f>AVERAGE('Raw Data'!AU298,'Raw Data'!BA298,'Raw Data'!BG298)</f>
        <v>58.933999999999997</v>
      </c>
      <c r="AC58" s="9">
        <f>STDEV('Raw Data'!AU298,'Raw Data'!BA298,'Raw Data'!BG298)</f>
        <v>1.0443237046050411</v>
      </c>
      <c r="AD58" s="1">
        <f>AVERAGE('Raw Data'!BM298,'Raw Data'!BS298,'Raw Data'!BY298)</f>
        <v>58.601333333333336</v>
      </c>
      <c r="AE58" s="9">
        <f>STDEV('Raw Data'!BM298,'Raw Data'!BS298,'Raw Data'!BY298)</f>
        <v>1.0693579070326873</v>
      </c>
      <c r="AG58" s="1">
        <f>AVERAGE('Raw Data'!K418,'Raw Data'!Q418,'Raw Data'!W418)</f>
        <v>48.586666666666666</v>
      </c>
      <c r="AH58" s="9">
        <f>STDEV('Raw Data'!K418,'Raw Data'!Q418,'Raw Data'!W418)</f>
        <v>1.0977742633771903</v>
      </c>
      <c r="AI58" s="1">
        <f>AVERAGE('Raw Data'!AC418,'Raw Data'!AI418,'Raw Data'!AO418)</f>
        <v>55.896999999999998</v>
      </c>
      <c r="AJ58" s="9">
        <f>STDEV('Raw Data'!AC418,'Raw Data'!AI418,'Raw Data'!AO418)</f>
        <v>1.0925415323913321</v>
      </c>
      <c r="AK58" s="1">
        <f>AVERAGE('Raw Data'!AU418,'Raw Data'!BA418,'Raw Data'!BG418)</f>
        <v>58.586333333333336</v>
      </c>
      <c r="AL58" s="9">
        <f>STDEV('Raw Data'!AU418,'Raw Data'!BA418,'Raw Data'!BG418)</f>
        <v>1.1209680340372479</v>
      </c>
      <c r="AM58" s="1">
        <f>AVERAGE('Raw Data'!BM418,'Raw Data'!BS418,'Raw Data'!BY418)</f>
        <v>58.849333333333334</v>
      </c>
      <c r="AN58" s="9">
        <f>STDEV('Raw Data'!BM418,'Raw Data'!BS418,'Raw Data'!BY418)</f>
        <v>0.84693230740911807</v>
      </c>
      <c r="AP58" s="1">
        <f>AVERAGE('Raw Data'!K538,'Raw Data'!Q538,'Raw Data'!W538)</f>
        <v>49.178666666666665</v>
      </c>
      <c r="AQ58" s="9">
        <f>STDEV('Raw Data'!K538,'Raw Data'!Q538,'Raw Data'!W538)</f>
        <v>0.46398742799060355</v>
      </c>
      <c r="AR58" s="1">
        <f>AVERAGE('Raw Data'!AC538,'Raw Data'!AI538,'Raw Data'!AO538)</f>
        <v>56.054333333333339</v>
      </c>
      <c r="AS58" s="9">
        <f>STDEV('Raw Data'!AC538,'Raw Data'!AI538,'Raw Data'!AO538)</f>
        <v>0.71164059280885084</v>
      </c>
      <c r="AT58" s="1">
        <f>AVERAGE('Raw Data'!AU538,'Raw Data'!BA538,'Raw Data'!BG538)</f>
        <v>58.269000000000005</v>
      </c>
      <c r="AU58" s="9">
        <f>STDEV('Raw Data'!AU538,'Raw Data'!BA538,'Raw Data'!BG538)</f>
        <v>0.47708594613549415</v>
      </c>
      <c r="AV58" s="1">
        <f>AVERAGE('Raw Data'!BM538,'Raw Data'!BS538,'Raw Data'!BY538)</f>
        <v>58.104333333333336</v>
      </c>
      <c r="AW58" s="9">
        <f>STDEV('Raw Data'!BM538,'Raw Data'!BS538,'Raw Data'!BY538)</f>
        <v>0.67786158862509227</v>
      </c>
      <c r="AY58" s="1">
        <f>AVERAGE('Raw Data'!K658,'Raw Data'!Q658,'Raw Data'!W658)</f>
        <v>48.792000000000002</v>
      </c>
      <c r="AZ58" s="9">
        <f>STDEV('Raw Data'!K658,'Raw Data'!Q658,'Raw Data'!W658)</f>
        <v>0.79408500804384907</v>
      </c>
      <c r="BA58" s="1">
        <f>AVERAGE('Raw Data'!AC658,'Raw Data'!AI658,'Raw Data'!AO658)</f>
        <v>55.219666666666662</v>
      </c>
      <c r="BB58" s="9">
        <f>STDEV('Raw Data'!AC658,'Raw Data'!AI658,'Raw Data'!AO658)</f>
        <v>0.88796752943637203</v>
      </c>
      <c r="BC58" s="1">
        <f>AVERAGE('Raw Data'!AU658,'Raw Data'!BA658,'Raw Data'!BG658)</f>
        <v>57.960666666666668</v>
      </c>
      <c r="BD58" s="9">
        <f>STDEV('Raw Data'!AU658,'Raw Data'!BA658,'Raw Data'!BG658)</f>
        <v>0.53018896002589033</v>
      </c>
      <c r="BE58" s="1">
        <f>AVERAGE('Raw Data'!BM658,'Raw Data'!BS658,'Raw Data'!BY658)</f>
        <v>58.631</v>
      </c>
      <c r="BF58" s="9">
        <f>STDEV('Raw Data'!BM658,'Raw Data'!BS658,'Raw Data'!BY658)</f>
        <v>0.78251900935376661</v>
      </c>
      <c r="BH58" s="1">
        <f>AVERAGE('Raw Data'!K778,'Raw Data'!Q778,'Raw Data'!W778)</f>
        <v>49.106000000000002</v>
      </c>
      <c r="BI58" s="9">
        <f>STDEV('Raw Data'!K778,'Raw Data'!Q778,'Raw Data'!W778)</f>
        <v>0.76964732182994233</v>
      </c>
      <c r="BJ58" s="1">
        <f>AVERAGE('Raw Data'!AC778,'Raw Data'!AI778,'Raw Data'!AO778)</f>
        <v>55.784333333333336</v>
      </c>
      <c r="BK58" s="9">
        <f>STDEV('Raw Data'!AC778,'Raw Data'!AI778,'Raw Data'!AO778)</f>
        <v>0.80748023711626238</v>
      </c>
      <c r="BL58" s="1">
        <f>AVERAGE('Raw Data'!AU778,'Raw Data'!BA778,'Raw Data'!BG778)</f>
        <v>58.198666666666668</v>
      </c>
      <c r="BM58" s="9">
        <f>STDEV('Raw Data'!AU778,'Raw Data'!BA778,'Raw Data'!BG778)</f>
        <v>0.75635265143538355</v>
      </c>
      <c r="BN58" s="1">
        <f>AVERAGE('Raw Data'!BM778,'Raw Data'!BS778,'Raw Data'!BY778)</f>
        <v>58.59</v>
      </c>
      <c r="BO58" s="9">
        <f>STDEV('Raw Data'!BM778,'Raw Data'!BS778,'Raw Data'!BY778)</f>
        <v>0.9469044302357017</v>
      </c>
      <c r="BQ58" s="1">
        <f>AVERAGE('Raw Data'!K898,'Raw Data'!Q898,'Raw Data'!W898)</f>
        <v>48.434333333333335</v>
      </c>
      <c r="BR58" s="9">
        <f>STDEV('Raw Data'!K898,'Raw Data'!Q898,'Raw Data'!W898)</f>
        <v>1.0568993960322479</v>
      </c>
      <c r="BS58" s="1">
        <f>AVERAGE('Raw Data'!AC898,'Raw Data'!AI898,'Raw Data'!AO898)</f>
        <v>55.143666666666661</v>
      </c>
      <c r="BT58" s="9">
        <f>STDEV('Raw Data'!AC898,'Raw Data'!AI898,'Raw Data'!AO898)</f>
        <v>0.7994031106602788</v>
      </c>
      <c r="BU58" s="1">
        <f>AVERAGE('Raw Data'!AU898,'Raw Data'!BA898,'Raw Data'!BG898)</f>
        <v>58.21200000000001</v>
      </c>
      <c r="BV58" s="9">
        <f>STDEV('Raw Data'!AU898,'Raw Data'!BA898,'Raw Data'!BG898)</f>
        <v>0.62591772622286479</v>
      </c>
      <c r="BW58" s="1">
        <f>AVERAGE('Raw Data'!BM898,'Raw Data'!BS898,'Raw Data'!BY898)</f>
        <v>58.114666666666665</v>
      </c>
      <c r="BX58" s="9">
        <f>STDEV('Raw Data'!BM898,'Raw Data'!BS898,'Raw Data'!BY898)</f>
        <v>0.72142382365245805</v>
      </c>
      <c r="BZ58" s="2">
        <f t="shared" si="56"/>
        <v>1.4666666666666757</v>
      </c>
      <c r="CA58" s="2">
        <f t="shared" si="57"/>
        <v>1.7946074750092607</v>
      </c>
      <c r="CB58" s="2">
        <f t="shared" si="58"/>
        <v>-0.19016666666666282</v>
      </c>
      <c r="CC58" s="2">
        <f t="shared" si="59"/>
        <v>1.3992023602702377</v>
      </c>
      <c r="CD58" s="2">
        <f t="shared" si="60"/>
        <v>4.6666666666659751E-2</v>
      </c>
      <c r="CE58" s="2">
        <f t="shared" si="61"/>
        <v>2.4992791943333428</v>
      </c>
      <c r="CF58" s="1">
        <f t="shared" si="62"/>
        <v>0.24899999999999523</v>
      </c>
      <c r="CG58" s="1">
        <f t="shared" si="63"/>
        <v>1.9514583655334474</v>
      </c>
      <c r="CI58" s="2">
        <f t="shared" si="64"/>
        <v>0.25766666666666538</v>
      </c>
      <c r="CJ58" s="9">
        <f t="shared" si="65"/>
        <v>1.1230694429844603</v>
      </c>
      <c r="CK58" s="2">
        <f t="shared" si="66"/>
        <v>-0.32199999999998852</v>
      </c>
      <c r="CL58" s="9">
        <f t="shared" si="67"/>
        <v>1.4454620575332595</v>
      </c>
      <c r="CM58" s="2">
        <f t="shared" si="68"/>
        <v>-0.12433333333333252</v>
      </c>
      <c r="CN58" s="9">
        <f t="shared" si="69"/>
        <v>2.2314809533860664</v>
      </c>
      <c r="CO58" s="1">
        <f t="shared" si="70"/>
        <v>-0.2223333333333386</v>
      </c>
      <c r="CP58" s="1">
        <f t="shared" si="71"/>
        <v>2.2326132530337288</v>
      </c>
      <c r="CR58" s="2">
        <f t="shared" si="72"/>
        <v>1.2916666666666714</v>
      </c>
      <c r="CS58" s="9">
        <f t="shared" si="73"/>
        <v>1.5067734483804549</v>
      </c>
      <c r="CT58" s="2">
        <f t="shared" si="74"/>
        <v>-0.25366666666666049</v>
      </c>
      <c r="CU58" s="9">
        <f t="shared" si="75"/>
        <v>1.9126234388697856</v>
      </c>
      <c r="CV58" s="2">
        <f t="shared" si="76"/>
        <v>0.22333333333332916</v>
      </c>
      <c r="CW58" s="9">
        <f t="shared" si="77"/>
        <v>2.3081252828182732</v>
      </c>
      <c r="CX58" s="1">
        <f t="shared" si="78"/>
        <v>-0.47033333333333616</v>
      </c>
      <c r="CY58" s="1">
        <f t="shared" si="79"/>
        <v>2.0101876534101599</v>
      </c>
      <c r="DA58" s="2">
        <f t="shared" si="80"/>
        <v>0.69966666666667265</v>
      </c>
      <c r="DB58" s="9">
        <f t="shared" si="81"/>
        <v>0.87298661299386815</v>
      </c>
      <c r="DC58" s="2">
        <f t="shared" si="82"/>
        <v>-0.41100000000000136</v>
      </c>
      <c r="DD58" s="9">
        <f t="shared" si="83"/>
        <v>1.5317224992873042</v>
      </c>
      <c r="DE58" s="2">
        <f t="shared" si="84"/>
        <v>0.54066666666665952</v>
      </c>
      <c r="DF58" s="9">
        <f t="shared" si="85"/>
        <v>1.6642431949165193</v>
      </c>
      <c r="DG58" s="1">
        <f t="shared" si="86"/>
        <v>0.27466666666666129</v>
      </c>
      <c r="DH58" s="1">
        <f t="shared" si="87"/>
        <v>1.841116934626134</v>
      </c>
      <c r="DJ58" s="2">
        <f t="shared" si="88"/>
        <v>1.0863333333333358</v>
      </c>
      <c r="DK58" s="9">
        <f t="shared" si="89"/>
        <v>1.2030841930471137</v>
      </c>
      <c r="DL58" s="2">
        <f t="shared" si="90"/>
        <v>0.42366666666667641</v>
      </c>
      <c r="DM58" s="9">
        <f t="shared" si="91"/>
        <v>1.7080494359148255</v>
      </c>
      <c r="DN58" s="2">
        <f t="shared" si="92"/>
        <v>0.84899999999999665</v>
      </c>
      <c r="DO58" s="9">
        <f t="shared" si="93"/>
        <v>1.7173462088069154</v>
      </c>
      <c r="DP58" s="1">
        <f t="shared" si="94"/>
        <v>-0.25200000000000244</v>
      </c>
      <c r="DQ58" s="1">
        <f t="shared" si="95"/>
        <v>1.9457743553548084</v>
      </c>
      <c r="DS58" s="2">
        <f t="shared" si="96"/>
        <v>0.77233333333333576</v>
      </c>
      <c r="DT58" s="9">
        <f t="shared" si="97"/>
        <v>1.178646506833207</v>
      </c>
      <c r="DU58" s="2">
        <f t="shared" si="98"/>
        <v>-0.14099999999999824</v>
      </c>
      <c r="DV58" s="9">
        <f t="shared" si="99"/>
        <v>1.6275621435947158</v>
      </c>
      <c r="DW58" s="2">
        <f t="shared" si="100"/>
        <v>0.6109999999999971</v>
      </c>
      <c r="DX58" s="9">
        <f t="shared" si="101"/>
        <v>1.9435099002164087</v>
      </c>
      <c r="DY58" s="1">
        <f t="shared" si="102"/>
        <v>-0.21100000000000563</v>
      </c>
      <c r="DZ58" s="1">
        <f t="shared" si="103"/>
        <v>2.1101597762367437</v>
      </c>
      <c r="EB58" s="2">
        <f t="shared" si="104"/>
        <v>1.4440000000000026</v>
      </c>
      <c r="EC58" s="9">
        <f t="shared" si="105"/>
        <v>1.4658985810355125</v>
      </c>
      <c r="ED58" s="2">
        <f t="shared" si="106"/>
        <v>0.49966666666667692</v>
      </c>
      <c r="EE58" s="9">
        <f t="shared" si="107"/>
        <v>1.6194850171387323</v>
      </c>
      <c r="EF58" s="2">
        <f t="shared" si="108"/>
        <v>0.59766666666665458</v>
      </c>
      <c r="EG58" s="9">
        <f t="shared" si="109"/>
        <v>1.8130749750038899</v>
      </c>
      <c r="EH58" s="1">
        <f t="shared" si="110"/>
        <v>0.26433333333333309</v>
      </c>
      <c r="EI58" s="1">
        <f t="shared" si="111"/>
        <v>1.8846791696534999</v>
      </c>
    </row>
    <row r="59" spans="1:139" x14ac:dyDescent="0.25">
      <c r="A59" t="str">
        <f>'Raw Data'!A59</f>
        <v>A_apo_p110g</v>
      </c>
      <c r="B59">
        <f>'Raw Data'!B59</f>
        <v>523</v>
      </c>
      <c r="C59">
        <f>'Raw Data'!C59</f>
        <v>551</v>
      </c>
      <c r="D59" t="str">
        <f>'Raw Data'!D59</f>
        <v>YCHPIALPKHQPTPDPEGDRVRAEMPNQL</v>
      </c>
      <c r="E59" s="1">
        <f>AVERAGE('Raw Data'!K59,'Raw Data'!Q59,'Raw Data'!W59)</f>
        <v>50.94233333333333</v>
      </c>
      <c r="F59" s="9">
        <f>STDEV('Raw Data'!K59,'Raw Data'!Q59,'Raw Data'!W59)</f>
        <v>1.1439044249120378</v>
      </c>
      <c r="G59" s="1">
        <f>AVERAGE('Raw Data'!AC59,'Raw Data'!AI59,'Raw Data'!AO59)</f>
        <v>56.994</v>
      </c>
      <c r="H59" s="9">
        <f>STDEV('Raw Data'!AC59,'Raw Data'!AI59,'Raw Data'!AO59)</f>
        <v>1.277200454118302</v>
      </c>
      <c r="I59" s="1">
        <f>AVERAGE('Raw Data'!AU59,'Raw Data'!BA59,'Raw Data'!BG59)</f>
        <v>60.836999999999996</v>
      </c>
      <c r="J59" s="9">
        <f>STDEV('Raw Data'!AU59,'Raw Data'!BA59,'Raw Data'!BG59)</f>
        <v>1.0074318835534226</v>
      </c>
      <c r="K59" s="1">
        <f>AVERAGE('Raw Data'!BM59,'Raw Data'!BS59,'Raw Data'!BY59)</f>
        <v>59.802999999999997</v>
      </c>
      <c r="L59" s="9">
        <f>STDEV('Raw Data'!BM59,'Raw Data'!BS59,'Raw Data'!BY59)</f>
        <v>1.388627739892877</v>
      </c>
      <c r="O59" s="1">
        <f>AVERAGE('Raw Data'!K179,'Raw Data'!Q179,'Raw Data'!W179)</f>
        <v>53.323666666666668</v>
      </c>
      <c r="P59" s="9">
        <f>STDEV('Raw Data'!K179,'Raw Data'!Q179,'Raw Data'!W179)</f>
        <v>0.8300929666810436</v>
      </c>
      <c r="Q59" s="1">
        <f>AVERAGE('Raw Data'!AC179,'Raw Data'!AI179,'Raw Data'!AO179)</f>
        <v>57.491</v>
      </c>
      <c r="R59" s="9">
        <f>STDEV('Raw Data'!AC179,'Raw Data'!AI179,'Raw Data'!AO179)</f>
        <v>4.5254833995939082E-2</v>
      </c>
      <c r="S59" s="1">
        <f>AVERAGE('Raw Data'!AU179,'Raw Data'!BA179,'Raw Data'!BG179)</f>
        <v>59.516999999999996</v>
      </c>
      <c r="T59" s="9">
        <f>STDEV('Raw Data'!AU179,'Raw Data'!BA179,'Raw Data'!BG179)</f>
        <v>1.1082747854210162</v>
      </c>
      <c r="U59" s="1">
        <f>AVERAGE('Raw Data'!BM179,'Raw Data'!BS179,'Raw Data'!BY179)</f>
        <v>59.419666666666672</v>
      </c>
      <c r="V59" s="9">
        <f>STDEV('Raw Data'!BM179,'Raw Data'!BS179,'Raw Data'!BY179)</f>
        <v>1.1647593456733163</v>
      </c>
      <c r="X59" s="1">
        <f>AVERAGE('Raw Data'!K299,'Raw Data'!Q299,'Raw Data'!W299)</f>
        <v>50.783666666666669</v>
      </c>
      <c r="Y59" s="9">
        <f>STDEV('Raw Data'!K299,'Raw Data'!Q299,'Raw Data'!W299)</f>
        <v>8.151278018404888E-2</v>
      </c>
      <c r="Z59" s="1">
        <f>AVERAGE('Raw Data'!AC299,'Raw Data'!AI299,'Raw Data'!AO299)</f>
        <v>57.359000000000002</v>
      </c>
      <c r="AA59" s="9">
        <f>STDEV('Raw Data'!AC299,'Raw Data'!AI299,'Raw Data'!AO299)</f>
        <v>0.6798911677614301</v>
      </c>
      <c r="AB59" s="1">
        <f>AVERAGE('Raw Data'!AU299,'Raw Data'!BA299,'Raw Data'!BG299)</f>
        <v>60.143000000000001</v>
      </c>
      <c r="AC59" s="9">
        <f>STDEV('Raw Data'!AU299,'Raw Data'!BA299,'Raw Data'!BG299)</f>
        <v>1.1822757715524723</v>
      </c>
      <c r="AD59" s="1">
        <f>AVERAGE('Raw Data'!BM299,'Raw Data'!BS299,'Raw Data'!BY299)</f>
        <v>59.983666666666672</v>
      </c>
      <c r="AE59" s="9">
        <f>STDEV('Raw Data'!BM299,'Raw Data'!BS299,'Raw Data'!BY299)</f>
        <v>1.1036060589419254</v>
      </c>
      <c r="AG59" s="1">
        <f>AVERAGE('Raw Data'!K419,'Raw Data'!Q419,'Raw Data'!W419)</f>
        <v>50.737666666666662</v>
      </c>
      <c r="AH59" s="9">
        <f>STDEV('Raw Data'!K419,'Raw Data'!Q419,'Raw Data'!W419)</f>
        <v>0.9990026693324352</v>
      </c>
      <c r="AI59" s="1">
        <f>AVERAGE('Raw Data'!AC419,'Raw Data'!AI419,'Raw Data'!AO419)</f>
        <v>60.023666666666664</v>
      </c>
      <c r="AJ59" s="9">
        <f>STDEV('Raw Data'!AC419,'Raw Data'!AI419,'Raw Data'!AO419)</f>
        <v>1.1111405551654276</v>
      </c>
      <c r="AK59" s="1">
        <f>AVERAGE('Raw Data'!AU419,'Raw Data'!BA419,'Raw Data'!BG419)</f>
        <v>60.638000000000005</v>
      </c>
      <c r="AL59" s="9">
        <f>STDEV('Raw Data'!AU419,'Raw Data'!BA419,'Raw Data'!BG419)</f>
        <v>0.42025111540601467</v>
      </c>
      <c r="AM59" s="1">
        <f>AVERAGE('Raw Data'!BM419,'Raw Data'!BS419,'Raw Data'!BY419)</f>
        <v>60.137333333333338</v>
      </c>
      <c r="AN59" s="9">
        <f>STDEV('Raw Data'!BM419,'Raw Data'!BS419,'Raw Data'!BY419)</f>
        <v>1.149920142154808</v>
      </c>
      <c r="AP59" s="1">
        <f>AVERAGE('Raw Data'!K539,'Raw Data'!Q539,'Raw Data'!W539)</f>
        <v>49.765666666666668</v>
      </c>
      <c r="AQ59" s="9">
        <f>STDEV('Raw Data'!K539,'Raw Data'!Q539,'Raw Data'!W539)</f>
        <v>0.67305745173301035</v>
      </c>
      <c r="AR59" s="1">
        <f>AVERAGE('Raw Data'!AC539,'Raw Data'!AI539,'Raw Data'!AO539)</f>
        <v>58.335000000000001</v>
      </c>
      <c r="AS59" s="9">
        <f>STDEV('Raw Data'!AC539,'Raw Data'!AI539,'Raw Data'!AO539)</f>
        <v>1.1405104120524283</v>
      </c>
      <c r="AT59" s="1">
        <f>AVERAGE('Raw Data'!AU539,'Raw Data'!BA539,'Raw Data'!BG539)</f>
        <v>59.545999999999999</v>
      </c>
      <c r="AU59" s="9">
        <f>STDEV('Raw Data'!AU539,'Raw Data'!BA539,'Raw Data'!BG539)</f>
        <v>0.82356602649696442</v>
      </c>
      <c r="AV59" s="1">
        <f>AVERAGE('Raw Data'!BM539,'Raw Data'!BS539,'Raw Data'!BY539)</f>
        <v>59.375333333333337</v>
      </c>
      <c r="AW59" s="9">
        <f>STDEV('Raw Data'!BM539,'Raw Data'!BS539,'Raw Data'!BY539)</f>
        <v>0.97107689362549199</v>
      </c>
      <c r="AY59" s="1">
        <f>AVERAGE('Raw Data'!K659,'Raw Data'!Q659,'Raw Data'!W659)</f>
        <v>50.152333333333331</v>
      </c>
      <c r="AZ59" s="9">
        <f>STDEV('Raw Data'!K659,'Raw Data'!Q659,'Raw Data'!W659)</f>
        <v>0.50258962716448019</v>
      </c>
      <c r="BA59" s="1">
        <f>AVERAGE('Raw Data'!AC659,'Raw Data'!AI659,'Raw Data'!AO659)</f>
        <v>56.396999999999998</v>
      </c>
      <c r="BB59" s="9">
        <f>STDEV('Raw Data'!AC659,'Raw Data'!AI659,'Raw Data'!AO659)</f>
        <v>0.57721053351442009</v>
      </c>
      <c r="BC59" s="1">
        <f>AVERAGE('Raw Data'!AU659,'Raw Data'!BA659,'Raw Data'!BG659)</f>
        <v>59.816000000000003</v>
      </c>
      <c r="BD59" s="9">
        <f>STDEV('Raw Data'!AU659,'Raw Data'!BA659,'Raw Data'!BG659)</f>
        <v>0.86444259497088638</v>
      </c>
      <c r="BE59" s="1">
        <f>AVERAGE('Raw Data'!BM659,'Raw Data'!BS659,'Raw Data'!BY659)</f>
        <v>60.035333333333334</v>
      </c>
      <c r="BF59" s="9">
        <f>STDEV('Raw Data'!BM659,'Raw Data'!BS659,'Raw Data'!BY659)</f>
        <v>1.2509885424468676</v>
      </c>
      <c r="BH59" s="1">
        <f>AVERAGE('Raw Data'!K779,'Raw Data'!Q779,'Raw Data'!W779)</f>
        <v>50.141999999999996</v>
      </c>
      <c r="BI59" s="9">
        <f>STDEV('Raw Data'!K779,'Raw Data'!Q779,'Raw Data'!W779)</f>
        <v>1.3677295054213043</v>
      </c>
      <c r="BJ59" s="1">
        <f>AVERAGE('Raw Data'!AC779,'Raw Data'!AI779,'Raw Data'!AO779)</f>
        <v>56.999000000000002</v>
      </c>
      <c r="BK59" s="9">
        <f>STDEV('Raw Data'!AC779,'Raw Data'!AI779,'Raw Data'!AO779)</f>
        <v>1.1179074201381802</v>
      </c>
      <c r="BL59" s="1">
        <f>AVERAGE('Raw Data'!AU779,'Raw Data'!BA779,'Raw Data'!BG779)</f>
        <v>59.56366666666667</v>
      </c>
      <c r="BM59" s="9">
        <f>STDEV('Raw Data'!AU779,'Raw Data'!BA779,'Raw Data'!BG779)</f>
        <v>1.2261648883136935</v>
      </c>
      <c r="BN59" s="1">
        <f>AVERAGE('Raw Data'!BM779,'Raw Data'!BS779,'Raw Data'!BY779)</f>
        <v>59.778666666666659</v>
      </c>
      <c r="BO59" s="9">
        <f>STDEV('Raw Data'!BM779,'Raw Data'!BS779,'Raw Data'!BY779)</f>
        <v>1.1240859990825134</v>
      </c>
      <c r="BQ59" s="1">
        <f>AVERAGE('Raw Data'!K899,'Raw Data'!Q899,'Raw Data'!W899)</f>
        <v>50.259333333333331</v>
      </c>
      <c r="BR59" s="9">
        <f>STDEV('Raw Data'!K899,'Raw Data'!Q899,'Raw Data'!W899)</f>
        <v>0.88248644937660969</v>
      </c>
      <c r="BS59" s="1">
        <f>AVERAGE('Raw Data'!AC899,'Raw Data'!AI899,'Raw Data'!AO899)</f>
        <v>56.611999999999995</v>
      </c>
      <c r="BT59" s="9">
        <f>STDEV('Raw Data'!AC899,'Raw Data'!AI899,'Raw Data'!AO899)</f>
        <v>0.98695947231889858</v>
      </c>
      <c r="BU59" s="1">
        <f>AVERAGE('Raw Data'!AU899,'Raw Data'!BA899,'Raw Data'!BG899)</f>
        <v>59.747666666666667</v>
      </c>
      <c r="BV59" s="9">
        <f>STDEV('Raw Data'!AU899,'Raw Data'!BA899,'Raw Data'!BG899)</f>
        <v>1.2215123140326198</v>
      </c>
      <c r="BW59" s="1">
        <f>AVERAGE('Raw Data'!BM899,'Raw Data'!BS899,'Raw Data'!BY899)</f>
        <v>59.529666666666664</v>
      </c>
      <c r="BX59" s="9">
        <f>STDEV('Raw Data'!BM899,'Raw Data'!BS899,'Raw Data'!BY899)</f>
        <v>1.0121266389801908</v>
      </c>
      <c r="BZ59" s="2">
        <f t="shared" si="56"/>
        <v>-2.3813333333333375</v>
      </c>
      <c r="CA59" s="2">
        <f t="shared" si="57"/>
        <v>1.9739973915930813</v>
      </c>
      <c r="CB59" s="2">
        <f t="shared" si="58"/>
        <v>-0.49699999999999989</v>
      </c>
      <c r="CC59" s="2">
        <f t="shared" si="59"/>
        <v>1.3224552881142411</v>
      </c>
      <c r="CD59" s="2">
        <f t="shared" si="60"/>
        <v>1.3200000000000003</v>
      </c>
      <c r="CE59" s="2">
        <f t="shared" si="61"/>
        <v>2.1157066689744388</v>
      </c>
      <c r="CF59" s="1">
        <f t="shared" si="62"/>
        <v>0.38333333333332575</v>
      </c>
      <c r="CG59" s="1">
        <f t="shared" si="63"/>
        <v>2.5533870855661931</v>
      </c>
      <c r="CI59" s="2">
        <f t="shared" si="64"/>
        <v>0.15866666666666163</v>
      </c>
      <c r="CJ59" s="9">
        <f t="shared" si="65"/>
        <v>1.2254172050960868</v>
      </c>
      <c r="CK59" s="2">
        <f t="shared" si="66"/>
        <v>-0.36500000000000199</v>
      </c>
      <c r="CL59" s="9">
        <f t="shared" si="67"/>
        <v>1.9570916218797321</v>
      </c>
      <c r="CM59" s="2">
        <f t="shared" si="68"/>
        <v>0.69399999999999551</v>
      </c>
      <c r="CN59" s="9">
        <f t="shared" si="69"/>
        <v>2.1897076551058952</v>
      </c>
      <c r="CO59" s="1">
        <f t="shared" si="70"/>
        <v>-0.1806666666666743</v>
      </c>
      <c r="CP59" s="1">
        <f t="shared" si="71"/>
        <v>2.4922337988348024</v>
      </c>
      <c r="CR59" s="2">
        <f t="shared" si="72"/>
        <v>0.20466666666666811</v>
      </c>
      <c r="CS59" s="9">
        <f t="shared" si="73"/>
        <v>2.1429070942444728</v>
      </c>
      <c r="CT59" s="2">
        <f t="shared" si="74"/>
        <v>-3.0296666666666638</v>
      </c>
      <c r="CU59" s="9">
        <f t="shared" si="75"/>
        <v>2.3883410092837298</v>
      </c>
      <c r="CV59" s="2">
        <f t="shared" si="76"/>
        <v>0.19899999999999096</v>
      </c>
      <c r="CW59" s="9">
        <f t="shared" si="77"/>
        <v>1.4276829989594373</v>
      </c>
      <c r="CX59" s="1">
        <f t="shared" si="78"/>
        <v>-0.33433333333334048</v>
      </c>
      <c r="CY59" s="1">
        <f t="shared" si="79"/>
        <v>2.538547882047685</v>
      </c>
      <c r="DA59" s="2">
        <f t="shared" si="80"/>
        <v>1.1766666666666623</v>
      </c>
      <c r="DB59" s="9">
        <f t="shared" si="81"/>
        <v>1.8169618766450482</v>
      </c>
      <c r="DC59" s="2">
        <f t="shared" si="82"/>
        <v>-1.3410000000000011</v>
      </c>
      <c r="DD59" s="9">
        <f t="shared" si="83"/>
        <v>2.4177108661707303</v>
      </c>
      <c r="DE59" s="2">
        <f t="shared" si="84"/>
        <v>1.2909999999999968</v>
      </c>
      <c r="DF59" s="9">
        <f t="shared" si="85"/>
        <v>1.830997910050387</v>
      </c>
      <c r="DG59" s="1">
        <f t="shared" si="86"/>
        <v>0.42766666666665998</v>
      </c>
      <c r="DH59" s="1">
        <f t="shared" si="87"/>
        <v>2.3597046335183691</v>
      </c>
      <c r="DJ59" s="2">
        <f t="shared" si="88"/>
        <v>0.78999999999999915</v>
      </c>
      <c r="DK59" s="9">
        <f t="shared" si="89"/>
        <v>1.6464940520765179</v>
      </c>
      <c r="DL59" s="2">
        <f t="shared" si="90"/>
        <v>0.59700000000000131</v>
      </c>
      <c r="DM59" s="9">
        <f t="shared" si="91"/>
        <v>1.8544109876327219</v>
      </c>
      <c r="DN59" s="2">
        <f t="shared" si="92"/>
        <v>1.0209999999999937</v>
      </c>
      <c r="DO59" s="9">
        <f t="shared" si="93"/>
        <v>1.8718744785243091</v>
      </c>
      <c r="DP59" s="1">
        <f t="shared" si="94"/>
        <v>-0.23233333333333661</v>
      </c>
      <c r="DQ59" s="1">
        <f t="shared" si="95"/>
        <v>2.6396162823397447</v>
      </c>
      <c r="DS59" s="2">
        <f t="shared" si="96"/>
        <v>0.80033333333333445</v>
      </c>
      <c r="DT59" s="9">
        <f t="shared" si="97"/>
        <v>2.5116339303333421</v>
      </c>
      <c r="DU59" s="2">
        <f t="shared" si="98"/>
        <v>-5.000000000002558E-3</v>
      </c>
      <c r="DV59" s="9">
        <f t="shared" si="99"/>
        <v>2.3951078742564822</v>
      </c>
      <c r="DW59" s="2">
        <f t="shared" si="100"/>
        <v>1.2733333333333263</v>
      </c>
      <c r="DX59" s="9">
        <f t="shared" si="101"/>
        <v>2.2335967718671164</v>
      </c>
      <c r="DY59" s="1">
        <f t="shared" si="102"/>
        <v>2.4333333333338203E-2</v>
      </c>
      <c r="DZ59" s="1">
        <f t="shared" si="103"/>
        <v>2.5127137389753904</v>
      </c>
      <c r="EB59" s="2">
        <f t="shared" si="104"/>
        <v>0.68299999999999983</v>
      </c>
      <c r="EC59" s="9">
        <f t="shared" si="105"/>
        <v>2.0263908742886474</v>
      </c>
      <c r="ED59" s="2">
        <f t="shared" si="106"/>
        <v>0.382000000000005</v>
      </c>
      <c r="EE59" s="9">
        <f t="shared" si="107"/>
        <v>2.2641599264372005</v>
      </c>
      <c r="EF59" s="2">
        <f t="shared" si="108"/>
        <v>1.0893333333333288</v>
      </c>
      <c r="EG59" s="9">
        <f t="shared" si="109"/>
        <v>2.2289441975860425</v>
      </c>
      <c r="EH59" s="1">
        <f t="shared" si="110"/>
        <v>0.27333333333333343</v>
      </c>
      <c r="EI59" s="1">
        <f t="shared" si="111"/>
        <v>2.4007543788730681</v>
      </c>
    </row>
    <row r="60" spans="1:139" x14ac:dyDescent="0.25">
      <c r="A60" t="str">
        <f>'Raw Data'!A60</f>
        <v>A_apo_p110g</v>
      </c>
      <c r="B60">
        <f>'Raw Data'!B60</f>
        <v>557</v>
      </c>
      <c r="C60">
        <f>'Raw Data'!C60</f>
        <v>573</v>
      </c>
      <c r="D60" t="str">
        <f>'Raw Data'!D60</f>
        <v>AIIATDPLNPLTAEDKE</v>
      </c>
      <c r="E60" s="1">
        <f>AVERAGE('Raw Data'!K60,'Raw Data'!Q60,'Raw Data'!W60)</f>
        <v>37.26</v>
      </c>
      <c r="F60" s="9">
        <f>STDEV('Raw Data'!K60,'Raw Data'!Q60,'Raw Data'!W60)</f>
        <v>9.1504098268875261E-2</v>
      </c>
      <c r="G60" s="1">
        <f>AVERAGE('Raw Data'!AC60,'Raw Data'!AI60,'Raw Data'!AO60)</f>
        <v>54.178666666666665</v>
      </c>
      <c r="H60" s="9">
        <f>STDEV('Raw Data'!AC60,'Raw Data'!AI60,'Raw Data'!AO60)</f>
        <v>0.68476370620333937</v>
      </c>
      <c r="I60" s="1">
        <f>AVERAGE('Raw Data'!AU60,'Raw Data'!BA60,'Raw Data'!BG60)</f>
        <v>72.623000000000005</v>
      </c>
      <c r="J60" s="9">
        <f>STDEV('Raw Data'!AU60,'Raw Data'!BA60,'Raw Data'!BG60)</f>
        <v>0.53827873820168226</v>
      </c>
      <c r="K60" s="1">
        <f>AVERAGE('Raw Data'!BM60,'Raw Data'!BS60,'Raw Data'!BY60)</f>
        <v>75.662666666666667</v>
      </c>
      <c r="L60" s="9">
        <f>STDEV('Raw Data'!BM60,'Raw Data'!BS60,'Raw Data'!BY60)</f>
        <v>0.46786144672684032</v>
      </c>
      <c r="O60" s="1">
        <f>AVERAGE('Raw Data'!K180,'Raw Data'!Q180,'Raw Data'!W180)</f>
        <v>35.788000000000004</v>
      </c>
      <c r="P60" s="9">
        <f>STDEV('Raw Data'!K180,'Raw Data'!Q180,'Raw Data'!W180)</f>
        <v>1.1370527692240133</v>
      </c>
      <c r="Q60" s="1">
        <f>AVERAGE('Raw Data'!AC180,'Raw Data'!AI180,'Raw Data'!AO180)</f>
        <v>51.109000000000002</v>
      </c>
      <c r="R60" s="9">
        <f>STDEV('Raw Data'!AC180,'Raw Data'!AI180,'Raw Data'!AO180)</f>
        <v>0.85418499167334827</v>
      </c>
      <c r="S60" s="1">
        <f>AVERAGE('Raw Data'!AU180,'Raw Data'!BA180,'Raw Data'!BG180)</f>
        <v>71.728999999999999</v>
      </c>
      <c r="T60" s="9">
        <f>STDEV('Raw Data'!AU180,'Raw Data'!BA180,'Raw Data'!BG180)</f>
        <v>0.41200364076061174</v>
      </c>
      <c r="U60" s="1">
        <f>AVERAGE('Raw Data'!BM180,'Raw Data'!BS180,'Raw Data'!BY180)</f>
        <v>75.430333333333337</v>
      </c>
      <c r="V60" s="9">
        <f>STDEV('Raw Data'!BM180,'Raw Data'!BS180,'Raw Data'!BY180)</f>
        <v>0.38921630661283479</v>
      </c>
      <c r="X60" s="1">
        <f>AVERAGE('Raw Data'!K300,'Raw Data'!Q300,'Raw Data'!W300)</f>
        <v>42.181333333333335</v>
      </c>
      <c r="Y60" s="9">
        <f>STDEV('Raw Data'!K300,'Raw Data'!Q300,'Raw Data'!W300)</f>
        <v>1.1361585863484618</v>
      </c>
      <c r="Z60" s="1">
        <f>AVERAGE('Raw Data'!AC300,'Raw Data'!AI300,'Raw Data'!AO300)</f>
        <v>60.233666666666672</v>
      </c>
      <c r="AA60" s="9">
        <f>STDEV('Raw Data'!AC300,'Raw Data'!AI300,'Raw Data'!AO300)</f>
        <v>0.51717050702194223</v>
      </c>
      <c r="AB60" s="1">
        <f>AVERAGE('Raw Data'!AU300,'Raw Data'!BA300,'Raw Data'!BG300)</f>
        <v>74.999000000000009</v>
      </c>
      <c r="AC60" s="9">
        <f>STDEV('Raw Data'!AU300,'Raw Data'!BA300,'Raw Data'!BG300)</f>
        <v>0.32003593548224757</v>
      </c>
      <c r="AD60" s="1">
        <f>AVERAGE('Raw Data'!BM300,'Raw Data'!BS300,'Raw Data'!BY300)</f>
        <v>75.543333333333337</v>
      </c>
      <c r="AE60" s="9">
        <f>STDEV('Raw Data'!BM300,'Raw Data'!BS300,'Raw Data'!BY300)</f>
        <v>0.24956027995924282</v>
      </c>
      <c r="AG60" s="1">
        <f>AVERAGE('Raw Data'!K420,'Raw Data'!Q420,'Raw Data'!W420)</f>
        <v>31.326000000000004</v>
      </c>
      <c r="AH60" s="9">
        <f>STDEV('Raw Data'!K420,'Raw Data'!Q420,'Raw Data'!W420)</f>
        <v>1.3184585696941713</v>
      </c>
      <c r="AI60" s="1">
        <f>AVERAGE('Raw Data'!AC420,'Raw Data'!AI420,'Raw Data'!AO420)</f>
        <v>49.285666666666664</v>
      </c>
      <c r="AJ60" s="9">
        <f>STDEV('Raw Data'!AC420,'Raw Data'!AI420,'Raw Data'!AO420)</f>
        <v>0.76103504080517237</v>
      </c>
      <c r="AK60" s="1">
        <f>AVERAGE('Raw Data'!AU420,'Raw Data'!BA420,'Raw Data'!BG420)</f>
        <v>70.459000000000003</v>
      </c>
      <c r="AL60" s="9">
        <f>STDEV('Raw Data'!AU420,'Raw Data'!BA420,'Raw Data'!BG420)</f>
        <v>1.1983388502422785</v>
      </c>
      <c r="AM60" s="1">
        <f>AVERAGE('Raw Data'!BM420,'Raw Data'!BS420,'Raw Data'!BY420)</f>
        <v>75.438666666666663</v>
      </c>
      <c r="AN60" s="9">
        <f>STDEV('Raw Data'!BM420,'Raw Data'!BS420,'Raw Data'!BY420)</f>
        <v>0.56318232690073922</v>
      </c>
      <c r="AP60" s="1">
        <f>AVERAGE('Raw Data'!K540,'Raw Data'!Q540,'Raw Data'!W540)</f>
        <v>38.461666666666666</v>
      </c>
      <c r="AQ60" s="9">
        <f>STDEV('Raw Data'!K540,'Raw Data'!Q540,'Raw Data'!W540)</f>
        <v>0.18419916756959676</v>
      </c>
      <c r="AR60" s="1">
        <f>AVERAGE('Raw Data'!AC540,'Raw Data'!AI540,'Raw Data'!AO540)</f>
        <v>61.084666666666664</v>
      </c>
      <c r="AS60" s="9">
        <f>STDEV('Raw Data'!AC540,'Raw Data'!AI540,'Raw Data'!AO540)</f>
        <v>0.71551473313505831</v>
      </c>
      <c r="AT60" s="1">
        <f>AVERAGE('Raw Data'!AU540,'Raw Data'!BA540,'Raw Data'!BG540)</f>
        <v>74.396666666666661</v>
      </c>
      <c r="AU60" s="9">
        <f>STDEV('Raw Data'!AU540,'Raw Data'!BA540,'Raw Data'!BG540)</f>
        <v>0.44398348317626918</v>
      </c>
      <c r="AV60" s="1">
        <f>AVERAGE('Raw Data'!BM540,'Raw Data'!BS540,'Raw Data'!BY540)</f>
        <v>75.254333333333335</v>
      </c>
      <c r="AW60" s="9">
        <f>STDEV('Raw Data'!BM540,'Raw Data'!BS540,'Raw Data'!BY540)</f>
        <v>0.34005930855268729</v>
      </c>
      <c r="AY60" s="1">
        <f>AVERAGE('Raw Data'!K660,'Raw Data'!Q660,'Raw Data'!W660)</f>
        <v>35.841999999999999</v>
      </c>
      <c r="AZ60" s="9">
        <f>STDEV('Raw Data'!K660,'Raw Data'!Q660,'Raw Data'!W660)</f>
        <v>1.8262143904810315</v>
      </c>
      <c r="BA60" s="1">
        <f>AVERAGE('Raw Data'!AC660,'Raw Data'!AI660,'Raw Data'!AO660)</f>
        <v>53.282666666666671</v>
      </c>
      <c r="BB60" s="9">
        <f>STDEV('Raw Data'!AC660,'Raw Data'!AI660,'Raw Data'!AO660)</f>
        <v>0.49464768606891513</v>
      </c>
      <c r="BC60" s="1">
        <f>AVERAGE('Raw Data'!AU660,'Raw Data'!BA660,'Raw Data'!BG660)</f>
        <v>72.578999999999994</v>
      </c>
      <c r="BD60" s="9">
        <f>STDEV('Raw Data'!AU660,'Raw Data'!BA660,'Raw Data'!BG660)</f>
        <v>0.34635819609184859</v>
      </c>
      <c r="BE60" s="1">
        <f>AVERAGE('Raw Data'!BM660,'Raw Data'!BS660,'Raw Data'!BY660)</f>
        <v>75.519333333333336</v>
      </c>
      <c r="BF60" s="9">
        <f>STDEV('Raw Data'!BM660,'Raw Data'!BS660,'Raw Data'!BY660)</f>
        <v>0.76465308037915258</v>
      </c>
      <c r="BH60" s="1">
        <f>AVERAGE('Raw Data'!K780,'Raw Data'!Q780,'Raw Data'!W780)</f>
        <v>35.600666666666669</v>
      </c>
      <c r="BI60" s="9">
        <f>STDEV('Raw Data'!K780,'Raw Data'!Q780,'Raw Data'!W780)</f>
        <v>0.99735466777537851</v>
      </c>
      <c r="BJ60" s="1">
        <f>AVERAGE('Raw Data'!AC780,'Raw Data'!AI780,'Raw Data'!AO780)</f>
        <v>55.341333333333331</v>
      </c>
      <c r="BK60" s="9">
        <f>STDEV('Raw Data'!AC780,'Raw Data'!AI780,'Raw Data'!AO780)</f>
        <v>0.76726940075395822</v>
      </c>
      <c r="BL60" s="1">
        <f>AVERAGE('Raw Data'!AU780,'Raw Data'!BA780,'Raw Data'!BG780)</f>
        <v>73.425333333333342</v>
      </c>
      <c r="BM60" s="9">
        <f>STDEV('Raw Data'!AU780,'Raw Data'!BA780,'Raw Data'!BG780)</f>
        <v>0.44063174344721506</v>
      </c>
      <c r="BN60" s="1">
        <f>AVERAGE('Raw Data'!BM780,'Raw Data'!BS780,'Raw Data'!BY780)</f>
        <v>75.291333333333327</v>
      </c>
      <c r="BO60" s="9">
        <f>STDEV('Raw Data'!BM780,'Raw Data'!BS780,'Raw Data'!BY780)</f>
        <v>0.55541365965677614</v>
      </c>
      <c r="BQ60" s="1">
        <f>AVERAGE('Raw Data'!K900,'Raw Data'!Q900,'Raw Data'!W900)</f>
        <v>34.426666666666669</v>
      </c>
      <c r="BR60" s="9">
        <f>STDEV('Raw Data'!K900,'Raw Data'!Q900,'Raw Data'!W900)</f>
        <v>1.6147576701577664</v>
      </c>
      <c r="BS60" s="1">
        <f>AVERAGE('Raw Data'!AC900,'Raw Data'!AI900,'Raw Data'!AO900)</f>
        <v>52.431666666666672</v>
      </c>
      <c r="BT60" s="9">
        <f>STDEV('Raw Data'!AC900,'Raw Data'!AI900,'Raw Data'!AO900)</f>
        <v>1.0084846718385614</v>
      </c>
      <c r="BU60" s="1">
        <f>AVERAGE('Raw Data'!AU900,'Raw Data'!BA900,'Raw Data'!BG900)</f>
        <v>71.980999999999995</v>
      </c>
      <c r="BV60" s="9">
        <f>STDEV('Raw Data'!AU900,'Raw Data'!BA900,'Raw Data'!BG900)</f>
        <v>0.80245373698425881</v>
      </c>
      <c r="BW60" s="1">
        <f>AVERAGE('Raw Data'!BM900,'Raw Data'!BS900,'Raw Data'!BY900)</f>
        <v>75.251666666666665</v>
      </c>
      <c r="BX60" s="9">
        <f>STDEV('Raw Data'!BM900,'Raw Data'!BS900,'Raw Data'!BY900)</f>
        <v>0.73688692031636727</v>
      </c>
      <c r="BZ60" s="2">
        <f t="shared" si="56"/>
        <v>1.4719999999999942</v>
      </c>
      <c r="CA60" s="2">
        <f t="shared" si="57"/>
        <v>1.2285568674928886</v>
      </c>
      <c r="CB60" s="2">
        <f t="shared" si="58"/>
        <v>3.069666666666663</v>
      </c>
      <c r="CC60" s="2">
        <f t="shared" si="59"/>
        <v>1.5389486978766875</v>
      </c>
      <c r="CD60" s="2">
        <f t="shared" si="60"/>
        <v>0.89400000000000546</v>
      </c>
      <c r="CE60" s="2">
        <f t="shared" si="61"/>
        <v>0.95028237896229406</v>
      </c>
      <c r="CF60" s="1">
        <f t="shared" si="62"/>
        <v>0.23233333333332951</v>
      </c>
      <c r="CG60" s="1">
        <f t="shared" si="63"/>
        <v>0.85707775333967517</v>
      </c>
      <c r="CI60" s="2">
        <f t="shared" si="64"/>
        <v>-4.9213333333333367</v>
      </c>
      <c r="CJ60" s="9">
        <f t="shared" si="65"/>
        <v>1.2276626846173371</v>
      </c>
      <c r="CK60" s="2">
        <f t="shared" si="66"/>
        <v>-6.0550000000000068</v>
      </c>
      <c r="CL60" s="9">
        <f t="shared" si="67"/>
        <v>1.2019342132252815</v>
      </c>
      <c r="CM60" s="2">
        <f t="shared" si="68"/>
        <v>-2.3760000000000048</v>
      </c>
      <c r="CN60" s="9">
        <f t="shared" si="69"/>
        <v>0.85831467368392977</v>
      </c>
      <c r="CO60" s="1">
        <f t="shared" si="70"/>
        <v>0.11933333333332996</v>
      </c>
      <c r="CP60" s="1">
        <f t="shared" si="71"/>
        <v>0.71742172668608317</v>
      </c>
      <c r="CR60" s="2">
        <f t="shared" si="72"/>
        <v>5.9339999999999939</v>
      </c>
      <c r="CS60" s="9">
        <f t="shared" si="73"/>
        <v>1.4099626679630466</v>
      </c>
      <c r="CT60" s="2">
        <f t="shared" si="74"/>
        <v>4.8930000000000007</v>
      </c>
      <c r="CU60" s="9">
        <f t="shared" si="75"/>
        <v>1.4457987470085119</v>
      </c>
      <c r="CV60" s="2">
        <f t="shared" si="76"/>
        <v>2.1640000000000015</v>
      </c>
      <c r="CW60" s="9">
        <f t="shared" si="77"/>
        <v>1.7366175884439607</v>
      </c>
      <c r="CX60" s="1">
        <f t="shared" si="78"/>
        <v>0.22400000000000375</v>
      </c>
      <c r="CY60" s="1">
        <f t="shared" si="79"/>
        <v>1.0310437736275795</v>
      </c>
      <c r="DA60" s="2">
        <f t="shared" si="80"/>
        <v>-1.201666666666668</v>
      </c>
      <c r="DB60" s="9">
        <f t="shared" si="81"/>
        <v>0.27570326583847204</v>
      </c>
      <c r="DC60" s="2">
        <f t="shared" si="82"/>
        <v>-6.9059999999999988</v>
      </c>
      <c r="DD60" s="9">
        <f t="shared" si="83"/>
        <v>1.4002784393383978</v>
      </c>
      <c r="DE60" s="2">
        <f t="shared" si="84"/>
        <v>-1.7736666666666565</v>
      </c>
      <c r="DF60" s="9">
        <f t="shared" si="85"/>
        <v>0.98226222137795149</v>
      </c>
      <c r="DG60" s="1">
        <f t="shared" si="86"/>
        <v>0.40833333333333144</v>
      </c>
      <c r="DH60" s="1">
        <f t="shared" si="87"/>
        <v>0.80792075527952756</v>
      </c>
      <c r="DJ60" s="2">
        <f t="shared" si="88"/>
        <v>1.4179999999999993</v>
      </c>
      <c r="DK60" s="9">
        <f t="shared" si="89"/>
        <v>1.9177184887499068</v>
      </c>
      <c r="DL60" s="2">
        <f t="shared" si="90"/>
        <v>0.89599999999999369</v>
      </c>
      <c r="DM60" s="9">
        <f t="shared" si="91"/>
        <v>1.1794113922722544</v>
      </c>
      <c r="DN60" s="2">
        <f t="shared" si="92"/>
        <v>4.4000000000011141E-2</v>
      </c>
      <c r="DO60" s="9">
        <f t="shared" si="93"/>
        <v>0.88463693429353085</v>
      </c>
      <c r="DP60" s="1">
        <f t="shared" si="94"/>
        <v>0.14333333333333087</v>
      </c>
      <c r="DQ60" s="1">
        <f t="shared" si="95"/>
        <v>1.232514527105993</v>
      </c>
      <c r="DS60" s="2">
        <f t="shared" si="96"/>
        <v>1.6593333333333291</v>
      </c>
      <c r="DT60" s="9">
        <f t="shared" si="97"/>
        <v>1.0888587660442537</v>
      </c>
      <c r="DU60" s="2">
        <f t="shared" si="98"/>
        <v>-1.1626666666666665</v>
      </c>
      <c r="DV60" s="9">
        <f t="shared" si="99"/>
        <v>1.4520331069572976</v>
      </c>
      <c r="DW60" s="2">
        <f t="shared" si="100"/>
        <v>-0.8023333333333369</v>
      </c>
      <c r="DX60" s="9">
        <f t="shared" si="101"/>
        <v>0.97891048164889738</v>
      </c>
      <c r="DY60" s="1">
        <f t="shared" si="102"/>
        <v>0.37133333333333951</v>
      </c>
      <c r="DZ60" s="1">
        <f t="shared" si="103"/>
        <v>1.0232751063836165</v>
      </c>
      <c r="EB60" s="2">
        <f t="shared" si="104"/>
        <v>2.8333333333333286</v>
      </c>
      <c r="EC60" s="9">
        <f t="shared" si="105"/>
        <v>1.7062617684266417</v>
      </c>
      <c r="ED60" s="2">
        <f t="shared" si="106"/>
        <v>1.7469999999999928</v>
      </c>
      <c r="EE60" s="9">
        <f t="shared" si="107"/>
        <v>1.6932483780419008</v>
      </c>
      <c r="EF60" s="2">
        <f t="shared" si="108"/>
        <v>0.64200000000001012</v>
      </c>
      <c r="EG60" s="9">
        <f t="shared" si="109"/>
        <v>1.3407324751859411</v>
      </c>
      <c r="EH60" s="1">
        <f t="shared" si="110"/>
        <v>0.41100000000000136</v>
      </c>
      <c r="EI60" s="1">
        <f t="shared" si="111"/>
        <v>1.2047483670432075</v>
      </c>
    </row>
    <row r="61" spans="1:139" x14ac:dyDescent="0.25">
      <c r="A61" t="str">
        <f>'Raw Data'!A61</f>
        <v>A_apo_p110g</v>
      </c>
      <c r="B61">
        <f>'Raw Data'!B61</f>
        <v>557</v>
      </c>
      <c r="C61">
        <f>'Raw Data'!C61</f>
        <v>578</v>
      </c>
      <c r="D61" t="str">
        <f>'Raw Data'!D61</f>
        <v>AIIATDPLNPLTAEDKELLWHF</v>
      </c>
      <c r="E61" s="1">
        <f>AVERAGE('Raw Data'!K61,'Raw Data'!Q61,'Raw Data'!W61)</f>
        <v>27.013999999999999</v>
      </c>
      <c r="F61" s="9">
        <f>STDEV('Raw Data'!K61,'Raw Data'!Q61,'Raw Data'!W61)</f>
        <v>1.0574436155181046</v>
      </c>
      <c r="G61" s="1">
        <f>AVERAGE('Raw Data'!AC61,'Raw Data'!AI61,'Raw Data'!AO61)</f>
        <v>43.967000000000006</v>
      </c>
      <c r="H61" s="9">
        <f>STDEV('Raw Data'!AC61,'Raw Data'!AI61,'Raw Data'!AO61)</f>
        <v>1.2607692096494092</v>
      </c>
      <c r="I61" s="1">
        <f>AVERAGE('Raw Data'!AU61,'Raw Data'!BA61,'Raw Data'!BG61)</f>
        <v>66.23566666666666</v>
      </c>
      <c r="J61" s="9">
        <f>STDEV('Raw Data'!AU61,'Raw Data'!BA61,'Raw Data'!BG61)</f>
        <v>0.89850561118633987</v>
      </c>
      <c r="K61" s="1">
        <f>AVERAGE('Raw Data'!BM61,'Raw Data'!BS61,'Raw Data'!BY61)</f>
        <v>72.891999999999996</v>
      </c>
      <c r="L61" s="9">
        <f>STDEV('Raw Data'!BM61,'Raw Data'!BS61,'Raw Data'!BY61)</f>
        <v>0.80408270718875408</v>
      </c>
      <c r="O61" s="1">
        <f>AVERAGE('Raw Data'!K181,'Raw Data'!Q181,'Raw Data'!W181)</f>
        <v>24.556000000000001</v>
      </c>
      <c r="P61" s="9">
        <f>STDEV('Raw Data'!K181,'Raw Data'!Q181,'Raw Data'!W181)</f>
        <v>0.86381653144634762</v>
      </c>
      <c r="Q61" s="1">
        <f>AVERAGE('Raw Data'!AC181,'Raw Data'!AI181,'Raw Data'!AO181)</f>
        <v>40.802500000000002</v>
      </c>
      <c r="R61" s="9">
        <f>STDEV('Raw Data'!AC181,'Raw Data'!AI181,'Raw Data'!AO181)</f>
        <v>1.2042028483606926</v>
      </c>
      <c r="S61" s="1">
        <f>AVERAGE('Raw Data'!AU181,'Raw Data'!BA181,'Raw Data'!BG181)</f>
        <v>64.63066666666667</v>
      </c>
      <c r="T61" s="9">
        <f>STDEV('Raw Data'!AU181,'Raw Data'!BA181,'Raw Data'!BG181)</f>
        <v>1.1972574214985394</v>
      </c>
      <c r="U61" s="1">
        <f>AVERAGE('Raw Data'!BM181,'Raw Data'!BS181,'Raw Data'!BY181)</f>
        <v>72.946000000000012</v>
      </c>
      <c r="V61" s="9">
        <f>STDEV('Raw Data'!BM181,'Raw Data'!BS181,'Raw Data'!BY181)</f>
        <v>0.90619589493663044</v>
      </c>
      <c r="X61" s="1">
        <f>AVERAGE('Raw Data'!K301,'Raw Data'!Q301,'Raw Data'!W301)</f>
        <v>31.756666666666671</v>
      </c>
      <c r="Y61" s="9">
        <f>STDEV('Raw Data'!K301,'Raw Data'!Q301,'Raw Data'!W301)</f>
        <v>1.1318225714896009</v>
      </c>
      <c r="Z61" s="1">
        <f>AVERAGE('Raw Data'!AC301,'Raw Data'!AI301,'Raw Data'!AO301)</f>
        <v>50.194333333333333</v>
      </c>
      <c r="AA61" s="9">
        <f>STDEV('Raw Data'!AC301,'Raw Data'!AI301,'Raw Data'!AO301)</f>
        <v>0.22815418763050127</v>
      </c>
      <c r="AB61" s="1">
        <f>AVERAGE('Raw Data'!AU301,'Raw Data'!BA301,'Raw Data'!BG301)</f>
        <v>71.346666666666678</v>
      </c>
      <c r="AC61" s="9">
        <f>STDEV('Raw Data'!AU301,'Raw Data'!BA301,'Raw Data'!BG301)</f>
        <v>0.57219431431405643</v>
      </c>
      <c r="AD61" s="1">
        <f>AVERAGE('Raw Data'!BM301,'Raw Data'!BS301,'Raw Data'!BY301)</f>
        <v>73.780666666666676</v>
      </c>
      <c r="AE61" s="9">
        <f>STDEV('Raw Data'!BM301,'Raw Data'!BS301,'Raw Data'!BY301)</f>
        <v>0.1754318481158231</v>
      </c>
      <c r="AG61" s="1">
        <f>AVERAGE('Raw Data'!K421,'Raw Data'!Q421,'Raw Data'!W421)</f>
        <v>26.450333333333333</v>
      </c>
      <c r="AH61" s="9">
        <f>STDEV('Raw Data'!K421,'Raw Data'!Q421,'Raw Data'!W421)</f>
        <v>0.79186257225185919</v>
      </c>
      <c r="AI61" s="1">
        <f>AVERAGE('Raw Data'!AC421,'Raw Data'!AI421,'Raw Data'!AO421)</f>
        <v>40.359666666666662</v>
      </c>
      <c r="AJ61" s="9">
        <f>STDEV('Raw Data'!AC421,'Raw Data'!AI421,'Raw Data'!AO421)</f>
        <v>0.61745391191030152</v>
      </c>
      <c r="AK61" s="1">
        <f>AVERAGE('Raw Data'!AU421,'Raw Data'!BA421,'Raw Data'!BG421)</f>
        <v>62.814999999999998</v>
      </c>
      <c r="AL61" s="9">
        <f>STDEV('Raw Data'!AU421,'Raw Data'!BA421,'Raw Data'!BG421)</f>
        <v>1.1264044566673193</v>
      </c>
      <c r="AM61" s="1">
        <f>AVERAGE('Raw Data'!BM421,'Raw Data'!BS421,'Raw Data'!BY421)</f>
        <v>72.542333333333332</v>
      </c>
      <c r="AN61" s="9">
        <f>STDEV('Raw Data'!BM421,'Raw Data'!BS421,'Raw Data'!BY421)</f>
        <v>0.17875215616415602</v>
      </c>
      <c r="AP61" s="1">
        <f>AVERAGE('Raw Data'!K541,'Raw Data'!Q541,'Raw Data'!W541)</f>
        <v>26.64233333333333</v>
      </c>
      <c r="AQ61" s="9">
        <f>STDEV('Raw Data'!K541,'Raw Data'!Q541,'Raw Data'!W541)</f>
        <v>0.78574953600580211</v>
      </c>
      <c r="AR61" s="1">
        <f>AVERAGE('Raw Data'!AC541,'Raw Data'!AI541,'Raw Data'!AO541)</f>
        <v>51.9</v>
      </c>
      <c r="AS61" s="9">
        <f>STDEV('Raw Data'!AC541,'Raw Data'!AI541,'Raw Data'!AO541)</f>
        <v>1.3290045146650151</v>
      </c>
      <c r="AT61" s="1">
        <f>AVERAGE('Raw Data'!AU541,'Raw Data'!BA541,'Raw Data'!BG541)</f>
        <v>70.028000000000006</v>
      </c>
      <c r="AU61" s="9">
        <f>STDEV('Raw Data'!AU541,'Raw Data'!BA541,'Raw Data'!BG541)</f>
        <v>1.0561283065991578</v>
      </c>
      <c r="AV61" s="1">
        <f>AVERAGE('Raw Data'!BM541,'Raw Data'!BS541,'Raw Data'!BY541)</f>
        <v>73.034333333333336</v>
      </c>
      <c r="AW61" s="9">
        <f>STDEV('Raw Data'!BM541,'Raw Data'!BS541,'Raw Data'!BY541)</f>
        <v>0.31437928260833364</v>
      </c>
      <c r="AY61" s="1">
        <f>AVERAGE('Raw Data'!K661,'Raw Data'!Q661,'Raw Data'!W661)</f>
        <v>27.469666666666669</v>
      </c>
      <c r="AZ61" s="9">
        <f>STDEV('Raw Data'!K661,'Raw Data'!Q661,'Raw Data'!W661)</f>
        <v>1.6353630585693606</v>
      </c>
      <c r="BA61" s="1">
        <f>AVERAGE('Raw Data'!AC661,'Raw Data'!AI661,'Raw Data'!AO661)</f>
        <v>42.524333333333338</v>
      </c>
      <c r="BB61" s="9">
        <f>STDEV('Raw Data'!AC661,'Raw Data'!AI661,'Raw Data'!AO661)</f>
        <v>1.2450945077918105</v>
      </c>
      <c r="BC61" s="1">
        <f>AVERAGE('Raw Data'!AU661,'Raw Data'!BA661,'Raw Data'!BG661)</f>
        <v>66.030666666666662</v>
      </c>
      <c r="BD61" s="9">
        <f>STDEV('Raw Data'!AU661,'Raw Data'!BA661,'Raw Data'!BG661)</f>
        <v>0.98779265705578734</v>
      </c>
      <c r="BE61" s="1">
        <f>AVERAGE('Raw Data'!BM661,'Raw Data'!BS661,'Raw Data'!BY661)</f>
        <v>72.422666666666672</v>
      </c>
      <c r="BF61" s="9">
        <f>STDEV('Raw Data'!BM661,'Raw Data'!BS661,'Raw Data'!BY661)</f>
        <v>0.464213672066359</v>
      </c>
      <c r="BH61" s="1">
        <f>AVERAGE('Raw Data'!K781,'Raw Data'!Q781,'Raw Data'!W781)</f>
        <v>25.288</v>
      </c>
      <c r="BI61" s="9">
        <f>STDEV('Raw Data'!K781,'Raw Data'!Q781,'Raw Data'!W781)</f>
        <v>1.1066761043774278</v>
      </c>
      <c r="BJ61" s="1">
        <f>AVERAGE('Raw Data'!AC781,'Raw Data'!AI781,'Raw Data'!AO781)</f>
        <v>44.201333333333331</v>
      </c>
      <c r="BK61" s="9">
        <f>STDEV('Raw Data'!AC781,'Raw Data'!AI781,'Raw Data'!AO781)</f>
        <v>1.5415882502579372</v>
      </c>
      <c r="BL61" s="1">
        <f>AVERAGE('Raw Data'!AU781,'Raw Data'!BA781,'Raw Data'!BG781)</f>
        <v>68.05</v>
      </c>
      <c r="BM61" s="9">
        <f>STDEV('Raw Data'!AU781,'Raw Data'!BA781,'Raw Data'!BG781)</f>
        <v>0.29504406450562937</v>
      </c>
      <c r="BN61" s="1">
        <f>AVERAGE('Raw Data'!BM781,'Raw Data'!BS781,'Raw Data'!BY781)</f>
        <v>72.783333333333331</v>
      </c>
      <c r="BO61" s="9">
        <f>STDEV('Raw Data'!BM781,'Raw Data'!BS781,'Raw Data'!BY781)</f>
        <v>0.90157769123538423</v>
      </c>
      <c r="BQ61" s="1">
        <f>AVERAGE('Raw Data'!K901,'Raw Data'!Q901,'Raw Data'!W901)</f>
        <v>25.008666666666667</v>
      </c>
      <c r="BR61" s="9">
        <f>STDEV('Raw Data'!K901,'Raw Data'!Q901,'Raw Data'!W901)</f>
        <v>1.2859025364829684</v>
      </c>
      <c r="BS61" s="1">
        <f>AVERAGE('Raw Data'!AC901,'Raw Data'!AI901,'Raw Data'!AO901)</f>
        <v>42.20333333333334</v>
      </c>
      <c r="BT61" s="9">
        <f>STDEV('Raw Data'!AC901,'Raw Data'!AI901,'Raw Data'!AO901)</f>
        <v>1.0023499056384109</v>
      </c>
      <c r="BU61" s="1">
        <f>AVERAGE('Raw Data'!AU901,'Raw Data'!BA901,'Raw Data'!BG901)</f>
        <v>65.669666666666657</v>
      </c>
      <c r="BV61" s="9">
        <f>STDEV('Raw Data'!AU901,'Raw Data'!BA901,'Raw Data'!BG901)</f>
        <v>0.57352622724103386</v>
      </c>
      <c r="BW61" s="1">
        <f>AVERAGE('Raw Data'!BM901,'Raw Data'!BS901,'Raw Data'!BY901)</f>
        <v>73.085666666666668</v>
      </c>
      <c r="BX61" s="9">
        <f>STDEV('Raw Data'!BM901,'Raw Data'!BS901,'Raw Data'!BY901)</f>
        <v>0.95914771194708537</v>
      </c>
      <c r="BZ61" s="2">
        <f t="shared" si="56"/>
        <v>2.4579999999999984</v>
      </c>
      <c r="CA61" s="2">
        <f t="shared" si="57"/>
        <v>1.9212601469644524</v>
      </c>
      <c r="CB61" s="2">
        <f t="shared" si="58"/>
        <v>3.1645000000000039</v>
      </c>
      <c r="CC61" s="2">
        <f t="shared" si="59"/>
        <v>2.464972058010102</v>
      </c>
      <c r="CD61" s="2">
        <f t="shared" si="60"/>
        <v>1.6049999999999898</v>
      </c>
      <c r="CE61" s="2">
        <f t="shared" si="61"/>
        <v>2.0957630326848795</v>
      </c>
      <c r="CF61" s="1">
        <f t="shared" si="62"/>
        <v>-5.4000000000016257E-2</v>
      </c>
      <c r="CG61" s="1">
        <f t="shared" si="63"/>
        <v>1.7102786021253844</v>
      </c>
      <c r="CI61" s="2">
        <f t="shared" si="64"/>
        <v>-4.7426666666666719</v>
      </c>
      <c r="CJ61" s="9">
        <f t="shared" si="65"/>
        <v>2.1892661870077053</v>
      </c>
      <c r="CK61" s="2">
        <f t="shared" si="66"/>
        <v>-6.2273333333333269</v>
      </c>
      <c r="CL61" s="9">
        <f t="shared" si="67"/>
        <v>1.4889233972799105</v>
      </c>
      <c r="CM61" s="2">
        <f t="shared" si="68"/>
        <v>-5.1110000000000184</v>
      </c>
      <c r="CN61" s="9">
        <f t="shared" si="69"/>
        <v>1.4706999255003963</v>
      </c>
      <c r="CO61" s="1">
        <f t="shared" si="70"/>
        <v>-0.88866666666667982</v>
      </c>
      <c r="CP61" s="1">
        <f t="shared" si="71"/>
        <v>0.97951455530457721</v>
      </c>
      <c r="CR61" s="2">
        <f t="shared" si="72"/>
        <v>0.56366666666666632</v>
      </c>
      <c r="CS61" s="9">
        <f t="shared" si="73"/>
        <v>1.8493061877699639</v>
      </c>
      <c r="CT61" s="2">
        <f t="shared" si="74"/>
        <v>3.6073333333333437</v>
      </c>
      <c r="CU61" s="9">
        <f t="shared" si="75"/>
        <v>1.8782231215597107</v>
      </c>
      <c r="CV61" s="2">
        <f t="shared" si="76"/>
        <v>3.4206666666666621</v>
      </c>
      <c r="CW61" s="9">
        <f t="shared" si="77"/>
        <v>2.0249100678536589</v>
      </c>
      <c r="CX61" s="1">
        <f t="shared" si="78"/>
        <v>0.34966666666666413</v>
      </c>
      <c r="CY61" s="1">
        <f t="shared" si="79"/>
        <v>0.98283486335291004</v>
      </c>
      <c r="DA61" s="2">
        <f t="shared" si="80"/>
        <v>0.3716666666666697</v>
      </c>
      <c r="DB61" s="9">
        <f t="shared" si="81"/>
        <v>1.8431931515239066</v>
      </c>
      <c r="DC61" s="2">
        <f t="shared" si="82"/>
        <v>-7.9329999999999927</v>
      </c>
      <c r="DD61" s="9">
        <f t="shared" si="83"/>
        <v>2.5897737243144245</v>
      </c>
      <c r="DE61" s="2">
        <f t="shared" si="84"/>
        <v>-3.792333333333346</v>
      </c>
      <c r="DF61" s="9">
        <f t="shared" si="85"/>
        <v>1.9546339177854977</v>
      </c>
      <c r="DG61" s="1">
        <f t="shared" si="86"/>
        <v>-0.14233333333334031</v>
      </c>
      <c r="DH61" s="1">
        <f t="shared" si="87"/>
        <v>1.1184619897970878</v>
      </c>
      <c r="DJ61" s="2">
        <f t="shared" si="88"/>
        <v>-0.45566666666666933</v>
      </c>
      <c r="DK61" s="9">
        <f t="shared" si="89"/>
        <v>2.692806674087465</v>
      </c>
      <c r="DL61" s="2">
        <f t="shared" si="90"/>
        <v>1.4426666666666677</v>
      </c>
      <c r="DM61" s="9">
        <f t="shared" si="91"/>
        <v>2.5058637174412199</v>
      </c>
      <c r="DN61" s="2">
        <f t="shared" si="92"/>
        <v>0.20499999999999829</v>
      </c>
      <c r="DO61" s="9">
        <f t="shared" si="93"/>
        <v>1.8862982682421272</v>
      </c>
      <c r="DP61" s="1">
        <f t="shared" si="94"/>
        <v>0.46933333333332428</v>
      </c>
      <c r="DQ61" s="1">
        <f t="shared" si="95"/>
        <v>1.268296379255113</v>
      </c>
      <c r="DS61" s="2">
        <f t="shared" si="96"/>
        <v>1.7259999999999991</v>
      </c>
      <c r="DT61" s="9">
        <f t="shared" si="97"/>
        <v>2.1641197198955324</v>
      </c>
      <c r="DU61" s="2">
        <f t="shared" si="98"/>
        <v>-0.23433333333332484</v>
      </c>
      <c r="DV61" s="9">
        <f t="shared" si="99"/>
        <v>2.8023574599073466</v>
      </c>
      <c r="DW61" s="2">
        <f t="shared" si="100"/>
        <v>-1.8143333333333374</v>
      </c>
      <c r="DX61" s="9">
        <f t="shared" si="101"/>
        <v>1.1935496756919692</v>
      </c>
      <c r="DY61" s="1">
        <f t="shared" si="102"/>
        <v>0.10866666666666447</v>
      </c>
      <c r="DZ61" s="1">
        <f t="shared" si="103"/>
        <v>1.7056603984241383</v>
      </c>
      <c r="EB61" s="2">
        <f t="shared" si="104"/>
        <v>2.0053333333333327</v>
      </c>
      <c r="EC61" s="9">
        <f t="shared" si="105"/>
        <v>2.343346152001073</v>
      </c>
      <c r="ED61" s="2">
        <f t="shared" si="106"/>
        <v>1.7636666666666656</v>
      </c>
      <c r="EE61" s="9">
        <f t="shared" si="107"/>
        <v>2.2631191152878198</v>
      </c>
      <c r="EF61" s="2">
        <f t="shared" si="108"/>
        <v>0.5660000000000025</v>
      </c>
      <c r="EG61" s="9">
        <f t="shared" si="109"/>
        <v>1.4720318384273736</v>
      </c>
      <c r="EH61" s="1">
        <f t="shared" si="110"/>
        <v>-0.19366666666667243</v>
      </c>
      <c r="EI61" s="1">
        <f t="shared" si="111"/>
        <v>1.7632304191358394</v>
      </c>
    </row>
    <row r="62" spans="1:139" x14ac:dyDescent="0.25">
      <c r="A62" t="str">
        <f>'Raw Data'!A62</f>
        <v>A_apo_p110g</v>
      </c>
      <c r="B62">
        <f>'Raw Data'!B62</f>
        <v>558</v>
      </c>
      <c r="C62">
        <f>'Raw Data'!C62</f>
        <v>571</v>
      </c>
      <c r="D62" t="str">
        <f>'Raw Data'!D62</f>
        <v>IIATDPLNPLTAED</v>
      </c>
      <c r="E62" s="1">
        <f>AVERAGE('Raw Data'!K62,'Raw Data'!Q62,'Raw Data'!W62)</f>
        <v>43.836000000000006</v>
      </c>
      <c r="F62" s="9">
        <f>STDEV('Raw Data'!K62,'Raw Data'!Q62,'Raw Data'!W62)</f>
        <v>0.63231242277848632</v>
      </c>
      <c r="G62" s="1">
        <f>AVERAGE('Raw Data'!AC62,'Raw Data'!AI62,'Raw Data'!AO62)</f>
        <v>58.696333333333335</v>
      </c>
      <c r="H62" s="9">
        <f>STDEV('Raw Data'!AC62,'Raw Data'!AI62,'Raw Data'!AO62)</f>
        <v>0.92263607849104379</v>
      </c>
      <c r="I62" s="1">
        <f>AVERAGE('Raw Data'!AU62,'Raw Data'!BA62,'Raw Data'!BG62)</f>
        <v>73.643999999999991</v>
      </c>
      <c r="J62" s="9">
        <f>STDEV('Raw Data'!AU62,'Raw Data'!BA62,'Raw Data'!BG62)</f>
        <v>0.83687334764587218</v>
      </c>
      <c r="K62" s="1">
        <f>AVERAGE('Raw Data'!BM62,'Raw Data'!BS62,'Raw Data'!BY62)</f>
        <v>74.841333333333338</v>
      </c>
      <c r="L62" s="9">
        <f>STDEV('Raw Data'!BM62,'Raw Data'!BS62,'Raw Data'!BY62)</f>
        <v>0.30186310363032742</v>
      </c>
      <c r="O62" s="1">
        <f>AVERAGE('Raw Data'!K182,'Raw Data'!Q182,'Raw Data'!W182)</f>
        <v>42.530666666666662</v>
      </c>
      <c r="P62" s="9">
        <f>STDEV('Raw Data'!K182,'Raw Data'!Q182,'Raw Data'!W182)</f>
        <v>0.82225806978912097</v>
      </c>
      <c r="Q62" s="1">
        <f>AVERAGE('Raw Data'!AC182,'Raw Data'!AI182,'Raw Data'!AO182)</f>
        <v>57.173999999999999</v>
      </c>
      <c r="R62" s="9">
        <f>STDEV('Raw Data'!AC182,'Raw Data'!AI182,'Raw Data'!AO182)</f>
        <v>0.1979898987322341</v>
      </c>
      <c r="S62" s="1">
        <f>AVERAGE('Raw Data'!AU182,'Raw Data'!BA182,'Raw Data'!BG182)</f>
        <v>73.729666666666674</v>
      </c>
      <c r="T62" s="9">
        <f>STDEV('Raw Data'!AU182,'Raw Data'!BA182,'Raw Data'!BG182)</f>
        <v>0.51656784001071343</v>
      </c>
      <c r="U62" s="1">
        <f>AVERAGE('Raw Data'!BM182,'Raw Data'!BS182,'Raw Data'!BY182)</f>
        <v>75.031999999999996</v>
      </c>
      <c r="V62" s="9">
        <f>STDEV('Raw Data'!BM182,'Raw Data'!BS182,'Raw Data'!BY182)</f>
        <v>0.91967548624500939</v>
      </c>
      <c r="X62" s="1">
        <f>AVERAGE('Raw Data'!K302,'Raw Data'!Q302,'Raw Data'!W302)</f>
        <v>46.374333333333333</v>
      </c>
      <c r="Y62" s="9">
        <f>STDEV('Raw Data'!K302,'Raw Data'!Q302,'Raw Data'!W302)</f>
        <v>0.41932485418030491</v>
      </c>
      <c r="Z62" s="1">
        <f>AVERAGE('Raw Data'!AC302,'Raw Data'!AI302,'Raw Data'!AO302)</f>
        <v>66.257666666666665</v>
      </c>
      <c r="AA62" s="9">
        <f>STDEV('Raw Data'!AC302,'Raw Data'!AI302,'Raw Data'!AO302)</f>
        <v>0.94488376710224353</v>
      </c>
      <c r="AB62" s="1">
        <f>AVERAGE('Raw Data'!AU302,'Raw Data'!BA302,'Raw Data'!BG302)</f>
        <v>74.778333333333336</v>
      </c>
      <c r="AC62" s="9">
        <f>STDEV('Raw Data'!AU302,'Raw Data'!BA302,'Raw Data'!BG302)</f>
        <v>1.5515812364595432</v>
      </c>
      <c r="AD62" s="1">
        <f>AVERAGE('Raw Data'!BM302,'Raw Data'!BS302,'Raw Data'!BY302)</f>
        <v>75.059333333333328</v>
      </c>
      <c r="AE62" s="9">
        <f>STDEV('Raw Data'!BM302,'Raw Data'!BS302,'Raw Data'!BY302)</f>
        <v>0.92245017932315654</v>
      </c>
      <c r="AG62" s="1">
        <f>AVERAGE('Raw Data'!K422,'Raw Data'!Q422,'Raw Data'!W422)</f>
        <v>37.372999999999998</v>
      </c>
      <c r="AH62" s="9">
        <f>STDEV('Raw Data'!K422,'Raw Data'!Q422,'Raw Data'!W422)</f>
        <v>1.377715500384604</v>
      </c>
      <c r="AI62" s="1">
        <f>AVERAGE('Raw Data'!AC422,'Raw Data'!AI422,'Raw Data'!AO422)</f>
        <v>54.93966666666666</v>
      </c>
      <c r="AJ62" s="9">
        <f>STDEV('Raw Data'!AC422,'Raw Data'!AI422,'Raw Data'!AO422)</f>
        <v>0.80722508220033018</v>
      </c>
      <c r="AK62" s="1">
        <f>AVERAGE('Raw Data'!AU422,'Raw Data'!BA422,'Raw Data'!BG422)</f>
        <v>73.876666666666665</v>
      </c>
      <c r="AL62" s="9">
        <f>STDEV('Raw Data'!AU422,'Raw Data'!BA422,'Raw Data'!BG422)</f>
        <v>1.0464517826127211</v>
      </c>
      <c r="AM62" s="1">
        <f>AVERAGE('Raw Data'!BM422,'Raw Data'!BS422,'Raw Data'!BY422)</f>
        <v>75.25033333333333</v>
      </c>
      <c r="AN62" s="9">
        <f>STDEV('Raw Data'!BM422,'Raw Data'!BS422,'Raw Data'!BY422)</f>
        <v>0.30714871533726756</v>
      </c>
      <c r="AP62" s="1">
        <f>AVERAGE('Raw Data'!K542,'Raw Data'!Q542,'Raw Data'!W542)</f>
        <v>44.747999999999998</v>
      </c>
      <c r="AQ62" s="9">
        <f>STDEV('Raw Data'!K542,'Raw Data'!Q542,'Raw Data'!W542)</f>
        <v>0.3713475461074176</v>
      </c>
      <c r="AR62" s="1">
        <f>AVERAGE('Raw Data'!AC542,'Raw Data'!AI542,'Raw Data'!AO542)</f>
        <v>64.040000000000006</v>
      </c>
      <c r="AS62" s="9">
        <f>STDEV('Raw Data'!AC542,'Raw Data'!AI542,'Raw Data'!AO542)</f>
        <v>0.31193428795180433</v>
      </c>
      <c r="AT62" s="1">
        <f>AVERAGE('Raw Data'!AU542,'Raw Data'!BA542,'Raw Data'!BG542)</f>
        <v>74.799000000000007</v>
      </c>
      <c r="AU62" s="9">
        <f>STDEV('Raw Data'!AU542,'Raw Data'!BA542,'Raw Data'!BG542)</f>
        <v>0.81389249904394867</v>
      </c>
      <c r="AV62" s="1">
        <f>AVERAGE('Raw Data'!BM542,'Raw Data'!BS542,'Raw Data'!BY542)</f>
        <v>74.585333333333338</v>
      </c>
      <c r="AW62" s="9">
        <f>STDEV('Raw Data'!BM542,'Raw Data'!BS542,'Raw Data'!BY542)</f>
        <v>0.52488125641265448</v>
      </c>
      <c r="AY62" s="1">
        <f>AVERAGE('Raw Data'!K662,'Raw Data'!Q662,'Raw Data'!W662)</f>
        <v>42.515000000000008</v>
      </c>
      <c r="AZ62" s="9">
        <f>STDEV('Raw Data'!K662,'Raw Data'!Q662,'Raw Data'!W662)</f>
        <v>1.0416846931773553</v>
      </c>
      <c r="BA62" s="1">
        <f>AVERAGE('Raw Data'!AC662,'Raw Data'!AI662,'Raw Data'!AO662)</f>
        <v>59.475666666666676</v>
      </c>
      <c r="BB62" s="9">
        <f>STDEV('Raw Data'!AC662,'Raw Data'!AI662,'Raw Data'!AO662)</f>
        <v>1.0233989121224103</v>
      </c>
      <c r="BC62" s="1">
        <f>AVERAGE('Raw Data'!AU662,'Raw Data'!BA662,'Raw Data'!BG662)</f>
        <v>73.507999999999996</v>
      </c>
      <c r="BD62" s="9">
        <f>STDEV('Raw Data'!AU662,'Raw Data'!BA662,'Raw Data'!BG662)</f>
        <v>0.76766594297259272</v>
      </c>
      <c r="BE62" s="1">
        <f>AVERAGE('Raw Data'!BM662,'Raw Data'!BS662,'Raw Data'!BY662)</f>
        <v>73.88633333333334</v>
      </c>
      <c r="BF62" s="9">
        <f>STDEV('Raw Data'!BM662,'Raw Data'!BS662,'Raw Data'!BY662)</f>
        <v>1.6848775425333873</v>
      </c>
      <c r="BH62" s="1">
        <f>AVERAGE('Raw Data'!K782,'Raw Data'!Q782,'Raw Data'!W782)</f>
        <v>41.879666666666672</v>
      </c>
      <c r="BI62" s="9">
        <f>STDEV('Raw Data'!K782,'Raw Data'!Q782,'Raw Data'!W782)</f>
        <v>1.0685299871006582</v>
      </c>
      <c r="BJ62" s="1">
        <f>AVERAGE('Raw Data'!AC782,'Raw Data'!AI782,'Raw Data'!AO782)</f>
        <v>60.771999999999998</v>
      </c>
      <c r="BK62" s="9">
        <f>STDEV('Raw Data'!AC782,'Raw Data'!AI782,'Raw Data'!AO782)</f>
        <v>0.66828736334005112</v>
      </c>
      <c r="BL62" s="1">
        <f>AVERAGE('Raw Data'!AU782,'Raw Data'!BA782,'Raw Data'!BG782)</f>
        <v>73.570000000000007</v>
      </c>
      <c r="BM62" s="9">
        <f>STDEV('Raw Data'!AU782,'Raw Data'!BA782,'Raw Data'!BG782)</f>
        <v>0.87840138888779151</v>
      </c>
      <c r="BN62" s="1">
        <f>AVERAGE('Raw Data'!BM782,'Raw Data'!BS782,'Raw Data'!BY782)</f>
        <v>74.977666666666664</v>
      </c>
      <c r="BO62" s="9">
        <f>STDEV('Raw Data'!BM782,'Raw Data'!BS782,'Raw Data'!BY782)</f>
        <v>0.68864528847101691</v>
      </c>
      <c r="BQ62" s="1">
        <f>AVERAGE('Raw Data'!K902,'Raw Data'!Q902,'Raw Data'!W902)</f>
        <v>40.964999999999996</v>
      </c>
      <c r="BR62" s="9">
        <f>STDEV('Raw Data'!K902,'Raw Data'!Q902,'Raw Data'!W902)</f>
        <v>0.39457445431756033</v>
      </c>
      <c r="BS62" s="1">
        <f>AVERAGE('Raw Data'!AC902,'Raw Data'!AI902,'Raw Data'!AO902)</f>
        <v>57.901333333333334</v>
      </c>
      <c r="BT62" s="9">
        <f>STDEV('Raw Data'!AC902,'Raw Data'!AI902,'Raw Data'!AO902)</f>
        <v>0.48461978223482971</v>
      </c>
      <c r="BU62" s="1">
        <f>AVERAGE('Raw Data'!AU902,'Raw Data'!BA902,'Raw Data'!BG902)</f>
        <v>74.418000000000006</v>
      </c>
      <c r="BV62" s="9">
        <f>STDEV('Raw Data'!AU902,'Raw Data'!BA902,'Raw Data'!BG902)</f>
        <v>0.82379791211194531</v>
      </c>
      <c r="BW62" s="1">
        <f>AVERAGE('Raw Data'!BM902,'Raw Data'!BS902,'Raw Data'!BY902)</f>
        <v>75.614000000000019</v>
      </c>
      <c r="BX62" s="9">
        <f>STDEV('Raw Data'!BM902,'Raw Data'!BS902,'Raw Data'!BY902)</f>
        <v>0.99326783900416371</v>
      </c>
      <c r="BZ62" s="2">
        <f t="shared" si="56"/>
        <v>1.3053333333333441</v>
      </c>
      <c r="CA62" s="2">
        <f t="shared" si="57"/>
        <v>1.4545704925676073</v>
      </c>
      <c r="CB62" s="2">
        <f t="shared" si="58"/>
        <v>1.5223333333333358</v>
      </c>
      <c r="CC62" s="2">
        <f t="shared" si="59"/>
        <v>1.1206259772232778</v>
      </c>
      <c r="CD62" s="2">
        <f t="shared" si="60"/>
        <v>-8.5666666666682545E-2</v>
      </c>
      <c r="CE62" s="2">
        <f t="shared" si="61"/>
        <v>1.3534411876565855</v>
      </c>
      <c r="CF62" s="1">
        <f t="shared" si="62"/>
        <v>-0.1906666666666581</v>
      </c>
      <c r="CG62" s="1">
        <f t="shared" si="63"/>
        <v>1.2215385898753368</v>
      </c>
      <c r="CI62" s="2">
        <f t="shared" si="64"/>
        <v>-2.5383333333333269</v>
      </c>
      <c r="CJ62" s="9">
        <f t="shared" si="65"/>
        <v>1.0516372769587912</v>
      </c>
      <c r="CK62" s="2">
        <f t="shared" si="66"/>
        <v>-7.5613333333333301</v>
      </c>
      <c r="CL62" s="9">
        <f t="shared" si="67"/>
        <v>1.8675198455932873</v>
      </c>
      <c r="CM62" s="2">
        <f t="shared" si="68"/>
        <v>-1.1343333333333447</v>
      </c>
      <c r="CN62" s="9">
        <f t="shared" si="69"/>
        <v>2.3884545841054154</v>
      </c>
      <c r="CO62" s="1">
        <f t="shared" si="70"/>
        <v>-0.21799999999998931</v>
      </c>
      <c r="CP62" s="1">
        <f t="shared" si="71"/>
        <v>1.224313282953484</v>
      </c>
      <c r="CR62" s="2">
        <f t="shared" si="72"/>
        <v>6.4630000000000081</v>
      </c>
      <c r="CS62" s="9">
        <f t="shared" si="73"/>
        <v>2.0100279231630904</v>
      </c>
      <c r="CT62" s="2">
        <f t="shared" si="74"/>
        <v>3.7566666666666748</v>
      </c>
      <c r="CU62" s="9">
        <f t="shared" si="75"/>
        <v>1.7298611606913741</v>
      </c>
      <c r="CV62" s="2">
        <f t="shared" si="76"/>
        <v>-0.2326666666666739</v>
      </c>
      <c r="CW62" s="9">
        <f t="shared" si="77"/>
        <v>1.8833251302585934</v>
      </c>
      <c r="CX62" s="1">
        <f t="shared" si="78"/>
        <v>-0.40899999999999181</v>
      </c>
      <c r="CY62" s="1">
        <f t="shared" si="79"/>
        <v>0.60901181896759504</v>
      </c>
      <c r="DA62" s="2">
        <f t="shared" si="80"/>
        <v>-0.91199999999999193</v>
      </c>
      <c r="DB62" s="9">
        <f t="shared" si="81"/>
        <v>1.0036599688859038</v>
      </c>
      <c r="DC62" s="2">
        <f t="shared" si="82"/>
        <v>-5.343666666666671</v>
      </c>
      <c r="DD62" s="9">
        <f t="shared" si="83"/>
        <v>1.2345703664428482</v>
      </c>
      <c r="DE62" s="2">
        <f t="shared" si="84"/>
        <v>-1.1550000000000153</v>
      </c>
      <c r="DF62" s="9">
        <f t="shared" si="85"/>
        <v>1.6507658466898207</v>
      </c>
      <c r="DG62" s="1">
        <f t="shared" si="86"/>
        <v>0.25600000000000023</v>
      </c>
      <c r="DH62" s="1">
        <f t="shared" si="87"/>
        <v>0.82674436004298191</v>
      </c>
      <c r="DJ62" s="2">
        <f t="shared" si="88"/>
        <v>1.320999999999998</v>
      </c>
      <c r="DK62" s="9">
        <f t="shared" si="89"/>
        <v>1.6739971159558418</v>
      </c>
      <c r="DL62" s="2">
        <f t="shared" si="90"/>
        <v>-0.77933333333334076</v>
      </c>
      <c r="DM62" s="9">
        <f t="shared" si="91"/>
        <v>1.946034990613454</v>
      </c>
      <c r="DN62" s="2">
        <f t="shared" si="92"/>
        <v>0.13599999999999568</v>
      </c>
      <c r="DO62" s="9">
        <f t="shared" si="93"/>
        <v>1.6045392906184648</v>
      </c>
      <c r="DP62" s="1">
        <f t="shared" si="94"/>
        <v>0.95499999999999829</v>
      </c>
      <c r="DQ62" s="1">
        <f t="shared" si="95"/>
        <v>1.9867406461637147</v>
      </c>
      <c r="DS62" s="2">
        <f t="shared" si="96"/>
        <v>1.9563333333333333</v>
      </c>
      <c r="DT62" s="9">
        <f t="shared" si="97"/>
        <v>1.7008424098791446</v>
      </c>
      <c r="DU62" s="2">
        <f t="shared" si="98"/>
        <v>-2.0756666666666632</v>
      </c>
      <c r="DV62" s="9">
        <f t="shared" si="99"/>
        <v>1.5909234418310949</v>
      </c>
      <c r="DW62" s="2">
        <f t="shared" si="100"/>
        <v>7.3999999999983856E-2</v>
      </c>
      <c r="DX62" s="9">
        <f t="shared" si="101"/>
        <v>1.7152747365336638</v>
      </c>
      <c r="DY62" s="1">
        <f t="shared" si="102"/>
        <v>-0.13633333333332587</v>
      </c>
      <c r="DZ62" s="1">
        <f t="shared" si="103"/>
        <v>0.99050839210134434</v>
      </c>
      <c r="EB62" s="2">
        <f t="shared" si="104"/>
        <v>2.8710000000000093</v>
      </c>
      <c r="EC62" s="9">
        <f t="shared" si="105"/>
        <v>1.0268868770960466</v>
      </c>
      <c r="ED62" s="2">
        <f t="shared" si="106"/>
        <v>0.79500000000000171</v>
      </c>
      <c r="EE62" s="9">
        <f t="shared" si="107"/>
        <v>1.4072558607258734</v>
      </c>
      <c r="EF62" s="2">
        <f t="shared" si="108"/>
        <v>-0.77400000000001512</v>
      </c>
      <c r="EG62" s="9">
        <f t="shared" si="109"/>
        <v>1.6606712597578175</v>
      </c>
      <c r="EH62" s="1">
        <f t="shared" si="110"/>
        <v>-0.77266666666668016</v>
      </c>
      <c r="EI62" s="1">
        <f t="shared" si="111"/>
        <v>1.2951309426344912</v>
      </c>
    </row>
    <row r="63" spans="1:139" x14ac:dyDescent="0.25">
      <c r="A63" t="str">
        <f>'Raw Data'!A63</f>
        <v>A_apo_p110g</v>
      </c>
      <c r="B63">
        <f>'Raw Data'!B63</f>
        <v>558</v>
      </c>
      <c r="C63">
        <f>'Raw Data'!C63</f>
        <v>573</v>
      </c>
      <c r="D63" t="str">
        <f>'Raw Data'!D63</f>
        <v>IIATDPLNPLTAEDKE</v>
      </c>
      <c r="E63" s="1">
        <f>AVERAGE('Raw Data'!K63,'Raw Data'!Q63,'Raw Data'!W63)</f>
        <v>38.566000000000003</v>
      </c>
      <c r="F63" s="9">
        <f>STDEV('Raw Data'!K63,'Raw Data'!Q63,'Raw Data'!W63)</f>
        <v>0.48961719741038523</v>
      </c>
      <c r="G63" s="1">
        <f>AVERAGE('Raw Data'!AC63,'Raw Data'!AI63,'Raw Data'!AO63)</f>
        <v>53.42166666666666</v>
      </c>
      <c r="H63" s="9">
        <f>STDEV('Raw Data'!AC63,'Raw Data'!AI63,'Raw Data'!AO63)</f>
        <v>0.54687506190475876</v>
      </c>
      <c r="I63" s="1">
        <f>AVERAGE('Raw Data'!AU63,'Raw Data'!BA63,'Raw Data'!BG63)</f>
        <v>70.682333333333318</v>
      </c>
      <c r="J63" s="9">
        <f>STDEV('Raw Data'!AU63,'Raw Data'!BA63,'Raw Data'!BG63)</f>
        <v>0.34295237764642728</v>
      </c>
      <c r="K63" s="1">
        <f>AVERAGE('Raw Data'!BM63,'Raw Data'!BS63,'Raw Data'!BY63)</f>
        <v>72.234333333333339</v>
      </c>
      <c r="L63" s="9">
        <f>STDEV('Raw Data'!BM63,'Raw Data'!BS63,'Raw Data'!BY63)</f>
        <v>0.43296227703269652</v>
      </c>
      <c r="O63" s="1">
        <f>AVERAGE('Raw Data'!K183,'Raw Data'!Q183,'Raw Data'!W183)</f>
        <v>36.054333333333332</v>
      </c>
      <c r="P63" s="9">
        <f>STDEV('Raw Data'!K183,'Raw Data'!Q183,'Raw Data'!W183)</f>
        <v>1.7189573390091248</v>
      </c>
      <c r="Q63" s="1">
        <f>AVERAGE('Raw Data'!AC183,'Raw Data'!AI183,'Raw Data'!AO183)</f>
        <v>52.093000000000004</v>
      </c>
      <c r="R63" s="9">
        <f>STDEV('Raw Data'!AC183,'Raw Data'!AI183,'Raw Data'!AO183)</f>
        <v>1.1483414126469549</v>
      </c>
      <c r="S63" s="1">
        <f>AVERAGE('Raw Data'!AU183,'Raw Data'!BA183,'Raw Data'!BG183)</f>
        <v>69.941999999999993</v>
      </c>
      <c r="T63" s="9">
        <f>STDEV('Raw Data'!AU183,'Raw Data'!BA183,'Raw Data'!BG183)</f>
        <v>0.3098596456462176</v>
      </c>
      <c r="U63" s="1">
        <f>AVERAGE('Raw Data'!BM183,'Raw Data'!BS183,'Raw Data'!BY183)</f>
        <v>71.839999999999989</v>
      </c>
      <c r="V63" s="9">
        <f>STDEV('Raw Data'!BM183,'Raw Data'!BS183,'Raw Data'!BY183)</f>
        <v>1.3962811321506809</v>
      </c>
      <c r="X63" s="1">
        <f>AVERAGE('Raw Data'!K303,'Raw Data'!Q303,'Raw Data'!W303)</f>
        <v>41.970666666666666</v>
      </c>
      <c r="Y63" s="9">
        <f>STDEV('Raw Data'!K303,'Raw Data'!Q303,'Raw Data'!W303)</f>
        <v>1.255655340184292</v>
      </c>
      <c r="Z63" s="1">
        <f>AVERAGE('Raw Data'!AC303,'Raw Data'!AI303,'Raw Data'!AO303)</f>
        <v>60.671666666666674</v>
      </c>
      <c r="AA63" s="9">
        <f>STDEV('Raw Data'!AC303,'Raw Data'!AI303,'Raw Data'!AO303)</f>
        <v>0.27014132104017907</v>
      </c>
      <c r="AB63" s="1">
        <f>AVERAGE('Raw Data'!AU303,'Raw Data'!BA303,'Raw Data'!BG303)</f>
        <v>72.322666666666677</v>
      </c>
      <c r="AC63" s="9">
        <f>STDEV('Raw Data'!AU303,'Raw Data'!BA303,'Raw Data'!BG303)</f>
        <v>0.20998650750306236</v>
      </c>
      <c r="AD63" s="1">
        <f>AVERAGE('Raw Data'!BM303,'Raw Data'!BS303,'Raw Data'!BY303)</f>
        <v>72.666333333333341</v>
      </c>
      <c r="AE63" s="9">
        <f>STDEV('Raw Data'!BM303,'Raw Data'!BS303,'Raw Data'!BY303)</f>
        <v>1.0653611281313715</v>
      </c>
      <c r="AG63" s="1">
        <f>AVERAGE('Raw Data'!K423,'Raw Data'!Q423,'Raw Data'!W423)</f>
        <v>35.445666666666661</v>
      </c>
      <c r="AH63" s="9">
        <f>STDEV('Raw Data'!K423,'Raw Data'!Q423,'Raw Data'!W423)</f>
        <v>1.5344296443087024</v>
      </c>
      <c r="AI63" s="1">
        <f>AVERAGE('Raw Data'!AC423,'Raw Data'!AI423,'Raw Data'!AO423)</f>
        <v>48.576999999999998</v>
      </c>
      <c r="AJ63" s="9">
        <f>STDEV('Raw Data'!AC423,'Raw Data'!AI423,'Raw Data'!AO423)</f>
        <v>0.59671685077597592</v>
      </c>
      <c r="AK63" s="1">
        <f>AVERAGE('Raw Data'!AU423,'Raw Data'!BA423,'Raw Data'!BG423)</f>
        <v>68.616333333333344</v>
      </c>
      <c r="AL63" s="9">
        <f>STDEV('Raw Data'!AU423,'Raw Data'!BA423,'Raw Data'!BG423)</f>
        <v>0.77708579534909472</v>
      </c>
      <c r="AM63" s="1">
        <f>AVERAGE('Raw Data'!BM423,'Raw Data'!BS423,'Raw Data'!BY423)</f>
        <v>72.213999999999999</v>
      </c>
      <c r="AN63" s="9">
        <f>STDEV('Raw Data'!BM423,'Raw Data'!BS423,'Raw Data'!BY423)</f>
        <v>0.2726664629176106</v>
      </c>
      <c r="AP63" s="1">
        <f>AVERAGE('Raw Data'!K543,'Raw Data'!Q543,'Raw Data'!W543)</f>
        <v>40.490666666666669</v>
      </c>
      <c r="AQ63" s="9">
        <f>STDEV('Raw Data'!K543,'Raw Data'!Q543,'Raw Data'!W543)</f>
        <v>1.3541585333089061</v>
      </c>
      <c r="AR63" s="1">
        <f>AVERAGE('Raw Data'!AC543,'Raw Data'!AI543,'Raw Data'!AO543)</f>
        <v>61.066000000000003</v>
      </c>
      <c r="AS63" s="9">
        <f>STDEV('Raw Data'!AC543,'Raw Data'!AI543,'Raw Data'!AO543)</f>
        <v>0.74792178735480319</v>
      </c>
      <c r="AT63" s="1">
        <f>AVERAGE('Raw Data'!AU543,'Raw Data'!BA543,'Raw Data'!BG543)</f>
        <v>72.3</v>
      </c>
      <c r="AU63" s="9">
        <f>STDEV('Raw Data'!AU543,'Raw Data'!BA543,'Raw Data'!BG543)</f>
        <v>0.7759632723267218</v>
      </c>
      <c r="AV63" s="1">
        <f>AVERAGE('Raw Data'!BM543,'Raw Data'!BS543,'Raw Data'!BY543)</f>
        <v>72.00533333333334</v>
      </c>
      <c r="AW63" s="9">
        <f>STDEV('Raw Data'!BM543,'Raw Data'!BS543,'Raw Data'!BY543)</f>
        <v>0.93215038128690819</v>
      </c>
      <c r="AY63" s="1">
        <f>AVERAGE('Raw Data'!K663,'Raw Data'!Q663,'Raw Data'!W663)</f>
        <v>40.129333333333328</v>
      </c>
      <c r="AZ63" s="9">
        <f>STDEV('Raw Data'!K663,'Raw Data'!Q663,'Raw Data'!W663)</f>
        <v>0.61400434308995955</v>
      </c>
      <c r="BA63" s="1">
        <f>AVERAGE('Raw Data'!AC663,'Raw Data'!AI663,'Raw Data'!AO663)</f>
        <v>52.80833333333333</v>
      </c>
      <c r="BB63" s="9">
        <f>STDEV('Raw Data'!AC663,'Raw Data'!AI663,'Raw Data'!AO663)</f>
        <v>0.55377823479560195</v>
      </c>
      <c r="BC63" s="1">
        <f>AVERAGE('Raw Data'!AU663,'Raw Data'!BA663,'Raw Data'!BG663)</f>
        <v>69.575666666666663</v>
      </c>
      <c r="BD63" s="9">
        <f>STDEV('Raw Data'!AU663,'Raw Data'!BA663,'Raw Data'!BG663)</f>
        <v>0.85554212832176402</v>
      </c>
      <c r="BE63" s="1">
        <f>AVERAGE('Raw Data'!BM663,'Raw Data'!BS663,'Raw Data'!BY663)</f>
        <v>72.402333333333331</v>
      </c>
      <c r="BF63" s="9">
        <f>STDEV('Raw Data'!BM663,'Raw Data'!BS663,'Raw Data'!BY663)</f>
        <v>0.56754941047747676</v>
      </c>
      <c r="BH63" s="1">
        <f>AVERAGE('Raw Data'!K783,'Raw Data'!Q783,'Raw Data'!W783)</f>
        <v>37.027999999999999</v>
      </c>
      <c r="BI63" s="9">
        <f>STDEV('Raw Data'!K783,'Raw Data'!Q783,'Raw Data'!W783)</f>
        <v>1.009005946464141</v>
      </c>
      <c r="BJ63" s="1">
        <f>AVERAGE('Raw Data'!AC783,'Raw Data'!AI783,'Raw Data'!AO783)</f>
        <v>55.383000000000003</v>
      </c>
      <c r="BK63" s="9">
        <f>STDEV('Raw Data'!AC783,'Raw Data'!AI783,'Raw Data'!AO783)</f>
        <v>0.72052550267148763</v>
      </c>
      <c r="BL63" s="1">
        <f>AVERAGE('Raw Data'!AU783,'Raw Data'!BA783,'Raw Data'!BG783)</f>
        <v>72.920333333333346</v>
      </c>
      <c r="BM63" s="9">
        <f>STDEV('Raw Data'!AU783,'Raw Data'!BA783,'Raw Data'!BG783)</f>
        <v>1.1269686478928034</v>
      </c>
      <c r="BN63" s="1">
        <f>AVERAGE('Raw Data'!BM783,'Raw Data'!BS783,'Raw Data'!BY783)</f>
        <v>72.935333333333332</v>
      </c>
      <c r="BO63" s="9">
        <f>STDEV('Raw Data'!BM783,'Raw Data'!BS783,'Raw Data'!BY783)</f>
        <v>0.86920212455637957</v>
      </c>
      <c r="BQ63" s="1">
        <f>AVERAGE('Raw Data'!K903,'Raw Data'!Q903,'Raw Data'!W903)</f>
        <v>35.824666666666673</v>
      </c>
      <c r="BR63" s="9">
        <f>STDEV('Raw Data'!K903,'Raw Data'!Q903,'Raw Data'!W903)</f>
        <v>0.55357956368830541</v>
      </c>
      <c r="BS63" s="1">
        <f>AVERAGE('Raw Data'!AC903,'Raw Data'!AI903,'Raw Data'!AO903)</f>
        <v>52.554333333333339</v>
      </c>
      <c r="BT63" s="9">
        <f>STDEV('Raw Data'!AC903,'Raw Data'!AI903,'Raw Data'!AO903)</f>
        <v>8.7762938267431992E-2</v>
      </c>
      <c r="BU63" s="1">
        <f>AVERAGE('Raw Data'!AU903,'Raw Data'!BA903,'Raw Data'!BG903)</f>
        <v>70.947666666666677</v>
      </c>
      <c r="BV63" s="9">
        <f>STDEV('Raw Data'!AU903,'Raw Data'!BA903,'Raw Data'!BG903)</f>
        <v>0.67184844521166776</v>
      </c>
      <c r="BW63" s="1">
        <f>AVERAGE('Raw Data'!BM903,'Raw Data'!BS903,'Raw Data'!BY903)</f>
        <v>72.667999999999992</v>
      </c>
      <c r="BX63" s="9">
        <f>STDEV('Raw Data'!BM903,'Raw Data'!BS903,'Raw Data'!BY903)</f>
        <v>0.67705538916694208</v>
      </c>
      <c r="BZ63" s="2">
        <f t="shared" si="56"/>
        <v>2.5116666666666703</v>
      </c>
      <c r="CA63" s="2">
        <f t="shared" si="57"/>
        <v>2.2085745364195102</v>
      </c>
      <c r="CB63" s="2">
        <f t="shared" si="58"/>
        <v>1.3286666666666562</v>
      </c>
      <c r="CC63" s="2">
        <f t="shared" si="59"/>
        <v>1.6952164745517138</v>
      </c>
      <c r="CD63" s="2">
        <f t="shared" si="60"/>
        <v>0.74033333333332507</v>
      </c>
      <c r="CE63" s="2">
        <f t="shared" si="61"/>
        <v>0.65281202329264487</v>
      </c>
      <c r="CF63" s="1">
        <f t="shared" si="62"/>
        <v>0.39433333333334986</v>
      </c>
      <c r="CG63" s="1">
        <f t="shared" si="63"/>
        <v>1.8292434091833774</v>
      </c>
      <c r="CI63" s="2">
        <f t="shared" si="64"/>
        <v>-3.4046666666666638</v>
      </c>
      <c r="CJ63" s="9">
        <f t="shared" si="65"/>
        <v>1.7452725375946772</v>
      </c>
      <c r="CK63" s="2">
        <f t="shared" si="66"/>
        <v>-7.2500000000000142</v>
      </c>
      <c r="CL63" s="9">
        <f t="shared" si="67"/>
        <v>0.81701638294493784</v>
      </c>
      <c r="CM63" s="2">
        <f t="shared" si="68"/>
        <v>-1.6403333333333592</v>
      </c>
      <c r="CN63" s="9">
        <f t="shared" si="69"/>
        <v>0.55293888514948963</v>
      </c>
      <c r="CO63" s="1">
        <f t="shared" si="70"/>
        <v>-0.43200000000000216</v>
      </c>
      <c r="CP63" s="1">
        <f t="shared" si="71"/>
        <v>1.4983234051640681</v>
      </c>
      <c r="CR63" s="2">
        <f t="shared" si="72"/>
        <v>3.1203333333333418</v>
      </c>
      <c r="CS63" s="9">
        <f t="shared" si="73"/>
        <v>2.0240468417190876</v>
      </c>
      <c r="CT63" s="2">
        <f t="shared" si="74"/>
        <v>4.8446666666666616</v>
      </c>
      <c r="CU63" s="9">
        <f t="shared" si="75"/>
        <v>1.1435919126807348</v>
      </c>
      <c r="CV63" s="2">
        <f t="shared" si="76"/>
        <v>2.0659999999999741</v>
      </c>
      <c r="CW63" s="9">
        <f t="shared" si="77"/>
        <v>1.120038172995522</v>
      </c>
      <c r="CX63" s="1">
        <f t="shared" si="78"/>
        <v>2.033333333334042E-2</v>
      </c>
      <c r="CY63" s="1">
        <f t="shared" si="79"/>
        <v>0.70562873995030717</v>
      </c>
      <c r="DA63" s="2">
        <f t="shared" si="80"/>
        <v>-1.924666666666667</v>
      </c>
      <c r="DB63" s="9">
        <f t="shared" si="81"/>
        <v>1.8437757307192912</v>
      </c>
      <c r="DC63" s="2">
        <f t="shared" si="82"/>
        <v>-7.6443333333333428</v>
      </c>
      <c r="DD63" s="9">
        <f t="shared" si="83"/>
        <v>1.2947968492595621</v>
      </c>
      <c r="DE63" s="2">
        <f t="shared" si="84"/>
        <v>-1.617666666666679</v>
      </c>
      <c r="DF63" s="9">
        <f t="shared" si="85"/>
        <v>1.118915649973149</v>
      </c>
      <c r="DG63" s="1">
        <f t="shared" si="86"/>
        <v>0.2289999999999992</v>
      </c>
      <c r="DH63" s="1">
        <f t="shared" si="87"/>
        <v>1.3651126583196047</v>
      </c>
      <c r="DJ63" s="2">
        <f t="shared" si="88"/>
        <v>-1.5633333333333255</v>
      </c>
      <c r="DK63" s="9">
        <f t="shared" si="89"/>
        <v>1.1036215405003449</v>
      </c>
      <c r="DL63" s="2">
        <f t="shared" si="90"/>
        <v>0.61333333333332973</v>
      </c>
      <c r="DM63" s="9">
        <f t="shared" si="91"/>
        <v>1.1006532967003606</v>
      </c>
      <c r="DN63" s="2">
        <f t="shared" si="92"/>
        <v>1.1066666666666549</v>
      </c>
      <c r="DO63" s="9">
        <f t="shared" si="93"/>
        <v>1.1984945059681913</v>
      </c>
      <c r="DP63" s="1">
        <f t="shared" si="94"/>
        <v>-0.16799999999999216</v>
      </c>
      <c r="DQ63" s="1">
        <f t="shared" si="95"/>
        <v>1.0005116875101732</v>
      </c>
      <c r="DS63" s="2">
        <f t="shared" si="96"/>
        <v>1.5380000000000038</v>
      </c>
      <c r="DT63" s="9">
        <f t="shared" si="97"/>
        <v>1.4986231438745263</v>
      </c>
      <c r="DU63" s="2">
        <f t="shared" si="98"/>
        <v>-1.9613333333333429</v>
      </c>
      <c r="DV63" s="9">
        <f t="shared" si="99"/>
        <v>1.2674005645762465</v>
      </c>
      <c r="DW63" s="2">
        <f t="shared" si="100"/>
        <v>-2.238000000000028</v>
      </c>
      <c r="DX63" s="9">
        <f t="shared" si="101"/>
        <v>1.4699210255392305</v>
      </c>
      <c r="DY63" s="1">
        <f t="shared" si="102"/>
        <v>-0.70099999999999341</v>
      </c>
      <c r="DZ63" s="1">
        <f t="shared" si="103"/>
        <v>1.3021644015890761</v>
      </c>
      <c r="EB63" s="2">
        <f t="shared" si="104"/>
        <v>2.7413333333333298</v>
      </c>
      <c r="EC63" s="9">
        <f t="shared" si="105"/>
        <v>1.0431967610986908</v>
      </c>
      <c r="ED63" s="2">
        <f t="shared" si="106"/>
        <v>0.86733333333332041</v>
      </c>
      <c r="EE63" s="9">
        <f t="shared" si="107"/>
        <v>0.63463800017219074</v>
      </c>
      <c r="EF63" s="2">
        <f t="shared" si="108"/>
        <v>-0.26533333333335918</v>
      </c>
      <c r="EG63" s="9">
        <f t="shared" si="109"/>
        <v>1.0148008228580951</v>
      </c>
      <c r="EH63" s="1">
        <f t="shared" si="110"/>
        <v>-0.4336666666666531</v>
      </c>
      <c r="EI63" s="1">
        <f t="shared" si="111"/>
        <v>1.1100176661996386</v>
      </c>
    </row>
    <row r="64" spans="1:139" x14ac:dyDescent="0.25">
      <c r="A64" t="str">
        <f>'Raw Data'!A64</f>
        <v>A_apo_p110g</v>
      </c>
      <c r="B64">
        <f>'Raw Data'!B64</f>
        <v>558</v>
      </c>
      <c r="C64">
        <f>'Raw Data'!C64</f>
        <v>578</v>
      </c>
      <c r="D64" t="str">
        <f>'Raw Data'!D64</f>
        <v>IIATDPLNPLTAEDKELLWHF</v>
      </c>
      <c r="E64" s="1">
        <f>AVERAGE('Raw Data'!K64,'Raw Data'!Q64,'Raw Data'!W64)</f>
        <v>27.141333333333336</v>
      </c>
      <c r="F64" s="9">
        <f>STDEV('Raw Data'!K64,'Raw Data'!Q64,'Raw Data'!W64)</f>
        <v>0.6704896220921952</v>
      </c>
      <c r="G64" s="1">
        <f>AVERAGE('Raw Data'!AC64,'Raw Data'!AI64,'Raw Data'!AO64)</f>
        <v>42.201333333333331</v>
      </c>
      <c r="H64" s="9">
        <f>STDEV('Raw Data'!AC64,'Raw Data'!AI64,'Raw Data'!AO64)</f>
        <v>0.68464759791686336</v>
      </c>
      <c r="I64" s="1">
        <f>AVERAGE('Raw Data'!AU64,'Raw Data'!BA64,'Raw Data'!BG64)</f>
        <v>63.669000000000004</v>
      </c>
      <c r="J64" s="9">
        <f>STDEV('Raw Data'!AU64,'Raw Data'!BA64,'Raw Data'!BG64)</f>
        <v>1.1189495073505324</v>
      </c>
      <c r="K64" s="1">
        <f>AVERAGE('Raw Data'!BM64,'Raw Data'!BS64,'Raw Data'!BY64)</f>
        <v>69.033999999999992</v>
      </c>
      <c r="L64" s="9">
        <f>STDEV('Raw Data'!BM64,'Raw Data'!BS64,'Raw Data'!BY64)</f>
        <v>0.60362488351623889</v>
      </c>
      <c r="O64" s="1">
        <f>AVERAGE('Raw Data'!K184,'Raw Data'!Q184,'Raw Data'!W184)</f>
        <v>24.689000000000004</v>
      </c>
      <c r="P64" s="9">
        <f>STDEV('Raw Data'!K184,'Raw Data'!Q184,'Raw Data'!W184)</f>
        <v>0.59051587616252998</v>
      </c>
      <c r="Q64" s="1">
        <f>AVERAGE('Raw Data'!AC184,'Raw Data'!AI184,'Raw Data'!AO184)</f>
        <v>40.021000000000001</v>
      </c>
      <c r="R64" s="9">
        <f>STDEV('Raw Data'!AC184,'Raw Data'!AI184,'Raw Data'!AO184)</f>
        <v>0.39315137033971859</v>
      </c>
      <c r="S64" s="1">
        <f>AVERAGE('Raw Data'!AU184,'Raw Data'!BA184,'Raw Data'!BG184)</f>
        <v>62.286000000000001</v>
      </c>
      <c r="T64" s="9">
        <f>STDEV('Raw Data'!AU184,'Raw Data'!BA184,'Raw Data'!BG184)</f>
        <v>0.95993906056582567</v>
      </c>
      <c r="U64" s="1">
        <f>AVERAGE('Raw Data'!BM184,'Raw Data'!BS184,'Raw Data'!BY184)</f>
        <v>68.88033333333334</v>
      </c>
      <c r="V64" s="9">
        <f>STDEV('Raw Data'!BM184,'Raw Data'!BS184,'Raw Data'!BY184)</f>
        <v>0.96223195401801842</v>
      </c>
      <c r="X64" s="1">
        <f>AVERAGE('Raw Data'!K304,'Raw Data'!Q304,'Raw Data'!W304)</f>
        <v>31.751000000000001</v>
      </c>
      <c r="Y64" s="9">
        <f>STDEV('Raw Data'!K304,'Raw Data'!Q304,'Raw Data'!W304)</f>
        <v>1.1199584813733034</v>
      </c>
      <c r="Z64" s="1">
        <f>AVERAGE('Raw Data'!AC304,'Raw Data'!AI304,'Raw Data'!AO304)</f>
        <v>49.448333333333331</v>
      </c>
      <c r="AA64" s="9">
        <f>STDEV('Raw Data'!AC304,'Raw Data'!AI304,'Raw Data'!AO304)</f>
        <v>0.95525406742569308</v>
      </c>
      <c r="AB64" s="1">
        <f>AVERAGE('Raw Data'!AU304,'Raw Data'!BA304,'Raw Data'!BG304)</f>
        <v>67.521666666666661</v>
      </c>
      <c r="AC64" s="9">
        <f>STDEV('Raw Data'!AU304,'Raw Data'!BA304,'Raw Data'!BG304)</f>
        <v>0.8811477363832565</v>
      </c>
      <c r="AD64" s="1">
        <f>AVERAGE('Raw Data'!BM304,'Raw Data'!BS304,'Raw Data'!BY304)</f>
        <v>69.591666666666669</v>
      </c>
      <c r="AE64" s="9">
        <f>STDEV('Raw Data'!BM304,'Raw Data'!BS304,'Raw Data'!BY304)</f>
        <v>0.39161886233088244</v>
      </c>
      <c r="AG64" s="1">
        <f>AVERAGE('Raw Data'!K424,'Raw Data'!Q424,'Raw Data'!W424)</f>
        <v>25.579666666666668</v>
      </c>
      <c r="AH64" s="9">
        <f>STDEV('Raw Data'!K424,'Raw Data'!Q424,'Raw Data'!W424)</f>
        <v>1.8232194967511004</v>
      </c>
      <c r="AI64" s="1">
        <f>AVERAGE('Raw Data'!AC424,'Raw Data'!AI424,'Raw Data'!AO424)</f>
        <v>37.76</v>
      </c>
      <c r="AJ64" s="9">
        <f>STDEV('Raw Data'!AC424,'Raw Data'!AI424,'Raw Data'!AO424)</f>
        <v>0.75600000000000178</v>
      </c>
      <c r="AK64" s="1">
        <f>AVERAGE('Raw Data'!AU424,'Raw Data'!BA424,'Raw Data'!BG424)</f>
        <v>60.381</v>
      </c>
      <c r="AL64" s="9">
        <f>STDEV('Raw Data'!AU424,'Raw Data'!BA424,'Raw Data'!BG424)</f>
        <v>0.92690830182925565</v>
      </c>
      <c r="AM64" s="1">
        <f>AVERAGE('Raw Data'!BM424,'Raw Data'!BS424,'Raw Data'!BY424)</f>
        <v>68.723333333333343</v>
      </c>
      <c r="AN64" s="9">
        <f>STDEV('Raw Data'!BM424,'Raw Data'!BS424,'Raw Data'!BY424)</f>
        <v>0.56900468656535119</v>
      </c>
      <c r="AP64" s="1">
        <f>AVERAGE('Raw Data'!K544,'Raw Data'!Q544,'Raw Data'!W544)</f>
        <v>27.96733333333334</v>
      </c>
      <c r="AQ64" s="9">
        <f>STDEV('Raw Data'!K544,'Raw Data'!Q544,'Raw Data'!W544)</f>
        <v>2.367136103677487E-2</v>
      </c>
      <c r="AR64" s="1">
        <f>AVERAGE('Raw Data'!AC544,'Raw Data'!AI544,'Raw Data'!AO544)</f>
        <v>49.536666666666669</v>
      </c>
      <c r="AS64" s="9">
        <f>STDEV('Raw Data'!AC544,'Raw Data'!AI544,'Raw Data'!AO544)</f>
        <v>0.25800064599402245</v>
      </c>
      <c r="AT64" s="1">
        <f>AVERAGE('Raw Data'!AU544,'Raw Data'!BA544,'Raw Data'!BG544)</f>
        <v>66.184666666666658</v>
      </c>
      <c r="AU64" s="9">
        <f>STDEV('Raw Data'!AU544,'Raw Data'!BA544,'Raw Data'!BG544)</f>
        <v>0.76341360567737448</v>
      </c>
      <c r="AV64" s="1">
        <f>AVERAGE('Raw Data'!BM544,'Raw Data'!BS544,'Raw Data'!BY544)</f>
        <v>69.25633333333333</v>
      </c>
      <c r="AW64" s="9">
        <f>STDEV('Raw Data'!BM544,'Raw Data'!BS544,'Raw Data'!BY544)</f>
        <v>0.39782575750362542</v>
      </c>
      <c r="AY64" s="1">
        <f>AVERAGE('Raw Data'!K664,'Raw Data'!Q664,'Raw Data'!W664)</f>
        <v>28.47</v>
      </c>
      <c r="AZ64" s="9">
        <f>STDEV('Raw Data'!K664,'Raw Data'!Q664,'Raw Data'!W664)</f>
        <v>1.5911546122234632</v>
      </c>
      <c r="BA64" s="1">
        <f>AVERAGE('Raw Data'!AC664,'Raw Data'!AI664,'Raw Data'!AO664)</f>
        <v>41.471333333333341</v>
      </c>
      <c r="BB64" s="9">
        <f>STDEV('Raw Data'!AC664,'Raw Data'!AI664,'Raw Data'!AO664)</f>
        <v>1.104696489237353</v>
      </c>
      <c r="BC64" s="1">
        <f>AVERAGE('Raw Data'!AU664,'Raw Data'!BA664,'Raw Data'!BG664)</f>
        <v>63.585000000000001</v>
      </c>
      <c r="BD64" s="9">
        <f>STDEV('Raw Data'!AU664,'Raw Data'!BA664,'Raw Data'!BG664)</f>
        <v>0.35191902477700832</v>
      </c>
      <c r="BE64" s="1">
        <f>AVERAGE('Raw Data'!BM664,'Raw Data'!BS664,'Raw Data'!BY664)</f>
        <v>68.312666666666658</v>
      </c>
      <c r="BF64" s="9">
        <f>STDEV('Raw Data'!BM664,'Raw Data'!BS664,'Raw Data'!BY664)</f>
        <v>0.95524673950416261</v>
      </c>
      <c r="BH64" s="1">
        <f>AVERAGE('Raw Data'!K784,'Raw Data'!Q784,'Raw Data'!W784)</f>
        <v>26.144333333333332</v>
      </c>
      <c r="BI64" s="9">
        <f>STDEV('Raw Data'!K784,'Raw Data'!Q784,'Raw Data'!W784)</f>
        <v>1.0373303877421756</v>
      </c>
      <c r="BJ64" s="1">
        <f>AVERAGE('Raw Data'!AC784,'Raw Data'!AI784,'Raw Data'!AO784)</f>
        <v>43.215000000000003</v>
      </c>
      <c r="BK64" s="9">
        <f>STDEV('Raw Data'!AC784,'Raw Data'!AI784,'Raw Data'!AO784)</f>
        <v>0.92110314297585594</v>
      </c>
      <c r="BL64" s="1">
        <f>AVERAGE('Raw Data'!AU784,'Raw Data'!BA784,'Raw Data'!BG784)</f>
        <v>64.387999999999991</v>
      </c>
      <c r="BM64" s="9">
        <f>STDEV('Raw Data'!AU784,'Raw Data'!BA784,'Raw Data'!BG784)</f>
        <v>0.61444934697662112</v>
      </c>
      <c r="BN64" s="1">
        <f>AVERAGE('Raw Data'!BM784,'Raw Data'!BS784,'Raw Data'!BY784)</f>
        <v>68.88133333333333</v>
      </c>
      <c r="BO64" s="9">
        <f>STDEV('Raw Data'!BM784,'Raw Data'!BS784,'Raw Data'!BY784)</f>
        <v>0.56288305475767386</v>
      </c>
      <c r="BQ64" s="1">
        <f>AVERAGE('Raw Data'!K904,'Raw Data'!Q904,'Raw Data'!W904)</f>
        <v>25.215333333333334</v>
      </c>
      <c r="BR64" s="9">
        <f>STDEV('Raw Data'!K904,'Raw Data'!Q904,'Raw Data'!W904)</f>
        <v>1.5515596454320832</v>
      </c>
      <c r="BS64" s="1">
        <f>AVERAGE('Raw Data'!AC904,'Raw Data'!AI904,'Raw Data'!AO904)</f>
        <v>40.553333333333335</v>
      </c>
      <c r="BT64" s="9">
        <f>STDEV('Raw Data'!AC904,'Raw Data'!AI904,'Raw Data'!AO904)</f>
        <v>1.4556621631866828</v>
      </c>
      <c r="BU64" s="1">
        <f>AVERAGE('Raw Data'!AU904,'Raw Data'!BA904,'Raw Data'!BG904)</f>
        <v>62.623333333333335</v>
      </c>
      <c r="BV64" s="9">
        <f>STDEV('Raw Data'!AU904,'Raw Data'!BA904,'Raw Data'!BG904)</f>
        <v>0.83038384698483603</v>
      </c>
      <c r="BW64" s="1">
        <f>AVERAGE('Raw Data'!BM904,'Raw Data'!BS904,'Raw Data'!BY904)</f>
        <v>68.929333333333332</v>
      </c>
      <c r="BX64" s="9">
        <f>STDEV('Raw Data'!BM904,'Raw Data'!BS904,'Raw Data'!BY904)</f>
        <v>0.57380687808123265</v>
      </c>
      <c r="BZ64" s="2">
        <f t="shared" si="56"/>
        <v>2.4523333333333319</v>
      </c>
      <c r="CA64" s="2">
        <f t="shared" si="57"/>
        <v>1.2610054982547252</v>
      </c>
      <c r="CB64" s="2">
        <f t="shared" si="58"/>
        <v>2.1803333333333299</v>
      </c>
      <c r="CC64" s="2">
        <f t="shared" si="59"/>
        <v>1.0777989682565821</v>
      </c>
      <c r="CD64" s="2">
        <f t="shared" si="60"/>
        <v>1.3830000000000027</v>
      </c>
      <c r="CE64" s="2">
        <f t="shared" si="61"/>
        <v>2.078888567916358</v>
      </c>
      <c r="CF64" s="1">
        <f t="shared" si="62"/>
        <v>0.15366666666665196</v>
      </c>
      <c r="CG64" s="1">
        <f t="shared" si="63"/>
        <v>1.5658568375342572</v>
      </c>
      <c r="CI64" s="2">
        <f t="shared" si="64"/>
        <v>-4.6096666666666657</v>
      </c>
      <c r="CJ64" s="9">
        <f t="shared" si="65"/>
        <v>1.7904481034654987</v>
      </c>
      <c r="CK64" s="2">
        <f t="shared" si="66"/>
        <v>-7.2469999999999999</v>
      </c>
      <c r="CL64" s="9">
        <f t="shared" si="67"/>
        <v>1.6399016653425564</v>
      </c>
      <c r="CM64" s="2">
        <f t="shared" si="68"/>
        <v>-3.8526666666666571</v>
      </c>
      <c r="CN64" s="9">
        <f t="shared" si="69"/>
        <v>2.0000972437337889</v>
      </c>
      <c r="CO64" s="1">
        <f t="shared" si="70"/>
        <v>-0.55766666666667675</v>
      </c>
      <c r="CP64" s="1">
        <f t="shared" si="71"/>
        <v>0.99524374584712128</v>
      </c>
      <c r="CR64" s="2">
        <f t="shared" si="72"/>
        <v>1.5616666666666674</v>
      </c>
      <c r="CS64" s="9">
        <f t="shared" si="73"/>
        <v>2.4937091188432956</v>
      </c>
      <c r="CT64" s="2">
        <f t="shared" si="74"/>
        <v>4.4413333333333327</v>
      </c>
      <c r="CU64" s="9">
        <f t="shared" si="75"/>
        <v>1.4406475979168651</v>
      </c>
      <c r="CV64" s="2">
        <f t="shared" si="76"/>
        <v>3.2880000000000038</v>
      </c>
      <c r="CW64" s="9">
        <f t="shared" si="77"/>
        <v>2.0458578091797879</v>
      </c>
      <c r="CX64" s="1">
        <f t="shared" si="78"/>
        <v>0.31066666666664844</v>
      </c>
      <c r="CY64" s="1">
        <f t="shared" si="79"/>
        <v>1.1726295700815901</v>
      </c>
      <c r="DA64" s="2">
        <f t="shared" si="80"/>
        <v>-0.82600000000000406</v>
      </c>
      <c r="DB64" s="9">
        <f t="shared" si="81"/>
        <v>0.69416098312897012</v>
      </c>
      <c r="DC64" s="2">
        <f t="shared" si="82"/>
        <v>-7.3353333333333381</v>
      </c>
      <c r="DD64" s="9">
        <f t="shared" si="83"/>
        <v>0.94264824391088586</v>
      </c>
      <c r="DE64" s="2">
        <f t="shared" si="84"/>
        <v>-2.5156666666666538</v>
      </c>
      <c r="DF64" s="9">
        <f t="shared" si="85"/>
        <v>1.8823631130279068</v>
      </c>
      <c r="DG64" s="1">
        <f t="shared" si="86"/>
        <v>-0.2223333333333386</v>
      </c>
      <c r="DH64" s="1">
        <f t="shared" si="87"/>
        <v>1.0014506410198643</v>
      </c>
      <c r="DJ64" s="2">
        <f t="shared" si="88"/>
        <v>-1.3286666666666633</v>
      </c>
      <c r="DK64" s="9">
        <f t="shared" si="89"/>
        <v>2.2616442343156584</v>
      </c>
      <c r="DL64" s="2">
        <f t="shared" si="90"/>
        <v>0.72999999999998977</v>
      </c>
      <c r="DM64" s="9">
        <f t="shared" si="91"/>
        <v>1.7893440871542163</v>
      </c>
      <c r="DN64" s="2">
        <f t="shared" si="92"/>
        <v>8.4000000000003183E-2</v>
      </c>
      <c r="DO64" s="9">
        <f t="shared" si="93"/>
        <v>1.4708685321275408</v>
      </c>
      <c r="DP64" s="1">
        <f t="shared" si="94"/>
        <v>0.72133333333333383</v>
      </c>
      <c r="DQ64" s="1">
        <f t="shared" si="95"/>
        <v>1.5588716230204014</v>
      </c>
      <c r="DS64" s="2">
        <f t="shared" si="96"/>
        <v>0.99700000000000344</v>
      </c>
      <c r="DT64" s="9">
        <f t="shared" si="97"/>
        <v>1.7078200098343708</v>
      </c>
      <c r="DU64" s="2">
        <f t="shared" si="98"/>
        <v>-1.0136666666666727</v>
      </c>
      <c r="DV64" s="9">
        <f t="shared" si="99"/>
        <v>1.6057507408927192</v>
      </c>
      <c r="DW64" s="2">
        <f t="shared" si="100"/>
        <v>-0.71899999999998698</v>
      </c>
      <c r="DX64" s="9">
        <f t="shared" si="101"/>
        <v>1.7333988543271537</v>
      </c>
      <c r="DY64" s="1">
        <f t="shared" si="102"/>
        <v>0.1526666666666614</v>
      </c>
      <c r="DZ64" s="1">
        <f t="shared" si="103"/>
        <v>1.1665079382739127</v>
      </c>
      <c r="EB64" s="2">
        <f t="shared" si="104"/>
        <v>1.9260000000000019</v>
      </c>
      <c r="EC64" s="9">
        <f t="shared" si="105"/>
        <v>2.2220492675242784</v>
      </c>
      <c r="ED64" s="2">
        <f t="shared" si="106"/>
        <v>1.6479999999999961</v>
      </c>
      <c r="EE64" s="9">
        <f t="shared" si="107"/>
        <v>2.1403097611035462</v>
      </c>
      <c r="EF64" s="2">
        <f t="shared" si="108"/>
        <v>1.0456666666666692</v>
      </c>
      <c r="EG64" s="9">
        <f t="shared" si="109"/>
        <v>1.9493333543353684</v>
      </c>
      <c r="EH64" s="1">
        <f t="shared" si="110"/>
        <v>0.10466666666665958</v>
      </c>
      <c r="EI64" s="1">
        <f t="shared" si="111"/>
        <v>1.1774317615974716</v>
      </c>
    </row>
    <row r="65" spans="1:139" x14ac:dyDescent="0.25">
      <c r="A65" t="str">
        <f>'Raw Data'!A65</f>
        <v>A_apo_p110g</v>
      </c>
      <c r="B65">
        <f>'Raw Data'!B65</f>
        <v>574</v>
      </c>
      <c r="C65">
        <f>'Raw Data'!C65</f>
        <v>578</v>
      </c>
      <c r="D65" t="str">
        <f>'Raw Data'!D65</f>
        <v>LLWHF</v>
      </c>
      <c r="E65" s="1">
        <f>AVERAGE('Raw Data'!K65,'Raw Data'!Q65,'Raw Data'!W65)</f>
        <v>14.746</v>
      </c>
      <c r="F65" s="9">
        <f>STDEV('Raw Data'!K65,'Raw Data'!Q65,'Raw Data'!W65)</f>
        <v>0.73930575542193577</v>
      </c>
      <c r="G65" s="1">
        <f>AVERAGE('Raw Data'!AC65,'Raw Data'!AI65,'Raw Data'!AO65)</f>
        <v>28.344333333333335</v>
      </c>
      <c r="H65" s="9">
        <f>STDEV('Raw Data'!AC65,'Raw Data'!AI65,'Raw Data'!AO65)</f>
        <v>0.58697984065326747</v>
      </c>
      <c r="I65" s="1">
        <f>AVERAGE('Raw Data'!AU65,'Raw Data'!BA65,'Raw Data'!BG65)</f>
        <v>52.282333333333334</v>
      </c>
      <c r="J65" s="9">
        <f>STDEV('Raw Data'!AU65,'Raw Data'!BA65,'Raw Data'!BG65)</f>
        <v>0.81531118803395108</v>
      </c>
      <c r="K65" s="1">
        <f>AVERAGE('Raw Data'!BM65,'Raw Data'!BS65,'Raw Data'!BY65)</f>
        <v>59.088666666666661</v>
      </c>
      <c r="L65" s="9">
        <f>STDEV('Raw Data'!BM65,'Raw Data'!BS65,'Raw Data'!BY65)</f>
        <v>0.98948185093680752</v>
      </c>
      <c r="O65" s="1">
        <f>AVERAGE('Raw Data'!K185,'Raw Data'!Q185,'Raw Data'!W185)</f>
        <v>11.408999999999999</v>
      </c>
      <c r="P65" s="9">
        <f>STDEV('Raw Data'!K185,'Raw Data'!Q185,'Raw Data'!W185)</f>
        <v>0.89592131350917159</v>
      </c>
      <c r="Q65" s="1">
        <f>AVERAGE('Raw Data'!AC185,'Raw Data'!AI185,'Raw Data'!AO185)</f>
        <v>24.914000000000001</v>
      </c>
      <c r="R65" s="9">
        <f>STDEV('Raw Data'!AC185,'Raw Data'!AI185,'Raw Data'!AO185)</f>
        <v>0.83014336111300646</v>
      </c>
      <c r="S65" s="1">
        <f>AVERAGE('Raw Data'!AU185,'Raw Data'!BA185,'Raw Data'!BG185)</f>
        <v>50.826000000000001</v>
      </c>
      <c r="T65" s="9">
        <f>STDEV('Raw Data'!AU185,'Raw Data'!BA185,'Raw Data'!BG185)</f>
        <v>0.45034764349333506</v>
      </c>
      <c r="U65" s="1">
        <f>AVERAGE('Raw Data'!BM185,'Raw Data'!BS185,'Raw Data'!BY185)</f>
        <v>59.367333333333335</v>
      </c>
      <c r="V65" s="9">
        <f>STDEV('Raw Data'!BM185,'Raw Data'!BS185,'Raw Data'!BY185)</f>
        <v>1.1291219302331084</v>
      </c>
      <c r="X65" s="1">
        <f>AVERAGE('Raw Data'!K305,'Raw Data'!Q305,'Raw Data'!W305)</f>
        <v>16.501999999999999</v>
      </c>
      <c r="Y65" s="9">
        <f>STDEV('Raw Data'!K305,'Raw Data'!Q305,'Raw Data'!W305)</f>
        <v>0.94878501252918179</v>
      </c>
      <c r="Z65" s="1">
        <f>AVERAGE('Raw Data'!AC305,'Raw Data'!AI305,'Raw Data'!AO305)</f>
        <v>37.018333333333338</v>
      </c>
      <c r="AA65" s="9">
        <f>STDEV('Raw Data'!AC305,'Raw Data'!AI305,'Raw Data'!AO305)</f>
        <v>0.4656031930016522</v>
      </c>
      <c r="AB65" s="1">
        <f>AVERAGE('Raw Data'!AU305,'Raw Data'!BA305,'Raw Data'!BG305)</f>
        <v>58.212666666666671</v>
      </c>
      <c r="AC65" s="9">
        <f>STDEV('Raw Data'!AU305,'Raw Data'!BA305,'Raw Data'!BG305)</f>
        <v>1.1400146197892966</v>
      </c>
      <c r="AD65" s="1">
        <f>AVERAGE('Raw Data'!BM305,'Raw Data'!BS305,'Raw Data'!BY305)</f>
        <v>60.648666666666664</v>
      </c>
      <c r="AE65" s="9">
        <f>STDEV('Raw Data'!BM305,'Raw Data'!BS305,'Raw Data'!BY305)</f>
        <v>0.74723579500271098</v>
      </c>
      <c r="AG65" s="1">
        <f>AVERAGE('Raw Data'!K425,'Raw Data'!Q425,'Raw Data'!W425)</f>
        <v>8.5540000000000003</v>
      </c>
      <c r="AH65" s="9">
        <f>STDEV('Raw Data'!K425,'Raw Data'!Q425,'Raw Data'!W425)</f>
        <v>1.0799430540542376</v>
      </c>
      <c r="AI65" s="1">
        <f>AVERAGE('Raw Data'!AC425,'Raw Data'!AI425,'Raw Data'!AO425)</f>
        <v>21.818333333333332</v>
      </c>
      <c r="AJ65" s="9">
        <f>STDEV('Raw Data'!AC425,'Raw Data'!AI425,'Raw Data'!AO425)</f>
        <v>0.78454147967671761</v>
      </c>
      <c r="AK65" s="1">
        <f>AVERAGE('Raw Data'!AU425,'Raw Data'!BA425,'Raw Data'!BG425)</f>
        <v>47.405999999999999</v>
      </c>
      <c r="AL65" s="9">
        <f>STDEV('Raw Data'!AU425,'Raw Data'!BA425,'Raw Data'!BG425)</f>
        <v>1.6327280851384904</v>
      </c>
      <c r="AM65" s="1">
        <f>AVERAGE('Raw Data'!BM425,'Raw Data'!BS425,'Raw Data'!BY425)</f>
        <v>58.870666666666665</v>
      </c>
      <c r="AN65" s="9">
        <f>STDEV('Raw Data'!BM425,'Raw Data'!BS425,'Raw Data'!BY425)</f>
        <v>0.95532263311058119</v>
      </c>
      <c r="AP65" s="1">
        <f>AVERAGE('Raw Data'!K545,'Raw Data'!Q545,'Raw Data'!W545)</f>
        <v>14.377666666666668</v>
      </c>
      <c r="AQ65" s="9">
        <f>STDEV('Raw Data'!K545,'Raw Data'!Q545,'Raw Data'!W545)</f>
        <v>0.29829571457420123</v>
      </c>
      <c r="AR65" s="1">
        <f>AVERAGE('Raw Data'!AC545,'Raw Data'!AI545,'Raw Data'!AO545)</f>
        <v>36.473666666666666</v>
      </c>
      <c r="AS65" s="9">
        <f>STDEV('Raw Data'!AC545,'Raw Data'!AI545,'Raw Data'!AO545)</f>
        <v>0.92401533176313211</v>
      </c>
      <c r="AT65" s="1">
        <f>AVERAGE('Raw Data'!AU545,'Raw Data'!BA545,'Raw Data'!BG545)</f>
        <v>57.048999999999999</v>
      </c>
      <c r="AU65" s="9">
        <f>STDEV('Raw Data'!AU545,'Raw Data'!BA545,'Raw Data'!BG545)</f>
        <v>1.1323616913336507</v>
      </c>
      <c r="AV65" s="1">
        <f>AVERAGE('Raw Data'!BM545,'Raw Data'!BS545,'Raw Data'!BY545)</f>
        <v>58.84</v>
      </c>
      <c r="AW65" s="9">
        <f>STDEV('Raw Data'!BM545,'Raw Data'!BS545,'Raw Data'!BY545)</f>
        <v>1.0270087633511236</v>
      </c>
      <c r="AY65" s="1">
        <f>AVERAGE('Raw Data'!K665,'Raw Data'!Q665,'Raw Data'!W665)</f>
        <v>12.964999999999998</v>
      </c>
      <c r="AZ65" s="9">
        <f>STDEV('Raw Data'!K665,'Raw Data'!Q665,'Raw Data'!W665)</f>
        <v>1.318401683858148</v>
      </c>
      <c r="BA65" s="1">
        <f>AVERAGE('Raw Data'!AC665,'Raw Data'!AI665,'Raw Data'!AO665)</f>
        <v>26.257666666666665</v>
      </c>
      <c r="BB65" s="9">
        <f>STDEV('Raw Data'!AC665,'Raw Data'!AI665,'Raw Data'!AO665)</f>
        <v>1.0069763320621457</v>
      </c>
      <c r="BC65" s="1">
        <f>AVERAGE('Raw Data'!AU665,'Raw Data'!BA665,'Raw Data'!BG665)</f>
        <v>51.25</v>
      </c>
      <c r="BD65" s="9">
        <f>STDEV('Raw Data'!AU665,'Raw Data'!BA665,'Raw Data'!BG665)</f>
        <v>1.3268244043580151</v>
      </c>
      <c r="BE65" s="1">
        <f>AVERAGE('Raw Data'!BM665,'Raw Data'!BS665,'Raw Data'!BY665)</f>
        <v>59.842999999999996</v>
      </c>
      <c r="BF65" s="9">
        <f>STDEV('Raw Data'!BM665,'Raw Data'!BS665,'Raw Data'!BY665)</f>
        <v>0.63376730745597698</v>
      </c>
      <c r="BH65" s="1">
        <f>AVERAGE('Raw Data'!K785,'Raw Data'!Q785,'Raw Data'!W785)</f>
        <v>14.304000000000002</v>
      </c>
      <c r="BI65" s="9">
        <f>STDEV('Raw Data'!K785,'Raw Data'!Q785,'Raw Data'!W785)</f>
        <v>1.0993070544665848</v>
      </c>
      <c r="BJ65" s="1">
        <f>AVERAGE('Raw Data'!AC785,'Raw Data'!AI785,'Raw Data'!AO785)</f>
        <v>29.439333333333334</v>
      </c>
      <c r="BK65" s="9">
        <f>STDEV('Raw Data'!AC785,'Raw Data'!AI785,'Raw Data'!AO785)</f>
        <v>1.3174844717617478</v>
      </c>
      <c r="BL65" s="1">
        <f>AVERAGE('Raw Data'!AU785,'Raw Data'!BA785,'Raw Data'!BG785)</f>
        <v>54.834666666666671</v>
      </c>
      <c r="BM65" s="9">
        <f>STDEV('Raw Data'!AU785,'Raw Data'!BA785,'Raw Data'!BG785)</f>
        <v>0.78100533502232383</v>
      </c>
      <c r="BN65" s="1">
        <f>AVERAGE('Raw Data'!BM785,'Raw Data'!BS785,'Raw Data'!BY785)</f>
        <v>59.267333333333333</v>
      </c>
      <c r="BO65" s="9">
        <f>STDEV('Raw Data'!BM785,'Raw Data'!BS785,'Raw Data'!BY785)</f>
        <v>1.4847980783033528</v>
      </c>
      <c r="BQ65" s="1">
        <f>AVERAGE('Raw Data'!K905,'Raw Data'!Q905,'Raw Data'!W905)</f>
        <v>12.502666666666668</v>
      </c>
      <c r="BR65" s="9">
        <f>STDEV('Raw Data'!K905,'Raw Data'!Q905,'Raw Data'!W905)</f>
        <v>1.1975217464970453</v>
      </c>
      <c r="BS65" s="1">
        <f>AVERAGE('Raw Data'!AC905,'Raw Data'!AI905,'Raw Data'!AO905)</f>
        <v>25.935333333333332</v>
      </c>
      <c r="BT65" s="9">
        <f>STDEV('Raw Data'!AC905,'Raw Data'!AI905,'Raw Data'!AO905)</f>
        <v>1.3066806546870322</v>
      </c>
      <c r="BU65" s="1">
        <f>AVERAGE('Raw Data'!AU905,'Raw Data'!BA905,'Raw Data'!BG905)</f>
        <v>51.573</v>
      </c>
      <c r="BV65" s="9">
        <f>STDEV('Raw Data'!AU905,'Raw Data'!BA905,'Raw Data'!BG905)</f>
        <v>1.0047332979452839</v>
      </c>
      <c r="BW65" s="1">
        <f>AVERAGE('Raw Data'!BM905,'Raw Data'!BS905,'Raw Data'!BY905)</f>
        <v>58.21</v>
      </c>
      <c r="BX65" s="9">
        <f>STDEV('Raw Data'!BM905,'Raw Data'!BS905,'Raw Data'!BY905)</f>
        <v>0.4632785339296423</v>
      </c>
      <c r="BZ65" s="2">
        <f t="shared" si="56"/>
        <v>3.3370000000000015</v>
      </c>
      <c r="CA65" s="2">
        <f t="shared" si="57"/>
        <v>1.6352270689311075</v>
      </c>
      <c r="CB65" s="2">
        <f t="shared" si="58"/>
        <v>3.4303333333333335</v>
      </c>
      <c r="CC65" s="2">
        <f t="shared" si="59"/>
        <v>1.417123201766274</v>
      </c>
      <c r="CD65" s="2">
        <f t="shared" si="60"/>
        <v>1.4563333333333333</v>
      </c>
      <c r="CE65" s="2">
        <f t="shared" si="61"/>
        <v>1.2656588315272861</v>
      </c>
      <c r="CF65" s="1">
        <f t="shared" si="62"/>
        <v>-0.27866666666667328</v>
      </c>
      <c r="CG65" s="1">
        <f t="shared" si="63"/>
        <v>2.1186037811699157</v>
      </c>
      <c r="CI65" s="2">
        <f t="shared" si="64"/>
        <v>-1.7559999999999985</v>
      </c>
      <c r="CJ65" s="9">
        <f t="shared" si="65"/>
        <v>1.6880907679511177</v>
      </c>
      <c r="CK65" s="2">
        <f t="shared" si="66"/>
        <v>-8.674000000000003</v>
      </c>
      <c r="CL65" s="9">
        <f t="shared" si="67"/>
        <v>1.0525830336549196</v>
      </c>
      <c r="CM65" s="2">
        <f t="shared" si="68"/>
        <v>-5.930333333333337</v>
      </c>
      <c r="CN65" s="9">
        <f t="shared" si="69"/>
        <v>1.9553258078232476</v>
      </c>
      <c r="CO65" s="1">
        <f t="shared" si="70"/>
        <v>-1.5600000000000023</v>
      </c>
      <c r="CP65" s="1">
        <f t="shared" si="71"/>
        <v>1.7367176459395184</v>
      </c>
      <c r="CR65" s="2">
        <f t="shared" si="72"/>
        <v>6.1920000000000002</v>
      </c>
      <c r="CS65" s="9">
        <f t="shared" si="73"/>
        <v>1.8192488094761734</v>
      </c>
      <c r="CT65" s="2">
        <f t="shared" si="74"/>
        <v>6.5260000000000034</v>
      </c>
      <c r="CU65" s="9">
        <f t="shared" si="75"/>
        <v>1.3715213203299852</v>
      </c>
      <c r="CV65" s="2">
        <f t="shared" si="76"/>
        <v>4.876333333333335</v>
      </c>
      <c r="CW65" s="9">
        <f t="shared" si="77"/>
        <v>2.4480392731724416</v>
      </c>
      <c r="CX65" s="1">
        <f t="shared" si="78"/>
        <v>0.21799999999999642</v>
      </c>
      <c r="CY65" s="1">
        <f t="shared" si="79"/>
        <v>1.9448044840473888</v>
      </c>
      <c r="DA65" s="2">
        <f t="shared" si="80"/>
        <v>0.36833333333333229</v>
      </c>
      <c r="DB65" s="9">
        <f t="shared" si="81"/>
        <v>1.0376014699961371</v>
      </c>
      <c r="DC65" s="2">
        <f t="shared" si="82"/>
        <v>-8.1293333333333315</v>
      </c>
      <c r="DD65" s="9">
        <f t="shared" si="83"/>
        <v>1.5109951724163997</v>
      </c>
      <c r="DE65" s="2">
        <f t="shared" si="84"/>
        <v>-4.7666666666666657</v>
      </c>
      <c r="DF65" s="9">
        <f t="shared" si="85"/>
        <v>1.9476728793676017</v>
      </c>
      <c r="DG65" s="1">
        <f t="shared" si="86"/>
        <v>0.24866666666665793</v>
      </c>
      <c r="DH65" s="1">
        <f t="shared" si="87"/>
        <v>2.0164906142879309</v>
      </c>
      <c r="DJ65" s="2">
        <f t="shared" si="88"/>
        <v>1.7810000000000024</v>
      </c>
      <c r="DK65" s="9">
        <f t="shared" si="89"/>
        <v>2.057707439280084</v>
      </c>
      <c r="DL65" s="2">
        <f t="shared" si="90"/>
        <v>2.0866666666666696</v>
      </c>
      <c r="DM65" s="9">
        <f t="shared" si="91"/>
        <v>1.593956172715413</v>
      </c>
      <c r="DN65" s="2">
        <f t="shared" si="92"/>
        <v>1.0323333333333338</v>
      </c>
      <c r="DO65" s="9">
        <f t="shared" si="93"/>
        <v>2.1421355923919663</v>
      </c>
      <c r="DP65" s="1">
        <f t="shared" si="94"/>
        <v>-0.75433333333333508</v>
      </c>
      <c r="DQ65" s="1">
        <f t="shared" si="95"/>
        <v>1.6232491583927846</v>
      </c>
      <c r="DS65" s="2">
        <f t="shared" si="96"/>
        <v>0.44199999999999839</v>
      </c>
      <c r="DT65" s="9">
        <f t="shared" si="97"/>
        <v>1.8386128098885206</v>
      </c>
      <c r="DU65" s="2">
        <f t="shared" si="98"/>
        <v>-1.0949999999999989</v>
      </c>
      <c r="DV65" s="9">
        <f t="shared" si="99"/>
        <v>1.9044643124150151</v>
      </c>
      <c r="DW65" s="2">
        <f t="shared" si="100"/>
        <v>-2.5523333333333369</v>
      </c>
      <c r="DX65" s="9">
        <f t="shared" si="101"/>
        <v>1.596316523056275</v>
      </c>
      <c r="DY65" s="1">
        <f t="shared" si="102"/>
        <v>-0.17866666666667186</v>
      </c>
      <c r="DZ65" s="1">
        <f t="shared" si="103"/>
        <v>2.4742799292401605</v>
      </c>
      <c r="EB65" s="2">
        <f t="shared" si="104"/>
        <v>2.2433333333333323</v>
      </c>
      <c r="EC65" s="9">
        <f t="shared" si="105"/>
        <v>1.9368275019189811</v>
      </c>
      <c r="ED65" s="2">
        <f t="shared" si="106"/>
        <v>2.4090000000000025</v>
      </c>
      <c r="EE65" s="9">
        <f t="shared" si="107"/>
        <v>1.8936604953402996</v>
      </c>
      <c r="EF65" s="2">
        <f t="shared" si="108"/>
        <v>0.70933333333333337</v>
      </c>
      <c r="EG65" s="9">
        <f t="shared" si="109"/>
        <v>1.8200444859792348</v>
      </c>
      <c r="EH65" s="1">
        <f t="shared" si="110"/>
        <v>0.87866666666666049</v>
      </c>
      <c r="EI65" s="1">
        <f t="shared" si="111"/>
        <v>1.4527603848664499</v>
      </c>
    </row>
    <row r="66" spans="1:139" x14ac:dyDescent="0.25">
      <c r="A66" t="str">
        <f>'Raw Data'!A66</f>
        <v>A_apo_p110g</v>
      </c>
      <c r="B66">
        <f>'Raw Data'!B66</f>
        <v>579</v>
      </c>
      <c r="C66">
        <f>'Raw Data'!C66</f>
        <v>592</v>
      </c>
      <c r="D66" t="str">
        <f>'Raw Data'!D66</f>
        <v>RYESLKHPKAYPKL</v>
      </c>
      <c r="E66" s="1">
        <f>AVERAGE('Raw Data'!K66,'Raw Data'!Q66,'Raw Data'!W66)</f>
        <v>18.754999999999999</v>
      </c>
      <c r="F66" s="9">
        <f>STDEV('Raw Data'!K66,'Raw Data'!Q66,'Raw Data'!W66)</f>
        <v>0.94707127503688859</v>
      </c>
      <c r="G66" s="1">
        <f>AVERAGE('Raw Data'!AC66,'Raw Data'!AI66,'Raw Data'!AO66)</f>
        <v>35.628</v>
      </c>
      <c r="H66" s="9">
        <f>STDEV('Raw Data'!AC66,'Raw Data'!AI66,'Raw Data'!AO66)</f>
        <v>1.0284945308556566</v>
      </c>
      <c r="I66" s="1">
        <f>AVERAGE('Raw Data'!AU66,'Raw Data'!BA66,'Raw Data'!BG66)</f>
        <v>52.712333333333333</v>
      </c>
      <c r="J66" s="9">
        <f>STDEV('Raw Data'!AU66,'Raw Data'!BA66,'Raw Data'!BG66)</f>
        <v>1.3447975064422644</v>
      </c>
      <c r="K66" s="1">
        <f>AVERAGE('Raw Data'!BM66,'Raw Data'!BS66,'Raw Data'!BY66)</f>
        <v>53.505666666666663</v>
      </c>
      <c r="L66" s="9">
        <f>STDEV('Raw Data'!BM66,'Raw Data'!BS66,'Raw Data'!BY66)</f>
        <v>0.95892769974244252</v>
      </c>
      <c r="O66" s="1">
        <f>AVERAGE('Raw Data'!K186,'Raw Data'!Q186,'Raw Data'!W186)</f>
        <v>18.568999999999999</v>
      </c>
      <c r="P66" s="9">
        <f>STDEV('Raw Data'!K186,'Raw Data'!Q186,'Raw Data'!W186)</f>
        <v>0.56427209748489238</v>
      </c>
      <c r="Q66" s="1">
        <f>AVERAGE('Raw Data'!AC186,'Raw Data'!AI186,'Raw Data'!AO186)</f>
        <v>33.033000000000001</v>
      </c>
      <c r="R66" s="9">
        <f>STDEV('Raw Data'!AC186,'Raw Data'!AI186,'Raw Data'!AO186)</f>
        <v>1.3067333316327392</v>
      </c>
      <c r="S66" s="1">
        <f>AVERAGE('Raw Data'!AU186,'Raw Data'!BA186,'Raw Data'!BG186)</f>
        <v>52.709333333333326</v>
      </c>
      <c r="T66" s="9">
        <f>STDEV('Raw Data'!AU186,'Raw Data'!BA186,'Raw Data'!BG186)</f>
        <v>0.64721660464896247</v>
      </c>
      <c r="U66" s="1">
        <f>AVERAGE('Raw Data'!BM186,'Raw Data'!BS186,'Raw Data'!BY186)</f>
        <v>53.082333333333331</v>
      </c>
      <c r="V66" s="9">
        <f>STDEV('Raw Data'!BM186,'Raw Data'!BS186,'Raw Data'!BY186)</f>
        <v>1.0502172791062483</v>
      </c>
      <c r="X66" s="1">
        <f>AVERAGE('Raw Data'!K306,'Raw Data'!Q306,'Raw Data'!W306)</f>
        <v>24.415333333333333</v>
      </c>
      <c r="Y66" s="9">
        <f>STDEV('Raw Data'!K306,'Raw Data'!Q306,'Raw Data'!W306)</f>
        <v>1.4555281973679979</v>
      </c>
      <c r="Z66" s="1">
        <f>AVERAGE('Raw Data'!AC306,'Raw Data'!AI306,'Raw Data'!AO306)</f>
        <v>44.310666666666663</v>
      </c>
      <c r="AA66" s="9">
        <f>STDEV('Raw Data'!AC306,'Raw Data'!AI306,'Raw Data'!AO306)</f>
        <v>1.1190381286325028</v>
      </c>
      <c r="AB66" s="1">
        <f>AVERAGE('Raw Data'!AU306,'Raw Data'!BA306,'Raw Data'!BG306)</f>
        <v>53.960666666666668</v>
      </c>
      <c r="AC66" s="9">
        <f>STDEV('Raw Data'!AU306,'Raw Data'!BA306,'Raw Data'!BG306)</f>
        <v>0.74686567288457928</v>
      </c>
      <c r="AD66" s="1">
        <f>AVERAGE('Raw Data'!BM306,'Raw Data'!BS306,'Raw Data'!BY306)</f>
        <v>53.970333333333336</v>
      </c>
      <c r="AE66" s="9">
        <f>STDEV('Raw Data'!BM306,'Raw Data'!BS306,'Raw Data'!BY306)</f>
        <v>0.89337636712268909</v>
      </c>
      <c r="AG66" s="1">
        <f>AVERAGE('Raw Data'!K426,'Raw Data'!Q426,'Raw Data'!W426)</f>
        <v>15.372666666666667</v>
      </c>
      <c r="AH66" s="9">
        <f>STDEV('Raw Data'!K426,'Raw Data'!Q426,'Raw Data'!W426)</f>
        <v>1.2923224571806107</v>
      </c>
      <c r="AI66" s="1">
        <f>AVERAGE('Raw Data'!AC426,'Raw Data'!AI426,'Raw Data'!AO426)</f>
        <v>31.080333333333339</v>
      </c>
      <c r="AJ66" s="9">
        <f>STDEV('Raw Data'!AC426,'Raw Data'!AI426,'Raw Data'!AO426)</f>
        <v>0.58160668267595828</v>
      </c>
      <c r="AK66" s="1">
        <f>AVERAGE('Raw Data'!AU426,'Raw Data'!BA426,'Raw Data'!BG426)</f>
        <v>51.271999999999998</v>
      </c>
      <c r="AL66" s="9">
        <f>STDEV('Raw Data'!AU426,'Raw Data'!BA426,'Raw Data'!BG426)</f>
        <v>0.62475675266458619</v>
      </c>
      <c r="AM66" s="1">
        <f>AVERAGE('Raw Data'!BM426,'Raw Data'!BS426,'Raw Data'!BY426)</f>
        <v>53.841333333333331</v>
      </c>
      <c r="AN66" s="9">
        <f>STDEV('Raw Data'!BM426,'Raw Data'!BS426,'Raw Data'!BY426)</f>
        <v>0.49128640662380624</v>
      </c>
      <c r="AP66" s="1">
        <f>AVERAGE('Raw Data'!K546,'Raw Data'!Q546,'Raw Data'!W546)</f>
        <v>23.840666666666667</v>
      </c>
      <c r="AQ66" s="9">
        <f>STDEV('Raw Data'!K546,'Raw Data'!Q546,'Raw Data'!W546)</f>
        <v>0.32107994850711719</v>
      </c>
      <c r="AR66" s="1">
        <f>AVERAGE('Raw Data'!AC546,'Raw Data'!AI546,'Raw Data'!AO546)</f>
        <v>45.239333333333327</v>
      </c>
      <c r="AS66" s="9">
        <f>STDEV('Raw Data'!AC546,'Raw Data'!AI546,'Raw Data'!AO546)</f>
        <v>1.0674873925875374</v>
      </c>
      <c r="AT66" s="1">
        <f>AVERAGE('Raw Data'!AU546,'Raw Data'!BA546,'Raw Data'!BG546)</f>
        <v>53.308333333333337</v>
      </c>
      <c r="AU66" s="9">
        <f>STDEV('Raw Data'!AU546,'Raw Data'!BA546,'Raw Data'!BG546)</f>
        <v>0.47300563773948018</v>
      </c>
      <c r="AV66" s="1">
        <f>AVERAGE('Raw Data'!BM546,'Raw Data'!BS546,'Raw Data'!BY546)</f>
        <v>53.777999999999999</v>
      </c>
      <c r="AW66" s="9">
        <f>STDEV('Raw Data'!BM546,'Raw Data'!BS546,'Raw Data'!BY546)</f>
        <v>1.1812857402000578</v>
      </c>
      <c r="AY66" s="1">
        <f>AVERAGE('Raw Data'!K666,'Raw Data'!Q666,'Raw Data'!W666)</f>
        <v>19.335999999999999</v>
      </c>
      <c r="AZ66" s="9">
        <f>STDEV('Raw Data'!K666,'Raw Data'!Q666,'Raw Data'!W666)</f>
        <v>1.0661655593762169</v>
      </c>
      <c r="BA66" s="1">
        <f>AVERAGE('Raw Data'!AC666,'Raw Data'!AI666,'Raw Data'!AO666)</f>
        <v>36.955333333333328</v>
      </c>
      <c r="BB66" s="9">
        <f>STDEV('Raw Data'!AC666,'Raw Data'!AI666,'Raw Data'!AO666)</f>
        <v>1.5647205288272181</v>
      </c>
      <c r="BC66" s="1">
        <f>AVERAGE('Raw Data'!AU666,'Raw Data'!BA666,'Raw Data'!BG666)</f>
        <v>52.882000000000005</v>
      </c>
      <c r="BD66" s="9">
        <f>STDEV('Raw Data'!AU666,'Raw Data'!BA666,'Raw Data'!BG666)</f>
        <v>1.1592355239553354</v>
      </c>
      <c r="BE66" s="1">
        <f>AVERAGE('Raw Data'!BM666,'Raw Data'!BS666,'Raw Data'!BY666)</f>
        <v>54.083333333333336</v>
      </c>
      <c r="BF66" s="9">
        <f>STDEV('Raw Data'!BM666,'Raw Data'!BS666,'Raw Data'!BY666)</f>
        <v>1.1555536912378146</v>
      </c>
      <c r="BH66" s="1">
        <f>AVERAGE('Raw Data'!K786,'Raw Data'!Q786,'Raw Data'!W786)</f>
        <v>18.837</v>
      </c>
      <c r="BI66" s="9">
        <f>STDEV('Raw Data'!K786,'Raw Data'!Q786,'Raw Data'!W786)</f>
        <v>0.99155080555662878</v>
      </c>
      <c r="BJ66" s="1">
        <f>AVERAGE('Raw Data'!AC786,'Raw Data'!AI786,'Raw Data'!AO786)</f>
        <v>36.996000000000002</v>
      </c>
      <c r="BK66" s="9">
        <f>STDEV('Raw Data'!AC786,'Raw Data'!AI786,'Raw Data'!AO786)</f>
        <v>1.2721937745485152</v>
      </c>
      <c r="BL66" s="1">
        <f>AVERAGE('Raw Data'!AU786,'Raw Data'!BA786,'Raw Data'!BG786)</f>
        <v>53.184333333333335</v>
      </c>
      <c r="BM66" s="9">
        <f>STDEV('Raw Data'!AU786,'Raw Data'!BA786,'Raw Data'!BG786)</f>
        <v>0.84900019630936108</v>
      </c>
      <c r="BN66" s="1">
        <f>AVERAGE('Raw Data'!BM786,'Raw Data'!BS786,'Raw Data'!BY786)</f>
        <v>53.930666666666667</v>
      </c>
      <c r="BO66" s="9">
        <f>STDEV('Raw Data'!BM786,'Raw Data'!BS786,'Raw Data'!BY786)</f>
        <v>0.22262150240561471</v>
      </c>
      <c r="BQ66" s="1">
        <f>AVERAGE('Raw Data'!K906,'Raw Data'!Q906,'Raw Data'!W906)</f>
        <v>18.091333333333335</v>
      </c>
      <c r="BR66" s="9">
        <f>STDEV('Raw Data'!K906,'Raw Data'!Q906,'Raw Data'!W906)</f>
        <v>1.3407838503402887</v>
      </c>
      <c r="BS66" s="1">
        <f>AVERAGE('Raw Data'!AC906,'Raw Data'!AI906,'Raw Data'!AO906)</f>
        <v>32.93066666666666</v>
      </c>
      <c r="BT66" s="9">
        <f>STDEV('Raw Data'!AC906,'Raw Data'!AI906,'Raw Data'!AO906)</f>
        <v>1.0840204487616156</v>
      </c>
      <c r="BU66" s="1">
        <f>AVERAGE('Raw Data'!AU906,'Raw Data'!BA906,'Raw Data'!BG906)</f>
        <v>53.637</v>
      </c>
      <c r="BV66" s="9">
        <f>STDEV('Raw Data'!AU906,'Raw Data'!BA906,'Raw Data'!BG906)</f>
        <v>0.5848726357079802</v>
      </c>
      <c r="BW66" s="1">
        <f>AVERAGE('Raw Data'!BM906,'Raw Data'!BS906,'Raw Data'!BY906)</f>
        <v>54.036000000000001</v>
      </c>
      <c r="BX66" s="9">
        <f>STDEV('Raw Data'!BM906,'Raw Data'!BS906,'Raw Data'!BY906)</f>
        <v>0.25411808278829856</v>
      </c>
      <c r="BZ66" s="2">
        <f t="shared" si="56"/>
        <v>0.18599999999999994</v>
      </c>
      <c r="CA66" s="2">
        <f t="shared" si="57"/>
        <v>1.5113433725217811</v>
      </c>
      <c r="CB66" s="2">
        <f t="shared" si="58"/>
        <v>2.5949999999999989</v>
      </c>
      <c r="CC66" s="2">
        <f t="shared" si="59"/>
        <v>2.335227862488396</v>
      </c>
      <c r="CD66" s="2">
        <f t="shared" si="60"/>
        <v>3.0000000000072191E-3</v>
      </c>
      <c r="CE66" s="2">
        <f t="shared" si="61"/>
        <v>1.9920141110912268</v>
      </c>
      <c r="CF66" s="1">
        <f t="shared" si="62"/>
        <v>0.42333333333333201</v>
      </c>
      <c r="CG66" s="1">
        <f t="shared" si="63"/>
        <v>2.009144978848691</v>
      </c>
      <c r="CI66" s="2">
        <f t="shared" si="64"/>
        <v>-5.6603333333333339</v>
      </c>
      <c r="CJ66" s="9">
        <f t="shared" si="65"/>
        <v>2.4025994724048862</v>
      </c>
      <c r="CK66" s="2">
        <f t="shared" si="66"/>
        <v>-8.6826666666666625</v>
      </c>
      <c r="CL66" s="9">
        <f t="shared" si="67"/>
        <v>2.1475326594881592</v>
      </c>
      <c r="CM66" s="2">
        <f t="shared" si="68"/>
        <v>-1.2483333333333348</v>
      </c>
      <c r="CN66" s="9">
        <f t="shared" si="69"/>
        <v>2.0916631793268436</v>
      </c>
      <c r="CO66" s="1">
        <f t="shared" si="70"/>
        <v>-0.46466666666667322</v>
      </c>
      <c r="CP66" s="1">
        <f t="shared" si="71"/>
        <v>1.8523040668651316</v>
      </c>
      <c r="CR66" s="2">
        <f t="shared" si="72"/>
        <v>3.3823333333333316</v>
      </c>
      <c r="CS66" s="9">
        <f t="shared" si="73"/>
        <v>2.2393937322174993</v>
      </c>
      <c r="CT66" s="2">
        <f t="shared" si="74"/>
        <v>4.547666666666661</v>
      </c>
      <c r="CU66" s="9">
        <f t="shared" si="75"/>
        <v>1.6101012135316148</v>
      </c>
      <c r="CV66" s="2">
        <f t="shared" si="76"/>
        <v>1.440333333333335</v>
      </c>
      <c r="CW66" s="9">
        <f t="shared" si="77"/>
        <v>1.9695542591068507</v>
      </c>
      <c r="CX66" s="1">
        <f t="shared" si="78"/>
        <v>-0.33566666666666833</v>
      </c>
      <c r="CY66" s="1">
        <f t="shared" si="79"/>
        <v>1.4502141063662488</v>
      </c>
      <c r="DA66" s="2">
        <f t="shared" si="80"/>
        <v>-5.0856666666666683</v>
      </c>
      <c r="DB66" s="9">
        <f t="shared" si="81"/>
        <v>1.2681512235440058</v>
      </c>
      <c r="DC66" s="2">
        <f t="shared" si="82"/>
        <v>-9.6113333333333273</v>
      </c>
      <c r="DD66" s="9">
        <f t="shared" si="83"/>
        <v>2.095981923443194</v>
      </c>
      <c r="DE66" s="2">
        <f t="shared" si="84"/>
        <v>-0.59600000000000364</v>
      </c>
      <c r="DF66" s="9">
        <f t="shared" si="85"/>
        <v>1.8178031441817446</v>
      </c>
      <c r="DG66" s="1">
        <f t="shared" si="86"/>
        <v>-0.27233333333333576</v>
      </c>
      <c r="DH66" s="1">
        <f t="shared" si="87"/>
        <v>2.1402134399425004</v>
      </c>
      <c r="DJ66" s="2">
        <f t="shared" si="88"/>
        <v>-0.58099999999999952</v>
      </c>
      <c r="DK66" s="9">
        <f t="shared" si="89"/>
        <v>2.0132368344131057</v>
      </c>
      <c r="DL66" s="2">
        <f t="shared" si="90"/>
        <v>-1.3273333333333284</v>
      </c>
      <c r="DM66" s="9">
        <f t="shared" si="91"/>
        <v>2.5932150596828745</v>
      </c>
      <c r="DN66" s="2">
        <f t="shared" si="92"/>
        <v>-0.16966666666667152</v>
      </c>
      <c r="DO66" s="9">
        <f t="shared" si="93"/>
        <v>2.5040330303975997</v>
      </c>
      <c r="DP66" s="1">
        <f t="shared" si="94"/>
        <v>-0.57766666666667277</v>
      </c>
      <c r="DQ66" s="1">
        <f t="shared" si="95"/>
        <v>2.1144813909802571</v>
      </c>
      <c r="DS66" s="2">
        <f t="shared" si="96"/>
        <v>-8.2000000000000739E-2</v>
      </c>
      <c r="DT66" s="9">
        <f t="shared" si="97"/>
        <v>1.9386220805935173</v>
      </c>
      <c r="DU66" s="2">
        <f t="shared" si="98"/>
        <v>-1.3680000000000021</v>
      </c>
      <c r="DV66" s="9">
        <f t="shared" si="99"/>
        <v>2.3006883054041718</v>
      </c>
      <c r="DW66" s="2">
        <f t="shared" si="100"/>
        <v>-0.47200000000000131</v>
      </c>
      <c r="DX66" s="9">
        <f t="shared" si="101"/>
        <v>2.1937977027516253</v>
      </c>
      <c r="DY66" s="1">
        <f t="shared" si="102"/>
        <v>-0.42500000000000426</v>
      </c>
      <c r="DZ66" s="1">
        <f t="shared" si="103"/>
        <v>1.1815492021480571</v>
      </c>
      <c r="EB66" s="2">
        <f t="shared" si="104"/>
        <v>0.66366666666666418</v>
      </c>
      <c r="EC66" s="9">
        <f t="shared" si="105"/>
        <v>2.2878551253771775</v>
      </c>
      <c r="ED66" s="2">
        <f t="shared" si="106"/>
        <v>2.69733333333334</v>
      </c>
      <c r="EE66" s="9">
        <f t="shared" si="107"/>
        <v>2.1125149796172722</v>
      </c>
      <c r="EF66" s="2">
        <f t="shared" si="108"/>
        <v>-0.92466666666666697</v>
      </c>
      <c r="EG66" s="9">
        <f t="shared" si="109"/>
        <v>1.9296701421502447</v>
      </c>
      <c r="EH66" s="1">
        <f t="shared" si="110"/>
        <v>-0.53033333333333843</v>
      </c>
      <c r="EI66" s="1">
        <f t="shared" si="111"/>
        <v>1.213045782530741</v>
      </c>
    </row>
    <row r="67" spans="1:139" x14ac:dyDescent="0.25">
      <c r="A67" t="str">
        <f>'Raw Data'!A67</f>
        <v>A_apo_p110g</v>
      </c>
      <c r="B67">
        <f>'Raw Data'!B67</f>
        <v>602</v>
      </c>
      <c r="C67">
        <f>'Raw Data'!C67</f>
        <v>607</v>
      </c>
      <c r="D67" t="str">
        <f>'Raw Data'!D67</f>
        <v>EIVAKT</v>
      </c>
      <c r="E67" s="1">
        <f>AVERAGE('Raw Data'!K67,'Raw Data'!Q67,'Raw Data'!W67)</f>
        <v>19.613333333333333</v>
      </c>
      <c r="F67" s="9">
        <f>STDEV('Raw Data'!K67,'Raw Data'!Q67,'Raw Data'!W67)</f>
        <v>1.1170614724952845</v>
      </c>
      <c r="G67" s="1">
        <f>AVERAGE('Raw Data'!AC67,'Raw Data'!AI67,'Raw Data'!AO67)</f>
        <v>43.143000000000001</v>
      </c>
      <c r="H67" s="9">
        <f>STDEV('Raw Data'!AC67,'Raw Data'!AI67,'Raw Data'!AO67)</f>
        <v>0.55938627083617021</v>
      </c>
      <c r="I67" s="1">
        <f>AVERAGE('Raw Data'!AU67,'Raw Data'!BA67,'Raw Data'!BG67)</f>
        <v>81.914333333333332</v>
      </c>
      <c r="J67" s="9">
        <f>STDEV('Raw Data'!AU67,'Raw Data'!BA67,'Raw Data'!BG67)</f>
        <v>0.63106761391575905</v>
      </c>
      <c r="K67" s="1">
        <f>AVERAGE('Raw Data'!BM67,'Raw Data'!BS67,'Raw Data'!BY67)</f>
        <v>86.156000000000006</v>
      </c>
      <c r="L67" s="9">
        <f>STDEV('Raw Data'!BM67,'Raw Data'!BS67,'Raw Data'!BY67)</f>
        <v>1.4448255950113842</v>
      </c>
      <c r="O67" s="1">
        <f>AVERAGE('Raw Data'!K187,'Raw Data'!Q187,'Raw Data'!W187)</f>
        <v>22.434000000000001</v>
      </c>
      <c r="P67" s="9">
        <f>STDEV('Raw Data'!K187,'Raw Data'!Q187,'Raw Data'!W187)</f>
        <v>1.8191877308293385</v>
      </c>
      <c r="Q67" s="1">
        <f>AVERAGE('Raw Data'!AC187,'Raw Data'!AI187,'Raw Data'!AO187)</f>
        <v>40.704999999999998</v>
      </c>
      <c r="R67" s="9">
        <f>STDEV('Raw Data'!AC187,'Raw Data'!AI187,'Raw Data'!AO187)</f>
        <v>4.1012193308819632E-2</v>
      </c>
      <c r="S67" s="1">
        <f>AVERAGE('Raw Data'!AU187,'Raw Data'!BA187,'Raw Data'!BG187)</f>
        <v>80.793333333333337</v>
      </c>
      <c r="T67" s="9">
        <f>STDEV('Raw Data'!AU187,'Raw Data'!BA187,'Raw Data'!BG187)</f>
        <v>0.12470899459674829</v>
      </c>
      <c r="U67" s="1">
        <f>AVERAGE('Raw Data'!BM187,'Raw Data'!BS187,'Raw Data'!BY187)</f>
        <v>84.192000000000007</v>
      </c>
      <c r="V67" s="9">
        <f>STDEV('Raw Data'!BM187,'Raw Data'!BS187,'Raw Data'!BY187)</f>
        <v>1.2738206310152131</v>
      </c>
      <c r="X67" s="1">
        <f>AVERAGE('Raw Data'!K307,'Raw Data'!Q307,'Raw Data'!W307)</f>
        <v>35.94133333333334</v>
      </c>
      <c r="Y67" s="9">
        <f>STDEV('Raw Data'!K307,'Raw Data'!Q307,'Raw Data'!W307)</f>
        <v>8.1119253776975778E-2</v>
      </c>
      <c r="Z67" s="1">
        <f>AVERAGE('Raw Data'!AC307,'Raw Data'!AI307,'Raw Data'!AO307)</f>
        <v>61.237333333333332</v>
      </c>
      <c r="AA67" s="9">
        <f>STDEV('Raw Data'!AC307,'Raw Data'!AI307,'Raw Data'!AO307)</f>
        <v>0.45910165904005468</v>
      </c>
      <c r="AB67" s="1">
        <f>AVERAGE('Raw Data'!AU307,'Raw Data'!BA307,'Raw Data'!BG307)</f>
        <v>86.27300000000001</v>
      </c>
      <c r="AC67" s="9">
        <f>STDEV('Raw Data'!AU307,'Raw Data'!BA307,'Raw Data'!BG307)</f>
        <v>0.67250055762058925</v>
      </c>
      <c r="AD67" s="1">
        <f>AVERAGE('Raw Data'!BM307,'Raw Data'!BS307,'Raw Data'!BY307)</f>
        <v>86.331000000000003</v>
      </c>
      <c r="AE67" s="9">
        <f>STDEV('Raw Data'!BM307,'Raw Data'!BS307,'Raw Data'!BY307)</f>
        <v>0.81357728581863087</v>
      </c>
      <c r="AG67" s="1">
        <f>AVERAGE('Raw Data'!K427,'Raw Data'!Q427,'Raw Data'!W427)</f>
        <v>17.2</v>
      </c>
      <c r="AH67" s="9">
        <f>STDEV('Raw Data'!K427,'Raw Data'!Q427,'Raw Data'!W427)</f>
        <v>0.85568627428514987</v>
      </c>
      <c r="AI67" s="1">
        <f>AVERAGE('Raw Data'!AC427,'Raw Data'!AI427,'Raw Data'!AO427)</f>
        <v>39.646333333333331</v>
      </c>
      <c r="AJ67" s="9">
        <f>STDEV('Raw Data'!AC427,'Raw Data'!AI427,'Raw Data'!AO427)</f>
        <v>0.12375917474407286</v>
      </c>
      <c r="AK67" s="1">
        <f>AVERAGE('Raw Data'!AU427,'Raw Data'!BA427,'Raw Data'!BG427)</f>
        <v>79.272999999999996</v>
      </c>
      <c r="AL67" s="9">
        <f>STDEV('Raw Data'!AU427,'Raw Data'!BA427,'Raw Data'!BG427)</f>
        <v>0.82023716082606102</v>
      </c>
      <c r="AM67" s="1">
        <f>AVERAGE('Raw Data'!BM427,'Raw Data'!BS427,'Raw Data'!BY427)</f>
        <v>86.654333333333327</v>
      </c>
      <c r="AN67" s="9">
        <f>STDEV('Raw Data'!BM427,'Raw Data'!BS427,'Raw Data'!BY427)</f>
        <v>1.1671822194213439</v>
      </c>
      <c r="AP67" s="1">
        <f>AVERAGE('Raw Data'!K547,'Raw Data'!Q547,'Raw Data'!W547)</f>
        <v>28.138999999999999</v>
      </c>
      <c r="AQ67" s="9">
        <f>STDEV('Raw Data'!K547,'Raw Data'!Q547,'Raw Data'!W547)</f>
        <v>1.6339495096238441</v>
      </c>
      <c r="AR67" s="1">
        <f>AVERAGE('Raw Data'!AC547,'Raw Data'!AI547,'Raw Data'!AO547)</f>
        <v>62.163666666666664</v>
      </c>
      <c r="AS67" s="9">
        <f>STDEV('Raw Data'!AC547,'Raw Data'!AI547,'Raw Data'!AO547)</f>
        <v>1.0418705933720038</v>
      </c>
      <c r="AT67" s="1">
        <f>AVERAGE('Raw Data'!AU547,'Raw Data'!BA547,'Raw Data'!BG547)</f>
        <v>85.189333333333323</v>
      </c>
      <c r="AU67" s="9">
        <f>STDEV('Raw Data'!AU547,'Raw Data'!BA547,'Raw Data'!BG547)</f>
        <v>0.42901320880985805</v>
      </c>
      <c r="AV67" s="1">
        <f>AVERAGE('Raw Data'!BM547,'Raw Data'!BS547,'Raw Data'!BY547)</f>
        <v>85.817999999999984</v>
      </c>
      <c r="AW67" s="9">
        <f>STDEV('Raw Data'!BM547,'Raw Data'!BS547,'Raw Data'!BY547)</f>
        <v>0.6876968809002999</v>
      </c>
      <c r="AY67" s="1">
        <f>AVERAGE('Raw Data'!K667,'Raw Data'!Q667,'Raw Data'!W667)</f>
        <v>21.951333333333334</v>
      </c>
      <c r="AZ67" s="9">
        <f>STDEV('Raw Data'!K667,'Raw Data'!Q667,'Raw Data'!W667)</f>
        <v>1.6805431661618611</v>
      </c>
      <c r="BA67" s="1">
        <f>AVERAGE('Raw Data'!AC667,'Raw Data'!AI667,'Raw Data'!AO667)</f>
        <v>44.930666666666667</v>
      </c>
      <c r="BB67" s="9">
        <f>STDEV('Raw Data'!AC667,'Raw Data'!AI667,'Raw Data'!AO667)</f>
        <v>1.2537182033189636</v>
      </c>
      <c r="BC67" s="1">
        <f>AVERAGE('Raw Data'!AU667,'Raw Data'!BA667,'Raw Data'!BG667)</f>
        <v>82.490666666666669</v>
      </c>
      <c r="BD67" s="9">
        <f>STDEV('Raw Data'!AU667,'Raw Data'!BA667,'Raw Data'!BG667)</f>
        <v>1.0165177486563326</v>
      </c>
      <c r="BE67" s="1">
        <f>AVERAGE('Raw Data'!BM667,'Raw Data'!BS667,'Raw Data'!BY667)</f>
        <v>87.020666666666671</v>
      </c>
      <c r="BF67" s="9">
        <f>STDEV('Raw Data'!BM667,'Raw Data'!BS667,'Raw Data'!BY667)</f>
        <v>1.1883149133682231</v>
      </c>
      <c r="BH67" s="1">
        <f>AVERAGE('Raw Data'!K787,'Raw Data'!Q787,'Raw Data'!W787)</f>
        <v>23.234666666666666</v>
      </c>
      <c r="BI67" s="9">
        <f>STDEV('Raw Data'!K787,'Raw Data'!Q787,'Raw Data'!W787)</f>
        <v>1.0730425589571617</v>
      </c>
      <c r="BJ67" s="1">
        <f>AVERAGE('Raw Data'!AC787,'Raw Data'!AI787,'Raw Data'!AO787)</f>
        <v>49.893000000000001</v>
      </c>
      <c r="BK67" s="9">
        <f>STDEV('Raw Data'!AC787,'Raw Data'!AI787,'Raw Data'!AO787)</f>
        <v>1.0521164384230477</v>
      </c>
      <c r="BL67" s="1">
        <f>AVERAGE('Raw Data'!AU787,'Raw Data'!BA787,'Raw Data'!BG787)</f>
        <v>83.992000000000004</v>
      </c>
      <c r="BM67" s="9">
        <f>STDEV('Raw Data'!AU787,'Raw Data'!BA787,'Raw Data'!BG787)</f>
        <v>0.29257990361608804</v>
      </c>
      <c r="BN67" s="1">
        <f>AVERAGE('Raw Data'!BM787,'Raw Data'!BS787,'Raw Data'!BY787)</f>
        <v>87.01433333333334</v>
      </c>
      <c r="BO67" s="9">
        <f>STDEV('Raw Data'!BM787,'Raw Data'!BS787,'Raw Data'!BY787)</f>
        <v>1.3130964676417873</v>
      </c>
      <c r="BQ67" s="1">
        <f>AVERAGE('Raw Data'!K907,'Raw Data'!Q907,'Raw Data'!W907)</f>
        <v>18.835666666666665</v>
      </c>
      <c r="BR67" s="9">
        <f>STDEV('Raw Data'!K907,'Raw Data'!Q907,'Raw Data'!W907)</f>
        <v>0.98046179595807559</v>
      </c>
      <c r="BS67" s="1">
        <f>AVERAGE('Raw Data'!AC907,'Raw Data'!AI907,'Raw Data'!AO907)</f>
        <v>43.040333333333329</v>
      </c>
      <c r="BT67" s="9">
        <f>STDEV('Raw Data'!AC907,'Raw Data'!AI907,'Raw Data'!AO907)</f>
        <v>0.37402183536971989</v>
      </c>
      <c r="BU67" s="1">
        <f>AVERAGE('Raw Data'!AU907,'Raw Data'!BA907,'Raw Data'!BG907)</f>
        <v>81.035333333333327</v>
      </c>
      <c r="BV67" s="9">
        <f>STDEV('Raw Data'!AU907,'Raw Data'!BA907,'Raw Data'!BG907)</f>
        <v>1.0522249442649287</v>
      </c>
      <c r="BW67" s="1">
        <f>AVERAGE('Raw Data'!BM907,'Raw Data'!BS907,'Raw Data'!BY907)</f>
        <v>87.331000000000003</v>
      </c>
      <c r="BX67" s="9">
        <f>STDEV('Raw Data'!BM907,'Raw Data'!BS907,'Raw Data'!BY907)</f>
        <v>0.87853457530139389</v>
      </c>
      <c r="BZ67" s="2">
        <f t="shared" si="56"/>
        <v>-2.8206666666666678</v>
      </c>
      <c r="CA67" s="2">
        <f t="shared" si="57"/>
        <v>2.936249203324623</v>
      </c>
      <c r="CB67" s="2">
        <f t="shared" si="58"/>
        <v>2.4380000000000024</v>
      </c>
      <c r="CC67" s="2">
        <f t="shared" si="59"/>
        <v>0.60039846414498987</v>
      </c>
      <c r="CD67" s="2">
        <f t="shared" si="60"/>
        <v>1.1209999999999951</v>
      </c>
      <c r="CE67" s="2">
        <f t="shared" si="61"/>
        <v>0.75577660851250739</v>
      </c>
      <c r="CF67" s="1">
        <f t="shared" si="62"/>
        <v>1.9639999999999986</v>
      </c>
      <c r="CG67" s="1">
        <f t="shared" si="63"/>
        <v>2.7186462260265971</v>
      </c>
      <c r="CI67" s="2">
        <f t="shared" si="64"/>
        <v>-16.328000000000007</v>
      </c>
      <c r="CJ67" s="9">
        <f t="shared" si="65"/>
        <v>1.1981807262722604</v>
      </c>
      <c r="CK67" s="2">
        <f t="shared" si="66"/>
        <v>-18.094333333333331</v>
      </c>
      <c r="CL67" s="9">
        <f t="shared" si="67"/>
        <v>1.0184879298762248</v>
      </c>
      <c r="CM67" s="2">
        <f t="shared" si="68"/>
        <v>-4.3586666666666787</v>
      </c>
      <c r="CN67" s="9">
        <f t="shared" si="69"/>
        <v>1.3035681715363483</v>
      </c>
      <c r="CO67" s="1">
        <f t="shared" si="70"/>
        <v>-0.17499999999999716</v>
      </c>
      <c r="CP67" s="1">
        <f t="shared" si="71"/>
        <v>2.2584028808300149</v>
      </c>
      <c r="CR67" s="2">
        <f t="shared" si="72"/>
        <v>2.413333333333334</v>
      </c>
      <c r="CS67" s="9">
        <f t="shared" si="73"/>
        <v>1.9727477467804344</v>
      </c>
      <c r="CT67" s="2">
        <f t="shared" si="74"/>
        <v>3.4966666666666697</v>
      </c>
      <c r="CU67" s="9">
        <f t="shared" si="75"/>
        <v>0.68314544558024304</v>
      </c>
      <c r="CV67" s="2">
        <f t="shared" si="76"/>
        <v>2.6413333333333355</v>
      </c>
      <c r="CW67" s="9">
        <f t="shared" si="77"/>
        <v>1.45130477474182</v>
      </c>
      <c r="CX67" s="1">
        <f t="shared" si="78"/>
        <v>-0.49833333333332064</v>
      </c>
      <c r="CY67" s="1">
        <f t="shared" si="79"/>
        <v>2.6120078144327281</v>
      </c>
      <c r="DA67" s="2">
        <f t="shared" si="80"/>
        <v>-8.5256666666666661</v>
      </c>
      <c r="DB67" s="9">
        <f t="shared" si="81"/>
        <v>2.7510109821191286</v>
      </c>
      <c r="DC67" s="2">
        <f t="shared" si="82"/>
        <v>-19.020666666666664</v>
      </c>
      <c r="DD67" s="9">
        <f t="shared" si="83"/>
        <v>1.6012568642081741</v>
      </c>
      <c r="DE67" s="2">
        <f t="shared" si="84"/>
        <v>-3.2749999999999915</v>
      </c>
      <c r="DF67" s="9">
        <f t="shared" si="85"/>
        <v>1.0600808227256171</v>
      </c>
      <c r="DG67" s="1">
        <f t="shared" si="86"/>
        <v>0.33800000000002228</v>
      </c>
      <c r="DH67" s="1">
        <f t="shared" si="87"/>
        <v>2.1325224759116841</v>
      </c>
      <c r="DJ67" s="2">
        <f t="shared" si="88"/>
        <v>-2.338000000000001</v>
      </c>
      <c r="DK67" s="9">
        <f t="shared" si="89"/>
        <v>2.7976046386571456</v>
      </c>
      <c r="DL67" s="2">
        <f t="shared" si="90"/>
        <v>-1.7876666666666665</v>
      </c>
      <c r="DM67" s="9">
        <f t="shared" si="91"/>
        <v>1.8131044741551339</v>
      </c>
      <c r="DN67" s="2">
        <f t="shared" si="92"/>
        <v>-0.57633333333333781</v>
      </c>
      <c r="DO67" s="9">
        <f t="shared" si="93"/>
        <v>1.6475853625720918</v>
      </c>
      <c r="DP67" s="1">
        <f t="shared" si="94"/>
        <v>-0.8646666666666647</v>
      </c>
      <c r="DQ67" s="1">
        <f t="shared" si="95"/>
        <v>2.6331405083796073</v>
      </c>
      <c r="DS67" s="2">
        <f t="shared" si="96"/>
        <v>-3.6213333333333324</v>
      </c>
      <c r="DT67" s="9">
        <f t="shared" si="97"/>
        <v>2.1901040314524463</v>
      </c>
      <c r="DU67" s="2">
        <f t="shared" si="98"/>
        <v>-6.75</v>
      </c>
      <c r="DV67" s="9">
        <f t="shared" si="99"/>
        <v>1.6115027092592178</v>
      </c>
      <c r="DW67" s="2">
        <f t="shared" si="100"/>
        <v>-2.0776666666666728</v>
      </c>
      <c r="DX67" s="9">
        <f t="shared" si="101"/>
        <v>0.92364751753184704</v>
      </c>
      <c r="DY67" s="1">
        <f t="shared" si="102"/>
        <v>-0.85833333333333428</v>
      </c>
      <c r="DZ67" s="1">
        <f t="shared" si="103"/>
        <v>2.7579220626531713</v>
      </c>
      <c r="EB67" s="2">
        <f t="shared" si="104"/>
        <v>0.7776666666666685</v>
      </c>
      <c r="EC67" s="9">
        <f t="shared" si="105"/>
        <v>2.0975232684533602</v>
      </c>
      <c r="ED67" s="2">
        <f t="shared" si="106"/>
        <v>0.10266666666667135</v>
      </c>
      <c r="EE67" s="9">
        <f t="shared" si="107"/>
        <v>0.9334081062058901</v>
      </c>
      <c r="EF67" s="2">
        <f t="shared" si="108"/>
        <v>0.87900000000000489</v>
      </c>
      <c r="EG67" s="9">
        <f t="shared" si="109"/>
        <v>1.6832925581806877</v>
      </c>
      <c r="EH67" s="1">
        <f t="shared" si="110"/>
        <v>-1.1749999999999972</v>
      </c>
      <c r="EI67" s="1">
        <f t="shared" si="111"/>
        <v>2.3233601703127782</v>
      </c>
    </row>
    <row r="68" spans="1:139" x14ac:dyDescent="0.25">
      <c r="A68" t="str">
        <f>'Raw Data'!A68</f>
        <v>A_apo_p110g</v>
      </c>
      <c r="B68">
        <f>'Raw Data'!B68</f>
        <v>611</v>
      </c>
      <c r="C68">
        <f>'Raw Data'!C68</f>
        <v>622</v>
      </c>
      <c r="D68" t="str">
        <f>'Raw Data'!D68</f>
        <v>LARREVWDQSAL</v>
      </c>
      <c r="E68" s="1">
        <f>AVERAGE('Raw Data'!K68,'Raw Data'!Q68,'Raw Data'!W68)</f>
        <v>63.536333333333339</v>
      </c>
      <c r="F68" s="9">
        <f>STDEV('Raw Data'!K68,'Raw Data'!Q68,'Raw Data'!W68)</f>
        <v>0.57337713011013092</v>
      </c>
      <c r="G68" s="1">
        <f>AVERAGE('Raw Data'!AC68,'Raw Data'!AI68,'Raw Data'!AO68)</f>
        <v>67.981666666666669</v>
      </c>
      <c r="H68" s="9">
        <f>STDEV('Raw Data'!AC68,'Raw Data'!AI68,'Raw Data'!AO68)</f>
        <v>0.59589792190721014</v>
      </c>
      <c r="I68" s="1">
        <f>AVERAGE('Raw Data'!AU68,'Raw Data'!BA68,'Raw Data'!BG68)</f>
        <v>68.12166666666667</v>
      </c>
      <c r="J68" s="9">
        <f>STDEV('Raw Data'!AU68,'Raw Data'!BA68,'Raw Data'!BG68)</f>
        <v>0.55040197431816407</v>
      </c>
      <c r="K68" s="1">
        <f>AVERAGE('Raw Data'!BM68,'Raw Data'!BS68,'Raw Data'!BY68)</f>
        <v>66.239333333333335</v>
      </c>
      <c r="L68" s="9">
        <f>STDEV('Raw Data'!BM68,'Raw Data'!BS68,'Raw Data'!BY68)</f>
        <v>0.57860550752074025</v>
      </c>
      <c r="O68" s="1">
        <f>AVERAGE('Raw Data'!K188,'Raw Data'!Q188,'Raw Data'!W188)</f>
        <v>61.782000000000004</v>
      </c>
      <c r="P68" s="9">
        <f>STDEV('Raw Data'!K188,'Raw Data'!Q188,'Raw Data'!W188)</f>
        <v>1.0814189752357808</v>
      </c>
      <c r="Q68" s="1">
        <f>AVERAGE('Raw Data'!AC188,'Raw Data'!AI188,'Raw Data'!AO188)</f>
        <v>67.456999999999994</v>
      </c>
      <c r="R68" s="9">
        <f>STDEV('Raw Data'!AC188,'Raw Data'!AI188,'Raw Data'!AO188)</f>
        <v>0.1470782104868108</v>
      </c>
      <c r="S68" s="1">
        <f>AVERAGE('Raw Data'!AU188,'Raw Data'!BA188,'Raw Data'!BG188)</f>
        <v>68.136333333333326</v>
      </c>
      <c r="T68" s="9">
        <f>STDEV('Raw Data'!AU188,'Raw Data'!BA188,'Raw Data'!BG188)</f>
        <v>1.1690775565946574</v>
      </c>
      <c r="U68" s="1">
        <f>AVERAGE('Raw Data'!BM188,'Raw Data'!BS188,'Raw Data'!BY188)</f>
        <v>66.652333333333331</v>
      </c>
      <c r="V68" s="9">
        <f>STDEV('Raw Data'!BM188,'Raw Data'!BS188,'Raw Data'!BY188)</f>
        <v>0.68241800484258608</v>
      </c>
      <c r="X68" s="1">
        <f>AVERAGE('Raw Data'!K308,'Raw Data'!Q308,'Raw Data'!W308)</f>
        <v>63.909666666666659</v>
      </c>
      <c r="Y68" s="9">
        <f>STDEV('Raw Data'!K308,'Raw Data'!Q308,'Raw Data'!W308)</f>
        <v>1.1951277477045428</v>
      </c>
      <c r="Z68" s="1">
        <f>AVERAGE('Raw Data'!AC308,'Raw Data'!AI308,'Raw Data'!AO308)</f>
        <v>67.558666666666667</v>
      </c>
      <c r="AA68" s="9">
        <f>STDEV('Raw Data'!AC308,'Raw Data'!AI308,'Raw Data'!AO308)</f>
        <v>0.47512138799819359</v>
      </c>
      <c r="AB68" s="1">
        <f>AVERAGE('Raw Data'!AU308,'Raw Data'!BA308,'Raw Data'!BG308)</f>
        <v>67.837000000000003</v>
      </c>
      <c r="AC68" s="9">
        <f>STDEV('Raw Data'!AU308,'Raw Data'!BA308,'Raw Data'!BG308)</f>
        <v>1.2234708823670462</v>
      </c>
      <c r="AD68" s="1">
        <f>AVERAGE('Raw Data'!BM308,'Raw Data'!BS308,'Raw Data'!BY308)</f>
        <v>66.978999999999999</v>
      </c>
      <c r="AE68" s="9">
        <f>STDEV('Raw Data'!BM308,'Raw Data'!BS308,'Raw Data'!BY308)</f>
        <v>0.56670715541626615</v>
      </c>
      <c r="AG68" s="1">
        <f>AVERAGE('Raw Data'!K428,'Raw Data'!Q428,'Raw Data'!W428)</f>
        <v>63.168666666666667</v>
      </c>
      <c r="AH68" s="9">
        <f>STDEV('Raw Data'!K428,'Raw Data'!Q428,'Raw Data'!W428)</f>
        <v>1.2927568732493127</v>
      </c>
      <c r="AI68" s="1">
        <f>AVERAGE('Raw Data'!AC428,'Raw Data'!AI428,'Raw Data'!AO428)</f>
        <v>67.113666666666674</v>
      </c>
      <c r="AJ68" s="9">
        <f>STDEV('Raw Data'!AC428,'Raw Data'!AI428,'Raw Data'!AO428)</f>
        <v>0.58548811545011359</v>
      </c>
      <c r="AK68" s="1">
        <f>AVERAGE('Raw Data'!AU428,'Raw Data'!BA428,'Raw Data'!BG428)</f>
        <v>67.773333333333341</v>
      </c>
      <c r="AL68" s="9">
        <f>STDEV('Raw Data'!AU428,'Raw Data'!BA428,'Raw Data'!BG428)</f>
        <v>1.0122654460828591</v>
      </c>
      <c r="AM68" s="1">
        <f>AVERAGE('Raw Data'!BM428,'Raw Data'!BS428,'Raw Data'!BY428)</f>
        <v>67.294333333333327</v>
      </c>
      <c r="AN68" s="9">
        <f>STDEV('Raw Data'!BM428,'Raw Data'!BS428,'Raw Data'!BY428)</f>
        <v>0.84639785759023434</v>
      </c>
      <c r="AP68" s="1">
        <f>AVERAGE('Raw Data'!K548,'Raw Data'!Q548,'Raw Data'!W548)</f>
        <v>60.648333333333333</v>
      </c>
      <c r="AQ68" s="9">
        <f>STDEV('Raw Data'!K548,'Raw Data'!Q548,'Raw Data'!W548)</f>
        <v>1.1139328226303995</v>
      </c>
      <c r="AR68" s="1">
        <f>AVERAGE('Raw Data'!AC548,'Raw Data'!AI548,'Raw Data'!AO548)</f>
        <v>66.723666666666674</v>
      </c>
      <c r="AS68" s="9">
        <f>STDEV('Raw Data'!AC548,'Raw Data'!AI548,'Raw Data'!AO548)</f>
        <v>0.93114624701672088</v>
      </c>
      <c r="AT68" s="1">
        <f>AVERAGE('Raw Data'!AU548,'Raw Data'!BA548,'Raw Data'!BG548)</f>
        <v>67.663333333333327</v>
      </c>
      <c r="AU68" s="9">
        <f>STDEV('Raw Data'!AU548,'Raw Data'!BA548,'Raw Data'!BG548)</f>
        <v>0.65012409071909394</v>
      </c>
      <c r="AV68" s="1">
        <f>AVERAGE('Raw Data'!BM548,'Raw Data'!BS548,'Raw Data'!BY548)</f>
        <v>66.399333333333331</v>
      </c>
      <c r="AW68" s="9">
        <f>STDEV('Raw Data'!BM548,'Raw Data'!BS548,'Raw Data'!BY548)</f>
        <v>0.2955542815344343</v>
      </c>
      <c r="AY68" s="1">
        <f>AVERAGE('Raw Data'!K668,'Raw Data'!Q668,'Raw Data'!W668)</f>
        <v>62.660333333333334</v>
      </c>
      <c r="AZ68" s="9">
        <f>STDEV('Raw Data'!K668,'Raw Data'!Q668,'Raw Data'!W668)</f>
        <v>0.53596299623512611</v>
      </c>
      <c r="BA68" s="1">
        <f>AVERAGE('Raw Data'!AC668,'Raw Data'!AI668,'Raw Data'!AO668)</f>
        <v>66.975333333333339</v>
      </c>
      <c r="BB68" s="9">
        <f>STDEV('Raw Data'!AC668,'Raw Data'!AI668,'Raw Data'!AO668)</f>
        <v>0.72585765363005428</v>
      </c>
      <c r="BC68" s="1">
        <f>AVERAGE('Raw Data'!AU668,'Raw Data'!BA668,'Raw Data'!BG668)</f>
        <v>67.053333333333342</v>
      </c>
      <c r="BD68" s="9">
        <f>STDEV('Raw Data'!AU668,'Raw Data'!BA668,'Raw Data'!BG668)</f>
        <v>0.54880354712168011</v>
      </c>
      <c r="BE68" s="1">
        <f>AVERAGE('Raw Data'!BM668,'Raw Data'!BS668,'Raw Data'!BY668)</f>
        <v>67.25366666666666</v>
      </c>
      <c r="BF68" s="9">
        <f>STDEV('Raw Data'!BM668,'Raw Data'!BS668,'Raw Data'!BY668)</f>
        <v>0.97003831539446916</v>
      </c>
      <c r="BH68" s="1">
        <f>AVERAGE('Raw Data'!K788,'Raw Data'!Q788,'Raw Data'!W788)</f>
        <v>62.802</v>
      </c>
      <c r="BI68" s="9">
        <f>STDEV('Raw Data'!K788,'Raw Data'!Q788,'Raw Data'!W788)</f>
        <v>0.77975957833168041</v>
      </c>
      <c r="BJ68" s="1">
        <f>AVERAGE('Raw Data'!AC788,'Raw Data'!AI788,'Raw Data'!AO788)</f>
        <v>67.165000000000006</v>
      </c>
      <c r="BK68" s="9">
        <f>STDEV('Raw Data'!AC788,'Raw Data'!AI788,'Raw Data'!AO788)</f>
        <v>0.97461736081397421</v>
      </c>
      <c r="BL68" s="1">
        <f>AVERAGE('Raw Data'!AU788,'Raw Data'!BA788,'Raw Data'!BG788)</f>
        <v>67.512</v>
      </c>
      <c r="BM68" s="9">
        <f>STDEV('Raw Data'!AU788,'Raw Data'!BA788,'Raw Data'!BG788)</f>
        <v>0.64443773942872029</v>
      </c>
      <c r="BN68" s="1">
        <f>AVERAGE('Raw Data'!BM788,'Raw Data'!BS788,'Raw Data'!BY788)</f>
        <v>67.23566666666666</v>
      </c>
      <c r="BO68" s="9">
        <f>STDEV('Raw Data'!BM788,'Raw Data'!BS788,'Raw Data'!BY788)</f>
        <v>0.99520969314679031</v>
      </c>
      <c r="BQ68" s="1">
        <f>AVERAGE('Raw Data'!K908,'Raw Data'!Q908,'Raw Data'!W908)</f>
        <v>62.622999999999998</v>
      </c>
      <c r="BR68" s="9">
        <f>STDEV('Raw Data'!K908,'Raw Data'!Q908,'Raw Data'!W908)</f>
        <v>0.31271232786700237</v>
      </c>
      <c r="BS68" s="1">
        <f>AVERAGE('Raw Data'!AC908,'Raw Data'!AI908,'Raw Data'!AO908)</f>
        <v>67.007333333333335</v>
      </c>
      <c r="BT68" s="9">
        <f>STDEV('Raw Data'!AC908,'Raw Data'!AI908,'Raw Data'!AO908)</f>
        <v>1.0206612235866224</v>
      </c>
      <c r="BU68" s="1">
        <f>AVERAGE('Raw Data'!AU908,'Raw Data'!BA908,'Raw Data'!BG908)</f>
        <v>67.294666666666672</v>
      </c>
      <c r="BV68" s="9">
        <f>STDEV('Raw Data'!AU908,'Raw Data'!BA908,'Raw Data'!BG908)</f>
        <v>1.0307717173716657</v>
      </c>
      <c r="BW68" s="1">
        <f>AVERAGE('Raw Data'!BM908,'Raw Data'!BS908,'Raw Data'!BY908)</f>
        <v>67.11066666666666</v>
      </c>
      <c r="BX68" s="9">
        <f>STDEV('Raw Data'!BM908,'Raw Data'!BS908,'Raw Data'!BY908)</f>
        <v>0.47036616941840015</v>
      </c>
      <c r="BZ68" s="2">
        <f t="shared" ref="BZ68:BZ131" si="112">E68-O68</f>
        <v>1.7543333333333351</v>
      </c>
      <c r="CA68" s="2">
        <f t="shared" ref="CA68:CA131" si="113">F68+P68</f>
        <v>1.6547961053459117</v>
      </c>
      <c r="CB68" s="2">
        <f t="shared" ref="CB68:CB131" si="114">G68-Q68</f>
        <v>0.5246666666666755</v>
      </c>
      <c r="CC68" s="2">
        <f t="shared" ref="CC68:CC131" si="115">H68+R68</f>
        <v>0.74297613239402094</v>
      </c>
      <c r="CD68" s="2">
        <f t="shared" ref="CD68:CD131" si="116">I68-S68</f>
        <v>-1.466666666665617E-2</v>
      </c>
      <c r="CE68" s="2">
        <f t="shared" ref="CE68:CE131" si="117">J68+T68</f>
        <v>1.7194795309128215</v>
      </c>
      <c r="CF68" s="1">
        <f t="shared" ref="CF68:CF131" si="118">K68-U68</f>
        <v>-0.4129999999999967</v>
      </c>
      <c r="CG68" s="1">
        <f t="shared" ref="CG68:CG131" si="119">L68+V68</f>
        <v>1.2610235123633262</v>
      </c>
      <c r="CI68" s="2">
        <f t="shared" ref="CI68:CI131" si="120">E68-X68</f>
        <v>-0.37333333333332064</v>
      </c>
      <c r="CJ68" s="9">
        <f t="shared" ref="CJ68:CJ131" si="121">F68+Y68</f>
        <v>1.7685048778146737</v>
      </c>
      <c r="CK68" s="2">
        <f t="shared" ref="CK68:CK131" si="122">G68-Z68</f>
        <v>0.42300000000000182</v>
      </c>
      <c r="CL68" s="9">
        <f t="shared" ref="CL68:CL131" si="123">H68+AA68</f>
        <v>1.0710193099054037</v>
      </c>
      <c r="CM68" s="2">
        <f t="shared" ref="CM68:CM131" si="124">I68-AB68</f>
        <v>0.2846666666666664</v>
      </c>
      <c r="CN68" s="9">
        <f t="shared" ref="CN68:CN131" si="125">J68+AC68</f>
        <v>1.7738728566852102</v>
      </c>
      <c r="CO68" s="1">
        <f t="shared" ref="CO68:CO131" si="126">K68-AD68</f>
        <v>-0.7396666666666647</v>
      </c>
      <c r="CP68" s="1">
        <f t="shared" ref="CP68:CP131" si="127">L68+AE68</f>
        <v>1.1453126629370063</v>
      </c>
      <c r="CR68" s="2">
        <f t="shared" ref="CR68:CR131" si="128">E68-AG68</f>
        <v>0.36766666666667192</v>
      </c>
      <c r="CS68" s="9">
        <f t="shared" ref="CS68:CS131" si="129">F68+AH68</f>
        <v>1.8661340033594436</v>
      </c>
      <c r="CT68" s="2">
        <f t="shared" ref="CT68:CT131" si="130">G68-AI68</f>
        <v>0.867999999999995</v>
      </c>
      <c r="CU68" s="9">
        <f t="shared" ref="CU68:CU131" si="131">H68+AJ68</f>
        <v>1.1813860373573237</v>
      </c>
      <c r="CV68" s="2">
        <f t="shared" ref="CV68:CV131" si="132">I68-AK68</f>
        <v>0.34833333333332916</v>
      </c>
      <c r="CW68" s="9">
        <f t="shared" ref="CW68:CW131" si="133">J68+AL68</f>
        <v>1.5626674204010231</v>
      </c>
      <c r="CX68" s="1">
        <f t="shared" ref="CX68:CX131" si="134">K68-AM68</f>
        <v>-1.0549999999999926</v>
      </c>
      <c r="CY68" s="1">
        <f t="shared" ref="CY68:CY131" si="135">L68+AN68</f>
        <v>1.4250033651109746</v>
      </c>
      <c r="DA68" s="2">
        <f t="shared" ref="DA68:DA131" si="136">E68-AP68</f>
        <v>2.8880000000000052</v>
      </c>
      <c r="DB68" s="9">
        <f t="shared" ref="DB68:DB131" si="137">F68+AQ68</f>
        <v>1.6873099527405304</v>
      </c>
      <c r="DC68" s="2">
        <f t="shared" ref="DC68:DC131" si="138">G68-AR68</f>
        <v>1.2579999999999956</v>
      </c>
      <c r="DD68" s="9">
        <f t="shared" ref="DD68:DD131" si="139">H68+AS68</f>
        <v>1.5270441689239309</v>
      </c>
      <c r="DE68" s="2">
        <f t="shared" ref="DE68:DE131" si="140">I68-AT68</f>
        <v>0.45833333333334281</v>
      </c>
      <c r="DF68" s="9">
        <f t="shared" ref="DF68:DF131" si="141">J68+AU68</f>
        <v>1.200526065037258</v>
      </c>
      <c r="DG68" s="1">
        <f t="shared" ref="DG68:DG131" si="142">K68-AV68</f>
        <v>-0.15999999999999659</v>
      </c>
      <c r="DH68" s="1">
        <f t="shared" ref="DH68:DH131" si="143">L68+AW68</f>
        <v>0.87415978905517455</v>
      </c>
      <c r="DJ68" s="2">
        <f t="shared" ref="DJ68:DJ131" si="144">E68-AY68</f>
        <v>0.87600000000000477</v>
      </c>
      <c r="DK68" s="9">
        <f t="shared" ref="DK68:DK131" si="145">F68+AZ68</f>
        <v>1.1093401263452569</v>
      </c>
      <c r="DL68" s="2">
        <f t="shared" ref="DL68:DL131" si="146">G68-BA68</f>
        <v>1.0063333333333304</v>
      </c>
      <c r="DM68" s="9">
        <f t="shared" ref="DM68:DM131" si="147">H68+BB68</f>
        <v>1.3217555755372645</v>
      </c>
      <c r="DN68" s="2">
        <f t="shared" ref="DN68:DN131" si="148">I68-BC68</f>
        <v>1.068333333333328</v>
      </c>
      <c r="DO68" s="9">
        <f t="shared" ref="DO68:DO131" si="149">J68+BD68</f>
        <v>1.0992055214398442</v>
      </c>
      <c r="DP68" s="1">
        <f t="shared" ref="DP68:DP131" si="150">K68-BE68</f>
        <v>-1.014333333333326</v>
      </c>
      <c r="DQ68" s="1">
        <f t="shared" ref="DQ68:DQ131" si="151">L68+BF68</f>
        <v>1.5486438229152095</v>
      </c>
      <c r="DS68" s="2">
        <f t="shared" ref="DS68:DS131" si="152">E68-BH68</f>
        <v>0.73433333333333906</v>
      </c>
      <c r="DT68" s="9">
        <f t="shared" ref="DT68:DT131" si="153">F68+BI68</f>
        <v>1.3531367084418113</v>
      </c>
      <c r="DU68" s="2">
        <f t="shared" ref="DU68:DU131" si="154">G68-BJ68</f>
        <v>0.81666666666666288</v>
      </c>
      <c r="DV68" s="9">
        <f t="shared" ref="DV68:DV131" si="155">H68+BK68</f>
        <v>1.5705152827211843</v>
      </c>
      <c r="DW68" s="2">
        <f t="shared" ref="DW68:DW131" si="156">I68-BL68</f>
        <v>0.60966666666666924</v>
      </c>
      <c r="DX68" s="9">
        <f t="shared" ref="DX68:DX131" si="157">J68+BM68</f>
        <v>1.1948397137468842</v>
      </c>
      <c r="DY68" s="1">
        <f t="shared" ref="DY68:DY131" si="158">K68-BN68</f>
        <v>-0.9963333333333253</v>
      </c>
      <c r="DZ68" s="1">
        <f t="shared" ref="DZ68:DZ131" si="159">L68+BO68</f>
        <v>1.5738152006675306</v>
      </c>
      <c r="EB68" s="2">
        <f t="shared" ref="EB68:EB131" si="160">E68-BQ68</f>
        <v>0.9133333333333411</v>
      </c>
      <c r="EC68" s="9">
        <f t="shared" ref="EC68:EC131" si="161">F68+BR68</f>
        <v>0.88608945797713323</v>
      </c>
      <c r="ED68" s="2">
        <f t="shared" ref="ED68:ED131" si="162">G68-BS68</f>
        <v>0.97433333333333394</v>
      </c>
      <c r="EE68" s="9">
        <f t="shared" ref="EE68:EE131" si="163">H68+BT68</f>
        <v>1.6165591454938326</v>
      </c>
      <c r="EF68" s="2">
        <f t="shared" ref="EF68:EF131" si="164">I68-BU68</f>
        <v>0.82699999999999818</v>
      </c>
      <c r="EG68" s="9">
        <f t="shared" ref="EG68:EG131" si="165">J68+BV68</f>
        <v>1.5811736916898298</v>
      </c>
      <c r="EH68" s="1">
        <f t="shared" ref="EH68:EH131" si="166">K68-BW68</f>
        <v>-0.8713333333333253</v>
      </c>
      <c r="EI68" s="1">
        <f t="shared" ref="EI68:EI131" si="167">L68+BX68</f>
        <v>1.0489716769391404</v>
      </c>
    </row>
    <row r="69" spans="1:139" x14ac:dyDescent="0.25">
      <c r="A69" t="str">
        <f>'Raw Data'!A69</f>
        <v>A_apo_p110g</v>
      </c>
      <c r="B69">
        <f>'Raw Data'!B69</f>
        <v>612</v>
      </c>
      <c r="C69">
        <f>'Raw Data'!C69</f>
        <v>622</v>
      </c>
      <c r="D69" t="str">
        <f>'Raw Data'!D69</f>
        <v>ARREVWDQSAL</v>
      </c>
      <c r="E69" s="1">
        <f>AVERAGE('Raw Data'!K69,'Raw Data'!Q69,'Raw Data'!W69)</f>
        <v>65.689000000000007</v>
      </c>
      <c r="F69" s="9">
        <f>STDEV('Raw Data'!K69,'Raw Data'!Q69,'Raw Data'!W69)</f>
        <v>0.54769334485640808</v>
      </c>
      <c r="G69" s="1">
        <f>AVERAGE('Raw Data'!AC69,'Raw Data'!AI69,'Raw Data'!AO69)</f>
        <v>67.802666666666667</v>
      </c>
      <c r="H69" s="9">
        <f>STDEV('Raw Data'!AC69,'Raw Data'!AI69,'Raw Data'!AO69)</f>
        <v>0.13669064830240887</v>
      </c>
      <c r="I69" s="1">
        <f>AVERAGE('Raw Data'!AU69,'Raw Data'!BA69,'Raw Data'!BG69)</f>
        <v>67.772000000000006</v>
      </c>
      <c r="J69" s="9">
        <f>STDEV('Raw Data'!AU69,'Raw Data'!BA69,'Raw Data'!BG69)</f>
        <v>0.63108794949674041</v>
      </c>
      <c r="K69" s="1">
        <f>AVERAGE('Raw Data'!BM69,'Raw Data'!BS69,'Raw Data'!BY69)</f>
        <v>66.868333333333339</v>
      </c>
      <c r="L69" s="9">
        <f>STDEV('Raw Data'!BM69,'Raw Data'!BS69,'Raw Data'!BY69)</f>
        <v>0.90687669136070204</v>
      </c>
      <c r="O69" s="1">
        <f>AVERAGE('Raw Data'!K189,'Raw Data'!Q189,'Raw Data'!W189)</f>
        <v>64.761333333333326</v>
      </c>
      <c r="P69" s="9">
        <f>STDEV('Raw Data'!K189,'Raw Data'!Q189,'Raw Data'!W189)</f>
        <v>0.99399463445902314</v>
      </c>
      <c r="Q69" s="1">
        <f>AVERAGE('Raw Data'!AC189,'Raw Data'!AI189,'Raw Data'!AO189)</f>
        <v>67.545500000000004</v>
      </c>
      <c r="R69" s="9">
        <f>STDEV('Raw Data'!AC189,'Raw Data'!AI189,'Raw Data'!AO189)</f>
        <v>1.4630039302749687</v>
      </c>
      <c r="S69" s="1">
        <f>AVERAGE('Raw Data'!AU189,'Raw Data'!BA189,'Raw Data'!BG189)</f>
        <v>67.797333333333327</v>
      </c>
      <c r="T69" s="9">
        <f>STDEV('Raw Data'!AU189,'Raw Data'!BA189,'Raw Data'!BG189)</f>
        <v>0.93467926762784947</v>
      </c>
      <c r="U69" s="1">
        <f>AVERAGE('Raw Data'!BM189,'Raw Data'!BS189,'Raw Data'!BY189)</f>
        <v>66.300333333333342</v>
      </c>
      <c r="V69" s="9">
        <f>STDEV('Raw Data'!BM189,'Raw Data'!BS189,'Raw Data'!BY189)</f>
        <v>0.28942932355470108</v>
      </c>
      <c r="X69" s="1">
        <f>AVERAGE('Raw Data'!K309,'Raw Data'!Q309,'Raw Data'!W309)</f>
        <v>65.861666666666665</v>
      </c>
      <c r="Y69" s="9">
        <f>STDEV('Raw Data'!K309,'Raw Data'!Q309,'Raw Data'!W309)</f>
        <v>0.83577588702554118</v>
      </c>
      <c r="Z69" s="1">
        <f>AVERAGE('Raw Data'!AC309,'Raw Data'!AI309,'Raw Data'!AO309)</f>
        <v>67.684666666666658</v>
      </c>
      <c r="AA69" s="9">
        <f>STDEV('Raw Data'!AC309,'Raw Data'!AI309,'Raw Data'!AO309)</f>
        <v>0.58362687852200068</v>
      </c>
      <c r="AB69" s="1">
        <f>AVERAGE('Raw Data'!AU309,'Raw Data'!BA309,'Raw Data'!BG309)</f>
        <v>68.134</v>
      </c>
      <c r="AC69" s="9">
        <f>STDEV('Raw Data'!AU309,'Raw Data'!BA309,'Raw Data'!BG309)</f>
        <v>0.30199999999999982</v>
      </c>
      <c r="AD69" s="1">
        <f>AVERAGE('Raw Data'!BM309,'Raw Data'!BS309,'Raw Data'!BY309)</f>
        <v>67.065666666666658</v>
      </c>
      <c r="AE69" s="9">
        <f>STDEV('Raw Data'!BM309,'Raw Data'!BS309,'Raw Data'!BY309)</f>
        <v>0.76318826860305644</v>
      </c>
      <c r="AG69" s="1">
        <f>AVERAGE('Raw Data'!K429,'Raw Data'!Q429,'Raw Data'!W429)</f>
        <v>65.528666666666652</v>
      </c>
      <c r="AH69" s="9">
        <f>STDEV('Raw Data'!K429,'Raw Data'!Q429,'Raw Data'!W429)</f>
        <v>0.95036431610900429</v>
      </c>
      <c r="AI69" s="1">
        <f>AVERAGE('Raw Data'!AC429,'Raw Data'!AI429,'Raw Data'!AO429)</f>
        <v>67.463999999999999</v>
      </c>
      <c r="AJ69" s="9">
        <f>STDEV('Raw Data'!AC429,'Raw Data'!AI429,'Raw Data'!AO429)</f>
        <v>0.3682431262087566</v>
      </c>
      <c r="AK69" s="1">
        <f>AVERAGE('Raw Data'!AU429,'Raw Data'!BA429,'Raw Data'!BG429)</f>
        <v>67.617000000000004</v>
      </c>
      <c r="AL69" s="9">
        <f>STDEV('Raw Data'!AU429,'Raw Data'!BA429,'Raw Data'!BG429)</f>
        <v>0.64712981696102312</v>
      </c>
      <c r="AM69" s="1">
        <f>AVERAGE('Raw Data'!BM429,'Raw Data'!BS429,'Raw Data'!BY429)</f>
        <v>67.359666666666669</v>
      </c>
      <c r="AN69" s="9">
        <f>STDEV('Raw Data'!BM429,'Raw Data'!BS429,'Raw Data'!BY429)</f>
        <v>0.42638988418269902</v>
      </c>
      <c r="AP69" s="1">
        <f>AVERAGE('Raw Data'!K549,'Raw Data'!Q549,'Raw Data'!W549)</f>
        <v>63.521999999999998</v>
      </c>
      <c r="AQ69" s="9">
        <f>STDEV('Raw Data'!K549,'Raw Data'!Q549,'Raw Data'!W549)</f>
        <v>0.71850052192047886</v>
      </c>
      <c r="AR69" s="1">
        <f>AVERAGE('Raw Data'!AC549,'Raw Data'!AI549,'Raw Data'!AO549)</f>
        <v>67.363666666666674</v>
      </c>
      <c r="AS69" s="9">
        <f>STDEV('Raw Data'!AC549,'Raw Data'!AI549,'Raw Data'!AO549)</f>
        <v>0.37980565205554656</v>
      </c>
      <c r="AT69" s="1">
        <f>AVERAGE('Raw Data'!AU549,'Raw Data'!BA549,'Raw Data'!BG549)</f>
        <v>67.486000000000004</v>
      </c>
      <c r="AU69" s="9">
        <f>STDEV('Raw Data'!AU549,'Raw Data'!BA549,'Raw Data'!BG549)</f>
        <v>1.2018373434038401</v>
      </c>
      <c r="AV69" s="1">
        <f>AVERAGE('Raw Data'!BM549,'Raw Data'!BS549,'Raw Data'!BY549)</f>
        <v>66.347999999999999</v>
      </c>
      <c r="AW69" s="9">
        <f>STDEV('Raw Data'!BM549,'Raw Data'!BS549,'Raw Data'!BY549)</f>
        <v>0.21191507733052406</v>
      </c>
      <c r="AY69" s="1">
        <f>AVERAGE('Raw Data'!K669,'Raw Data'!Q669,'Raw Data'!W669)</f>
        <v>64.932000000000002</v>
      </c>
      <c r="AZ69" s="9">
        <f>STDEV('Raw Data'!K669,'Raw Data'!Q669,'Raw Data'!W669)</f>
        <v>0.48863892599750797</v>
      </c>
      <c r="BA69" s="1">
        <f>AVERAGE('Raw Data'!AC669,'Raw Data'!AI669,'Raw Data'!AO669)</f>
        <v>67.25266666666667</v>
      </c>
      <c r="BB69" s="9">
        <f>STDEV('Raw Data'!AC669,'Raw Data'!AI669,'Raw Data'!AO669)</f>
        <v>0.5858611894752257</v>
      </c>
      <c r="BC69" s="1">
        <f>AVERAGE('Raw Data'!AU669,'Raw Data'!BA669,'Raw Data'!BG669)</f>
        <v>67.25866666666667</v>
      </c>
      <c r="BD69" s="9">
        <f>STDEV('Raw Data'!AU669,'Raw Data'!BA669,'Raw Data'!BG669)</f>
        <v>0.9158058382284584</v>
      </c>
      <c r="BE69" s="1">
        <f>AVERAGE('Raw Data'!BM669,'Raw Data'!BS669,'Raw Data'!BY669)</f>
        <v>67.195999999999998</v>
      </c>
      <c r="BF69" s="9">
        <f>STDEV('Raw Data'!BM669,'Raw Data'!BS669,'Raw Data'!BY669)</f>
        <v>0.21439216403590766</v>
      </c>
      <c r="BH69" s="1">
        <f>AVERAGE('Raw Data'!K789,'Raw Data'!Q789,'Raw Data'!W789)</f>
        <v>65.481999999999999</v>
      </c>
      <c r="BI69" s="9">
        <f>STDEV('Raw Data'!K789,'Raw Data'!Q789,'Raw Data'!W789)</f>
        <v>0.64576234018406797</v>
      </c>
      <c r="BJ69" s="1">
        <f>AVERAGE('Raw Data'!AC789,'Raw Data'!AI789,'Raw Data'!AO789)</f>
        <v>67.165333333333336</v>
      </c>
      <c r="BK69" s="9">
        <f>STDEV('Raw Data'!AC789,'Raw Data'!AI789,'Raw Data'!AO789)</f>
        <v>0.46736103103846355</v>
      </c>
      <c r="BL69" s="1">
        <f>AVERAGE('Raw Data'!AU789,'Raw Data'!BA789,'Raw Data'!BG789)</f>
        <v>67.460999999999999</v>
      </c>
      <c r="BM69" s="9">
        <f>STDEV('Raw Data'!AU789,'Raw Data'!BA789,'Raw Data'!BG789)</f>
        <v>0.17721173776022833</v>
      </c>
      <c r="BN69" s="1">
        <f>AVERAGE('Raw Data'!BM789,'Raw Data'!BS789,'Raw Data'!BY789)</f>
        <v>67.356999999999999</v>
      </c>
      <c r="BO69" s="9">
        <f>STDEV('Raw Data'!BM789,'Raw Data'!BS789,'Raw Data'!BY789)</f>
        <v>0.59870861026044908</v>
      </c>
      <c r="BQ69" s="1">
        <f>AVERAGE('Raw Data'!K909,'Raw Data'!Q909,'Raw Data'!W909)</f>
        <v>65.272333333333336</v>
      </c>
      <c r="BR69" s="9">
        <f>STDEV('Raw Data'!K909,'Raw Data'!Q909,'Raw Data'!W909)</f>
        <v>0.19180806378599402</v>
      </c>
      <c r="BS69" s="1">
        <f>AVERAGE('Raw Data'!AC909,'Raw Data'!AI909,'Raw Data'!AO909)</f>
        <v>67.339666666666673</v>
      </c>
      <c r="BT69" s="9">
        <f>STDEV('Raw Data'!AC909,'Raw Data'!AI909,'Raw Data'!AO909)</f>
        <v>0.40202653312105424</v>
      </c>
      <c r="BU69" s="1">
        <f>AVERAGE('Raw Data'!AU909,'Raw Data'!BA909,'Raw Data'!BG909)</f>
        <v>67.149999999999991</v>
      </c>
      <c r="BV69" s="9">
        <f>STDEV('Raw Data'!AU909,'Raw Data'!BA909,'Raw Data'!BG909)</f>
        <v>0.95507643673163534</v>
      </c>
      <c r="BW69" s="1">
        <f>AVERAGE('Raw Data'!BM909,'Raw Data'!BS909,'Raw Data'!BY909)</f>
        <v>67.108999999999995</v>
      </c>
      <c r="BX69" s="9">
        <f>STDEV('Raw Data'!BM909,'Raw Data'!BS909,'Raw Data'!BY909)</f>
        <v>0.22243201208458663</v>
      </c>
      <c r="BZ69" s="2">
        <f t="shared" si="112"/>
        <v>0.92766666666668129</v>
      </c>
      <c r="CA69" s="2">
        <f t="shared" si="113"/>
        <v>1.5416879793154312</v>
      </c>
      <c r="CB69" s="2">
        <f t="shared" si="114"/>
        <v>0.25716666666666299</v>
      </c>
      <c r="CC69" s="2">
        <f t="shared" si="115"/>
        <v>1.5996945785773775</v>
      </c>
      <c r="CD69" s="2">
        <f t="shared" si="116"/>
        <v>-2.5333333333321661E-2</v>
      </c>
      <c r="CE69" s="2">
        <f t="shared" si="117"/>
        <v>1.56576721712459</v>
      </c>
      <c r="CF69" s="1">
        <f t="shared" si="118"/>
        <v>0.56799999999999784</v>
      </c>
      <c r="CG69" s="1">
        <f t="shared" si="119"/>
        <v>1.196306014915403</v>
      </c>
      <c r="CI69" s="2">
        <f t="shared" si="120"/>
        <v>-0.17266666666665742</v>
      </c>
      <c r="CJ69" s="9">
        <f t="shared" si="121"/>
        <v>1.3834692318819493</v>
      </c>
      <c r="CK69" s="2">
        <f t="shared" si="122"/>
        <v>0.11800000000000921</v>
      </c>
      <c r="CL69" s="9">
        <f t="shared" si="123"/>
        <v>0.72031752682440953</v>
      </c>
      <c r="CM69" s="2">
        <f t="shared" si="124"/>
        <v>-0.36199999999999477</v>
      </c>
      <c r="CN69" s="9">
        <f t="shared" si="125"/>
        <v>0.93308794949674023</v>
      </c>
      <c r="CO69" s="1">
        <f t="shared" si="126"/>
        <v>-0.19733333333331871</v>
      </c>
      <c r="CP69" s="1">
        <f t="shared" si="127"/>
        <v>1.6700649599637585</v>
      </c>
      <c r="CR69" s="2">
        <f t="shared" si="128"/>
        <v>0.1603333333333552</v>
      </c>
      <c r="CS69" s="9">
        <f t="shared" si="129"/>
        <v>1.4980576609654124</v>
      </c>
      <c r="CT69" s="2">
        <f t="shared" si="130"/>
        <v>0.33866666666666845</v>
      </c>
      <c r="CU69" s="9">
        <f t="shared" si="131"/>
        <v>0.5049337745111655</v>
      </c>
      <c r="CV69" s="2">
        <f t="shared" si="132"/>
        <v>0.15500000000000114</v>
      </c>
      <c r="CW69" s="9">
        <f t="shared" si="133"/>
        <v>1.2782177664577636</v>
      </c>
      <c r="CX69" s="1">
        <f t="shared" si="134"/>
        <v>-0.49133333333332985</v>
      </c>
      <c r="CY69" s="1">
        <f t="shared" si="135"/>
        <v>1.333266575543401</v>
      </c>
      <c r="DA69" s="2">
        <f t="shared" si="136"/>
        <v>2.1670000000000087</v>
      </c>
      <c r="DB69" s="9">
        <f t="shared" si="137"/>
        <v>1.2661938667768871</v>
      </c>
      <c r="DC69" s="2">
        <f t="shared" si="138"/>
        <v>0.43899999999999295</v>
      </c>
      <c r="DD69" s="9">
        <f t="shared" si="139"/>
        <v>0.51649630035795546</v>
      </c>
      <c r="DE69" s="2">
        <f t="shared" si="140"/>
        <v>0.28600000000000136</v>
      </c>
      <c r="DF69" s="9">
        <f t="shared" si="141"/>
        <v>1.8329252929005806</v>
      </c>
      <c r="DG69" s="1">
        <f t="shared" si="142"/>
        <v>0.52033333333334042</v>
      </c>
      <c r="DH69" s="1">
        <f t="shared" si="143"/>
        <v>1.1187917686912261</v>
      </c>
      <c r="DJ69" s="2">
        <f t="shared" si="144"/>
        <v>0.757000000000005</v>
      </c>
      <c r="DK69" s="9">
        <f t="shared" si="145"/>
        <v>1.036332270853916</v>
      </c>
      <c r="DL69" s="2">
        <f t="shared" si="146"/>
        <v>0.54999999999999716</v>
      </c>
      <c r="DM69" s="9">
        <f t="shared" si="147"/>
        <v>0.72255183777763454</v>
      </c>
      <c r="DN69" s="2">
        <f t="shared" si="148"/>
        <v>0.51333333333333542</v>
      </c>
      <c r="DO69" s="9">
        <f t="shared" si="149"/>
        <v>1.5468937877251987</v>
      </c>
      <c r="DP69" s="1">
        <f t="shared" si="150"/>
        <v>-0.32766666666665856</v>
      </c>
      <c r="DQ69" s="1">
        <f t="shared" si="151"/>
        <v>1.1212688553966097</v>
      </c>
      <c r="DS69" s="2">
        <f t="shared" si="152"/>
        <v>0.20700000000000784</v>
      </c>
      <c r="DT69" s="9">
        <f t="shared" si="153"/>
        <v>1.1934556850404761</v>
      </c>
      <c r="DU69" s="2">
        <f t="shared" si="154"/>
        <v>0.63733333333333064</v>
      </c>
      <c r="DV69" s="9">
        <f t="shared" si="155"/>
        <v>0.60405167934087245</v>
      </c>
      <c r="DW69" s="2">
        <f t="shared" si="156"/>
        <v>0.31100000000000705</v>
      </c>
      <c r="DX69" s="9">
        <f t="shared" si="157"/>
        <v>0.80829968725696877</v>
      </c>
      <c r="DY69" s="1">
        <f t="shared" si="158"/>
        <v>-0.48866666666665992</v>
      </c>
      <c r="DZ69" s="1">
        <f t="shared" si="159"/>
        <v>1.5055853016211511</v>
      </c>
      <c r="EB69" s="2">
        <f t="shared" si="160"/>
        <v>0.4166666666666714</v>
      </c>
      <c r="EC69" s="9">
        <f t="shared" si="161"/>
        <v>0.7395014086424021</v>
      </c>
      <c r="ED69" s="2">
        <f t="shared" si="162"/>
        <v>0.46299999999999386</v>
      </c>
      <c r="EE69" s="9">
        <f t="shared" si="163"/>
        <v>0.53871718142346314</v>
      </c>
      <c r="EF69" s="2">
        <f t="shared" si="164"/>
        <v>0.6220000000000141</v>
      </c>
      <c r="EG69" s="9">
        <f t="shared" si="165"/>
        <v>1.5861643862283756</v>
      </c>
      <c r="EH69" s="1">
        <f t="shared" si="166"/>
        <v>-0.24066666666665526</v>
      </c>
      <c r="EI69" s="1">
        <f t="shared" si="167"/>
        <v>1.1293087034452887</v>
      </c>
    </row>
    <row r="70" spans="1:139" x14ac:dyDescent="0.25">
      <c r="A70" t="str">
        <f>'Raw Data'!A70</f>
        <v>A_apo_p110g</v>
      </c>
      <c r="B70">
        <f>'Raw Data'!B70</f>
        <v>623</v>
      </c>
      <c r="C70">
        <f>'Raw Data'!C70</f>
        <v>630</v>
      </c>
      <c r="D70" t="str">
        <f>'Raw Data'!D70</f>
        <v>DVGLTMQL</v>
      </c>
      <c r="E70" s="1">
        <f>AVERAGE('Raw Data'!K70,'Raw Data'!Q70,'Raw Data'!W70)</f>
        <v>18.359333333333336</v>
      </c>
      <c r="F70" s="9">
        <f>STDEV('Raw Data'!K70,'Raw Data'!Q70,'Raw Data'!W70)</f>
        <v>1.0463069976509451</v>
      </c>
      <c r="G70" s="1">
        <f>AVERAGE('Raw Data'!AC70,'Raw Data'!AI70,'Raw Data'!AO70)</f>
        <v>37.766333333333336</v>
      </c>
      <c r="H70" s="9">
        <f>STDEV('Raw Data'!AC70,'Raw Data'!AI70,'Raw Data'!AO70)</f>
        <v>2.5483848479641624</v>
      </c>
      <c r="I70" s="1">
        <f>AVERAGE('Raw Data'!AU70,'Raw Data'!BA70,'Raw Data'!BG70)</f>
        <v>65.837333333333333</v>
      </c>
      <c r="J70" s="9">
        <f>STDEV('Raw Data'!AU70,'Raw Data'!BA70,'Raw Data'!BG70)</f>
        <v>4.0828034894338625</v>
      </c>
      <c r="K70" s="1">
        <f>AVERAGE('Raw Data'!BM70,'Raw Data'!BS70,'Raw Data'!BY70)</f>
        <v>80.297000000000011</v>
      </c>
      <c r="L70" s="9">
        <f>STDEV('Raw Data'!BM70,'Raw Data'!BS70,'Raw Data'!BY70)</f>
        <v>3.2216910156003467</v>
      </c>
      <c r="O70" s="1">
        <f>AVERAGE('Raw Data'!K190,'Raw Data'!Q190,'Raw Data'!W190)</f>
        <v>16.287333333333333</v>
      </c>
      <c r="P70" s="9">
        <f>STDEV('Raw Data'!K190,'Raw Data'!Q190,'Raw Data'!W190)</f>
        <v>7.0297175856028122</v>
      </c>
      <c r="Q70" s="1">
        <f>AVERAGE('Raw Data'!AC190,'Raw Data'!AI190,'Raw Data'!AO190)</f>
        <v>31.301499999999997</v>
      </c>
      <c r="R70" s="9">
        <f>STDEV('Raw Data'!AC190,'Raw Data'!AI190,'Raw Data'!AO190)</f>
        <v>3.0016682861368951</v>
      </c>
      <c r="S70" s="1">
        <f>AVERAGE('Raw Data'!AU190,'Raw Data'!BA190,'Raw Data'!BG190)</f>
        <v>57.99</v>
      </c>
      <c r="T70" s="9">
        <f>STDEV('Raw Data'!AU190,'Raw Data'!BA190,'Raw Data'!BG190)</f>
        <v>3.7669219530008857</v>
      </c>
      <c r="U70" s="1">
        <f>AVERAGE('Raw Data'!BM190,'Raw Data'!BS190,'Raw Data'!BY190)</f>
        <v>78.336333333333329</v>
      </c>
      <c r="V70" s="9">
        <f>STDEV('Raw Data'!BM190,'Raw Data'!BS190,'Raw Data'!BY190)</f>
        <v>3.4340095127027963</v>
      </c>
      <c r="X70" s="1">
        <f>AVERAGE('Raw Data'!K310,'Raw Data'!Q310,'Raw Data'!W310)</f>
        <v>19.112333333333336</v>
      </c>
      <c r="Y70" s="9">
        <f>STDEV('Raw Data'!K310,'Raw Data'!Q310,'Raw Data'!W310)</f>
        <v>1.7123931596842283</v>
      </c>
      <c r="Z70" s="1">
        <f>AVERAGE('Raw Data'!AC310,'Raw Data'!AI310,'Raw Data'!AO310)</f>
        <v>42.472333333333331</v>
      </c>
      <c r="AA70" s="9">
        <f>STDEV('Raw Data'!AC310,'Raw Data'!AI310,'Raw Data'!AO310)</f>
        <v>4.5095745179931681</v>
      </c>
      <c r="AB70" s="1">
        <f>AVERAGE('Raw Data'!AU310,'Raw Data'!BA310,'Raw Data'!BG310)</f>
        <v>70.561999999999998</v>
      </c>
      <c r="AC70" s="9">
        <f>STDEV('Raw Data'!AU310,'Raw Data'!BA310,'Raw Data'!BG310)</f>
        <v>3.8975424308145787</v>
      </c>
      <c r="AD70" s="1">
        <f>AVERAGE('Raw Data'!BM310,'Raw Data'!BS310,'Raw Data'!BY310)</f>
        <v>83.671333333333337</v>
      </c>
      <c r="AE70" s="9">
        <f>STDEV('Raw Data'!BM310,'Raw Data'!BS310,'Raw Data'!BY310)</f>
        <v>4.4787223996730763</v>
      </c>
      <c r="AG70" s="1">
        <f>AVERAGE('Raw Data'!K430,'Raw Data'!Q430,'Raw Data'!W430)</f>
        <v>15.922333333333333</v>
      </c>
      <c r="AH70" s="9">
        <f>STDEV('Raw Data'!K430,'Raw Data'!Q430,'Raw Data'!W430)</f>
        <v>8.4651814707856889</v>
      </c>
      <c r="AI70" s="1">
        <f>AVERAGE('Raw Data'!AC430,'Raw Data'!AI430,'Raw Data'!AO430)</f>
        <v>27.512666666666671</v>
      </c>
      <c r="AJ70" s="9">
        <f>STDEV('Raw Data'!AC430,'Raw Data'!AI430,'Raw Data'!AO430)</f>
        <v>0.82481533286750564</v>
      </c>
      <c r="AK70" s="1">
        <f>AVERAGE('Raw Data'!AU430,'Raw Data'!BA430,'Raw Data'!BG430)</f>
        <v>55.904666666666664</v>
      </c>
      <c r="AL70" s="9">
        <f>STDEV('Raw Data'!AU430,'Raw Data'!BA430,'Raw Data'!BG430)</f>
        <v>3.8094326786718948</v>
      </c>
      <c r="AM70" s="1">
        <f>AVERAGE('Raw Data'!BM430,'Raw Data'!BS430,'Raw Data'!BY430)</f>
        <v>78.221333333333334</v>
      </c>
      <c r="AN70" s="9">
        <f>STDEV('Raw Data'!BM430,'Raw Data'!BS430,'Raw Data'!BY430)</f>
        <v>2.4341876125995996</v>
      </c>
      <c r="AP70" s="1">
        <f>AVERAGE('Raw Data'!K550,'Raw Data'!Q550,'Raw Data'!W550)</f>
        <v>14.866999999999999</v>
      </c>
      <c r="AQ70" s="9">
        <f>STDEV('Raw Data'!K550,'Raw Data'!Q550,'Raw Data'!W550)</f>
        <v>2.0830487272265263</v>
      </c>
      <c r="AR70" s="1">
        <f>AVERAGE('Raw Data'!AC550,'Raw Data'!AI550,'Raw Data'!AO550)</f>
        <v>37.888333333333328</v>
      </c>
      <c r="AS70" s="9">
        <f>STDEV('Raw Data'!AC550,'Raw Data'!AI550,'Raw Data'!AO550)</f>
        <v>1.5724904875175973</v>
      </c>
      <c r="AT70" s="1">
        <f>AVERAGE('Raw Data'!AU550,'Raw Data'!BA550,'Raw Data'!BG550)</f>
        <v>67.799333333333323</v>
      </c>
      <c r="AU70" s="9">
        <f>STDEV('Raw Data'!AU550,'Raw Data'!BA550,'Raw Data'!BG550)</f>
        <v>2.5472460292114127</v>
      </c>
      <c r="AV70" s="1">
        <f>AVERAGE('Raw Data'!BM550,'Raw Data'!BS550,'Raw Data'!BY550)</f>
        <v>82.037999999999997</v>
      </c>
      <c r="AW70" s="9">
        <f>STDEV('Raw Data'!BM550,'Raw Data'!BS550,'Raw Data'!BY550)</f>
        <v>3.6255596809320303</v>
      </c>
      <c r="AY70" s="1">
        <f>AVERAGE('Raw Data'!K670,'Raw Data'!Q670,'Raw Data'!W670)</f>
        <v>19.401666666666667</v>
      </c>
      <c r="AZ70" s="9">
        <f>STDEV('Raw Data'!K670,'Raw Data'!Q670,'Raw Data'!W670)</f>
        <v>11.176964540219908</v>
      </c>
      <c r="BA70" s="1">
        <f>AVERAGE('Raw Data'!AC670,'Raw Data'!AI670,'Raw Data'!AO670)</f>
        <v>32.713000000000001</v>
      </c>
      <c r="BB70" s="9">
        <f>STDEV('Raw Data'!AC670,'Raw Data'!AI670,'Raw Data'!AO670)</f>
        <v>2.9761352455827685</v>
      </c>
      <c r="BC70" s="1">
        <f>AVERAGE('Raw Data'!AU670,'Raw Data'!BA670,'Raw Data'!BG670)</f>
        <v>61.662333333333329</v>
      </c>
      <c r="BD70" s="9">
        <f>STDEV('Raw Data'!AU670,'Raw Data'!BA670,'Raw Data'!BG670)</f>
        <v>2.1721743330896177</v>
      </c>
      <c r="BE70" s="1">
        <f>AVERAGE('Raw Data'!BM670,'Raw Data'!BS670,'Raw Data'!BY670)</f>
        <v>80.911999999999992</v>
      </c>
      <c r="BF70" s="9">
        <f>STDEV('Raw Data'!BM670,'Raw Data'!BS670,'Raw Data'!BY670)</f>
        <v>4.2000536901330188</v>
      </c>
      <c r="BH70" s="1">
        <f>AVERAGE('Raw Data'!K790,'Raw Data'!Q790,'Raw Data'!W790)</f>
        <v>15.413666666666666</v>
      </c>
      <c r="BI70" s="9">
        <f>STDEV('Raw Data'!K790,'Raw Data'!Q790,'Raw Data'!W790)</f>
        <v>1.7781333845730849</v>
      </c>
      <c r="BJ70" s="1">
        <f>AVERAGE('Raw Data'!AC790,'Raw Data'!AI790,'Raw Data'!AO790)</f>
        <v>36.157000000000004</v>
      </c>
      <c r="BK70" s="9">
        <f>STDEV('Raw Data'!AC790,'Raw Data'!AI790,'Raw Data'!AO790)</f>
        <v>3.3916616871380332</v>
      </c>
      <c r="BL70" s="1">
        <f>AVERAGE('Raw Data'!AU790,'Raw Data'!BA790,'Raw Data'!BG790)</f>
        <v>64.491666666666674</v>
      </c>
      <c r="BM70" s="9">
        <f>STDEV('Raw Data'!AU790,'Raw Data'!BA790,'Raw Data'!BG790)</f>
        <v>2.6086389810269548</v>
      </c>
      <c r="BN70" s="1">
        <f>AVERAGE('Raw Data'!BM790,'Raw Data'!BS790,'Raw Data'!BY790)</f>
        <v>81.439000000000007</v>
      </c>
      <c r="BO70" s="9">
        <f>STDEV('Raw Data'!BM790,'Raw Data'!BS790,'Raw Data'!BY790)</f>
        <v>4.2325149733934779</v>
      </c>
      <c r="BQ70" s="1">
        <f>AVERAGE('Raw Data'!K910,'Raw Data'!Q910,'Raw Data'!W910)</f>
        <v>20.524666666666665</v>
      </c>
      <c r="BR70" s="9">
        <f>STDEV('Raw Data'!K910,'Raw Data'!Q910,'Raw Data'!W910)</f>
        <v>6.3810288616596509</v>
      </c>
      <c r="BS70" s="1">
        <f>AVERAGE('Raw Data'!AC910,'Raw Data'!AI910,'Raw Data'!AO910)</f>
        <v>33.296999999999997</v>
      </c>
      <c r="BT70" s="9">
        <f>STDEV('Raw Data'!AC910,'Raw Data'!AI910,'Raw Data'!AO910)</f>
        <v>3.1712929539858021</v>
      </c>
      <c r="BU70" s="1">
        <f>AVERAGE('Raw Data'!AU910,'Raw Data'!BA910,'Raw Data'!BG910)</f>
        <v>61.319999999999993</v>
      </c>
      <c r="BV70" s="9">
        <f>STDEV('Raw Data'!AU910,'Raw Data'!BA910,'Raw Data'!BG910)</f>
        <v>2.4483057407113216</v>
      </c>
      <c r="BW70" s="1">
        <f>AVERAGE('Raw Data'!BM910,'Raw Data'!BS910,'Raw Data'!BY910)</f>
        <v>81.082999999999984</v>
      </c>
      <c r="BX70" s="9">
        <f>STDEV('Raw Data'!BM910,'Raw Data'!BS910,'Raw Data'!BY910)</f>
        <v>3.9359592223497364</v>
      </c>
      <c r="BZ70" s="2">
        <f t="shared" si="112"/>
        <v>2.0720000000000027</v>
      </c>
      <c r="CA70" s="2">
        <f t="shared" si="113"/>
        <v>8.0760245832537567</v>
      </c>
      <c r="CB70" s="2">
        <f t="shared" si="114"/>
        <v>6.4648333333333383</v>
      </c>
      <c r="CC70" s="2">
        <f t="shared" si="115"/>
        <v>5.5500531341010575</v>
      </c>
      <c r="CD70" s="2">
        <f t="shared" si="116"/>
        <v>7.8473333333333315</v>
      </c>
      <c r="CE70" s="2">
        <f t="shared" si="117"/>
        <v>7.8497254424347478</v>
      </c>
      <c r="CF70" s="1">
        <f t="shared" si="118"/>
        <v>1.9606666666666825</v>
      </c>
      <c r="CG70" s="1">
        <f t="shared" si="119"/>
        <v>6.655700528303143</v>
      </c>
      <c r="CI70" s="2">
        <f t="shared" si="120"/>
        <v>-0.75300000000000011</v>
      </c>
      <c r="CJ70" s="9">
        <f t="shared" si="121"/>
        <v>2.7587001573351735</v>
      </c>
      <c r="CK70" s="2">
        <f t="shared" si="122"/>
        <v>-4.705999999999996</v>
      </c>
      <c r="CL70" s="9">
        <f t="shared" si="123"/>
        <v>7.0579593659573305</v>
      </c>
      <c r="CM70" s="2">
        <f t="shared" si="124"/>
        <v>-4.7246666666666641</v>
      </c>
      <c r="CN70" s="9">
        <f t="shared" si="125"/>
        <v>7.9803459202484408</v>
      </c>
      <c r="CO70" s="1">
        <f t="shared" si="126"/>
        <v>-3.3743333333333254</v>
      </c>
      <c r="CP70" s="1">
        <f t="shared" si="127"/>
        <v>7.7004134152734229</v>
      </c>
      <c r="CR70" s="2">
        <f t="shared" si="128"/>
        <v>2.4370000000000029</v>
      </c>
      <c r="CS70" s="9">
        <f t="shared" si="129"/>
        <v>9.5114884684366334</v>
      </c>
      <c r="CT70" s="2">
        <f t="shared" si="130"/>
        <v>10.253666666666664</v>
      </c>
      <c r="CU70" s="9">
        <f t="shared" si="131"/>
        <v>3.3732001808316681</v>
      </c>
      <c r="CV70" s="2">
        <f t="shared" si="132"/>
        <v>9.9326666666666696</v>
      </c>
      <c r="CW70" s="9">
        <f t="shared" si="133"/>
        <v>7.8922361681057573</v>
      </c>
      <c r="CX70" s="1">
        <f t="shared" si="134"/>
        <v>2.0756666666666774</v>
      </c>
      <c r="CY70" s="1">
        <f t="shared" si="135"/>
        <v>5.6558786281999467</v>
      </c>
      <c r="DA70" s="2">
        <f t="shared" si="136"/>
        <v>3.4923333333333364</v>
      </c>
      <c r="DB70" s="9">
        <f t="shared" si="137"/>
        <v>3.1293557248774713</v>
      </c>
      <c r="DC70" s="2">
        <f t="shared" si="138"/>
        <v>-0.12199999999999278</v>
      </c>
      <c r="DD70" s="9">
        <f t="shared" si="139"/>
        <v>4.1208753354817595</v>
      </c>
      <c r="DE70" s="2">
        <f t="shared" si="140"/>
        <v>-1.9619999999999891</v>
      </c>
      <c r="DF70" s="9">
        <f t="shared" si="141"/>
        <v>6.6300495186452757</v>
      </c>
      <c r="DG70" s="1">
        <f t="shared" si="142"/>
        <v>-1.7409999999999854</v>
      </c>
      <c r="DH70" s="1">
        <f t="shared" si="143"/>
        <v>6.8472506965323774</v>
      </c>
      <c r="DJ70" s="2">
        <f t="shared" si="144"/>
        <v>-1.0423333333333318</v>
      </c>
      <c r="DK70" s="9">
        <f t="shared" si="145"/>
        <v>12.223271537870852</v>
      </c>
      <c r="DL70" s="2">
        <f t="shared" si="146"/>
        <v>5.0533333333333346</v>
      </c>
      <c r="DM70" s="9">
        <f t="shared" si="147"/>
        <v>5.524520093546931</v>
      </c>
      <c r="DN70" s="2">
        <f t="shared" si="148"/>
        <v>4.1750000000000043</v>
      </c>
      <c r="DO70" s="9">
        <f t="shared" si="149"/>
        <v>6.2549778225234807</v>
      </c>
      <c r="DP70" s="1">
        <f t="shared" si="150"/>
        <v>-0.61499999999998067</v>
      </c>
      <c r="DQ70" s="1">
        <f t="shared" si="151"/>
        <v>7.4217447057333654</v>
      </c>
      <c r="DS70" s="2">
        <f t="shared" si="152"/>
        <v>2.9456666666666695</v>
      </c>
      <c r="DT70" s="9">
        <f t="shared" si="153"/>
        <v>2.8244403822240303</v>
      </c>
      <c r="DU70" s="2">
        <f t="shared" si="154"/>
        <v>1.609333333333332</v>
      </c>
      <c r="DV70" s="9">
        <f t="shared" si="155"/>
        <v>5.940046535102196</v>
      </c>
      <c r="DW70" s="2">
        <f t="shared" si="156"/>
        <v>1.3456666666666592</v>
      </c>
      <c r="DX70" s="9">
        <f t="shared" si="157"/>
        <v>6.6914424704608173</v>
      </c>
      <c r="DY70" s="1">
        <f t="shared" si="158"/>
        <v>-1.1419999999999959</v>
      </c>
      <c r="DZ70" s="1">
        <f t="shared" si="159"/>
        <v>7.4542059889938246</v>
      </c>
      <c r="EB70" s="2">
        <f t="shared" si="160"/>
        <v>-2.1653333333333293</v>
      </c>
      <c r="EC70" s="9">
        <f t="shared" si="161"/>
        <v>7.4273358593105963</v>
      </c>
      <c r="ED70" s="2">
        <f t="shared" si="162"/>
        <v>4.4693333333333385</v>
      </c>
      <c r="EE70" s="9">
        <f t="shared" si="163"/>
        <v>5.719677801949965</v>
      </c>
      <c r="EF70" s="2">
        <f t="shared" si="164"/>
        <v>4.5173333333333403</v>
      </c>
      <c r="EG70" s="9">
        <f t="shared" si="165"/>
        <v>6.5311092301451836</v>
      </c>
      <c r="EH70" s="1">
        <f t="shared" si="166"/>
        <v>-0.78599999999997294</v>
      </c>
      <c r="EI70" s="1">
        <f t="shared" si="167"/>
        <v>7.157650237950083</v>
      </c>
    </row>
    <row r="71" spans="1:139" x14ac:dyDescent="0.25">
      <c r="A71" t="str">
        <f>'Raw Data'!A71</f>
        <v>A_apo_p110g</v>
      </c>
      <c r="B71">
        <f>'Raw Data'!B71</f>
        <v>631</v>
      </c>
      <c r="C71">
        <f>'Raw Data'!C71</f>
        <v>635</v>
      </c>
      <c r="D71" t="str">
        <f>'Raw Data'!D71</f>
        <v>LDCNF</v>
      </c>
      <c r="E71" s="1">
        <f>AVERAGE('Raw Data'!K71,'Raw Data'!Q71,'Raw Data'!W71)</f>
        <v>19.825333333333333</v>
      </c>
      <c r="F71" s="9">
        <f>STDEV('Raw Data'!K71,'Raw Data'!Q71,'Raw Data'!W71)</f>
        <v>0.77520341416516736</v>
      </c>
      <c r="G71" s="1">
        <f>AVERAGE('Raw Data'!AC71,'Raw Data'!AI71,'Raw Data'!AO71)</f>
        <v>36.867666666666665</v>
      </c>
      <c r="H71" s="9">
        <f>STDEV('Raw Data'!AC71,'Raw Data'!AI71,'Raw Data'!AO71)</f>
        <v>0.31515128642182744</v>
      </c>
      <c r="I71" s="1">
        <f>AVERAGE('Raw Data'!AU71,'Raw Data'!BA71,'Raw Data'!BG71)</f>
        <v>65.082999999999984</v>
      </c>
      <c r="J71" s="9">
        <f>STDEV('Raw Data'!AU71,'Raw Data'!BA71,'Raw Data'!BG71)</f>
        <v>0.14371151658791598</v>
      </c>
      <c r="K71" s="1">
        <f>AVERAGE('Raw Data'!BM71,'Raw Data'!BS71,'Raw Data'!BY71)</f>
        <v>67.61</v>
      </c>
      <c r="L71" s="9">
        <f>STDEV('Raw Data'!BM71,'Raw Data'!BS71,'Raw Data'!BY71)</f>
        <v>0.76059384693803067</v>
      </c>
      <c r="O71" s="1">
        <f>AVERAGE('Raw Data'!K191,'Raw Data'!Q191,'Raw Data'!W191)</f>
        <v>16.982333333333333</v>
      </c>
      <c r="P71" s="9">
        <f>STDEV('Raw Data'!K191,'Raw Data'!Q191,'Raw Data'!W191)</f>
        <v>1.9279871195973628</v>
      </c>
      <c r="Q71" s="1">
        <f>AVERAGE('Raw Data'!AC191,'Raw Data'!AI191,'Raw Data'!AO191)</f>
        <v>33.423999999999999</v>
      </c>
      <c r="R71" s="9">
        <f>STDEV('Raw Data'!AC191,'Raw Data'!AI191,'Raw Data'!AO191)</f>
        <v>0.44971991283464119</v>
      </c>
      <c r="S71" s="1">
        <f>AVERAGE('Raw Data'!AU191,'Raw Data'!BA191,'Raw Data'!BG191)</f>
        <v>63.294999999999995</v>
      </c>
      <c r="T71" s="9">
        <f>STDEV('Raw Data'!AU191,'Raw Data'!BA191,'Raw Data'!BG191)</f>
        <v>0.46754251143612818</v>
      </c>
      <c r="U71" s="1">
        <f>AVERAGE('Raw Data'!BM191,'Raw Data'!BS191,'Raw Data'!BY191)</f>
        <v>67.11866666666667</v>
      </c>
      <c r="V71" s="9">
        <f>STDEV('Raw Data'!BM191,'Raw Data'!BS191,'Raw Data'!BY191)</f>
        <v>0.31652224776994181</v>
      </c>
      <c r="X71" s="1">
        <f>AVERAGE('Raw Data'!K311,'Raw Data'!Q311,'Raw Data'!W311)</f>
        <v>24.528333333333336</v>
      </c>
      <c r="Y71" s="9">
        <f>STDEV('Raw Data'!K311,'Raw Data'!Q311,'Raw Data'!W311)</f>
        <v>1.7338403425152322</v>
      </c>
      <c r="Z71" s="1">
        <f>AVERAGE('Raw Data'!AC311,'Raw Data'!AI311,'Raw Data'!AO311)</f>
        <v>47.429666666666662</v>
      </c>
      <c r="AA71" s="9">
        <f>STDEV('Raw Data'!AC311,'Raw Data'!AI311,'Raw Data'!AO311)</f>
        <v>1.0541159012809447</v>
      </c>
      <c r="AB71" s="1">
        <f>AVERAGE('Raw Data'!AU311,'Raw Data'!BA311,'Raw Data'!BG311)</f>
        <v>67.810333333333332</v>
      </c>
      <c r="AC71" s="9">
        <f>STDEV('Raw Data'!AU311,'Raw Data'!BA311,'Raw Data'!BG311)</f>
        <v>0.50084362163587348</v>
      </c>
      <c r="AD71" s="1">
        <f>AVERAGE('Raw Data'!BM311,'Raw Data'!BS311,'Raw Data'!BY311)</f>
        <v>68.150666666666666</v>
      </c>
      <c r="AE71" s="9">
        <f>STDEV('Raw Data'!BM311,'Raw Data'!BS311,'Raw Data'!BY311)</f>
        <v>0.80533367825599367</v>
      </c>
      <c r="AG71" s="1">
        <f>AVERAGE('Raw Data'!K431,'Raw Data'!Q431,'Raw Data'!W431)</f>
        <v>17.602999999999998</v>
      </c>
      <c r="AH71" s="9">
        <f>STDEV('Raw Data'!K431,'Raw Data'!Q431,'Raw Data'!W431)</f>
        <v>1.6196147690114451</v>
      </c>
      <c r="AI71" s="1">
        <f>AVERAGE('Raw Data'!AC431,'Raw Data'!AI431,'Raw Data'!AO431)</f>
        <v>30.544</v>
      </c>
      <c r="AJ71" s="9">
        <f>STDEV('Raw Data'!AC431,'Raw Data'!AI431,'Raw Data'!AO431)</f>
        <v>0.83958263440831127</v>
      </c>
      <c r="AK71" s="1">
        <f>AVERAGE('Raw Data'!AU431,'Raw Data'!BA431,'Raw Data'!BG431)</f>
        <v>62.631</v>
      </c>
      <c r="AL71" s="9">
        <f>STDEV('Raw Data'!AU431,'Raw Data'!BA431,'Raw Data'!BG431)</f>
        <v>0.70064470311278304</v>
      </c>
      <c r="AM71" s="1">
        <f>AVERAGE('Raw Data'!BM431,'Raw Data'!BS431,'Raw Data'!BY431)</f>
        <v>67.665999999999997</v>
      </c>
      <c r="AN71" s="9">
        <f>STDEV('Raw Data'!BM431,'Raw Data'!BS431,'Raw Data'!BY431)</f>
        <v>0.33657242905502854</v>
      </c>
      <c r="AP71" s="1">
        <f>AVERAGE('Raw Data'!K551,'Raw Data'!Q551,'Raw Data'!W551)</f>
        <v>18.846</v>
      </c>
      <c r="AQ71" s="9">
        <f>STDEV('Raw Data'!K551,'Raw Data'!Q551,'Raw Data'!W551)</f>
        <v>0.93669685597849628</v>
      </c>
      <c r="AR71" s="1">
        <f>AVERAGE('Raw Data'!AC551,'Raw Data'!AI551,'Raw Data'!AO551)</f>
        <v>44.914999999999999</v>
      </c>
      <c r="AS71" s="9">
        <f>STDEV('Raw Data'!AC551,'Raw Data'!AI551,'Raw Data'!AO551)</f>
        <v>1.1409680100686457</v>
      </c>
      <c r="AT71" s="1">
        <f>AVERAGE('Raw Data'!AU551,'Raw Data'!BA551,'Raw Data'!BG551)</f>
        <v>66.967333333333329</v>
      </c>
      <c r="AU71" s="9">
        <f>STDEV('Raw Data'!AU551,'Raw Data'!BA551,'Raw Data'!BG551)</f>
        <v>1.2704020361024826</v>
      </c>
      <c r="AV71" s="1">
        <f>AVERAGE('Raw Data'!BM551,'Raw Data'!BS551,'Raw Data'!BY551)</f>
        <v>66.928666666666672</v>
      </c>
      <c r="AW71" s="9">
        <f>STDEV('Raw Data'!BM551,'Raw Data'!BS551,'Raw Data'!BY551)</f>
        <v>0.48936727856829387</v>
      </c>
      <c r="AY71" s="1">
        <f>AVERAGE('Raw Data'!K671,'Raw Data'!Q671,'Raw Data'!W671)</f>
        <v>18.715333333333334</v>
      </c>
      <c r="AZ71" s="9">
        <f>STDEV('Raw Data'!K671,'Raw Data'!Q671,'Raw Data'!W671)</f>
        <v>2.3390353424720272</v>
      </c>
      <c r="BA71" s="1">
        <f>AVERAGE('Raw Data'!AC671,'Raw Data'!AI671,'Raw Data'!AO671)</f>
        <v>37.470333333333336</v>
      </c>
      <c r="BB71" s="9">
        <f>STDEV('Raw Data'!AC671,'Raw Data'!AI671,'Raw Data'!AO671)</f>
        <v>0.96888613022033476</v>
      </c>
      <c r="BC71" s="1">
        <f>AVERAGE('Raw Data'!AU671,'Raw Data'!BA671,'Raw Data'!BG671)</f>
        <v>64.662666666666667</v>
      </c>
      <c r="BD71" s="9">
        <f>STDEV('Raw Data'!AU671,'Raw Data'!BA671,'Raw Data'!BG671)</f>
        <v>0.47279417650107708</v>
      </c>
      <c r="BE71" s="1">
        <f>AVERAGE('Raw Data'!BM671,'Raw Data'!BS671,'Raw Data'!BY671)</f>
        <v>67.683000000000007</v>
      </c>
      <c r="BF71" s="9">
        <f>STDEV('Raw Data'!BM671,'Raw Data'!BS671,'Raw Data'!BY671)</f>
        <v>0.96322583021843755</v>
      </c>
      <c r="BH71" s="1">
        <f>AVERAGE('Raw Data'!K791,'Raw Data'!Q791,'Raw Data'!W791)</f>
        <v>17.280333333333331</v>
      </c>
      <c r="BI71" s="9">
        <f>STDEV('Raw Data'!K791,'Raw Data'!Q791,'Raw Data'!W791)</f>
        <v>0.7575673787415439</v>
      </c>
      <c r="BJ71" s="1">
        <f>AVERAGE('Raw Data'!AC791,'Raw Data'!AI791,'Raw Data'!AO791)</f>
        <v>38.714999999999996</v>
      </c>
      <c r="BK71" s="9">
        <f>STDEV('Raw Data'!AC791,'Raw Data'!AI791,'Raw Data'!AO791)</f>
        <v>0.8039036011861137</v>
      </c>
      <c r="BL71" s="1">
        <f>AVERAGE('Raw Data'!AU791,'Raw Data'!BA791,'Raw Data'!BG791)</f>
        <v>65.253666666666675</v>
      </c>
      <c r="BM71" s="9">
        <f>STDEV('Raw Data'!AU791,'Raw Data'!BA791,'Raw Data'!BG791)</f>
        <v>1.4751085835738758</v>
      </c>
      <c r="BN71" s="1">
        <f>AVERAGE('Raw Data'!BM791,'Raw Data'!BS791,'Raw Data'!BY791)</f>
        <v>67.37466666666667</v>
      </c>
      <c r="BO71" s="9">
        <f>STDEV('Raw Data'!BM791,'Raw Data'!BS791,'Raw Data'!BY791)</f>
        <v>1.1730568329511259</v>
      </c>
      <c r="BQ71" s="1">
        <f>AVERAGE('Raw Data'!K911,'Raw Data'!Q911,'Raw Data'!W911)</f>
        <v>17.400000000000002</v>
      </c>
      <c r="BR71" s="9">
        <f>STDEV('Raw Data'!K911,'Raw Data'!Q911,'Raw Data'!W911)</f>
        <v>0.99480249296028522</v>
      </c>
      <c r="BS71" s="1">
        <f>AVERAGE('Raw Data'!AC911,'Raw Data'!AI911,'Raw Data'!AO911)</f>
        <v>36.267666666666663</v>
      </c>
      <c r="BT71" s="9">
        <f>STDEV('Raw Data'!AC911,'Raw Data'!AI911,'Raw Data'!AO911)</f>
        <v>0.18917276054795165</v>
      </c>
      <c r="BU71" s="1">
        <f>AVERAGE('Raw Data'!AU911,'Raw Data'!BA911,'Raw Data'!BG911)</f>
        <v>64.547666666666657</v>
      </c>
      <c r="BV71" s="9">
        <f>STDEV('Raw Data'!AU911,'Raw Data'!BA911,'Raw Data'!BG911)</f>
        <v>0.87880619782368996</v>
      </c>
      <c r="BW71" s="1">
        <f>AVERAGE('Raw Data'!BM911,'Raw Data'!BS911,'Raw Data'!BY911)</f>
        <v>67.727666666666664</v>
      </c>
      <c r="BX71" s="9">
        <f>STDEV('Raw Data'!BM911,'Raw Data'!BS911,'Raw Data'!BY911)</f>
        <v>0.80851860419741539</v>
      </c>
      <c r="BZ71" s="2">
        <f t="shared" si="112"/>
        <v>2.843</v>
      </c>
      <c r="CA71" s="2">
        <f t="shared" si="113"/>
        <v>2.7031905337625304</v>
      </c>
      <c r="CB71" s="2">
        <f t="shared" si="114"/>
        <v>3.4436666666666653</v>
      </c>
      <c r="CC71" s="2">
        <f t="shared" si="115"/>
        <v>0.76487119925646863</v>
      </c>
      <c r="CD71" s="2">
        <f t="shared" si="116"/>
        <v>1.7879999999999896</v>
      </c>
      <c r="CE71" s="2">
        <f t="shared" si="117"/>
        <v>0.61125402802404416</v>
      </c>
      <c r="CF71" s="1">
        <f t="shared" si="118"/>
        <v>0.49133333333332985</v>
      </c>
      <c r="CG71" s="1">
        <f t="shared" si="119"/>
        <v>1.0771160947079725</v>
      </c>
      <c r="CI71" s="2">
        <f t="shared" si="120"/>
        <v>-4.703000000000003</v>
      </c>
      <c r="CJ71" s="9">
        <f t="shared" si="121"/>
        <v>2.5090437566803994</v>
      </c>
      <c r="CK71" s="2">
        <f t="shared" si="122"/>
        <v>-10.561999999999998</v>
      </c>
      <c r="CL71" s="9">
        <f t="shared" si="123"/>
        <v>1.3692671877027722</v>
      </c>
      <c r="CM71" s="2">
        <f t="shared" si="124"/>
        <v>-2.7273333333333483</v>
      </c>
      <c r="CN71" s="9">
        <f t="shared" si="125"/>
        <v>0.64455513822378951</v>
      </c>
      <c r="CO71" s="1">
        <f t="shared" si="126"/>
        <v>-0.54066666666666663</v>
      </c>
      <c r="CP71" s="1">
        <f t="shared" si="127"/>
        <v>1.5659275251940243</v>
      </c>
      <c r="CR71" s="2">
        <f t="shared" si="128"/>
        <v>2.222333333333335</v>
      </c>
      <c r="CS71" s="9">
        <f t="shared" si="129"/>
        <v>2.3948181831766124</v>
      </c>
      <c r="CT71" s="2">
        <f t="shared" si="130"/>
        <v>6.3236666666666643</v>
      </c>
      <c r="CU71" s="9">
        <f t="shared" si="131"/>
        <v>1.1547339208301386</v>
      </c>
      <c r="CV71" s="2">
        <f t="shared" si="132"/>
        <v>2.451999999999984</v>
      </c>
      <c r="CW71" s="9">
        <f t="shared" si="133"/>
        <v>0.84435621970069907</v>
      </c>
      <c r="CX71" s="1">
        <f t="shared" si="134"/>
        <v>-5.5999999999997385E-2</v>
      </c>
      <c r="CY71" s="1">
        <f t="shared" si="135"/>
        <v>1.0971662759930592</v>
      </c>
      <c r="DA71" s="2">
        <f t="shared" si="136"/>
        <v>0.97933333333333294</v>
      </c>
      <c r="DB71" s="9">
        <f t="shared" si="137"/>
        <v>1.7119002701436636</v>
      </c>
      <c r="DC71" s="2">
        <f t="shared" si="138"/>
        <v>-8.0473333333333343</v>
      </c>
      <c r="DD71" s="9">
        <f t="shared" si="139"/>
        <v>1.4561192964904732</v>
      </c>
      <c r="DE71" s="2">
        <f t="shared" si="140"/>
        <v>-1.8843333333333447</v>
      </c>
      <c r="DF71" s="9">
        <f t="shared" si="141"/>
        <v>1.4141135526903985</v>
      </c>
      <c r="DG71" s="1">
        <f t="shared" si="142"/>
        <v>0.68133333333332757</v>
      </c>
      <c r="DH71" s="1">
        <f t="shared" si="143"/>
        <v>1.2499611255063245</v>
      </c>
      <c r="DJ71" s="2">
        <f t="shared" si="144"/>
        <v>1.1099999999999994</v>
      </c>
      <c r="DK71" s="9">
        <f t="shared" si="145"/>
        <v>3.1142387566371945</v>
      </c>
      <c r="DL71" s="2">
        <f t="shared" si="146"/>
        <v>-0.60266666666667135</v>
      </c>
      <c r="DM71" s="9">
        <f t="shared" si="147"/>
        <v>1.2840374166421622</v>
      </c>
      <c r="DN71" s="2">
        <f t="shared" si="148"/>
        <v>0.42033333333331768</v>
      </c>
      <c r="DO71" s="9">
        <f t="shared" si="149"/>
        <v>0.61650569308899306</v>
      </c>
      <c r="DP71" s="1">
        <f t="shared" si="150"/>
        <v>-7.3000000000007503E-2</v>
      </c>
      <c r="DQ71" s="1">
        <f t="shared" si="151"/>
        <v>1.7238196771564682</v>
      </c>
      <c r="DS71" s="2">
        <f t="shared" si="152"/>
        <v>2.5450000000000017</v>
      </c>
      <c r="DT71" s="9">
        <f t="shared" si="153"/>
        <v>1.5327707929067111</v>
      </c>
      <c r="DU71" s="2">
        <f t="shared" si="154"/>
        <v>-1.8473333333333315</v>
      </c>
      <c r="DV71" s="9">
        <f t="shared" si="155"/>
        <v>1.1190548876079411</v>
      </c>
      <c r="DW71" s="2">
        <f t="shared" si="156"/>
        <v>-0.1706666666666905</v>
      </c>
      <c r="DX71" s="9">
        <f t="shared" si="157"/>
        <v>1.6188201001617917</v>
      </c>
      <c r="DY71" s="1">
        <f t="shared" si="158"/>
        <v>0.23533333333332962</v>
      </c>
      <c r="DZ71" s="1">
        <f t="shared" si="159"/>
        <v>1.9336506798891566</v>
      </c>
      <c r="EB71" s="2">
        <f t="shared" si="160"/>
        <v>2.4253333333333309</v>
      </c>
      <c r="EC71" s="9">
        <f t="shared" si="161"/>
        <v>1.7700059071254526</v>
      </c>
      <c r="ED71" s="2">
        <f t="shared" si="162"/>
        <v>0.60000000000000142</v>
      </c>
      <c r="EE71" s="9">
        <f t="shared" si="163"/>
        <v>0.50432404696977906</v>
      </c>
      <c r="EF71" s="2">
        <f t="shared" si="164"/>
        <v>0.53533333333332678</v>
      </c>
      <c r="EG71" s="9">
        <f t="shared" si="165"/>
        <v>1.022517714411606</v>
      </c>
      <c r="EH71" s="1">
        <f t="shared" si="166"/>
        <v>-0.11766666666666481</v>
      </c>
      <c r="EI71" s="1">
        <f t="shared" si="167"/>
        <v>1.569112451135446</v>
      </c>
    </row>
    <row r="72" spans="1:139" x14ac:dyDescent="0.25">
      <c r="A72" t="str">
        <f>'Raw Data'!A72</f>
        <v>A_apo_p110g</v>
      </c>
      <c r="B72">
        <f>'Raw Data'!B72</f>
        <v>636</v>
      </c>
      <c r="C72">
        <f>'Raw Data'!C72</f>
        <v>642</v>
      </c>
      <c r="D72" t="str">
        <f>'Raw Data'!D72</f>
        <v>SDENVRA</v>
      </c>
      <c r="E72" s="1">
        <f>AVERAGE('Raw Data'!K72,'Raw Data'!Q72,'Raw Data'!W72)</f>
        <v>16.550333333333334</v>
      </c>
      <c r="F72" s="9">
        <f>STDEV('Raw Data'!K72,'Raw Data'!Q72,'Raw Data'!W72)</f>
        <v>0.45034357254582141</v>
      </c>
      <c r="G72" s="1">
        <f>AVERAGE('Raw Data'!AC72,'Raw Data'!AI72,'Raw Data'!AO72)</f>
        <v>27.223333333333333</v>
      </c>
      <c r="H72" s="9">
        <f>STDEV('Raw Data'!AC72,'Raw Data'!AI72,'Raw Data'!AO72)</f>
        <v>1.0289360200388218</v>
      </c>
      <c r="I72" s="1">
        <f>AVERAGE('Raw Data'!AU72,'Raw Data'!BA72,'Raw Data'!BG72)</f>
        <v>52.190333333333335</v>
      </c>
      <c r="J72" s="9">
        <f>STDEV('Raw Data'!AU72,'Raw Data'!BA72,'Raw Data'!BG72)</f>
        <v>0.68260554739419743</v>
      </c>
      <c r="K72" s="1">
        <f>AVERAGE('Raw Data'!BM72,'Raw Data'!BS72,'Raw Data'!BY72)</f>
        <v>71.288000000000011</v>
      </c>
      <c r="L72" s="9">
        <f>STDEV('Raw Data'!BM72,'Raw Data'!BS72,'Raw Data'!BY72)</f>
        <v>1.0537831845308621</v>
      </c>
      <c r="O72" s="1">
        <f>AVERAGE('Raw Data'!K192,'Raw Data'!Q192,'Raw Data'!W192)</f>
        <v>18.299000000000003</v>
      </c>
      <c r="P72" s="9">
        <f>STDEV('Raw Data'!K192,'Raw Data'!Q192,'Raw Data'!W192)</f>
        <v>0.92598650098152169</v>
      </c>
      <c r="Q72" s="1">
        <f>AVERAGE('Raw Data'!AC192,'Raw Data'!AI192,'Raw Data'!AO192)</f>
        <v>23.1905</v>
      </c>
      <c r="R72" s="9">
        <f>STDEV('Raw Data'!AC192,'Raw Data'!AI192,'Raw Data'!AO192)</f>
        <v>0.67811540315790131</v>
      </c>
      <c r="S72" s="1">
        <f>AVERAGE('Raw Data'!AU192,'Raw Data'!BA192,'Raw Data'!BG192)</f>
        <v>45.983000000000004</v>
      </c>
      <c r="T72" s="9">
        <f>STDEV('Raw Data'!AU192,'Raw Data'!BA192,'Raw Data'!BG192)</f>
        <v>1.1178269096778815</v>
      </c>
      <c r="U72" s="1">
        <f>AVERAGE('Raw Data'!BM192,'Raw Data'!BS192,'Raw Data'!BY192)</f>
        <v>68.923999999999992</v>
      </c>
      <c r="V72" s="9">
        <f>STDEV('Raw Data'!BM192,'Raw Data'!BS192,'Raw Data'!BY192)</f>
        <v>1.0232169857855189</v>
      </c>
      <c r="X72" s="1">
        <f>AVERAGE('Raw Data'!K312,'Raw Data'!Q312,'Raw Data'!W312)</f>
        <v>18.893333333333334</v>
      </c>
      <c r="Y72" s="9">
        <f>STDEV('Raw Data'!K312,'Raw Data'!Q312,'Raw Data'!W312)</f>
        <v>1.615841060665725</v>
      </c>
      <c r="Z72" s="1">
        <f>AVERAGE('Raw Data'!AC312,'Raw Data'!AI312,'Raw Data'!AO312)</f>
        <v>31.281666666666666</v>
      </c>
      <c r="AA72" s="9">
        <f>STDEV('Raw Data'!AC312,'Raw Data'!AI312,'Raw Data'!AO312)</f>
        <v>0.70961703286585143</v>
      </c>
      <c r="AB72" s="1">
        <f>AVERAGE('Raw Data'!AU312,'Raw Data'!BA312,'Raw Data'!BG312)</f>
        <v>56.241666666666667</v>
      </c>
      <c r="AC72" s="9">
        <f>STDEV('Raw Data'!AU312,'Raw Data'!BA312,'Raw Data'!BG312)</f>
        <v>0.21513096786221478</v>
      </c>
      <c r="AD72" s="1">
        <f>AVERAGE('Raw Data'!BM312,'Raw Data'!BS312,'Raw Data'!BY312)</f>
        <v>75.080333333333328</v>
      </c>
      <c r="AE72" s="9">
        <f>STDEV('Raw Data'!BM312,'Raw Data'!BS312,'Raw Data'!BY312)</f>
        <v>0.70371679909842189</v>
      </c>
      <c r="AG72" s="1">
        <f>AVERAGE('Raw Data'!K432,'Raw Data'!Q432,'Raw Data'!W432)</f>
        <v>17.248999999999999</v>
      </c>
      <c r="AH72" s="9">
        <f>STDEV('Raw Data'!K432,'Raw Data'!Q432,'Raw Data'!W432)</f>
        <v>1.2649916995775115</v>
      </c>
      <c r="AI72" s="1">
        <f>AVERAGE('Raw Data'!AC432,'Raw Data'!AI432,'Raw Data'!AO432)</f>
        <v>23.262666666666664</v>
      </c>
      <c r="AJ72" s="9">
        <f>STDEV('Raw Data'!AC432,'Raw Data'!AI432,'Raw Data'!AO432)</f>
        <v>1.5509836663657461</v>
      </c>
      <c r="AK72" s="1">
        <f>AVERAGE('Raw Data'!AU432,'Raw Data'!BA432,'Raw Data'!BG432)</f>
        <v>45.359000000000002</v>
      </c>
      <c r="AL72" s="9">
        <f>STDEV('Raw Data'!AU432,'Raw Data'!BA432,'Raw Data'!BG432)</f>
        <v>0.76397054917058327</v>
      </c>
      <c r="AM72" s="1">
        <f>AVERAGE('Raw Data'!BM432,'Raw Data'!BS432,'Raw Data'!BY432)</f>
        <v>68.178999999999988</v>
      </c>
      <c r="AN72" s="9">
        <f>STDEV('Raw Data'!BM432,'Raw Data'!BS432,'Raw Data'!BY432)</f>
        <v>1.3488539579954506</v>
      </c>
      <c r="AP72" s="1">
        <f>AVERAGE('Raw Data'!K552,'Raw Data'!Q552,'Raw Data'!W552)</f>
        <v>18.202999999999999</v>
      </c>
      <c r="AQ72" s="9">
        <f>STDEV('Raw Data'!K552,'Raw Data'!Q552,'Raw Data'!W552)</f>
        <v>1.3685031969272121</v>
      </c>
      <c r="AR72" s="1">
        <f>AVERAGE('Raw Data'!AC552,'Raw Data'!AI552,'Raw Data'!AO552)</f>
        <v>30.162333333333333</v>
      </c>
      <c r="AS72" s="9">
        <f>STDEV('Raw Data'!AC552,'Raw Data'!AI552,'Raw Data'!AO552)</f>
        <v>1.0868414481116067</v>
      </c>
      <c r="AT72" s="1">
        <f>AVERAGE('Raw Data'!AU552,'Raw Data'!BA552,'Raw Data'!BG552)</f>
        <v>53.342999999999996</v>
      </c>
      <c r="AU72" s="9">
        <f>STDEV('Raw Data'!AU552,'Raw Data'!BA552,'Raw Data'!BG552)</f>
        <v>1.0276190928549329</v>
      </c>
      <c r="AV72" s="1">
        <f>AVERAGE('Raw Data'!BM552,'Raw Data'!BS552,'Raw Data'!BY552)</f>
        <v>73.3</v>
      </c>
      <c r="AW72" s="9">
        <f>STDEV('Raw Data'!BM552,'Raw Data'!BS552,'Raw Data'!BY552)</f>
        <v>0.76873662589992842</v>
      </c>
      <c r="AY72" s="1">
        <f>AVERAGE('Raw Data'!K672,'Raw Data'!Q672,'Raw Data'!W672)</f>
        <v>18.063333333333333</v>
      </c>
      <c r="AZ72" s="9">
        <f>STDEV('Raw Data'!K672,'Raw Data'!Q672,'Raw Data'!W672)</f>
        <v>1.4288633011360219</v>
      </c>
      <c r="BA72" s="1">
        <f>AVERAGE('Raw Data'!AC672,'Raw Data'!AI672,'Raw Data'!AO672)</f>
        <v>24.299666666666667</v>
      </c>
      <c r="BB72" s="9">
        <f>STDEV('Raw Data'!AC672,'Raw Data'!AI672,'Raw Data'!AO672)</f>
        <v>0.74483577608311369</v>
      </c>
      <c r="BC72" s="1">
        <f>AVERAGE('Raw Data'!AU672,'Raw Data'!BA672,'Raw Data'!BG672)</f>
        <v>48.121000000000002</v>
      </c>
      <c r="BD72" s="9">
        <f>STDEV('Raw Data'!AU672,'Raw Data'!BA672,'Raw Data'!BG672)</f>
        <v>0.75023396350738458</v>
      </c>
      <c r="BE72" s="1">
        <f>AVERAGE('Raw Data'!BM672,'Raw Data'!BS672,'Raw Data'!BY672)</f>
        <v>73.27600000000001</v>
      </c>
      <c r="BF72" s="9">
        <f>STDEV('Raw Data'!BM672,'Raw Data'!BS672,'Raw Data'!BY672)</f>
        <v>0.78434622457178016</v>
      </c>
      <c r="BH72" s="1">
        <f>AVERAGE('Raw Data'!K792,'Raw Data'!Q792,'Raw Data'!W792)</f>
        <v>17.026666666666667</v>
      </c>
      <c r="BI72" s="9">
        <f>STDEV('Raw Data'!K792,'Raw Data'!Q792,'Raw Data'!W792)</f>
        <v>0.20150020678235961</v>
      </c>
      <c r="BJ72" s="1">
        <f>AVERAGE('Raw Data'!AC792,'Raw Data'!AI792,'Raw Data'!AO792)</f>
        <v>26.960333333333335</v>
      </c>
      <c r="BK72" s="9">
        <f>STDEV('Raw Data'!AC792,'Raw Data'!AI792,'Raw Data'!AO792)</f>
        <v>7.6054804801098871E-2</v>
      </c>
      <c r="BL72" s="1">
        <f>AVERAGE('Raw Data'!AU792,'Raw Data'!BA792,'Raw Data'!BG792)</f>
        <v>48.460666666666668</v>
      </c>
      <c r="BM72" s="9">
        <f>STDEV('Raw Data'!AU792,'Raw Data'!BA792,'Raw Data'!BG792)</f>
        <v>0.30589595180932627</v>
      </c>
      <c r="BN72" s="1">
        <f>AVERAGE('Raw Data'!BM792,'Raw Data'!BS792,'Raw Data'!BY792)</f>
        <v>73.441333333333333</v>
      </c>
      <c r="BO72" s="9">
        <f>STDEV('Raw Data'!BM792,'Raw Data'!BS792,'Raw Data'!BY792)</f>
        <v>0.82044764204264664</v>
      </c>
      <c r="BQ72" s="1">
        <f>AVERAGE('Raw Data'!K912,'Raw Data'!Q912,'Raw Data'!W912)</f>
        <v>16.012333333333334</v>
      </c>
      <c r="BR72" s="9">
        <f>STDEV('Raw Data'!K912,'Raw Data'!Q912,'Raw Data'!W912)</f>
        <v>0.72460494984048662</v>
      </c>
      <c r="BS72" s="1">
        <f>AVERAGE('Raw Data'!AC912,'Raw Data'!AI912,'Raw Data'!AO912)</f>
        <v>25.230999999999998</v>
      </c>
      <c r="BT72" s="9">
        <f>STDEV('Raw Data'!AC912,'Raw Data'!AI912,'Raw Data'!AO912)</f>
        <v>0.93011343394233281</v>
      </c>
      <c r="BU72" s="1">
        <f>AVERAGE('Raw Data'!AU912,'Raw Data'!BA912,'Raw Data'!BG912)</f>
        <v>50.259333333333331</v>
      </c>
      <c r="BV72" s="9">
        <f>STDEV('Raw Data'!AU912,'Raw Data'!BA912,'Raw Data'!BG912)</f>
        <v>1.5340405253230223</v>
      </c>
      <c r="BW72" s="1">
        <f>AVERAGE('Raw Data'!BM912,'Raw Data'!BS912,'Raw Data'!BY912)</f>
        <v>70.449333333333342</v>
      </c>
      <c r="BX72" s="9">
        <f>STDEV('Raw Data'!BM912,'Raw Data'!BS912,'Raw Data'!BY912)</f>
        <v>1.1417899690106461</v>
      </c>
      <c r="BZ72" s="2">
        <f t="shared" si="112"/>
        <v>-1.7486666666666686</v>
      </c>
      <c r="CA72" s="2">
        <f t="shared" si="113"/>
        <v>1.3763300735273432</v>
      </c>
      <c r="CB72" s="2">
        <f t="shared" si="114"/>
        <v>4.0328333333333326</v>
      </c>
      <c r="CC72" s="2">
        <f t="shared" si="115"/>
        <v>1.7070514231967231</v>
      </c>
      <c r="CD72" s="2">
        <f t="shared" si="116"/>
        <v>6.2073333333333309</v>
      </c>
      <c r="CE72" s="2">
        <f t="shared" si="117"/>
        <v>1.8004324570720789</v>
      </c>
      <c r="CF72" s="1">
        <f t="shared" si="118"/>
        <v>2.3640000000000185</v>
      </c>
      <c r="CG72" s="1">
        <f t="shared" si="119"/>
        <v>2.077000170316381</v>
      </c>
      <c r="CI72" s="2">
        <f t="shared" si="120"/>
        <v>-2.343</v>
      </c>
      <c r="CJ72" s="9">
        <f t="shared" si="121"/>
        <v>2.0661846332115466</v>
      </c>
      <c r="CK72" s="2">
        <f t="shared" si="122"/>
        <v>-4.0583333333333336</v>
      </c>
      <c r="CL72" s="9">
        <f t="shared" si="123"/>
        <v>1.7385530529046731</v>
      </c>
      <c r="CM72" s="2">
        <f t="shared" si="124"/>
        <v>-4.0513333333333321</v>
      </c>
      <c r="CN72" s="9">
        <f t="shared" si="125"/>
        <v>0.89773651525641218</v>
      </c>
      <c r="CO72" s="1">
        <f t="shared" si="126"/>
        <v>-3.7923333333333176</v>
      </c>
      <c r="CP72" s="1">
        <f t="shared" si="127"/>
        <v>1.7574999836292839</v>
      </c>
      <c r="CR72" s="2">
        <f t="shared" si="128"/>
        <v>-0.69866666666666433</v>
      </c>
      <c r="CS72" s="9">
        <f t="shared" si="129"/>
        <v>1.7153352721233328</v>
      </c>
      <c r="CT72" s="2">
        <f t="shared" si="130"/>
        <v>3.9606666666666683</v>
      </c>
      <c r="CU72" s="9">
        <f t="shared" si="131"/>
        <v>2.5799196864045681</v>
      </c>
      <c r="CV72" s="2">
        <f t="shared" si="132"/>
        <v>6.8313333333333333</v>
      </c>
      <c r="CW72" s="9">
        <f t="shared" si="133"/>
        <v>1.4465760965647807</v>
      </c>
      <c r="CX72" s="1">
        <f t="shared" si="134"/>
        <v>3.1090000000000231</v>
      </c>
      <c r="CY72" s="1">
        <f t="shared" si="135"/>
        <v>2.4026371425263129</v>
      </c>
      <c r="DA72" s="2">
        <f t="shared" si="136"/>
        <v>-1.652666666666665</v>
      </c>
      <c r="DB72" s="9">
        <f t="shared" si="137"/>
        <v>1.8188467694730335</v>
      </c>
      <c r="DC72" s="2">
        <f t="shared" si="138"/>
        <v>-2.9390000000000001</v>
      </c>
      <c r="DD72" s="9">
        <f t="shared" si="139"/>
        <v>2.1157774681504282</v>
      </c>
      <c r="DE72" s="2">
        <f t="shared" si="140"/>
        <v>-1.1526666666666614</v>
      </c>
      <c r="DF72" s="9">
        <f t="shared" si="141"/>
        <v>1.7102246402491303</v>
      </c>
      <c r="DG72" s="1">
        <f t="shared" si="142"/>
        <v>-2.0119999999999862</v>
      </c>
      <c r="DH72" s="1">
        <f t="shared" si="143"/>
        <v>1.8225198104307905</v>
      </c>
      <c r="DJ72" s="2">
        <f t="shared" si="144"/>
        <v>-1.5129999999999981</v>
      </c>
      <c r="DK72" s="9">
        <f t="shared" si="145"/>
        <v>1.8792068736818432</v>
      </c>
      <c r="DL72" s="2">
        <f t="shared" si="146"/>
        <v>2.9236666666666657</v>
      </c>
      <c r="DM72" s="9">
        <f t="shared" si="147"/>
        <v>1.7737717961219355</v>
      </c>
      <c r="DN72" s="2">
        <f t="shared" si="148"/>
        <v>4.0693333333333328</v>
      </c>
      <c r="DO72" s="9">
        <f t="shared" si="149"/>
        <v>1.4328395109015819</v>
      </c>
      <c r="DP72" s="1">
        <f t="shared" si="150"/>
        <v>-1.9879999999999995</v>
      </c>
      <c r="DQ72" s="1">
        <f t="shared" si="151"/>
        <v>1.8381294091026423</v>
      </c>
      <c r="DS72" s="2">
        <f t="shared" si="152"/>
        <v>-0.47633333333333283</v>
      </c>
      <c r="DT72" s="9">
        <f t="shared" si="153"/>
        <v>0.65184377932818105</v>
      </c>
      <c r="DU72" s="2">
        <f t="shared" si="154"/>
        <v>0.26299999999999812</v>
      </c>
      <c r="DV72" s="9">
        <f t="shared" si="155"/>
        <v>1.1049908248399207</v>
      </c>
      <c r="DW72" s="2">
        <f t="shared" si="156"/>
        <v>3.7296666666666667</v>
      </c>
      <c r="DX72" s="9">
        <f t="shared" si="157"/>
        <v>0.9885014992035237</v>
      </c>
      <c r="DY72" s="1">
        <f t="shared" si="158"/>
        <v>-2.1533333333333218</v>
      </c>
      <c r="DZ72" s="1">
        <f t="shared" si="159"/>
        <v>1.8742308265735086</v>
      </c>
      <c r="EB72" s="2">
        <f t="shared" si="160"/>
        <v>0.53800000000000026</v>
      </c>
      <c r="EC72" s="9">
        <f t="shared" si="161"/>
        <v>1.1749485223863081</v>
      </c>
      <c r="ED72" s="2">
        <f t="shared" si="162"/>
        <v>1.9923333333333346</v>
      </c>
      <c r="EE72" s="9">
        <f t="shared" si="163"/>
        <v>1.9590494539811547</v>
      </c>
      <c r="EF72" s="2">
        <f t="shared" si="164"/>
        <v>1.9310000000000045</v>
      </c>
      <c r="EG72" s="9">
        <f t="shared" si="165"/>
        <v>2.2166460727172197</v>
      </c>
      <c r="EH72" s="1">
        <f t="shared" si="166"/>
        <v>0.83866666666666845</v>
      </c>
      <c r="EI72" s="1">
        <f t="shared" si="167"/>
        <v>2.1955731535415079</v>
      </c>
    </row>
    <row r="73" spans="1:139" x14ac:dyDescent="0.25">
      <c r="A73" t="str">
        <f>'Raw Data'!A73</f>
        <v>A_apo_p110g</v>
      </c>
      <c r="B73">
        <f>'Raw Data'!B73</f>
        <v>643</v>
      </c>
      <c r="C73">
        <f>'Raw Data'!C73</f>
        <v>651</v>
      </c>
      <c r="D73" t="str">
        <f>'Raw Data'!D73</f>
        <v>IAVQKLESL</v>
      </c>
      <c r="E73" s="1">
        <f>AVERAGE('Raw Data'!K73,'Raw Data'!Q73,'Raw Data'!W73)</f>
        <v>12.100333333333333</v>
      </c>
      <c r="F73" s="9">
        <f>STDEV('Raw Data'!K73,'Raw Data'!Q73,'Raw Data'!W73)</f>
        <v>0.36672923708552824</v>
      </c>
      <c r="G73" s="1">
        <f>AVERAGE('Raw Data'!AC73,'Raw Data'!AI73,'Raw Data'!AO73)</f>
        <v>14.782999999999999</v>
      </c>
      <c r="H73" s="9">
        <f>STDEV('Raw Data'!AC73,'Raw Data'!AI73,'Raw Data'!AO73)</f>
        <v>0.28713063229129687</v>
      </c>
      <c r="I73" s="1">
        <f>AVERAGE('Raw Data'!AU73,'Raw Data'!BA73,'Raw Data'!BG73)</f>
        <v>28.096666666666664</v>
      </c>
      <c r="J73" s="9">
        <f>STDEV('Raw Data'!AU73,'Raw Data'!BA73,'Raw Data'!BG73)</f>
        <v>1.2466412207741775</v>
      </c>
      <c r="K73" s="1">
        <f>AVERAGE('Raw Data'!BM73,'Raw Data'!BS73,'Raw Data'!BY73)</f>
        <v>65.797333333333327</v>
      </c>
      <c r="L73" s="9">
        <f>STDEV('Raw Data'!BM73,'Raw Data'!BS73,'Raw Data'!BY73)</f>
        <v>1.3127925705660148</v>
      </c>
      <c r="O73" s="1">
        <f>AVERAGE('Raw Data'!K193,'Raw Data'!Q193,'Raw Data'!W193)</f>
        <v>12.317666666666668</v>
      </c>
      <c r="P73" s="9">
        <f>STDEV('Raw Data'!K193,'Raw Data'!Q193,'Raw Data'!W193)</f>
        <v>0.88135709751118085</v>
      </c>
      <c r="Q73" s="1">
        <f>AVERAGE('Raw Data'!AC193,'Raw Data'!AI193,'Raw Data'!AO193)</f>
        <v>14.673500000000001</v>
      </c>
      <c r="R73" s="9">
        <f>STDEV('Raw Data'!AC193,'Raw Data'!AI193,'Raw Data'!AO193)</f>
        <v>0.32173358543987918</v>
      </c>
      <c r="S73" s="1">
        <f>AVERAGE('Raw Data'!AU193,'Raw Data'!BA193,'Raw Data'!BG193)</f>
        <v>27.163666666666668</v>
      </c>
      <c r="T73" s="9">
        <f>STDEV('Raw Data'!AU193,'Raw Data'!BA193,'Raw Data'!BG193)</f>
        <v>0.79029509256563857</v>
      </c>
      <c r="U73" s="1">
        <f>AVERAGE('Raw Data'!BM193,'Raw Data'!BS193,'Raw Data'!BY193)</f>
        <v>61.190666666666665</v>
      </c>
      <c r="V73" s="9">
        <f>STDEV('Raw Data'!BM193,'Raw Data'!BS193,'Raw Data'!BY193)</f>
        <v>0.55374211807784024</v>
      </c>
      <c r="X73" s="1">
        <f>AVERAGE('Raw Data'!K313,'Raw Data'!Q313,'Raw Data'!W313)</f>
        <v>13.120666666666667</v>
      </c>
      <c r="Y73" s="9">
        <f>STDEV('Raw Data'!K313,'Raw Data'!Q313,'Raw Data'!W313)</f>
        <v>0.70844642234493238</v>
      </c>
      <c r="Z73" s="1">
        <f>AVERAGE('Raw Data'!AC313,'Raw Data'!AI313,'Raw Data'!AO313)</f>
        <v>16.921333333333333</v>
      </c>
      <c r="AA73" s="9">
        <f>STDEV('Raw Data'!AC313,'Raw Data'!AI313,'Raw Data'!AO313)</f>
        <v>0.65733274171710876</v>
      </c>
      <c r="AB73" s="1">
        <f>AVERAGE('Raw Data'!AU313,'Raw Data'!BA313,'Raw Data'!BG313)</f>
        <v>36.163666666666671</v>
      </c>
      <c r="AC73" s="9">
        <f>STDEV('Raw Data'!AU313,'Raw Data'!BA313,'Raw Data'!BG313)</f>
        <v>0.9658914707840307</v>
      </c>
      <c r="AD73" s="1">
        <f>AVERAGE('Raw Data'!BM313,'Raw Data'!BS313,'Raw Data'!BY313)</f>
        <v>72.470333333333329</v>
      </c>
      <c r="AE73" s="9">
        <f>STDEV('Raw Data'!BM313,'Raw Data'!BS313,'Raw Data'!BY313)</f>
        <v>1.3134855664731628</v>
      </c>
      <c r="AG73" s="1">
        <f>AVERAGE('Raw Data'!K433,'Raw Data'!Q433,'Raw Data'!W433)</f>
        <v>11.709666666666669</v>
      </c>
      <c r="AH73" s="9">
        <f>STDEV('Raw Data'!K433,'Raw Data'!Q433,'Raw Data'!W433)</f>
        <v>0.49929683889779736</v>
      </c>
      <c r="AI73" s="1">
        <f>AVERAGE('Raw Data'!AC433,'Raw Data'!AI433,'Raw Data'!AO433)</f>
        <v>13.804666666666668</v>
      </c>
      <c r="AJ73" s="9">
        <f>STDEV('Raw Data'!AC433,'Raw Data'!AI433,'Raw Data'!AO433)</f>
        <v>0.36143233576055883</v>
      </c>
      <c r="AK73" s="1">
        <f>AVERAGE('Raw Data'!AU433,'Raw Data'!BA433,'Raw Data'!BG433)</f>
        <v>23.898</v>
      </c>
      <c r="AL73" s="9">
        <f>STDEV('Raw Data'!AU433,'Raw Data'!BA433,'Raw Data'!BG433)</f>
        <v>0.40047596681948205</v>
      </c>
      <c r="AM73" s="1">
        <f>AVERAGE('Raw Data'!BM433,'Raw Data'!BS433,'Raw Data'!BY433)</f>
        <v>59.536000000000001</v>
      </c>
      <c r="AN73" s="9">
        <f>STDEV('Raw Data'!BM433,'Raw Data'!BS433,'Raw Data'!BY433)</f>
        <v>0.45345451811620607</v>
      </c>
      <c r="AP73" s="1">
        <f>AVERAGE('Raw Data'!K553,'Raw Data'!Q553,'Raw Data'!W553)</f>
        <v>11.551666666666668</v>
      </c>
      <c r="AQ73" s="9">
        <f>STDEV('Raw Data'!K553,'Raw Data'!Q553,'Raw Data'!W553)</f>
        <v>0.24704115716482</v>
      </c>
      <c r="AR73" s="1">
        <f>AVERAGE('Raw Data'!AC553,'Raw Data'!AI553,'Raw Data'!AO553)</f>
        <v>14.588000000000001</v>
      </c>
      <c r="AS73" s="9">
        <f>STDEV('Raw Data'!AC553,'Raw Data'!AI553,'Raw Data'!AO553)</f>
        <v>1.222878162369416</v>
      </c>
      <c r="AT73" s="1">
        <f>AVERAGE('Raw Data'!AU553,'Raw Data'!BA553,'Raw Data'!BG553)</f>
        <v>27.866</v>
      </c>
      <c r="AU73" s="9">
        <f>STDEV('Raw Data'!AU553,'Raw Data'!BA553,'Raw Data'!BG553)</f>
        <v>0.11459493880621364</v>
      </c>
      <c r="AV73" s="1">
        <f>AVERAGE('Raw Data'!BM553,'Raw Data'!BS553,'Raw Data'!BY553)</f>
        <v>68.63066666666667</v>
      </c>
      <c r="AW73" s="9">
        <f>STDEV('Raw Data'!BM553,'Raw Data'!BS553,'Raw Data'!BY553)</f>
        <v>0.9326801881316743</v>
      </c>
      <c r="AY73" s="1">
        <f>AVERAGE('Raw Data'!K673,'Raw Data'!Q673,'Raw Data'!W673)</f>
        <v>11.478999999999999</v>
      </c>
      <c r="AZ73" s="9">
        <f>STDEV('Raw Data'!K673,'Raw Data'!Q673,'Raw Data'!W673)</f>
        <v>0.41295520338167407</v>
      </c>
      <c r="BA73" s="1">
        <f>AVERAGE('Raw Data'!AC673,'Raw Data'!AI673,'Raw Data'!AO673)</f>
        <v>15.072666666666668</v>
      </c>
      <c r="BB73" s="9">
        <f>STDEV('Raw Data'!AC673,'Raw Data'!AI673,'Raw Data'!AO673)</f>
        <v>0.61024776389048208</v>
      </c>
      <c r="BC73" s="1">
        <f>AVERAGE('Raw Data'!AU673,'Raw Data'!BA673,'Raw Data'!BG673)</f>
        <v>25.327333333333332</v>
      </c>
      <c r="BD73" s="9">
        <f>STDEV('Raw Data'!AU673,'Raw Data'!BA673,'Raw Data'!BG673)</f>
        <v>1.0617317614790165</v>
      </c>
      <c r="BE73" s="1">
        <f>AVERAGE('Raw Data'!BM673,'Raw Data'!BS673,'Raw Data'!BY673)</f>
        <v>64.11066666666666</v>
      </c>
      <c r="BF73" s="9">
        <f>STDEV('Raw Data'!BM673,'Raw Data'!BS673,'Raw Data'!BY673)</f>
        <v>0.72742307726200883</v>
      </c>
      <c r="BH73" s="1">
        <f>AVERAGE('Raw Data'!K793,'Raw Data'!Q793,'Raw Data'!W793)</f>
        <v>11.987333333333334</v>
      </c>
      <c r="BI73" s="9">
        <f>STDEV('Raw Data'!K793,'Raw Data'!Q793,'Raw Data'!W793)</f>
        <v>0.43215545042650261</v>
      </c>
      <c r="BJ73" s="1">
        <f>AVERAGE('Raw Data'!AC793,'Raw Data'!AI793,'Raw Data'!AO793)</f>
        <v>14.711999999999998</v>
      </c>
      <c r="BK73" s="9">
        <f>STDEV('Raw Data'!AC793,'Raw Data'!AI793,'Raw Data'!AO793)</f>
        <v>0.38622143907349282</v>
      </c>
      <c r="BL73" s="1">
        <f>AVERAGE('Raw Data'!AU793,'Raw Data'!BA793,'Raw Data'!BG793)</f>
        <v>28.264333333333337</v>
      </c>
      <c r="BM73" s="9">
        <f>STDEV('Raw Data'!AU793,'Raw Data'!BA793,'Raw Data'!BG793)</f>
        <v>0.41255343088299928</v>
      </c>
      <c r="BN73" s="1">
        <f>AVERAGE('Raw Data'!BM793,'Raw Data'!BS793,'Raw Data'!BY793)</f>
        <v>64.510666666666665</v>
      </c>
      <c r="BO73" s="9">
        <f>STDEV('Raw Data'!BM793,'Raw Data'!BS793,'Raw Data'!BY793)</f>
        <v>1.3524623223340935</v>
      </c>
      <c r="BQ73" s="1">
        <f>AVERAGE('Raw Data'!K913,'Raw Data'!Q913,'Raw Data'!W913)</f>
        <v>11.889666666666665</v>
      </c>
      <c r="BR73" s="9">
        <f>STDEV('Raw Data'!K913,'Raw Data'!Q913,'Raw Data'!W913)</f>
        <v>0.3931161829959855</v>
      </c>
      <c r="BS73" s="1">
        <f>AVERAGE('Raw Data'!AC913,'Raw Data'!AI913,'Raw Data'!AO913)</f>
        <v>14.261666666666665</v>
      </c>
      <c r="BT73" s="9">
        <f>STDEV('Raw Data'!AC913,'Raw Data'!AI913,'Raw Data'!AO913)</f>
        <v>0.47555476375842726</v>
      </c>
      <c r="BU73" s="1">
        <f>AVERAGE('Raw Data'!AU913,'Raw Data'!BA913,'Raw Data'!BG913)</f>
        <v>25.348666666666663</v>
      </c>
      <c r="BV73" s="9">
        <f>STDEV('Raw Data'!AU913,'Raw Data'!BA913,'Raw Data'!BG913)</f>
        <v>0.45069538863109432</v>
      </c>
      <c r="BW73" s="1">
        <f>AVERAGE('Raw Data'!BM913,'Raw Data'!BS913,'Raw Data'!BY913)</f>
        <v>59.249000000000002</v>
      </c>
      <c r="BX73" s="9">
        <f>STDEV('Raw Data'!BM913,'Raw Data'!BS913,'Raw Data'!BY913)</f>
        <v>0.29271658647913718</v>
      </c>
      <c r="BZ73" s="2">
        <f t="shared" si="112"/>
        <v>-0.21733333333333427</v>
      </c>
      <c r="CA73" s="2">
        <f t="shared" si="113"/>
        <v>1.248086334596709</v>
      </c>
      <c r="CB73" s="2">
        <f t="shared" si="114"/>
        <v>0.10949999999999882</v>
      </c>
      <c r="CC73" s="2">
        <f t="shared" si="115"/>
        <v>0.60886421773117605</v>
      </c>
      <c r="CD73" s="2">
        <f t="shared" si="116"/>
        <v>0.93299999999999628</v>
      </c>
      <c r="CE73" s="2">
        <f t="shared" si="117"/>
        <v>2.0369363133398162</v>
      </c>
      <c r="CF73" s="1">
        <f t="shared" si="118"/>
        <v>4.606666666666662</v>
      </c>
      <c r="CG73" s="1">
        <f t="shared" si="119"/>
        <v>1.866534688643855</v>
      </c>
      <c r="CI73" s="2">
        <f t="shared" si="120"/>
        <v>-1.0203333333333333</v>
      </c>
      <c r="CJ73" s="9">
        <f t="shared" si="121"/>
        <v>1.0751756594304607</v>
      </c>
      <c r="CK73" s="2">
        <f t="shared" si="122"/>
        <v>-2.1383333333333336</v>
      </c>
      <c r="CL73" s="9">
        <f t="shared" si="123"/>
        <v>0.94446337400840563</v>
      </c>
      <c r="CM73" s="2">
        <f t="shared" si="124"/>
        <v>-8.0670000000000073</v>
      </c>
      <c r="CN73" s="9">
        <f t="shared" si="125"/>
        <v>2.2125326915582084</v>
      </c>
      <c r="CO73" s="1">
        <f t="shared" si="126"/>
        <v>-6.6730000000000018</v>
      </c>
      <c r="CP73" s="1">
        <f t="shared" si="127"/>
        <v>2.6262781370391775</v>
      </c>
      <c r="CR73" s="2">
        <f t="shared" si="128"/>
        <v>0.3906666666666645</v>
      </c>
      <c r="CS73" s="9">
        <f t="shared" si="129"/>
        <v>0.86602607598332559</v>
      </c>
      <c r="CT73" s="2">
        <f t="shared" si="130"/>
        <v>0.97833333333333172</v>
      </c>
      <c r="CU73" s="9">
        <f t="shared" si="131"/>
        <v>0.64856296805185565</v>
      </c>
      <c r="CV73" s="2">
        <f t="shared" si="132"/>
        <v>4.1986666666666643</v>
      </c>
      <c r="CW73" s="9">
        <f t="shared" si="133"/>
        <v>1.6471171875936594</v>
      </c>
      <c r="CX73" s="1">
        <f t="shared" si="134"/>
        <v>6.2613333333333259</v>
      </c>
      <c r="CY73" s="1">
        <f t="shared" si="135"/>
        <v>1.766247088682221</v>
      </c>
      <c r="DA73" s="2">
        <f t="shared" si="136"/>
        <v>0.54866666666666575</v>
      </c>
      <c r="DB73" s="9">
        <f t="shared" si="137"/>
        <v>0.61377039425034829</v>
      </c>
      <c r="DC73" s="2">
        <f t="shared" si="138"/>
        <v>0.19499999999999851</v>
      </c>
      <c r="DD73" s="9">
        <f t="shared" si="139"/>
        <v>1.5100087946607128</v>
      </c>
      <c r="DE73" s="2">
        <f t="shared" si="140"/>
        <v>0.23066666666666436</v>
      </c>
      <c r="DF73" s="9">
        <f t="shared" si="141"/>
        <v>1.3612361595803912</v>
      </c>
      <c r="DG73" s="1">
        <f t="shared" si="142"/>
        <v>-2.8333333333333428</v>
      </c>
      <c r="DH73" s="1">
        <f t="shared" si="143"/>
        <v>2.245472758697689</v>
      </c>
      <c r="DJ73" s="2">
        <f t="shared" si="144"/>
        <v>0.62133333333333418</v>
      </c>
      <c r="DK73" s="9">
        <f t="shared" si="145"/>
        <v>0.77968444046720231</v>
      </c>
      <c r="DL73" s="2">
        <f t="shared" si="146"/>
        <v>-0.28966666666666896</v>
      </c>
      <c r="DM73" s="9">
        <f t="shared" si="147"/>
        <v>0.89737839618177895</v>
      </c>
      <c r="DN73" s="2">
        <f t="shared" si="148"/>
        <v>2.7693333333333321</v>
      </c>
      <c r="DO73" s="9">
        <f t="shared" si="149"/>
        <v>2.3083729822531938</v>
      </c>
      <c r="DP73" s="1">
        <f t="shared" si="150"/>
        <v>1.6866666666666674</v>
      </c>
      <c r="DQ73" s="1">
        <f t="shared" si="151"/>
        <v>2.0402156478280236</v>
      </c>
      <c r="DS73" s="2">
        <f t="shared" si="152"/>
        <v>0.11299999999999955</v>
      </c>
      <c r="DT73" s="9">
        <f t="shared" si="153"/>
        <v>0.79888468751203079</v>
      </c>
      <c r="DU73" s="2">
        <f t="shared" si="154"/>
        <v>7.1000000000001506E-2</v>
      </c>
      <c r="DV73" s="9">
        <f t="shared" si="155"/>
        <v>0.67335207136478969</v>
      </c>
      <c r="DW73" s="2">
        <f t="shared" si="156"/>
        <v>-0.16766666666667263</v>
      </c>
      <c r="DX73" s="9">
        <f t="shared" si="157"/>
        <v>1.6591946516571767</v>
      </c>
      <c r="DY73" s="1">
        <f t="shared" si="158"/>
        <v>1.2866666666666617</v>
      </c>
      <c r="DZ73" s="1">
        <f t="shared" si="159"/>
        <v>2.6652548929001085</v>
      </c>
      <c r="EB73" s="2">
        <f t="shared" si="160"/>
        <v>0.21066666666666833</v>
      </c>
      <c r="EC73" s="9">
        <f t="shared" si="161"/>
        <v>0.75984542008151368</v>
      </c>
      <c r="ED73" s="2">
        <f t="shared" si="162"/>
        <v>0.52133333333333454</v>
      </c>
      <c r="EE73" s="9">
        <f t="shared" si="163"/>
        <v>0.76268539604972418</v>
      </c>
      <c r="EF73" s="2">
        <f t="shared" si="164"/>
        <v>2.7480000000000011</v>
      </c>
      <c r="EG73" s="9">
        <f t="shared" si="165"/>
        <v>1.6973366094052718</v>
      </c>
      <c r="EH73" s="1">
        <f t="shared" si="166"/>
        <v>6.5483333333333249</v>
      </c>
      <c r="EI73" s="1">
        <f t="shared" si="167"/>
        <v>1.6055091570451521</v>
      </c>
    </row>
    <row r="74" spans="1:139" x14ac:dyDescent="0.25">
      <c r="A74" t="str">
        <f>'Raw Data'!A74</f>
        <v>A_apo_p110g</v>
      </c>
      <c r="B74">
        <f>'Raw Data'!B74</f>
        <v>643</v>
      </c>
      <c r="C74">
        <f>'Raw Data'!C74</f>
        <v>654</v>
      </c>
      <c r="D74" t="str">
        <f>'Raw Data'!D74</f>
        <v>IAVQKLESLEDD</v>
      </c>
      <c r="E74" s="1">
        <f>AVERAGE('Raw Data'!K74,'Raw Data'!Q74,'Raw Data'!W74)</f>
        <v>17.626666666666665</v>
      </c>
      <c r="F74" s="9">
        <f>STDEV('Raw Data'!K74,'Raw Data'!Q74,'Raw Data'!W74)</f>
        <v>0.84351783225568766</v>
      </c>
      <c r="G74" s="1">
        <f>AVERAGE('Raw Data'!AC74,'Raw Data'!AI74,'Raw Data'!AO74)</f>
        <v>24.861666666666665</v>
      </c>
      <c r="H74" s="9">
        <f>STDEV('Raw Data'!AC74,'Raw Data'!AI74,'Raw Data'!AO74)</f>
        <v>0.29046916072680218</v>
      </c>
      <c r="I74" s="1">
        <f>AVERAGE('Raw Data'!AU74,'Raw Data'!BA74,'Raw Data'!BG74)</f>
        <v>35.182333333333332</v>
      </c>
      <c r="J74" s="9">
        <f>STDEV('Raw Data'!AU74,'Raw Data'!BA74,'Raw Data'!BG74)</f>
        <v>0.910879977457697</v>
      </c>
      <c r="K74" s="1">
        <f>AVERAGE('Raw Data'!BM74,'Raw Data'!BS74,'Raw Data'!BY74)</f>
        <v>57.828666666666663</v>
      </c>
      <c r="L74" s="9">
        <f>STDEV('Raw Data'!BM74,'Raw Data'!BS74,'Raw Data'!BY74)</f>
        <v>0.60040180990178316</v>
      </c>
      <c r="O74" s="1">
        <f>AVERAGE('Raw Data'!K194,'Raw Data'!Q194,'Raw Data'!W194)</f>
        <v>17.186999999999998</v>
      </c>
      <c r="P74" s="9">
        <f>STDEV('Raw Data'!K194,'Raw Data'!Q194,'Raw Data'!W194)</f>
        <v>0.63884348630943977</v>
      </c>
      <c r="Q74" s="1">
        <f>AVERAGE('Raw Data'!AC194,'Raw Data'!AI194,'Raw Data'!AO194)</f>
        <v>23.844999999999999</v>
      </c>
      <c r="R74" s="9">
        <f>STDEV('Raw Data'!AC194,'Raw Data'!AI194,'Raw Data'!AO194)</f>
        <v>7.3539105243400377E-2</v>
      </c>
      <c r="S74" s="1">
        <f>AVERAGE('Raw Data'!AU194,'Raw Data'!BA194,'Raw Data'!BG194)</f>
        <v>32.945999999999998</v>
      </c>
      <c r="T74" s="9">
        <f>STDEV('Raw Data'!AU194,'Raw Data'!BA194,'Raw Data'!BG194)</f>
        <v>0.63606682038917939</v>
      </c>
      <c r="U74" s="1">
        <f>AVERAGE('Raw Data'!BM194,'Raw Data'!BS194,'Raw Data'!BY194)</f>
        <v>54.539333333333332</v>
      </c>
      <c r="V74" s="9">
        <f>STDEV('Raw Data'!BM194,'Raw Data'!BS194,'Raw Data'!BY194)</f>
        <v>1.2506147821504976</v>
      </c>
      <c r="X74" s="1">
        <f>AVERAGE('Raw Data'!K314,'Raw Data'!Q314,'Raw Data'!W314)</f>
        <v>17.916</v>
      </c>
      <c r="Y74" s="9">
        <f>STDEV('Raw Data'!K314,'Raw Data'!Q314,'Raw Data'!W314)</f>
        <v>0.49034273727669453</v>
      </c>
      <c r="Z74" s="1">
        <f>AVERAGE('Raw Data'!AC314,'Raw Data'!AI314,'Raw Data'!AO314)</f>
        <v>25.556666666666668</v>
      </c>
      <c r="AA74" s="9">
        <f>STDEV('Raw Data'!AC314,'Raw Data'!AI314,'Raw Data'!AO314)</f>
        <v>0.44139589184011768</v>
      </c>
      <c r="AB74" s="1">
        <f>AVERAGE('Raw Data'!AU314,'Raw Data'!BA314,'Raw Data'!BG314)</f>
        <v>38.693333333333328</v>
      </c>
      <c r="AC74" s="9">
        <f>STDEV('Raw Data'!AU314,'Raw Data'!BA314,'Raw Data'!BG314)</f>
        <v>0.63520416665300039</v>
      </c>
      <c r="AD74" s="1">
        <f>AVERAGE('Raw Data'!BM314,'Raw Data'!BS314,'Raw Data'!BY314)</f>
        <v>63.667666666666662</v>
      </c>
      <c r="AE74" s="9">
        <f>STDEV('Raw Data'!BM314,'Raw Data'!BS314,'Raw Data'!BY314)</f>
        <v>0.66175927143738078</v>
      </c>
      <c r="AG74" s="1">
        <f>AVERAGE('Raw Data'!K434,'Raw Data'!Q434,'Raw Data'!W434)</f>
        <v>17.328999999999997</v>
      </c>
      <c r="AH74" s="9">
        <f>STDEV('Raw Data'!K434,'Raw Data'!Q434,'Raw Data'!W434)</f>
        <v>0.7191432402518998</v>
      </c>
      <c r="AI74" s="1">
        <f>AVERAGE('Raw Data'!AC434,'Raw Data'!AI434,'Raw Data'!AO434)</f>
        <v>23.497</v>
      </c>
      <c r="AJ74" s="9">
        <f>STDEV('Raw Data'!AC434,'Raw Data'!AI434,'Raw Data'!AO434)</f>
        <v>1.1464610765307282</v>
      </c>
      <c r="AK74" s="1">
        <f>AVERAGE('Raw Data'!AU434,'Raw Data'!BA434,'Raw Data'!BG434)</f>
        <v>32.216000000000001</v>
      </c>
      <c r="AL74" s="9">
        <f>STDEV('Raw Data'!AU434,'Raw Data'!BA434,'Raw Data'!BG434)</f>
        <v>0.60721248340263922</v>
      </c>
      <c r="AM74" s="1">
        <f>AVERAGE('Raw Data'!BM434,'Raw Data'!BS434,'Raw Data'!BY434)</f>
        <v>54.061666666666667</v>
      </c>
      <c r="AN74" s="9">
        <f>STDEV('Raw Data'!BM434,'Raw Data'!BS434,'Raw Data'!BY434)</f>
        <v>1.3393215944400119</v>
      </c>
      <c r="AP74" s="1">
        <f>AVERAGE('Raw Data'!K554,'Raw Data'!Q554,'Raw Data'!W554)</f>
        <v>16.605333333333334</v>
      </c>
      <c r="AQ74" s="9">
        <f>STDEV('Raw Data'!K554,'Raw Data'!Q554,'Raw Data'!W554)</f>
        <v>0.65009717222376395</v>
      </c>
      <c r="AR74" s="1">
        <f>AVERAGE('Raw Data'!AC554,'Raw Data'!AI554,'Raw Data'!AO554)</f>
        <v>23.819333333333333</v>
      </c>
      <c r="AS74" s="9">
        <f>STDEV('Raw Data'!AC554,'Raw Data'!AI554,'Raw Data'!AO554)</f>
        <v>0.23776949622130447</v>
      </c>
      <c r="AT74" s="1">
        <f>AVERAGE('Raw Data'!AU554,'Raw Data'!BA554,'Raw Data'!BG554)</f>
        <v>33.668333333333329</v>
      </c>
      <c r="AU74" s="9">
        <f>STDEV('Raw Data'!AU554,'Raw Data'!BA554,'Raw Data'!BG554)</f>
        <v>0.78919220303632642</v>
      </c>
      <c r="AV74" s="1">
        <f>AVERAGE('Raw Data'!BM554,'Raw Data'!BS554,'Raw Data'!BY554)</f>
        <v>58.863</v>
      </c>
      <c r="AW74" s="9">
        <f>STDEV('Raw Data'!BM554,'Raw Data'!BS554,'Raw Data'!BY554)</f>
        <v>0.67974406948497745</v>
      </c>
      <c r="AY74" s="1">
        <f>AVERAGE('Raw Data'!K674,'Raw Data'!Q674,'Raw Data'!W674)</f>
        <v>16.749666666666666</v>
      </c>
      <c r="AZ74" s="9">
        <f>STDEV('Raw Data'!K674,'Raw Data'!Q674,'Raw Data'!W674)</f>
        <v>0.5560056954144762</v>
      </c>
      <c r="BA74" s="1">
        <f>AVERAGE('Raw Data'!AC674,'Raw Data'!AI674,'Raw Data'!AO674)</f>
        <v>24.115666666666669</v>
      </c>
      <c r="BB74" s="9">
        <f>STDEV('Raw Data'!AC674,'Raw Data'!AI674,'Raw Data'!AO674)</f>
        <v>0.67783872221446084</v>
      </c>
      <c r="BC74" s="1">
        <f>AVERAGE('Raw Data'!AU674,'Raw Data'!BA674,'Raw Data'!BG674)</f>
        <v>32.693333333333335</v>
      </c>
      <c r="BD74" s="9">
        <f>STDEV('Raw Data'!AU674,'Raw Data'!BA674,'Raw Data'!BG674)</f>
        <v>0.70317873498374139</v>
      </c>
      <c r="BE74" s="1">
        <f>AVERAGE('Raw Data'!BM674,'Raw Data'!BS674,'Raw Data'!BY674)</f>
        <v>56.843999999999994</v>
      </c>
      <c r="BF74" s="9">
        <f>STDEV('Raw Data'!BM674,'Raw Data'!BS674,'Raw Data'!BY674)</f>
        <v>0.9946200279503723</v>
      </c>
      <c r="BH74" s="1">
        <f>AVERAGE('Raw Data'!K794,'Raw Data'!Q794,'Raw Data'!W794)</f>
        <v>17.020999999999997</v>
      </c>
      <c r="BI74" s="9">
        <f>STDEV('Raw Data'!K794,'Raw Data'!Q794,'Raw Data'!W794)</f>
        <v>0.7926304309071156</v>
      </c>
      <c r="BJ74" s="1">
        <f>AVERAGE('Raw Data'!AC794,'Raw Data'!AI794,'Raw Data'!AO794)</f>
        <v>24.236333333333334</v>
      </c>
      <c r="BK74" s="9">
        <f>STDEV('Raw Data'!AC794,'Raw Data'!AI794,'Raw Data'!AO794)</f>
        <v>0.56071947828957436</v>
      </c>
      <c r="BL74" s="1">
        <f>AVERAGE('Raw Data'!AU794,'Raw Data'!BA794,'Raw Data'!BG794)</f>
        <v>33.612333333333339</v>
      </c>
      <c r="BM74" s="9">
        <f>STDEV('Raw Data'!AU794,'Raw Data'!BA794,'Raw Data'!BG794)</f>
        <v>1.2166594976957745</v>
      </c>
      <c r="BN74" s="1">
        <f>AVERAGE('Raw Data'!BM794,'Raw Data'!BS794,'Raw Data'!BY794)</f>
        <v>55.866666666666667</v>
      </c>
      <c r="BO74" s="9">
        <f>STDEV('Raw Data'!BM794,'Raw Data'!BS794,'Raw Data'!BY794)</f>
        <v>1.1933006047653407</v>
      </c>
      <c r="BQ74" s="1">
        <f>AVERAGE('Raw Data'!K914,'Raw Data'!Q914,'Raw Data'!W914)</f>
        <v>16.702000000000002</v>
      </c>
      <c r="BR74" s="9">
        <f>STDEV('Raw Data'!K914,'Raw Data'!Q914,'Raw Data'!W914)</f>
        <v>0.39300508902557496</v>
      </c>
      <c r="BS74" s="1">
        <f>AVERAGE('Raw Data'!AC914,'Raw Data'!AI914,'Raw Data'!AO914)</f>
        <v>24.207666666666668</v>
      </c>
      <c r="BT74" s="9">
        <f>STDEV('Raw Data'!AC914,'Raw Data'!AI914,'Raw Data'!AO914)</f>
        <v>0.39924971300344453</v>
      </c>
      <c r="BU74" s="1">
        <f>AVERAGE('Raw Data'!AU914,'Raw Data'!BA914,'Raw Data'!BG914)</f>
        <v>32.861333333333334</v>
      </c>
      <c r="BV74" s="9">
        <f>STDEV('Raw Data'!AU914,'Raw Data'!BA914,'Raw Data'!BG914)</f>
        <v>0.39077913625644461</v>
      </c>
      <c r="BW74" s="1">
        <f>AVERAGE('Raw Data'!BM914,'Raw Data'!BS914,'Raw Data'!BY914)</f>
        <v>54.653666666666673</v>
      </c>
      <c r="BX74" s="9">
        <f>STDEV('Raw Data'!BM914,'Raw Data'!BS914,'Raw Data'!BY914)</f>
        <v>0.51158805042077671</v>
      </c>
      <c r="BZ74" s="2">
        <f t="shared" si="112"/>
        <v>0.43966666666666754</v>
      </c>
      <c r="CA74" s="2">
        <f t="shared" si="113"/>
        <v>1.4823613185651274</v>
      </c>
      <c r="CB74" s="2">
        <f t="shared" si="114"/>
        <v>1.0166666666666657</v>
      </c>
      <c r="CC74" s="2">
        <f t="shared" si="115"/>
        <v>0.36400826597020253</v>
      </c>
      <c r="CD74" s="2">
        <f t="shared" si="116"/>
        <v>2.2363333333333344</v>
      </c>
      <c r="CE74" s="2">
        <f t="shared" si="117"/>
        <v>1.5469467978468763</v>
      </c>
      <c r="CF74" s="1">
        <f t="shared" si="118"/>
        <v>3.2893333333333317</v>
      </c>
      <c r="CG74" s="1">
        <f t="shared" si="119"/>
        <v>1.8510165920522808</v>
      </c>
      <c r="CI74" s="2">
        <f t="shared" si="120"/>
        <v>-0.28933333333333522</v>
      </c>
      <c r="CJ74" s="9">
        <f t="shared" si="121"/>
        <v>1.3338605695323822</v>
      </c>
      <c r="CK74" s="2">
        <f t="shared" si="122"/>
        <v>-0.69500000000000384</v>
      </c>
      <c r="CL74" s="9">
        <f t="shared" si="123"/>
        <v>0.73186505256691992</v>
      </c>
      <c r="CM74" s="2">
        <f t="shared" si="124"/>
        <v>-3.5109999999999957</v>
      </c>
      <c r="CN74" s="9">
        <f t="shared" si="125"/>
        <v>1.5460841441106974</v>
      </c>
      <c r="CO74" s="1">
        <f t="shared" si="126"/>
        <v>-5.8389999999999986</v>
      </c>
      <c r="CP74" s="1">
        <f t="shared" si="127"/>
        <v>1.2621610813391639</v>
      </c>
      <c r="CR74" s="2">
        <f t="shared" si="128"/>
        <v>0.29766666666666808</v>
      </c>
      <c r="CS74" s="9">
        <f t="shared" si="129"/>
        <v>1.5626610725075873</v>
      </c>
      <c r="CT74" s="2">
        <f t="shared" si="130"/>
        <v>1.3646666666666647</v>
      </c>
      <c r="CU74" s="9">
        <f t="shared" si="131"/>
        <v>1.4369302372575303</v>
      </c>
      <c r="CV74" s="2">
        <f t="shared" si="132"/>
        <v>2.9663333333333313</v>
      </c>
      <c r="CW74" s="9">
        <f t="shared" si="133"/>
        <v>1.5180924608603363</v>
      </c>
      <c r="CX74" s="1">
        <f t="shared" si="134"/>
        <v>3.7669999999999959</v>
      </c>
      <c r="CY74" s="1">
        <f t="shared" si="135"/>
        <v>1.939723404341795</v>
      </c>
      <c r="DA74" s="2">
        <f t="shared" si="136"/>
        <v>1.021333333333331</v>
      </c>
      <c r="DB74" s="9">
        <f t="shared" si="137"/>
        <v>1.4936150044794516</v>
      </c>
      <c r="DC74" s="2">
        <f t="shared" si="138"/>
        <v>1.0423333333333318</v>
      </c>
      <c r="DD74" s="9">
        <f t="shared" si="139"/>
        <v>0.52823865694810668</v>
      </c>
      <c r="DE74" s="2">
        <f t="shared" si="140"/>
        <v>1.5140000000000029</v>
      </c>
      <c r="DF74" s="9">
        <f t="shared" si="141"/>
        <v>1.7000721804940233</v>
      </c>
      <c r="DG74" s="1">
        <f t="shared" si="142"/>
        <v>-1.0343333333333362</v>
      </c>
      <c r="DH74" s="1">
        <f t="shared" si="143"/>
        <v>1.2801458793867606</v>
      </c>
      <c r="DJ74" s="2">
        <f t="shared" si="144"/>
        <v>0.87699999999999889</v>
      </c>
      <c r="DK74" s="9">
        <f t="shared" si="145"/>
        <v>1.3995235276701639</v>
      </c>
      <c r="DL74" s="2">
        <f t="shared" si="146"/>
        <v>0.74599999999999511</v>
      </c>
      <c r="DM74" s="9">
        <f t="shared" si="147"/>
        <v>0.96830788294126302</v>
      </c>
      <c r="DN74" s="2">
        <f t="shared" si="148"/>
        <v>2.4889999999999972</v>
      </c>
      <c r="DO74" s="9">
        <f t="shared" si="149"/>
        <v>1.6140587124414383</v>
      </c>
      <c r="DP74" s="1">
        <f t="shared" si="150"/>
        <v>0.98466666666666924</v>
      </c>
      <c r="DQ74" s="1">
        <f t="shared" si="151"/>
        <v>1.5950218378521555</v>
      </c>
      <c r="DS74" s="2">
        <f t="shared" si="152"/>
        <v>0.60566666666666791</v>
      </c>
      <c r="DT74" s="9">
        <f t="shared" si="153"/>
        <v>1.6361482631628033</v>
      </c>
      <c r="DU74" s="2">
        <f t="shared" si="154"/>
        <v>0.62533333333333019</v>
      </c>
      <c r="DV74" s="9">
        <f t="shared" si="155"/>
        <v>0.85118863901637654</v>
      </c>
      <c r="DW74" s="2">
        <f t="shared" si="156"/>
        <v>1.5699999999999932</v>
      </c>
      <c r="DX74" s="9">
        <f t="shared" si="157"/>
        <v>2.1275394751534717</v>
      </c>
      <c r="DY74" s="1">
        <f t="shared" si="158"/>
        <v>1.9619999999999962</v>
      </c>
      <c r="DZ74" s="1">
        <f t="shared" si="159"/>
        <v>1.7937024146671239</v>
      </c>
      <c r="EB74" s="2">
        <f t="shared" si="160"/>
        <v>0.92466666666666342</v>
      </c>
      <c r="EC74" s="9">
        <f t="shared" si="161"/>
        <v>1.2365229212812627</v>
      </c>
      <c r="ED74" s="2">
        <f t="shared" si="162"/>
        <v>0.65399999999999636</v>
      </c>
      <c r="EE74" s="9">
        <f t="shared" si="163"/>
        <v>0.68971887373024665</v>
      </c>
      <c r="EF74" s="2">
        <f t="shared" si="164"/>
        <v>2.320999999999998</v>
      </c>
      <c r="EG74" s="9">
        <f t="shared" si="165"/>
        <v>1.3016591137141416</v>
      </c>
      <c r="EH74" s="1">
        <f t="shared" si="166"/>
        <v>3.1749999999999901</v>
      </c>
      <c r="EI74" s="1">
        <f t="shared" si="167"/>
        <v>1.1119898603225598</v>
      </c>
    </row>
    <row r="75" spans="1:139" x14ac:dyDescent="0.25">
      <c r="A75" t="str">
        <f>'Raw Data'!A75</f>
        <v>A_apo_p110g</v>
      </c>
      <c r="B75">
        <f>'Raw Data'!B75</f>
        <v>652</v>
      </c>
      <c r="C75">
        <f>'Raw Data'!C75</f>
        <v>657</v>
      </c>
      <c r="D75" t="str">
        <f>'Raw Data'!D75</f>
        <v>EDDDVL</v>
      </c>
      <c r="E75" s="1">
        <f>AVERAGE('Raw Data'!K75,'Raw Data'!Q75,'Raw Data'!W75)</f>
        <v>4.7270000000000003</v>
      </c>
      <c r="F75" s="9">
        <f>STDEV('Raw Data'!K75,'Raw Data'!Q75,'Raw Data'!W75)</f>
        <v>0.67139779564725488</v>
      </c>
      <c r="G75" s="1">
        <f>AVERAGE('Raw Data'!AC75,'Raw Data'!AI75,'Raw Data'!AO75)</f>
        <v>6.4483333333333333</v>
      </c>
      <c r="H75" s="9">
        <f>STDEV('Raw Data'!AC75,'Raw Data'!AI75,'Raw Data'!AO75)</f>
        <v>0.17845260808778704</v>
      </c>
      <c r="I75" s="1">
        <f>AVERAGE('Raw Data'!AU75,'Raw Data'!BA75,'Raw Data'!BG75)</f>
        <v>15.252000000000001</v>
      </c>
      <c r="J75" s="9">
        <f>STDEV('Raw Data'!AU75,'Raw Data'!BA75,'Raw Data'!BG75)</f>
        <v>0.60953999048462815</v>
      </c>
      <c r="K75" s="1">
        <f>AVERAGE('Raw Data'!BM75,'Raw Data'!BS75,'Raw Data'!BY75)</f>
        <v>27.434999999999999</v>
      </c>
      <c r="L75" s="9">
        <f>STDEV('Raw Data'!BM75,'Raw Data'!BS75,'Raw Data'!BY75)</f>
        <v>0.25288732668918029</v>
      </c>
      <c r="O75" s="1">
        <f>AVERAGE('Raw Data'!K195,'Raw Data'!Q195,'Raw Data'!W195)</f>
        <v>4.0343333333333335</v>
      </c>
      <c r="P75" s="9">
        <f>STDEV('Raw Data'!K195,'Raw Data'!Q195,'Raw Data'!W195)</f>
        <v>1.1603380254621192</v>
      </c>
      <c r="Q75" s="1">
        <f>AVERAGE('Raw Data'!AC195,'Raw Data'!AI195,'Raw Data'!AO195)</f>
        <v>5.5084999999999997</v>
      </c>
      <c r="R75" s="9">
        <f>STDEV('Raw Data'!AC195,'Raw Data'!AI195,'Raw Data'!AO195)</f>
        <v>0.14919953083036172</v>
      </c>
      <c r="S75" s="1">
        <f>AVERAGE('Raw Data'!AU195,'Raw Data'!BA195,'Raw Data'!BG195)</f>
        <v>17.103666666666665</v>
      </c>
      <c r="T75" s="9">
        <f>STDEV('Raw Data'!AU195,'Raw Data'!BA195,'Raw Data'!BG195)</f>
        <v>1.3360061127604672</v>
      </c>
      <c r="U75" s="1">
        <f>AVERAGE('Raw Data'!BM195,'Raw Data'!BS195,'Raw Data'!BY195)</f>
        <v>27.469333333333335</v>
      </c>
      <c r="V75" s="9">
        <f>STDEV('Raw Data'!BM195,'Raw Data'!BS195,'Raw Data'!BY195)</f>
        <v>1.2877477755109248</v>
      </c>
      <c r="X75" s="1">
        <f>AVERAGE('Raw Data'!K315,'Raw Data'!Q315,'Raw Data'!W315)</f>
        <v>5.8793333333333342</v>
      </c>
      <c r="Y75" s="9">
        <f>STDEV('Raw Data'!K315,'Raw Data'!Q315,'Raw Data'!W315)</f>
        <v>0.46824922139105946</v>
      </c>
      <c r="Z75" s="1">
        <f>AVERAGE('Raw Data'!AC315,'Raw Data'!AI315,'Raw Data'!AO315)</f>
        <v>7.8703333333333321</v>
      </c>
      <c r="AA75" s="9">
        <f>STDEV('Raw Data'!AC315,'Raw Data'!AI315,'Raw Data'!AO315)</f>
        <v>0.47572506065303438</v>
      </c>
      <c r="AB75" s="1">
        <f>AVERAGE('Raw Data'!AU315,'Raw Data'!BA315,'Raw Data'!BG315)</f>
        <v>25.314000000000004</v>
      </c>
      <c r="AC75" s="9">
        <f>STDEV('Raw Data'!AU315,'Raw Data'!BA315,'Raw Data'!BG315)</f>
        <v>0.61072661641687209</v>
      </c>
      <c r="AD75" s="1">
        <f>AVERAGE('Raw Data'!BM315,'Raw Data'!BS315,'Raw Data'!BY315)</f>
        <v>28.735666666666663</v>
      </c>
      <c r="AE75" s="9">
        <f>STDEV('Raw Data'!BM315,'Raw Data'!BS315,'Raw Data'!BY315)</f>
        <v>1.6438982125829229</v>
      </c>
      <c r="AG75" s="1">
        <f>AVERAGE('Raw Data'!K435,'Raw Data'!Q435,'Raw Data'!W435)</f>
        <v>4.2240000000000002</v>
      </c>
      <c r="AH75" s="9">
        <f>STDEV('Raw Data'!K435,'Raw Data'!Q435,'Raw Data'!W435)</f>
        <v>0.62460147294094348</v>
      </c>
      <c r="AI75" s="1">
        <f>AVERAGE('Raw Data'!AC435,'Raw Data'!AI435,'Raw Data'!AO435)</f>
        <v>7.5203333333333333</v>
      </c>
      <c r="AJ75" s="9">
        <f>STDEV('Raw Data'!AC435,'Raw Data'!AI435,'Raw Data'!AO435)</f>
        <v>0.82088996420551552</v>
      </c>
      <c r="AK75" s="1">
        <f>AVERAGE('Raw Data'!AU435,'Raw Data'!BA435,'Raw Data'!BG435)</f>
        <v>15.500666666666667</v>
      </c>
      <c r="AL75" s="9">
        <f>STDEV('Raw Data'!AU435,'Raw Data'!BA435,'Raw Data'!BG435)</f>
        <v>0.71860582611981005</v>
      </c>
      <c r="AM75" s="1">
        <f>AVERAGE('Raw Data'!BM435,'Raw Data'!BS435,'Raw Data'!BY435)</f>
        <v>27.975999999999999</v>
      </c>
      <c r="AN75" s="9">
        <f>STDEV('Raw Data'!BM435,'Raw Data'!BS435,'Raw Data'!BY435)</f>
        <v>1.240625245591914</v>
      </c>
      <c r="AP75" s="1">
        <f>AVERAGE('Raw Data'!K555,'Raw Data'!Q555,'Raw Data'!W555)</f>
        <v>4.4456666666666669</v>
      </c>
      <c r="AQ75" s="9">
        <f>STDEV('Raw Data'!K555,'Raw Data'!Q555,'Raw Data'!W555)</f>
        <v>1.1133347804381839</v>
      </c>
      <c r="AR75" s="1">
        <f>AVERAGE('Raw Data'!AC555,'Raw Data'!AI555,'Raw Data'!AO555)</f>
        <v>8.2949999999999999</v>
      </c>
      <c r="AS75" s="9">
        <f>STDEV('Raw Data'!AC555,'Raw Data'!AI555,'Raw Data'!AO555)</f>
        <v>0.97474765965351273</v>
      </c>
      <c r="AT75" s="1">
        <f>AVERAGE('Raw Data'!AU555,'Raw Data'!BA555,'Raw Data'!BG555)</f>
        <v>20.250666666666664</v>
      </c>
      <c r="AU75" s="9">
        <f>STDEV('Raw Data'!AU555,'Raw Data'!BA555,'Raw Data'!BG555)</f>
        <v>1.1574119116949388</v>
      </c>
      <c r="AV75" s="1">
        <f>AVERAGE('Raw Data'!BM555,'Raw Data'!BS555,'Raw Data'!BY555)</f>
        <v>27.355999999999998</v>
      </c>
      <c r="AW75" s="9">
        <f>STDEV('Raw Data'!BM555,'Raw Data'!BS555,'Raw Data'!BY555)</f>
        <v>1.0591066990629407</v>
      </c>
      <c r="AY75" s="1">
        <f>AVERAGE('Raw Data'!K675,'Raw Data'!Q675,'Raw Data'!W675)</f>
        <v>3.918333333333333</v>
      </c>
      <c r="AZ75" s="9">
        <f>STDEV('Raw Data'!K675,'Raw Data'!Q675,'Raw Data'!W675)</f>
        <v>0.41668973269488352</v>
      </c>
      <c r="BA75" s="1">
        <f>AVERAGE('Raw Data'!AC675,'Raw Data'!AI675,'Raw Data'!AO675)</f>
        <v>5.774</v>
      </c>
      <c r="BB75" s="9">
        <f>STDEV('Raw Data'!AC675,'Raw Data'!AI675,'Raw Data'!AO675)</f>
        <v>1.6624948120219822</v>
      </c>
      <c r="BC75" s="1">
        <f>AVERAGE('Raw Data'!AU675,'Raw Data'!BA675,'Raw Data'!BG675)</f>
        <v>14.465333333333334</v>
      </c>
      <c r="BD75" s="9">
        <f>STDEV('Raw Data'!AU675,'Raw Data'!BA675,'Raw Data'!BG675)</f>
        <v>1.083373127474248</v>
      </c>
      <c r="BE75" s="1">
        <f>AVERAGE('Raw Data'!BM675,'Raw Data'!BS675,'Raw Data'!BY675)</f>
        <v>27.771000000000001</v>
      </c>
      <c r="BF75" s="9">
        <f>STDEV('Raw Data'!BM675,'Raw Data'!BS675,'Raw Data'!BY675)</f>
        <v>1.1218640737629506</v>
      </c>
      <c r="BH75" s="1">
        <f>AVERAGE('Raw Data'!K795,'Raw Data'!Q795,'Raw Data'!W795)</f>
        <v>3.7853333333333334</v>
      </c>
      <c r="BI75" s="9">
        <f>STDEV('Raw Data'!K795,'Raw Data'!Q795,'Raw Data'!W795)</f>
        <v>0.61193654355115468</v>
      </c>
      <c r="BJ75" s="1">
        <f>AVERAGE('Raw Data'!AC795,'Raw Data'!AI795,'Raw Data'!AO795)</f>
        <v>5.8163333333333336</v>
      </c>
      <c r="BK75" s="9">
        <f>STDEV('Raw Data'!AC795,'Raw Data'!AI795,'Raw Data'!AO795)</f>
        <v>0.60058499259749532</v>
      </c>
      <c r="BL75" s="1">
        <f>AVERAGE('Raw Data'!AU795,'Raw Data'!BA795,'Raw Data'!BG795)</f>
        <v>17.931333333333335</v>
      </c>
      <c r="BM75" s="9">
        <f>STDEV('Raw Data'!AU795,'Raw Data'!BA795,'Raw Data'!BG795)</f>
        <v>0.58847288241118911</v>
      </c>
      <c r="BN75" s="1">
        <f>AVERAGE('Raw Data'!BM795,'Raw Data'!BS795,'Raw Data'!BY795)</f>
        <v>31.03233333333333</v>
      </c>
      <c r="BO75" s="9">
        <f>STDEV('Raw Data'!BM795,'Raw Data'!BS795,'Raw Data'!BY795)</f>
        <v>1.1229249010211371</v>
      </c>
      <c r="BQ75" s="1">
        <f>AVERAGE('Raw Data'!K915,'Raw Data'!Q915,'Raw Data'!W915)</f>
        <v>4.6423333333333332</v>
      </c>
      <c r="BR75" s="9">
        <f>STDEV('Raw Data'!K915,'Raw Data'!Q915,'Raw Data'!W915)</f>
        <v>0.22047297642417185</v>
      </c>
      <c r="BS75" s="1">
        <f>AVERAGE('Raw Data'!AC915,'Raw Data'!AI915,'Raw Data'!AO915)</f>
        <v>6.8103333333333333</v>
      </c>
      <c r="BT75" s="9">
        <f>STDEV('Raw Data'!AC915,'Raw Data'!AI915,'Raw Data'!AO915)</f>
        <v>0.92937954213192076</v>
      </c>
      <c r="BU75" s="1">
        <f>AVERAGE('Raw Data'!AU915,'Raw Data'!BA915,'Raw Data'!BG915)</f>
        <v>16.063000000000002</v>
      </c>
      <c r="BV75" s="9">
        <f>STDEV('Raw Data'!AU915,'Raw Data'!BA915,'Raw Data'!BG915)</f>
        <v>0.82112788285382288</v>
      </c>
      <c r="BW75" s="1">
        <f>AVERAGE('Raw Data'!BM915,'Raw Data'!BS915,'Raw Data'!BY915)</f>
        <v>29.781666666666666</v>
      </c>
      <c r="BX75" s="9">
        <f>STDEV('Raw Data'!BM915,'Raw Data'!BS915,'Raw Data'!BY915)</f>
        <v>1.3769554580062977</v>
      </c>
      <c r="BZ75" s="2">
        <f t="shared" si="112"/>
        <v>0.69266666666666676</v>
      </c>
      <c r="CA75" s="2">
        <f t="shared" si="113"/>
        <v>1.8317358211093739</v>
      </c>
      <c r="CB75" s="2">
        <f t="shared" si="114"/>
        <v>0.93983333333333352</v>
      </c>
      <c r="CC75" s="2">
        <f t="shared" si="115"/>
        <v>0.32765213891814876</v>
      </c>
      <c r="CD75" s="2">
        <f t="shared" si="116"/>
        <v>-1.8516666666666648</v>
      </c>
      <c r="CE75" s="2">
        <f t="shared" si="117"/>
        <v>1.9455461032450954</v>
      </c>
      <c r="CF75" s="1">
        <f t="shared" si="118"/>
        <v>-3.4333333333336213E-2</v>
      </c>
      <c r="CG75" s="1">
        <f t="shared" si="119"/>
        <v>1.540635102200105</v>
      </c>
      <c r="CI75" s="2">
        <f t="shared" si="120"/>
        <v>-1.1523333333333339</v>
      </c>
      <c r="CJ75" s="9">
        <f t="shared" si="121"/>
        <v>1.1396470170383144</v>
      </c>
      <c r="CK75" s="2">
        <f t="shared" si="122"/>
        <v>-1.4219999999999988</v>
      </c>
      <c r="CL75" s="9">
        <f t="shared" si="123"/>
        <v>0.65417766874082139</v>
      </c>
      <c r="CM75" s="2">
        <f t="shared" si="124"/>
        <v>-10.062000000000003</v>
      </c>
      <c r="CN75" s="9">
        <f t="shared" si="125"/>
        <v>1.2202666069015002</v>
      </c>
      <c r="CO75" s="1">
        <f t="shared" si="126"/>
        <v>-1.3006666666666646</v>
      </c>
      <c r="CP75" s="1">
        <f t="shared" si="127"/>
        <v>1.8967855392721031</v>
      </c>
      <c r="CR75" s="2">
        <f t="shared" si="128"/>
        <v>0.50300000000000011</v>
      </c>
      <c r="CS75" s="9">
        <f t="shared" si="129"/>
        <v>1.2959992685881985</v>
      </c>
      <c r="CT75" s="2">
        <f t="shared" si="130"/>
        <v>-1.0720000000000001</v>
      </c>
      <c r="CU75" s="9">
        <f t="shared" si="131"/>
        <v>0.99934257229330259</v>
      </c>
      <c r="CV75" s="2">
        <f t="shared" si="132"/>
        <v>-0.24866666666666681</v>
      </c>
      <c r="CW75" s="9">
        <f t="shared" si="133"/>
        <v>1.3281458166044382</v>
      </c>
      <c r="CX75" s="1">
        <f t="shared" si="134"/>
        <v>-0.54100000000000037</v>
      </c>
      <c r="CY75" s="1">
        <f t="shared" si="135"/>
        <v>1.4935125722810942</v>
      </c>
      <c r="DA75" s="2">
        <f t="shared" si="136"/>
        <v>0.28133333333333344</v>
      </c>
      <c r="DB75" s="9">
        <f t="shared" si="137"/>
        <v>1.7847325760854389</v>
      </c>
      <c r="DC75" s="2">
        <f t="shared" si="138"/>
        <v>-1.8466666666666667</v>
      </c>
      <c r="DD75" s="9">
        <f t="shared" si="139"/>
        <v>1.1532002677412998</v>
      </c>
      <c r="DE75" s="2">
        <f t="shared" si="140"/>
        <v>-4.9986666666666633</v>
      </c>
      <c r="DF75" s="9">
        <f t="shared" si="141"/>
        <v>1.766951902179567</v>
      </c>
      <c r="DG75" s="1">
        <f t="shared" si="142"/>
        <v>7.9000000000000625E-2</v>
      </c>
      <c r="DH75" s="1">
        <f t="shared" si="143"/>
        <v>1.311994025752121</v>
      </c>
      <c r="DJ75" s="2">
        <f t="shared" si="144"/>
        <v>0.80866666666666731</v>
      </c>
      <c r="DK75" s="9">
        <f t="shared" si="145"/>
        <v>1.0880875283421383</v>
      </c>
      <c r="DL75" s="2">
        <f t="shared" si="146"/>
        <v>0.67433333333333323</v>
      </c>
      <c r="DM75" s="9">
        <f t="shared" si="147"/>
        <v>1.8409474201097693</v>
      </c>
      <c r="DN75" s="2">
        <f t="shared" si="148"/>
        <v>0.78666666666666707</v>
      </c>
      <c r="DO75" s="9">
        <f t="shared" si="149"/>
        <v>1.6929131179588761</v>
      </c>
      <c r="DP75" s="1">
        <f t="shared" si="150"/>
        <v>-0.33600000000000207</v>
      </c>
      <c r="DQ75" s="1">
        <f t="shared" si="151"/>
        <v>1.3747514004521308</v>
      </c>
      <c r="DS75" s="2">
        <f t="shared" si="152"/>
        <v>0.94166666666666687</v>
      </c>
      <c r="DT75" s="9">
        <f t="shared" si="153"/>
        <v>1.2833343391984096</v>
      </c>
      <c r="DU75" s="2">
        <f t="shared" si="154"/>
        <v>0.63199999999999967</v>
      </c>
      <c r="DV75" s="9">
        <f t="shared" si="155"/>
        <v>0.77903760068528238</v>
      </c>
      <c r="DW75" s="2">
        <f t="shared" si="156"/>
        <v>-2.679333333333334</v>
      </c>
      <c r="DX75" s="9">
        <f t="shared" si="157"/>
        <v>1.1980128728958173</v>
      </c>
      <c r="DY75" s="1">
        <f t="shared" si="158"/>
        <v>-3.5973333333333315</v>
      </c>
      <c r="DZ75" s="1">
        <f t="shared" si="159"/>
        <v>1.3758122277103173</v>
      </c>
      <c r="EB75" s="2">
        <f t="shared" si="160"/>
        <v>8.4666666666667112E-2</v>
      </c>
      <c r="EC75" s="9">
        <f t="shared" si="161"/>
        <v>0.89187077207142673</v>
      </c>
      <c r="ED75" s="2">
        <f t="shared" si="162"/>
        <v>-0.3620000000000001</v>
      </c>
      <c r="EE75" s="9">
        <f t="shared" si="163"/>
        <v>1.1078321502197077</v>
      </c>
      <c r="EF75" s="2">
        <f t="shared" si="164"/>
        <v>-0.81100000000000172</v>
      </c>
      <c r="EG75" s="9">
        <f t="shared" si="165"/>
        <v>1.430667873338451</v>
      </c>
      <c r="EH75" s="1">
        <f t="shared" si="166"/>
        <v>-2.3466666666666676</v>
      </c>
      <c r="EI75" s="1">
        <f t="shared" si="167"/>
        <v>1.6298427846954779</v>
      </c>
    </row>
    <row r="76" spans="1:139" x14ac:dyDescent="0.25">
      <c r="A76" t="str">
        <f>'Raw Data'!A76</f>
        <v>A_apo_p110g</v>
      </c>
      <c r="B76">
        <f>'Raw Data'!B76</f>
        <v>654</v>
      </c>
      <c r="C76">
        <f>'Raw Data'!C76</f>
        <v>662</v>
      </c>
      <c r="D76" t="str">
        <f>'Raw Data'!D76</f>
        <v>DDVLHYLLQ</v>
      </c>
      <c r="E76" s="1">
        <f>AVERAGE('Raw Data'!K76,'Raw Data'!Q76,'Raw Data'!W76)</f>
        <v>1.7976666666666665</v>
      </c>
      <c r="F76" s="9">
        <f>STDEV('Raw Data'!K76,'Raw Data'!Q76,'Raw Data'!W76)</f>
        <v>0.14501838963846397</v>
      </c>
      <c r="G76" s="1">
        <f>AVERAGE('Raw Data'!AC76,'Raw Data'!AI76,'Raw Data'!AO76)</f>
        <v>3.8983333333333334</v>
      </c>
      <c r="H76" s="9">
        <f>STDEV('Raw Data'!AC76,'Raw Data'!AI76,'Raw Data'!AO76)</f>
        <v>0.93526591584069341</v>
      </c>
      <c r="I76" s="1">
        <f>AVERAGE('Raw Data'!AU76,'Raw Data'!BA76,'Raw Data'!BG76)</f>
        <v>18.973333333333333</v>
      </c>
      <c r="J76" s="9">
        <f>STDEV('Raw Data'!AU76,'Raw Data'!BA76,'Raw Data'!BG76)</f>
        <v>0.36981121309843101</v>
      </c>
      <c r="K76" s="1">
        <f>AVERAGE('Raw Data'!BM76,'Raw Data'!BS76,'Raw Data'!BY76)</f>
        <v>32.016666666666673</v>
      </c>
      <c r="L76" s="9">
        <f>STDEV('Raw Data'!BM76,'Raw Data'!BS76,'Raw Data'!BY76)</f>
        <v>0.49617973893875772</v>
      </c>
      <c r="O76" s="1">
        <f>AVERAGE('Raw Data'!K196,'Raw Data'!Q196,'Raw Data'!W196)</f>
        <v>1.6803333333333332</v>
      </c>
      <c r="P76" s="9">
        <f>STDEV('Raw Data'!K196,'Raw Data'!Q196,'Raw Data'!W196)</f>
        <v>0.84888652559298794</v>
      </c>
      <c r="Q76" s="1">
        <f>AVERAGE('Raw Data'!AC196,'Raw Data'!AI196,'Raw Data'!AO196)</f>
        <v>3.9129999999999998</v>
      </c>
      <c r="R76" s="9">
        <f>STDEV('Raw Data'!AC196,'Raw Data'!AI196,'Raw Data'!AO196)</f>
        <v>1.2459221484506955</v>
      </c>
      <c r="S76" s="1">
        <f>AVERAGE('Raw Data'!AU196,'Raw Data'!BA196,'Raw Data'!BG196)</f>
        <v>18.808666666666667</v>
      </c>
      <c r="T76" s="9">
        <f>STDEV('Raw Data'!AU196,'Raw Data'!BA196,'Raw Data'!BG196)</f>
        <v>0.71405975473578776</v>
      </c>
      <c r="U76" s="1">
        <f>AVERAGE('Raw Data'!BM196,'Raw Data'!BS196,'Raw Data'!BY196)</f>
        <v>30.837333333333333</v>
      </c>
      <c r="V76" s="9">
        <f>STDEV('Raw Data'!BM196,'Raw Data'!BS196,'Raw Data'!BY196)</f>
        <v>0.40082955646176233</v>
      </c>
      <c r="X76" s="1">
        <f>AVERAGE('Raw Data'!K316,'Raw Data'!Q316,'Raw Data'!W316)</f>
        <v>2.3620000000000001</v>
      </c>
      <c r="Y76" s="9">
        <f>STDEV('Raw Data'!K316,'Raw Data'!Q316,'Raw Data'!W316)</f>
        <v>0.12296747537458838</v>
      </c>
      <c r="Z76" s="1">
        <f>AVERAGE('Raw Data'!AC316,'Raw Data'!AI316,'Raw Data'!AO316)</f>
        <v>7.883</v>
      </c>
      <c r="AA76" s="9">
        <f>STDEV('Raw Data'!AC316,'Raw Data'!AI316,'Raw Data'!AO316)</f>
        <v>0.86086642401710578</v>
      </c>
      <c r="AB76" s="1">
        <f>AVERAGE('Raw Data'!AU316,'Raw Data'!BA316,'Raw Data'!BG316)</f>
        <v>24.164333333333332</v>
      </c>
      <c r="AC76" s="9">
        <f>STDEV('Raw Data'!AU316,'Raw Data'!BA316,'Raw Data'!BG316)</f>
        <v>7.8615096090595291E-2</v>
      </c>
      <c r="AD76" s="1">
        <f>AVERAGE('Raw Data'!BM316,'Raw Data'!BS316,'Raw Data'!BY316)</f>
        <v>34.978333333333332</v>
      </c>
      <c r="AE76" s="9">
        <f>STDEV('Raw Data'!BM316,'Raw Data'!BS316,'Raw Data'!BY316)</f>
        <v>0.63752202576329509</v>
      </c>
      <c r="AG76" s="1">
        <f>AVERAGE('Raw Data'!K436,'Raw Data'!Q436,'Raw Data'!W436)</f>
        <v>1.9976666666666665</v>
      </c>
      <c r="AH76" s="9">
        <f>STDEV('Raw Data'!K436,'Raw Data'!Q436,'Raw Data'!W436)</f>
        <v>0.37551608931354069</v>
      </c>
      <c r="AI76" s="1">
        <f>AVERAGE('Raw Data'!AC436,'Raw Data'!AI436,'Raw Data'!AO436)</f>
        <v>3.3706666666666667</v>
      </c>
      <c r="AJ76" s="9">
        <f>STDEV('Raw Data'!AC436,'Raw Data'!AI436,'Raw Data'!AO436)</f>
        <v>0.85710112199981059</v>
      </c>
      <c r="AK76" s="1">
        <f>AVERAGE('Raw Data'!AU436,'Raw Data'!BA436,'Raw Data'!BG436)</f>
        <v>17.849666666666668</v>
      </c>
      <c r="AL76" s="9">
        <f>STDEV('Raw Data'!AU436,'Raw Data'!BA436,'Raw Data'!BG436)</f>
        <v>1.2592209231637368</v>
      </c>
      <c r="AM76" s="1">
        <f>AVERAGE('Raw Data'!BM436,'Raw Data'!BS436,'Raw Data'!BY436)</f>
        <v>31.825666666666667</v>
      </c>
      <c r="AN76" s="9">
        <f>STDEV('Raw Data'!BM436,'Raw Data'!BS436,'Raw Data'!BY436)</f>
        <v>0.82628828706047275</v>
      </c>
      <c r="AP76" s="1">
        <f>AVERAGE('Raw Data'!K556,'Raw Data'!Q556,'Raw Data'!W556)</f>
        <v>1.7956666666666665</v>
      </c>
      <c r="AQ76" s="9">
        <f>STDEV('Raw Data'!K556,'Raw Data'!Q556,'Raw Data'!W556)</f>
        <v>0.24656506916701287</v>
      </c>
      <c r="AR76" s="1">
        <f>AVERAGE('Raw Data'!AC556,'Raw Data'!AI556,'Raw Data'!AO556)</f>
        <v>5.2136666666666658</v>
      </c>
      <c r="AS76" s="9">
        <f>STDEV('Raw Data'!AC556,'Raw Data'!AI556,'Raw Data'!AO556)</f>
        <v>0.81715991906929553</v>
      </c>
      <c r="AT76" s="1">
        <f>AVERAGE('Raw Data'!AU556,'Raw Data'!BA556,'Raw Data'!BG556)</f>
        <v>22.28233333333333</v>
      </c>
      <c r="AU76" s="9">
        <f>STDEV('Raw Data'!AU556,'Raw Data'!BA556,'Raw Data'!BG556)</f>
        <v>0.5566950092585109</v>
      </c>
      <c r="AV76" s="1">
        <f>AVERAGE('Raw Data'!BM556,'Raw Data'!BS556,'Raw Data'!BY556)</f>
        <v>31.145999999999997</v>
      </c>
      <c r="AW76" s="9">
        <f>STDEV('Raw Data'!BM556,'Raw Data'!BS556,'Raw Data'!BY556)</f>
        <v>0.93383778034517395</v>
      </c>
      <c r="AY76" s="1">
        <f>AVERAGE('Raw Data'!K676,'Raw Data'!Q676,'Raw Data'!W676)</f>
        <v>1.7049999999999998</v>
      </c>
      <c r="AZ76" s="9">
        <f>STDEV('Raw Data'!K676,'Raw Data'!Q676,'Raw Data'!W676)</f>
        <v>0.47416874633404676</v>
      </c>
      <c r="BA76" s="1">
        <f>AVERAGE('Raw Data'!AC676,'Raw Data'!AI676,'Raw Data'!AO676)</f>
        <v>2.8130000000000002</v>
      </c>
      <c r="BB76" s="9">
        <f>STDEV('Raw Data'!AC676,'Raw Data'!AI676,'Raw Data'!AO676)</f>
        <v>0.40550092478316085</v>
      </c>
      <c r="BC76" s="1">
        <f>AVERAGE('Raw Data'!AU676,'Raw Data'!BA676,'Raw Data'!BG676)</f>
        <v>17.869333333333334</v>
      </c>
      <c r="BD76" s="9">
        <f>STDEV('Raw Data'!AU676,'Raw Data'!BA676,'Raw Data'!BG676)</f>
        <v>0.80016894049527532</v>
      </c>
      <c r="BE76" s="1">
        <f>AVERAGE('Raw Data'!BM676,'Raw Data'!BS676,'Raw Data'!BY676)</f>
        <v>31.938666666666666</v>
      </c>
      <c r="BF76" s="9">
        <f>STDEV('Raw Data'!BM676,'Raw Data'!BS676,'Raw Data'!BY676)</f>
        <v>1.2042741935843893</v>
      </c>
      <c r="BH76" s="1">
        <f>AVERAGE('Raw Data'!K796,'Raw Data'!Q796,'Raw Data'!W796)</f>
        <v>1.4413333333333334</v>
      </c>
      <c r="BI76" s="9">
        <f>STDEV('Raw Data'!K796,'Raw Data'!Q796,'Raw Data'!W796)</f>
        <v>0.12375917474407037</v>
      </c>
      <c r="BJ76" s="1">
        <f>AVERAGE('Raw Data'!AC796,'Raw Data'!AI796,'Raw Data'!AO796)</f>
        <v>3.5306666666666664</v>
      </c>
      <c r="BK76" s="9">
        <f>STDEV('Raw Data'!AC796,'Raw Data'!AI796,'Raw Data'!AO796)</f>
        <v>0.82723656431116221</v>
      </c>
      <c r="BL76" s="1">
        <f>AVERAGE('Raw Data'!AU796,'Raw Data'!BA796,'Raw Data'!BG796)</f>
        <v>18.569333333333333</v>
      </c>
      <c r="BM76" s="9">
        <f>STDEV('Raw Data'!AU796,'Raw Data'!BA796,'Raw Data'!BG796)</f>
        <v>0.9576608655120733</v>
      </c>
      <c r="BN76" s="1">
        <f>AVERAGE('Raw Data'!BM796,'Raw Data'!BS796,'Raw Data'!BY796)</f>
        <v>32.715666666666664</v>
      </c>
      <c r="BO76" s="9">
        <f>STDEV('Raw Data'!BM796,'Raw Data'!BS796,'Raw Data'!BY796)</f>
        <v>0.86119355160923694</v>
      </c>
      <c r="BQ76" s="1">
        <f>AVERAGE('Raw Data'!K916,'Raw Data'!Q916,'Raw Data'!W916)</f>
        <v>1.6369999999999998</v>
      </c>
      <c r="BR76" s="9">
        <f>STDEV('Raw Data'!K916,'Raw Data'!Q916,'Raw Data'!W916)</f>
        <v>0.57046384635662917</v>
      </c>
      <c r="BS76" s="1">
        <f>AVERAGE('Raw Data'!AC916,'Raw Data'!AI916,'Raw Data'!AO916)</f>
        <v>3.3976666666666673</v>
      </c>
      <c r="BT76" s="9">
        <f>STDEV('Raw Data'!AC916,'Raw Data'!AI916,'Raw Data'!AO916)</f>
        <v>0.13580255274969374</v>
      </c>
      <c r="BU76" s="1">
        <f>AVERAGE('Raw Data'!AU916,'Raw Data'!BA916,'Raw Data'!BG916)</f>
        <v>18.711000000000002</v>
      </c>
      <c r="BV76" s="9">
        <f>STDEV('Raw Data'!AU916,'Raw Data'!BA916,'Raw Data'!BG916)</f>
        <v>0.40819970602635208</v>
      </c>
      <c r="BW76" s="1">
        <f>AVERAGE('Raw Data'!BM916,'Raw Data'!BS916,'Raw Data'!BY916)</f>
        <v>32.271666666666668</v>
      </c>
      <c r="BX76" s="9">
        <f>STDEV('Raw Data'!BM916,'Raw Data'!BS916,'Raw Data'!BY916)</f>
        <v>1.0689632048547464</v>
      </c>
      <c r="BZ76" s="2">
        <f t="shared" si="112"/>
        <v>0.11733333333333329</v>
      </c>
      <c r="CA76" s="2">
        <f t="shared" si="113"/>
        <v>0.99390491523145186</v>
      </c>
      <c r="CB76" s="2">
        <f t="shared" si="114"/>
        <v>-1.4666666666666384E-2</v>
      </c>
      <c r="CC76" s="2">
        <f t="shared" si="115"/>
        <v>2.1811880642913888</v>
      </c>
      <c r="CD76" s="2">
        <f t="shared" si="116"/>
        <v>0.16466666666666541</v>
      </c>
      <c r="CE76" s="2">
        <f t="shared" si="117"/>
        <v>1.0838709678342187</v>
      </c>
      <c r="CF76" s="1">
        <f t="shared" si="118"/>
        <v>1.1793333333333393</v>
      </c>
      <c r="CG76" s="1">
        <f t="shared" si="119"/>
        <v>0.89700929540051999</v>
      </c>
      <c r="CI76" s="2">
        <f t="shared" si="120"/>
        <v>-0.56433333333333358</v>
      </c>
      <c r="CJ76" s="9">
        <f t="shared" si="121"/>
        <v>0.26798586501305233</v>
      </c>
      <c r="CK76" s="2">
        <f t="shared" si="122"/>
        <v>-3.9846666666666666</v>
      </c>
      <c r="CL76" s="9">
        <f t="shared" si="123"/>
        <v>1.7961323398577993</v>
      </c>
      <c r="CM76" s="2">
        <f t="shared" si="124"/>
        <v>-5.1909999999999989</v>
      </c>
      <c r="CN76" s="9">
        <f t="shared" si="125"/>
        <v>0.44842630918902632</v>
      </c>
      <c r="CO76" s="1">
        <f t="shared" si="126"/>
        <v>-2.9616666666666589</v>
      </c>
      <c r="CP76" s="1">
        <f t="shared" si="127"/>
        <v>1.1337017647020529</v>
      </c>
      <c r="CR76" s="2">
        <f t="shared" si="128"/>
        <v>-0.19999999999999996</v>
      </c>
      <c r="CS76" s="9">
        <f t="shared" si="129"/>
        <v>0.52053447895200466</v>
      </c>
      <c r="CT76" s="2">
        <f t="shared" si="130"/>
        <v>0.52766666666666673</v>
      </c>
      <c r="CU76" s="9">
        <f t="shared" si="131"/>
        <v>1.7923670378405041</v>
      </c>
      <c r="CV76" s="2">
        <f t="shared" si="132"/>
        <v>1.123666666666665</v>
      </c>
      <c r="CW76" s="9">
        <f t="shared" si="133"/>
        <v>1.6290321362621678</v>
      </c>
      <c r="CX76" s="1">
        <f t="shared" si="134"/>
        <v>0.19100000000000605</v>
      </c>
      <c r="CY76" s="1">
        <f t="shared" si="135"/>
        <v>1.3224680259992305</v>
      </c>
      <c r="DA76" s="2">
        <f t="shared" si="136"/>
        <v>2.0000000000000018E-3</v>
      </c>
      <c r="DB76" s="9">
        <f t="shared" si="137"/>
        <v>0.39158345880547685</v>
      </c>
      <c r="DC76" s="2">
        <f t="shared" si="138"/>
        <v>-1.3153333333333324</v>
      </c>
      <c r="DD76" s="9">
        <f t="shared" si="139"/>
        <v>1.7524258349099888</v>
      </c>
      <c r="DE76" s="2">
        <f t="shared" si="140"/>
        <v>-3.3089999999999975</v>
      </c>
      <c r="DF76" s="9">
        <f t="shared" si="141"/>
        <v>0.92650622235694191</v>
      </c>
      <c r="DG76" s="1">
        <f t="shared" si="142"/>
        <v>0.87066666666667558</v>
      </c>
      <c r="DH76" s="1">
        <f t="shared" si="143"/>
        <v>1.4300175192839317</v>
      </c>
      <c r="DJ76" s="2">
        <f t="shared" si="144"/>
        <v>9.2666666666666675E-2</v>
      </c>
      <c r="DK76" s="9">
        <f t="shared" si="145"/>
        <v>0.61918713597251074</v>
      </c>
      <c r="DL76" s="2">
        <f t="shared" si="146"/>
        <v>1.0853333333333333</v>
      </c>
      <c r="DM76" s="9">
        <f t="shared" si="147"/>
        <v>1.3407668406238542</v>
      </c>
      <c r="DN76" s="2">
        <f t="shared" si="148"/>
        <v>1.1039999999999992</v>
      </c>
      <c r="DO76" s="9">
        <f t="shared" si="149"/>
        <v>1.1699801535937064</v>
      </c>
      <c r="DP76" s="1">
        <f t="shared" si="150"/>
        <v>7.8000000000006509E-2</v>
      </c>
      <c r="DQ76" s="1">
        <f t="shared" si="151"/>
        <v>1.7004539325231469</v>
      </c>
      <c r="DS76" s="2">
        <f t="shared" si="152"/>
        <v>0.35633333333333317</v>
      </c>
      <c r="DT76" s="9">
        <f t="shared" si="153"/>
        <v>0.26877756438253436</v>
      </c>
      <c r="DU76" s="2">
        <f t="shared" si="154"/>
        <v>0.36766666666666703</v>
      </c>
      <c r="DV76" s="9">
        <f t="shared" si="155"/>
        <v>1.7625024801518556</v>
      </c>
      <c r="DW76" s="2">
        <f t="shared" si="156"/>
        <v>0.40399999999999991</v>
      </c>
      <c r="DX76" s="9">
        <f t="shared" si="157"/>
        <v>1.3274720786105043</v>
      </c>
      <c r="DY76" s="1">
        <f t="shared" si="158"/>
        <v>-0.69899999999999096</v>
      </c>
      <c r="DZ76" s="1">
        <f t="shared" si="159"/>
        <v>1.3573732905479947</v>
      </c>
      <c r="EB76" s="2">
        <f t="shared" si="160"/>
        <v>0.16066666666666674</v>
      </c>
      <c r="EC76" s="9">
        <f t="shared" si="161"/>
        <v>0.7154822359950932</v>
      </c>
      <c r="ED76" s="2">
        <f t="shared" si="162"/>
        <v>0.50066666666666615</v>
      </c>
      <c r="EE76" s="9">
        <f t="shared" si="163"/>
        <v>1.0710684685903871</v>
      </c>
      <c r="EF76" s="2">
        <f t="shared" si="164"/>
        <v>0.26233333333333064</v>
      </c>
      <c r="EG76" s="9">
        <f t="shared" si="165"/>
        <v>0.77801091912478304</v>
      </c>
      <c r="EH76" s="1">
        <f t="shared" si="166"/>
        <v>-0.25499999999999545</v>
      </c>
      <c r="EI76" s="1">
        <f t="shared" si="167"/>
        <v>1.565142943793504</v>
      </c>
    </row>
    <row r="77" spans="1:139" x14ac:dyDescent="0.25">
      <c r="A77" t="str">
        <f>'Raw Data'!A77</f>
        <v>A_apo_p110g</v>
      </c>
      <c r="B77">
        <f>'Raw Data'!B77</f>
        <v>663</v>
      </c>
      <c r="C77">
        <f>'Raw Data'!C77</f>
        <v>677</v>
      </c>
      <c r="D77" t="str">
        <f>'Raw Data'!D77</f>
        <v>LVQAVKFEPYHDSAL</v>
      </c>
      <c r="E77" s="1">
        <f>AVERAGE('Raw Data'!K77,'Raw Data'!Q77,'Raw Data'!W77)</f>
        <v>3.9169999999999998</v>
      </c>
      <c r="F77" s="9">
        <f>STDEV('Raw Data'!K77,'Raw Data'!Q77,'Raw Data'!W77)</f>
        <v>7.1582120672693136E-2</v>
      </c>
      <c r="G77" s="1">
        <f>AVERAGE('Raw Data'!AC77,'Raw Data'!AI77,'Raw Data'!AO77)</f>
        <v>6.7176666666666671</v>
      </c>
      <c r="H77" s="9">
        <f>STDEV('Raw Data'!AC77,'Raw Data'!AI77,'Raw Data'!AO77)</f>
        <v>6.7574650079251744E-2</v>
      </c>
      <c r="I77" s="1">
        <f>AVERAGE('Raw Data'!AU77,'Raw Data'!BA77,'Raw Data'!BG77)</f>
        <v>8.5796666666666663</v>
      </c>
      <c r="J77" s="9">
        <f>STDEV('Raw Data'!AU77,'Raw Data'!BA77,'Raw Data'!BG77)</f>
        <v>0.15701698421932964</v>
      </c>
      <c r="K77" s="1">
        <f>AVERAGE('Raw Data'!BM77,'Raw Data'!BS77,'Raw Data'!BY77)</f>
        <v>13.600999999999999</v>
      </c>
      <c r="L77" s="9">
        <f>STDEV('Raw Data'!BM77,'Raw Data'!BS77,'Raw Data'!BY77)</f>
        <v>0.33655311616444766</v>
      </c>
      <c r="O77" s="1">
        <f>AVERAGE('Raw Data'!K197,'Raw Data'!Q197,'Raw Data'!W197)</f>
        <v>3.5950000000000002</v>
      </c>
      <c r="P77" s="9">
        <f>STDEV('Raw Data'!K197,'Raw Data'!Q197,'Raw Data'!W197)</f>
        <v>0.44012157411333519</v>
      </c>
      <c r="Q77" s="1">
        <f>AVERAGE('Raw Data'!AC197,'Raw Data'!AI197,'Raw Data'!AO197)</f>
        <v>6.7355</v>
      </c>
      <c r="R77" s="9">
        <f>STDEV('Raw Data'!AC197,'Raw Data'!AI197,'Raw Data'!AO197)</f>
        <v>0.11101576464628798</v>
      </c>
      <c r="S77" s="1">
        <f>AVERAGE('Raw Data'!AU197,'Raw Data'!BA197,'Raw Data'!BG197)</f>
        <v>8.3379999999999992</v>
      </c>
      <c r="T77" s="9">
        <f>STDEV('Raw Data'!AU197,'Raw Data'!BA197,'Raw Data'!BG197)</f>
        <v>5.9757844673314346E-2</v>
      </c>
      <c r="U77" s="1">
        <f>AVERAGE('Raw Data'!BM197,'Raw Data'!BS197,'Raw Data'!BY197)</f>
        <v>12.991333333333335</v>
      </c>
      <c r="V77" s="9">
        <f>STDEV('Raw Data'!BM197,'Raw Data'!BS197,'Raw Data'!BY197)</f>
        <v>5.7352709904007822E-2</v>
      </c>
      <c r="X77" s="1">
        <f>AVERAGE('Raw Data'!K317,'Raw Data'!Q317,'Raw Data'!W317)</f>
        <v>4.1026666666666669</v>
      </c>
      <c r="Y77" s="9">
        <f>STDEV('Raw Data'!K317,'Raw Data'!Q317,'Raw Data'!W317)</f>
        <v>0.34872099640448001</v>
      </c>
      <c r="Z77" s="1">
        <f>AVERAGE('Raw Data'!AC317,'Raw Data'!AI317,'Raw Data'!AO317)</f>
        <v>7.1103333333333332</v>
      </c>
      <c r="AA77" s="9">
        <f>STDEV('Raw Data'!AC317,'Raw Data'!AI317,'Raw Data'!AO317)</f>
        <v>0.18515218965308874</v>
      </c>
      <c r="AB77" s="1">
        <f>AVERAGE('Raw Data'!AU317,'Raw Data'!BA317,'Raw Data'!BG317)</f>
        <v>8.5926666666666662</v>
      </c>
      <c r="AC77" s="9">
        <f>STDEV('Raw Data'!AU317,'Raw Data'!BA317,'Raw Data'!BG317)</f>
        <v>0.40158975750550846</v>
      </c>
      <c r="AD77" s="1">
        <f>AVERAGE('Raw Data'!BM317,'Raw Data'!BS317,'Raw Data'!BY317)</f>
        <v>13.995666666666667</v>
      </c>
      <c r="AE77" s="9">
        <f>STDEV('Raw Data'!BM317,'Raw Data'!BS317,'Raw Data'!BY317)</f>
        <v>0.37663023422626757</v>
      </c>
      <c r="AG77" s="1">
        <f>AVERAGE('Raw Data'!K437,'Raw Data'!Q437,'Raw Data'!W437)</f>
        <v>3.5420000000000003</v>
      </c>
      <c r="AH77" s="9">
        <f>STDEV('Raw Data'!K437,'Raw Data'!Q437,'Raw Data'!W437)</f>
        <v>0.56722482315215661</v>
      </c>
      <c r="AI77" s="1">
        <f>AVERAGE('Raw Data'!AC437,'Raw Data'!AI437,'Raw Data'!AO437)</f>
        <v>6.62</v>
      </c>
      <c r="AJ77" s="9">
        <f>STDEV('Raw Data'!AC437,'Raw Data'!AI437,'Raw Data'!AO437)</f>
        <v>5.5461698495448235E-2</v>
      </c>
      <c r="AK77" s="1">
        <f>AVERAGE('Raw Data'!AU437,'Raw Data'!BA437,'Raw Data'!BG437)</f>
        <v>8.1463333333333328</v>
      </c>
      <c r="AL77" s="9">
        <f>STDEV('Raw Data'!AU437,'Raw Data'!BA437,'Raw Data'!BG437)</f>
        <v>0.20613668604431629</v>
      </c>
      <c r="AM77" s="1">
        <f>AVERAGE('Raw Data'!BM437,'Raw Data'!BS437,'Raw Data'!BY437)</f>
        <v>12.906666666666666</v>
      </c>
      <c r="AN77" s="9">
        <f>STDEV('Raw Data'!BM437,'Raw Data'!BS437,'Raw Data'!BY437)</f>
        <v>0.11654326807385056</v>
      </c>
      <c r="AP77" s="1">
        <f>AVERAGE('Raw Data'!K557,'Raw Data'!Q557,'Raw Data'!W557)</f>
        <v>3.5286666666666666</v>
      </c>
      <c r="AQ77" s="9">
        <f>STDEV('Raw Data'!K557,'Raw Data'!Q557,'Raw Data'!W557)</f>
        <v>8.9500465548137328E-2</v>
      </c>
      <c r="AR77" s="1">
        <f>AVERAGE('Raw Data'!AC557,'Raw Data'!AI557,'Raw Data'!AO557)</f>
        <v>6.8843333333333332</v>
      </c>
      <c r="AS77" s="9">
        <f>STDEV('Raw Data'!AC557,'Raw Data'!AI557,'Raw Data'!AO557)</f>
        <v>7.8564198801574586E-2</v>
      </c>
      <c r="AT77" s="1">
        <f>AVERAGE('Raw Data'!AU557,'Raw Data'!BA557,'Raw Data'!BG557)</f>
        <v>8.9236666666666675</v>
      </c>
      <c r="AU77" s="9">
        <f>STDEV('Raw Data'!AU557,'Raw Data'!BA557,'Raw Data'!BG557)</f>
        <v>0.30607243151472102</v>
      </c>
      <c r="AV77" s="1">
        <f>AVERAGE('Raw Data'!BM557,'Raw Data'!BS557,'Raw Data'!BY557)</f>
        <v>13.383333333333333</v>
      </c>
      <c r="AW77" s="9">
        <f>STDEV('Raw Data'!BM557,'Raw Data'!BS557,'Raw Data'!BY557)</f>
        <v>8.8748708910796545E-2</v>
      </c>
      <c r="AY77" s="1">
        <f>AVERAGE('Raw Data'!K677,'Raw Data'!Q677,'Raw Data'!W677)</f>
        <v>3.484</v>
      </c>
      <c r="AZ77" s="9">
        <f>STDEV('Raw Data'!K677,'Raw Data'!Q677,'Raw Data'!W677)</f>
        <v>0.60485039472583568</v>
      </c>
      <c r="BA77" s="1">
        <f>AVERAGE('Raw Data'!AC677,'Raw Data'!AI677,'Raw Data'!AO677)</f>
        <v>6.4746666666666668</v>
      </c>
      <c r="BB77" s="9">
        <f>STDEV('Raw Data'!AC677,'Raw Data'!AI677,'Raw Data'!AO677)</f>
        <v>0.32756271664115477</v>
      </c>
      <c r="BC77" s="1">
        <f>AVERAGE('Raw Data'!AU677,'Raw Data'!BA677,'Raw Data'!BG677)</f>
        <v>8.4173333333333336</v>
      </c>
      <c r="BD77" s="9">
        <f>STDEV('Raw Data'!AU677,'Raw Data'!BA677,'Raw Data'!BG677)</f>
        <v>0.25347452205958215</v>
      </c>
      <c r="BE77" s="1">
        <f>AVERAGE('Raw Data'!BM677,'Raw Data'!BS677,'Raw Data'!BY677)</f>
        <v>13.139666666666665</v>
      </c>
      <c r="BF77" s="9">
        <f>STDEV('Raw Data'!BM677,'Raw Data'!BS677,'Raw Data'!BY677)</f>
        <v>8.2953802404309995E-2</v>
      </c>
      <c r="BH77" s="1">
        <f>AVERAGE('Raw Data'!K797,'Raw Data'!Q797,'Raw Data'!W797)</f>
        <v>3.6313333333333335</v>
      </c>
      <c r="BI77" s="9">
        <f>STDEV('Raw Data'!K797,'Raw Data'!Q797,'Raw Data'!W797)</f>
        <v>0.2425063573049856</v>
      </c>
      <c r="BJ77" s="1">
        <f>AVERAGE('Raw Data'!AC797,'Raw Data'!AI797,'Raw Data'!AO797)</f>
        <v>6.95</v>
      </c>
      <c r="BK77" s="9">
        <f>STDEV('Raw Data'!AC797,'Raw Data'!AI797,'Raw Data'!AO797)</f>
        <v>0.20015743803316416</v>
      </c>
      <c r="BL77" s="1">
        <f>AVERAGE('Raw Data'!AU797,'Raw Data'!BA797,'Raw Data'!BG797)</f>
        <v>8.3290000000000006</v>
      </c>
      <c r="BM77" s="9">
        <f>STDEV('Raw Data'!AU797,'Raw Data'!BA797,'Raw Data'!BG797)</f>
        <v>0.20945882650296746</v>
      </c>
      <c r="BN77" s="1">
        <f>AVERAGE('Raw Data'!BM797,'Raw Data'!BS797,'Raw Data'!BY797)</f>
        <v>13.250999999999999</v>
      </c>
      <c r="BO77" s="9">
        <f>STDEV('Raw Data'!BM797,'Raw Data'!BS797,'Raw Data'!BY797)</f>
        <v>0.22587385860253972</v>
      </c>
      <c r="BQ77" s="1">
        <f>AVERAGE('Raw Data'!K917,'Raw Data'!Q917,'Raw Data'!W917)</f>
        <v>3.3113333333333332</v>
      </c>
      <c r="BR77" s="9">
        <f>STDEV('Raw Data'!K917,'Raw Data'!Q917,'Raw Data'!W917)</f>
        <v>0.13179276661992237</v>
      </c>
      <c r="BS77" s="1">
        <f>AVERAGE('Raw Data'!AC917,'Raw Data'!AI917,'Raw Data'!AO917)</f>
        <v>6.886333333333333</v>
      </c>
      <c r="BT77" s="9">
        <f>STDEV('Raw Data'!AC917,'Raw Data'!AI917,'Raw Data'!AO917)</f>
        <v>7.1220315453761757E-2</v>
      </c>
      <c r="BU77" s="1">
        <f>AVERAGE('Raw Data'!AU917,'Raw Data'!BA917,'Raw Data'!BG917)</f>
        <v>8.4610000000000003</v>
      </c>
      <c r="BV77" s="9">
        <f>STDEV('Raw Data'!AU917,'Raw Data'!BA917,'Raw Data'!BG917)</f>
        <v>0.25932412151591328</v>
      </c>
      <c r="BW77" s="1">
        <f>AVERAGE('Raw Data'!BM917,'Raw Data'!BS917,'Raw Data'!BY917)</f>
        <v>13.210333333333333</v>
      </c>
      <c r="BX77" s="9">
        <f>STDEV('Raw Data'!BM917,'Raw Data'!BS917,'Raw Data'!BY917)</f>
        <v>0.18400090579487155</v>
      </c>
      <c r="BZ77" s="2">
        <f t="shared" si="112"/>
        <v>0.32199999999999962</v>
      </c>
      <c r="CA77" s="2">
        <f t="shared" si="113"/>
        <v>0.51170369478602828</v>
      </c>
      <c r="CB77" s="2">
        <f t="shared" si="114"/>
        <v>-1.7833333333332924E-2</v>
      </c>
      <c r="CC77" s="2">
        <f t="shared" si="115"/>
        <v>0.17859041472553971</v>
      </c>
      <c r="CD77" s="2">
        <f t="shared" si="116"/>
        <v>0.24166666666666714</v>
      </c>
      <c r="CE77" s="2">
        <f t="shared" si="117"/>
        <v>0.21677482889264399</v>
      </c>
      <c r="CF77" s="1">
        <f t="shared" si="118"/>
        <v>0.60966666666666391</v>
      </c>
      <c r="CG77" s="1">
        <f t="shared" si="119"/>
        <v>0.39390582606845548</v>
      </c>
      <c r="CI77" s="2">
        <f t="shared" si="120"/>
        <v>-0.18566666666666709</v>
      </c>
      <c r="CJ77" s="9">
        <f t="shared" si="121"/>
        <v>0.42030311707717316</v>
      </c>
      <c r="CK77" s="2">
        <f t="shared" si="122"/>
        <v>-0.39266666666666605</v>
      </c>
      <c r="CL77" s="9">
        <f t="shared" si="123"/>
        <v>0.2527268397323405</v>
      </c>
      <c r="CM77" s="2">
        <f t="shared" si="124"/>
        <v>-1.2999999999999901E-2</v>
      </c>
      <c r="CN77" s="9">
        <f t="shared" si="125"/>
        <v>0.55860674172483815</v>
      </c>
      <c r="CO77" s="1">
        <f t="shared" si="126"/>
        <v>-0.39466666666666761</v>
      </c>
      <c r="CP77" s="1">
        <f t="shared" si="127"/>
        <v>0.71318335039071523</v>
      </c>
      <c r="CR77" s="2">
        <f t="shared" si="128"/>
        <v>0.37499999999999956</v>
      </c>
      <c r="CS77" s="9">
        <f t="shared" si="129"/>
        <v>0.6388069438248497</v>
      </c>
      <c r="CT77" s="2">
        <f t="shared" si="130"/>
        <v>9.7666666666667012E-2</v>
      </c>
      <c r="CU77" s="9">
        <f t="shared" si="131"/>
        <v>0.12303634857469997</v>
      </c>
      <c r="CV77" s="2">
        <f t="shared" si="132"/>
        <v>0.43333333333333357</v>
      </c>
      <c r="CW77" s="9">
        <f t="shared" si="133"/>
        <v>0.36315367026364592</v>
      </c>
      <c r="CX77" s="1">
        <f t="shared" si="134"/>
        <v>0.6943333333333328</v>
      </c>
      <c r="CY77" s="1">
        <f t="shared" si="135"/>
        <v>0.45309638423829823</v>
      </c>
      <c r="DA77" s="2">
        <f t="shared" si="136"/>
        <v>0.3883333333333332</v>
      </c>
      <c r="DB77" s="9">
        <f t="shared" si="137"/>
        <v>0.16108258622083046</v>
      </c>
      <c r="DC77" s="2">
        <f t="shared" si="138"/>
        <v>-0.16666666666666607</v>
      </c>
      <c r="DD77" s="9">
        <f t="shared" si="139"/>
        <v>0.14613884888082634</v>
      </c>
      <c r="DE77" s="2">
        <f t="shared" si="140"/>
        <v>-0.34400000000000119</v>
      </c>
      <c r="DF77" s="9">
        <f t="shared" si="141"/>
        <v>0.46308941573405066</v>
      </c>
      <c r="DG77" s="1">
        <f t="shared" si="142"/>
        <v>0.21766666666666623</v>
      </c>
      <c r="DH77" s="1">
        <f t="shared" si="143"/>
        <v>0.42530182507524422</v>
      </c>
      <c r="DJ77" s="2">
        <f t="shared" si="144"/>
        <v>0.43299999999999983</v>
      </c>
      <c r="DK77" s="9">
        <f t="shared" si="145"/>
        <v>0.67643251539852878</v>
      </c>
      <c r="DL77" s="2">
        <f t="shared" si="146"/>
        <v>0.24300000000000033</v>
      </c>
      <c r="DM77" s="9">
        <f t="shared" si="147"/>
        <v>0.3951373667204065</v>
      </c>
      <c r="DN77" s="2">
        <f t="shared" si="148"/>
        <v>0.16233333333333277</v>
      </c>
      <c r="DO77" s="9">
        <f t="shared" si="149"/>
        <v>0.41049150627891179</v>
      </c>
      <c r="DP77" s="1">
        <f t="shared" si="150"/>
        <v>0.46133333333333404</v>
      </c>
      <c r="DQ77" s="1">
        <f t="shared" si="151"/>
        <v>0.41950691856875766</v>
      </c>
      <c r="DS77" s="2">
        <f t="shared" si="152"/>
        <v>0.28566666666666629</v>
      </c>
      <c r="DT77" s="9">
        <f t="shared" si="153"/>
        <v>0.31408847797767875</v>
      </c>
      <c r="DU77" s="2">
        <f t="shared" si="154"/>
        <v>-0.23233333333333306</v>
      </c>
      <c r="DV77" s="9">
        <f t="shared" si="155"/>
        <v>0.26773208811241589</v>
      </c>
      <c r="DW77" s="2">
        <f t="shared" si="156"/>
        <v>0.25066666666666571</v>
      </c>
      <c r="DX77" s="9">
        <f t="shared" si="157"/>
        <v>0.36647581072229707</v>
      </c>
      <c r="DY77" s="1">
        <f t="shared" si="158"/>
        <v>0.34999999999999964</v>
      </c>
      <c r="DZ77" s="1">
        <f t="shared" si="159"/>
        <v>0.56242697476698744</v>
      </c>
      <c r="EB77" s="2">
        <f t="shared" si="160"/>
        <v>0.60566666666666658</v>
      </c>
      <c r="EC77" s="9">
        <f t="shared" si="161"/>
        <v>0.20337488729261549</v>
      </c>
      <c r="ED77" s="2">
        <f t="shared" si="162"/>
        <v>-0.16866666666666585</v>
      </c>
      <c r="EE77" s="9">
        <f t="shared" si="163"/>
        <v>0.13879496553301351</v>
      </c>
      <c r="EF77" s="2">
        <f t="shared" si="164"/>
        <v>0.11866666666666603</v>
      </c>
      <c r="EG77" s="9">
        <f t="shared" si="165"/>
        <v>0.41634110573524291</v>
      </c>
      <c r="EH77" s="1">
        <f t="shared" si="166"/>
        <v>0.39066666666666627</v>
      </c>
      <c r="EI77" s="1">
        <f t="shared" si="167"/>
        <v>0.52055402195931921</v>
      </c>
    </row>
    <row r="78" spans="1:139" x14ac:dyDescent="0.25">
      <c r="A78" t="str">
        <f>'Raw Data'!A78</f>
        <v>A_apo_p110g</v>
      </c>
      <c r="B78">
        <f>'Raw Data'!B78</f>
        <v>666</v>
      </c>
      <c r="C78">
        <f>'Raw Data'!C78</f>
        <v>677</v>
      </c>
      <c r="D78" t="str">
        <f>'Raw Data'!D78</f>
        <v>AVKFEPYHDSAL</v>
      </c>
      <c r="E78" s="1">
        <f>AVERAGE('Raw Data'!K78,'Raw Data'!Q78,'Raw Data'!W78)</f>
        <v>5.0829999999999993</v>
      </c>
      <c r="F78" s="9">
        <f>STDEV('Raw Data'!K78,'Raw Data'!Q78,'Raw Data'!W78)</f>
        <v>0.22494221480193533</v>
      </c>
      <c r="G78" s="1">
        <f>AVERAGE('Raw Data'!AC78,'Raw Data'!AI78,'Raw Data'!AO78)</f>
        <v>9.0890000000000004</v>
      </c>
      <c r="H78" s="9">
        <f>STDEV('Raw Data'!AC78,'Raw Data'!AI78,'Raw Data'!AO78)</f>
        <v>0.5640186167140232</v>
      </c>
      <c r="I78" s="1">
        <f>AVERAGE('Raw Data'!AU78,'Raw Data'!BA78,'Raw Data'!BG78)</f>
        <v>11.62</v>
      </c>
      <c r="J78" s="9">
        <f>STDEV('Raw Data'!AU78,'Raw Data'!BA78,'Raw Data'!BG78)</f>
        <v>0.35794832029218943</v>
      </c>
      <c r="K78" s="1">
        <f>AVERAGE('Raw Data'!BM78,'Raw Data'!BS78,'Raw Data'!BY78)</f>
        <v>18.668333333333333</v>
      </c>
      <c r="L78" s="9">
        <f>STDEV('Raw Data'!BM78,'Raw Data'!BS78,'Raw Data'!BY78)</f>
        <v>0.20981976392450172</v>
      </c>
      <c r="O78" s="1">
        <f>AVERAGE('Raw Data'!K198,'Raw Data'!Q198,'Raw Data'!W198)</f>
        <v>4.8970000000000002</v>
      </c>
      <c r="P78" s="9">
        <f>STDEV('Raw Data'!K198,'Raw Data'!Q198,'Raw Data'!W198)</f>
        <v>0.59767633381287566</v>
      </c>
      <c r="Q78" s="1">
        <f>AVERAGE('Raw Data'!AC198,'Raw Data'!AI198,'Raw Data'!AO198)</f>
        <v>9.4160000000000004</v>
      </c>
      <c r="R78" s="9">
        <f>STDEV('Raw Data'!AC198,'Raw Data'!AI198,'Raw Data'!AO198)</f>
        <v>0.27577164466275395</v>
      </c>
      <c r="S78" s="1">
        <f>AVERAGE('Raw Data'!AU198,'Raw Data'!BA198,'Raw Data'!BG198)</f>
        <v>11.122</v>
      </c>
      <c r="T78" s="9">
        <f>STDEV('Raw Data'!AU198,'Raw Data'!BA198,'Raw Data'!BG198)</f>
        <v>0.28779854064953181</v>
      </c>
      <c r="U78" s="1">
        <f>AVERAGE('Raw Data'!BM198,'Raw Data'!BS198,'Raw Data'!BY198)</f>
        <v>17.293333333333333</v>
      </c>
      <c r="V78" s="9">
        <f>STDEV('Raw Data'!BM198,'Raw Data'!BS198,'Raw Data'!BY198)</f>
        <v>0.12158261937190505</v>
      </c>
      <c r="X78" s="1">
        <f>AVERAGE('Raw Data'!K318,'Raw Data'!Q318,'Raw Data'!W318)</f>
        <v>5.5116666666666667</v>
      </c>
      <c r="Y78" s="9">
        <f>STDEV('Raw Data'!K318,'Raw Data'!Q318,'Raw Data'!W318)</f>
        <v>0.29105039655244097</v>
      </c>
      <c r="Z78" s="1">
        <f>AVERAGE('Raw Data'!AC318,'Raw Data'!AI318,'Raw Data'!AO318)</f>
        <v>9.5813333333333333</v>
      </c>
      <c r="AA78" s="9">
        <f>STDEV('Raw Data'!AC318,'Raw Data'!AI318,'Raw Data'!AO318)</f>
        <v>0.38227259035056782</v>
      </c>
      <c r="AB78" s="1">
        <f>AVERAGE('Raw Data'!AU318,'Raw Data'!BA318,'Raw Data'!BG318)</f>
        <v>11.637666666666668</v>
      </c>
      <c r="AC78" s="9">
        <f>STDEV('Raw Data'!AU318,'Raw Data'!BA318,'Raw Data'!BG318)</f>
        <v>0.12751993308237508</v>
      </c>
      <c r="AD78" s="1">
        <f>AVERAGE('Raw Data'!BM318,'Raw Data'!BS318,'Raw Data'!BY318)</f>
        <v>18.579333333333334</v>
      </c>
      <c r="AE78" s="9">
        <f>STDEV('Raw Data'!BM318,'Raw Data'!BS318,'Raw Data'!BY318)</f>
        <v>0.10427048160113764</v>
      </c>
      <c r="AG78" s="1">
        <f>AVERAGE('Raw Data'!K438,'Raw Data'!Q438,'Raw Data'!W438)</f>
        <v>4.7039999999999997</v>
      </c>
      <c r="AH78" s="9">
        <f>STDEV('Raw Data'!K438,'Raw Data'!Q438,'Raw Data'!W438)</f>
        <v>0.88385519175937721</v>
      </c>
      <c r="AI78" s="1">
        <f>AVERAGE('Raw Data'!AC438,'Raw Data'!AI438,'Raw Data'!AO438)</f>
        <v>9.0129999999999999</v>
      </c>
      <c r="AJ78" s="9">
        <f>STDEV('Raw Data'!AC438,'Raw Data'!AI438,'Raw Data'!AO438)</f>
        <v>0.63730604892782927</v>
      </c>
      <c r="AK78" s="1">
        <f>AVERAGE('Raw Data'!AU438,'Raw Data'!BA438,'Raw Data'!BG438)</f>
        <v>11.002666666666665</v>
      </c>
      <c r="AL78" s="9">
        <f>STDEV('Raw Data'!AU438,'Raw Data'!BA438,'Raw Data'!BG438)</f>
        <v>6.3634372263214486E-2</v>
      </c>
      <c r="AM78" s="1">
        <f>AVERAGE('Raw Data'!BM438,'Raw Data'!BS438,'Raw Data'!BY438)</f>
        <v>17.218666666666667</v>
      </c>
      <c r="AN78" s="9">
        <f>STDEV('Raw Data'!BM438,'Raw Data'!BS438,'Raw Data'!BY438)</f>
        <v>6.2580614676857715E-2</v>
      </c>
      <c r="AP78" s="1">
        <f>AVERAGE('Raw Data'!K558,'Raw Data'!Q558,'Raw Data'!W558)</f>
        <v>4.591333333333333</v>
      </c>
      <c r="AQ78" s="9">
        <f>STDEV('Raw Data'!K558,'Raw Data'!Q558,'Raw Data'!W558)</f>
        <v>0.64646448729480432</v>
      </c>
      <c r="AR78" s="1">
        <f>AVERAGE('Raw Data'!AC558,'Raw Data'!AI558,'Raw Data'!AO558)</f>
        <v>9.7170000000000005</v>
      </c>
      <c r="AS78" s="9">
        <f>STDEV('Raw Data'!AC558,'Raw Data'!AI558,'Raw Data'!AO558)</f>
        <v>0.27602173827436105</v>
      </c>
      <c r="AT78" s="1">
        <f>AVERAGE('Raw Data'!AU558,'Raw Data'!BA558,'Raw Data'!BG558)</f>
        <v>11.479666666666667</v>
      </c>
      <c r="AU78" s="9">
        <f>STDEV('Raw Data'!AU558,'Raw Data'!BA558,'Raw Data'!BG558)</f>
        <v>0.45575907378058123</v>
      </c>
      <c r="AV78" s="1">
        <f>AVERAGE('Raw Data'!BM558,'Raw Data'!BS558,'Raw Data'!BY558)</f>
        <v>17.828999999999997</v>
      </c>
      <c r="AW78" s="9">
        <f>STDEV('Raw Data'!BM558,'Raw Data'!BS558,'Raw Data'!BY558)</f>
        <v>0.30596241599255269</v>
      </c>
      <c r="AY78" s="1">
        <f>AVERAGE('Raw Data'!K678,'Raw Data'!Q678,'Raw Data'!W678)</f>
        <v>4.7063333333333333</v>
      </c>
      <c r="AZ78" s="9">
        <f>STDEV('Raw Data'!K678,'Raw Data'!Q678,'Raw Data'!W678)</f>
        <v>0.60276225274426087</v>
      </c>
      <c r="BA78" s="1">
        <f>AVERAGE('Raw Data'!AC678,'Raw Data'!AI678,'Raw Data'!AO678)</f>
        <v>9.3496666666666659</v>
      </c>
      <c r="BB78" s="9">
        <f>STDEV('Raw Data'!AC678,'Raw Data'!AI678,'Raw Data'!AO678)</f>
        <v>0.18834631223714851</v>
      </c>
      <c r="BC78" s="1">
        <f>AVERAGE('Raw Data'!AU678,'Raw Data'!BA678,'Raw Data'!BG678)</f>
        <v>11.165666666666667</v>
      </c>
      <c r="BD78" s="9">
        <f>STDEV('Raw Data'!AU678,'Raw Data'!BA678,'Raw Data'!BG678)</f>
        <v>0.11087079567376255</v>
      </c>
      <c r="BE78" s="1">
        <f>AVERAGE('Raw Data'!BM678,'Raw Data'!BS678,'Raw Data'!BY678)</f>
        <v>17.762333333333334</v>
      </c>
      <c r="BF78" s="9">
        <f>STDEV('Raw Data'!BM678,'Raw Data'!BS678,'Raw Data'!BY678)</f>
        <v>0.39388619337739333</v>
      </c>
      <c r="BH78" s="1">
        <f>AVERAGE('Raw Data'!K798,'Raw Data'!Q798,'Raw Data'!W798)</f>
        <v>4.585</v>
      </c>
      <c r="BI78" s="9">
        <f>STDEV('Raw Data'!K798,'Raw Data'!Q798,'Raw Data'!W798)</f>
        <v>0.27604528613979296</v>
      </c>
      <c r="BJ78" s="1">
        <f>AVERAGE('Raw Data'!AC798,'Raw Data'!AI798,'Raw Data'!AO798)</f>
        <v>8.9133333333333322</v>
      </c>
      <c r="BK78" s="9">
        <f>STDEV('Raw Data'!AC798,'Raw Data'!AI798,'Raw Data'!AO798)</f>
        <v>0.42890597260161001</v>
      </c>
      <c r="BL78" s="1">
        <f>AVERAGE('Raw Data'!AU798,'Raw Data'!BA798,'Raw Data'!BG798)</f>
        <v>11.344999999999999</v>
      </c>
      <c r="BM78" s="9">
        <f>STDEV('Raw Data'!AU798,'Raw Data'!BA798,'Raw Data'!BG798)</f>
        <v>0.1923460423299635</v>
      </c>
      <c r="BN78" s="1">
        <f>AVERAGE('Raw Data'!BM798,'Raw Data'!BS798,'Raw Data'!BY798)</f>
        <v>17.423333333333332</v>
      </c>
      <c r="BO78" s="9">
        <f>STDEV('Raw Data'!BM798,'Raw Data'!BS798,'Raw Data'!BY798)</f>
        <v>0.49231730960157533</v>
      </c>
      <c r="BQ78" s="1">
        <f>AVERAGE('Raw Data'!K918,'Raw Data'!Q918,'Raw Data'!W918)</f>
        <v>4.6723333333333334</v>
      </c>
      <c r="BR78" s="9">
        <f>STDEV('Raw Data'!K918,'Raw Data'!Q918,'Raw Data'!W918)</f>
        <v>0.44225143677927503</v>
      </c>
      <c r="BS78" s="1">
        <f>AVERAGE('Raw Data'!AC918,'Raw Data'!AI918,'Raw Data'!AO918)</f>
        <v>9.0810000000000013</v>
      </c>
      <c r="BT78" s="9">
        <f>STDEV('Raw Data'!AC918,'Raw Data'!AI918,'Raw Data'!AO918)</f>
        <v>0.34901146112986026</v>
      </c>
      <c r="BU78" s="1">
        <f>AVERAGE('Raw Data'!AU918,'Raw Data'!BA918,'Raw Data'!BG918)</f>
        <v>11.167000000000002</v>
      </c>
      <c r="BV78" s="9">
        <f>STDEV('Raw Data'!AU918,'Raw Data'!BA918,'Raw Data'!BG918)</f>
        <v>0.2012038767022146</v>
      </c>
      <c r="BW78" s="1">
        <f>AVERAGE('Raw Data'!BM918,'Raw Data'!BS918,'Raw Data'!BY918)</f>
        <v>17.663</v>
      </c>
      <c r="BX78" s="9">
        <f>STDEV('Raw Data'!BM918,'Raw Data'!BS918,'Raw Data'!BY918)</f>
        <v>0.28402112597481266</v>
      </c>
      <c r="BZ78" s="2">
        <f t="shared" si="112"/>
        <v>0.18599999999999905</v>
      </c>
      <c r="CA78" s="2">
        <f t="shared" si="113"/>
        <v>0.82261854861481098</v>
      </c>
      <c r="CB78" s="2">
        <f t="shared" si="114"/>
        <v>-0.32699999999999996</v>
      </c>
      <c r="CC78" s="2">
        <f t="shared" si="115"/>
        <v>0.83979026137677715</v>
      </c>
      <c r="CD78" s="2">
        <f t="shared" si="116"/>
        <v>0.49799999999999933</v>
      </c>
      <c r="CE78" s="2">
        <f t="shared" si="117"/>
        <v>0.64574686094172118</v>
      </c>
      <c r="CF78" s="1">
        <f t="shared" si="118"/>
        <v>1.375</v>
      </c>
      <c r="CG78" s="1">
        <f t="shared" si="119"/>
        <v>0.33140238329640676</v>
      </c>
      <c r="CI78" s="2">
        <f t="shared" si="120"/>
        <v>-0.42866666666666742</v>
      </c>
      <c r="CJ78" s="9">
        <f t="shared" si="121"/>
        <v>0.51599261135437624</v>
      </c>
      <c r="CK78" s="2">
        <f t="shared" si="122"/>
        <v>-0.49233333333333285</v>
      </c>
      <c r="CL78" s="9">
        <f t="shared" si="123"/>
        <v>0.94629120706459102</v>
      </c>
      <c r="CM78" s="2">
        <f t="shared" si="124"/>
        <v>-1.7666666666668718E-2</v>
      </c>
      <c r="CN78" s="9">
        <f t="shared" si="125"/>
        <v>0.48546825337456451</v>
      </c>
      <c r="CO78" s="1">
        <f t="shared" si="126"/>
        <v>8.8999999999998636E-2</v>
      </c>
      <c r="CP78" s="1">
        <f t="shared" si="127"/>
        <v>0.31409024552563936</v>
      </c>
      <c r="CR78" s="2">
        <f t="shared" si="128"/>
        <v>0.37899999999999956</v>
      </c>
      <c r="CS78" s="9">
        <f t="shared" si="129"/>
        <v>1.1087974065613126</v>
      </c>
      <c r="CT78" s="2">
        <f t="shared" si="130"/>
        <v>7.6000000000000512E-2</v>
      </c>
      <c r="CU78" s="9">
        <f t="shared" si="131"/>
        <v>1.2013246656418524</v>
      </c>
      <c r="CV78" s="2">
        <f t="shared" si="132"/>
        <v>0.61733333333333462</v>
      </c>
      <c r="CW78" s="9">
        <f t="shared" si="133"/>
        <v>0.42158269255540393</v>
      </c>
      <c r="CX78" s="1">
        <f t="shared" si="134"/>
        <v>1.4496666666666655</v>
      </c>
      <c r="CY78" s="1">
        <f t="shared" si="135"/>
        <v>0.27240037860135946</v>
      </c>
      <c r="DA78" s="2">
        <f t="shared" si="136"/>
        <v>0.49166666666666625</v>
      </c>
      <c r="DB78" s="9">
        <f t="shared" si="137"/>
        <v>0.87140670209673965</v>
      </c>
      <c r="DC78" s="2">
        <f t="shared" si="138"/>
        <v>-0.62800000000000011</v>
      </c>
      <c r="DD78" s="9">
        <f t="shared" si="139"/>
        <v>0.84004035498838425</v>
      </c>
      <c r="DE78" s="2">
        <f t="shared" si="140"/>
        <v>0.14033333333333253</v>
      </c>
      <c r="DF78" s="9">
        <f t="shared" si="141"/>
        <v>0.8137073940727706</v>
      </c>
      <c r="DG78" s="1">
        <f t="shared" si="142"/>
        <v>0.83933333333333593</v>
      </c>
      <c r="DH78" s="1">
        <f t="shared" si="143"/>
        <v>0.51578217991705444</v>
      </c>
      <c r="DJ78" s="2">
        <f t="shared" si="144"/>
        <v>0.37666666666666604</v>
      </c>
      <c r="DK78" s="9">
        <f t="shared" si="145"/>
        <v>0.8277044675461962</v>
      </c>
      <c r="DL78" s="2">
        <f t="shared" si="146"/>
        <v>-0.26066666666666549</v>
      </c>
      <c r="DM78" s="9">
        <f t="shared" si="147"/>
        <v>0.75236492895117169</v>
      </c>
      <c r="DN78" s="2">
        <f t="shared" si="148"/>
        <v>0.45433333333333259</v>
      </c>
      <c r="DO78" s="9">
        <f t="shared" si="149"/>
        <v>0.46881911596595199</v>
      </c>
      <c r="DP78" s="1">
        <f t="shared" si="150"/>
        <v>0.90599999999999881</v>
      </c>
      <c r="DQ78" s="1">
        <f t="shared" si="151"/>
        <v>0.60370595730189502</v>
      </c>
      <c r="DS78" s="2">
        <f t="shared" si="152"/>
        <v>0.49799999999999933</v>
      </c>
      <c r="DT78" s="9">
        <f t="shared" si="153"/>
        <v>0.50098750094172828</v>
      </c>
      <c r="DU78" s="2">
        <f t="shared" si="154"/>
        <v>0.17566666666666819</v>
      </c>
      <c r="DV78" s="9">
        <f t="shared" si="155"/>
        <v>0.99292458931563321</v>
      </c>
      <c r="DW78" s="2">
        <f t="shared" si="156"/>
        <v>0.27500000000000036</v>
      </c>
      <c r="DX78" s="9">
        <f t="shared" si="157"/>
        <v>0.55029436262215292</v>
      </c>
      <c r="DY78" s="1">
        <f t="shared" si="158"/>
        <v>1.245000000000001</v>
      </c>
      <c r="DZ78" s="1">
        <f t="shared" si="159"/>
        <v>0.70213707352607702</v>
      </c>
      <c r="EB78" s="2">
        <f t="shared" si="160"/>
        <v>0.41066666666666585</v>
      </c>
      <c r="EC78" s="9">
        <f t="shared" si="161"/>
        <v>0.66719365158121036</v>
      </c>
      <c r="ED78" s="2">
        <f t="shared" si="162"/>
        <v>7.9999999999991189E-3</v>
      </c>
      <c r="EE78" s="9">
        <f t="shared" si="163"/>
        <v>0.91303007784388346</v>
      </c>
      <c r="EF78" s="2">
        <f t="shared" si="164"/>
        <v>0.45299999999999763</v>
      </c>
      <c r="EG78" s="9">
        <f t="shared" si="165"/>
        <v>0.55915219699440399</v>
      </c>
      <c r="EH78" s="1">
        <f t="shared" si="166"/>
        <v>1.0053333333333327</v>
      </c>
      <c r="EI78" s="1">
        <f t="shared" si="167"/>
        <v>0.49384088989931441</v>
      </c>
    </row>
    <row r="79" spans="1:139" x14ac:dyDescent="0.25">
      <c r="A79" t="str">
        <f>'Raw Data'!A79</f>
        <v>A_apo_p110g</v>
      </c>
      <c r="B79">
        <f>'Raw Data'!B79</f>
        <v>681</v>
      </c>
      <c r="C79">
        <f>'Raw Data'!C79</f>
        <v>697</v>
      </c>
      <c r="D79" t="str">
        <f>'Raw Data'!D79</f>
        <v>LLKRGLRNKRIGHFLFW</v>
      </c>
      <c r="E79" s="1">
        <f>AVERAGE('Raw Data'!K79,'Raw Data'!Q79,'Raw Data'!W79)</f>
        <v>0.36566666666666664</v>
      </c>
      <c r="F79" s="9">
        <f>STDEV('Raw Data'!K79,'Raw Data'!Q79,'Raw Data'!W79)</f>
        <v>0.21857340490858748</v>
      </c>
      <c r="G79" s="1">
        <f>AVERAGE('Raw Data'!AC79,'Raw Data'!AI79,'Raw Data'!AO79)</f>
        <v>0.49833333333333329</v>
      </c>
      <c r="H79" s="9">
        <f>STDEV('Raw Data'!AC79,'Raw Data'!AI79,'Raw Data'!AO79)</f>
        <v>0.13687342084324955</v>
      </c>
      <c r="I79" s="1">
        <f>AVERAGE('Raw Data'!AU79,'Raw Data'!BA79,'Raw Data'!BG79)</f>
        <v>1.1726666666666667</v>
      </c>
      <c r="J79" s="9">
        <f>STDEV('Raw Data'!AU79,'Raw Data'!BA79,'Raw Data'!BG79)</f>
        <v>0.45790865173452822</v>
      </c>
      <c r="K79" s="1">
        <f>AVERAGE('Raw Data'!BM79,'Raw Data'!BS79,'Raw Data'!BY79)</f>
        <v>3.2886666666666664</v>
      </c>
      <c r="L79" s="9">
        <f>STDEV('Raw Data'!BM79,'Raw Data'!BS79,'Raw Data'!BY79)</f>
        <v>1.1429288400129449</v>
      </c>
      <c r="O79" s="1">
        <f>AVERAGE('Raw Data'!K199,'Raw Data'!Q199,'Raw Data'!W199)</f>
        <v>0.4303333333333334</v>
      </c>
      <c r="P79" s="9">
        <f>STDEV('Raw Data'!K199,'Raw Data'!Q199,'Raw Data'!W199)</f>
        <v>0.11428619047519809</v>
      </c>
      <c r="Q79" s="1">
        <f>AVERAGE('Raw Data'!AC199,'Raw Data'!AI199,'Raw Data'!AO199)</f>
        <v>0.41400000000000003</v>
      </c>
      <c r="R79" s="9">
        <f>STDEV('Raw Data'!AC199,'Raw Data'!AI199,'Raw Data'!AO199)</f>
        <v>0.16970562748477139</v>
      </c>
      <c r="S79" s="1">
        <f>AVERAGE('Raw Data'!AU199,'Raw Data'!BA199,'Raw Data'!BG199)</f>
        <v>1.1623333333333334</v>
      </c>
      <c r="T79" s="9">
        <f>STDEV('Raw Data'!AU199,'Raw Data'!BA199,'Raw Data'!BG199)</f>
        <v>0.54697379583791184</v>
      </c>
      <c r="U79" s="1">
        <f>AVERAGE('Raw Data'!BM199,'Raw Data'!BS199,'Raw Data'!BY199)</f>
        <v>3.1556666666666664</v>
      </c>
      <c r="V79" s="9">
        <f>STDEV('Raw Data'!BM199,'Raw Data'!BS199,'Raw Data'!BY199)</f>
        <v>0.99534131499367529</v>
      </c>
      <c r="X79" s="1">
        <f>AVERAGE('Raw Data'!K319,'Raw Data'!Q319,'Raw Data'!W319)</f>
        <v>0.39233333333333337</v>
      </c>
      <c r="Y79" s="9">
        <f>STDEV('Raw Data'!K319,'Raw Data'!Q319,'Raw Data'!W319)</f>
        <v>0.13653693029116096</v>
      </c>
      <c r="Z79" s="1">
        <f>AVERAGE('Raw Data'!AC319,'Raw Data'!AI319,'Raw Data'!AO319)</f>
        <v>0.64733333333333343</v>
      </c>
      <c r="AA79" s="9">
        <f>STDEV('Raw Data'!AC319,'Raw Data'!AI319,'Raw Data'!AO319)</f>
        <v>0.24954825852594789</v>
      </c>
      <c r="AB79" s="1">
        <f>AVERAGE('Raw Data'!AU319,'Raw Data'!BA319,'Raw Data'!BG319)</f>
        <v>1.556</v>
      </c>
      <c r="AC79" s="9">
        <f>STDEV('Raw Data'!AU319,'Raw Data'!BA319,'Raw Data'!BG319)</f>
        <v>0.71719662575893384</v>
      </c>
      <c r="AD79" s="1">
        <f>AVERAGE('Raw Data'!BM319,'Raw Data'!BS319,'Raw Data'!BY319)</f>
        <v>3.2479999999999998</v>
      </c>
      <c r="AE79" s="9">
        <f>STDEV('Raw Data'!BM319,'Raw Data'!BS319,'Raw Data'!BY319)</f>
        <v>1.3213163890605459</v>
      </c>
      <c r="AG79" s="1">
        <f>AVERAGE('Raw Data'!K439,'Raw Data'!Q439,'Raw Data'!W439)</f>
        <v>0.32466666666666666</v>
      </c>
      <c r="AH79" s="9">
        <f>STDEV('Raw Data'!K439,'Raw Data'!Q439,'Raw Data'!W439)</f>
        <v>0.13607473436804252</v>
      </c>
      <c r="AI79" s="1">
        <f>AVERAGE('Raw Data'!AC439,'Raw Data'!AI439,'Raw Data'!AO439)</f>
        <v>0.45766666666666667</v>
      </c>
      <c r="AJ79" s="9">
        <f>STDEV('Raw Data'!AC439,'Raw Data'!AI439,'Raw Data'!AO439)</f>
        <v>0.12874911002928685</v>
      </c>
      <c r="AK79" s="1">
        <f>AVERAGE('Raw Data'!AU439,'Raw Data'!BA439,'Raw Data'!BG439)</f>
        <v>1.0720000000000001</v>
      </c>
      <c r="AL79" s="9">
        <f>STDEV('Raw Data'!AU439,'Raw Data'!BA439,'Raw Data'!BG439)</f>
        <v>0.42471284416650229</v>
      </c>
      <c r="AM79" s="1">
        <f>AVERAGE('Raw Data'!BM439,'Raw Data'!BS439,'Raw Data'!BY439)</f>
        <v>3.261333333333333</v>
      </c>
      <c r="AN79" s="9">
        <f>STDEV('Raw Data'!BM439,'Raw Data'!BS439,'Raw Data'!BY439)</f>
        <v>1.1662286796907957</v>
      </c>
      <c r="AP79" s="1">
        <f>AVERAGE('Raw Data'!K559,'Raw Data'!Q559,'Raw Data'!W559)</f>
        <v>0.30666666666666664</v>
      </c>
      <c r="AQ79" s="9">
        <f>STDEV('Raw Data'!K559,'Raw Data'!Q559,'Raw Data'!W559)</f>
        <v>9.9304246300615767E-2</v>
      </c>
      <c r="AR79" s="1">
        <f>AVERAGE('Raw Data'!AC559,'Raw Data'!AI559,'Raw Data'!AO559)</f>
        <v>0.5116666666666666</v>
      </c>
      <c r="AS79" s="9">
        <f>STDEV('Raw Data'!AC559,'Raw Data'!AI559,'Raw Data'!AO559)</f>
        <v>0.14265459450481557</v>
      </c>
      <c r="AT79" s="1">
        <f>AVERAGE('Raw Data'!AU559,'Raw Data'!BA559,'Raw Data'!BG559)</f>
        <v>1.2449999999999999</v>
      </c>
      <c r="AU79" s="9">
        <f>STDEV('Raw Data'!AU559,'Raw Data'!BA559,'Raw Data'!BG559)</f>
        <v>0.45161820158182314</v>
      </c>
      <c r="AV79" s="1">
        <f>AVERAGE('Raw Data'!BM559,'Raw Data'!BS559,'Raw Data'!BY559)</f>
        <v>3.1286666666666672</v>
      </c>
      <c r="AW79" s="9">
        <f>STDEV('Raw Data'!BM559,'Raw Data'!BS559,'Raw Data'!BY559)</f>
        <v>1.1758912931616305</v>
      </c>
      <c r="AY79" s="1">
        <f>AVERAGE('Raw Data'!K679,'Raw Data'!Q679,'Raw Data'!W679)</f>
        <v>0.31233333333333335</v>
      </c>
      <c r="AZ79" s="9">
        <f>STDEV('Raw Data'!K679,'Raw Data'!Q679,'Raw Data'!W679)</f>
        <v>0.18261799838278076</v>
      </c>
      <c r="BA79" s="1">
        <f>AVERAGE('Raw Data'!AC679,'Raw Data'!AI679,'Raw Data'!AO679)</f>
        <v>0.25700000000000001</v>
      </c>
      <c r="BB79" s="9">
        <f>STDEV('Raw Data'!AC679,'Raw Data'!AI679,'Raw Data'!AO679)</f>
        <v>0.32463980039422152</v>
      </c>
      <c r="BC79" s="1">
        <f>AVERAGE('Raw Data'!AU679,'Raw Data'!BA679,'Raw Data'!BG679)</f>
        <v>1.0586666666666666</v>
      </c>
      <c r="BD79" s="9">
        <f>STDEV('Raw Data'!AU679,'Raw Data'!BA679,'Raw Data'!BG679)</f>
        <v>0.36517712597222374</v>
      </c>
      <c r="BE79" s="1">
        <f>AVERAGE('Raw Data'!BM679,'Raw Data'!BS679,'Raw Data'!BY679)</f>
        <v>3.0446666666666666</v>
      </c>
      <c r="BF79" s="9">
        <f>STDEV('Raw Data'!BM679,'Raw Data'!BS679,'Raw Data'!BY679)</f>
        <v>1.1613416092318976</v>
      </c>
      <c r="BH79" s="1">
        <f>AVERAGE('Raw Data'!K799,'Raw Data'!Q799,'Raw Data'!W799)</f>
        <v>0.308</v>
      </c>
      <c r="BI79" s="9">
        <f>STDEV('Raw Data'!K799,'Raw Data'!Q799,'Raw Data'!W799)</f>
        <v>0.11751170154499503</v>
      </c>
      <c r="BJ79" s="1">
        <f>AVERAGE('Raw Data'!AC799,'Raw Data'!AI799,'Raw Data'!AO799)</f>
        <v>0.46466666666666673</v>
      </c>
      <c r="BK79" s="9">
        <f>STDEV('Raw Data'!AC799,'Raw Data'!AI799,'Raw Data'!AO799)</f>
        <v>0.29013157934518841</v>
      </c>
      <c r="BL79" s="1">
        <f>AVERAGE('Raw Data'!AU799,'Raw Data'!BA799,'Raw Data'!BG799)</f>
        <v>1.2046666666666666</v>
      </c>
      <c r="BM79" s="9">
        <f>STDEV('Raw Data'!AU799,'Raw Data'!BA799,'Raw Data'!BG799)</f>
        <v>0.34266650453952086</v>
      </c>
      <c r="BN79" s="1">
        <f>AVERAGE('Raw Data'!BM799,'Raw Data'!BS799,'Raw Data'!BY799)</f>
        <v>3.1566666666666667</v>
      </c>
      <c r="BO79" s="9">
        <f>STDEV('Raw Data'!BM799,'Raw Data'!BS799,'Raw Data'!BY799)</f>
        <v>1.2092941467373997</v>
      </c>
      <c r="BQ79" s="1">
        <f>AVERAGE('Raw Data'!K919,'Raw Data'!Q919,'Raw Data'!W919)</f>
        <v>0.28799999999999998</v>
      </c>
      <c r="BR79" s="9">
        <f>STDEV('Raw Data'!K919,'Raw Data'!Q919,'Raw Data'!W919)</f>
        <v>1.6999999999999987E-2</v>
      </c>
      <c r="BS79" s="1">
        <f>AVERAGE('Raw Data'!AC919,'Raw Data'!AI919,'Raw Data'!AO919)</f>
        <v>0.42266666666666669</v>
      </c>
      <c r="BT79" s="9">
        <f>STDEV('Raw Data'!AC919,'Raw Data'!AI919,'Raw Data'!AO919)</f>
        <v>0.16465823190273024</v>
      </c>
      <c r="BU79" s="1">
        <f>AVERAGE('Raw Data'!AU919,'Raw Data'!BA919,'Raw Data'!BG919)</f>
        <v>1.0529999999999999</v>
      </c>
      <c r="BV79" s="9">
        <f>STDEV('Raw Data'!AU919,'Raw Data'!BA919,'Raw Data'!BG919)</f>
        <v>0.55079578792870254</v>
      </c>
      <c r="BW79" s="1">
        <f>AVERAGE('Raw Data'!BM919,'Raw Data'!BS919,'Raw Data'!BY919)</f>
        <v>3.3919999999999999</v>
      </c>
      <c r="BX79" s="9">
        <f>STDEV('Raw Data'!BM919,'Raw Data'!BS919,'Raw Data'!BY919)</f>
        <v>0.49380259213576405</v>
      </c>
      <c r="BZ79" s="2">
        <f t="shared" si="112"/>
        <v>-6.4666666666666761E-2</v>
      </c>
      <c r="CA79" s="2">
        <f t="shared" si="113"/>
        <v>0.33285959538378557</v>
      </c>
      <c r="CB79" s="2">
        <f t="shared" si="114"/>
        <v>8.433333333333326E-2</v>
      </c>
      <c r="CC79" s="2">
        <f t="shared" si="115"/>
        <v>0.30657904832802096</v>
      </c>
      <c r="CD79" s="2">
        <f t="shared" si="116"/>
        <v>1.0333333333333306E-2</v>
      </c>
      <c r="CE79" s="2">
        <f t="shared" si="117"/>
        <v>1.0048824475724401</v>
      </c>
      <c r="CF79" s="1">
        <f t="shared" si="118"/>
        <v>0.13300000000000001</v>
      </c>
      <c r="CG79" s="1">
        <f t="shared" si="119"/>
        <v>2.1382701550066203</v>
      </c>
      <c r="CI79" s="2">
        <f t="shared" si="120"/>
        <v>-2.6666666666666727E-2</v>
      </c>
      <c r="CJ79" s="9">
        <f t="shared" si="121"/>
        <v>0.35511033519974844</v>
      </c>
      <c r="CK79" s="2">
        <f t="shared" si="122"/>
        <v>-0.14900000000000013</v>
      </c>
      <c r="CL79" s="9">
        <f t="shared" si="123"/>
        <v>0.38642167936919747</v>
      </c>
      <c r="CM79" s="2">
        <f t="shared" si="124"/>
        <v>-0.3833333333333333</v>
      </c>
      <c r="CN79" s="9">
        <f t="shared" si="125"/>
        <v>1.1751052774934621</v>
      </c>
      <c r="CO79" s="1">
        <f t="shared" si="126"/>
        <v>4.0666666666666629E-2</v>
      </c>
      <c r="CP79" s="1">
        <f t="shared" si="127"/>
        <v>2.4642452290734909</v>
      </c>
      <c r="CR79" s="2">
        <f t="shared" si="128"/>
        <v>4.0999999999999981E-2</v>
      </c>
      <c r="CS79" s="9">
        <f t="shared" si="129"/>
        <v>0.35464813927662997</v>
      </c>
      <c r="CT79" s="2">
        <f t="shared" si="130"/>
        <v>4.0666666666666629E-2</v>
      </c>
      <c r="CU79" s="9">
        <f t="shared" si="131"/>
        <v>0.2656225308725364</v>
      </c>
      <c r="CV79" s="2">
        <f t="shared" si="132"/>
        <v>0.10066666666666668</v>
      </c>
      <c r="CW79" s="9">
        <f t="shared" si="133"/>
        <v>0.88262149590103056</v>
      </c>
      <c r="CX79" s="1">
        <f t="shared" si="134"/>
        <v>2.7333333333333432E-2</v>
      </c>
      <c r="CY79" s="1">
        <f t="shared" si="135"/>
        <v>2.3091575197037404</v>
      </c>
      <c r="DA79" s="2">
        <f t="shared" si="136"/>
        <v>5.8999999999999997E-2</v>
      </c>
      <c r="DB79" s="9">
        <f t="shared" si="137"/>
        <v>0.31787765120920325</v>
      </c>
      <c r="DC79" s="2">
        <f t="shared" si="138"/>
        <v>-1.3333333333333308E-2</v>
      </c>
      <c r="DD79" s="9">
        <f t="shared" si="139"/>
        <v>0.27952801534806515</v>
      </c>
      <c r="DE79" s="2">
        <f t="shared" si="140"/>
        <v>-7.2333333333333139E-2</v>
      </c>
      <c r="DF79" s="9">
        <f t="shared" si="141"/>
        <v>0.90952685331635141</v>
      </c>
      <c r="DG79" s="1">
        <f t="shared" si="142"/>
        <v>0.15999999999999925</v>
      </c>
      <c r="DH79" s="1">
        <f t="shared" si="143"/>
        <v>2.3188201331745755</v>
      </c>
      <c r="DJ79" s="2">
        <f t="shared" si="144"/>
        <v>5.3333333333333288E-2</v>
      </c>
      <c r="DK79" s="9">
        <f t="shared" si="145"/>
        <v>0.40119140329136826</v>
      </c>
      <c r="DL79" s="2">
        <f t="shared" si="146"/>
        <v>0.24133333333333329</v>
      </c>
      <c r="DM79" s="9">
        <f t="shared" si="147"/>
        <v>0.46151322123747107</v>
      </c>
      <c r="DN79" s="2">
        <f t="shared" si="148"/>
        <v>0.1140000000000001</v>
      </c>
      <c r="DO79" s="9">
        <f t="shared" si="149"/>
        <v>0.82308577770675195</v>
      </c>
      <c r="DP79" s="1">
        <f t="shared" si="150"/>
        <v>0.24399999999999977</v>
      </c>
      <c r="DQ79" s="1">
        <f t="shared" si="151"/>
        <v>2.3042704492448425</v>
      </c>
      <c r="DS79" s="2">
        <f t="shared" si="152"/>
        <v>5.7666666666666644E-2</v>
      </c>
      <c r="DT79" s="9">
        <f t="shared" si="153"/>
        <v>0.33608510645358253</v>
      </c>
      <c r="DU79" s="2">
        <f t="shared" si="154"/>
        <v>3.3666666666666567E-2</v>
      </c>
      <c r="DV79" s="9">
        <f t="shared" si="155"/>
        <v>0.42700500018843796</v>
      </c>
      <c r="DW79" s="2">
        <f t="shared" si="156"/>
        <v>-3.1999999999999806E-2</v>
      </c>
      <c r="DX79" s="9">
        <f t="shared" si="157"/>
        <v>0.80057515627404907</v>
      </c>
      <c r="DY79" s="1">
        <f t="shared" si="158"/>
        <v>0.13199999999999967</v>
      </c>
      <c r="DZ79" s="1">
        <f t="shared" si="159"/>
        <v>2.3522229867503448</v>
      </c>
      <c r="EB79" s="2">
        <f t="shared" si="160"/>
        <v>7.7666666666666662E-2</v>
      </c>
      <c r="EC79" s="9">
        <f t="shared" si="161"/>
        <v>0.23557340490858747</v>
      </c>
      <c r="ED79" s="2">
        <f t="shared" si="162"/>
        <v>7.5666666666666604E-2</v>
      </c>
      <c r="EE79" s="9">
        <f t="shared" si="163"/>
        <v>0.30153165274597982</v>
      </c>
      <c r="EF79" s="2">
        <f t="shared" si="164"/>
        <v>0.11966666666666681</v>
      </c>
      <c r="EG79" s="9">
        <f t="shared" si="165"/>
        <v>1.0087044396632308</v>
      </c>
      <c r="EH79" s="1">
        <f t="shared" si="166"/>
        <v>-0.1033333333333335</v>
      </c>
      <c r="EI79" s="1">
        <f t="shared" si="167"/>
        <v>1.636731432148709</v>
      </c>
    </row>
    <row r="80" spans="1:139" x14ac:dyDescent="0.25">
      <c r="A80" t="str">
        <f>'Raw Data'!A80</f>
        <v>A_apo_p110g</v>
      </c>
      <c r="B80">
        <f>'Raw Data'!B80</f>
        <v>700</v>
      </c>
      <c r="C80">
        <f>'Raw Data'!C80</f>
        <v>713</v>
      </c>
      <c r="D80" t="str">
        <f>'Raw Data'!D80</f>
        <v>RSEIAQSRHYQQRF</v>
      </c>
      <c r="E80" s="1">
        <f>AVERAGE('Raw Data'!K80,'Raw Data'!Q80,'Raw Data'!W80)</f>
        <v>4.0746666666666664</v>
      </c>
      <c r="F80" s="9">
        <f>STDEV('Raw Data'!K80,'Raw Data'!Q80,'Raw Data'!W80)</f>
        <v>0.72771720697901199</v>
      </c>
      <c r="G80" s="1">
        <f>AVERAGE('Raw Data'!AC80,'Raw Data'!AI80,'Raw Data'!AO80)</f>
        <v>6.9773333333333341</v>
      </c>
      <c r="H80" s="9">
        <f>STDEV('Raw Data'!AC80,'Raw Data'!AI80,'Raw Data'!AO80)</f>
        <v>0.9067382937393359</v>
      </c>
      <c r="I80" s="1">
        <f>AVERAGE('Raw Data'!AU80,'Raw Data'!BA80,'Raw Data'!BG80)</f>
        <v>18.050666666666668</v>
      </c>
      <c r="J80" s="9">
        <f>STDEV('Raw Data'!AU80,'Raw Data'!BA80,'Raw Data'!BG80)</f>
        <v>0.50477948981048526</v>
      </c>
      <c r="K80" s="1">
        <f>AVERAGE('Raw Data'!BM80,'Raw Data'!BS80,'Raw Data'!BY80)</f>
        <v>31.968999999999998</v>
      </c>
      <c r="L80" s="9">
        <f>STDEV('Raw Data'!BM80,'Raw Data'!BS80,'Raw Data'!BY80)</f>
        <v>0.99248375301563585</v>
      </c>
      <c r="O80" s="1">
        <f>AVERAGE('Raw Data'!K200,'Raw Data'!Q200,'Raw Data'!W200)</f>
        <v>3.8816666666666664</v>
      </c>
      <c r="P80" s="9">
        <f>STDEV('Raw Data'!K200,'Raw Data'!Q200,'Raw Data'!W200)</f>
        <v>0.79171606863403499</v>
      </c>
      <c r="Q80" s="1">
        <f>AVERAGE('Raw Data'!AC200,'Raw Data'!AI200,'Raw Data'!AO200)</f>
        <v>6.7080000000000002</v>
      </c>
      <c r="R80" s="9">
        <f>STDEV('Raw Data'!AC200,'Raw Data'!AI200,'Raw Data'!AO200)</f>
        <v>0.77923167286757555</v>
      </c>
      <c r="S80" s="1">
        <f>AVERAGE('Raw Data'!AU200,'Raw Data'!BA200,'Raw Data'!BG200)</f>
        <v>17.084333333333333</v>
      </c>
      <c r="T80" s="9">
        <f>STDEV('Raw Data'!AU200,'Raw Data'!BA200,'Raw Data'!BG200)</f>
        <v>1.1745579310248326</v>
      </c>
      <c r="U80" s="1">
        <f>AVERAGE('Raw Data'!BM200,'Raw Data'!BS200,'Raw Data'!BY200)</f>
        <v>31.349</v>
      </c>
      <c r="V80" s="9">
        <f>STDEV('Raw Data'!BM200,'Raw Data'!BS200,'Raw Data'!BY200)</f>
        <v>1.0690738982876711</v>
      </c>
      <c r="X80" s="1">
        <f>AVERAGE('Raw Data'!K320,'Raw Data'!Q320,'Raw Data'!W320)</f>
        <v>4.6353333333333326</v>
      </c>
      <c r="Y80" s="9">
        <f>STDEV('Raw Data'!K320,'Raw Data'!Q320,'Raw Data'!W320)</f>
        <v>0.66140935382963562</v>
      </c>
      <c r="Z80" s="1">
        <f>AVERAGE('Raw Data'!AC320,'Raw Data'!AI320,'Raw Data'!AO320)</f>
        <v>9.0790000000000006</v>
      </c>
      <c r="AA80" s="9">
        <f>STDEV('Raw Data'!AC320,'Raw Data'!AI320,'Raw Data'!AO320)</f>
        <v>0.9514026487245032</v>
      </c>
      <c r="AB80" s="1">
        <f>AVERAGE('Raw Data'!AU320,'Raw Data'!BA320,'Raw Data'!BG320)</f>
        <v>20.797666666666668</v>
      </c>
      <c r="AC80" s="9">
        <f>STDEV('Raw Data'!AU320,'Raw Data'!BA320,'Raw Data'!BG320)</f>
        <v>0.62666524822534442</v>
      </c>
      <c r="AD80" s="1">
        <f>AVERAGE('Raw Data'!BM320,'Raw Data'!BS320,'Raw Data'!BY320)</f>
        <v>32.31633333333334</v>
      </c>
      <c r="AE80" s="9">
        <f>STDEV('Raw Data'!BM320,'Raw Data'!BS320,'Raw Data'!BY320)</f>
        <v>1.0940869861822384</v>
      </c>
      <c r="AG80" s="1">
        <f>AVERAGE('Raw Data'!K440,'Raw Data'!Q440,'Raw Data'!W440)</f>
        <v>3.9773333333333327</v>
      </c>
      <c r="AH80" s="9">
        <f>STDEV('Raw Data'!K440,'Raw Data'!Q440,'Raw Data'!W440)</f>
        <v>0.53580064700720664</v>
      </c>
      <c r="AI80" s="1">
        <f>AVERAGE('Raw Data'!AC440,'Raw Data'!AI440,'Raw Data'!AO440)</f>
        <v>6.9959999999999996</v>
      </c>
      <c r="AJ80" s="9">
        <f>STDEV('Raw Data'!AC440,'Raw Data'!AI440,'Raw Data'!AO440)</f>
        <v>0.77009155299873266</v>
      </c>
      <c r="AK80" s="1">
        <f>AVERAGE('Raw Data'!AU440,'Raw Data'!BA440,'Raw Data'!BG440)</f>
        <v>17.625666666666664</v>
      </c>
      <c r="AL80" s="9">
        <f>STDEV('Raw Data'!AU440,'Raw Data'!BA440,'Raw Data'!BG440)</f>
        <v>0.79310171688966469</v>
      </c>
      <c r="AM80" s="1">
        <f>AVERAGE('Raw Data'!BM440,'Raw Data'!BS440,'Raw Data'!BY440)</f>
        <v>32.437666666666665</v>
      </c>
      <c r="AN80" s="9">
        <f>STDEV('Raw Data'!BM440,'Raw Data'!BS440,'Raw Data'!BY440)</f>
        <v>0.80124049656350593</v>
      </c>
      <c r="AP80" s="1">
        <f>AVERAGE('Raw Data'!K560,'Raw Data'!Q560,'Raw Data'!W560)</f>
        <v>4.2043333333333335</v>
      </c>
      <c r="AQ80" s="9">
        <f>STDEV('Raw Data'!K560,'Raw Data'!Q560,'Raw Data'!W560)</f>
        <v>0.96981304040177507</v>
      </c>
      <c r="AR80" s="1">
        <f>AVERAGE('Raw Data'!AC560,'Raw Data'!AI560,'Raw Data'!AO560)</f>
        <v>8.9603333333333328</v>
      </c>
      <c r="AS80" s="9">
        <f>STDEV('Raw Data'!AC560,'Raw Data'!AI560,'Raw Data'!AO560)</f>
        <v>0.76769546913690556</v>
      </c>
      <c r="AT80" s="1">
        <f>AVERAGE('Raw Data'!AU560,'Raw Data'!BA560,'Raw Data'!BG560)</f>
        <v>20.045666666666666</v>
      </c>
      <c r="AU80" s="9">
        <f>STDEV('Raw Data'!AU560,'Raw Data'!BA560,'Raw Data'!BG560)</f>
        <v>0.66397766026676863</v>
      </c>
      <c r="AV80" s="1">
        <f>AVERAGE('Raw Data'!BM560,'Raw Data'!BS560,'Raw Data'!BY560)</f>
        <v>32.570666666666675</v>
      </c>
      <c r="AW80" s="9">
        <f>STDEV('Raw Data'!BM560,'Raw Data'!BS560,'Raw Data'!BY560)</f>
        <v>1.0944516130616888</v>
      </c>
      <c r="AY80" s="1">
        <f>AVERAGE('Raw Data'!K680,'Raw Data'!Q680,'Raw Data'!W680)</f>
        <v>3.9966666666666675</v>
      </c>
      <c r="AZ80" s="9">
        <f>STDEV('Raw Data'!K680,'Raw Data'!Q680,'Raw Data'!W680)</f>
        <v>0.97597455567925939</v>
      </c>
      <c r="BA80" s="1">
        <f>AVERAGE('Raw Data'!AC680,'Raw Data'!AI680,'Raw Data'!AO680)</f>
        <v>6.1439999999999992</v>
      </c>
      <c r="BB80" s="9">
        <f>STDEV('Raw Data'!AC680,'Raw Data'!AI680,'Raw Data'!AO680)</f>
        <v>0.76854928273989553</v>
      </c>
      <c r="BC80" s="1">
        <f>AVERAGE('Raw Data'!AU680,'Raw Data'!BA680,'Raw Data'!BG680)</f>
        <v>16.679333333333336</v>
      </c>
      <c r="BD80" s="9">
        <f>STDEV('Raw Data'!AU680,'Raw Data'!BA680,'Raw Data'!BG680)</f>
        <v>1.0333563438298203</v>
      </c>
      <c r="BE80" s="1">
        <f>AVERAGE('Raw Data'!BM680,'Raw Data'!BS680,'Raw Data'!BY680)</f>
        <v>31.315666666666669</v>
      </c>
      <c r="BF80" s="9">
        <f>STDEV('Raw Data'!BM680,'Raw Data'!BS680,'Raw Data'!BY680)</f>
        <v>1.2915124208978161</v>
      </c>
      <c r="BH80" s="1">
        <f>AVERAGE('Raw Data'!K800,'Raw Data'!Q800,'Raw Data'!W800)</f>
        <v>3.9006666666666665</v>
      </c>
      <c r="BI80" s="9">
        <f>STDEV('Raw Data'!K800,'Raw Data'!Q800,'Raw Data'!W800)</f>
        <v>0.42816624497189582</v>
      </c>
      <c r="BJ80" s="1">
        <f>AVERAGE('Raw Data'!AC800,'Raw Data'!AI800,'Raw Data'!AO800)</f>
        <v>6.5573333333333332</v>
      </c>
      <c r="BK80" s="9">
        <f>STDEV('Raw Data'!AC800,'Raw Data'!AI800,'Raw Data'!AO800)</f>
        <v>0.95012490406962824</v>
      </c>
      <c r="BL80" s="1">
        <f>AVERAGE('Raw Data'!AU800,'Raw Data'!BA800,'Raw Data'!BG800)</f>
        <v>17.238</v>
      </c>
      <c r="BM80" s="9">
        <f>STDEV('Raw Data'!AU800,'Raw Data'!BA800,'Raw Data'!BG800)</f>
        <v>1.0282859524470795</v>
      </c>
      <c r="BN80" s="1">
        <f>AVERAGE('Raw Data'!BM800,'Raw Data'!BS800,'Raw Data'!BY800)</f>
        <v>31.537666666666667</v>
      </c>
      <c r="BO80" s="9">
        <f>STDEV('Raw Data'!BM800,'Raw Data'!BS800,'Raw Data'!BY800)</f>
        <v>1.383848378014491</v>
      </c>
      <c r="BQ80" s="1">
        <f>AVERAGE('Raw Data'!K920,'Raw Data'!Q920,'Raw Data'!W920)</f>
        <v>3.9260000000000002</v>
      </c>
      <c r="BR80" s="9">
        <f>STDEV('Raw Data'!K920,'Raw Data'!Q920,'Raw Data'!W920)</f>
        <v>1.0210421147043853</v>
      </c>
      <c r="BS80" s="1">
        <f>AVERAGE('Raw Data'!AC920,'Raw Data'!AI920,'Raw Data'!AO920)</f>
        <v>6.0613333333333328</v>
      </c>
      <c r="BT80" s="9">
        <f>STDEV('Raw Data'!AC920,'Raw Data'!AI920,'Raw Data'!AO920)</f>
        <v>0.82554002527638937</v>
      </c>
      <c r="BU80" s="1">
        <f>AVERAGE('Raw Data'!AU920,'Raw Data'!BA920,'Raw Data'!BG920)</f>
        <v>16.635999999999999</v>
      </c>
      <c r="BV80" s="9">
        <f>STDEV('Raw Data'!AU920,'Raw Data'!BA920,'Raw Data'!BG920)</f>
        <v>1.0503732669865498</v>
      </c>
      <c r="BW80" s="1">
        <f>AVERAGE('Raw Data'!BM920,'Raw Data'!BS920,'Raw Data'!BY920)</f>
        <v>30.955333333333332</v>
      </c>
      <c r="BX80" s="9">
        <f>STDEV('Raw Data'!BM920,'Raw Data'!BS920,'Raw Data'!BY920)</f>
        <v>1.0438430597236996</v>
      </c>
      <c r="BZ80" s="2">
        <f t="shared" si="112"/>
        <v>0.19300000000000006</v>
      </c>
      <c r="CA80" s="2">
        <f t="shared" si="113"/>
        <v>1.5194332756130469</v>
      </c>
      <c r="CB80" s="2">
        <f t="shared" si="114"/>
        <v>0.26933333333333387</v>
      </c>
      <c r="CC80" s="2">
        <f t="shared" si="115"/>
        <v>1.6859699666069115</v>
      </c>
      <c r="CD80" s="2">
        <f t="shared" si="116"/>
        <v>0.96633333333333482</v>
      </c>
      <c r="CE80" s="2">
        <f t="shared" si="117"/>
        <v>1.679337420835318</v>
      </c>
      <c r="CF80" s="1">
        <f t="shared" si="118"/>
        <v>0.61999999999999744</v>
      </c>
      <c r="CG80" s="1">
        <f t="shared" si="119"/>
        <v>2.0615576513033069</v>
      </c>
      <c r="CI80" s="2">
        <f t="shared" si="120"/>
        <v>-0.5606666666666662</v>
      </c>
      <c r="CJ80" s="9">
        <f t="shared" si="121"/>
        <v>1.3891265608086476</v>
      </c>
      <c r="CK80" s="2">
        <f t="shared" si="122"/>
        <v>-2.1016666666666666</v>
      </c>
      <c r="CL80" s="9">
        <f t="shared" si="123"/>
        <v>1.8581409424638391</v>
      </c>
      <c r="CM80" s="2">
        <f t="shared" si="124"/>
        <v>-2.7469999999999999</v>
      </c>
      <c r="CN80" s="9">
        <f t="shared" si="125"/>
        <v>1.1314447380358297</v>
      </c>
      <c r="CO80" s="1">
        <f t="shared" si="126"/>
        <v>-0.34733333333334215</v>
      </c>
      <c r="CP80" s="1">
        <f t="shared" si="127"/>
        <v>2.0865707391978745</v>
      </c>
      <c r="CR80" s="2">
        <f t="shared" si="128"/>
        <v>9.7333333333333716E-2</v>
      </c>
      <c r="CS80" s="9">
        <f t="shared" si="129"/>
        <v>1.2635178539862186</v>
      </c>
      <c r="CT80" s="2">
        <f t="shared" si="130"/>
        <v>-1.8666666666665499E-2</v>
      </c>
      <c r="CU80" s="9">
        <f t="shared" si="131"/>
        <v>1.6768298467380687</v>
      </c>
      <c r="CV80" s="2">
        <f t="shared" si="132"/>
        <v>0.42500000000000426</v>
      </c>
      <c r="CW80" s="9">
        <f t="shared" si="133"/>
        <v>1.2978812067001499</v>
      </c>
      <c r="CX80" s="1">
        <f t="shared" si="134"/>
        <v>-0.46866666666666745</v>
      </c>
      <c r="CY80" s="1">
        <f t="shared" si="135"/>
        <v>1.7937242495791419</v>
      </c>
      <c r="DA80" s="2">
        <f t="shared" si="136"/>
        <v>-0.12966666666666704</v>
      </c>
      <c r="DB80" s="9">
        <f t="shared" si="137"/>
        <v>1.6975302473807869</v>
      </c>
      <c r="DC80" s="2">
        <f t="shared" si="138"/>
        <v>-1.9829999999999988</v>
      </c>
      <c r="DD80" s="9">
        <f t="shared" si="139"/>
        <v>1.6744337628762413</v>
      </c>
      <c r="DE80" s="2">
        <f t="shared" si="140"/>
        <v>-1.9949999999999974</v>
      </c>
      <c r="DF80" s="9">
        <f t="shared" si="141"/>
        <v>1.168757150077254</v>
      </c>
      <c r="DG80" s="1">
        <f t="shared" si="142"/>
        <v>-0.60166666666667723</v>
      </c>
      <c r="DH80" s="1">
        <f t="shared" si="143"/>
        <v>2.0869353660773244</v>
      </c>
      <c r="DJ80" s="2">
        <f t="shared" si="144"/>
        <v>7.7999999999998959E-2</v>
      </c>
      <c r="DK80" s="9">
        <f t="shared" si="145"/>
        <v>1.7036917626582713</v>
      </c>
      <c r="DL80" s="2">
        <f t="shared" si="146"/>
        <v>0.83333333333333481</v>
      </c>
      <c r="DM80" s="9">
        <f t="shared" si="147"/>
        <v>1.6752875764792314</v>
      </c>
      <c r="DN80" s="2">
        <f t="shared" si="148"/>
        <v>1.3713333333333324</v>
      </c>
      <c r="DO80" s="9">
        <f t="shared" si="149"/>
        <v>1.5381358336403057</v>
      </c>
      <c r="DP80" s="1">
        <f t="shared" si="150"/>
        <v>0.65333333333332888</v>
      </c>
      <c r="DQ80" s="1">
        <f t="shared" si="151"/>
        <v>2.2839961739134518</v>
      </c>
      <c r="DS80" s="2">
        <f t="shared" si="152"/>
        <v>0.17399999999999993</v>
      </c>
      <c r="DT80" s="9">
        <f t="shared" si="153"/>
        <v>1.1558834519509078</v>
      </c>
      <c r="DU80" s="2">
        <f t="shared" si="154"/>
        <v>0.42000000000000082</v>
      </c>
      <c r="DV80" s="9">
        <f t="shared" si="155"/>
        <v>1.856863197808964</v>
      </c>
      <c r="DW80" s="2">
        <f t="shared" si="156"/>
        <v>0.81266666666666865</v>
      </c>
      <c r="DX80" s="9">
        <f t="shared" si="157"/>
        <v>1.5330654422575649</v>
      </c>
      <c r="DY80" s="1">
        <f t="shared" si="158"/>
        <v>0.43133333333333113</v>
      </c>
      <c r="DZ80" s="1">
        <f t="shared" si="159"/>
        <v>2.3763321310301269</v>
      </c>
      <c r="EB80" s="2">
        <f t="shared" si="160"/>
        <v>0.14866666666666628</v>
      </c>
      <c r="EC80" s="9">
        <f t="shared" si="161"/>
        <v>1.7487593216833974</v>
      </c>
      <c r="ED80" s="2">
        <f t="shared" si="162"/>
        <v>0.91600000000000126</v>
      </c>
      <c r="EE80" s="9">
        <f t="shared" si="163"/>
        <v>1.7322783190157254</v>
      </c>
      <c r="EF80" s="2">
        <f t="shared" si="164"/>
        <v>1.414666666666669</v>
      </c>
      <c r="EG80" s="9">
        <f t="shared" si="165"/>
        <v>1.5551527567970349</v>
      </c>
      <c r="EH80" s="1">
        <f t="shared" si="166"/>
        <v>1.0136666666666656</v>
      </c>
      <c r="EI80" s="1">
        <f t="shared" si="167"/>
        <v>2.0363268127393352</v>
      </c>
    </row>
    <row r="81" spans="1:139" x14ac:dyDescent="0.25">
      <c r="A81" t="str">
        <f>'Raw Data'!A81</f>
        <v>A_apo_p110g</v>
      </c>
      <c r="B81">
        <f>'Raw Data'!B81</f>
        <v>720</v>
      </c>
      <c r="C81">
        <f>'Raw Data'!C81</f>
        <v>729</v>
      </c>
      <c r="D81" t="str">
        <f>'Raw Data'!D81</f>
        <v>YLRGCGTAML</v>
      </c>
      <c r="E81" s="1">
        <f>AVERAGE('Raw Data'!K81,'Raw Data'!Q81,'Raw Data'!W81)</f>
        <v>3.1846666666666668</v>
      </c>
      <c r="F81" s="9">
        <f>STDEV('Raw Data'!K81,'Raw Data'!Q81,'Raw Data'!W81)</f>
        <v>0.24950417498176933</v>
      </c>
      <c r="G81" s="1">
        <f>AVERAGE('Raw Data'!AC81,'Raw Data'!AI81,'Raw Data'!AO81)</f>
        <v>8.5123333333333324</v>
      </c>
      <c r="H81" s="9">
        <f>STDEV('Raw Data'!AC81,'Raw Data'!AI81,'Raw Data'!AO81)</f>
        <v>0.18109205762079486</v>
      </c>
      <c r="I81" s="1">
        <f>AVERAGE('Raw Data'!AU81,'Raw Data'!BA81,'Raw Data'!BG81)</f>
        <v>16.981666666666666</v>
      </c>
      <c r="J81" s="9">
        <f>STDEV('Raw Data'!AU81,'Raw Data'!BA81,'Raw Data'!BG81)</f>
        <v>0.72255265090741561</v>
      </c>
      <c r="K81" s="1">
        <f>AVERAGE('Raw Data'!BM81,'Raw Data'!BS81,'Raw Data'!BY81)</f>
        <v>44.67499999999999</v>
      </c>
      <c r="L81" s="9">
        <f>STDEV('Raw Data'!BM81,'Raw Data'!BS81,'Raw Data'!BY81)</f>
        <v>0.65118660919892979</v>
      </c>
      <c r="O81" s="1">
        <f>AVERAGE('Raw Data'!K201,'Raw Data'!Q201,'Raw Data'!W201)</f>
        <v>2.3683333333333336</v>
      </c>
      <c r="P81" s="9">
        <f>STDEV('Raw Data'!K201,'Raw Data'!Q201,'Raw Data'!W201)</f>
        <v>0.43480838691696344</v>
      </c>
      <c r="Q81" s="1">
        <f>AVERAGE('Raw Data'!AC201,'Raw Data'!AI201,'Raw Data'!AO201)</f>
        <v>8.3949999999999996</v>
      </c>
      <c r="R81" s="9">
        <f>STDEV('Raw Data'!AC201,'Raw Data'!AI201,'Raw Data'!AO201)</f>
        <v>0.26587214972614148</v>
      </c>
      <c r="S81" s="1">
        <f>AVERAGE('Raw Data'!AU201,'Raw Data'!BA201,'Raw Data'!BG201)</f>
        <v>17.845333333333333</v>
      </c>
      <c r="T81" s="9">
        <f>STDEV('Raw Data'!AU201,'Raw Data'!BA201,'Raw Data'!BG201)</f>
        <v>0.44757271290074635</v>
      </c>
      <c r="U81" s="1">
        <f>AVERAGE('Raw Data'!BM201,'Raw Data'!BS201,'Raw Data'!BY201)</f>
        <v>45.362666666666676</v>
      </c>
      <c r="V81" s="9">
        <f>STDEV('Raw Data'!BM201,'Raw Data'!BS201,'Raw Data'!BY201)</f>
        <v>0.70921458905843815</v>
      </c>
      <c r="X81" s="1">
        <f>AVERAGE('Raw Data'!K321,'Raw Data'!Q321,'Raw Data'!W321)</f>
        <v>2.5169999999999999</v>
      </c>
      <c r="Y81" s="9">
        <f>STDEV('Raw Data'!K321,'Raw Data'!Q321,'Raw Data'!W321)</f>
        <v>0.29377031844623092</v>
      </c>
      <c r="Z81" s="1">
        <f>AVERAGE('Raw Data'!AC321,'Raw Data'!AI321,'Raw Data'!AO321)</f>
        <v>7.5783333333333331</v>
      </c>
      <c r="AA81" s="9">
        <f>STDEV('Raw Data'!AC321,'Raw Data'!AI321,'Raw Data'!AO321)</f>
        <v>0.23367142173002978</v>
      </c>
      <c r="AB81" s="1">
        <f>AVERAGE('Raw Data'!AU321,'Raw Data'!BA321,'Raw Data'!BG321)</f>
        <v>18.177</v>
      </c>
      <c r="AC81" s="9">
        <f>STDEV('Raw Data'!AU321,'Raw Data'!BA321,'Raw Data'!BG321)</f>
        <v>0.54412406673478464</v>
      </c>
      <c r="AD81" s="1">
        <f>AVERAGE('Raw Data'!BM321,'Raw Data'!BS321,'Raw Data'!BY321)</f>
        <v>45.096000000000004</v>
      </c>
      <c r="AE81" s="9">
        <f>STDEV('Raw Data'!BM321,'Raw Data'!BS321,'Raw Data'!BY321)</f>
        <v>0.44940738756722592</v>
      </c>
      <c r="AG81" s="1">
        <f>AVERAGE('Raw Data'!K441,'Raw Data'!Q441,'Raw Data'!W441)</f>
        <v>2.8659999999999997</v>
      </c>
      <c r="AH81" s="9">
        <f>STDEV('Raw Data'!K441,'Raw Data'!Q441,'Raw Data'!W441)</f>
        <v>0.25591209428239214</v>
      </c>
      <c r="AI81" s="1">
        <f>AVERAGE('Raw Data'!AC441,'Raw Data'!AI441,'Raw Data'!AO441)</f>
        <v>8.2306666666666661</v>
      </c>
      <c r="AJ81" s="9">
        <f>STDEV('Raw Data'!AC441,'Raw Data'!AI441,'Raw Data'!AO441)</f>
        <v>0.67757385821276572</v>
      </c>
      <c r="AK81" s="1">
        <f>AVERAGE('Raw Data'!AU441,'Raw Data'!BA441,'Raw Data'!BG441)</f>
        <v>17.204999999999998</v>
      </c>
      <c r="AL81" s="9">
        <f>STDEV('Raw Data'!AU441,'Raw Data'!BA441,'Raw Data'!BG441)</f>
        <v>0.31647906723826186</v>
      </c>
      <c r="AM81" s="1">
        <f>AVERAGE('Raw Data'!BM441,'Raw Data'!BS441,'Raw Data'!BY441)</f>
        <v>45.236666666666672</v>
      </c>
      <c r="AN81" s="9">
        <f>STDEV('Raw Data'!BM441,'Raw Data'!BS441,'Raw Data'!BY441)</f>
        <v>0.76741405599150458</v>
      </c>
      <c r="AP81" s="1">
        <f>AVERAGE('Raw Data'!K561,'Raw Data'!Q561,'Raw Data'!W561)</f>
        <v>2.3163333333333336</v>
      </c>
      <c r="AQ81" s="9">
        <f>STDEV('Raw Data'!K561,'Raw Data'!Q561,'Raw Data'!W561)</f>
        <v>5.5716544520755633E-2</v>
      </c>
      <c r="AR81" s="1">
        <f>AVERAGE('Raw Data'!AC561,'Raw Data'!AI561,'Raw Data'!AO561)</f>
        <v>7.8356666666666657</v>
      </c>
      <c r="AS81" s="9">
        <f>STDEV('Raw Data'!AC561,'Raw Data'!AI561,'Raw Data'!AO561)</f>
        <v>0.75508829505782549</v>
      </c>
      <c r="AT81" s="1">
        <f>AVERAGE('Raw Data'!AU561,'Raw Data'!BA561,'Raw Data'!BG561)</f>
        <v>16.871666666666666</v>
      </c>
      <c r="AU81" s="9">
        <f>STDEV('Raw Data'!AU561,'Raw Data'!BA561,'Raw Data'!BG561)</f>
        <v>0.17070539925067846</v>
      </c>
      <c r="AV81" s="1">
        <f>AVERAGE('Raw Data'!BM561,'Raw Data'!BS561,'Raw Data'!BY561)</f>
        <v>43.884999999999998</v>
      </c>
      <c r="AW81" s="9">
        <f>STDEV('Raw Data'!BM561,'Raw Data'!BS561,'Raw Data'!BY561)</f>
        <v>0.22751483468116984</v>
      </c>
      <c r="AY81" s="1">
        <f>AVERAGE('Raw Data'!K681,'Raw Data'!Q681,'Raw Data'!W681)</f>
        <v>2.6216666666666666</v>
      </c>
      <c r="AZ81" s="9">
        <f>STDEV('Raw Data'!K681,'Raw Data'!Q681,'Raw Data'!W681)</f>
        <v>0.38942307755618766</v>
      </c>
      <c r="BA81" s="1">
        <f>AVERAGE('Raw Data'!AC681,'Raw Data'!AI681,'Raw Data'!AO681)</f>
        <v>8.0709999999999997</v>
      </c>
      <c r="BB81" s="9">
        <f>STDEV('Raw Data'!AC681,'Raw Data'!AI681,'Raw Data'!AO681)</f>
        <v>0.26771440006096081</v>
      </c>
      <c r="BC81" s="1">
        <f>AVERAGE('Raw Data'!AU681,'Raw Data'!BA681,'Raw Data'!BG681)</f>
        <v>14.867333333333333</v>
      </c>
      <c r="BD81" s="9">
        <f>STDEV('Raw Data'!AU681,'Raw Data'!BA681,'Raw Data'!BG681)</f>
        <v>0.34146937393173848</v>
      </c>
      <c r="BE81" s="1">
        <f>AVERAGE('Raw Data'!BM681,'Raw Data'!BS681,'Raw Data'!BY681)</f>
        <v>41.099000000000004</v>
      </c>
      <c r="BF81" s="9">
        <f>STDEV('Raw Data'!BM681,'Raw Data'!BS681,'Raw Data'!BY681)</f>
        <v>0.6425208167833929</v>
      </c>
      <c r="BH81" s="1">
        <f>AVERAGE('Raw Data'!K801,'Raw Data'!Q801,'Raw Data'!W801)</f>
        <v>2.6553333333333335</v>
      </c>
      <c r="BI81" s="9">
        <f>STDEV('Raw Data'!K801,'Raw Data'!Q801,'Raw Data'!W801)</f>
        <v>0.23218383521109587</v>
      </c>
      <c r="BJ81" s="1">
        <f>AVERAGE('Raw Data'!AC801,'Raw Data'!AI801,'Raw Data'!AO801)</f>
        <v>8.1593333333333344</v>
      </c>
      <c r="BK81" s="9">
        <f>STDEV('Raw Data'!AC801,'Raw Data'!AI801,'Raw Data'!AO801)</f>
        <v>0.88975520978150713</v>
      </c>
      <c r="BL81" s="1">
        <f>AVERAGE('Raw Data'!AU801,'Raw Data'!BA801,'Raw Data'!BG801)</f>
        <v>17.006</v>
      </c>
      <c r="BM81" s="9">
        <f>STDEV('Raw Data'!AU801,'Raw Data'!BA801,'Raw Data'!BG801)</f>
        <v>0.22505999200213175</v>
      </c>
      <c r="BN81" s="1">
        <f>AVERAGE('Raw Data'!BM801,'Raw Data'!BS801,'Raw Data'!BY801)</f>
        <v>44.854000000000006</v>
      </c>
      <c r="BO81" s="9">
        <f>STDEV('Raw Data'!BM801,'Raw Data'!BS801,'Raw Data'!BY801)</f>
        <v>0.9513422097226637</v>
      </c>
      <c r="BQ81" s="1">
        <f>AVERAGE('Raw Data'!K921,'Raw Data'!Q921,'Raw Data'!W921)</f>
        <v>2.593</v>
      </c>
      <c r="BR81" s="9">
        <f>STDEV('Raw Data'!K921,'Raw Data'!Q921,'Raw Data'!W921)</f>
        <v>0.21582168565739629</v>
      </c>
      <c r="BS81" s="1">
        <f>AVERAGE('Raw Data'!AC921,'Raw Data'!AI921,'Raw Data'!AO921)</f>
        <v>8.4643333333333342</v>
      </c>
      <c r="BT81" s="9">
        <f>STDEV('Raw Data'!AC921,'Raw Data'!AI921,'Raw Data'!AO921)</f>
        <v>0.32030350190613455</v>
      </c>
      <c r="BU81" s="1">
        <f>AVERAGE('Raw Data'!AU921,'Raw Data'!BA921,'Raw Data'!BG921)</f>
        <v>15.097999999999999</v>
      </c>
      <c r="BV81" s="9">
        <f>STDEV('Raw Data'!AU921,'Raw Data'!BA921,'Raw Data'!BG921)</f>
        <v>0.36757176170103206</v>
      </c>
      <c r="BW81" s="1">
        <f>AVERAGE('Raw Data'!BM921,'Raw Data'!BS921,'Raw Data'!BY921)</f>
        <v>41.649666666666661</v>
      </c>
      <c r="BX81" s="9">
        <f>STDEV('Raw Data'!BM921,'Raw Data'!BS921,'Raw Data'!BY921)</f>
        <v>1.0190075236882832</v>
      </c>
      <c r="BZ81" s="2">
        <f t="shared" si="112"/>
        <v>0.81633333333333313</v>
      </c>
      <c r="CA81" s="2">
        <f t="shared" si="113"/>
        <v>0.6843125618987328</v>
      </c>
      <c r="CB81" s="2">
        <f t="shared" si="114"/>
        <v>0.11733333333333285</v>
      </c>
      <c r="CC81" s="2">
        <f t="shared" si="115"/>
        <v>0.44696420734693632</v>
      </c>
      <c r="CD81" s="2">
        <f t="shared" si="116"/>
        <v>-0.86366666666666703</v>
      </c>
      <c r="CE81" s="2">
        <f t="shared" si="117"/>
        <v>1.1701253638081619</v>
      </c>
      <c r="CF81" s="1">
        <f t="shared" si="118"/>
        <v>-0.68766666666668641</v>
      </c>
      <c r="CG81" s="1">
        <f t="shared" si="119"/>
        <v>1.3604011982573678</v>
      </c>
      <c r="CI81" s="2">
        <f t="shared" si="120"/>
        <v>0.66766666666666685</v>
      </c>
      <c r="CJ81" s="9">
        <f t="shared" si="121"/>
        <v>0.54327449342800027</v>
      </c>
      <c r="CK81" s="2">
        <f t="shared" si="122"/>
        <v>0.93399999999999928</v>
      </c>
      <c r="CL81" s="9">
        <f t="shared" si="123"/>
        <v>0.41476347935082464</v>
      </c>
      <c r="CM81" s="2">
        <f t="shared" si="124"/>
        <v>-1.195333333333334</v>
      </c>
      <c r="CN81" s="9">
        <f t="shared" si="125"/>
        <v>1.2666767176422002</v>
      </c>
      <c r="CO81" s="1">
        <f t="shared" si="126"/>
        <v>-0.42100000000001359</v>
      </c>
      <c r="CP81" s="1">
        <f t="shared" si="127"/>
        <v>1.1005939967661558</v>
      </c>
      <c r="CR81" s="2">
        <f t="shared" si="128"/>
        <v>0.3186666666666671</v>
      </c>
      <c r="CS81" s="9">
        <f t="shared" si="129"/>
        <v>0.5054162692641615</v>
      </c>
      <c r="CT81" s="2">
        <f t="shared" si="130"/>
        <v>0.28166666666666629</v>
      </c>
      <c r="CU81" s="9">
        <f t="shared" si="131"/>
        <v>0.85866591583356056</v>
      </c>
      <c r="CV81" s="2">
        <f t="shared" si="132"/>
        <v>-0.22333333333333272</v>
      </c>
      <c r="CW81" s="9">
        <f t="shared" si="133"/>
        <v>1.0390317181456774</v>
      </c>
      <c r="CX81" s="1">
        <f t="shared" si="134"/>
        <v>-0.56166666666668164</v>
      </c>
      <c r="CY81" s="1">
        <f t="shared" si="135"/>
        <v>1.4186006651904344</v>
      </c>
      <c r="DA81" s="2">
        <f t="shared" si="136"/>
        <v>0.86833333333333318</v>
      </c>
      <c r="DB81" s="9">
        <f t="shared" si="137"/>
        <v>0.30522071950252494</v>
      </c>
      <c r="DC81" s="2">
        <f t="shared" si="138"/>
        <v>0.67666666666666675</v>
      </c>
      <c r="DD81" s="9">
        <f t="shared" si="139"/>
        <v>0.93618035267862032</v>
      </c>
      <c r="DE81" s="2">
        <f t="shared" si="140"/>
        <v>0.10999999999999943</v>
      </c>
      <c r="DF81" s="9">
        <f t="shared" si="141"/>
        <v>0.89325805015809401</v>
      </c>
      <c r="DG81" s="1">
        <f t="shared" si="142"/>
        <v>0.78999999999999204</v>
      </c>
      <c r="DH81" s="1">
        <f t="shared" si="143"/>
        <v>0.87870144388009963</v>
      </c>
      <c r="DJ81" s="2">
        <f t="shared" si="144"/>
        <v>0.56300000000000017</v>
      </c>
      <c r="DK81" s="9">
        <f t="shared" si="145"/>
        <v>0.63892725253795701</v>
      </c>
      <c r="DL81" s="2">
        <f t="shared" si="146"/>
        <v>0.44133333333333269</v>
      </c>
      <c r="DM81" s="9">
        <f t="shared" si="147"/>
        <v>0.44880645768175564</v>
      </c>
      <c r="DN81" s="2">
        <f t="shared" si="148"/>
        <v>2.1143333333333327</v>
      </c>
      <c r="DO81" s="9">
        <f t="shared" si="149"/>
        <v>1.0640220248391541</v>
      </c>
      <c r="DP81" s="1">
        <f t="shared" si="150"/>
        <v>3.5759999999999863</v>
      </c>
      <c r="DQ81" s="1">
        <f t="shared" si="151"/>
        <v>1.2937074259823227</v>
      </c>
      <c r="DS81" s="2">
        <f t="shared" si="152"/>
        <v>0.52933333333333321</v>
      </c>
      <c r="DT81" s="9">
        <f t="shared" si="153"/>
        <v>0.48168801019286522</v>
      </c>
      <c r="DU81" s="2">
        <f t="shared" si="154"/>
        <v>0.35299999999999798</v>
      </c>
      <c r="DV81" s="9">
        <f t="shared" si="155"/>
        <v>1.070847267402302</v>
      </c>
      <c r="DW81" s="2">
        <f t="shared" si="156"/>
        <v>-2.433333333333465E-2</v>
      </c>
      <c r="DX81" s="9">
        <f t="shared" si="157"/>
        <v>0.94761264290954739</v>
      </c>
      <c r="DY81" s="1">
        <f t="shared" si="158"/>
        <v>-0.17900000000001626</v>
      </c>
      <c r="DZ81" s="1">
        <f t="shared" si="159"/>
        <v>1.6025288189215936</v>
      </c>
      <c r="EB81" s="2">
        <f t="shared" si="160"/>
        <v>0.59166666666666679</v>
      </c>
      <c r="EC81" s="9">
        <f t="shared" si="161"/>
        <v>0.46532586063916559</v>
      </c>
      <c r="ED81" s="2">
        <f t="shared" si="162"/>
        <v>4.7999999999998266E-2</v>
      </c>
      <c r="EE81" s="9">
        <f t="shared" si="163"/>
        <v>0.50139555952692938</v>
      </c>
      <c r="EF81" s="2">
        <f t="shared" si="164"/>
        <v>1.8836666666666666</v>
      </c>
      <c r="EG81" s="9">
        <f t="shared" si="165"/>
        <v>1.0901244126084477</v>
      </c>
      <c r="EH81" s="1">
        <f t="shared" si="166"/>
        <v>3.0253333333333288</v>
      </c>
      <c r="EI81" s="1">
        <f t="shared" si="167"/>
        <v>1.670194132887213</v>
      </c>
    </row>
    <row r="82" spans="1:139" x14ac:dyDescent="0.25">
      <c r="A82" t="str">
        <f>'Raw Data'!A82</f>
        <v>A_apo_p110g</v>
      </c>
      <c r="B82">
        <f>'Raw Data'!B82</f>
        <v>732</v>
      </c>
      <c r="C82">
        <f>'Raw Data'!C82</f>
        <v>737</v>
      </c>
      <c r="D82" t="str">
        <f>'Raw Data'!D82</f>
        <v>FTQQVQ</v>
      </c>
      <c r="E82" s="1">
        <f>AVERAGE('Raw Data'!K82,'Raw Data'!Q82,'Raw Data'!W82)</f>
        <v>1.8406666666666667</v>
      </c>
      <c r="F82" s="9">
        <f>STDEV('Raw Data'!K82,'Raw Data'!Q82,'Raw Data'!W82)</f>
        <v>0.60663360715783998</v>
      </c>
      <c r="G82" s="1">
        <f>AVERAGE('Raw Data'!AC82,'Raw Data'!AI82,'Raw Data'!AO82)</f>
        <v>2.129</v>
      </c>
      <c r="H82" s="9">
        <f>STDEV('Raw Data'!AC82,'Raw Data'!AI82,'Raw Data'!AO82)</f>
        <v>0.81733530451094494</v>
      </c>
      <c r="I82" s="1">
        <f>AVERAGE('Raw Data'!AU82,'Raw Data'!BA82,'Raw Data'!BG82)</f>
        <v>1.585</v>
      </c>
      <c r="J82" s="9">
        <f>STDEV('Raw Data'!AU82,'Raw Data'!BA82,'Raw Data'!BG82)</f>
        <v>0.34641593496835593</v>
      </c>
      <c r="K82" s="1">
        <f>AVERAGE('Raw Data'!BM82,'Raw Data'!BS82,'Raw Data'!BY82)</f>
        <v>3.6016666666666666</v>
      </c>
      <c r="L82" s="9">
        <f>STDEV('Raw Data'!BM82,'Raw Data'!BS82,'Raw Data'!BY82)</f>
        <v>0.47850217693688429</v>
      </c>
      <c r="O82" s="1">
        <f>AVERAGE('Raw Data'!K202,'Raw Data'!Q202,'Raw Data'!W202)</f>
        <v>1.6503333333333334</v>
      </c>
      <c r="P82" s="9">
        <f>STDEV('Raw Data'!K202,'Raw Data'!Q202,'Raw Data'!W202)</f>
        <v>0.87380794991424315</v>
      </c>
      <c r="Q82" s="1">
        <f>AVERAGE('Raw Data'!AC202,'Raw Data'!AI202,'Raw Data'!AO202)</f>
        <v>1.7595000000000001</v>
      </c>
      <c r="R82" s="9">
        <f>STDEV('Raw Data'!AC202,'Raw Data'!AI202,'Raw Data'!AO202)</f>
        <v>0.28637824638055065</v>
      </c>
      <c r="S82" s="1">
        <f>AVERAGE('Raw Data'!AU202,'Raw Data'!BA202,'Raw Data'!BG202)</f>
        <v>2.3633333333333333</v>
      </c>
      <c r="T82" s="9">
        <f>STDEV('Raw Data'!AU202,'Raw Data'!BA202,'Raw Data'!BG202)</f>
        <v>0.82966579616935776</v>
      </c>
      <c r="U82" s="1">
        <f>AVERAGE('Raw Data'!BM202,'Raw Data'!BS202,'Raw Data'!BY202)</f>
        <v>4.0646666666666667</v>
      </c>
      <c r="V82" s="9">
        <f>STDEV('Raw Data'!BM202,'Raw Data'!BS202,'Raw Data'!BY202)</f>
        <v>0.77245215601571504</v>
      </c>
      <c r="X82" s="1">
        <f>AVERAGE('Raw Data'!K322,'Raw Data'!Q322,'Raw Data'!W322)</f>
        <v>3.5933333333333333</v>
      </c>
      <c r="Y82" s="9">
        <f>STDEV('Raw Data'!K322,'Raw Data'!Q322,'Raw Data'!W322)</f>
        <v>0.39883622369756389</v>
      </c>
      <c r="Z82" s="1">
        <f>AVERAGE('Raw Data'!AC322,'Raw Data'!AI322,'Raw Data'!AO322)</f>
        <v>1.8150000000000002</v>
      </c>
      <c r="AA82" s="9">
        <f>STDEV('Raw Data'!AC322,'Raw Data'!AI322,'Raw Data'!AO322)</f>
        <v>1.0008811118209793</v>
      </c>
      <c r="AB82" s="1">
        <f>AVERAGE('Raw Data'!AU322,'Raw Data'!BA322,'Raw Data'!BG322)</f>
        <v>2.4733333333333332</v>
      </c>
      <c r="AC82" s="9">
        <f>STDEV('Raw Data'!AU322,'Raw Data'!BA322,'Raw Data'!BG322)</f>
        <v>0.46393677730196642</v>
      </c>
      <c r="AD82" s="1">
        <f>AVERAGE('Raw Data'!BM322,'Raw Data'!BS322,'Raw Data'!BY322)</f>
        <v>4.5129999999999999</v>
      </c>
      <c r="AE82" s="9">
        <f>STDEV('Raw Data'!BM322,'Raw Data'!BS322,'Raw Data'!BY322)</f>
        <v>0.36555027014078395</v>
      </c>
      <c r="AG82" s="1">
        <f>AVERAGE('Raw Data'!K442,'Raw Data'!Q442,'Raw Data'!W442)</f>
        <v>3.0066666666666664</v>
      </c>
      <c r="AH82" s="9">
        <f>STDEV('Raw Data'!K442,'Raw Data'!Q442,'Raw Data'!W442)</f>
        <v>1.1050856678707466</v>
      </c>
      <c r="AI82" s="1">
        <f>AVERAGE('Raw Data'!AC442,'Raw Data'!AI442,'Raw Data'!AO442)</f>
        <v>1.6136666666666664</v>
      </c>
      <c r="AJ82" s="9">
        <f>STDEV('Raw Data'!AC442,'Raw Data'!AI442,'Raw Data'!AO442)</f>
        <v>0.35478209274614431</v>
      </c>
      <c r="AK82" s="1">
        <f>AVERAGE('Raw Data'!AU442,'Raw Data'!BA442,'Raw Data'!BG442)</f>
        <v>2.4706666666666668</v>
      </c>
      <c r="AL82" s="9">
        <f>STDEV('Raw Data'!AU442,'Raw Data'!BA442,'Raw Data'!BG442)</f>
        <v>0.95027382018728368</v>
      </c>
      <c r="AM82" s="1">
        <f>AVERAGE('Raw Data'!BM442,'Raw Data'!BS442,'Raw Data'!BY442)</f>
        <v>3.7419999999999995</v>
      </c>
      <c r="AN82" s="9">
        <f>STDEV('Raw Data'!BM442,'Raw Data'!BS442,'Raw Data'!BY442)</f>
        <v>0.95417451234038264</v>
      </c>
      <c r="AP82" s="1">
        <f>AVERAGE('Raw Data'!K562,'Raw Data'!Q562,'Raw Data'!W562)</f>
        <v>2.4946666666666668</v>
      </c>
      <c r="AQ82" s="9">
        <f>STDEV('Raw Data'!K562,'Raw Data'!Q562,'Raw Data'!W562)</f>
        <v>0.57301425229511793</v>
      </c>
      <c r="AR82" s="1">
        <f>AVERAGE('Raw Data'!AC562,'Raw Data'!AI562,'Raw Data'!AO562)</f>
        <v>1.3156666666666668</v>
      </c>
      <c r="AS82" s="9">
        <f>STDEV('Raw Data'!AC562,'Raw Data'!AI562,'Raw Data'!AO562)</f>
        <v>0.55525699755458591</v>
      </c>
      <c r="AT82" s="1">
        <f>AVERAGE('Raw Data'!AU562,'Raw Data'!BA562,'Raw Data'!BG562)</f>
        <v>1.8006666666666664</v>
      </c>
      <c r="AU82" s="9">
        <f>STDEV('Raw Data'!AU562,'Raw Data'!BA562,'Raw Data'!BG562)</f>
        <v>0.32005051684590929</v>
      </c>
      <c r="AV82" s="1">
        <f>AVERAGE('Raw Data'!BM562,'Raw Data'!BS562,'Raw Data'!BY562)</f>
        <v>3.5896666666666666</v>
      </c>
      <c r="AW82" s="9">
        <f>STDEV('Raw Data'!BM562,'Raw Data'!BS562,'Raw Data'!BY562)</f>
        <v>0.39392554288003911</v>
      </c>
      <c r="AY82" s="1">
        <f>AVERAGE('Raw Data'!K682,'Raw Data'!Q682,'Raw Data'!W682)</f>
        <v>4.0953333333333335</v>
      </c>
      <c r="AZ82" s="9">
        <f>STDEV('Raw Data'!K682,'Raw Data'!Q682,'Raw Data'!W682)</f>
        <v>0.73969610877260572</v>
      </c>
      <c r="BA82" s="1">
        <f>AVERAGE('Raw Data'!AC682,'Raw Data'!AI682,'Raw Data'!AO682)</f>
        <v>1.9263333333333332</v>
      </c>
      <c r="BB82" s="9">
        <f>STDEV('Raw Data'!AC682,'Raw Data'!AI682,'Raw Data'!AO682)</f>
        <v>0.93286672860239439</v>
      </c>
      <c r="BC82" s="1">
        <f>AVERAGE('Raw Data'!AU682,'Raw Data'!BA682,'Raw Data'!BG682)</f>
        <v>1.8663333333333334</v>
      </c>
      <c r="BD82" s="9">
        <f>STDEV('Raw Data'!AU682,'Raw Data'!BA682,'Raw Data'!BG682)</f>
        <v>1.0270123335838441</v>
      </c>
      <c r="BE82" s="1">
        <f>AVERAGE('Raw Data'!BM682,'Raw Data'!BS682,'Raw Data'!BY682)</f>
        <v>3.2370000000000001</v>
      </c>
      <c r="BF82" s="9">
        <f>STDEV('Raw Data'!BM682,'Raw Data'!BS682,'Raw Data'!BY682)</f>
        <v>0.23036275740666071</v>
      </c>
      <c r="BH82" s="1">
        <f>AVERAGE('Raw Data'!K802,'Raw Data'!Q802,'Raw Data'!W802)</f>
        <v>2.8970000000000002</v>
      </c>
      <c r="BI82" s="9">
        <f>STDEV('Raw Data'!K802,'Raw Data'!Q802,'Raw Data'!W802)</f>
        <v>1.4215023742505666</v>
      </c>
      <c r="BJ82" s="1">
        <f>AVERAGE('Raw Data'!AC802,'Raw Data'!AI802,'Raw Data'!AO802)</f>
        <v>1.7889999999999999</v>
      </c>
      <c r="BK82" s="9">
        <f>STDEV('Raw Data'!AC802,'Raw Data'!AI802,'Raw Data'!AO802)</f>
        <v>0.4358795705237859</v>
      </c>
      <c r="BL82" s="1">
        <f>AVERAGE('Raw Data'!AU802,'Raw Data'!BA802,'Raw Data'!BG802)</f>
        <v>2.4830000000000001</v>
      </c>
      <c r="BM82" s="9">
        <f>STDEV('Raw Data'!AU802,'Raw Data'!BA802,'Raw Data'!BG802)</f>
        <v>0.35029844418723677</v>
      </c>
      <c r="BN82" s="1">
        <f>AVERAGE('Raw Data'!BM802,'Raw Data'!BS802,'Raw Data'!BY802)</f>
        <v>3.9023333333333334</v>
      </c>
      <c r="BO82" s="9">
        <f>STDEV('Raw Data'!BM802,'Raw Data'!BS802,'Raw Data'!BY802)</f>
        <v>0.2906206003251201</v>
      </c>
      <c r="BQ82" s="1">
        <f>AVERAGE('Raw Data'!K922,'Raw Data'!Q922,'Raw Data'!W922)</f>
        <v>2.2386666666666666</v>
      </c>
      <c r="BR82" s="9">
        <f>STDEV('Raw Data'!K922,'Raw Data'!Q922,'Raw Data'!W922)</f>
        <v>0.39523326445699841</v>
      </c>
      <c r="BS82" s="1">
        <f>AVERAGE('Raw Data'!AC922,'Raw Data'!AI922,'Raw Data'!AO922)</f>
        <v>1.2889999999999999</v>
      </c>
      <c r="BT82" s="9">
        <f>STDEV('Raw Data'!AC922,'Raw Data'!AI922,'Raw Data'!AO922)</f>
        <v>0.29279515023305847</v>
      </c>
      <c r="BU82" s="1">
        <f>AVERAGE('Raw Data'!AU922,'Raw Data'!BA922,'Raw Data'!BG922)</f>
        <v>2.5669999999999997</v>
      </c>
      <c r="BV82" s="9">
        <f>STDEV('Raw Data'!AU922,'Raw Data'!BA922,'Raw Data'!BG922)</f>
        <v>1.3665858919219096</v>
      </c>
      <c r="BW82" s="1">
        <f>AVERAGE('Raw Data'!BM922,'Raw Data'!BS922,'Raw Data'!BY922)</f>
        <v>3.6796666666666664</v>
      </c>
      <c r="BX82" s="9">
        <f>STDEV('Raw Data'!BM922,'Raw Data'!BS922,'Raw Data'!BY922)</f>
        <v>1.0488204485675026</v>
      </c>
      <c r="BZ82" s="2">
        <f t="shared" si="112"/>
        <v>0.19033333333333324</v>
      </c>
      <c r="CA82" s="2">
        <f t="shared" si="113"/>
        <v>1.480441557072083</v>
      </c>
      <c r="CB82" s="2">
        <f t="shared" si="114"/>
        <v>0.36949999999999994</v>
      </c>
      <c r="CC82" s="2">
        <f t="shared" si="115"/>
        <v>1.1037135508914955</v>
      </c>
      <c r="CD82" s="2">
        <f t="shared" si="116"/>
        <v>-0.77833333333333332</v>
      </c>
      <c r="CE82" s="2">
        <f t="shared" si="117"/>
        <v>1.1760817311377136</v>
      </c>
      <c r="CF82" s="1">
        <f t="shared" si="118"/>
        <v>-0.46300000000000008</v>
      </c>
      <c r="CG82" s="1">
        <f t="shared" si="119"/>
        <v>1.2509543329525994</v>
      </c>
      <c r="CI82" s="2">
        <f t="shared" si="120"/>
        <v>-1.7526666666666666</v>
      </c>
      <c r="CJ82" s="9">
        <f t="shared" si="121"/>
        <v>1.0054698308554038</v>
      </c>
      <c r="CK82" s="2">
        <f t="shared" si="122"/>
        <v>0.31399999999999983</v>
      </c>
      <c r="CL82" s="9">
        <f t="shared" si="123"/>
        <v>1.8182164163319241</v>
      </c>
      <c r="CM82" s="2">
        <f t="shared" si="124"/>
        <v>-0.8883333333333332</v>
      </c>
      <c r="CN82" s="9">
        <f t="shared" si="125"/>
        <v>0.81035271227032235</v>
      </c>
      <c r="CO82" s="1">
        <f t="shared" si="126"/>
        <v>-0.91133333333333333</v>
      </c>
      <c r="CP82" s="1">
        <f t="shared" si="127"/>
        <v>0.84405244707766824</v>
      </c>
      <c r="CR82" s="2">
        <f t="shared" si="128"/>
        <v>-1.1659999999999997</v>
      </c>
      <c r="CS82" s="9">
        <f t="shared" si="129"/>
        <v>1.7117192750285866</v>
      </c>
      <c r="CT82" s="2">
        <f t="shared" si="130"/>
        <v>0.51533333333333364</v>
      </c>
      <c r="CU82" s="9">
        <f t="shared" si="131"/>
        <v>1.1721173972570893</v>
      </c>
      <c r="CV82" s="2">
        <f t="shared" si="132"/>
        <v>-0.88566666666666682</v>
      </c>
      <c r="CW82" s="9">
        <f t="shared" si="133"/>
        <v>1.2966897551556396</v>
      </c>
      <c r="CX82" s="1">
        <f t="shared" si="134"/>
        <v>-0.14033333333333298</v>
      </c>
      <c r="CY82" s="1">
        <f t="shared" si="135"/>
        <v>1.4326766892772669</v>
      </c>
      <c r="DA82" s="2">
        <f t="shared" si="136"/>
        <v>-0.65400000000000014</v>
      </c>
      <c r="DB82" s="9">
        <f t="shared" si="137"/>
        <v>1.1796478594529578</v>
      </c>
      <c r="DC82" s="2">
        <f t="shared" si="138"/>
        <v>0.81333333333333324</v>
      </c>
      <c r="DD82" s="9">
        <f t="shared" si="139"/>
        <v>1.3725923020655308</v>
      </c>
      <c r="DE82" s="2">
        <f t="shared" si="140"/>
        <v>-0.21566666666666645</v>
      </c>
      <c r="DF82" s="9">
        <f t="shared" si="141"/>
        <v>0.66646645181426523</v>
      </c>
      <c r="DG82" s="1">
        <f t="shared" si="142"/>
        <v>1.2000000000000011E-2</v>
      </c>
      <c r="DH82" s="1">
        <f t="shared" si="143"/>
        <v>0.87242771981692346</v>
      </c>
      <c r="DJ82" s="2">
        <f t="shared" si="144"/>
        <v>-2.254666666666667</v>
      </c>
      <c r="DK82" s="9">
        <f t="shared" si="145"/>
        <v>1.3463297159304457</v>
      </c>
      <c r="DL82" s="2">
        <f t="shared" si="146"/>
        <v>0.20266666666666677</v>
      </c>
      <c r="DM82" s="9">
        <f t="shared" si="147"/>
        <v>1.7502020331133394</v>
      </c>
      <c r="DN82" s="2">
        <f t="shared" si="148"/>
        <v>-0.28133333333333344</v>
      </c>
      <c r="DO82" s="9">
        <f t="shared" si="149"/>
        <v>1.3734282685522001</v>
      </c>
      <c r="DP82" s="1">
        <f t="shared" si="150"/>
        <v>0.36466666666666647</v>
      </c>
      <c r="DQ82" s="1">
        <f t="shared" si="151"/>
        <v>0.70886493434354503</v>
      </c>
      <c r="DS82" s="2">
        <f t="shared" si="152"/>
        <v>-1.0563333333333336</v>
      </c>
      <c r="DT82" s="9">
        <f t="shared" si="153"/>
        <v>2.0281359814084068</v>
      </c>
      <c r="DU82" s="2">
        <f t="shared" si="154"/>
        <v>0.34000000000000008</v>
      </c>
      <c r="DV82" s="9">
        <f t="shared" si="155"/>
        <v>1.2532148750347307</v>
      </c>
      <c r="DW82" s="2">
        <f t="shared" si="156"/>
        <v>-0.89800000000000013</v>
      </c>
      <c r="DX82" s="9">
        <f t="shared" si="157"/>
        <v>0.69671437915559276</v>
      </c>
      <c r="DY82" s="1">
        <f t="shared" si="158"/>
        <v>-0.30066666666666686</v>
      </c>
      <c r="DZ82" s="1">
        <f t="shared" si="159"/>
        <v>0.7691227772620044</v>
      </c>
      <c r="EB82" s="2">
        <f t="shared" si="160"/>
        <v>-0.39799999999999991</v>
      </c>
      <c r="EC82" s="9">
        <f t="shared" si="161"/>
        <v>1.0018668716148385</v>
      </c>
      <c r="ED82" s="2">
        <f t="shared" si="162"/>
        <v>0.84000000000000008</v>
      </c>
      <c r="EE82" s="9">
        <f t="shared" si="163"/>
        <v>1.1101304547440034</v>
      </c>
      <c r="EF82" s="2">
        <f t="shared" si="164"/>
        <v>-0.98199999999999976</v>
      </c>
      <c r="EG82" s="9">
        <f t="shared" si="165"/>
        <v>1.7130018268902656</v>
      </c>
      <c r="EH82" s="1">
        <f t="shared" si="166"/>
        <v>-7.7999999999999847E-2</v>
      </c>
      <c r="EI82" s="1">
        <f t="shared" si="167"/>
        <v>1.5273226255043868</v>
      </c>
    </row>
    <row r="83" spans="1:139" x14ac:dyDescent="0.25">
      <c r="A83" t="str">
        <f>'Raw Data'!A83</f>
        <v>A_apo_p110g</v>
      </c>
      <c r="B83">
        <f>'Raw Data'!B83</f>
        <v>732</v>
      </c>
      <c r="C83">
        <f>'Raw Data'!C83</f>
        <v>738</v>
      </c>
      <c r="D83" t="str">
        <f>'Raw Data'!D83</f>
        <v>FTQQVQV</v>
      </c>
      <c r="E83" s="1">
        <f>AVERAGE('Raw Data'!K83,'Raw Data'!Q83,'Raw Data'!W83)</f>
        <v>1.960333333333333</v>
      </c>
      <c r="F83" s="9">
        <f>STDEV('Raw Data'!K83,'Raw Data'!Q83,'Raw Data'!W83)</f>
        <v>1.0453790381164785</v>
      </c>
      <c r="G83" s="1">
        <f>AVERAGE('Raw Data'!AC83,'Raw Data'!AI83,'Raw Data'!AO83)</f>
        <v>1.881</v>
      </c>
      <c r="H83" s="9">
        <f>STDEV('Raw Data'!AC83,'Raw Data'!AI83,'Raw Data'!AO83)</f>
        <v>0.84315538307004856</v>
      </c>
      <c r="I83" s="1">
        <f>AVERAGE('Raw Data'!AU83,'Raw Data'!BA83,'Raw Data'!BG83)</f>
        <v>3.5103333333333331</v>
      </c>
      <c r="J83" s="9">
        <f>STDEV('Raw Data'!AU83,'Raw Data'!BA83,'Raw Data'!BG83)</f>
        <v>0.4555483874774835</v>
      </c>
      <c r="K83" s="1">
        <f>AVERAGE('Raw Data'!BM83,'Raw Data'!BS83,'Raw Data'!BY83)</f>
        <v>3.7029999999999994</v>
      </c>
      <c r="L83" s="9">
        <f>STDEV('Raw Data'!BM83,'Raw Data'!BS83,'Raw Data'!BY83)</f>
        <v>1.0689602424786457</v>
      </c>
      <c r="O83" s="1">
        <f>AVERAGE('Raw Data'!K203,'Raw Data'!Q203,'Raw Data'!W203)</f>
        <v>1.262</v>
      </c>
      <c r="P83" s="9">
        <f>STDEV('Raw Data'!K203,'Raw Data'!Q203,'Raw Data'!W203)</f>
        <v>0.30423510645551749</v>
      </c>
      <c r="Q83" s="1">
        <f>AVERAGE('Raw Data'!AC203,'Raw Data'!AI203,'Raw Data'!AO203)</f>
        <v>1.0285</v>
      </c>
      <c r="R83" s="9">
        <f>STDEV('Raw Data'!AC203,'Raw Data'!AI203,'Raw Data'!AO203)</f>
        <v>9.1923881554250471E-3</v>
      </c>
      <c r="S83" s="1">
        <f>AVERAGE('Raw Data'!AU203,'Raw Data'!BA203,'Raw Data'!BG203)</f>
        <v>3.4713333333333334</v>
      </c>
      <c r="T83" s="9">
        <f>STDEV('Raw Data'!AU203,'Raw Data'!BA203,'Raw Data'!BG203)</f>
        <v>1.1158648364982811</v>
      </c>
      <c r="U83" s="1">
        <f>AVERAGE('Raw Data'!BM203,'Raw Data'!BS203,'Raw Data'!BY203)</f>
        <v>4.987333333333333</v>
      </c>
      <c r="V83" s="9">
        <f>STDEV('Raw Data'!BM203,'Raw Data'!BS203,'Raw Data'!BY203)</f>
        <v>1.0675019125665903</v>
      </c>
      <c r="X83" s="1">
        <f>AVERAGE('Raw Data'!K323,'Raw Data'!Q323,'Raw Data'!W323)</f>
        <v>2.4460000000000002</v>
      </c>
      <c r="Y83" s="9">
        <f>STDEV('Raw Data'!K323,'Raw Data'!Q323,'Raw Data'!W323)</f>
        <v>1.335484556256642</v>
      </c>
      <c r="Z83" s="1">
        <f>AVERAGE('Raw Data'!AC323,'Raw Data'!AI323,'Raw Data'!AO323)</f>
        <v>2.7109999999999999</v>
      </c>
      <c r="AA83" s="9">
        <f>STDEV('Raw Data'!AC323,'Raw Data'!AI323,'Raw Data'!AO323)</f>
        <v>0.3991779052001771</v>
      </c>
      <c r="AB83" s="1">
        <f>AVERAGE('Raw Data'!AU323,'Raw Data'!BA323,'Raw Data'!BG323)</f>
        <v>4.2109999999999994</v>
      </c>
      <c r="AC83" s="9">
        <f>STDEV('Raw Data'!AU323,'Raw Data'!BA323,'Raw Data'!BG323)</f>
        <v>0.51250658532354487</v>
      </c>
      <c r="AD83" s="1">
        <f>AVERAGE('Raw Data'!BM323,'Raw Data'!BS323,'Raw Data'!BY323)</f>
        <v>4.8723333333333336</v>
      </c>
      <c r="AE83" s="9">
        <f>STDEV('Raw Data'!BM323,'Raw Data'!BS323,'Raw Data'!BY323)</f>
        <v>0.52335201665163544</v>
      </c>
      <c r="AG83" s="1">
        <f>AVERAGE('Raw Data'!K443,'Raw Data'!Q443,'Raw Data'!W443)</f>
        <v>2.512</v>
      </c>
      <c r="AH83" s="9">
        <f>STDEV('Raw Data'!K443,'Raw Data'!Q443,'Raw Data'!W443)</f>
        <v>1.4976074251952678</v>
      </c>
      <c r="AI83" s="1">
        <f>AVERAGE('Raw Data'!AC443,'Raw Data'!AI443,'Raw Data'!AO443)</f>
        <v>4.6293333333333333</v>
      </c>
      <c r="AJ83" s="9">
        <f>STDEV('Raw Data'!AC443,'Raw Data'!AI443,'Raw Data'!AO443)</f>
        <v>0.27430153724201656</v>
      </c>
      <c r="AK83" s="1">
        <f>AVERAGE('Raw Data'!AU443,'Raw Data'!BA443,'Raw Data'!BG443)</f>
        <v>4.4950000000000001</v>
      </c>
      <c r="AL83" s="9">
        <f>STDEV('Raw Data'!AU443,'Raw Data'!BA443,'Raw Data'!BG443)</f>
        <v>0.81905555367142435</v>
      </c>
      <c r="AM83" s="1">
        <f>AVERAGE('Raw Data'!BM443,'Raw Data'!BS443,'Raw Data'!BY443)</f>
        <v>4.0670000000000002</v>
      </c>
      <c r="AN83" s="9">
        <f>STDEV('Raw Data'!BM443,'Raw Data'!BS443,'Raw Data'!BY443)</f>
        <v>1.3488172596760466</v>
      </c>
      <c r="AP83" s="1">
        <f>AVERAGE('Raw Data'!K563,'Raw Data'!Q563,'Raw Data'!W563)</f>
        <v>1.0756666666666665</v>
      </c>
      <c r="AQ83" s="9">
        <f>STDEV('Raw Data'!K563,'Raw Data'!Q563,'Raw Data'!W563)</f>
        <v>0.32414862846128728</v>
      </c>
      <c r="AR83" s="1">
        <f>AVERAGE('Raw Data'!AC563,'Raw Data'!AI563,'Raw Data'!AO563)</f>
        <v>2.484</v>
      </c>
      <c r="AS83" s="9">
        <f>STDEV('Raw Data'!AC563,'Raw Data'!AI563,'Raw Data'!AO563)</f>
        <v>1.4431988774940205</v>
      </c>
      <c r="AT83" s="1">
        <f>AVERAGE('Raw Data'!AU563,'Raw Data'!BA563,'Raw Data'!BG563)</f>
        <v>3.1896666666666662</v>
      </c>
      <c r="AU83" s="9">
        <f>STDEV('Raw Data'!AU563,'Raw Data'!BA563,'Raw Data'!BG563)</f>
        <v>0.72353599311529426</v>
      </c>
      <c r="AV83" s="1">
        <f>AVERAGE('Raw Data'!BM563,'Raw Data'!BS563,'Raw Data'!BY563)</f>
        <v>3.0026666666666668</v>
      </c>
      <c r="AW83" s="9">
        <f>STDEV('Raw Data'!BM563,'Raw Data'!BS563,'Raw Data'!BY563)</f>
        <v>0.20708049964526684</v>
      </c>
      <c r="AY83" s="1">
        <f>AVERAGE('Raw Data'!K683,'Raw Data'!Q683,'Raw Data'!W683)</f>
        <v>1.0486666666666666</v>
      </c>
      <c r="AZ83" s="9">
        <f>STDEV('Raw Data'!K683,'Raw Data'!Q683,'Raw Data'!W683)</f>
        <v>0.61770570123104196</v>
      </c>
      <c r="BA83" s="1">
        <f>AVERAGE('Raw Data'!AC683,'Raw Data'!AI683,'Raw Data'!AO683)</f>
        <v>2.0966666666666662</v>
      </c>
      <c r="BB83" s="9">
        <f>STDEV('Raw Data'!AC683,'Raw Data'!AI683,'Raw Data'!AO683)</f>
        <v>1.2820087103188242</v>
      </c>
      <c r="BC83" s="1">
        <f>AVERAGE('Raw Data'!AU683,'Raw Data'!BA683,'Raw Data'!BG683)</f>
        <v>1.2413333333333334</v>
      </c>
      <c r="BD83" s="9">
        <f>STDEV('Raw Data'!AU683,'Raw Data'!BA683,'Raw Data'!BG683)</f>
        <v>0.46355726003734715</v>
      </c>
      <c r="BE83" s="1">
        <f>AVERAGE('Raw Data'!BM683,'Raw Data'!BS683,'Raw Data'!BY683)</f>
        <v>2.577</v>
      </c>
      <c r="BF83" s="9">
        <f>STDEV('Raw Data'!BM683,'Raw Data'!BS683,'Raw Data'!BY683)</f>
        <v>9.2417530804496328E-2</v>
      </c>
      <c r="BH83" s="1">
        <f>AVERAGE('Raw Data'!K803,'Raw Data'!Q803,'Raw Data'!W803)</f>
        <v>1.0330000000000001</v>
      </c>
      <c r="BI83" s="9">
        <f>STDEV('Raw Data'!K803,'Raw Data'!Q803,'Raw Data'!W803)</f>
        <v>9.4493386011932037E-2</v>
      </c>
      <c r="BJ83" s="1">
        <f>AVERAGE('Raw Data'!AC803,'Raw Data'!AI803,'Raw Data'!AO803)</f>
        <v>2.9726666666666666</v>
      </c>
      <c r="BK83" s="9">
        <f>STDEV('Raw Data'!AC803,'Raw Data'!AI803,'Raw Data'!AO803)</f>
        <v>1.5784398415312932</v>
      </c>
      <c r="BL83" s="1">
        <f>AVERAGE('Raw Data'!AU803,'Raw Data'!BA803,'Raw Data'!BG803)</f>
        <v>3.4846666666666661</v>
      </c>
      <c r="BM83" s="9">
        <f>STDEV('Raw Data'!AU803,'Raw Data'!BA803,'Raw Data'!BG803)</f>
        <v>1.6694784614763192</v>
      </c>
      <c r="BN83" s="1">
        <f>AVERAGE('Raw Data'!BM803,'Raw Data'!BS803,'Raw Data'!BY803)</f>
        <v>5.4833333333333334</v>
      </c>
      <c r="BO83" s="9">
        <f>STDEV('Raw Data'!BM803,'Raw Data'!BS803,'Raw Data'!BY803)</f>
        <v>1.1455148769585377</v>
      </c>
      <c r="BQ83" s="1">
        <f>AVERAGE('Raw Data'!K923,'Raw Data'!Q923,'Raw Data'!W923)</f>
        <v>1.5396666666666665</v>
      </c>
      <c r="BR83" s="9">
        <f>STDEV('Raw Data'!K923,'Raw Data'!Q923,'Raw Data'!W923)</f>
        <v>0.67060743608562312</v>
      </c>
      <c r="BS83" s="1">
        <f>AVERAGE('Raw Data'!AC923,'Raw Data'!AI923,'Raw Data'!AO923)</f>
        <v>3.0083333333333333</v>
      </c>
      <c r="BT83" s="9">
        <f>STDEV('Raw Data'!AC923,'Raw Data'!AI923,'Raw Data'!AO923)</f>
        <v>1.0313167958165579</v>
      </c>
      <c r="BU83" s="1">
        <f>AVERAGE('Raw Data'!AU923,'Raw Data'!BA923,'Raw Data'!BG923)</f>
        <v>1.5640000000000001</v>
      </c>
      <c r="BV83" s="9">
        <f>STDEV('Raw Data'!AU923,'Raw Data'!BA923,'Raw Data'!BG923)</f>
        <v>0.6910217073290813</v>
      </c>
      <c r="BW83" s="1">
        <f>AVERAGE('Raw Data'!BM923,'Raw Data'!BS923,'Raw Data'!BY923)</f>
        <v>1.6593333333333333</v>
      </c>
      <c r="BX83" s="9">
        <f>STDEV('Raw Data'!BM923,'Raw Data'!BS923,'Raw Data'!BY923)</f>
        <v>0.29620994806612005</v>
      </c>
      <c r="BZ83" s="2">
        <f t="shared" si="112"/>
        <v>0.69833333333333303</v>
      </c>
      <c r="CA83" s="2">
        <f t="shared" si="113"/>
        <v>1.349614144571996</v>
      </c>
      <c r="CB83" s="2">
        <f t="shared" si="114"/>
        <v>0.85250000000000004</v>
      </c>
      <c r="CC83" s="2">
        <f t="shared" si="115"/>
        <v>0.85234777122547356</v>
      </c>
      <c r="CD83" s="2">
        <f t="shared" si="116"/>
        <v>3.8999999999999702E-2</v>
      </c>
      <c r="CE83" s="2">
        <f t="shared" si="117"/>
        <v>1.5714132239757646</v>
      </c>
      <c r="CF83" s="1">
        <f t="shared" si="118"/>
        <v>-1.2843333333333335</v>
      </c>
      <c r="CG83" s="1">
        <f t="shared" si="119"/>
        <v>2.1364621550452361</v>
      </c>
      <c r="CI83" s="2">
        <f t="shared" si="120"/>
        <v>-0.48566666666666714</v>
      </c>
      <c r="CJ83" s="9">
        <f t="shared" si="121"/>
        <v>2.3808635943731202</v>
      </c>
      <c r="CK83" s="2">
        <f t="shared" si="122"/>
        <v>-0.82999999999999985</v>
      </c>
      <c r="CL83" s="9">
        <f t="shared" si="123"/>
        <v>1.2423332882702256</v>
      </c>
      <c r="CM83" s="2">
        <f t="shared" si="124"/>
        <v>-0.70066666666666633</v>
      </c>
      <c r="CN83" s="9">
        <f t="shared" si="125"/>
        <v>0.96805497280102837</v>
      </c>
      <c r="CO83" s="1">
        <f t="shared" si="126"/>
        <v>-1.1693333333333342</v>
      </c>
      <c r="CP83" s="1">
        <f t="shared" si="127"/>
        <v>1.5923122591302812</v>
      </c>
      <c r="CR83" s="2">
        <f t="shared" si="128"/>
        <v>-0.55166666666666697</v>
      </c>
      <c r="CS83" s="9">
        <f t="shared" si="129"/>
        <v>2.5429864633117463</v>
      </c>
      <c r="CT83" s="2">
        <f t="shared" si="130"/>
        <v>-2.7483333333333331</v>
      </c>
      <c r="CU83" s="9">
        <f t="shared" si="131"/>
        <v>1.117456920312065</v>
      </c>
      <c r="CV83" s="2">
        <f t="shared" si="132"/>
        <v>-0.98466666666666702</v>
      </c>
      <c r="CW83" s="9">
        <f t="shared" si="133"/>
        <v>1.2746039411489078</v>
      </c>
      <c r="CX83" s="1">
        <f t="shared" si="134"/>
        <v>-0.36400000000000077</v>
      </c>
      <c r="CY83" s="1">
        <f t="shared" si="135"/>
        <v>2.4177775021546921</v>
      </c>
      <c r="DA83" s="2">
        <f t="shared" si="136"/>
        <v>0.88466666666666649</v>
      </c>
      <c r="DB83" s="9">
        <f t="shared" si="137"/>
        <v>1.3695276665777658</v>
      </c>
      <c r="DC83" s="2">
        <f t="shared" si="138"/>
        <v>-0.60299999999999998</v>
      </c>
      <c r="DD83" s="9">
        <f t="shared" si="139"/>
        <v>2.2863542605640692</v>
      </c>
      <c r="DE83" s="2">
        <f t="shared" si="140"/>
        <v>0.32066666666666688</v>
      </c>
      <c r="DF83" s="9">
        <f t="shared" si="141"/>
        <v>1.1790843805927778</v>
      </c>
      <c r="DG83" s="1">
        <f t="shared" si="142"/>
        <v>0.70033333333333259</v>
      </c>
      <c r="DH83" s="1">
        <f t="shared" si="143"/>
        <v>1.2760407421239126</v>
      </c>
      <c r="DJ83" s="2">
        <f t="shared" si="144"/>
        <v>0.9116666666666664</v>
      </c>
      <c r="DK83" s="9">
        <f t="shared" si="145"/>
        <v>1.6630847393475205</v>
      </c>
      <c r="DL83" s="2">
        <f t="shared" si="146"/>
        <v>-0.21566666666666623</v>
      </c>
      <c r="DM83" s="9">
        <f t="shared" si="147"/>
        <v>2.1251640933888729</v>
      </c>
      <c r="DN83" s="2">
        <f t="shared" si="148"/>
        <v>2.2689999999999997</v>
      </c>
      <c r="DO83" s="9">
        <f t="shared" si="149"/>
        <v>0.9191056475148307</v>
      </c>
      <c r="DP83" s="1">
        <f t="shared" si="150"/>
        <v>1.1259999999999994</v>
      </c>
      <c r="DQ83" s="1">
        <f t="shared" si="151"/>
        <v>1.1613777732831421</v>
      </c>
      <c r="DS83" s="2">
        <f t="shared" si="152"/>
        <v>0.9273333333333329</v>
      </c>
      <c r="DT83" s="9">
        <f t="shared" si="153"/>
        <v>1.1398724241284106</v>
      </c>
      <c r="DU83" s="2">
        <f t="shared" si="154"/>
        <v>-1.0916666666666666</v>
      </c>
      <c r="DV83" s="9">
        <f t="shared" si="155"/>
        <v>2.4215952246013419</v>
      </c>
      <c r="DW83" s="2">
        <f t="shared" si="156"/>
        <v>2.5666666666666949E-2</v>
      </c>
      <c r="DX83" s="9">
        <f t="shared" si="157"/>
        <v>2.1250268489538024</v>
      </c>
      <c r="DY83" s="1">
        <f t="shared" si="158"/>
        <v>-1.780333333333334</v>
      </c>
      <c r="DZ83" s="1">
        <f t="shared" si="159"/>
        <v>2.2144751194371834</v>
      </c>
      <c r="EB83" s="2">
        <f t="shared" si="160"/>
        <v>0.42066666666666652</v>
      </c>
      <c r="EC83" s="9">
        <f t="shared" si="161"/>
        <v>1.7159864742021016</v>
      </c>
      <c r="ED83" s="2">
        <f t="shared" si="162"/>
        <v>-1.1273333333333333</v>
      </c>
      <c r="EE83" s="9">
        <f t="shared" si="163"/>
        <v>1.8744721788866063</v>
      </c>
      <c r="EF83" s="2">
        <f t="shared" si="164"/>
        <v>1.946333333333333</v>
      </c>
      <c r="EG83" s="9">
        <f t="shared" si="165"/>
        <v>1.1465700948065649</v>
      </c>
      <c r="EH83" s="1">
        <f t="shared" si="166"/>
        <v>2.0436666666666659</v>
      </c>
      <c r="EI83" s="1">
        <f t="shared" si="167"/>
        <v>1.3651701905447657</v>
      </c>
    </row>
    <row r="84" spans="1:139" x14ac:dyDescent="0.25">
      <c r="A84" t="str">
        <f>'Raw Data'!A84</f>
        <v>A_apo_p110g</v>
      </c>
      <c r="B84">
        <f>'Raw Data'!B84</f>
        <v>748</v>
      </c>
      <c r="C84">
        <f>'Raw Data'!C84</f>
        <v>782</v>
      </c>
      <c r="D84" t="str">
        <f>'Raw Data'!D84</f>
        <v>DIKSLSAEKYDVSSQVISQLKQKLENLQNSQLPES</v>
      </c>
      <c r="E84" s="1">
        <f>AVERAGE('Raw Data'!K84,'Raw Data'!Q84,'Raw Data'!W84)</f>
        <v>58.536999999999999</v>
      </c>
      <c r="F84" s="9">
        <f>STDEV('Raw Data'!K84,'Raw Data'!Q84,'Raw Data'!W84)</f>
        <v>0.42717092597694573</v>
      </c>
      <c r="G84" s="1">
        <f>AVERAGE('Raw Data'!AC84,'Raw Data'!AI84,'Raw Data'!AO84)</f>
        <v>73.506666666666675</v>
      </c>
      <c r="H84" s="9">
        <f>STDEV('Raw Data'!AC84,'Raw Data'!AI84,'Raw Data'!AO84)</f>
        <v>1.3801827173723509</v>
      </c>
      <c r="I84" s="1">
        <f>AVERAGE('Raw Data'!AU84,'Raw Data'!BA84,'Raw Data'!BG84)</f>
        <v>80.777333333333331</v>
      </c>
      <c r="J84" s="9">
        <f>STDEV('Raw Data'!AU84,'Raw Data'!BA84,'Raw Data'!BG84)</f>
        <v>0.50529232463330698</v>
      </c>
      <c r="K84" s="1">
        <f>AVERAGE('Raw Data'!BM84,'Raw Data'!BS84,'Raw Data'!BY84)</f>
        <v>80.093999999999994</v>
      </c>
      <c r="L84" s="9">
        <f>STDEV('Raw Data'!BM84,'Raw Data'!BS84,'Raw Data'!BY84)</f>
        <v>0.96861602299363281</v>
      </c>
      <c r="O84" s="1">
        <f>AVERAGE('Raw Data'!K204,'Raw Data'!Q204,'Raw Data'!W204)</f>
        <v>58.277666666666669</v>
      </c>
      <c r="P84" s="9">
        <f>STDEV('Raw Data'!K204,'Raw Data'!Q204,'Raw Data'!W204)</f>
        <v>1.6538347357983896</v>
      </c>
      <c r="Q84" s="1">
        <f>AVERAGE('Raw Data'!AC204,'Raw Data'!AI204,'Raw Data'!AO204)</f>
        <v>74.473000000000013</v>
      </c>
      <c r="R84" s="9">
        <f>STDEV('Raw Data'!AC204,'Raw Data'!AI204,'Raw Data'!AO204)</f>
        <v>1.1851109652686551</v>
      </c>
      <c r="S84" s="1">
        <f>AVERAGE('Raw Data'!AU204,'Raw Data'!BA204,'Raw Data'!BG204)</f>
        <v>79.454333333333338</v>
      </c>
      <c r="T84" s="9">
        <f>STDEV('Raw Data'!AU204,'Raw Data'!BA204,'Raw Data'!BG204)</f>
        <v>0.47251067007352343</v>
      </c>
      <c r="U84" s="1">
        <f>AVERAGE('Raw Data'!BM204,'Raw Data'!BS204,'Raw Data'!BY204)</f>
        <v>80.05</v>
      </c>
      <c r="V84" s="9">
        <f>STDEV('Raw Data'!BM204,'Raw Data'!BS204,'Raw Data'!BY204)</f>
        <v>0.81421188888396834</v>
      </c>
      <c r="X84" s="1">
        <f>AVERAGE('Raw Data'!K324,'Raw Data'!Q324,'Raw Data'!W324)</f>
        <v>64.229666666666674</v>
      </c>
      <c r="Y84" s="9">
        <f>STDEV('Raw Data'!K324,'Raw Data'!Q324,'Raw Data'!W324)</f>
        <v>1.3431680212591905</v>
      </c>
      <c r="Z84" s="1">
        <f>AVERAGE('Raw Data'!AC324,'Raw Data'!AI324,'Raw Data'!AO324)</f>
        <v>77.719666666666669</v>
      </c>
      <c r="AA84" s="9">
        <f>STDEV('Raw Data'!AC324,'Raw Data'!AI324,'Raw Data'!AO324)</f>
        <v>0.52183937503156475</v>
      </c>
      <c r="AB84" s="1">
        <f>AVERAGE('Raw Data'!AU324,'Raw Data'!BA324,'Raw Data'!BG324)</f>
        <v>81.337666666666664</v>
      </c>
      <c r="AC84" s="9">
        <f>STDEV('Raw Data'!AU324,'Raw Data'!BA324,'Raw Data'!BG324)</f>
        <v>0.79130419772254978</v>
      </c>
      <c r="AD84" s="1">
        <f>AVERAGE('Raw Data'!BM324,'Raw Data'!BS324,'Raw Data'!BY324)</f>
        <v>80.536666666666662</v>
      </c>
      <c r="AE84" s="9">
        <f>STDEV('Raw Data'!BM324,'Raw Data'!BS324,'Raw Data'!BY324)</f>
        <v>0.91262825582672802</v>
      </c>
      <c r="AG84" s="1">
        <f>AVERAGE('Raw Data'!K444,'Raw Data'!Q444,'Raw Data'!W444)</f>
        <v>55.914666666666669</v>
      </c>
      <c r="AH84" s="9">
        <f>STDEV('Raw Data'!K444,'Raw Data'!Q444,'Raw Data'!W444)</f>
        <v>0.31857861405520188</v>
      </c>
      <c r="AI84" s="1">
        <f>AVERAGE('Raw Data'!AC444,'Raw Data'!AI444,'Raw Data'!AO444)</f>
        <v>69.166999999999987</v>
      </c>
      <c r="AJ84" s="9">
        <f>STDEV('Raw Data'!AC444,'Raw Data'!AI444,'Raw Data'!AO444)</f>
        <v>1.056894980591728</v>
      </c>
      <c r="AK84" s="1">
        <f>AVERAGE('Raw Data'!AU444,'Raw Data'!BA444,'Raw Data'!BG444)</f>
        <v>79.782666666666671</v>
      </c>
      <c r="AL84" s="9">
        <f>STDEV('Raw Data'!AU444,'Raw Data'!BA444,'Raw Data'!BG444)</f>
        <v>0.52008877447348745</v>
      </c>
      <c r="AM84" s="1">
        <f>AVERAGE('Raw Data'!BM444,'Raw Data'!BS444,'Raw Data'!BY444)</f>
        <v>80.274000000000001</v>
      </c>
      <c r="AN84" s="9">
        <f>STDEV('Raw Data'!BM444,'Raw Data'!BS444,'Raw Data'!BY444)</f>
        <v>1.1847569370972195</v>
      </c>
      <c r="AP84" s="1">
        <f>AVERAGE('Raw Data'!K564,'Raw Data'!Q564,'Raw Data'!W564)</f>
        <v>58.673999999999999</v>
      </c>
      <c r="AQ84" s="9">
        <f>STDEV('Raw Data'!K564,'Raw Data'!Q564,'Raw Data'!W564)</f>
        <v>1.1730912155497537</v>
      </c>
      <c r="AR84" s="1">
        <f>AVERAGE('Raw Data'!AC564,'Raw Data'!AI564,'Raw Data'!AO564)</f>
        <v>74.234333333333325</v>
      </c>
      <c r="AS84" s="9">
        <f>STDEV('Raw Data'!AC564,'Raw Data'!AI564,'Raw Data'!AO564)</f>
        <v>0.46692005025843103</v>
      </c>
      <c r="AT84" s="1">
        <f>AVERAGE('Raw Data'!AU564,'Raw Data'!BA564,'Raw Data'!BG564)</f>
        <v>80.475000000000009</v>
      </c>
      <c r="AU84" s="9">
        <f>STDEV('Raw Data'!AU564,'Raw Data'!BA564,'Raw Data'!BG564)</f>
        <v>1.3555297857295516</v>
      </c>
      <c r="AV84" s="1">
        <f>AVERAGE('Raw Data'!BM564,'Raw Data'!BS564,'Raw Data'!BY564)</f>
        <v>80.033666666666662</v>
      </c>
      <c r="AW84" s="9">
        <f>STDEV('Raw Data'!BM564,'Raw Data'!BS564,'Raw Data'!BY564)</f>
        <v>0.86044194071031999</v>
      </c>
      <c r="AY84" s="1">
        <f>AVERAGE('Raw Data'!K684,'Raw Data'!Q684,'Raw Data'!W684)</f>
        <v>58.321333333333335</v>
      </c>
      <c r="AZ84" s="9">
        <f>STDEV('Raw Data'!K684,'Raw Data'!Q684,'Raw Data'!W684)</f>
        <v>0.68143549462390973</v>
      </c>
      <c r="BA84" s="1">
        <f>AVERAGE('Raw Data'!AC684,'Raw Data'!AI684,'Raw Data'!AO684)</f>
        <v>74.202333333333328</v>
      </c>
      <c r="BB84" s="9">
        <f>STDEV('Raw Data'!AC684,'Raw Data'!AI684,'Raw Data'!AO684)</f>
        <v>0.28100237246922527</v>
      </c>
      <c r="BC84" s="1">
        <f>AVERAGE('Raw Data'!AU684,'Raw Data'!BA684,'Raw Data'!BG684)</f>
        <v>79.794666666666672</v>
      </c>
      <c r="BD84" s="9">
        <f>STDEV('Raw Data'!AU684,'Raw Data'!BA684,'Raw Data'!BG684)</f>
        <v>0.54844720195596819</v>
      </c>
      <c r="BE84" s="1">
        <f>AVERAGE('Raw Data'!BM684,'Raw Data'!BS684,'Raw Data'!BY684)</f>
        <v>79.86666666666666</v>
      </c>
      <c r="BF84" s="9">
        <f>STDEV('Raw Data'!BM684,'Raw Data'!BS684,'Raw Data'!BY684)</f>
        <v>0.96295500067933326</v>
      </c>
      <c r="BH84" s="1">
        <f>AVERAGE('Raw Data'!K804,'Raw Data'!Q804,'Raw Data'!W804)</f>
        <v>57.577999999999996</v>
      </c>
      <c r="BI84" s="9">
        <f>STDEV('Raw Data'!K804,'Raw Data'!Q804,'Raw Data'!W804)</f>
        <v>0.64786186799347845</v>
      </c>
      <c r="BJ84" s="1">
        <f>AVERAGE('Raw Data'!AC804,'Raw Data'!AI804,'Raw Data'!AO804)</f>
        <v>73.834999999999994</v>
      </c>
      <c r="BK84" s="9">
        <f>STDEV('Raw Data'!AC804,'Raw Data'!AI804,'Raw Data'!AO804)</f>
        <v>0.70975206938761104</v>
      </c>
      <c r="BL84" s="1">
        <f>AVERAGE('Raw Data'!AU804,'Raw Data'!BA804,'Raw Data'!BG804)</f>
        <v>80.434666666666658</v>
      </c>
      <c r="BM84" s="9">
        <f>STDEV('Raw Data'!AU804,'Raw Data'!BA804,'Raw Data'!BG804)</f>
        <v>0.95107798488521789</v>
      </c>
      <c r="BN84" s="1">
        <f>AVERAGE('Raw Data'!BM804,'Raw Data'!BS804,'Raw Data'!BY804)</f>
        <v>79.716333333333338</v>
      </c>
      <c r="BO84" s="9">
        <f>STDEV('Raw Data'!BM804,'Raw Data'!BS804,'Raw Data'!BY804)</f>
        <v>0.80522626219798255</v>
      </c>
      <c r="BQ84" s="1">
        <f>AVERAGE('Raw Data'!K924,'Raw Data'!Q924,'Raw Data'!W924)</f>
        <v>56.81133333333333</v>
      </c>
      <c r="BR84" s="9">
        <f>STDEV('Raw Data'!K924,'Raw Data'!Q924,'Raw Data'!W924)</f>
        <v>0.89235213527695023</v>
      </c>
      <c r="BS84" s="1">
        <f>AVERAGE('Raw Data'!AC924,'Raw Data'!AI924,'Raw Data'!AO924)</f>
        <v>73.105333333333334</v>
      </c>
      <c r="BT84" s="9">
        <f>STDEV('Raw Data'!AC924,'Raw Data'!AI924,'Raw Data'!AO924)</f>
        <v>0.81472776639399003</v>
      </c>
      <c r="BU84" s="1">
        <f>AVERAGE('Raw Data'!AU924,'Raw Data'!BA924,'Raw Data'!BG924)</f>
        <v>79.978666666666655</v>
      </c>
      <c r="BV84" s="9">
        <f>STDEV('Raw Data'!AU924,'Raw Data'!BA924,'Raw Data'!BG924)</f>
        <v>1.2402791352487232</v>
      </c>
      <c r="BW84" s="1">
        <f>AVERAGE('Raw Data'!BM924,'Raw Data'!BS924,'Raw Data'!BY924)</f>
        <v>80.38066666666667</v>
      </c>
      <c r="BX84" s="9">
        <f>STDEV('Raw Data'!BM924,'Raw Data'!BS924,'Raw Data'!BY924)</f>
        <v>0.84350953363511727</v>
      </c>
      <c r="BZ84" s="2">
        <f t="shared" si="112"/>
        <v>0.25933333333333053</v>
      </c>
      <c r="CA84" s="2">
        <f t="shared" si="113"/>
        <v>2.0810056617753352</v>
      </c>
      <c r="CB84" s="2">
        <f t="shared" si="114"/>
        <v>-0.96633333333333837</v>
      </c>
      <c r="CC84" s="2">
        <f t="shared" si="115"/>
        <v>2.565293682641006</v>
      </c>
      <c r="CD84" s="2">
        <f t="shared" si="116"/>
        <v>1.3229999999999933</v>
      </c>
      <c r="CE84" s="2">
        <f t="shared" si="117"/>
        <v>0.97780299470683041</v>
      </c>
      <c r="CF84" s="1">
        <f t="shared" si="118"/>
        <v>4.399999999999693E-2</v>
      </c>
      <c r="CG84" s="1">
        <f t="shared" si="119"/>
        <v>1.7828279118776011</v>
      </c>
      <c r="CI84" s="2">
        <f t="shared" si="120"/>
        <v>-5.6926666666666748</v>
      </c>
      <c r="CJ84" s="9">
        <f t="shared" si="121"/>
        <v>1.7703389472361364</v>
      </c>
      <c r="CK84" s="2">
        <f t="shared" si="122"/>
        <v>-4.2129999999999939</v>
      </c>
      <c r="CL84" s="9">
        <f t="shared" si="123"/>
        <v>1.9020220924039157</v>
      </c>
      <c r="CM84" s="2">
        <f t="shared" si="124"/>
        <v>-0.56033333333333246</v>
      </c>
      <c r="CN84" s="9">
        <f t="shared" si="125"/>
        <v>1.2965965223558569</v>
      </c>
      <c r="CO84" s="1">
        <f t="shared" si="126"/>
        <v>-0.44266666666666765</v>
      </c>
      <c r="CP84" s="1">
        <f t="shared" si="127"/>
        <v>1.8812442788203607</v>
      </c>
      <c r="CR84" s="2">
        <f t="shared" si="128"/>
        <v>2.6223333333333301</v>
      </c>
      <c r="CS84" s="9">
        <f t="shared" si="129"/>
        <v>0.74574954003214766</v>
      </c>
      <c r="CT84" s="2">
        <f t="shared" si="130"/>
        <v>4.3396666666666874</v>
      </c>
      <c r="CU84" s="9">
        <f t="shared" si="131"/>
        <v>2.4370776979640789</v>
      </c>
      <c r="CV84" s="2">
        <f t="shared" si="132"/>
        <v>0.99466666666666015</v>
      </c>
      <c r="CW84" s="9">
        <f t="shared" si="133"/>
        <v>1.0253810991067944</v>
      </c>
      <c r="CX84" s="1">
        <f t="shared" si="134"/>
        <v>-0.18000000000000682</v>
      </c>
      <c r="CY84" s="1">
        <f t="shared" si="135"/>
        <v>2.1533729600908522</v>
      </c>
      <c r="DA84" s="2">
        <f t="shared" si="136"/>
        <v>-0.13700000000000045</v>
      </c>
      <c r="DB84" s="9">
        <f t="shared" si="137"/>
        <v>1.6002621415266995</v>
      </c>
      <c r="DC84" s="2">
        <f t="shared" si="138"/>
        <v>-0.72766666666665003</v>
      </c>
      <c r="DD84" s="9">
        <f t="shared" si="139"/>
        <v>1.8471027676307818</v>
      </c>
      <c r="DE84" s="2">
        <f t="shared" si="140"/>
        <v>0.30233333333332268</v>
      </c>
      <c r="DF84" s="9">
        <f t="shared" si="141"/>
        <v>1.8608221103628586</v>
      </c>
      <c r="DG84" s="1">
        <f t="shared" si="142"/>
        <v>6.0333333333332462E-2</v>
      </c>
      <c r="DH84" s="1">
        <f t="shared" si="143"/>
        <v>1.8290579637039528</v>
      </c>
      <c r="DJ84" s="2">
        <f t="shared" si="144"/>
        <v>0.21566666666666379</v>
      </c>
      <c r="DK84" s="9">
        <f t="shared" si="145"/>
        <v>1.1086064206008555</v>
      </c>
      <c r="DL84" s="2">
        <f t="shared" si="146"/>
        <v>-0.69566666666665355</v>
      </c>
      <c r="DM84" s="9">
        <f t="shared" si="147"/>
        <v>1.6611850898415761</v>
      </c>
      <c r="DN84" s="2">
        <f t="shared" si="148"/>
        <v>0.98266666666665969</v>
      </c>
      <c r="DO84" s="9">
        <f t="shared" si="149"/>
        <v>1.0537395265892751</v>
      </c>
      <c r="DP84" s="1">
        <f t="shared" si="150"/>
        <v>0.22733333333333405</v>
      </c>
      <c r="DQ84" s="1">
        <f t="shared" si="151"/>
        <v>1.9315710236729662</v>
      </c>
      <c r="DS84" s="2">
        <f t="shared" si="152"/>
        <v>0.95900000000000318</v>
      </c>
      <c r="DT84" s="9">
        <f t="shared" si="153"/>
        <v>1.0750327939704243</v>
      </c>
      <c r="DU84" s="2">
        <f t="shared" si="154"/>
        <v>-0.32833333333331893</v>
      </c>
      <c r="DV84" s="9">
        <f t="shared" si="155"/>
        <v>2.089934786759962</v>
      </c>
      <c r="DW84" s="2">
        <f t="shared" si="156"/>
        <v>0.34266666666667334</v>
      </c>
      <c r="DX84" s="9">
        <f t="shared" si="157"/>
        <v>1.4563703095185248</v>
      </c>
      <c r="DY84" s="1">
        <f t="shared" si="158"/>
        <v>0.37766666666665571</v>
      </c>
      <c r="DZ84" s="1">
        <f t="shared" si="159"/>
        <v>1.7738422851916154</v>
      </c>
      <c r="EB84" s="2">
        <f t="shared" si="160"/>
        <v>1.7256666666666689</v>
      </c>
      <c r="EC84" s="9">
        <f t="shared" si="161"/>
        <v>1.319523061253896</v>
      </c>
      <c r="ED84" s="2">
        <f t="shared" si="162"/>
        <v>0.40133333333334065</v>
      </c>
      <c r="EE84" s="9">
        <f t="shared" si="163"/>
        <v>2.1949104837663409</v>
      </c>
      <c r="EF84" s="2">
        <f t="shared" si="164"/>
        <v>0.79866666666667641</v>
      </c>
      <c r="EG84" s="9">
        <f t="shared" si="165"/>
        <v>1.7455714598820302</v>
      </c>
      <c r="EH84" s="1">
        <f t="shared" si="166"/>
        <v>-0.28666666666667595</v>
      </c>
      <c r="EI84" s="1">
        <f t="shared" si="167"/>
        <v>1.8121255566287502</v>
      </c>
    </row>
    <row r="85" spans="1:139" x14ac:dyDescent="0.25">
      <c r="A85" t="str">
        <f>'Raw Data'!A85</f>
        <v>A_apo_p110g</v>
      </c>
      <c r="B85">
        <f>'Raw Data'!B85</f>
        <v>755</v>
      </c>
      <c r="C85">
        <f>'Raw Data'!C85</f>
        <v>782</v>
      </c>
      <c r="D85" t="str">
        <f>'Raw Data'!D85</f>
        <v>EKYDVSSQVISQLKQKLENLQNSQLPES</v>
      </c>
      <c r="E85" s="1">
        <f>AVERAGE('Raw Data'!K85,'Raw Data'!Q85,'Raw Data'!W85)</f>
        <v>54.095666666666666</v>
      </c>
      <c r="F85" s="9">
        <f>STDEV('Raw Data'!K85,'Raw Data'!Q85,'Raw Data'!W85)</f>
        <v>0.54036037357797906</v>
      </c>
      <c r="G85" s="1">
        <f>AVERAGE('Raw Data'!AC85,'Raw Data'!AI85,'Raw Data'!AO85)</f>
        <v>73.49166666666666</v>
      </c>
      <c r="H85" s="9">
        <f>STDEV('Raw Data'!AC85,'Raw Data'!AI85,'Raw Data'!AO85)</f>
        <v>0.3428736404760957</v>
      </c>
      <c r="I85" s="1">
        <f>AVERAGE('Raw Data'!AU85,'Raw Data'!BA85,'Raw Data'!BG85)</f>
        <v>81.518000000000001</v>
      </c>
      <c r="J85" s="9">
        <f>STDEV('Raw Data'!AU85,'Raw Data'!BA85,'Raw Data'!BG85)</f>
        <v>0.43221175365785175</v>
      </c>
      <c r="K85" s="1">
        <f>AVERAGE('Raw Data'!BM85,'Raw Data'!BS85,'Raw Data'!BY85)</f>
        <v>81.125666666666675</v>
      </c>
      <c r="L85" s="9">
        <f>STDEV('Raw Data'!BM85,'Raw Data'!BS85,'Raw Data'!BY85)</f>
        <v>0.37360451460512861</v>
      </c>
      <c r="O85" s="1">
        <f>AVERAGE('Raw Data'!K205,'Raw Data'!Q205,'Raw Data'!W205)</f>
        <v>53.451666666666661</v>
      </c>
      <c r="P85" s="9">
        <f>STDEV('Raw Data'!K205,'Raw Data'!Q205,'Raw Data'!W205)</f>
        <v>0.93314379027743322</v>
      </c>
      <c r="Q85" s="1">
        <f>AVERAGE('Raw Data'!AC205,'Raw Data'!AI205,'Raw Data'!AO205)</f>
        <v>73.77</v>
      </c>
      <c r="R85" s="9">
        <f>STDEV('Raw Data'!AC205,'Raw Data'!AI205,'Raw Data'!AO205)</f>
        <v>0.63639610306789685</v>
      </c>
      <c r="S85" s="1">
        <f>AVERAGE('Raw Data'!AU205,'Raw Data'!BA205,'Raw Data'!BG205)</f>
        <v>81.255333333333326</v>
      </c>
      <c r="T85" s="9">
        <f>STDEV('Raw Data'!AU205,'Raw Data'!BA205,'Raw Data'!BG205)</f>
        <v>0.53141352385249796</v>
      </c>
      <c r="U85" s="1">
        <f>AVERAGE('Raw Data'!BM205,'Raw Data'!BS205,'Raw Data'!BY205)</f>
        <v>80.381666666666675</v>
      </c>
      <c r="V85" s="9">
        <f>STDEV('Raw Data'!BM205,'Raw Data'!BS205,'Raw Data'!BY205)</f>
        <v>0.3810831055469861</v>
      </c>
      <c r="X85" s="1">
        <f>AVERAGE('Raw Data'!K325,'Raw Data'!Q325,'Raw Data'!W325)</f>
        <v>59.749000000000002</v>
      </c>
      <c r="Y85" s="9">
        <f>STDEV('Raw Data'!K325,'Raw Data'!Q325,'Raw Data'!W325)</f>
        <v>1.0401139360666241</v>
      </c>
      <c r="Z85" s="1">
        <f>AVERAGE('Raw Data'!AC325,'Raw Data'!AI325,'Raw Data'!AO325)</f>
        <v>78.338999999999999</v>
      </c>
      <c r="AA85" s="9">
        <f>STDEV('Raw Data'!AC325,'Raw Data'!AI325,'Raw Data'!AO325)</f>
        <v>0.16261303760769161</v>
      </c>
      <c r="AB85" s="1">
        <f>AVERAGE('Raw Data'!AU325,'Raw Data'!BA325,'Raw Data'!BG325)</f>
        <v>82.294666666666672</v>
      </c>
      <c r="AC85" s="9">
        <f>STDEV('Raw Data'!AU325,'Raw Data'!BA325,'Raw Data'!BG325)</f>
        <v>0.69422786845050222</v>
      </c>
      <c r="AD85" s="1">
        <f>AVERAGE('Raw Data'!BM325,'Raw Data'!BS325,'Raw Data'!BY325)</f>
        <v>81.284666666666666</v>
      </c>
      <c r="AE85" s="9">
        <f>STDEV('Raw Data'!BM325,'Raw Data'!BS325,'Raw Data'!BY325)</f>
        <v>0.65043165154637128</v>
      </c>
      <c r="AG85" s="1">
        <f>AVERAGE('Raw Data'!K445,'Raw Data'!Q445,'Raw Data'!W445)</f>
        <v>49.811</v>
      </c>
      <c r="AH85" s="9">
        <f>STDEV('Raw Data'!K445,'Raw Data'!Q445,'Raw Data'!W445)</f>
        <v>0.82569485889158933</v>
      </c>
      <c r="AI85" s="1">
        <f>AVERAGE('Raw Data'!AC445,'Raw Data'!AI445,'Raw Data'!AO445)</f>
        <v>67.338333333333324</v>
      </c>
      <c r="AJ85" s="9">
        <f>STDEV('Raw Data'!AC445,'Raw Data'!AI445,'Raw Data'!AO445)</f>
        <v>0.45519812536228133</v>
      </c>
      <c r="AK85" s="1">
        <f>AVERAGE('Raw Data'!AU445,'Raw Data'!BA445,'Raw Data'!BG445)</f>
        <v>80.876666666666665</v>
      </c>
      <c r="AL85" s="9">
        <f>STDEV('Raw Data'!AU445,'Raw Data'!BA445,'Raw Data'!BG445)</f>
        <v>0.46892465635039404</v>
      </c>
      <c r="AM85" s="1">
        <f>AVERAGE('Raw Data'!BM445,'Raw Data'!BS445,'Raw Data'!BY445)</f>
        <v>80.794333333333327</v>
      </c>
      <c r="AN85" s="9">
        <f>STDEV('Raw Data'!BM445,'Raw Data'!BS445,'Raw Data'!BY445)</f>
        <v>0.61602462072008946</v>
      </c>
      <c r="AP85" s="1">
        <f>AVERAGE('Raw Data'!K565,'Raw Data'!Q565,'Raw Data'!W565)</f>
        <v>53.143999999999998</v>
      </c>
      <c r="AQ85" s="9">
        <f>STDEV('Raw Data'!K565,'Raw Data'!Q565,'Raw Data'!W565)</f>
        <v>0.80674593274462736</v>
      </c>
      <c r="AR85" s="1">
        <f>AVERAGE('Raw Data'!AC565,'Raw Data'!AI565,'Raw Data'!AO565)</f>
        <v>73.13933333333334</v>
      </c>
      <c r="AS85" s="9">
        <f>STDEV('Raw Data'!AC565,'Raw Data'!AI565,'Raw Data'!AO565)</f>
        <v>1.6181441015352598</v>
      </c>
      <c r="AT85" s="1">
        <f>AVERAGE('Raw Data'!AU565,'Raw Data'!BA565,'Raw Data'!BG565)</f>
        <v>81.616</v>
      </c>
      <c r="AU85" s="9">
        <f>STDEV('Raw Data'!AU565,'Raw Data'!BA565,'Raw Data'!BG565)</f>
        <v>0.88304246783493079</v>
      </c>
      <c r="AV85" s="1">
        <f>AVERAGE('Raw Data'!BM565,'Raw Data'!BS565,'Raw Data'!BY565)</f>
        <v>80.762</v>
      </c>
      <c r="AW85" s="9">
        <f>STDEV('Raw Data'!BM565,'Raw Data'!BS565,'Raw Data'!BY565)</f>
        <v>0.33061760388702538</v>
      </c>
      <c r="AY85" s="1">
        <f>AVERAGE('Raw Data'!K685,'Raw Data'!Q685,'Raw Data'!W685)</f>
        <v>52.780333333333338</v>
      </c>
      <c r="AZ85" s="9">
        <f>STDEV('Raw Data'!K685,'Raw Data'!Q685,'Raw Data'!W685)</f>
        <v>0.42518505774936838</v>
      </c>
      <c r="BA85" s="1">
        <f>AVERAGE('Raw Data'!AC685,'Raw Data'!AI685,'Raw Data'!AO685)</f>
        <v>72.932333333333347</v>
      </c>
      <c r="BB85" s="9">
        <f>STDEV('Raw Data'!AC685,'Raw Data'!AI685,'Raw Data'!AO685)</f>
        <v>0.64286260844237475</v>
      </c>
      <c r="BC85" s="1">
        <f>AVERAGE('Raw Data'!AU685,'Raw Data'!BA685,'Raw Data'!BG685)</f>
        <v>80.950333333333333</v>
      </c>
      <c r="BD85" s="9">
        <f>STDEV('Raw Data'!AU685,'Raw Data'!BA685,'Raw Data'!BG685)</f>
        <v>0.45951097194009766</v>
      </c>
      <c r="BE85" s="1">
        <f>AVERAGE('Raw Data'!BM685,'Raw Data'!BS685,'Raw Data'!BY685)</f>
        <v>80.86966666666666</v>
      </c>
      <c r="BF85" s="9">
        <f>STDEV('Raw Data'!BM685,'Raw Data'!BS685,'Raw Data'!BY685)</f>
        <v>0.37968978565841449</v>
      </c>
      <c r="BH85" s="1">
        <f>AVERAGE('Raw Data'!K805,'Raw Data'!Q805,'Raw Data'!W805)</f>
        <v>52.407666666666664</v>
      </c>
      <c r="BI85" s="9">
        <f>STDEV('Raw Data'!K805,'Raw Data'!Q805,'Raw Data'!W805)</f>
        <v>0.77788838102476854</v>
      </c>
      <c r="BJ85" s="1">
        <f>AVERAGE('Raw Data'!AC805,'Raw Data'!AI805,'Raw Data'!AO805)</f>
        <v>73.040666666666667</v>
      </c>
      <c r="BK85" s="9">
        <f>STDEV('Raw Data'!AC805,'Raw Data'!AI805,'Raw Data'!AO805)</f>
        <v>2.0217770236436436</v>
      </c>
      <c r="BL85" s="1">
        <f>AVERAGE('Raw Data'!AU805,'Raw Data'!BA805,'Raw Data'!BG805)</f>
        <v>81.60866666666665</v>
      </c>
      <c r="BM85" s="9">
        <f>STDEV('Raw Data'!AU805,'Raw Data'!BA805,'Raw Data'!BG805)</f>
        <v>0.62234743779768076</v>
      </c>
      <c r="BN85" s="1">
        <f>AVERAGE('Raw Data'!BM805,'Raw Data'!BS805,'Raw Data'!BY805)</f>
        <v>80.166333333333327</v>
      </c>
      <c r="BO85" s="9">
        <f>STDEV('Raw Data'!BM805,'Raw Data'!BS805,'Raw Data'!BY805)</f>
        <v>1.1677441215152156</v>
      </c>
      <c r="BQ85" s="1">
        <f>AVERAGE('Raw Data'!K925,'Raw Data'!Q925,'Raw Data'!W925)</f>
        <v>51.408999999999999</v>
      </c>
      <c r="BR85" s="9">
        <f>STDEV('Raw Data'!K925,'Raw Data'!Q925,'Raw Data'!W925)</f>
        <v>0.81751513747452875</v>
      </c>
      <c r="BS85" s="1">
        <f>AVERAGE('Raw Data'!AC925,'Raw Data'!AI925,'Raw Data'!AO925)</f>
        <v>71.390666666666675</v>
      </c>
      <c r="BT85" s="9">
        <f>STDEV('Raw Data'!AC925,'Raw Data'!AI925,'Raw Data'!AO925)</f>
        <v>1.0838184042233945</v>
      </c>
      <c r="BU85" s="1">
        <f>AVERAGE('Raw Data'!AU925,'Raw Data'!BA925,'Raw Data'!BG925)</f>
        <v>81.067999999999998</v>
      </c>
      <c r="BV85" s="9">
        <f>STDEV('Raw Data'!AU925,'Raw Data'!BA925,'Raw Data'!BG925)</f>
        <v>0.32682258183913776</v>
      </c>
      <c r="BW85" s="1">
        <f>AVERAGE('Raw Data'!BM925,'Raw Data'!BS925,'Raw Data'!BY925)</f>
        <v>81.061666666666667</v>
      </c>
      <c r="BX85" s="9">
        <f>STDEV('Raw Data'!BM925,'Raw Data'!BS925,'Raw Data'!BY925)</f>
        <v>0.65966380326143048</v>
      </c>
      <c r="BZ85" s="2">
        <f t="shared" si="112"/>
        <v>0.64400000000000546</v>
      </c>
      <c r="CA85" s="2">
        <f t="shared" si="113"/>
        <v>1.4735041638554123</v>
      </c>
      <c r="CB85" s="2">
        <f t="shared" si="114"/>
        <v>-0.27833333333333599</v>
      </c>
      <c r="CC85" s="2">
        <f t="shared" si="115"/>
        <v>0.97926974354399254</v>
      </c>
      <c r="CD85" s="2">
        <f t="shared" si="116"/>
        <v>0.26266666666667504</v>
      </c>
      <c r="CE85" s="2">
        <f t="shared" si="117"/>
        <v>0.96362527751034976</v>
      </c>
      <c r="CF85" s="1">
        <f t="shared" si="118"/>
        <v>0.74399999999999977</v>
      </c>
      <c r="CG85" s="1">
        <f t="shared" si="119"/>
        <v>0.75468762015211466</v>
      </c>
      <c r="CI85" s="2">
        <f t="shared" si="120"/>
        <v>-5.653333333333336</v>
      </c>
      <c r="CJ85" s="9">
        <f t="shared" si="121"/>
        <v>1.580474309644603</v>
      </c>
      <c r="CK85" s="2">
        <f t="shared" si="122"/>
        <v>-4.8473333333333386</v>
      </c>
      <c r="CL85" s="9">
        <f t="shared" si="123"/>
        <v>0.50548667808378733</v>
      </c>
      <c r="CM85" s="2">
        <f t="shared" si="124"/>
        <v>-0.77666666666667084</v>
      </c>
      <c r="CN85" s="9">
        <f t="shared" si="125"/>
        <v>1.1264396221083539</v>
      </c>
      <c r="CO85" s="1">
        <f t="shared" si="126"/>
        <v>-0.15899999999999181</v>
      </c>
      <c r="CP85" s="1">
        <f t="shared" si="127"/>
        <v>1.0240361661514998</v>
      </c>
      <c r="CR85" s="2">
        <f t="shared" si="128"/>
        <v>4.2846666666666664</v>
      </c>
      <c r="CS85" s="9">
        <f t="shared" si="129"/>
        <v>1.3660552324695683</v>
      </c>
      <c r="CT85" s="2">
        <f t="shared" si="130"/>
        <v>6.153333333333336</v>
      </c>
      <c r="CU85" s="9">
        <f t="shared" si="131"/>
        <v>0.79807176583837702</v>
      </c>
      <c r="CV85" s="2">
        <f t="shared" si="132"/>
        <v>0.64133333333333553</v>
      </c>
      <c r="CW85" s="9">
        <f t="shared" si="133"/>
        <v>0.90113641000824574</v>
      </c>
      <c r="CX85" s="1">
        <f t="shared" si="134"/>
        <v>0.33133333333334747</v>
      </c>
      <c r="CY85" s="1">
        <f t="shared" si="135"/>
        <v>0.98962913532521801</v>
      </c>
      <c r="DA85" s="2">
        <f t="shared" si="136"/>
        <v>0.95166666666666799</v>
      </c>
      <c r="DB85" s="9">
        <f t="shared" si="137"/>
        <v>1.3471063063226065</v>
      </c>
      <c r="DC85" s="2">
        <f t="shared" si="138"/>
        <v>0.35233333333331984</v>
      </c>
      <c r="DD85" s="9">
        <f t="shared" si="139"/>
        <v>1.9610177420113555</v>
      </c>
      <c r="DE85" s="2">
        <f t="shared" si="140"/>
        <v>-9.7999999999998977E-2</v>
      </c>
      <c r="DF85" s="9">
        <f t="shared" si="141"/>
        <v>1.3152542214927825</v>
      </c>
      <c r="DG85" s="1">
        <f t="shared" si="142"/>
        <v>0.36366666666667413</v>
      </c>
      <c r="DH85" s="1">
        <f t="shared" si="143"/>
        <v>0.70422211849215399</v>
      </c>
      <c r="DJ85" s="2">
        <f t="shared" si="144"/>
        <v>1.3153333333333279</v>
      </c>
      <c r="DK85" s="9">
        <f t="shared" si="145"/>
        <v>0.96554543132734749</v>
      </c>
      <c r="DL85" s="2">
        <f t="shared" si="146"/>
        <v>0.55933333333331348</v>
      </c>
      <c r="DM85" s="9">
        <f t="shared" si="147"/>
        <v>0.98573624891847045</v>
      </c>
      <c r="DN85" s="2">
        <f t="shared" si="148"/>
        <v>0.56766666666666765</v>
      </c>
      <c r="DO85" s="9">
        <f t="shared" si="149"/>
        <v>0.89172272559794941</v>
      </c>
      <c r="DP85" s="1">
        <f t="shared" si="150"/>
        <v>0.25600000000001444</v>
      </c>
      <c r="DQ85" s="1">
        <f t="shared" si="151"/>
        <v>0.75329430026354305</v>
      </c>
      <c r="DS85" s="2">
        <f t="shared" si="152"/>
        <v>1.6880000000000024</v>
      </c>
      <c r="DT85" s="9">
        <f t="shared" si="153"/>
        <v>1.3182487546027475</v>
      </c>
      <c r="DU85" s="2">
        <f t="shared" si="154"/>
        <v>0.45099999999999341</v>
      </c>
      <c r="DV85" s="9">
        <f t="shared" si="155"/>
        <v>2.3646506641197393</v>
      </c>
      <c r="DW85" s="2">
        <f t="shared" si="156"/>
        <v>-9.0666666666649576E-2</v>
      </c>
      <c r="DX85" s="9">
        <f t="shared" si="157"/>
        <v>1.0545591914555326</v>
      </c>
      <c r="DY85" s="1">
        <f t="shared" si="158"/>
        <v>0.95933333333334758</v>
      </c>
      <c r="DZ85" s="1">
        <f t="shared" si="159"/>
        <v>1.5413486361203441</v>
      </c>
      <c r="EB85" s="2">
        <f t="shared" si="160"/>
        <v>2.6866666666666674</v>
      </c>
      <c r="EC85" s="9">
        <f t="shared" si="161"/>
        <v>1.3578755110525078</v>
      </c>
      <c r="ED85" s="2">
        <f t="shared" si="162"/>
        <v>2.1009999999999849</v>
      </c>
      <c r="EE85" s="9">
        <f t="shared" si="163"/>
        <v>1.4266920446994902</v>
      </c>
      <c r="EF85" s="2">
        <f t="shared" si="164"/>
        <v>0.45000000000000284</v>
      </c>
      <c r="EG85" s="9">
        <f t="shared" si="165"/>
        <v>0.75903433549698951</v>
      </c>
      <c r="EH85" s="1">
        <f t="shared" si="166"/>
        <v>6.4000000000007162E-2</v>
      </c>
      <c r="EI85" s="1">
        <f t="shared" si="167"/>
        <v>1.0332683178665591</v>
      </c>
    </row>
    <row r="86" spans="1:139" x14ac:dyDescent="0.25">
      <c r="A86" t="str">
        <f>'Raw Data'!A86</f>
        <v>A_apo_p110g</v>
      </c>
      <c r="B86">
        <f>'Raw Data'!B86</f>
        <v>768</v>
      </c>
      <c r="C86">
        <f>'Raw Data'!C86</f>
        <v>782</v>
      </c>
      <c r="D86" t="str">
        <f>'Raw Data'!D86</f>
        <v>KQKLENLQNSQLPES</v>
      </c>
      <c r="E86" s="1">
        <f>AVERAGE('Raw Data'!K86,'Raw Data'!Q86,'Raw Data'!W86)</f>
        <v>39.139000000000003</v>
      </c>
      <c r="F86" s="9">
        <f>STDEV('Raw Data'!K86,'Raw Data'!Q86,'Raw Data'!W86)</f>
        <v>0.76751612360914134</v>
      </c>
      <c r="G86" s="1">
        <f>AVERAGE('Raw Data'!AC86,'Raw Data'!AI86,'Raw Data'!AO86)</f>
        <v>62.976333333333336</v>
      </c>
      <c r="H86" s="9">
        <f>STDEV('Raw Data'!AC86,'Raw Data'!AI86,'Raw Data'!AO86)</f>
        <v>0.6620999421034035</v>
      </c>
      <c r="I86" s="1">
        <f>AVERAGE('Raw Data'!AU86,'Raw Data'!BA86,'Raw Data'!BG86)</f>
        <v>78.536999999999992</v>
      </c>
      <c r="J86" s="9">
        <f>STDEV('Raw Data'!AU86,'Raw Data'!BA86,'Raw Data'!BG86)</f>
        <v>0.81136243442742639</v>
      </c>
      <c r="K86" s="1">
        <f>AVERAGE('Raw Data'!BM86,'Raw Data'!BS86,'Raw Data'!BY86)</f>
        <v>77.744</v>
      </c>
      <c r="L86" s="9">
        <f>STDEV('Raw Data'!BM86,'Raw Data'!BS86,'Raw Data'!BY86)</f>
        <v>0.74047214667400063</v>
      </c>
      <c r="O86" s="1">
        <f>AVERAGE('Raw Data'!K206,'Raw Data'!Q206,'Raw Data'!W206)</f>
        <v>39.976666666666667</v>
      </c>
      <c r="P86" s="9">
        <f>STDEV('Raw Data'!K206,'Raw Data'!Q206,'Raw Data'!W206)</f>
        <v>1.3692630621371993</v>
      </c>
      <c r="Q86" s="1">
        <f>AVERAGE('Raw Data'!AC206,'Raw Data'!AI206,'Raw Data'!AO206)</f>
        <v>64.36</v>
      </c>
      <c r="R86" s="9">
        <f>STDEV('Raw Data'!AC206,'Raw Data'!AI206,'Raw Data'!AO206)</f>
        <v>1.2869343417595116</v>
      </c>
      <c r="S86" s="1">
        <f>AVERAGE('Raw Data'!AU206,'Raw Data'!BA206,'Raw Data'!BG206)</f>
        <v>78.286333333333346</v>
      </c>
      <c r="T86" s="9">
        <f>STDEV('Raw Data'!AU206,'Raw Data'!BA206,'Raw Data'!BG206)</f>
        <v>0.78681467534187199</v>
      </c>
      <c r="U86" s="1">
        <f>AVERAGE('Raw Data'!BM206,'Raw Data'!BS206,'Raw Data'!BY206)</f>
        <v>77.685666666666677</v>
      </c>
      <c r="V86" s="9">
        <f>STDEV('Raw Data'!BM206,'Raw Data'!BS206,'Raw Data'!BY206)</f>
        <v>6.0500688701311832E-2</v>
      </c>
      <c r="X86" s="1">
        <f>AVERAGE('Raw Data'!K326,'Raw Data'!Q326,'Raw Data'!W326)</f>
        <v>49.06966666666667</v>
      </c>
      <c r="Y86" s="9">
        <f>STDEV('Raw Data'!K326,'Raw Data'!Q326,'Raw Data'!W326)</f>
        <v>0.65012485980258783</v>
      </c>
      <c r="Z86" s="1">
        <f>AVERAGE('Raw Data'!AC326,'Raw Data'!AI326,'Raw Data'!AO326)</f>
        <v>71.924999999999997</v>
      </c>
      <c r="AA86" s="9">
        <f>STDEV('Raw Data'!AC326,'Raw Data'!AI326,'Raw Data'!AO326)</f>
        <v>0.5541507015244137</v>
      </c>
      <c r="AB86" s="1">
        <f>AVERAGE('Raw Data'!AU326,'Raw Data'!BA326,'Raw Data'!BG326)</f>
        <v>78.949333333333342</v>
      </c>
      <c r="AC86" s="9">
        <f>STDEV('Raw Data'!AU326,'Raw Data'!BA326,'Raw Data'!BG326)</f>
        <v>0.42309140068468976</v>
      </c>
      <c r="AD86" s="1">
        <f>AVERAGE('Raw Data'!BM326,'Raw Data'!BS326,'Raw Data'!BY326)</f>
        <v>78.520666666666671</v>
      </c>
      <c r="AE86" s="9">
        <f>STDEV('Raw Data'!BM326,'Raw Data'!BS326,'Raw Data'!BY326)</f>
        <v>0.18741486956304321</v>
      </c>
      <c r="AG86" s="1">
        <f>AVERAGE('Raw Data'!K446,'Raw Data'!Q446,'Raw Data'!W446)</f>
        <v>34.628333333333337</v>
      </c>
      <c r="AH86" s="9">
        <f>STDEV('Raw Data'!K446,'Raw Data'!Q446,'Raw Data'!W446)</f>
        <v>1.0788611279183891</v>
      </c>
      <c r="AI86" s="1">
        <f>AVERAGE('Raw Data'!AC446,'Raw Data'!AI446,'Raw Data'!AO446)</f>
        <v>55.163333333333334</v>
      </c>
      <c r="AJ86" s="9">
        <f>STDEV('Raw Data'!AC446,'Raw Data'!AI446,'Raw Data'!AO446)</f>
        <v>0.54851283789291028</v>
      </c>
      <c r="AK86" s="1">
        <f>AVERAGE('Raw Data'!AU446,'Raw Data'!BA446,'Raw Data'!BG446)</f>
        <v>76.708666666666673</v>
      </c>
      <c r="AL86" s="9">
        <f>STDEV('Raw Data'!AU446,'Raw Data'!BA446,'Raw Data'!BG446)</f>
        <v>0.34729574332740148</v>
      </c>
      <c r="AM86" s="1">
        <f>AVERAGE('Raw Data'!BM446,'Raw Data'!BS446,'Raw Data'!BY446)</f>
        <v>77.993000000000009</v>
      </c>
      <c r="AN86" s="9">
        <f>STDEV('Raw Data'!BM446,'Raw Data'!BS446,'Raw Data'!BY446)</f>
        <v>0.23714763334260835</v>
      </c>
      <c r="AP86" s="1">
        <f>AVERAGE('Raw Data'!K566,'Raw Data'!Q566,'Raw Data'!W566)</f>
        <v>38.38033333333334</v>
      </c>
      <c r="AQ86" s="9">
        <f>STDEV('Raw Data'!K566,'Raw Data'!Q566,'Raw Data'!W566)</f>
        <v>0.63120704474311251</v>
      </c>
      <c r="AR86" s="1">
        <f>AVERAGE('Raw Data'!AC566,'Raw Data'!AI566,'Raw Data'!AO566)</f>
        <v>64.463000000000008</v>
      </c>
      <c r="AS86" s="9">
        <f>STDEV('Raw Data'!AC566,'Raw Data'!AI566,'Raw Data'!AO566)</f>
        <v>0.46185820334817107</v>
      </c>
      <c r="AT86" s="1">
        <f>AVERAGE('Raw Data'!AU566,'Raw Data'!BA566,'Raw Data'!BG566)</f>
        <v>78.307000000000002</v>
      </c>
      <c r="AU86" s="9">
        <f>STDEV('Raw Data'!AU566,'Raw Data'!BA566,'Raw Data'!BG566)</f>
        <v>0.61010245041304489</v>
      </c>
      <c r="AV86" s="1">
        <f>AVERAGE('Raw Data'!BM566,'Raw Data'!BS566,'Raw Data'!BY566)</f>
        <v>77.85733333333333</v>
      </c>
      <c r="AW86" s="9">
        <f>STDEV('Raw Data'!BM566,'Raw Data'!BS566,'Raw Data'!BY566)</f>
        <v>0.55304279520967936</v>
      </c>
      <c r="AY86" s="1">
        <f>AVERAGE('Raw Data'!K686,'Raw Data'!Q686,'Raw Data'!W686)</f>
        <v>37.92733333333333</v>
      </c>
      <c r="AZ86" s="9">
        <f>STDEV('Raw Data'!K686,'Raw Data'!Q686,'Raw Data'!W686)</f>
        <v>0.52195242439645362</v>
      </c>
      <c r="BA86" s="1">
        <f>AVERAGE('Raw Data'!AC686,'Raw Data'!AI686,'Raw Data'!AO686)</f>
        <v>63.735999999999997</v>
      </c>
      <c r="BB86" s="9">
        <f>STDEV('Raw Data'!AC686,'Raw Data'!AI686,'Raw Data'!AO686)</f>
        <v>0.43059493726703285</v>
      </c>
      <c r="BC86" s="1">
        <f>AVERAGE('Raw Data'!AU686,'Raw Data'!BA686,'Raw Data'!BG686)</f>
        <v>78.424333333333337</v>
      </c>
      <c r="BD86" s="9">
        <f>STDEV('Raw Data'!AU686,'Raw Data'!BA686,'Raw Data'!BG686)</f>
        <v>0.3930169631623216</v>
      </c>
      <c r="BE86" s="1">
        <f>AVERAGE('Raw Data'!BM686,'Raw Data'!BS686,'Raw Data'!BY686)</f>
        <v>77.975000000000009</v>
      </c>
      <c r="BF86" s="9">
        <f>STDEV('Raw Data'!BM686,'Raw Data'!BS686,'Raw Data'!BY686)</f>
        <v>0.40821072989326945</v>
      </c>
      <c r="BH86" s="1">
        <f>AVERAGE('Raw Data'!K806,'Raw Data'!Q806,'Raw Data'!W806)</f>
        <v>38.181666666666665</v>
      </c>
      <c r="BI86" s="9">
        <f>STDEV('Raw Data'!K806,'Raw Data'!Q806,'Raw Data'!W806)</f>
        <v>0.70033016023396577</v>
      </c>
      <c r="BJ86" s="1">
        <f>AVERAGE('Raw Data'!AC806,'Raw Data'!AI806,'Raw Data'!AO806)</f>
        <v>62.980333333333334</v>
      </c>
      <c r="BK86" s="9">
        <f>STDEV('Raw Data'!AC806,'Raw Data'!AI806,'Raw Data'!AO806)</f>
        <v>0.23616590213943373</v>
      </c>
      <c r="BL86" s="1">
        <f>AVERAGE('Raw Data'!AU806,'Raw Data'!BA806,'Raw Data'!BG806)</f>
        <v>78.315666666666672</v>
      </c>
      <c r="BM86" s="9">
        <f>STDEV('Raw Data'!AU806,'Raw Data'!BA806,'Raw Data'!BG806)</f>
        <v>0.42068555160990873</v>
      </c>
      <c r="BN86" s="1">
        <f>AVERAGE('Raw Data'!BM806,'Raw Data'!BS806,'Raw Data'!BY806)</f>
        <v>77.814333333333323</v>
      </c>
      <c r="BO86" s="9">
        <f>STDEV('Raw Data'!BM806,'Raw Data'!BS806,'Raw Data'!BY806)</f>
        <v>0.34359617770477197</v>
      </c>
      <c r="BQ86" s="1">
        <f>AVERAGE('Raw Data'!K926,'Raw Data'!Q926,'Raw Data'!W926)</f>
        <v>36.733666666666664</v>
      </c>
      <c r="BR86" s="9">
        <f>STDEV('Raw Data'!K926,'Raw Data'!Q926,'Raw Data'!W926)</f>
        <v>0.42550714839275133</v>
      </c>
      <c r="BS86" s="1">
        <f>AVERAGE('Raw Data'!AC926,'Raw Data'!AI926,'Raw Data'!AO926)</f>
        <v>61.294999999999995</v>
      </c>
      <c r="BT86" s="9">
        <f>STDEV('Raw Data'!AC926,'Raw Data'!AI926,'Raw Data'!AO926)</f>
        <v>0.20015743803316569</v>
      </c>
      <c r="BU86" s="1">
        <f>AVERAGE('Raw Data'!AU926,'Raw Data'!BA926,'Raw Data'!BG926)</f>
        <v>78.108666666666664</v>
      </c>
      <c r="BV86" s="9">
        <f>STDEV('Raw Data'!AU926,'Raw Data'!BA926,'Raw Data'!BG926)</f>
        <v>0.37473501749013488</v>
      </c>
      <c r="BW86" s="1">
        <f>AVERAGE('Raw Data'!BM926,'Raw Data'!BS926,'Raw Data'!BY926)</f>
        <v>77.751999999999995</v>
      </c>
      <c r="BX86" s="9">
        <f>STDEV('Raw Data'!BM926,'Raw Data'!BS926,'Raw Data'!BY926)</f>
        <v>0.58783756259701281</v>
      </c>
      <c r="BZ86" s="2">
        <f t="shared" si="112"/>
        <v>-0.83766666666666367</v>
      </c>
      <c r="CA86" s="2">
        <f t="shared" si="113"/>
        <v>2.1367791857463407</v>
      </c>
      <c r="CB86" s="2">
        <f t="shared" si="114"/>
        <v>-1.383666666666663</v>
      </c>
      <c r="CC86" s="2">
        <f t="shared" si="115"/>
        <v>1.9490342838629151</v>
      </c>
      <c r="CD86" s="2">
        <f t="shared" si="116"/>
        <v>0.25066666666664617</v>
      </c>
      <c r="CE86" s="2">
        <f t="shared" si="117"/>
        <v>1.5981771097692983</v>
      </c>
      <c r="CF86" s="1">
        <f t="shared" si="118"/>
        <v>5.8333333333322912E-2</v>
      </c>
      <c r="CG86" s="1">
        <f t="shared" si="119"/>
        <v>0.8009728353753125</v>
      </c>
      <c r="CI86" s="2">
        <f t="shared" si="120"/>
        <v>-9.9306666666666672</v>
      </c>
      <c r="CJ86" s="9">
        <f t="shared" si="121"/>
        <v>1.4176409834117292</v>
      </c>
      <c r="CK86" s="2">
        <f t="shared" si="122"/>
        <v>-8.9486666666666608</v>
      </c>
      <c r="CL86" s="9">
        <f t="shared" si="123"/>
        <v>1.2162506436278173</v>
      </c>
      <c r="CM86" s="2">
        <f t="shared" si="124"/>
        <v>-0.41233333333335054</v>
      </c>
      <c r="CN86" s="9">
        <f t="shared" si="125"/>
        <v>1.2344538351121161</v>
      </c>
      <c r="CO86" s="1">
        <f t="shared" si="126"/>
        <v>-0.77666666666667084</v>
      </c>
      <c r="CP86" s="1">
        <f t="shared" si="127"/>
        <v>0.92788701623704384</v>
      </c>
      <c r="CR86" s="2">
        <f t="shared" si="128"/>
        <v>4.5106666666666655</v>
      </c>
      <c r="CS86" s="9">
        <f t="shared" si="129"/>
        <v>1.8463772515275303</v>
      </c>
      <c r="CT86" s="2">
        <f t="shared" si="130"/>
        <v>7.8130000000000024</v>
      </c>
      <c r="CU86" s="9">
        <f t="shared" si="131"/>
        <v>1.2106127799963138</v>
      </c>
      <c r="CV86" s="2">
        <f t="shared" si="132"/>
        <v>1.8283333333333189</v>
      </c>
      <c r="CW86" s="9">
        <f t="shared" si="133"/>
        <v>1.1586581777548279</v>
      </c>
      <c r="CX86" s="1">
        <f t="shared" si="134"/>
        <v>-0.24900000000000944</v>
      </c>
      <c r="CY86" s="1">
        <f t="shared" si="135"/>
        <v>0.97761978001660899</v>
      </c>
      <c r="DA86" s="2">
        <f t="shared" si="136"/>
        <v>0.75866666666666305</v>
      </c>
      <c r="DB86" s="9">
        <f t="shared" si="137"/>
        <v>1.3987231683522539</v>
      </c>
      <c r="DC86" s="2">
        <f t="shared" si="138"/>
        <v>-1.4866666666666717</v>
      </c>
      <c r="DD86" s="9">
        <f t="shared" si="139"/>
        <v>1.1239581454515746</v>
      </c>
      <c r="DE86" s="2">
        <f t="shared" si="140"/>
        <v>0.22999999999998977</v>
      </c>
      <c r="DF86" s="9">
        <f t="shared" si="141"/>
        <v>1.4214648848404714</v>
      </c>
      <c r="DG86" s="1">
        <f t="shared" si="142"/>
        <v>-0.11333333333332973</v>
      </c>
      <c r="DH86" s="1">
        <f t="shared" si="143"/>
        <v>1.29351494188368</v>
      </c>
      <c r="DJ86" s="2">
        <f t="shared" si="144"/>
        <v>1.2116666666666731</v>
      </c>
      <c r="DK86" s="9">
        <f t="shared" si="145"/>
        <v>1.289468548005595</v>
      </c>
      <c r="DL86" s="2">
        <f t="shared" si="146"/>
        <v>-0.75966666666666072</v>
      </c>
      <c r="DM86" s="9">
        <f t="shared" si="147"/>
        <v>1.0926948793704363</v>
      </c>
      <c r="DN86" s="2">
        <f t="shared" si="148"/>
        <v>0.11266666666665515</v>
      </c>
      <c r="DO86" s="9">
        <f t="shared" si="149"/>
        <v>1.2043793975897481</v>
      </c>
      <c r="DP86" s="1">
        <f t="shared" si="150"/>
        <v>-0.23100000000000875</v>
      </c>
      <c r="DQ86" s="1">
        <f t="shared" si="151"/>
        <v>1.1486828765672701</v>
      </c>
      <c r="DS86" s="2">
        <f t="shared" si="152"/>
        <v>0.95733333333333803</v>
      </c>
      <c r="DT86" s="9">
        <f t="shared" si="153"/>
        <v>1.467846283843107</v>
      </c>
      <c r="DU86" s="2">
        <f t="shared" si="154"/>
        <v>-3.9999999999977831E-3</v>
      </c>
      <c r="DV86" s="9">
        <f t="shared" si="155"/>
        <v>0.89826584424283729</v>
      </c>
      <c r="DW86" s="2">
        <f t="shared" si="156"/>
        <v>0.22133333333331962</v>
      </c>
      <c r="DX86" s="9">
        <f t="shared" si="157"/>
        <v>1.232047986037335</v>
      </c>
      <c r="DY86" s="1">
        <f t="shared" si="158"/>
        <v>-7.0333333333323367E-2</v>
      </c>
      <c r="DZ86" s="1">
        <f t="shared" si="159"/>
        <v>1.0840683243787725</v>
      </c>
      <c r="EB86" s="2">
        <f t="shared" si="160"/>
        <v>2.4053333333333384</v>
      </c>
      <c r="EC86" s="9">
        <f t="shared" si="161"/>
        <v>1.1930232720018927</v>
      </c>
      <c r="ED86" s="2">
        <f t="shared" si="162"/>
        <v>1.6813333333333418</v>
      </c>
      <c r="EE86" s="9">
        <f t="shared" si="163"/>
        <v>0.86225738013656916</v>
      </c>
      <c r="EF86" s="2">
        <f t="shared" si="164"/>
        <v>0.42833333333332746</v>
      </c>
      <c r="EG86" s="9">
        <f t="shared" si="165"/>
        <v>1.1860974519175613</v>
      </c>
      <c r="EH86" s="1">
        <f t="shared" si="166"/>
        <v>-7.9999999999955662E-3</v>
      </c>
      <c r="EI86" s="1">
        <f t="shared" si="167"/>
        <v>1.3283097092710134</v>
      </c>
    </row>
    <row r="87" spans="1:139" x14ac:dyDescent="0.25">
      <c r="A87" t="str">
        <f>'Raw Data'!A87</f>
        <v>A_apo_p110g</v>
      </c>
      <c r="B87">
        <f>'Raw Data'!B87</f>
        <v>783</v>
      </c>
      <c r="C87">
        <f>'Raw Data'!C87</f>
        <v>796</v>
      </c>
      <c r="D87" t="str">
        <f>'Raw Data'!D87</f>
        <v>FRVPYDPGLKAGAL</v>
      </c>
      <c r="E87" s="1">
        <f>AVERAGE('Raw Data'!K87,'Raw Data'!Q87,'Raw Data'!W87)</f>
        <v>3.2536666666666663</v>
      </c>
      <c r="F87" s="9">
        <f>STDEV('Raw Data'!K87,'Raw Data'!Q87,'Raw Data'!W87)</f>
        <v>0.46802385979064848</v>
      </c>
      <c r="G87" s="1">
        <f>AVERAGE('Raw Data'!AC87,'Raw Data'!AI87,'Raw Data'!AO87)</f>
        <v>4.5883333333333329</v>
      </c>
      <c r="H87" s="9">
        <f>STDEV('Raw Data'!AC87,'Raw Data'!AI87,'Raw Data'!AO87)</f>
        <v>8.0351311957760546E-2</v>
      </c>
      <c r="I87" s="1">
        <f>AVERAGE('Raw Data'!AU87,'Raw Data'!BA87,'Raw Data'!BG87)</f>
        <v>16.826333333333334</v>
      </c>
      <c r="J87" s="9">
        <f>STDEV('Raw Data'!AU87,'Raw Data'!BA87,'Raw Data'!BG87)</f>
        <v>0.22755512152736465</v>
      </c>
      <c r="K87" s="1">
        <f>AVERAGE('Raw Data'!BM87,'Raw Data'!BS87,'Raw Data'!BY87)</f>
        <v>28.591666666666669</v>
      </c>
      <c r="L87" s="9">
        <f>STDEV('Raw Data'!BM87,'Raw Data'!BS87,'Raw Data'!BY87)</f>
        <v>9.1001831483400408E-2</v>
      </c>
      <c r="O87" s="1">
        <f>AVERAGE('Raw Data'!K207,'Raw Data'!Q207,'Raw Data'!W207)</f>
        <v>2.6709999999999998</v>
      </c>
      <c r="P87" s="9">
        <f>STDEV('Raw Data'!K207,'Raw Data'!Q207,'Raw Data'!W207)</f>
        <v>0.32256317210741842</v>
      </c>
      <c r="Q87" s="1">
        <f>AVERAGE('Raw Data'!AC207,'Raw Data'!AI207,'Raw Data'!AO207)</f>
        <v>4.5354999999999999</v>
      </c>
      <c r="R87" s="9">
        <f>STDEV('Raw Data'!AC207,'Raw Data'!AI207,'Raw Data'!AO207)</f>
        <v>0.10818733752154211</v>
      </c>
      <c r="S87" s="1">
        <f>AVERAGE('Raw Data'!AU207,'Raw Data'!BA207,'Raw Data'!BG207)</f>
        <v>17.815666666666669</v>
      </c>
      <c r="T87" s="9">
        <f>STDEV('Raw Data'!AU207,'Raw Data'!BA207,'Raw Data'!BG207)</f>
        <v>0.29211698569808137</v>
      </c>
      <c r="U87" s="1">
        <f>AVERAGE('Raw Data'!BM207,'Raw Data'!BS207,'Raw Data'!BY207)</f>
        <v>28.566333333333336</v>
      </c>
      <c r="V87" s="9">
        <f>STDEV('Raw Data'!BM207,'Raw Data'!BS207,'Raw Data'!BY207)</f>
        <v>0.37240614030025521</v>
      </c>
      <c r="X87" s="1">
        <f>AVERAGE('Raw Data'!K327,'Raw Data'!Q327,'Raw Data'!W327)</f>
        <v>3.0723333333333334</v>
      </c>
      <c r="Y87" s="9">
        <f>STDEV('Raw Data'!K327,'Raw Data'!Q327,'Raw Data'!W327)</f>
        <v>9.772580689527878E-2</v>
      </c>
      <c r="Z87" s="1">
        <f>AVERAGE('Raw Data'!AC327,'Raw Data'!AI327,'Raw Data'!AO327)</f>
        <v>4.9886666666666661</v>
      </c>
      <c r="AA87" s="9">
        <f>STDEV('Raw Data'!AC327,'Raw Data'!AI327,'Raw Data'!AO327)</f>
        <v>9.3895331797344023E-2</v>
      </c>
      <c r="AB87" s="1">
        <f>AVERAGE('Raw Data'!AU327,'Raw Data'!BA327,'Raw Data'!BG327)</f>
        <v>17.77933333333333</v>
      </c>
      <c r="AC87" s="9">
        <f>STDEV('Raw Data'!AU327,'Raw Data'!BA327,'Raw Data'!BG327)</f>
        <v>0.13995118196475992</v>
      </c>
      <c r="AD87" s="1">
        <f>AVERAGE('Raw Data'!BM327,'Raw Data'!BS327,'Raw Data'!BY327)</f>
        <v>28.823333333333334</v>
      </c>
      <c r="AE87" s="9">
        <f>STDEV('Raw Data'!BM327,'Raw Data'!BS327,'Raw Data'!BY327)</f>
        <v>0.17500095237836158</v>
      </c>
      <c r="AG87" s="1">
        <f>AVERAGE('Raw Data'!K447,'Raw Data'!Q447,'Raw Data'!W447)</f>
        <v>2.843666666666667</v>
      </c>
      <c r="AH87" s="9">
        <f>STDEV('Raw Data'!K447,'Raw Data'!Q447,'Raw Data'!W447)</f>
        <v>0.15720793024950536</v>
      </c>
      <c r="AI87" s="1">
        <f>AVERAGE('Raw Data'!AC447,'Raw Data'!AI447,'Raw Data'!AO447)</f>
        <v>4.219666666666666</v>
      </c>
      <c r="AJ87" s="9">
        <f>STDEV('Raw Data'!AC447,'Raw Data'!AI447,'Raw Data'!AO447)</f>
        <v>7.1668217037493667E-2</v>
      </c>
      <c r="AK87" s="1">
        <f>AVERAGE('Raw Data'!AU447,'Raw Data'!BA447,'Raw Data'!BG447)</f>
        <v>14.863</v>
      </c>
      <c r="AL87" s="9">
        <f>STDEV('Raw Data'!AU447,'Raw Data'!BA447,'Raw Data'!BG447)</f>
        <v>0.53308160726102694</v>
      </c>
      <c r="AM87" s="1">
        <f>AVERAGE('Raw Data'!BM447,'Raw Data'!BS447,'Raw Data'!BY447)</f>
        <v>29.113666666666663</v>
      </c>
      <c r="AN87" s="9">
        <f>STDEV('Raw Data'!BM447,'Raw Data'!BS447,'Raw Data'!BY447)</f>
        <v>0.17358091292919736</v>
      </c>
      <c r="AP87" s="1">
        <f>AVERAGE('Raw Data'!K567,'Raw Data'!Q567,'Raw Data'!W567)</f>
        <v>2.4736666666666669</v>
      </c>
      <c r="AQ87" s="9">
        <f>STDEV('Raw Data'!K567,'Raw Data'!Q567,'Raw Data'!W567)</f>
        <v>0.22629479298767202</v>
      </c>
      <c r="AR87" s="1">
        <f>AVERAGE('Raw Data'!AC567,'Raw Data'!AI567,'Raw Data'!AO567)</f>
        <v>4.1316666666666668</v>
      </c>
      <c r="AS87" s="9">
        <f>STDEV('Raw Data'!AC567,'Raw Data'!AI567,'Raw Data'!AO567)</f>
        <v>0.11178699984047064</v>
      </c>
      <c r="AT87" s="1">
        <f>AVERAGE('Raw Data'!AU567,'Raw Data'!BA567,'Raw Data'!BG567)</f>
        <v>15.815</v>
      </c>
      <c r="AU87" s="9">
        <f>STDEV('Raw Data'!AU567,'Raw Data'!BA567,'Raw Data'!BG567)</f>
        <v>0.59933045976322541</v>
      </c>
      <c r="AV87" s="1">
        <f>AVERAGE('Raw Data'!BM567,'Raw Data'!BS567,'Raw Data'!BY567)</f>
        <v>28.808333333333334</v>
      </c>
      <c r="AW87" s="9">
        <f>STDEV('Raw Data'!BM567,'Raw Data'!BS567,'Raw Data'!BY567)</f>
        <v>0.18850022104319455</v>
      </c>
      <c r="AY87" s="1">
        <f>AVERAGE('Raw Data'!K687,'Raw Data'!Q687,'Raw Data'!W687)</f>
        <v>2.6583333333333337</v>
      </c>
      <c r="AZ87" s="9">
        <f>STDEV('Raw Data'!K687,'Raw Data'!Q687,'Raw Data'!W687)</f>
        <v>0.6325759506441363</v>
      </c>
      <c r="BA87" s="1">
        <f>AVERAGE('Raw Data'!AC687,'Raw Data'!AI687,'Raw Data'!AO687)</f>
        <v>4.2850000000000001</v>
      </c>
      <c r="BB87" s="9">
        <f>STDEV('Raw Data'!AC687,'Raw Data'!AI687,'Raw Data'!AO687)</f>
        <v>0.26350142314606212</v>
      </c>
      <c r="BC87" s="1">
        <f>AVERAGE('Raw Data'!AU687,'Raw Data'!BA687,'Raw Data'!BG687)</f>
        <v>16.197333333333333</v>
      </c>
      <c r="BD87" s="9">
        <f>STDEV('Raw Data'!AU687,'Raw Data'!BA687,'Raw Data'!BG687)</f>
        <v>0.16421429089252074</v>
      </c>
      <c r="BE87" s="1">
        <f>AVERAGE('Raw Data'!BM687,'Raw Data'!BS687,'Raw Data'!BY687)</f>
        <v>28.222333333333335</v>
      </c>
      <c r="BF87" s="9">
        <f>STDEV('Raw Data'!BM687,'Raw Data'!BS687,'Raw Data'!BY687)</f>
        <v>0.59047974845318341</v>
      </c>
      <c r="BH87" s="1">
        <f>AVERAGE('Raw Data'!K807,'Raw Data'!Q807,'Raw Data'!W807)</f>
        <v>3.1336666666666666</v>
      </c>
      <c r="BI87" s="9">
        <f>STDEV('Raw Data'!K807,'Raw Data'!Q807,'Raw Data'!W807)</f>
        <v>0.1934692051292228</v>
      </c>
      <c r="BJ87" s="1">
        <f>AVERAGE('Raw Data'!AC807,'Raw Data'!AI807,'Raw Data'!AO807)</f>
        <v>4.5743333333333327</v>
      </c>
      <c r="BK87" s="9">
        <f>STDEV('Raw Data'!AC807,'Raw Data'!AI807,'Raw Data'!AO807)</f>
        <v>8.9745937698223019E-2</v>
      </c>
      <c r="BL87" s="1">
        <f>AVERAGE('Raw Data'!AU807,'Raw Data'!BA807,'Raw Data'!BG807)</f>
        <v>16.555666666666667</v>
      </c>
      <c r="BM87" s="9">
        <f>STDEV('Raw Data'!AU807,'Raw Data'!BA807,'Raw Data'!BG807)</f>
        <v>0.34709124640839539</v>
      </c>
      <c r="BN87" s="1">
        <f>AVERAGE('Raw Data'!BM807,'Raw Data'!BS807,'Raw Data'!BY807)</f>
        <v>28.463999999999999</v>
      </c>
      <c r="BO87" s="9">
        <f>STDEV('Raw Data'!BM807,'Raw Data'!BS807,'Raw Data'!BY807)</f>
        <v>0.53956185928955347</v>
      </c>
      <c r="BQ87" s="1">
        <f>AVERAGE('Raw Data'!K927,'Raw Data'!Q927,'Raw Data'!W927)</f>
        <v>2.653</v>
      </c>
      <c r="BR87" s="9">
        <f>STDEV('Raw Data'!K927,'Raw Data'!Q927,'Raw Data'!W927)</f>
        <v>0.15577868917152937</v>
      </c>
      <c r="BS87" s="1">
        <f>AVERAGE('Raw Data'!AC927,'Raw Data'!AI927,'Raw Data'!AO927)</f>
        <v>4.4913333333333334</v>
      </c>
      <c r="BT87" s="9">
        <f>STDEV('Raw Data'!AC927,'Raw Data'!AI927,'Raw Data'!AO927)</f>
        <v>2.8711205710198452E-2</v>
      </c>
      <c r="BU87" s="1">
        <f>AVERAGE('Raw Data'!AU927,'Raw Data'!BA927,'Raw Data'!BG927)</f>
        <v>16.230333333333334</v>
      </c>
      <c r="BV87" s="9">
        <f>STDEV('Raw Data'!AU927,'Raw Data'!BA927,'Raw Data'!BG927)</f>
        <v>0.3070526556363477</v>
      </c>
      <c r="BW87" s="1">
        <f>AVERAGE('Raw Data'!BM927,'Raw Data'!BS927,'Raw Data'!BY927)</f>
        <v>28.254999999999999</v>
      </c>
      <c r="BX87" s="9">
        <f>STDEV('Raw Data'!BM927,'Raw Data'!BS927,'Raw Data'!BY927)</f>
        <v>0.270323879818264</v>
      </c>
      <c r="BZ87" s="2">
        <f t="shared" si="112"/>
        <v>0.58266666666666644</v>
      </c>
      <c r="CA87" s="2">
        <f t="shared" si="113"/>
        <v>0.79058703189806689</v>
      </c>
      <c r="CB87" s="2">
        <f t="shared" si="114"/>
        <v>5.2833333333333066E-2</v>
      </c>
      <c r="CC87" s="2">
        <f t="shared" si="115"/>
        <v>0.18853864947930266</v>
      </c>
      <c r="CD87" s="2">
        <f t="shared" si="116"/>
        <v>-0.98933333333333451</v>
      </c>
      <c r="CE87" s="2">
        <f t="shared" si="117"/>
        <v>0.51967210722544599</v>
      </c>
      <c r="CF87" s="1">
        <f t="shared" si="118"/>
        <v>2.533333333333232E-2</v>
      </c>
      <c r="CG87" s="1">
        <f t="shared" si="119"/>
        <v>0.46340797178365561</v>
      </c>
      <c r="CI87" s="2">
        <f t="shared" si="120"/>
        <v>0.1813333333333329</v>
      </c>
      <c r="CJ87" s="9">
        <f t="shared" si="121"/>
        <v>0.5657496666859273</v>
      </c>
      <c r="CK87" s="2">
        <f t="shared" si="122"/>
        <v>-0.40033333333333321</v>
      </c>
      <c r="CL87" s="9">
        <f t="shared" si="123"/>
        <v>0.17424664375510457</v>
      </c>
      <c r="CM87" s="2">
        <f t="shared" si="124"/>
        <v>-0.95299999999999585</v>
      </c>
      <c r="CN87" s="9">
        <f t="shared" si="125"/>
        <v>0.36750630349212454</v>
      </c>
      <c r="CO87" s="1">
        <f t="shared" si="126"/>
        <v>-0.23166666666666558</v>
      </c>
      <c r="CP87" s="1">
        <f t="shared" si="127"/>
        <v>0.26600278386176202</v>
      </c>
      <c r="CR87" s="2">
        <f t="shared" si="128"/>
        <v>0.40999999999999925</v>
      </c>
      <c r="CS87" s="9">
        <f t="shared" si="129"/>
        <v>0.62523179004015383</v>
      </c>
      <c r="CT87" s="2">
        <f t="shared" si="130"/>
        <v>0.36866666666666692</v>
      </c>
      <c r="CU87" s="9">
        <f t="shared" si="131"/>
        <v>0.15201952899525423</v>
      </c>
      <c r="CV87" s="2">
        <f t="shared" si="132"/>
        <v>1.9633333333333347</v>
      </c>
      <c r="CW87" s="9">
        <f t="shared" si="133"/>
        <v>0.76063672878839161</v>
      </c>
      <c r="CX87" s="1">
        <f t="shared" si="134"/>
        <v>-0.52199999999999491</v>
      </c>
      <c r="CY87" s="1">
        <f t="shared" si="135"/>
        <v>0.26458274441259777</v>
      </c>
      <c r="DA87" s="2">
        <f t="shared" si="136"/>
        <v>0.77999999999999936</v>
      </c>
      <c r="DB87" s="9">
        <f t="shared" si="137"/>
        <v>0.6943186527783205</v>
      </c>
      <c r="DC87" s="2">
        <f t="shared" si="138"/>
        <v>0.45666666666666611</v>
      </c>
      <c r="DD87" s="9">
        <f t="shared" si="139"/>
        <v>0.19213831179823118</v>
      </c>
      <c r="DE87" s="2">
        <f t="shared" si="140"/>
        <v>1.0113333333333347</v>
      </c>
      <c r="DF87" s="9">
        <f t="shared" si="141"/>
        <v>0.82688558129059009</v>
      </c>
      <c r="DG87" s="1">
        <f t="shared" si="142"/>
        <v>-0.21666666666666501</v>
      </c>
      <c r="DH87" s="1">
        <f t="shared" si="143"/>
        <v>0.27950205252659499</v>
      </c>
      <c r="DJ87" s="2">
        <f t="shared" si="144"/>
        <v>0.5953333333333326</v>
      </c>
      <c r="DK87" s="9">
        <f t="shared" si="145"/>
        <v>1.1005998104347847</v>
      </c>
      <c r="DL87" s="2">
        <f t="shared" si="146"/>
        <v>0.30333333333333279</v>
      </c>
      <c r="DM87" s="9">
        <f t="shared" si="147"/>
        <v>0.34385273510382264</v>
      </c>
      <c r="DN87" s="2">
        <f t="shared" si="148"/>
        <v>0.62900000000000134</v>
      </c>
      <c r="DO87" s="9">
        <f t="shared" si="149"/>
        <v>0.39176941241988539</v>
      </c>
      <c r="DP87" s="1">
        <f t="shared" si="150"/>
        <v>0.36933333333333351</v>
      </c>
      <c r="DQ87" s="1">
        <f t="shared" si="151"/>
        <v>0.68148157993658387</v>
      </c>
      <c r="DS87" s="2">
        <f t="shared" si="152"/>
        <v>0.11999999999999966</v>
      </c>
      <c r="DT87" s="9">
        <f t="shared" si="153"/>
        <v>0.66149306491987125</v>
      </c>
      <c r="DU87" s="2">
        <f t="shared" si="154"/>
        <v>1.4000000000000234E-2</v>
      </c>
      <c r="DV87" s="9">
        <f t="shared" si="155"/>
        <v>0.17009724965598355</v>
      </c>
      <c r="DW87" s="2">
        <f t="shared" si="156"/>
        <v>0.27066666666666706</v>
      </c>
      <c r="DX87" s="9">
        <f t="shared" si="157"/>
        <v>0.57464636793576007</v>
      </c>
      <c r="DY87" s="1">
        <f t="shared" si="158"/>
        <v>0.12766666666666993</v>
      </c>
      <c r="DZ87" s="1">
        <f t="shared" si="159"/>
        <v>0.63056369077295393</v>
      </c>
      <c r="EB87" s="2">
        <f t="shared" si="160"/>
        <v>0.60066666666666624</v>
      </c>
      <c r="EC87" s="9">
        <f t="shared" si="161"/>
        <v>0.62380254896217791</v>
      </c>
      <c r="ED87" s="2">
        <f t="shared" si="162"/>
        <v>9.6999999999999531E-2</v>
      </c>
      <c r="EE87" s="9">
        <f t="shared" si="163"/>
        <v>0.10906251766795899</v>
      </c>
      <c r="EF87" s="2">
        <f t="shared" si="164"/>
        <v>0.59600000000000009</v>
      </c>
      <c r="EG87" s="9">
        <f t="shared" si="165"/>
        <v>0.53460777716371233</v>
      </c>
      <c r="EH87" s="1">
        <f t="shared" si="166"/>
        <v>0.33666666666666956</v>
      </c>
      <c r="EI87" s="1">
        <f t="shared" si="167"/>
        <v>0.36132571130166441</v>
      </c>
    </row>
    <row r="88" spans="1:139" x14ac:dyDescent="0.25">
      <c r="A88" t="str">
        <f>'Raw Data'!A88</f>
        <v>A_apo_p110g</v>
      </c>
      <c r="B88">
        <f>'Raw Data'!B88</f>
        <v>797</v>
      </c>
      <c r="C88">
        <f>'Raw Data'!C88</f>
        <v>812</v>
      </c>
      <c r="D88" t="str">
        <f>'Raw Data'!D88</f>
        <v>AIEKCKVMASKKKPLW</v>
      </c>
      <c r="E88" s="1">
        <f>AVERAGE('Raw Data'!K88,'Raw Data'!Q88,'Raw Data'!W88)</f>
        <v>18.346</v>
      </c>
      <c r="F88" s="9">
        <f>STDEV('Raw Data'!K88,'Raw Data'!Q88,'Raw Data'!W88)</f>
        <v>1.6970830857680497</v>
      </c>
      <c r="G88" s="1">
        <f>AVERAGE('Raw Data'!AC88,'Raw Data'!AI88,'Raw Data'!AO88)</f>
        <v>23.568000000000001</v>
      </c>
      <c r="H88" s="9">
        <f>STDEV('Raw Data'!AC88,'Raw Data'!AI88,'Raw Data'!AO88)</f>
        <v>2.2376288789698795</v>
      </c>
      <c r="I88" s="1">
        <f>AVERAGE('Raw Data'!AU88,'Raw Data'!BA88,'Raw Data'!BG88)</f>
        <v>35.423999999999999</v>
      </c>
      <c r="J88" s="9">
        <f>STDEV('Raw Data'!AU88,'Raw Data'!BA88,'Raw Data'!BG88)</f>
        <v>2.6297397209609916</v>
      </c>
      <c r="K88" s="1">
        <f>AVERAGE('Raw Data'!BM88,'Raw Data'!BS88,'Raw Data'!BY88)</f>
        <v>42.790333333333336</v>
      </c>
      <c r="L88" s="9">
        <f>STDEV('Raw Data'!BM88,'Raw Data'!BS88,'Raw Data'!BY88)</f>
        <v>4.0762857276365345</v>
      </c>
      <c r="O88" s="1">
        <f>AVERAGE('Raw Data'!K208,'Raw Data'!Q208,'Raw Data'!W208)</f>
        <v>17.773</v>
      </c>
      <c r="P88" s="9">
        <f>STDEV('Raw Data'!K208,'Raw Data'!Q208,'Raw Data'!W208)</f>
        <v>2.5695036485671823</v>
      </c>
      <c r="Q88" s="1">
        <f>AVERAGE('Raw Data'!AC208,'Raw Data'!AI208,'Raw Data'!AO208)</f>
        <v>23.438500000000001</v>
      </c>
      <c r="R88" s="9">
        <f>STDEV('Raw Data'!AC208,'Raw Data'!AI208,'Raw Data'!AO208)</f>
        <v>2.1319269452774412</v>
      </c>
      <c r="S88" s="1">
        <f>AVERAGE('Raw Data'!AU208,'Raw Data'!BA208,'Raw Data'!BG208)</f>
        <v>29.588333333333335</v>
      </c>
      <c r="T88" s="9">
        <f>STDEV('Raw Data'!AU208,'Raw Data'!BA208,'Raw Data'!BG208)</f>
        <v>3.1120606249450442</v>
      </c>
      <c r="U88" s="1">
        <f>AVERAGE('Raw Data'!BM208,'Raw Data'!BS208,'Raw Data'!BY208)</f>
        <v>36.463000000000001</v>
      </c>
      <c r="V88" s="9">
        <f>STDEV('Raw Data'!BM208,'Raw Data'!BS208,'Raw Data'!BY208)</f>
        <v>3.2958270585696665</v>
      </c>
      <c r="X88" s="1">
        <f>AVERAGE('Raw Data'!K328,'Raw Data'!Q328,'Raw Data'!W328)</f>
        <v>17.705000000000002</v>
      </c>
      <c r="Y88" s="9">
        <f>STDEV('Raw Data'!K328,'Raw Data'!Q328,'Raw Data'!W328)</f>
        <v>1.7544494863061741</v>
      </c>
      <c r="Z88" s="1">
        <f>AVERAGE('Raw Data'!AC328,'Raw Data'!AI328,'Raw Data'!AO328)</f>
        <v>23.972333333333335</v>
      </c>
      <c r="AA88" s="9">
        <f>STDEV('Raw Data'!AC328,'Raw Data'!AI328,'Raw Data'!AO328)</f>
        <v>2.269979148215536</v>
      </c>
      <c r="AB88" s="1">
        <f>AVERAGE('Raw Data'!AU328,'Raw Data'!BA328,'Raw Data'!BG328)</f>
        <v>33.993000000000002</v>
      </c>
      <c r="AC88" s="9">
        <f>STDEV('Raw Data'!AU328,'Raw Data'!BA328,'Raw Data'!BG328)</f>
        <v>3.2674301828807302</v>
      </c>
      <c r="AD88" s="1">
        <f>AVERAGE('Raw Data'!BM328,'Raw Data'!BS328,'Raw Data'!BY328)</f>
        <v>40.495333333333335</v>
      </c>
      <c r="AE88" s="9">
        <f>STDEV('Raw Data'!BM328,'Raw Data'!BS328,'Raw Data'!BY328)</f>
        <v>3.3024653417308301</v>
      </c>
      <c r="AG88" s="1">
        <f>AVERAGE('Raw Data'!K448,'Raw Data'!Q448,'Raw Data'!W448)</f>
        <v>17.013999999999999</v>
      </c>
      <c r="AH88" s="9">
        <f>STDEV('Raw Data'!K448,'Raw Data'!Q448,'Raw Data'!W448)</f>
        <v>2.0299724136056629</v>
      </c>
      <c r="AI88" s="1">
        <f>AVERAGE('Raw Data'!AC448,'Raw Data'!AI448,'Raw Data'!AO448)</f>
        <v>20.169333333333331</v>
      </c>
      <c r="AJ88" s="9">
        <f>STDEV('Raw Data'!AC448,'Raw Data'!AI448,'Raw Data'!AO448)</f>
        <v>1.9244641678486345</v>
      </c>
      <c r="AK88" s="1">
        <f>AVERAGE('Raw Data'!AU448,'Raw Data'!BA448,'Raw Data'!BG448)</f>
        <v>29.365666666666666</v>
      </c>
      <c r="AL88" s="9">
        <f>STDEV('Raw Data'!AU448,'Raw Data'!BA448,'Raw Data'!BG448)</f>
        <v>2.3251714632115483</v>
      </c>
      <c r="AM88" s="1">
        <f>AVERAGE('Raw Data'!BM448,'Raw Data'!BS448,'Raw Data'!BY448)</f>
        <v>38.702333333333335</v>
      </c>
      <c r="AN88" s="9">
        <f>STDEV('Raw Data'!BM448,'Raw Data'!BS448,'Raw Data'!BY448)</f>
        <v>2.8483857416672596</v>
      </c>
      <c r="AP88" s="1">
        <f>AVERAGE('Raw Data'!K568,'Raw Data'!Q568,'Raw Data'!W568)</f>
        <v>17.812666666666669</v>
      </c>
      <c r="AQ88" s="9">
        <f>STDEV('Raw Data'!K568,'Raw Data'!Q568,'Raw Data'!W568)</f>
        <v>2.4127530609934493</v>
      </c>
      <c r="AR88" s="1">
        <f>AVERAGE('Raw Data'!AC568,'Raw Data'!AI568,'Raw Data'!AO568)</f>
        <v>23.287333333333336</v>
      </c>
      <c r="AS88" s="9">
        <f>STDEV('Raw Data'!AC568,'Raw Data'!AI568,'Raw Data'!AO568)</f>
        <v>2.3057147120433892</v>
      </c>
      <c r="AT88" s="1">
        <f>AVERAGE('Raw Data'!AU568,'Raw Data'!BA568,'Raw Data'!BG568)</f>
        <v>33.056333333333335</v>
      </c>
      <c r="AU88" s="9">
        <f>STDEV('Raw Data'!AU568,'Raw Data'!BA568,'Raw Data'!BG568)</f>
        <v>2.3606660783205515</v>
      </c>
      <c r="AV88" s="1">
        <f>AVERAGE('Raw Data'!BM568,'Raw Data'!BS568,'Raw Data'!BY568)</f>
        <v>41.533666666666669</v>
      </c>
      <c r="AW88" s="9">
        <f>STDEV('Raw Data'!BM568,'Raw Data'!BS568,'Raw Data'!BY568)</f>
        <v>3.6437788535164062</v>
      </c>
      <c r="AY88" s="1">
        <f>AVERAGE('Raw Data'!K688,'Raw Data'!Q688,'Raw Data'!W688)</f>
        <v>17.113</v>
      </c>
      <c r="AZ88" s="9">
        <f>STDEV('Raw Data'!K688,'Raw Data'!Q688,'Raw Data'!W688)</f>
        <v>2.3257110740588551</v>
      </c>
      <c r="BA88" s="1">
        <f>AVERAGE('Raw Data'!AC688,'Raw Data'!AI688,'Raw Data'!AO688)</f>
        <v>19.611333333333334</v>
      </c>
      <c r="BB88" s="9">
        <f>STDEV('Raw Data'!AC688,'Raw Data'!AI688,'Raw Data'!AO688)</f>
        <v>2.64291057989734</v>
      </c>
      <c r="BC88" s="1">
        <f>AVERAGE('Raw Data'!AU688,'Raw Data'!BA688,'Raw Data'!BG688)</f>
        <v>32.029000000000003</v>
      </c>
      <c r="BD88" s="9">
        <f>STDEV('Raw Data'!AU688,'Raw Data'!BA688,'Raw Data'!BG688)</f>
        <v>2.8314100727376115</v>
      </c>
      <c r="BE88" s="1">
        <f>AVERAGE('Raw Data'!BM688,'Raw Data'!BS688,'Raw Data'!BY688)</f>
        <v>41.339000000000006</v>
      </c>
      <c r="BF88" s="9">
        <f>STDEV('Raw Data'!BM688,'Raw Data'!BS688,'Raw Data'!BY688)</f>
        <v>3.8545141068622382</v>
      </c>
      <c r="BH88" s="1">
        <f>AVERAGE('Raw Data'!K808,'Raw Data'!Q808,'Raw Data'!W808)</f>
        <v>17.321666666666669</v>
      </c>
      <c r="BI88" s="9">
        <f>STDEV('Raw Data'!K808,'Raw Data'!Q808,'Raw Data'!W808)</f>
        <v>1.7075088091524826</v>
      </c>
      <c r="BJ88" s="1">
        <f>AVERAGE('Raw Data'!AC808,'Raw Data'!AI808,'Raw Data'!AO808)</f>
        <v>22.209333333333333</v>
      </c>
      <c r="BK88" s="9">
        <f>STDEV('Raw Data'!AC808,'Raw Data'!AI808,'Raw Data'!AO808)</f>
        <v>2.0324321226878239</v>
      </c>
      <c r="BL88" s="1">
        <f>AVERAGE('Raw Data'!AU808,'Raw Data'!BA808,'Raw Data'!BG808)</f>
        <v>33.138333333333328</v>
      </c>
      <c r="BM88" s="9">
        <f>STDEV('Raw Data'!AU808,'Raw Data'!BA808,'Raw Data'!BG808)</f>
        <v>2.4953365170520243</v>
      </c>
      <c r="BN88" s="1">
        <f>AVERAGE('Raw Data'!BM808,'Raw Data'!BS808,'Raw Data'!BY808)</f>
        <v>42.074999999999996</v>
      </c>
      <c r="BO88" s="9">
        <f>STDEV('Raw Data'!BM808,'Raw Data'!BS808,'Raw Data'!BY808)</f>
        <v>4.2489668155917615</v>
      </c>
      <c r="BQ88" s="1">
        <f>AVERAGE('Raw Data'!K928,'Raw Data'!Q928,'Raw Data'!W928)</f>
        <v>17.165333333333333</v>
      </c>
      <c r="BR88" s="9">
        <f>STDEV('Raw Data'!K928,'Raw Data'!Q928,'Raw Data'!W928)</f>
        <v>2.5214492525794361</v>
      </c>
      <c r="BS88" s="1">
        <f>AVERAGE('Raw Data'!AC928,'Raw Data'!AI928,'Raw Data'!AO928)</f>
        <v>20.794999999999998</v>
      </c>
      <c r="BT88" s="9">
        <f>STDEV('Raw Data'!AC928,'Raw Data'!AI928,'Raw Data'!AO928)</f>
        <v>2.0294972283794808</v>
      </c>
      <c r="BU88" s="1">
        <f>AVERAGE('Raw Data'!AU928,'Raw Data'!BA928,'Raw Data'!BG928)</f>
        <v>31.676666666666666</v>
      </c>
      <c r="BV88" s="9">
        <f>STDEV('Raw Data'!AU928,'Raw Data'!BA928,'Raw Data'!BG928)</f>
        <v>2.7370210692161892</v>
      </c>
      <c r="BW88" s="1">
        <f>AVERAGE('Raw Data'!BM928,'Raw Data'!BS928,'Raw Data'!BY928)</f>
        <v>37.900666666666666</v>
      </c>
      <c r="BX88" s="9">
        <f>STDEV('Raw Data'!BM928,'Raw Data'!BS928,'Raw Data'!BY928)</f>
        <v>3.5621735405975548</v>
      </c>
      <c r="BZ88" s="2">
        <f t="shared" si="112"/>
        <v>0.5730000000000004</v>
      </c>
      <c r="CA88" s="2">
        <f t="shared" si="113"/>
        <v>4.2665867343352319</v>
      </c>
      <c r="CB88" s="2">
        <f t="shared" si="114"/>
        <v>0.12950000000000017</v>
      </c>
      <c r="CC88" s="2">
        <f t="shared" si="115"/>
        <v>4.3695558242473211</v>
      </c>
      <c r="CD88" s="2">
        <f t="shared" si="116"/>
        <v>5.8356666666666648</v>
      </c>
      <c r="CE88" s="2">
        <f t="shared" si="117"/>
        <v>5.7418003459060358</v>
      </c>
      <c r="CF88" s="1">
        <f t="shared" si="118"/>
        <v>6.3273333333333355</v>
      </c>
      <c r="CG88" s="1">
        <f t="shared" si="119"/>
        <v>7.372112786206201</v>
      </c>
      <c r="CI88" s="2">
        <f t="shared" si="120"/>
        <v>0.64099999999999824</v>
      </c>
      <c r="CJ88" s="9">
        <f t="shared" si="121"/>
        <v>3.4515325720742238</v>
      </c>
      <c r="CK88" s="2">
        <f t="shared" si="122"/>
        <v>-0.40433333333333366</v>
      </c>
      <c r="CL88" s="9">
        <f t="shared" si="123"/>
        <v>4.507608027185416</v>
      </c>
      <c r="CM88" s="2">
        <f t="shared" si="124"/>
        <v>1.4309999999999974</v>
      </c>
      <c r="CN88" s="9">
        <f t="shared" si="125"/>
        <v>5.8971699038417214</v>
      </c>
      <c r="CO88" s="1">
        <f t="shared" si="126"/>
        <v>2.2950000000000017</v>
      </c>
      <c r="CP88" s="1">
        <f t="shared" si="127"/>
        <v>7.3787510693673646</v>
      </c>
      <c r="CR88" s="2">
        <f t="shared" si="128"/>
        <v>1.3320000000000007</v>
      </c>
      <c r="CS88" s="9">
        <f t="shared" si="129"/>
        <v>3.7270554993737126</v>
      </c>
      <c r="CT88" s="2">
        <f t="shared" si="130"/>
        <v>3.3986666666666707</v>
      </c>
      <c r="CU88" s="9">
        <f t="shared" si="131"/>
        <v>4.162093046818514</v>
      </c>
      <c r="CV88" s="2">
        <f t="shared" si="132"/>
        <v>6.0583333333333336</v>
      </c>
      <c r="CW88" s="9">
        <f t="shared" si="133"/>
        <v>4.9549111841725395</v>
      </c>
      <c r="CX88" s="1">
        <f t="shared" si="134"/>
        <v>4.088000000000001</v>
      </c>
      <c r="CY88" s="1">
        <f t="shared" si="135"/>
        <v>6.9246714693037941</v>
      </c>
      <c r="DA88" s="2">
        <f t="shared" si="136"/>
        <v>0.53333333333333144</v>
      </c>
      <c r="DB88" s="9">
        <f t="shared" si="137"/>
        <v>4.1098361467614986</v>
      </c>
      <c r="DC88" s="2">
        <f t="shared" si="138"/>
        <v>0.28066666666666507</v>
      </c>
      <c r="DD88" s="9">
        <f t="shared" si="139"/>
        <v>4.5433435910132687</v>
      </c>
      <c r="DE88" s="2">
        <f t="shared" si="140"/>
        <v>2.3676666666666648</v>
      </c>
      <c r="DF88" s="9">
        <f t="shared" si="141"/>
        <v>4.9904057992815432</v>
      </c>
      <c r="DG88" s="1">
        <f t="shared" si="142"/>
        <v>1.2566666666666677</v>
      </c>
      <c r="DH88" s="1">
        <f t="shared" si="143"/>
        <v>7.7200645811529407</v>
      </c>
      <c r="DJ88" s="2">
        <f t="shared" si="144"/>
        <v>1.2330000000000005</v>
      </c>
      <c r="DK88" s="9">
        <f t="shared" si="145"/>
        <v>4.0227941598269048</v>
      </c>
      <c r="DL88" s="2">
        <f t="shared" si="146"/>
        <v>3.956666666666667</v>
      </c>
      <c r="DM88" s="9">
        <f t="shared" si="147"/>
        <v>4.8805394588672195</v>
      </c>
      <c r="DN88" s="2">
        <f t="shared" si="148"/>
        <v>3.394999999999996</v>
      </c>
      <c r="DO88" s="9">
        <f t="shared" si="149"/>
        <v>5.4611497936986027</v>
      </c>
      <c r="DP88" s="1">
        <f t="shared" si="150"/>
        <v>1.4513333333333307</v>
      </c>
      <c r="DQ88" s="1">
        <f t="shared" si="151"/>
        <v>7.9307998344987727</v>
      </c>
      <c r="DS88" s="2">
        <f t="shared" si="152"/>
        <v>1.0243333333333311</v>
      </c>
      <c r="DT88" s="9">
        <f t="shared" si="153"/>
        <v>3.4045918949205323</v>
      </c>
      <c r="DU88" s="2">
        <f t="shared" si="154"/>
        <v>1.358666666666668</v>
      </c>
      <c r="DV88" s="9">
        <f t="shared" si="155"/>
        <v>4.2700610016577034</v>
      </c>
      <c r="DW88" s="2">
        <f t="shared" si="156"/>
        <v>2.2856666666666712</v>
      </c>
      <c r="DX88" s="9">
        <f t="shared" si="157"/>
        <v>5.1250762380130155</v>
      </c>
      <c r="DY88" s="1">
        <f t="shared" si="158"/>
        <v>0.7153333333333407</v>
      </c>
      <c r="DZ88" s="1">
        <f t="shared" si="159"/>
        <v>8.3252525432282951</v>
      </c>
      <c r="EB88" s="2">
        <f t="shared" si="160"/>
        <v>1.1806666666666672</v>
      </c>
      <c r="EC88" s="9">
        <f t="shared" si="161"/>
        <v>4.2185323383474858</v>
      </c>
      <c r="ED88" s="2">
        <f t="shared" si="162"/>
        <v>2.7730000000000032</v>
      </c>
      <c r="EE88" s="9">
        <f t="shared" si="163"/>
        <v>4.2671261073493607</v>
      </c>
      <c r="EF88" s="2">
        <f t="shared" si="164"/>
        <v>3.7473333333333336</v>
      </c>
      <c r="EG88" s="9">
        <f t="shared" si="165"/>
        <v>5.3667607901771808</v>
      </c>
      <c r="EH88" s="1">
        <f t="shared" si="166"/>
        <v>4.8896666666666704</v>
      </c>
      <c r="EI88" s="1">
        <f t="shared" si="167"/>
        <v>7.6384592682340893</v>
      </c>
    </row>
    <row r="89" spans="1:139" x14ac:dyDescent="0.25">
      <c r="A89" t="str">
        <f>'Raw Data'!A89</f>
        <v>A_apo_p110g</v>
      </c>
      <c r="B89">
        <f>'Raw Data'!B89</f>
        <v>802</v>
      </c>
      <c r="C89">
        <f>'Raw Data'!C89</f>
        <v>815</v>
      </c>
      <c r="D89" t="str">
        <f>'Raw Data'!D89</f>
        <v>KVMASKKKPLWLEF</v>
      </c>
      <c r="E89" s="1">
        <f>AVERAGE('Raw Data'!K89,'Raw Data'!Q89,'Raw Data'!W89)</f>
        <v>9.8113333333333319</v>
      </c>
      <c r="F89" s="9">
        <f>STDEV('Raw Data'!K89,'Raw Data'!Q89,'Raw Data'!W89)</f>
        <v>0.80888338673342375</v>
      </c>
      <c r="G89" s="1">
        <f>AVERAGE('Raw Data'!AC89,'Raw Data'!AI89,'Raw Data'!AO89)</f>
        <v>14.268000000000001</v>
      </c>
      <c r="H89" s="9">
        <f>STDEV('Raw Data'!AC89,'Raw Data'!AI89,'Raw Data'!AO89)</f>
        <v>1.425038946836191</v>
      </c>
      <c r="I89" s="1">
        <f>AVERAGE('Raw Data'!AU89,'Raw Data'!BA89,'Raw Data'!BG89)</f>
        <v>17.255666666666666</v>
      </c>
      <c r="J89" s="9">
        <f>STDEV('Raw Data'!AU89,'Raw Data'!BA89,'Raw Data'!BG89)</f>
        <v>1.3156129116625959</v>
      </c>
      <c r="K89" s="1">
        <f>AVERAGE('Raw Data'!BM89,'Raw Data'!BS89,'Raw Data'!BY89)</f>
        <v>20.272666666666666</v>
      </c>
      <c r="L89" s="9">
        <f>STDEV('Raw Data'!BM89,'Raw Data'!BS89,'Raw Data'!BY89)</f>
        <v>1.0569268344276876</v>
      </c>
      <c r="O89" s="1">
        <f>AVERAGE('Raw Data'!K209,'Raw Data'!Q209,'Raw Data'!W209)</f>
        <v>11.201000000000001</v>
      </c>
      <c r="P89" s="9">
        <f>STDEV('Raw Data'!K209,'Raw Data'!Q209,'Raw Data'!W209)</f>
        <v>0.80571272796202031</v>
      </c>
      <c r="Q89" s="1">
        <f>AVERAGE('Raw Data'!AC209,'Raw Data'!AI209,'Raw Data'!AO209)</f>
        <v>14.474</v>
      </c>
      <c r="R89" s="9">
        <f>STDEV('Raw Data'!AC209,'Raw Data'!AI209,'Raw Data'!AO209)</f>
        <v>1.1186429278371188</v>
      </c>
      <c r="S89" s="1">
        <f>AVERAGE('Raw Data'!AU209,'Raw Data'!BA209,'Raw Data'!BG209)</f>
        <v>15.557</v>
      </c>
      <c r="T89" s="9">
        <f>STDEV('Raw Data'!AU209,'Raw Data'!BA209,'Raw Data'!BG209)</f>
        <v>1.2920220586352236</v>
      </c>
      <c r="U89" s="1">
        <f>AVERAGE('Raw Data'!BM209,'Raw Data'!BS209,'Raw Data'!BY209)</f>
        <v>17.516999999999999</v>
      </c>
      <c r="V89" s="9">
        <f>STDEV('Raw Data'!BM209,'Raw Data'!BS209,'Raw Data'!BY209)</f>
        <v>0.72740153972891641</v>
      </c>
      <c r="X89" s="1">
        <f>AVERAGE('Raw Data'!K329,'Raw Data'!Q329,'Raw Data'!W329)</f>
        <v>9.4206666666666674</v>
      </c>
      <c r="Y89" s="9">
        <f>STDEV('Raw Data'!K329,'Raw Data'!Q329,'Raw Data'!W329)</f>
        <v>1.384508697456732</v>
      </c>
      <c r="Z89" s="1">
        <f>AVERAGE('Raw Data'!AC329,'Raw Data'!AI329,'Raw Data'!AO329)</f>
        <v>13.543666666666667</v>
      </c>
      <c r="AA89" s="9">
        <f>STDEV('Raw Data'!AC329,'Raw Data'!AI329,'Raw Data'!AO329)</f>
        <v>1.3850636567801971</v>
      </c>
      <c r="AB89" s="1">
        <f>AVERAGE('Raw Data'!AU329,'Raw Data'!BA329,'Raw Data'!BG329)</f>
        <v>16.918999999999997</v>
      </c>
      <c r="AC89" s="9">
        <f>STDEV('Raw Data'!AU329,'Raw Data'!BA329,'Raw Data'!BG329)</f>
        <v>0.95301049312166553</v>
      </c>
      <c r="AD89" s="1">
        <f>AVERAGE('Raw Data'!BM329,'Raw Data'!BS329,'Raw Data'!BY329)</f>
        <v>19.462</v>
      </c>
      <c r="AE89" s="9">
        <f>STDEV('Raw Data'!BM329,'Raw Data'!BS329,'Raw Data'!BY329)</f>
        <v>1.3255500744973763</v>
      </c>
      <c r="AG89" s="1">
        <f>AVERAGE('Raw Data'!K449,'Raw Data'!Q449,'Raw Data'!W449)</f>
        <v>9.799666666666667</v>
      </c>
      <c r="AH89" s="9">
        <f>STDEV('Raw Data'!K449,'Raw Data'!Q449,'Raw Data'!W449)</f>
        <v>1.1884588059050827</v>
      </c>
      <c r="AI89" s="1">
        <f>AVERAGE('Raw Data'!AC449,'Raw Data'!AI449,'Raw Data'!AO449)</f>
        <v>11.647333333333334</v>
      </c>
      <c r="AJ89" s="9">
        <f>STDEV('Raw Data'!AC449,'Raw Data'!AI449,'Raw Data'!AO449)</f>
        <v>1.0349262453592198</v>
      </c>
      <c r="AK89" s="1">
        <f>AVERAGE('Raw Data'!AU449,'Raw Data'!BA449,'Raw Data'!BG449)</f>
        <v>15.986666666666666</v>
      </c>
      <c r="AL89" s="9">
        <f>STDEV('Raw Data'!AU449,'Raw Data'!BA449,'Raw Data'!BG449)</f>
        <v>1.4818152156504989</v>
      </c>
      <c r="AM89" s="1">
        <f>AVERAGE('Raw Data'!BM449,'Raw Data'!BS449,'Raw Data'!BY449)</f>
        <v>19.324999999999999</v>
      </c>
      <c r="AN89" s="9">
        <f>STDEV('Raw Data'!BM449,'Raw Data'!BS449,'Raw Data'!BY449)</f>
        <v>0.78495923461030714</v>
      </c>
      <c r="AP89" s="1">
        <f>AVERAGE('Raw Data'!K569,'Raw Data'!Q569,'Raw Data'!W569)</f>
        <v>8.4623333333333335</v>
      </c>
      <c r="AQ89" s="9">
        <f>STDEV('Raw Data'!K569,'Raw Data'!Q569,'Raw Data'!W569)</f>
        <v>0.74614297110763739</v>
      </c>
      <c r="AR89" s="1">
        <f>AVERAGE('Raw Data'!AC569,'Raw Data'!AI569,'Raw Data'!AO569)</f>
        <v>14.239333333333335</v>
      </c>
      <c r="AS89" s="9">
        <f>STDEV('Raw Data'!AC569,'Raw Data'!AI569,'Raw Data'!AO569)</f>
        <v>0.95954173089727191</v>
      </c>
      <c r="AT89" s="1">
        <f>AVERAGE('Raw Data'!AU569,'Raw Data'!BA569,'Raw Data'!BG569)</f>
        <v>18.71533333333333</v>
      </c>
      <c r="AU89" s="9">
        <f>STDEV('Raw Data'!AU569,'Raw Data'!BA569,'Raw Data'!BG569)</f>
        <v>0.38993888410023075</v>
      </c>
      <c r="AV89" s="1">
        <f>AVERAGE('Raw Data'!BM569,'Raw Data'!BS569,'Raw Data'!BY569)</f>
        <v>19.090666666666667</v>
      </c>
      <c r="AW89" s="9">
        <f>STDEV('Raw Data'!BM569,'Raw Data'!BS569,'Raw Data'!BY569)</f>
        <v>1.4595373696255034</v>
      </c>
      <c r="AY89" s="1">
        <f>AVERAGE('Raw Data'!K689,'Raw Data'!Q689,'Raw Data'!W689)</f>
        <v>8.5393333333333334</v>
      </c>
      <c r="AZ89" s="9">
        <f>STDEV('Raw Data'!K689,'Raw Data'!Q689,'Raw Data'!W689)</f>
        <v>1.3909012665654261</v>
      </c>
      <c r="BA89" s="1">
        <f>AVERAGE('Raw Data'!AC689,'Raw Data'!AI689,'Raw Data'!AO689)</f>
        <v>9.099000000000002</v>
      </c>
      <c r="BB89" s="9">
        <f>STDEV('Raw Data'!AC689,'Raw Data'!AI689,'Raw Data'!AO689)</f>
        <v>1.0617047612213106</v>
      </c>
      <c r="BC89" s="1">
        <f>AVERAGE('Raw Data'!AU689,'Raw Data'!BA689,'Raw Data'!BG689)</f>
        <v>16.034000000000002</v>
      </c>
      <c r="BD89" s="9">
        <f>STDEV('Raw Data'!AU689,'Raw Data'!BA689,'Raw Data'!BG689)</f>
        <v>0.62540546847625189</v>
      </c>
      <c r="BE89" s="1">
        <f>AVERAGE('Raw Data'!BM689,'Raw Data'!BS689,'Raw Data'!BY689)</f>
        <v>19.179333333333336</v>
      </c>
      <c r="BF89" s="9">
        <f>STDEV('Raw Data'!BM689,'Raw Data'!BS689,'Raw Data'!BY689)</f>
        <v>1.5642897216734934</v>
      </c>
      <c r="BH89" s="1">
        <f>AVERAGE('Raw Data'!K809,'Raw Data'!Q809,'Raw Data'!W809)</f>
        <v>9.7913333333333341</v>
      </c>
      <c r="BI89" s="9">
        <f>STDEV('Raw Data'!K809,'Raw Data'!Q809,'Raw Data'!W809)</f>
        <v>0.84540069395129624</v>
      </c>
      <c r="BJ89" s="1">
        <f>AVERAGE('Raw Data'!AC809,'Raw Data'!AI809,'Raw Data'!AO809)</f>
        <v>12.481</v>
      </c>
      <c r="BK89" s="9">
        <f>STDEV('Raw Data'!AC809,'Raw Data'!AI809,'Raw Data'!AO809)</f>
        <v>1.2850945490507686</v>
      </c>
      <c r="BL89" s="1">
        <f>AVERAGE('Raw Data'!AU809,'Raw Data'!BA809,'Raw Data'!BG809)</f>
        <v>16.961000000000002</v>
      </c>
      <c r="BM89" s="9">
        <f>STDEV('Raw Data'!AU809,'Raw Data'!BA809,'Raw Data'!BG809)</f>
        <v>0.7054551722115302</v>
      </c>
      <c r="BN89" s="1">
        <f>AVERAGE('Raw Data'!BM809,'Raw Data'!BS809,'Raw Data'!BY809)</f>
        <v>20.539666666666665</v>
      </c>
      <c r="BO89" s="9">
        <f>STDEV('Raw Data'!BM809,'Raw Data'!BS809,'Raw Data'!BY809)</f>
        <v>0.64462185297531815</v>
      </c>
      <c r="BQ89" s="1">
        <f>AVERAGE('Raw Data'!K929,'Raw Data'!Q929,'Raw Data'!W929)</f>
        <v>10.100000000000001</v>
      </c>
      <c r="BR89" s="9">
        <f>STDEV('Raw Data'!K929,'Raw Data'!Q929,'Raw Data'!W929)</f>
        <v>0.70822524665532827</v>
      </c>
      <c r="BS89" s="1">
        <f>AVERAGE('Raw Data'!AC929,'Raw Data'!AI929,'Raw Data'!AO929)</f>
        <v>11.886000000000001</v>
      </c>
      <c r="BT89" s="9">
        <f>STDEV('Raw Data'!AC929,'Raw Data'!AI929,'Raw Data'!AO929)</f>
        <v>0.89904004360206358</v>
      </c>
      <c r="BU89" s="1">
        <f>AVERAGE('Raw Data'!AU929,'Raw Data'!BA929,'Raw Data'!BG929)</f>
        <v>16.190000000000001</v>
      </c>
      <c r="BV89" s="9">
        <f>STDEV('Raw Data'!AU929,'Raw Data'!BA929,'Raw Data'!BG929)</f>
        <v>0.87607248558552508</v>
      </c>
      <c r="BW89" s="1">
        <f>AVERAGE('Raw Data'!BM929,'Raw Data'!BS929,'Raw Data'!BY929)</f>
        <v>18.444333333333333</v>
      </c>
      <c r="BX89" s="9">
        <f>STDEV('Raw Data'!BM929,'Raw Data'!BS929,'Raw Data'!BY929)</f>
        <v>1.008457402835307</v>
      </c>
      <c r="BZ89" s="2">
        <f t="shared" si="112"/>
        <v>-1.3896666666666686</v>
      </c>
      <c r="CA89" s="2">
        <f t="shared" si="113"/>
        <v>1.614596114695444</v>
      </c>
      <c r="CB89" s="2">
        <f t="shared" si="114"/>
        <v>-0.20599999999999952</v>
      </c>
      <c r="CC89" s="2">
        <f t="shared" si="115"/>
        <v>2.5436818746733101</v>
      </c>
      <c r="CD89" s="2">
        <f t="shared" si="116"/>
        <v>1.6986666666666661</v>
      </c>
      <c r="CE89" s="2">
        <f t="shared" si="117"/>
        <v>2.6076349702978194</v>
      </c>
      <c r="CF89" s="1">
        <f t="shared" si="118"/>
        <v>2.7556666666666665</v>
      </c>
      <c r="CG89" s="1">
        <f t="shared" si="119"/>
        <v>1.7843283741566041</v>
      </c>
      <c r="CI89" s="2">
        <f t="shared" si="120"/>
        <v>0.3906666666666645</v>
      </c>
      <c r="CJ89" s="9">
        <f t="shared" si="121"/>
        <v>2.1933920841901555</v>
      </c>
      <c r="CK89" s="2">
        <f t="shared" si="122"/>
        <v>0.72433333333333394</v>
      </c>
      <c r="CL89" s="9">
        <f t="shared" si="123"/>
        <v>2.8101026036163881</v>
      </c>
      <c r="CM89" s="2">
        <f t="shared" si="124"/>
        <v>0.33666666666666956</v>
      </c>
      <c r="CN89" s="9">
        <f t="shared" si="125"/>
        <v>2.2686234047842615</v>
      </c>
      <c r="CO89" s="1">
        <f t="shared" si="126"/>
        <v>0.8106666666666662</v>
      </c>
      <c r="CP89" s="1">
        <f t="shared" si="127"/>
        <v>2.3824769089250637</v>
      </c>
      <c r="CR89" s="2">
        <f t="shared" si="128"/>
        <v>1.1666666666664938E-2</v>
      </c>
      <c r="CS89" s="9">
        <f t="shared" si="129"/>
        <v>1.9973421926385064</v>
      </c>
      <c r="CT89" s="2">
        <f t="shared" si="130"/>
        <v>2.6206666666666667</v>
      </c>
      <c r="CU89" s="9">
        <f t="shared" si="131"/>
        <v>2.4599651921954111</v>
      </c>
      <c r="CV89" s="2">
        <f t="shared" si="132"/>
        <v>1.2690000000000001</v>
      </c>
      <c r="CW89" s="9">
        <f t="shared" si="133"/>
        <v>2.7974281273130948</v>
      </c>
      <c r="CX89" s="1">
        <f t="shared" si="134"/>
        <v>0.94766666666666666</v>
      </c>
      <c r="CY89" s="1">
        <f t="shared" si="135"/>
        <v>1.8418860690379948</v>
      </c>
      <c r="DA89" s="2">
        <f t="shared" si="136"/>
        <v>1.3489999999999984</v>
      </c>
      <c r="DB89" s="9">
        <f t="shared" si="137"/>
        <v>1.555026357841061</v>
      </c>
      <c r="DC89" s="2">
        <f t="shared" si="138"/>
        <v>2.8666666666666174E-2</v>
      </c>
      <c r="DD89" s="9">
        <f t="shared" si="139"/>
        <v>2.3845806777334628</v>
      </c>
      <c r="DE89" s="2">
        <f t="shared" si="140"/>
        <v>-1.4596666666666636</v>
      </c>
      <c r="DF89" s="9">
        <f t="shared" si="141"/>
        <v>1.7055517957628266</v>
      </c>
      <c r="DG89" s="1">
        <f t="shared" si="142"/>
        <v>1.1819999999999986</v>
      </c>
      <c r="DH89" s="1">
        <f t="shared" si="143"/>
        <v>2.5164642040531913</v>
      </c>
      <c r="DJ89" s="2">
        <f t="shared" si="144"/>
        <v>1.2719999999999985</v>
      </c>
      <c r="DK89" s="9">
        <f t="shared" si="145"/>
        <v>2.1997846532988499</v>
      </c>
      <c r="DL89" s="2">
        <f t="shared" si="146"/>
        <v>5.1689999999999987</v>
      </c>
      <c r="DM89" s="9">
        <f t="shared" si="147"/>
        <v>2.4867437080575017</v>
      </c>
      <c r="DN89" s="2">
        <f t="shared" si="148"/>
        <v>1.221666666666664</v>
      </c>
      <c r="DO89" s="9">
        <f t="shared" si="149"/>
        <v>1.9410183801388476</v>
      </c>
      <c r="DP89" s="1">
        <f t="shared" si="150"/>
        <v>1.0933333333333302</v>
      </c>
      <c r="DQ89" s="1">
        <f t="shared" si="151"/>
        <v>2.6212165561011811</v>
      </c>
      <c r="DS89" s="2">
        <f t="shared" si="152"/>
        <v>1.9999999999997797E-2</v>
      </c>
      <c r="DT89" s="9">
        <f t="shared" si="153"/>
        <v>1.6542840806847199</v>
      </c>
      <c r="DU89" s="2">
        <f t="shared" si="154"/>
        <v>1.7870000000000008</v>
      </c>
      <c r="DV89" s="9">
        <f t="shared" si="155"/>
        <v>2.7101334958869598</v>
      </c>
      <c r="DW89" s="2">
        <f t="shared" si="156"/>
        <v>0.29466666666666441</v>
      </c>
      <c r="DX89" s="9">
        <f t="shared" si="157"/>
        <v>2.021068083874126</v>
      </c>
      <c r="DY89" s="1">
        <f t="shared" si="158"/>
        <v>-0.26699999999999946</v>
      </c>
      <c r="DZ89" s="1">
        <f t="shared" si="159"/>
        <v>1.7015486874030059</v>
      </c>
      <c r="EB89" s="2">
        <f t="shared" si="160"/>
        <v>-0.28866666666666951</v>
      </c>
      <c r="EC89" s="9">
        <f t="shared" si="161"/>
        <v>1.517108633388752</v>
      </c>
      <c r="ED89" s="2">
        <f t="shared" si="162"/>
        <v>2.3819999999999997</v>
      </c>
      <c r="EE89" s="9">
        <f t="shared" si="163"/>
        <v>2.3240789904382546</v>
      </c>
      <c r="EF89" s="2">
        <f t="shared" si="164"/>
        <v>1.0656666666666652</v>
      </c>
      <c r="EG89" s="9">
        <f t="shared" si="165"/>
        <v>2.1916853972481212</v>
      </c>
      <c r="EH89" s="1">
        <f t="shared" si="166"/>
        <v>1.8283333333333331</v>
      </c>
      <c r="EI89" s="1">
        <f t="shared" si="167"/>
        <v>2.0653842372629949</v>
      </c>
    </row>
    <row r="90" spans="1:139" x14ac:dyDescent="0.25">
      <c r="A90" t="str">
        <f>'Raw Data'!A90</f>
        <v>A_apo_p110g</v>
      </c>
      <c r="B90">
        <f>'Raw Data'!B90</f>
        <v>816</v>
      </c>
      <c r="C90">
        <f>'Raw Data'!C90</f>
        <v>825</v>
      </c>
      <c r="D90" t="str">
        <f>'Raw Data'!D90</f>
        <v>KCADPTALSN</v>
      </c>
      <c r="E90" s="1">
        <f>AVERAGE('Raw Data'!K90,'Raw Data'!Q90,'Raw Data'!W90)</f>
        <v>40.089666666666666</v>
      </c>
      <c r="F90" s="9">
        <f>STDEV('Raw Data'!K90,'Raw Data'!Q90,'Raw Data'!W90)</f>
        <v>0.68127038195809897</v>
      </c>
      <c r="G90" s="1">
        <f>AVERAGE('Raw Data'!AC90,'Raw Data'!AI90,'Raw Data'!AO90)</f>
        <v>62.369666666666667</v>
      </c>
      <c r="H90" s="9">
        <f>STDEV('Raw Data'!AC90,'Raw Data'!AI90,'Raw Data'!AO90)</f>
        <v>0.303710937131562</v>
      </c>
      <c r="I90" s="1">
        <f>AVERAGE('Raw Data'!AU90,'Raw Data'!BA90,'Raw Data'!BG90)</f>
        <v>75.813000000000002</v>
      </c>
      <c r="J90" s="9">
        <f>STDEV('Raw Data'!AU90,'Raw Data'!BA90,'Raw Data'!BG90)</f>
        <v>0.53523546220332019</v>
      </c>
      <c r="K90" s="1">
        <f>AVERAGE('Raw Data'!BM90,'Raw Data'!BS90,'Raw Data'!BY90)</f>
        <v>75.783999999999992</v>
      </c>
      <c r="L90" s="9">
        <f>STDEV('Raw Data'!BM90,'Raw Data'!BS90,'Raw Data'!BY90)</f>
        <v>0.26846415030689086</v>
      </c>
      <c r="O90" s="1">
        <f>AVERAGE('Raw Data'!K210,'Raw Data'!Q210,'Raw Data'!W210)</f>
        <v>40.513666666666673</v>
      </c>
      <c r="P90" s="9">
        <f>STDEV('Raw Data'!K210,'Raw Data'!Q210,'Raw Data'!W210)</f>
        <v>0.73834973646188196</v>
      </c>
      <c r="Q90" s="1">
        <f>AVERAGE('Raw Data'!AC210,'Raw Data'!AI210,'Raw Data'!AO210)</f>
        <v>61.692499999999995</v>
      </c>
      <c r="R90" s="9">
        <f>STDEV('Raw Data'!AC210,'Raw Data'!AI210,'Raw Data'!AO210)</f>
        <v>0.61306157928873484</v>
      </c>
      <c r="S90" s="1">
        <f>AVERAGE('Raw Data'!AU210,'Raw Data'!BA210,'Raw Data'!BG210)</f>
        <v>75.912666666666667</v>
      </c>
      <c r="T90" s="9">
        <f>STDEV('Raw Data'!AU210,'Raw Data'!BA210,'Raw Data'!BG210)</f>
        <v>0.5485410953915254</v>
      </c>
      <c r="U90" s="1">
        <f>AVERAGE('Raw Data'!BM210,'Raw Data'!BS210,'Raw Data'!BY210)</f>
        <v>76.010333333333335</v>
      </c>
      <c r="V90" s="9">
        <f>STDEV('Raw Data'!BM210,'Raw Data'!BS210,'Raw Data'!BY210)</f>
        <v>0.87486703751674644</v>
      </c>
      <c r="X90" s="1">
        <f>AVERAGE('Raw Data'!K330,'Raw Data'!Q330,'Raw Data'!W330)</f>
        <v>42.198999999999998</v>
      </c>
      <c r="Y90" s="9">
        <f>STDEV('Raw Data'!K330,'Raw Data'!Q330,'Raw Data'!W330)</f>
        <v>1.2288840466048838</v>
      </c>
      <c r="Z90" s="1">
        <f>AVERAGE('Raw Data'!AC330,'Raw Data'!AI330,'Raw Data'!AO330)</f>
        <v>65.948333333333323</v>
      </c>
      <c r="AA90" s="9">
        <f>STDEV('Raw Data'!AC330,'Raw Data'!AI330,'Raw Data'!AO330)</f>
        <v>0.47997117969033271</v>
      </c>
      <c r="AB90" s="1">
        <f>AVERAGE('Raw Data'!AU330,'Raw Data'!BA330,'Raw Data'!BG330)</f>
        <v>77.135333333333335</v>
      </c>
      <c r="AC90" s="9">
        <f>STDEV('Raw Data'!AU330,'Raw Data'!BA330,'Raw Data'!BG330)</f>
        <v>0.70526330780307733</v>
      </c>
      <c r="AD90" s="1">
        <f>AVERAGE('Raw Data'!BM330,'Raw Data'!BS330,'Raw Data'!BY330)</f>
        <v>75.957999999999998</v>
      </c>
      <c r="AE90" s="9">
        <f>STDEV('Raw Data'!BM330,'Raw Data'!BS330,'Raw Data'!BY330)</f>
        <v>0.61869863423156368</v>
      </c>
      <c r="AG90" s="1">
        <f>AVERAGE('Raw Data'!K450,'Raw Data'!Q450,'Raw Data'!W450)</f>
        <v>41.725999999999999</v>
      </c>
      <c r="AH90" s="9">
        <f>STDEV('Raw Data'!K450,'Raw Data'!Q450,'Raw Data'!W450)</f>
        <v>1.3446605519609771</v>
      </c>
      <c r="AI90" s="1">
        <f>AVERAGE('Raw Data'!AC450,'Raw Data'!AI450,'Raw Data'!AO450)</f>
        <v>60.32</v>
      </c>
      <c r="AJ90" s="9">
        <f>STDEV('Raw Data'!AC450,'Raw Data'!AI450,'Raw Data'!AO450)</f>
        <v>1.0135842342893882</v>
      </c>
      <c r="AK90" s="1">
        <f>AVERAGE('Raw Data'!AU450,'Raw Data'!BA450,'Raw Data'!BG450)</f>
        <v>76.136333333333326</v>
      </c>
      <c r="AL90" s="9">
        <f>STDEV('Raw Data'!AU450,'Raw Data'!BA450,'Raw Data'!BG450)</f>
        <v>0.17642089823298485</v>
      </c>
      <c r="AM90" s="1">
        <f>AVERAGE('Raw Data'!BM450,'Raw Data'!BS450,'Raw Data'!BY450)</f>
        <v>74.75500000000001</v>
      </c>
      <c r="AN90" s="9">
        <f>STDEV('Raw Data'!BM450,'Raw Data'!BS450,'Raw Data'!BY450)</f>
        <v>0.6871011570358424</v>
      </c>
      <c r="AP90" s="1">
        <f>AVERAGE('Raw Data'!K570,'Raw Data'!Q570,'Raw Data'!W570)</f>
        <v>39.521000000000001</v>
      </c>
      <c r="AQ90" s="9">
        <f>STDEV('Raw Data'!K570,'Raw Data'!Q570,'Raw Data'!W570)</f>
        <v>0.98857827206549531</v>
      </c>
      <c r="AR90" s="1">
        <f>AVERAGE('Raw Data'!AC570,'Raw Data'!AI570,'Raw Data'!AO570)</f>
        <v>62.67733333333333</v>
      </c>
      <c r="AS90" s="9">
        <f>STDEV('Raw Data'!AC570,'Raw Data'!AI570,'Raw Data'!AO570)</f>
        <v>0.79185499514326207</v>
      </c>
      <c r="AT90" s="1">
        <f>AVERAGE('Raw Data'!AU570,'Raw Data'!BA570,'Raw Data'!BG570)</f>
        <v>74.63</v>
      </c>
      <c r="AU90" s="9">
        <f>STDEV('Raw Data'!AU570,'Raw Data'!BA570,'Raw Data'!BG570)</f>
        <v>1.008333774104585</v>
      </c>
      <c r="AV90" s="1">
        <f>AVERAGE('Raw Data'!BM570,'Raw Data'!BS570,'Raw Data'!BY570)</f>
        <v>76.033000000000001</v>
      </c>
      <c r="AW90" s="9">
        <f>STDEV('Raw Data'!BM570,'Raw Data'!BS570,'Raw Data'!BY570)</f>
        <v>0.52745521136869944</v>
      </c>
      <c r="AY90" s="1">
        <f>AVERAGE('Raw Data'!K690,'Raw Data'!Q690,'Raw Data'!W690)</f>
        <v>38.335999999999999</v>
      </c>
      <c r="AZ90" s="9">
        <f>STDEV('Raw Data'!K690,'Raw Data'!Q690,'Raw Data'!W690)</f>
        <v>1.6337444720640997</v>
      </c>
      <c r="BA90" s="1">
        <f>AVERAGE('Raw Data'!AC690,'Raw Data'!AI690,'Raw Data'!AO690)</f>
        <v>60.07266666666667</v>
      </c>
      <c r="BB90" s="9">
        <f>STDEV('Raw Data'!AC690,'Raw Data'!AI690,'Raw Data'!AO690)</f>
        <v>0.6714851698536094</v>
      </c>
      <c r="BC90" s="1">
        <f>AVERAGE('Raw Data'!AU690,'Raw Data'!BA690,'Raw Data'!BG690)</f>
        <v>76.292000000000002</v>
      </c>
      <c r="BD90" s="9">
        <f>STDEV('Raw Data'!AU690,'Raw Data'!BA690,'Raw Data'!BG690)</f>
        <v>0.42653604771460935</v>
      </c>
      <c r="BE90" s="1">
        <f>AVERAGE('Raw Data'!BM690,'Raw Data'!BS690,'Raw Data'!BY690)</f>
        <v>76.460999999999999</v>
      </c>
      <c r="BF90" s="9">
        <f>STDEV('Raw Data'!BM690,'Raw Data'!BS690,'Raw Data'!BY690)</f>
        <v>0.50200796806425041</v>
      </c>
      <c r="BH90" s="1">
        <f>AVERAGE('Raw Data'!K810,'Raw Data'!Q810,'Raw Data'!W810)</f>
        <v>40.875</v>
      </c>
      <c r="BI90" s="9">
        <f>STDEV('Raw Data'!K810,'Raw Data'!Q810,'Raw Data'!W810)</f>
        <v>1.1730460349022966</v>
      </c>
      <c r="BJ90" s="1">
        <f>AVERAGE('Raw Data'!AC810,'Raw Data'!AI810,'Raw Data'!AO810)</f>
        <v>65.771333333333345</v>
      </c>
      <c r="BK90" s="9">
        <f>STDEV('Raw Data'!AC810,'Raw Data'!AI810,'Raw Data'!AO810)</f>
        <v>0.17958099379759399</v>
      </c>
      <c r="BL90" s="1">
        <f>AVERAGE('Raw Data'!AU810,'Raw Data'!BA810,'Raw Data'!BG810)</f>
        <v>76.648333333333341</v>
      </c>
      <c r="BM90" s="9">
        <f>STDEV('Raw Data'!AU810,'Raw Data'!BA810,'Raw Data'!BG810)</f>
        <v>0.87809187066805838</v>
      </c>
      <c r="BN90" s="1">
        <f>AVERAGE('Raw Data'!BM810,'Raw Data'!BS810,'Raw Data'!BY810)</f>
        <v>75.879000000000005</v>
      </c>
      <c r="BO90" s="9">
        <f>STDEV('Raw Data'!BM810,'Raw Data'!BS810,'Raw Data'!BY810)</f>
        <v>0.9648258910290497</v>
      </c>
      <c r="BQ90" s="1">
        <f>AVERAGE('Raw Data'!K930,'Raw Data'!Q930,'Raw Data'!W930)</f>
        <v>37.133333333333333</v>
      </c>
      <c r="BR90" s="9">
        <f>STDEV('Raw Data'!K930,'Raw Data'!Q930,'Raw Data'!W930)</f>
        <v>0.38769876622622323</v>
      </c>
      <c r="BS90" s="1">
        <f>AVERAGE('Raw Data'!AC930,'Raw Data'!AI930,'Raw Data'!AO930)</f>
        <v>61.086999999999996</v>
      </c>
      <c r="BT90" s="9">
        <f>STDEV('Raw Data'!AC930,'Raw Data'!AI930,'Raw Data'!AO930)</f>
        <v>1.1462255449953984</v>
      </c>
      <c r="BU90" s="1">
        <f>AVERAGE('Raw Data'!AU930,'Raw Data'!BA930,'Raw Data'!BG930)</f>
        <v>76.151333333333341</v>
      </c>
      <c r="BV90" s="9">
        <f>STDEV('Raw Data'!AU930,'Raw Data'!BA930,'Raw Data'!BG930)</f>
        <v>0.58245371776076349</v>
      </c>
      <c r="BW90" s="1">
        <f>AVERAGE('Raw Data'!BM930,'Raw Data'!BS930,'Raw Data'!BY930)</f>
        <v>75.396666666666661</v>
      </c>
      <c r="BX90" s="9">
        <f>STDEV('Raw Data'!BM930,'Raw Data'!BS930,'Raw Data'!BY930)</f>
        <v>1.0045348840798602</v>
      </c>
      <c r="BZ90" s="2">
        <f t="shared" si="112"/>
        <v>-0.42400000000000659</v>
      </c>
      <c r="CA90" s="2">
        <f t="shared" si="113"/>
        <v>1.419620118419981</v>
      </c>
      <c r="CB90" s="2">
        <f t="shared" si="114"/>
        <v>0.6771666666666718</v>
      </c>
      <c r="CC90" s="2">
        <f t="shared" si="115"/>
        <v>0.91677251642029689</v>
      </c>
      <c r="CD90" s="2">
        <f t="shared" si="116"/>
        <v>-9.9666666666664128E-2</v>
      </c>
      <c r="CE90" s="2">
        <f t="shared" si="117"/>
        <v>1.0837765575948457</v>
      </c>
      <c r="CF90" s="1">
        <f t="shared" si="118"/>
        <v>-0.22633333333334349</v>
      </c>
      <c r="CG90" s="1">
        <f t="shared" si="119"/>
        <v>1.1433311878236374</v>
      </c>
      <c r="CI90" s="2">
        <f t="shared" si="120"/>
        <v>-2.109333333333332</v>
      </c>
      <c r="CJ90" s="9">
        <f t="shared" si="121"/>
        <v>1.9101544285629828</v>
      </c>
      <c r="CK90" s="2">
        <f t="shared" si="122"/>
        <v>-3.5786666666666562</v>
      </c>
      <c r="CL90" s="9">
        <f t="shared" si="123"/>
        <v>0.7836821168218947</v>
      </c>
      <c r="CM90" s="2">
        <f t="shared" si="124"/>
        <v>-1.3223333333333329</v>
      </c>
      <c r="CN90" s="9">
        <f t="shared" si="125"/>
        <v>1.2404987700063974</v>
      </c>
      <c r="CO90" s="1">
        <f t="shared" si="126"/>
        <v>-0.17400000000000659</v>
      </c>
      <c r="CP90" s="1">
        <f t="shared" si="127"/>
        <v>0.88716278453845454</v>
      </c>
      <c r="CR90" s="2">
        <f t="shared" si="128"/>
        <v>-1.636333333333333</v>
      </c>
      <c r="CS90" s="9">
        <f t="shared" si="129"/>
        <v>2.0259309339190761</v>
      </c>
      <c r="CT90" s="2">
        <f t="shared" si="130"/>
        <v>2.049666666666667</v>
      </c>
      <c r="CU90" s="9">
        <f t="shared" si="131"/>
        <v>1.3172951714209502</v>
      </c>
      <c r="CV90" s="2">
        <f t="shared" si="132"/>
        <v>-0.32333333333332348</v>
      </c>
      <c r="CW90" s="9">
        <f t="shared" si="133"/>
        <v>0.71165636043630509</v>
      </c>
      <c r="CX90" s="1">
        <f t="shared" si="134"/>
        <v>1.0289999999999822</v>
      </c>
      <c r="CY90" s="1">
        <f t="shared" si="135"/>
        <v>0.95556530734273326</v>
      </c>
      <c r="DA90" s="2">
        <f t="shared" si="136"/>
        <v>0.56866666666666532</v>
      </c>
      <c r="DB90" s="9">
        <f t="shared" si="137"/>
        <v>1.6698486540235944</v>
      </c>
      <c r="DC90" s="2">
        <f t="shared" si="138"/>
        <v>-0.30766666666666254</v>
      </c>
      <c r="DD90" s="9">
        <f t="shared" si="139"/>
        <v>1.0955659322748241</v>
      </c>
      <c r="DE90" s="2">
        <f t="shared" si="140"/>
        <v>1.1830000000000069</v>
      </c>
      <c r="DF90" s="9">
        <f t="shared" si="141"/>
        <v>1.5435692363079052</v>
      </c>
      <c r="DG90" s="1">
        <f t="shared" si="142"/>
        <v>-0.24900000000000944</v>
      </c>
      <c r="DH90" s="1">
        <f t="shared" si="143"/>
        <v>0.7959193616755903</v>
      </c>
      <c r="DJ90" s="2">
        <f t="shared" si="144"/>
        <v>1.7536666666666676</v>
      </c>
      <c r="DK90" s="9">
        <f t="shared" si="145"/>
        <v>2.3150148540221984</v>
      </c>
      <c r="DL90" s="2">
        <f t="shared" si="146"/>
        <v>2.296999999999997</v>
      </c>
      <c r="DM90" s="9">
        <f t="shared" si="147"/>
        <v>0.97519610698517134</v>
      </c>
      <c r="DN90" s="2">
        <f t="shared" si="148"/>
        <v>-0.4789999999999992</v>
      </c>
      <c r="DO90" s="9">
        <f t="shared" si="149"/>
        <v>0.96177150991792959</v>
      </c>
      <c r="DP90" s="1">
        <f t="shared" si="150"/>
        <v>-0.67700000000000671</v>
      </c>
      <c r="DQ90" s="1">
        <f t="shared" si="151"/>
        <v>0.77047211837114127</v>
      </c>
      <c r="DS90" s="2">
        <f t="shared" si="152"/>
        <v>-0.78533333333333388</v>
      </c>
      <c r="DT90" s="9">
        <f t="shared" si="153"/>
        <v>1.8543164168603956</v>
      </c>
      <c r="DU90" s="2">
        <f t="shared" si="154"/>
        <v>-3.4016666666666779</v>
      </c>
      <c r="DV90" s="9">
        <f t="shared" si="155"/>
        <v>0.48329193092915601</v>
      </c>
      <c r="DW90" s="2">
        <f t="shared" si="156"/>
        <v>-0.83533333333333815</v>
      </c>
      <c r="DX90" s="9">
        <f t="shared" si="157"/>
        <v>1.4133273328713787</v>
      </c>
      <c r="DY90" s="1">
        <f t="shared" si="158"/>
        <v>-9.5000000000013074E-2</v>
      </c>
      <c r="DZ90" s="1">
        <f t="shared" si="159"/>
        <v>1.2332900413359407</v>
      </c>
      <c r="EB90" s="2">
        <f t="shared" si="160"/>
        <v>2.9563333333333333</v>
      </c>
      <c r="EC90" s="9">
        <f t="shared" si="161"/>
        <v>1.0689691481843222</v>
      </c>
      <c r="ED90" s="2">
        <f t="shared" si="162"/>
        <v>1.2826666666666711</v>
      </c>
      <c r="EE90" s="9">
        <f t="shared" si="163"/>
        <v>1.4499364821269605</v>
      </c>
      <c r="EF90" s="2">
        <f t="shared" si="164"/>
        <v>-0.33833333333333826</v>
      </c>
      <c r="EG90" s="9">
        <f t="shared" si="165"/>
        <v>1.1176891799640836</v>
      </c>
      <c r="EH90" s="1">
        <f t="shared" si="166"/>
        <v>0.38733333333333064</v>
      </c>
      <c r="EI90" s="1">
        <f t="shared" si="167"/>
        <v>1.2729990343867512</v>
      </c>
    </row>
    <row r="91" spans="1:139" x14ac:dyDescent="0.25">
      <c r="A91" t="str">
        <f>'Raw Data'!A91</f>
        <v>A_apo_p110g</v>
      </c>
      <c r="B91">
        <f>'Raw Data'!B91</f>
        <v>816</v>
      </c>
      <c r="C91">
        <f>'Raw Data'!C91</f>
        <v>842</v>
      </c>
      <c r="D91" t="str">
        <f>'Raw Data'!D91</f>
        <v>KCADPTALSNETIGIIFKHGDDLRQDM</v>
      </c>
      <c r="E91" s="1">
        <f>AVERAGE('Raw Data'!K91,'Raw Data'!Q91,'Raw Data'!W91)</f>
        <v>17.208666666666669</v>
      </c>
      <c r="F91" s="9">
        <f>STDEV('Raw Data'!K91,'Raw Data'!Q91,'Raw Data'!W91)</f>
        <v>0.28350720155462333</v>
      </c>
      <c r="G91" s="1">
        <f>AVERAGE('Raw Data'!AC91,'Raw Data'!AI91,'Raw Data'!AO91)</f>
        <v>27.736333333333334</v>
      </c>
      <c r="H91" s="9">
        <f>STDEV('Raw Data'!AC91,'Raw Data'!AI91,'Raw Data'!AO91)</f>
        <v>0.27234230911361118</v>
      </c>
      <c r="I91" s="1">
        <f>AVERAGE('Raw Data'!AU91,'Raw Data'!BA91,'Raw Data'!BG91)</f>
        <v>36.858666666666664</v>
      </c>
      <c r="J91" s="9">
        <f>STDEV('Raw Data'!AU91,'Raw Data'!BA91,'Raw Data'!BG91)</f>
        <v>0.42531674471308251</v>
      </c>
      <c r="K91" s="1">
        <f>AVERAGE('Raw Data'!BM91,'Raw Data'!BS91,'Raw Data'!BY91)</f>
        <v>40.359666666666662</v>
      </c>
      <c r="L91" s="9">
        <f>STDEV('Raw Data'!BM91,'Raw Data'!BS91,'Raw Data'!BY91)</f>
        <v>0.88946182230230275</v>
      </c>
      <c r="O91" s="1">
        <f>AVERAGE('Raw Data'!K211,'Raw Data'!Q211,'Raw Data'!W211)</f>
        <v>16.861333333333331</v>
      </c>
      <c r="P91" s="9">
        <f>STDEV('Raw Data'!K211,'Raw Data'!Q211,'Raw Data'!W211)</f>
        <v>0.94244221750372237</v>
      </c>
      <c r="Q91" s="1">
        <f>AVERAGE('Raw Data'!AC211,'Raw Data'!AI211,'Raw Data'!AO211)</f>
        <v>27.328499999999998</v>
      </c>
      <c r="R91" s="9">
        <f>STDEV('Raw Data'!AC211,'Raw Data'!AI211,'Raw Data'!AO211)</f>
        <v>1.0528819971867698</v>
      </c>
      <c r="S91" s="1">
        <f>AVERAGE('Raw Data'!AU211,'Raw Data'!BA211,'Raw Data'!BG211)</f>
        <v>36.69766666666667</v>
      </c>
      <c r="T91" s="9">
        <f>STDEV('Raw Data'!AU211,'Raw Data'!BA211,'Raw Data'!BG211)</f>
        <v>0.65807471713577692</v>
      </c>
      <c r="U91" s="1">
        <f>AVERAGE('Raw Data'!BM211,'Raw Data'!BS211,'Raw Data'!BY211)</f>
        <v>39.656666666666666</v>
      </c>
      <c r="V91" s="9">
        <f>STDEV('Raw Data'!BM211,'Raw Data'!BS211,'Raw Data'!BY211)</f>
        <v>0.58672168302639927</v>
      </c>
      <c r="X91" s="1">
        <f>AVERAGE('Raw Data'!K331,'Raw Data'!Q331,'Raw Data'!W331)</f>
        <v>18.989999999999998</v>
      </c>
      <c r="Y91" s="9">
        <f>STDEV('Raw Data'!K331,'Raw Data'!Q331,'Raw Data'!W331)</f>
        <v>0.84557495232534008</v>
      </c>
      <c r="Z91" s="1">
        <f>AVERAGE('Raw Data'!AC331,'Raw Data'!AI331,'Raw Data'!AO331)</f>
        <v>32.629666666666658</v>
      </c>
      <c r="AA91" s="9">
        <f>STDEV('Raw Data'!AC331,'Raw Data'!AI331,'Raw Data'!AO331)</f>
        <v>5.3984565695515963E-2</v>
      </c>
      <c r="AB91" s="1">
        <f>AVERAGE('Raw Data'!AU331,'Raw Data'!BA331,'Raw Data'!BG331)</f>
        <v>39.792333333333339</v>
      </c>
      <c r="AC91" s="9">
        <f>STDEV('Raw Data'!AU331,'Raw Data'!BA331,'Raw Data'!BG331)</f>
        <v>0.30464131914980264</v>
      </c>
      <c r="AD91" s="1">
        <f>AVERAGE('Raw Data'!BM331,'Raw Data'!BS331,'Raw Data'!BY331)</f>
        <v>41.065333333333335</v>
      </c>
      <c r="AE91" s="9">
        <f>STDEV('Raw Data'!BM331,'Raw Data'!BS331,'Raw Data'!BY331)</f>
        <v>0.89200130792131282</v>
      </c>
      <c r="AG91" s="1">
        <f>AVERAGE('Raw Data'!K451,'Raw Data'!Q451,'Raw Data'!W451)</f>
        <v>17.114666666666665</v>
      </c>
      <c r="AH91" s="9">
        <f>STDEV('Raw Data'!K451,'Raw Data'!Q451,'Raw Data'!W451)</f>
        <v>1.4370168173453413</v>
      </c>
      <c r="AI91" s="1">
        <f>AVERAGE('Raw Data'!AC451,'Raw Data'!AI451,'Raw Data'!AO451)</f>
        <v>24.138999999999999</v>
      </c>
      <c r="AJ91" s="9">
        <f>STDEV('Raw Data'!AC451,'Raw Data'!AI451,'Raw Data'!AO451)</f>
        <v>0.57428999643037515</v>
      </c>
      <c r="AK91" s="1">
        <f>AVERAGE('Raw Data'!AU451,'Raw Data'!BA451,'Raw Data'!BG451)</f>
        <v>34.631666666666668</v>
      </c>
      <c r="AL91" s="9">
        <f>STDEV('Raw Data'!AU451,'Raw Data'!BA451,'Raw Data'!BG451)</f>
        <v>0.80498778458641029</v>
      </c>
      <c r="AM91" s="1">
        <f>AVERAGE('Raw Data'!BM451,'Raw Data'!BS451,'Raw Data'!BY451)</f>
        <v>40.121333333333332</v>
      </c>
      <c r="AN91" s="9">
        <f>STDEV('Raw Data'!BM451,'Raw Data'!BS451,'Raw Data'!BY451)</f>
        <v>0.76122686062259559</v>
      </c>
      <c r="AP91" s="1">
        <f>AVERAGE('Raw Data'!K571,'Raw Data'!Q571,'Raw Data'!W571)</f>
        <v>15.828333333333333</v>
      </c>
      <c r="AQ91" s="9">
        <f>STDEV('Raw Data'!K571,'Raw Data'!Q571,'Raw Data'!W571)</f>
        <v>0.49840980461196221</v>
      </c>
      <c r="AR91" s="1">
        <f>AVERAGE('Raw Data'!AC571,'Raw Data'!AI571,'Raw Data'!AO571)</f>
        <v>25.21166666666667</v>
      </c>
      <c r="AS91" s="9">
        <f>STDEV('Raw Data'!AC571,'Raw Data'!AI571,'Raw Data'!AO571)</f>
        <v>0.60089960337258819</v>
      </c>
      <c r="AT91" s="1">
        <f>AVERAGE('Raw Data'!AU571,'Raw Data'!BA571,'Raw Data'!BG571)</f>
        <v>34.603999999999992</v>
      </c>
      <c r="AU91" s="9">
        <f>STDEV('Raw Data'!AU571,'Raw Data'!BA571,'Raw Data'!BG571)</f>
        <v>0.59039308939044965</v>
      </c>
      <c r="AV91" s="1">
        <f>AVERAGE('Raw Data'!BM571,'Raw Data'!BS571,'Raw Data'!BY571)</f>
        <v>39.281333333333329</v>
      </c>
      <c r="AW91" s="9">
        <f>STDEV('Raw Data'!BM571,'Raw Data'!BS571,'Raw Data'!BY571)</f>
        <v>0.37432116335218502</v>
      </c>
      <c r="AY91" s="1">
        <f>AVERAGE('Raw Data'!K691,'Raw Data'!Q691,'Raw Data'!W691)</f>
        <v>15.351333333333335</v>
      </c>
      <c r="AZ91" s="9">
        <f>STDEV('Raw Data'!K691,'Raw Data'!Q691,'Raw Data'!W691)</f>
        <v>0.34604816620426321</v>
      </c>
      <c r="BA91" s="1">
        <f>AVERAGE('Raw Data'!AC691,'Raw Data'!AI691,'Raw Data'!AO691)</f>
        <v>25.118333333333329</v>
      </c>
      <c r="BB91" s="9">
        <f>STDEV('Raw Data'!AC691,'Raw Data'!AI691,'Raw Data'!AO691)</f>
        <v>0.40392119693491441</v>
      </c>
      <c r="BC91" s="1">
        <f>AVERAGE('Raw Data'!AU691,'Raw Data'!BA691,'Raw Data'!BG691)</f>
        <v>35.299999999999997</v>
      </c>
      <c r="BD91" s="9">
        <f>STDEV('Raw Data'!AU691,'Raw Data'!BA691,'Raw Data'!BG691)</f>
        <v>0.81521346897607205</v>
      </c>
      <c r="BE91" s="1">
        <f>AVERAGE('Raw Data'!BM691,'Raw Data'!BS691,'Raw Data'!BY691)</f>
        <v>39.583666666666666</v>
      </c>
      <c r="BF91" s="9">
        <f>STDEV('Raw Data'!BM691,'Raw Data'!BS691,'Raw Data'!BY691)</f>
        <v>0.32554160000425886</v>
      </c>
      <c r="BH91" s="1">
        <f>AVERAGE('Raw Data'!K811,'Raw Data'!Q811,'Raw Data'!W811)</f>
        <v>16.261666666666667</v>
      </c>
      <c r="BI91" s="9">
        <f>STDEV('Raw Data'!K811,'Raw Data'!Q811,'Raw Data'!W811)</f>
        <v>0.26197391727676395</v>
      </c>
      <c r="BJ91" s="1">
        <f>AVERAGE('Raw Data'!AC811,'Raw Data'!AI811,'Raw Data'!AO811)</f>
        <v>27.249333333333329</v>
      </c>
      <c r="BK91" s="9">
        <f>STDEV('Raw Data'!AC811,'Raw Data'!AI811,'Raw Data'!AO811)</f>
        <v>0.45456059368728025</v>
      </c>
      <c r="BL91" s="1">
        <f>AVERAGE('Raw Data'!AU811,'Raw Data'!BA811,'Raw Data'!BG811)</f>
        <v>37.104333333333336</v>
      </c>
      <c r="BM91" s="9">
        <f>STDEV('Raw Data'!AU811,'Raw Data'!BA811,'Raw Data'!BG811)</f>
        <v>1.0401684158506908</v>
      </c>
      <c r="BN91" s="1">
        <f>AVERAGE('Raw Data'!BM811,'Raw Data'!BS811,'Raw Data'!BY811)</f>
        <v>41.477666666666664</v>
      </c>
      <c r="BO91" s="9">
        <f>STDEV('Raw Data'!BM811,'Raw Data'!BS811,'Raw Data'!BY811)</f>
        <v>1.0869817539100324</v>
      </c>
      <c r="BQ91" s="1">
        <f>AVERAGE('Raw Data'!K931,'Raw Data'!Q931,'Raw Data'!W931)</f>
        <v>15.847</v>
      </c>
      <c r="BR91" s="9">
        <f>STDEV('Raw Data'!K931,'Raw Data'!Q931,'Raw Data'!W931)</f>
        <v>0.47517996590765377</v>
      </c>
      <c r="BS91" s="1">
        <f>AVERAGE('Raw Data'!AC931,'Raw Data'!AI931,'Raw Data'!AO931)</f>
        <v>27.831666666666667</v>
      </c>
      <c r="BT91" s="9">
        <f>STDEV('Raw Data'!AC931,'Raw Data'!AI931,'Raw Data'!AO931)</f>
        <v>0.48932640776207287</v>
      </c>
      <c r="BU91" s="1">
        <f>AVERAGE('Raw Data'!AU931,'Raw Data'!BA931,'Raw Data'!BG931)</f>
        <v>36.478000000000002</v>
      </c>
      <c r="BV91" s="9">
        <f>STDEV('Raw Data'!AU931,'Raw Data'!BA931,'Raw Data'!BG931)</f>
        <v>1.0376593853476219</v>
      </c>
      <c r="BW91" s="1">
        <f>AVERAGE('Raw Data'!BM931,'Raw Data'!BS931,'Raw Data'!BY931)</f>
        <v>40.262666666666668</v>
      </c>
      <c r="BX91" s="9">
        <f>STDEV('Raw Data'!BM931,'Raw Data'!BS931,'Raw Data'!BY931)</f>
        <v>0.8521691929032269</v>
      </c>
      <c r="BZ91" s="2">
        <f t="shared" si="112"/>
        <v>0.3473333333333386</v>
      </c>
      <c r="CA91" s="2">
        <f t="shared" si="113"/>
        <v>1.2259494190583458</v>
      </c>
      <c r="CB91" s="2">
        <f t="shared" si="114"/>
        <v>0.40783333333333616</v>
      </c>
      <c r="CC91" s="2">
        <f t="shared" si="115"/>
        <v>1.325224306300381</v>
      </c>
      <c r="CD91" s="2">
        <f t="shared" si="116"/>
        <v>0.16099999999999426</v>
      </c>
      <c r="CE91" s="2">
        <f t="shared" si="117"/>
        <v>1.0833914618488594</v>
      </c>
      <c r="CF91" s="1">
        <f t="shared" si="118"/>
        <v>0.70299999999999585</v>
      </c>
      <c r="CG91" s="1">
        <f t="shared" si="119"/>
        <v>1.476183505328702</v>
      </c>
      <c r="CI91" s="2">
        <f t="shared" si="120"/>
        <v>-1.781333333333329</v>
      </c>
      <c r="CJ91" s="9">
        <f t="shared" si="121"/>
        <v>1.1290821538799634</v>
      </c>
      <c r="CK91" s="2">
        <f t="shared" si="122"/>
        <v>-4.8933333333333238</v>
      </c>
      <c r="CL91" s="9">
        <f t="shared" si="123"/>
        <v>0.32632687480912714</v>
      </c>
      <c r="CM91" s="2">
        <f t="shared" si="124"/>
        <v>-2.9336666666666744</v>
      </c>
      <c r="CN91" s="9">
        <f t="shared" si="125"/>
        <v>0.72995806386288509</v>
      </c>
      <c r="CO91" s="1">
        <f t="shared" si="126"/>
        <v>-0.70566666666667288</v>
      </c>
      <c r="CP91" s="1">
        <f t="shared" si="127"/>
        <v>1.7814631302236155</v>
      </c>
      <c r="CR91" s="2">
        <f t="shared" si="128"/>
        <v>9.4000000000004746E-2</v>
      </c>
      <c r="CS91" s="9">
        <f t="shared" si="129"/>
        <v>1.7205240188999646</v>
      </c>
      <c r="CT91" s="2">
        <f t="shared" si="130"/>
        <v>3.597333333333335</v>
      </c>
      <c r="CU91" s="9">
        <f t="shared" si="131"/>
        <v>0.84663230554398639</v>
      </c>
      <c r="CV91" s="2">
        <f t="shared" si="132"/>
        <v>2.2269999999999968</v>
      </c>
      <c r="CW91" s="9">
        <f t="shared" si="133"/>
        <v>1.2303045292994927</v>
      </c>
      <c r="CX91" s="1">
        <f t="shared" si="134"/>
        <v>0.23833333333332973</v>
      </c>
      <c r="CY91" s="1">
        <f t="shared" si="135"/>
        <v>1.6506886829248983</v>
      </c>
      <c r="DA91" s="2">
        <f t="shared" si="136"/>
        <v>1.3803333333333363</v>
      </c>
      <c r="DB91" s="9">
        <f t="shared" si="137"/>
        <v>0.78191700616658555</v>
      </c>
      <c r="DC91" s="2">
        <f t="shared" si="138"/>
        <v>2.5246666666666648</v>
      </c>
      <c r="DD91" s="9">
        <f t="shared" si="139"/>
        <v>0.87324191248619942</v>
      </c>
      <c r="DE91" s="2">
        <f t="shared" si="140"/>
        <v>2.2546666666666724</v>
      </c>
      <c r="DF91" s="9">
        <f t="shared" si="141"/>
        <v>1.0157098341035322</v>
      </c>
      <c r="DG91" s="1">
        <f t="shared" si="142"/>
        <v>1.0783333333333331</v>
      </c>
      <c r="DH91" s="1">
        <f t="shared" si="143"/>
        <v>1.2637829856544878</v>
      </c>
      <c r="DJ91" s="2">
        <f t="shared" si="144"/>
        <v>1.8573333333333348</v>
      </c>
      <c r="DK91" s="9">
        <f t="shared" si="145"/>
        <v>0.62955536775888654</v>
      </c>
      <c r="DL91" s="2">
        <f t="shared" si="146"/>
        <v>2.6180000000000057</v>
      </c>
      <c r="DM91" s="9">
        <f t="shared" si="147"/>
        <v>0.67626350604852559</v>
      </c>
      <c r="DN91" s="2">
        <f t="shared" si="148"/>
        <v>1.5586666666666673</v>
      </c>
      <c r="DO91" s="9">
        <f t="shared" si="149"/>
        <v>1.2405302136891545</v>
      </c>
      <c r="DP91" s="1">
        <f t="shared" si="150"/>
        <v>0.77599999999999625</v>
      </c>
      <c r="DQ91" s="1">
        <f t="shared" si="151"/>
        <v>1.2150034223065616</v>
      </c>
      <c r="DS91" s="2">
        <f t="shared" si="152"/>
        <v>0.94700000000000273</v>
      </c>
      <c r="DT91" s="9">
        <f t="shared" si="153"/>
        <v>0.54548111883138728</v>
      </c>
      <c r="DU91" s="2">
        <f t="shared" si="154"/>
        <v>0.48700000000000543</v>
      </c>
      <c r="DV91" s="9">
        <f t="shared" si="155"/>
        <v>0.72690290280089143</v>
      </c>
      <c r="DW91" s="2">
        <f t="shared" si="156"/>
        <v>-0.24566666666667203</v>
      </c>
      <c r="DX91" s="9">
        <f t="shared" si="157"/>
        <v>1.4654851605637733</v>
      </c>
      <c r="DY91" s="1">
        <f t="shared" si="158"/>
        <v>-1.1180000000000021</v>
      </c>
      <c r="DZ91" s="1">
        <f t="shared" si="159"/>
        <v>1.9764435762123351</v>
      </c>
      <c r="EB91" s="2">
        <f t="shared" si="160"/>
        <v>1.3616666666666699</v>
      </c>
      <c r="EC91" s="9">
        <f t="shared" si="161"/>
        <v>0.75868716746227705</v>
      </c>
      <c r="ED91" s="2">
        <f t="shared" si="162"/>
        <v>-9.5333333333332604E-2</v>
      </c>
      <c r="EE91" s="9">
        <f t="shared" si="163"/>
        <v>0.76166871687568405</v>
      </c>
      <c r="EF91" s="2">
        <f t="shared" si="164"/>
        <v>0.38066666666666293</v>
      </c>
      <c r="EG91" s="9">
        <f t="shared" si="165"/>
        <v>1.4629761300607045</v>
      </c>
      <c r="EH91" s="1">
        <f t="shared" si="166"/>
        <v>9.6999999999994202E-2</v>
      </c>
      <c r="EI91" s="1">
        <f t="shared" si="167"/>
        <v>1.7416310152055297</v>
      </c>
    </row>
    <row r="92" spans="1:139" x14ac:dyDescent="0.25">
      <c r="A92" t="str">
        <f>'Raw Data'!A92</f>
        <v>A_apo_p110g</v>
      </c>
      <c r="B92">
        <f>'Raw Data'!B92</f>
        <v>824</v>
      </c>
      <c r="C92">
        <f>'Raw Data'!C92</f>
        <v>829</v>
      </c>
      <c r="D92" t="str">
        <f>'Raw Data'!D92</f>
        <v>SNETIG</v>
      </c>
      <c r="E92" s="1">
        <f>AVERAGE('Raw Data'!K92,'Raw Data'!Q92,'Raw Data'!W92)</f>
        <v>38.555666666666667</v>
      </c>
      <c r="F92" s="9">
        <f>STDEV('Raw Data'!K92,'Raw Data'!Q92,'Raw Data'!W92)</f>
        <v>0.37201657669159571</v>
      </c>
      <c r="G92" s="1">
        <f>AVERAGE('Raw Data'!AC92,'Raw Data'!AI92,'Raw Data'!AO92)</f>
        <v>51.835999999999991</v>
      </c>
      <c r="H92" s="9">
        <f>STDEV('Raw Data'!AC92,'Raw Data'!AI92,'Raw Data'!AO92)</f>
        <v>0.77682880997038073</v>
      </c>
      <c r="I92" s="1">
        <f>AVERAGE('Raw Data'!AU92,'Raw Data'!BA92,'Raw Data'!BG92)</f>
        <v>58.222333333333331</v>
      </c>
      <c r="J92" s="9">
        <f>STDEV('Raw Data'!AU92,'Raw Data'!BA92,'Raw Data'!BG92)</f>
        <v>0.71227124982925971</v>
      </c>
      <c r="K92" s="1">
        <f>AVERAGE('Raw Data'!BM92,'Raw Data'!BS92,'Raw Data'!BY92)</f>
        <v>65.271999999999991</v>
      </c>
      <c r="L92" s="9">
        <f>STDEV('Raw Data'!BM92,'Raw Data'!BS92,'Raw Data'!BY92)</f>
        <v>0.78462156483236856</v>
      </c>
      <c r="O92" s="1">
        <f>AVERAGE('Raw Data'!K212,'Raw Data'!Q212,'Raw Data'!W212)</f>
        <v>39.838000000000001</v>
      </c>
      <c r="P92" s="9">
        <f>STDEV('Raw Data'!K212,'Raw Data'!Q212,'Raw Data'!W212)</f>
        <v>0.70508793777797329</v>
      </c>
      <c r="Q92" s="1">
        <f>AVERAGE('Raw Data'!AC212,'Raw Data'!AI212,'Raw Data'!AO212)</f>
        <v>50.713000000000001</v>
      </c>
      <c r="R92" s="9">
        <f>STDEV('Raw Data'!AC212,'Raw Data'!AI212,'Raw Data'!AO212)</f>
        <v>0.75519004230723119</v>
      </c>
      <c r="S92" s="1">
        <f>AVERAGE('Raw Data'!AU212,'Raw Data'!BA212,'Raw Data'!BG212)</f>
        <v>58.049666666666667</v>
      </c>
      <c r="T92" s="9">
        <f>STDEV('Raw Data'!AU212,'Raw Data'!BA212,'Raw Data'!BG212)</f>
        <v>0.95255148592258898</v>
      </c>
      <c r="U92" s="1">
        <f>AVERAGE('Raw Data'!BM212,'Raw Data'!BS212,'Raw Data'!BY212)</f>
        <v>60.031666666666666</v>
      </c>
      <c r="V92" s="9">
        <f>STDEV('Raw Data'!BM212,'Raw Data'!BS212,'Raw Data'!BY212)</f>
        <v>1.033025330441286</v>
      </c>
      <c r="X92" s="1">
        <f>AVERAGE('Raw Data'!K332,'Raw Data'!Q332,'Raw Data'!W332)</f>
        <v>35.75</v>
      </c>
      <c r="Y92" s="9">
        <f>STDEV('Raw Data'!K332,'Raw Data'!Q332,'Raw Data'!W332)</f>
        <v>0.36002916548524122</v>
      </c>
      <c r="Z92" s="1">
        <f>AVERAGE('Raw Data'!AC332,'Raw Data'!AI332,'Raw Data'!AO332)</f>
        <v>50.820666666666661</v>
      </c>
      <c r="AA92" s="9">
        <f>STDEV('Raw Data'!AC332,'Raw Data'!AI332,'Raw Data'!AO332)</f>
        <v>0.75251068652433983</v>
      </c>
      <c r="AB92" s="1">
        <f>AVERAGE('Raw Data'!AU332,'Raw Data'!BA332,'Raw Data'!BG332)</f>
        <v>59.49799999999999</v>
      </c>
      <c r="AC92" s="9">
        <f>STDEV('Raw Data'!AU332,'Raw Data'!BA332,'Raw Data'!BG332)</f>
        <v>0.12392336341465296</v>
      </c>
      <c r="AD92" s="1">
        <f>AVERAGE('Raw Data'!BM332,'Raw Data'!BS332,'Raw Data'!BY332)</f>
        <v>61.209000000000003</v>
      </c>
      <c r="AE92" s="9">
        <f>STDEV('Raw Data'!BM332,'Raw Data'!BS332,'Raw Data'!BY332)</f>
        <v>1.2210601950763935</v>
      </c>
      <c r="AG92" s="1">
        <f>AVERAGE('Raw Data'!K452,'Raw Data'!Q452,'Raw Data'!W452)</f>
        <v>38.420333333333339</v>
      </c>
      <c r="AH92" s="9">
        <f>STDEV('Raw Data'!K452,'Raw Data'!Q452,'Raw Data'!W452)</f>
        <v>1.668790679903664</v>
      </c>
      <c r="AI92" s="1">
        <f>AVERAGE('Raw Data'!AC452,'Raw Data'!AI452,'Raw Data'!AO452)</f>
        <v>50.04933333333333</v>
      </c>
      <c r="AJ92" s="9">
        <f>STDEV('Raw Data'!AC452,'Raw Data'!AI452,'Raw Data'!AO452)</f>
        <v>1.0158982888721364</v>
      </c>
      <c r="AK92" s="1">
        <f>AVERAGE('Raw Data'!AU452,'Raw Data'!BA452,'Raw Data'!BG452)</f>
        <v>57.541333333333341</v>
      </c>
      <c r="AL92" s="9">
        <f>STDEV('Raw Data'!AU452,'Raw Data'!BA452,'Raw Data'!BG452)</f>
        <v>0.99802822271383362</v>
      </c>
      <c r="AM92" s="1">
        <f>AVERAGE('Raw Data'!BM452,'Raw Data'!BS452,'Raw Data'!BY452)</f>
        <v>62.865333333333332</v>
      </c>
      <c r="AN92" s="9">
        <f>STDEV('Raw Data'!BM452,'Raw Data'!BS452,'Raw Data'!BY452)</f>
        <v>0.33011563630541974</v>
      </c>
      <c r="AP92" s="1">
        <f>AVERAGE('Raw Data'!K572,'Raw Data'!Q572,'Raw Data'!W572)</f>
        <v>36.556333333333335</v>
      </c>
      <c r="AQ92" s="9">
        <f>STDEV('Raw Data'!K572,'Raw Data'!Q572,'Raw Data'!W572)</f>
        <v>1.4420226535437415</v>
      </c>
      <c r="AR92" s="1">
        <f>AVERAGE('Raw Data'!AC572,'Raw Data'!AI572,'Raw Data'!AO572)</f>
        <v>52.894333333333329</v>
      </c>
      <c r="AS92" s="9">
        <f>STDEV('Raw Data'!AC572,'Raw Data'!AI572,'Raw Data'!AO572)</f>
        <v>0.78267575236066644</v>
      </c>
      <c r="AT92" s="1">
        <f>AVERAGE('Raw Data'!AU572,'Raw Data'!BA572,'Raw Data'!BG572)</f>
        <v>58.600333333333332</v>
      </c>
      <c r="AU92" s="9">
        <f>STDEV('Raw Data'!AU572,'Raw Data'!BA572,'Raw Data'!BG572)</f>
        <v>0.85938602114145057</v>
      </c>
      <c r="AV92" s="1">
        <f>AVERAGE('Raw Data'!BM572,'Raw Data'!BS572,'Raw Data'!BY572)</f>
        <v>63.992666666666672</v>
      </c>
      <c r="AW92" s="9">
        <f>STDEV('Raw Data'!BM572,'Raw Data'!BS572,'Raw Data'!BY572)</f>
        <v>0.41062432140989286</v>
      </c>
      <c r="AY92" s="1">
        <f>AVERAGE('Raw Data'!K692,'Raw Data'!Q692,'Raw Data'!W692)</f>
        <v>35.134333333333338</v>
      </c>
      <c r="AZ92" s="9">
        <f>STDEV('Raw Data'!K692,'Raw Data'!Q692,'Raw Data'!W692)</f>
        <v>1.1436801709102655</v>
      </c>
      <c r="BA92" s="1">
        <f>AVERAGE('Raw Data'!AC692,'Raw Data'!AI692,'Raw Data'!AO692)</f>
        <v>51.128999999999998</v>
      </c>
      <c r="BB92" s="9">
        <f>STDEV('Raw Data'!AC692,'Raw Data'!AI692,'Raw Data'!AO692)</f>
        <v>0.97355174490111318</v>
      </c>
      <c r="BC92" s="1">
        <f>AVERAGE('Raw Data'!AU692,'Raw Data'!BA692,'Raw Data'!BG692)</f>
        <v>57.832000000000001</v>
      </c>
      <c r="BD92" s="9">
        <f>STDEV('Raw Data'!AU692,'Raw Data'!BA692,'Raw Data'!BG692)</f>
        <v>0.9506045444873481</v>
      </c>
      <c r="BE92" s="1">
        <f>AVERAGE('Raw Data'!BM692,'Raw Data'!BS692,'Raw Data'!BY692)</f>
        <v>63.50866666666667</v>
      </c>
      <c r="BF92" s="9">
        <f>STDEV('Raw Data'!BM692,'Raw Data'!BS692,'Raw Data'!BY692)</f>
        <v>1.5376294525448388</v>
      </c>
      <c r="BH92" s="1">
        <f>AVERAGE('Raw Data'!K812,'Raw Data'!Q812,'Raw Data'!W812)</f>
        <v>34.708333333333336</v>
      </c>
      <c r="BI92" s="9">
        <f>STDEV('Raw Data'!K812,'Raw Data'!Q812,'Raw Data'!W812)</f>
        <v>0.96933602704806821</v>
      </c>
      <c r="BJ92" s="1">
        <f>AVERAGE('Raw Data'!AC812,'Raw Data'!AI812,'Raw Data'!AO812)</f>
        <v>47.655666666666662</v>
      </c>
      <c r="BK92" s="9">
        <f>STDEV('Raw Data'!AC812,'Raw Data'!AI812,'Raw Data'!AO812)</f>
        <v>0.55733861640239535</v>
      </c>
      <c r="BL92" s="1">
        <f>AVERAGE('Raw Data'!AU812,'Raw Data'!BA812,'Raw Data'!BG812)</f>
        <v>59.504666666666658</v>
      </c>
      <c r="BM92" s="9">
        <f>STDEV('Raw Data'!AU812,'Raw Data'!BA812,'Raw Data'!BG812)</f>
        <v>0.7313660734087496</v>
      </c>
      <c r="BN92" s="1">
        <f>AVERAGE('Raw Data'!BM812,'Raw Data'!BS812,'Raw Data'!BY812)</f>
        <v>65.975333333333325</v>
      </c>
      <c r="BO92" s="9">
        <f>STDEV('Raw Data'!BM812,'Raw Data'!BS812,'Raw Data'!BY812)</f>
        <v>0.68815792761061512</v>
      </c>
      <c r="BQ92" s="1">
        <f>AVERAGE('Raw Data'!K932,'Raw Data'!Q932,'Raw Data'!W932)</f>
        <v>35.171666666666667</v>
      </c>
      <c r="BR92" s="9">
        <f>STDEV('Raw Data'!K932,'Raw Data'!Q932,'Raw Data'!W932)</f>
        <v>0.9452218434491092</v>
      </c>
      <c r="BS92" s="1">
        <f>AVERAGE('Raw Data'!AC932,'Raw Data'!AI932,'Raw Data'!AO932)</f>
        <v>51.734000000000002</v>
      </c>
      <c r="BT92" s="9">
        <f>STDEV('Raw Data'!AC932,'Raw Data'!AI932,'Raw Data'!AO932)</f>
        <v>0.92857363736001064</v>
      </c>
      <c r="BU92" s="1">
        <f>AVERAGE('Raw Data'!AU932,'Raw Data'!BA932,'Raw Data'!BG932)</f>
        <v>57.306666666666672</v>
      </c>
      <c r="BV92" s="9">
        <f>STDEV('Raw Data'!AU932,'Raw Data'!BA932,'Raw Data'!BG932)</f>
        <v>0.98544118715087925</v>
      </c>
      <c r="BW92" s="1">
        <f>AVERAGE('Raw Data'!BM932,'Raw Data'!BS932,'Raw Data'!BY932)</f>
        <v>60.984666666666669</v>
      </c>
      <c r="BX92" s="9">
        <f>STDEV('Raw Data'!BM932,'Raw Data'!BS932,'Raw Data'!BY932)</f>
        <v>0.6227971847506496</v>
      </c>
      <c r="BZ92" s="2">
        <f t="shared" si="112"/>
        <v>-1.2823333333333338</v>
      </c>
      <c r="CA92" s="2">
        <f t="shared" si="113"/>
        <v>1.077104514469569</v>
      </c>
      <c r="CB92" s="2">
        <f t="shared" si="114"/>
        <v>1.1229999999999905</v>
      </c>
      <c r="CC92" s="2">
        <f t="shared" si="115"/>
        <v>1.5320188522776119</v>
      </c>
      <c r="CD92" s="2">
        <f t="shared" si="116"/>
        <v>0.17266666666666453</v>
      </c>
      <c r="CE92" s="2">
        <f t="shared" si="117"/>
        <v>1.6648227357518488</v>
      </c>
      <c r="CF92" s="1">
        <f t="shared" si="118"/>
        <v>5.2403333333333251</v>
      </c>
      <c r="CG92" s="1">
        <f t="shared" si="119"/>
        <v>1.8176468952736546</v>
      </c>
      <c r="CI92" s="2">
        <f t="shared" si="120"/>
        <v>2.8056666666666672</v>
      </c>
      <c r="CJ92" s="9">
        <f t="shared" si="121"/>
        <v>0.73204574217683693</v>
      </c>
      <c r="CK92" s="2">
        <f t="shared" si="122"/>
        <v>1.0153333333333308</v>
      </c>
      <c r="CL92" s="9">
        <f t="shared" si="123"/>
        <v>1.5293394964947207</v>
      </c>
      <c r="CM92" s="2">
        <f t="shared" si="124"/>
        <v>-1.275666666666659</v>
      </c>
      <c r="CN92" s="9">
        <f t="shared" si="125"/>
        <v>0.83619461324391264</v>
      </c>
      <c r="CO92" s="1">
        <f t="shared" si="126"/>
        <v>4.0629999999999882</v>
      </c>
      <c r="CP92" s="1">
        <f t="shared" si="127"/>
        <v>2.0056817599087622</v>
      </c>
      <c r="CR92" s="2">
        <f t="shared" si="128"/>
        <v>0.1353333333333282</v>
      </c>
      <c r="CS92" s="9">
        <f t="shared" si="129"/>
        <v>2.0408072565952597</v>
      </c>
      <c r="CT92" s="2">
        <f t="shared" si="130"/>
        <v>1.7866666666666617</v>
      </c>
      <c r="CU92" s="9">
        <f t="shared" si="131"/>
        <v>1.792727098842517</v>
      </c>
      <c r="CV92" s="2">
        <f t="shared" si="132"/>
        <v>0.68099999999999028</v>
      </c>
      <c r="CW92" s="9">
        <f t="shared" si="133"/>
        <v>1.7102994725430933</v>
      </c>
      <c r="CX92" s="1">
        <f t="shared" si="134"/>
        <v>2.4066666666666592</v>
      </c>
      <c r="CY92" s="1">
        <f t="shared" si="135"/>
        <v>1.1147372011377883</v>
      </c>
      <c r="DA92" s="2">
        <f t="shared" si="136"/>
        <v>1.9993333333333325</v>
      </c>
      <c r="DB92" s="9">
        <f t="shared" si="137"/>
        <v>1.8140392302353372</v>
      </c>
      <c r="DC92" s="2">
        <f t="shared" si="138"/>
        <v>-1.0583333333333371</v>
      </c>
      <c r="DD92" s="9">
        <f t="shared" si="139"/>
        <v>1.5595045623310471</v>
      </c>
      <c r="DE92" s="2">
        <f t="shared" si="140"/>
        <v>-0.37800000000000011</v>
      </c>
      <c r="DF92" s="9">
        <f t="shared" si="141"/>
        <v>1.5716572709707104</v>
      </c>
      <c r="DG92" s="1">
        <f t="shared" si="142"/>
        <v>1.2793333333333194</v>
      </c>
      <c r="DH92" s="1">
        <f t="shared" si="143"/>
        <v>1.1952458862422615</v>
      </c>
      <c r="DJ92" s="2">
        <f t="shared" si="144"/>
        <v>3.4213333333333296</v>
      </c>
      <c r="DK92" s="9">
        <f t="shared" si="145"/>
        <v>1.5156967476018612</v>
      </c>
      <c r="DL92" s="2">
        <f t="shared" si="146"/>
        <v>0.70699999999999363</v>
      </c>
      <c r="DM92" s="9">
        <f t="shared" si="147"/>
        <v>1.7503805548714939</v>
      </c>
      <c r="DN92" s="2">
        <f t="shared" si="148"/>
        <v>0.39033333333333076</v>
      </c>
      <c r="DO92" s="9">
        <f t="shared" si="149"/>
        <v>1.6628757943166077</v>
      </c>
      <c r="DP92" s="1">
        <f t="shared" si="150"/>
        <v>1.7633333333333212</v>
      </c>
      <c r="DQ92" s="1">
        <f t="shared" si="151"/>
        <v>2.3222510173772073</v>
      </c>
      <c r="DS92" s="2">
        <f t="shared" si="152"/>
        <v>3.8473333333333315</v>
      </c>
      <c r="DT92" s="9">
        <f t="shared" si="153"/>
        <v>1.3413526037396639</v>
      </c>
      <c r="DU92" s="2">
        <f t="shared" si="154"/>
        <v>4.1803333333333299</v>
      </c>
      <c r="DV92" s="9">
        <f t="shared" si="155"/>
        <v>1.3341674263727761</v>
      </c>
      <c r="DW92" s="2">
        <f t="shared" si="156"/>
        <v>-1.2823333333333267</v>
      </c>
      <c r="DX92" s="9">
        <f t="shared" si="157"/>
        <v>1.4436373232380093</v>
      </c>
      <c r="DY92" s="1">
        <f t="shared" si="158"/>
        <v>-0.70333333333333314</v>
      </c>
      <c r="DZ92" s="1">
        <f t="shared" si="159"/>
        <v>1.4727794924429838</v>
      </c>
      <c r="EB92" s="2">
        <f t="shared" si="160"/>
        <v>3.3840000000000003</v>
      </c>
      <c r="EC92" s="9">
        <f t="shared" si="161"/>
        <v>1.317238420140705</v>
      </c>
      <c r="ED92" s="2">
        <f t="shared" si="162"/>
        <v>0.10199999999998965</v>
      </c>
      <c r="EE92" s="9">
        <f t="shared" si="163"/>
        <v>1.7054024473303913</v>
      </c>
      <c r="EF92" s="2">
        <f t="shared" si="164"/>
        <v>0.91566666666665952</v>
      </c>
      <c r="EG92" s="9">
        <f t="shared" si="165"/>
        <v>1.6977124369801389</v>
      </c>
      <c r="EH92" s="1">
        <f t="shared" si="166"/>
        <v>4.2873333333333221</v>
      </c>
      <c r="EI92" s="1">
        <f t="shared" si="167"/>
        <v>1.4074187495830182</v>
      </c>
    </row>
    <row r="93" spans="1:139" x14ac:dyDescent="0.25">
      <c r="A93" t="str">
        <f>'Raw Data'!A93</f>
        <v>A_apo_p110g</v>
      </c>
      <c r="B93">
        <f>'Raw Data'!B93</f>
        <v>824</v>
      </c>
      <c r="C93">
        <f>'Raw Data'!C93</f>
        <v>842</v>
      </c>
      <c r="D93" t="str">
        <f>'Raw Data'!D93</f>
        <v>SNETIGIIFKHGDDLRQDM</v>
      </c>
      <c r="E93" s="1">
        <f>AVERAGE('Raw Data'!K93,'Raw Data'!Q93,'Raw Data'!W93)</f>
        <v>5.7736666666666663</v>
      </c>
      <c r="F93" s="9">
        <f>STDEV('Raw Data'!K93,'Raw Data'!Q93,'Raw Data'!W93)</f>
        <v>0.89577582761165109</v>
      </c>
      <c r="G93" s="1">
        <f>AVERAGE('Raw Data'!AC93,'Raw Data'!AI93,'Raw Data'!AO93)</f>
        <v>14.606999999999999</v>
      </c>
      <c r="H93" s="9">
        <f>STDEV('Raw Data'!AC93,'Raw Data'!AI93,'Raw Data'!AO93)</f>
        <v>1.0075137716180362</v>
      </c>
      <c r="I93" s="1">
        <f>AVERAGE('Raw Data'!AU93,'Raw Data'!BA93,'Raw Data'!BG93)</f>
        <v>22.194666666666667</v>
      </c>
      <c r="J93" s="9">
        <f>STDEV('Raw Data'!AU93,'Raw Data'!BA93,'Raw Data'!BG93)</f>
        <v>0.7258211441762592</v>
      </c>
      <c r="K93" s="1">
        <f>AVERAGE('Raw Data'!BM93,'Raw Data'!BS93,'Raw Data'!BY93)</f>
        <v>27.967333333333332</v>
      </c>
      <c r="L93" s="9">
        <f>STDEV('Raw Data'!BM93,'Raw Data'!BS93,'Raw Data'!BY93)</f>
        <v>8.0835223345603183E-2</v>
      </c>
      <c r="O93" s="1">
        <f>AVERAGE('Raw Data'!K213,'Raw Data'!Q213,'Raw Data'!W213)</f>
        <v>6.43</v>
      </c>
      <c r="P93" s="9">
        <f>STDEV('Raw Data'!K213,'Raw Data'!Q213,'Raw Data'!W213)</f>
        <v>0.50574202910179411</v>
      </c>
      <c r="Q93" s="1">
        <f>AVERAGE('Raw Data'!AC213,'Raw Data'!AI213,'Raw Data'!AO213)</f>
        <v>13.5785</v>
      </c>
      <c r="R93" s="9">
        <f>STDEV('Raw Data'!AC213,'Raw Data'!AI213,'Raw Data'!AO213)</f>
        <v>0.66821590822128762</v>
      </c>
      <c r="S93" s="1">
        <f>AVERAGE('Raw Data'!AU213,'Raw Data'!BA213,'Raw Data'!BG213)</f>
        <v>22.106333333333335</v>
      </c>
      <c r="T93" s="9">
        <f>STDEV('Raw Data'!AU213,'Raw Data'!BA213,'Raw Data'!BG213)</f>
        <v>0.51285995489347225</v>
      </c>
      <c r="U93" s="1">
        <f>AVERAGE('Raw Data'!BM213,'Raw Data'!BS213,'Raw Data'!BY213)</f>
        <v>26.061333333333334</v>
      </c>
      <c r="V93" s="9">
        <f>STDEV('Raw Data'!BM213,'Raw Data'!BS213,'Raw Data'!BY213)</f>
        <v>1.3908006087622098</v>
      </c>
      <c r="X93" s="1">
        <f>AVERAGE('Raw Data'!K333,'Raw Data'!Q333,'Raw Data'!W333)</f>
        <v>7.7706666666666671</v>
      </c>
      <c r="Y93" s="9">
        <f>STDEV('Raw Data'!K333,'Raw Data'!Q333,'Raw Data'!W333)</f>
        <v>0.6928653067756626</v>
      </c>
      <c r="Z93" s="1">
        <f>AVERAGE('Raw Data'!AC333,'Raw Data'!AI333,'Raw Data'!AO333)</f>
        <v>19.790333333333333</v>
      </c>
      <c r="AA93" s="9">
        <f>STDEV('Raw Data'!AC333,'Raw Data'!AI333,'Raw Data'!AO333)</f>
        <v>0.74200089847205353</v>
      </c>
      <c r="AB93" s="1">
        <f>AVERAGE('Raw Data'!AU333,'Raw Data'!BA333,'Raw Data'!BG333)</f>
        <v>24.554000000000002</v>
      </c>
      <c r="AC93" s="9">
        <f>STDEV('Raw Data'!AU333,'Raw Data'!BA333,'Raw Data'!BG333)</f>
        <v>0.6700738765240738</v>
      </c>
      <c r="AD93" s="1">
        <f>AVERAGE('Raw Data'!BM333,'Raw Data'!BS333,'Raw Data'!BY333)</f>
        <v>27.846666666666664</v>
      </c>
      <c r="AE93" s="9">
        <f>STDEV('Raw Data'!BM333,'Raw Data'!BS333,'Raw Data'!BY333)</f>
        <v>1.0892503538366807</v>
      </c>
      <c r="AG93" s="1">
        <f>AVERAGE('Raw Data'!K453,'Raw Data'!Q453,'Raw Data'!W453)</f>
        <v>4.8433333333333337</v>
      </c>
      <c r="AH93" s="9">
        <f>STDEV('Raw Data'!K453,'Raw Data'!Q453,'Raw Data'!W453)</f>
        <v>0.57985889088064635</v>
      </c>
      <c r="AI93" s="1">
        <f>AVERAGE('Raw Data'!AC453,'Raw Data'!AI453,'Raw Data'!AO453)</f>
        <v>10.252666666666668</v>
      </c>
      <c r="AJ93" s="9">
        <f>STDEV('Raw Data'!AC453,'Raw Data'!AI453,'Raw Data'!AO453)</f>
        <v>0.95784880504875791</v>
      </c>
      <c r="AK93" s="1">
        <f>AVERAGE('Raw Data'!AU453,'Raw Data'!BA453,'Raw Data'!BG453)</f>
        <v>19.462333333333333</v>
      </c>
      <c r="AL93" s="9">
        <f>STDEV('Raw Data'!AU453,'Raw Data'!BA453,'Raw Data'!BG453)</f>
        <v>0.85445440681953999</v>
      </c>
      <c r="AM93" s="1">
        <f>AVERAGE('Raw Data'!BM453,'Raw Data'!BS453,'Raw Data'!BY453)</f>
        <v>25.758333333333336</v>
      </c>
      <c r="AN93" s="9">
        <f>STDEV('Raw Data'!BM453,'Raw Data'!BS453,'Raw Data'!BY453)</f>
        <v>0.18400090579487202</v>
      </c>
      <c r="AP93" s="1">
        <f>AVERAGE('Raw Data'!K573,'Raw Data'!Q573,'Raw Data'!W573)</f>
        <v>4.8506666666666662</v>
      </c>
      <c r="AQ93" s="9">
        <f>STDEV('Raw Data'!K573,'Raw Data'!Q573,'Raw Data'!W573)</f>
        <v>0.79392967782627588</v>
      </c>
      <c r="AR93" s="1">
        <f>AVERAGE('Raw Data'!AC573,'Raw Data'!AI573,'Raw Data'!AO573)</f>
        <v>10.877000000000001</v>
      </c>
      <c r="AS93" s="9">
        <f>STDEV('Raw Data'!AC573,'Raw Data'!AI573,'Raw Data'!AO573)</f>
        <v>0.77185944316306665</v>
      </c>
      <c r="AT93" s="1">
        <f>AVERAGE('Raw Data'!AU573,'Raw Data'!BA573,'Raw Data'!BG573)</f>
        <v>19.588333333333335</v>
      </c>
      <c r="AU93" s="9">
        <f>STDEV('Raw Data'!AU573,'Raw Data'!BA573,'Raw Data'!BG573)</f>
        <v>0.84279673310551773</v>
      </c>
      <c r="AV93" s="1">
        <f>AVERAGE('Raw Data'!BM573,'Raw Data'!BS573,'Raw Data'!BY573)</f>
        <v>24.892666666666667</v>
      </c>
      <c r="AW93" s="9">
        <f>STDEV('Raw Data'!BM573,'Raw Data'!BS573,'Raw Data'!BY573)</f>
        <v>0.32481122722796069</v>
      </c>
      <c r="AY93" s="1">
        <f>AVERAGE('Raw Data'!K693,'Raw Data'!Q693,'Raw Data'!W693)</f>
        <v>4.3380000000000001</v>
      </c>
      <c r="AZ93" s="9">
        <f>STDEV('Raw Data'!K693,'Raw Data'!Q693,'Raw Data'!W693)</f>
        <v>0.53873555665093853</v>
      </c>
      <c r="BA93" s="1">
        <f>AVERAGE('Raw Data'!AC693,'Raw Data'!AI693,'Raw Data'!AO693)</f>
        <v>10.972666666666667</v>
      </c>
      <c r="BB93" s="9">
        <f>STDEV('Raw Data'!AC693,'Raw Data'!AI693,'Raw Data'!AO693)</f>
        <v>0.80456592851880926</v>
      </c>
      <c r="BC93" s="1">
        <f>AVERAGE('Raw Data'!AU693,'Raw Data'!BA693,'Raw Data'!BG693)</f>
        <v>20.307666666666666</v>
      </c>
      <c r="BD93" s="9">
        <f>STDEV('Raw Data'!AU693,'Raw Data'!BA693,'Raw Data'!BG693)</f>
        <v>0.40474354019963499</v>
      </c>
      <c r="BE93" s="1">
        <f>AVERAGE('Raw Data'!BM693,'Raw Data'!BS693,'Raw Data'!BY693)</f>
        <v>26.505666666666666</v>
      </c>
      <c r="BF93" s="9">
        <f>STDEV('Raw Data'!BM693,'Raw Data'!BS693,'Raw Data'!BY693)</f>
        <v>0.92843003685433045</v>
      </c>
      <c r="BH93" s="1">
        <f>AVERAGE('Raw Data'!K813,'Raw Data'!Q813,'Raw Data'!W813)</f>
        <v>4.5509999999999993</v>
      </c>
      <c r="BI93" s="9">
        <f>STDEV('Raw Data'!K813,'Raw Data'!Q813,'Raw Data'!W813)</f>
        <v>0.26923781309466954</v>
      </c>
      <c r="BJ93" s="1">
        <f>AVERAGE('Raw Data'!AC813,'Raw Data'!AI813,'Raw Data'!AO813)</f>
        <v>12.489666666666666</v>
      </c>
      <c r="BK93" s="9">
        <f>STDEV('Raw Data'!AC813,'Raw Data'!AI813,'Raw Data'!AO813)</f>
        <v>0.97473192895961536</v>
      </c>
      <c r="BL93" s="1">
        <f>AVERAGE('Raw Data'!AU813,'Raw Data'!BA813,'Raw Data'!BG813)</f>
        <v>22.489666666666665</v>
      </c>
      <c r="BM93" s="9">
        <f>STDEV('Raw Data'!AU813,'Raw Data'!BA813,'Raw Data'!BG813)</f>
        <v>0.64212563672020861</v>
      </c>
      <c r="BN93" s="1">
        <f>AVERAGE('Raw Data'!BM813,'Raw Data'!BS813,'Raw Data'!BY813)</f>
        <v>28.178666666666668</v>
      </c>
      <c r="BO93" s="9">
        <f>STDEV('Raw Data'!BM813,'Raw Data'!BS813,'Raw Data'!BY813)</f>
        <v>1.0604948530442446</v>
      </c>
      <c r="BQ93" s="1">
        <f>AVERAGE('Raw Data'!K933,'Raw Data'!Q933,'Raw Data'!W933)</f>
        <v>5.1879999999999997</v>
      </c>
      <c r="BR93" s="9">
        <f>STDEV('Raw Data'!K933,'Raw Data'!Q933,'Raw Data'!W933)</f>
        <v>0.8973366146547247</v>
      </c>
      <c r="BS93" s="1">
        <f>AVERAGE('Raw Data'!AC933,'Raw Data'!AI933,'Raw Data'!AO933)</f>
        <v>13.811333333333332</v>
      </c>
      <c r="BT93" s="9">
        <f>STDEV('Raw Data'!AC933,'Raw Data'!AI933,'Raw Data'!AO933)</f>
        <v>0.53861705629633905</v>
      </c>
      <c r="BU93" s="1">
        <f>AVERAGE('Raw Data'!AU933,'Raw Data'!BA933,'Raw Data'!BG933)</f>
        <v>22.366666666666671</v>
      </c>
      <c r="BV93" s="9">
        <f>STDEV('Raw Data'!AU933,'Raw Data'!BA933,'Raw Data'!BG933)</f>
        <v>0.57262582314573784</v>
      </c>
      <c r="BW93" s="1">
        <f>AVERAGE('Raw Data'!BM933,'Raw Data'!BS933,'Raw Data'!BY933)</f>
        <v>26.314999999999998</v>
      </c>
      <c r="BX93" s="9">
        <f>STDEV('Raw Data'!BM933,'Raw Data'!BS933,'Raw Data'!BY933)</f>
        <v>1.1160138888024649</v>
      </c>
      <c r="BZ93" s="2">
        <f t="shared" si="112"/>
        <v>-0.65633333333333344</v>
      </c>
      <c r="CA93" s="2">
        <f t="shared" si="113"/>
        <v>1.4015178567134452</v>
      </c>
      <c r="CB93" s="2">
        <f t="shared" si="114"/>
        <v>1.0284999999999993</v>
      </c>
      <c r="CC93" s="2">
        <f t="shared" si="115"/>
        <v>1.675729679839324</v>
      </c>
      <c r="CD93" s="2">
        <f t="shared" si="116"/>
        <v>8.8333333333331154E-2</v>
      </c>
      <c r="CE93" s="2">
        <f t="shared" si="117"/>
        <v>1.2386810990697315</v>
      </c>
      <c r="CF93" s="1">
        <f t="shared" si="118"/>
        <v>1.9059999999999988</v>
      </c>
      <c r="CG93" s="1">
        <f t="shared" si="119"/>
        <v>1.4716358321078129</v>
      </c>
      <c r="CI93" s="2">
        <f t="shared" si="120"/>
        <v>-1.9970000000000008</v>
      </c>
      <c r="CJ93" s="9">
        <f t="shared" si="121"/>
        <v>1.5886411343873137</v>
      </c>
      <c r="CK93" s="2">
        <f t="shared" si="122"/>
        <v>-5.1833333333333336</v>
      </c>
      <c r="CL93" s="9">
        <f t="shared" si="123"/>
        <v>1.7495146700900897</v>
      </c>
      <c r="CM93" s="2">
        <f t="shared" si="124"/>
        <v>-2.3593333333333355</v>
      </c>
      <c r="CN93" s="9">
        <f t="shared" si="125"/>
        <v>1.3958950207003329</v>
      </c>
      <c r="CO93" s="1">
        <f t="shared" si="126"/>
        <v>0.12066666666666848</v>
      </c>
      <c r="CP93" s="1">
        <f t="shared" si="127"/>
        <v>1.1700855771822838</v>
      </c>
      <c r="CR93" s="2">
        <f t="shared" si="128"/>
        <v>0.93033333333333257</v>
      </c>
      <c r="CS93" s="9">
        <f t="shared" si="129"/>
        <v>1.4756347184922975</v>
      </c>
      <c r="CT93" s="2">
        <f t="shared" si="130"/>
        <v>4.3543333333333312</v>
      </c>
      <c r="CU93" s="9">
        <f t="shared" si="131"/>
        <v>1.9653625766667941</v>
      </c>
      <c r="CV93" s="2">
        <f t="shared" si="132"/>
        <v>2.7323333333333331</v>
      </c>
      <c r="CW93" s="9">
        <f t="shared" si="133"/>
        <v>1.5802755509957991</v>
      </c>
      <c r="CX93" s="1">
        <f t="shared" si="134"/>
        <v>2.2089999999999961</v>
      </c>
      <c r="CY93" s="1">
        <f t="shared" si="135"/>
        <v>0.26483612914047522</v>
      </c>
      <c r="DA93" s="2">
        <f t="shared" si="136"/>
        <v>0.92300000000000004</v>
      </c>
      <c r="DB93" s="9">
        <f t="shared" si="137"/>
        <v>1.6897055054379271</v>
      </c>
      <c r="DC93" s="2">
        <f t="shared" si="138"/>
        <v>3.7299999999999986</v>
      </c>
      <c r="DD93" s="9">
        <f t="shared" si="139"/>
        <v>1.7793732147811028</v>
      </c>
      <c r="DE93" s="2">
        <f t="shared" si="140"/>
        <v>2.6063333333333318</v>
      </c>
      <c r="DF93" s="9">
        <f t="shared" si="141"/>
        <v>1.5686178772817769</v>
      </c>
      <c r="DG93" s="1">
        <f t="shared" si="142"/>
        <v>3.0746666666666655</v>
      </c>
      <c r="DH93" s="1">
        <f t="shared" si="143"/>
        <v>0.40564645057356385</v>
      </c>
      <c r="DJ93" s="2">
        <f t="shared" si="144"/>
        <v>1.4356666666666662</v>
      </c>
      <c r="DK93" s="9">
        <f t="shared" si="145"/>
        <v>1.4345113842625896</v>
      </c>
      <c r="DL93" s="2">
        <f t="shared" si="146"/>
        <v>3.6343333333333323</v>
      </c>
      <c r="DM93" s="9">
        <f t="shared" si="147"/>
        <v>1.8120797001368456</v>
      </c>
      <c r="DN93" s="2">
        <f t="shared" si="148"/>
        <v>1.8870000000000005</v>
      </c>
      <c r="DO93" s="9">
        <f t="shared" si="149"/>
        <v>1.1305646843758943</v>
      </c>
      <c r="DP93" s="1">
        <f t="shared" si="150"/>
        <v>1.461666666666666</v>
      </c>
      <c r="DQ93" s="1">
        <f t="shared" si="151"/>
        <v>1.0092652601999337</v>
      </c>
      <c r="DS93" s="2">
        <f t="shared" si="152"/>
        <v>1.222666666666667</v>
      </c>
      <c r="DT93" s="9">
        <f t="shared" si="153"/>
        <v>1.1650136407063205</v>
      </c>
      <c r="DU93" s="2">
        <f t="shared" si="154"/>
        <v>2.1173333333333328</v>
      </c>
      <c r="DV93" s="9">
        <f t="shared" si="155"/>
        <v>1.9822457005776517</v>
      </c>
      <c r="DW93" s="2">
        <f t="shared" si="156"/>
        <v>-0.29499999999999815</v>
      </c>
      <c r="DX93" s="9">
        <f t="shared" si="157"/>
        <v>1.3679467808964678</v>
      </c>
      <c r="DY93" s="1">
        <f t="shared" si="158"/>
        <v>-0.21133333333333582</v>
      </c>
      <c r="DZ93" s="1">
        <f t="shared" si="159"/>
        <v>1.1413300763898477</v>
      </c>
      <c r="EB93" s="2">
        <f t="shared" si="160"/>
        <v>0.58566666666666656</v>
      </c>
      <c r="EC93" s="9">
        <f t="shared" si="161"/>
        <v>1.7931124422663758</v>
      </c>
      <c r="ED93" s="2">
        <f t="shared" si="162"/>
        <v>0.79566666666666741</v>
      </c>
      <c r="EE93" s="9">
        <f t="shared" si="163"/>
        <v>1.5461308279143753</v>
      </c>
      <c r="EF93" s="2">
        <f t="shared" si="164"/>
        <v>-0.17200000000000415</v>
      </c>
      <c r="EG93" s="9">
        <f t="shared" si="165"/>
        <v>1.2984469673219969</v>
      </c>
      <c r="EH93" s="1">
        <f t="shared" si="166"/>
        <v>1.6523333333333348</v>
      </c>
      <c r="EI93" s="1">
        <f t="shared" si="167"/>
        <v>1.196849112148068</v>
      </c>
    </row>
    <row r="94" spans="1:139" x14ac:dyDescent="0.25">
      <c r="A94" t="str">
        <f>'Raw Data'!A94</f>
        <v>A_apo_p110g</v>
      </c>
      <c r="B94">
        <f>'Raw Data'!B94</f>
        <v>844</v>
      </c>
      <c r="C94">
        <f>'Raw Data'!C94</f>
        <v>848</v>
      </c>
      <c r="D94" t="str">
        <f>'Raw Data'!D94</f>
        <v>ILQIL</v>
      </c>
      <c r="E94" s="1">
        <f>AVERAGE('Raw Data'!K94,'Raw Data'!Q94,'Raw Data'!W94)</f>
        <v>0.32933333333333331</v>
      </c>
      <c r="F94" s="9">
        <f>STDEV('Raw Data'!K94,'Raw Data'!Q94,'Raw Data'!W94)</f>
        <v>0.27521870091498746</v>
      </c>
      <c r="G94" s="1">
        <f>AVERAGE('Raw Data'!AC94,'Raw Data'!AI94,'Raw Data'!AO94)</f>
        <v>0.3056666666666667</v>
      </c>
      <c r="H94" s="9">
        <f>STDEV('Raw Data'!AC94,'Raw Data'!AI94,'Raw Data'!AO94)</f>
        <v>0.21848188330690796</v>
      </c>
      <c r="I94" s="1">
        <f>AVERAGE('Raw Data'!AU94,'Raw Data'!BA94,'Raw Data'!BG94)</f>
        <v>0.21733333333333338</v>
      </c>
      <c r="J94" s="9">
        <f>STDEV('Raw Data'!AU94,'Raw Data'!BA94,'Raw Data'!BG94)</f>
        <v>0.55839442451848786</v>
      </c>
      <c r="K94" s="1">
        <f>AVERAGE('Raw Data'!BM94,'Raw Data'!BS94,'Raw Data'!BY94)</f>
        <v>0.21766666666666667</v>
      </c>
      <c r="L94" s="9">
        <f>STDEV('Raw Data'!BM94,'Raw Data'!BS94,'Raw Data'!BY94)</f>
        <v>0.77070119588160324</v>
      </c>
      <c r="O94" s="1">
        <f>AVERAGE('Raw Data'!K214,'Raw Data'!Q214,'Raw Data'!W214)</f>
        <v>0.74933333333333341</v>
      </c>
      <c r="P94" s="9">
        <f>STDEV('Raw Data'!K214,'Raw Data'!Q214,'Raw Data'!W214)</f>
        <v>0.70196889769656701</v>
      </c>
      <c r="Q94" s="1">
        <f>AVERAGE('Raw Data'!AC214,'Raw Data'!AI214,'Raw Data'!AO214)</f>
        <v>0.65400000000000003</v>
      </c>
      <c r="R94" s="9">
        <f>STDEV('Raw Data'!AC214,'Raw Data'!AI214,'Raw Data'!AO214)</f>
        <v>0.78771695424181398</v>
      </c>
      <c r="S94" s="1">
        <f>AVERAGE('Raw Data'!AU214,'Raw Data'!BA214,'Raw Data'!BG214)</f>
        <v>0.48433333333333334</v>
      </c>
      <c r="T94" s="9">
        <f>STDEV('Raw Data'!AU214,'Raw Data'!BA214,'Raw Data'!BG214)</f>
        <v>0.48762929909238778</v>
      </c>
      <c r="U94" s="1">
        <f>AVERAGE('Raw Data'!BM214,'Raw Data'!BS214,'Raw Data'!BY214)</f>
        <v>0.67899999999999994</v>
      </c>
      <c r="V94" s="9">
        <f>STDEV('Raw Data'!BM214,'Raw Data'!BS214,'Raw Data'!BY214)</f>
        <v>0.38042607691902502</v>
      </c>
      <c r="X94" s="1">
        <f>AVERAGE('Raw Data'!K334,'Raw Data'!Q334,'Raw Data'!W334)</f>
        <v>0.4916666666666667</v>
      </c>
      <c r="Y94" s="9">
        <f>STDEV('Raw Data'!K334,'Raw Data'!Q334,'Raw Data'!W334)</f>
        <v>0.56090759785666411</v>
      </c>
      <c r="Z94" s="1">
        <f>AVERAGE('Raw Data'!AC334,'Raw Data'!AI334,'Raw Data'!AO334)</f>
        <v>0.39999999999999997</v>
      </c>
      <c r="AA94" s="9">
        <f>STDEV('Raw Data'!AC334,'Raw Data'!AI334,'Raw Data'!AO334)</f>
        <v>0.48360831258364451</v>
      </c>
      <c r="AB94" s="1">
        <f>AVERAGE('Raw Data'!AU334,'Raw Data'!BA334,'Raw Data'!BG334)</f>
        <v>0.37266666666666665</v>
      </c>
      <c r="AC94" s="9">
        <f>STDEV('Raw Data'!AU334,'Raw Data'!BA334,'Raw Data'!BG334)</f>
        <v>0.45564935348723301</v>
      </c>
      <c r="AD94" s="1">
        <f>AVERAGE('Raw Data'!BM334,'Raw Data'!BS334,'Raw Data'!BY334)</f>
        <v>0.57933333333333337</v>
      </c>
      <c r="AE94" s="9">
        <f>STDEV('Raw Data'!BM334,'Raw Data'!BS334,'Raw Data'!BY334)</f>
        <v>0.27523141778026255</v>
      </c>
      <c r="AG94" s="1">
        <f>AVERAGE('Raw Data'!K454,'Raw Data'!Q454,'Raw Data'!W454)</f>
        <v>0.85533333333333339</v>
      </c>
      <c r="AH94" s="9">
        <f>STDEV('Raw Data'!K454,'Raw Data'!Q454,'Raw Data'!W454)</f>
        <v>0.63463716668135128</v>
      </c>
      <c r="AI94" s="1">
        <f>AVERAGE('Raw Data'!AC454,'Raw Data'!AI454,'Raw Data'!AO454)</f>
        <v>0.56366666666666665</v>
      </c>
      <c r="AJ94" s="9">
        <f>STDEV('Raw Data'!AC454,'Raw Data'!AI454,'Raw Data'!AO454)</f>
        <v>0.1117333134447078</v>
      </c>
      <c r="AK94" s="1">
        <f>AVERAGE('Raw Data'!AU454,'Raw Data'!BA454,'Raw Data'!BG454)</f>
        <v>0.51033333333333331</v>
      </c>
      <c r="AL94" s="9">
        <f>STDEV('Raw Data'!AU454,'Raw Data'!BA454,'Raw Data'!BG454)</f>
        <v>0.31649065283722566</v>
      </c>
      <c r="AM94" s="1">
        <f>AVERAGE('Raw Data'!BM454,'Raw Data'!BS454,'Raw Data'!BY454)</f>
        <v>0.92466666666666664</v>
      </c>
      <c r="AN94" s="9">
        <f>STDEV('Raw Data'!BM454,'Raw Data'!BS454,'Raw Data'!BY454)</f>
        <v>0.59610933001701405</v>
      </c>
      <c r="AP94" s="1">
        <f>AVERAGE('Raw Data'!K574,'Raw Data'!Q574,'Raw Data'!W574)</f>
        <v>0.55900000000000005</v>
      </c>
      <c r="AQ94" s="9">
        <f>STDEV('Raw Data'!K574,'Raw Data'!Q574,'Raw Data'!W574)</f>
        <v>0.52888940242738847</v>
      </c>
      <c r="AR94" s="1">
        <f>AVERAGE('Raw Data'!AC574,'Raw Data'!AI574,'Raw Data'!AO574)</f>
        <v>0.44500000000000001</v>
      </c>
      <c r="AS94" s="9">
        <f>STDEV('Raw Data'!AC574,'Raw Data'!AI574,'Raw Data'!AO574)</f>
        <v>0.25615815427192629</v>
      </c>
      <c r="AT94" s="1">
        <f>AVERAGE('Raw Data'!AU574,'Raw Data'!BA574,'Raw Data'!BG574)</f>
        <v>0.47700000000000004</v>
      </c>
      <c r="AU94" s="9">
        <f>STDEV('Raw Data'!AU574,'Raw Data'!BA574,'Raw Data'!BG574)</f>
        <v>5.0586559479766965E-2</v>
      </c>
      <c r="AV94" s="1">
        <f>AVERAGE('Raw Data'!BM574,'Raw Data'!BS574,'Raw Data'!BY574)</f>
        <v>0.48300000000000004</v>
      </c>
      <c r="AW94" s="9">
        <f>STDEV('Raw Data'!BM574,'Raw Data'!BS574,'Raw Data'!BY574)</f>
        <v>0.49869830559166717</v>
      </c>
      <c r="AY94" s="1">
        <f>AVERAGE('Raw Data'!K694,'Raw Data'!Q694,'Raw Data'!W694)</f>
        <v>0.8846666666666666</v>
      </c>
      <c r="AZ94" s="9">
        <f>STDEV('Raw Data'!K694,'Raw Data'!Q694,'Raw Data'!W694)</f>
        <v>0.27249281336089098</v>
      </c>
      <c r="BA94" s="1">
        <f>AVERAGE('Raw Data'!AC694,'Raw Data'!AI694,'Raw Data'!AO694)</f>
        <v>0.52700000000000002</v>
      </c>
      <c r="BB94" s="9">
        <f>STDEV('Raw Data'!AC694,'Raw Data'!AI694,'Raw Data'!AO694)</f>
        <v>0.39819090898713394</v>
      </c>
      <c r="BC94" s="1">
        <f>AVERAGE('Raw Data'!AU694,'Raw Data'!BA694,'Raw Data'!BG694)</f>
        <v>0.55500000000000005</v>
      </c>
      <c r="BD94" s="9">
        <f>STDEV('Raw Data'!AU694,'Raw Data'!BA694,'Raw Data'!BG694)</f>
        <v>7.549834435270698E-3</v>
      </c>
      <c r="BE94" s="1">
        <f>AVERAGE('Raw Data'!BM694,'Raw Data'!BS694,'Raw Data'!BY694)</f>
        <v>0.39066666666666666</v>
      </c>
      <c r="BF94" s="9">
        <f>STDEV('Raw Data'!BM694,'Raw Data'!BS694,'Raw Data'!BY694)</f>
        <v>0.32013955290362567</v>
      </c>
      <c r="BH94" s="1">
        <f>AVERAGE('Raw Data'!K814,'Raw Data'!Q814,'Raw Data'!W814)</f>
        <v>0.46433333333333332</v>
      </c>
      <c r="BI94" s="9">
        <f>STDEV('Raw Data'!K814,'Raw Data'!Q814,'Raw Data'!W814)</f>
        <v>0.18223702514399576</v>
      </c>
      <c r="BJ94" s="1">
        <f>AVERAGE('Raw Data'!AC814,'Raw Data'!AI814,'Raw Data'!AO814)</f>
        <v>0.8696666666666667</v>
      </c>
      <c r="BK94" s="9">
        <f>STDEV('Raw Data'!AC814,'Raw Data'!AI814,'Raw Data'!AO814)</f>
        <v>0.6264258402503311</v>
      </c>
      <c r="BL94" s="1">
        <f>AVERAGE('Raw Data'!AU814,'Raw Data'!BA814,'Raw Data'!BG814)</f>
        <v>0.52333333333333332</v>
      </c>
      <c r="BM94" s="9">
        <f>STDEV('Raw Data'!AU814,'Raw Data'!BA814,'Raw Data'!BG814)</f>
        <v>0.30088259061190858</v>
      </c>
      <c r="BN94" s="1">
        <f>AVERAGE('Raw Data'!BM814,'Raw Data'!BS814,'Raw Data'!BY814)</f>
        <v>1.0873333333333333</v>
      </c>
      <c r="BO94" s="9">
        <f>STDEV('Raw Data'!BM814,'Raw Data'!BS814,'Raw Data'!BY814)</f>
        <v>0.12800130207671073</v>
      </c>
      <c r="BQ94" s="1">
        <f>AVERAGE('Raw Data'!K934,'Raw Data'!Q934,'Raw Data'!W934)</f>
        <v>0.12633333333333333</v>
      </c>
      <c r="BR94" s="9">
        <f>STDEV('Raw Data'!K934,'Raw Data'!Q934,'Raw Data'!W934)</f>
        <v>0.20552696497864542</v>
      </c>
      <c r="BS94" s="1">
        <f>AVERAGE('Raw Data'!AC934,'Raw Data'!AI934,'Raw Data'!AO934)</f>
        <v>0.35099999999999998</v>
      </c>
      <c r="BT94" s="9">
        <f>STDEV('Raw Data'!AC934,'Raw Data'!AI934,'Raw Data'!AO934)</f>
        <v>0.49191869246858272</v>
      </c>
      <c r="BU94" s="1">
        <f>AVERAGE('Raw Data'!AU934,'Raw Data'!BA934,'Raw Data'!BG934)</f>
        <v>1.0333333333333334</v>
      </c>
      <c r="BV94" s="9">
        <f>STDEV('Raw Data'!AU934,'Raw Data'!BA934,'Raw Data'!BG934)</f>
        <v>0.78161392856917111</v>
      </c>
      <c r="BW94" s="1">
        <f>AVERAGE('Raw Data'!BM934,'Raw Data'!BS934,'Raw Data'!BY934)</f>
        <v>1.659</v>
      </c>
      <c r="BX94" s="9">
        <f>STDEV('Raw Data'!BM934,'Raw Data'!BS934,'Raw Data'!BY934)</f>
        <v>0.88908267332121527</v>
      </c>
      <c r="BZ94" s="2">
        <f t="shared" si="112"/>
        <v>-0.4200000000000001</v>
      </c>
      <c r="CA94" s="2">
        <f t="shared" si="113"/>
        <v>0.97718759861155446</v>
      </c>
      <c r="CB94" s="2">
        <f t="shared" si="114"/>
        <v>-0.34833333333333333</v>
      </c>
      <c r="CC94" s="2">
        <f t="shared" si="115"/>
        <v>1.0061988375487219</v>
      </c>
      <c r="CD94" s="2">
        <f t="shared" si="116"/>
        <v>-0.26699999999999996</v>
      </c>
      <c r="CE94" s="2">
        <f t="shared" si="117"/>
        <v>1.0460237236108756</v>
      </c>
      <c r="CF94" s="1">
        <f t="shared" si="118"/>
        <v>-0.46133333333333326</v>
      </c>
      <c r="CG94" s="1">
        <f t="shared" si="119"/>
        <v>1.1511272728006283</v>
      </c>
      <c r="CI94" s="2">
        <f t="shared" si="120"/>
        <v>-0.16233333333333338</v>
      </c>
      <c r="CJ94" s="9">
        <f t="shared" si="121"/>
        <v>0.83612629877165157</v>
      </c>
      <c r="CK94" s="2">
        <f t="shared" si="122"/>
        <v>-9.4333333333333269E-2</v>
      </c>
      <c r="CL94" s="9">
        <f t="shared" si="123"/>
        <v>0.70209019589055244</v>
      </c>
      <c r="CM94" s="2">
        <f t="shared" si="124"/>
        <v>-0.15533333333333327</v>
      </c>
      <c r="CN94" s="9">
        <f t="shared" si="125"/>
        <v>1.0140437780057208</v>
      </c>
      <c r="CO94" s="1">
        <f t="shared" si="126"/>
        <v>-0.36166666666666669</v>
      </c>
      <c r="CP94" s="1">
        <f t="shared" si="127"/>
        <v>1.0459326136618659</v>
      </c>
      <c r="CR94" s="2">
        <f t="shared" si="128"/>
        <v>-0.52600000000000002</v>
      </c>
      <c r="CS94" s="9">
        <f t="shared" si="129"/>
        <v>0.90985586759633874</v>
      </c>
      <c r="CT94" s="2">
        <f t="shared" si="130"/>
        <v>-0.25799999999999995</v>
      </c>
      <c r="CU94" s="9">
        <f t="shared" si="131"/>
        <v>0.33021519675161576</v>
      </c>
      <c r="CV94" s="2">
        <f t="shared" si="132"/>
        <v>-0.29299999999999993</v>
      </c>
      <c r="CW94" s="9">
        <f t="shared" si="133"/>
        <v>0.87488507735571353</v>
      </c>
      <c r="CX94" s="1">
        <f t="shared" si="134"/>
        <v>-0.70699999999999996</v>
      </c>
      <c r="CY94" s="1">
        <f t="shared" si="135"/>
        <v>1.3668105258986172</v>
      </c>
      <c r="DA94" s="2">
        <f t="shared" si="136"/>
        <v>-0.22966666666666674</v>
      </c>
      <c r="DB94" s="9">
        <f t="shared" si="137"/>
        <v>0.80410810334237592</v>
      </c>
      <c r="DC94" s="2">
        <f t="shared" si="138"/>
        <v>-0.13933333333333331</v>
      </c>
      <c r="DD94" s="9">
        <f t="shared" si="139"/>
        <v>0.47464003757883422</v>
      </c>
      <c r="DE94" s="2">
        <f t="shared" si="140"/>
        <v>-0.25966666666666666</v>
      </c>
      <c r="DF94" s="9">
        <f t="shared" si="141"/>
        <v>0.60898098399825484</v>
      </c>
      <c r="DG94" s="1">
        <f t="shared" si="142"/>
        <v>-0.26533333333333337</v>
      </c>
      <c r="DH94" s="1">
        <f t="shared" si="143"/>
        <v>1.2693995014732704</v>
      </c>
      <c r="DJ94" s="2">
        <f t="shared" si="144"/>
        <v>-0.55533333333333323</v>
      </c>
      <c r="DK94" s="9">
        <f t="shared" si="145"/>
        <v>0.54771151427587839</v>
      </c>
      <c r="DL94" s="2">
        <f t="shared" si="146"/>
        <v>-0.22133333333333333</v>
      </c>
      <c r="DM94" s="9">
        <f t="shared" si="147"/>
        <v>0.61667279229404193</v>
      </c>
      <c r="DN94" s="2">
        <f t="shared" si="148"/>
        <v>-0.33766666666666667</v>
      </c>
      <c r="DO94" s="9">
        <f t="shared" si="149"/>
        <v>0.56594425895375855</v>
      </c>
      <c r="DP94" s="1">
        <f t="shared" si="150"/>
        <v>-0.17299999999999999</v>
      </c>
      <c r="DQ94" s="1">
        <f t="shared" si="151"/>
        <v>1.090840748785229</v>
      </c>
      <c r="DS94" s="2">
        <f t="shared" si="152"/>
        <v>-0.13500000000000001</v>
      </c>
      <c r="DT94" s="9">
        <f t="shared" si="153"/>
        <v>0.45745572605898321</v>
      </c>
      <c r="DU94" s="2">
        <f t="shared" si="154"/>
        <v>-0.56400000000000006</v>
      </c>
      <c r="DV94" s="9">
        <f t="shared" si="155"/>
        <v>0.84490772355723909</v>
      </c>
      <c r="DW94" s="2">
        <f t="shared" si="156"/>
        <v>-0.30599999999999994</v>
      </c>
      <c r="DX94" s="9">
        <f t="shared" si="157"/>
        <v>0.85927701513039645</v>
      </c>
      <c r="DY94" s="1">
        <f t="shared" si="158"/>
        <v>-0.86966666666666659</v>
      </c>
      <c r="DZ94" s="1">
        <f t="shared" si="159"/>
        <v>0.89870249795831403</v>
      </c>
      <c r="EB94" s="2">
        <f t="shared" si="160"/>
        <v>0.20299999999999999</v>
      </c>
      <c r="EC94" s="9">
        <f t="shared" si="161"/>
        <v>0.48074566589363288</v>
      </c>
      <c r="ED94" s="2">
        <f t="shared" si="162"/>
        <v>-4.5333333333333281E-2</v>
      </c>
      <c r="EE94" s="9">
        <f t="shared" si="163"/>
        <v>0.71040057577549065</v>
      </c>
      <c r="EF94" s="2">
        <f t="shared" si="164"/>
        <v>-0.81600000000000006</v>
      </c>
      <c r="EG94" s="9">
        <f t="shared" si="165"/>
        <v>1.340008353087659</v>
      </c>
      <c r="EH94" s="1">
        <f t="shared" si="166"/>
        <v>-1.4413333333333334</v>
      </c>
      <c r="EI94" s="1">
        <f t="shared" si="167"/>
        <v>1.6597838692028186</v>
      </c>
    </row>
    <row r="95" spans="1:139" x14ac:dyDescent="0.25">
      <c r="A95" t="str">
        <f>'Raw Data'!A95</f>
        <v>A_apo_p110g</v>
      </c>
      <c r="B95">
        <f>'Raw Data'!B95</f>
        <v>849</v>
      </c>
      <c r="C95">
        <f>'Raw Data'!C95</f>
        <v>855</v>
      </c>
      <c r="D95" t="str">
        <f>'Raw Data'!D95</f>
        <v>RIMESIW</v>
      </c>
      <c r="E95" s="1">
        <f>AVERAGE('Raw Data'!K95,'Raw Data'!Q95,'Raw Data'!W95)</f>
        <v>1.2026666666666666</v>
      </c>
      <c r="F95" s="9">
        <f>STDEV('Raw Data'!K95,'Raw Data'!Q95,'Raw Data'!W95)</f>
        <v>0.74006508722769349</v>
      </c>
      <c r="G95" s="1">
        <f>AVERAGE('Raw Data'!AC95,'Raw Data'!AI95,'Raw Data'!AO95)</f>
        <v>2.4096666666666664</v>
      </c>
      <c r="H95" s="9">
        <f>STDEV('Raw Data'!AC95,'Raw Data'!AI95,'Raw Data'!AO95)</f>
        <v>1.2683888730721884</v>
      </c>
      <c r="I95" s="1">
        <f>AVERAGE('Raw Data'!AU95,'Raw Data'!BA95,'Raw Data'!BG95)</f>
        <v>3.0273333333333334</v>
      </c>
      <c r="J95" s="9">
        <f>STDEV('Raw Data'!AU95,'Raw Data'!BA95,'Raw Data'!BG95)</f>
        <v>1.1112157006330188</v>
      </c>
      <c r="K95" s="1">
        <f>AVERAGE('Raw Data'!BM95,'Raw Data'!BS95,'Raw Data'!BY95)</f>
        <v>5.1343333333333332</v>
      </c>
      <c r="L95" s="9">
        <f>STDEV('Raw Data'!BM95,'Raw Data'!BS95,'Raw Data'!BY95)</f>
        <v>0.95679952619832387</v>
      </c>
      <c r="O95" s="1">
        <f>AVERAGE('Raw Data'!K215,'Raw Data'!Q215,'Raw Data'!W215)</f>
        <v>2.1343333333333336</v>
      </c>
      <c r="P95" s="9">
        <f>STDEV('Raw Data'!K215,'Raw Data'!Q215,'Raw Data'!W215)</f>
        <v>1.1522171381008577</v>
      </c>
      <c r="Q95" s="1">
        <f>AVERAGE('Raw Data'!AC215,'Raw Data'!AI215,'Raw Data'!AO215)</f>
        <v>1.81</v>
      </c>
      <c r="R95" s="9">
        <f>STDEV('Raw Data'!AC215,'Raw Data'!AI215,'Raw Data'!AO215)</f>
        <v>0.61094025894517656</v>
      </c>
      <c r="S95" s="1">
        <f>AVERAGE('Raw Data'!AU215,'Raw Data'!BA215,'Raw Data'!BG215)</f>
        <v>2.0373333333333332</v>
      </c>
      <c r="T95" s="9">
        <f>STDEV('Raw Data'!AU215,'Raw Data'!BA215,'Raw Data'!BG215)</f>
        <v>0.88960346971745385</v>
      </c>
      <c r="U95" s="1">
        <f>AVERAGE('Raw Data'!BM215,'Raw Data'!BS215,'Raw Data'!BY215)</f>
        <v>4.5953333333333335</v>
      </c>
      <c r="V95" s="9">
        <f>STDEV('Raw Data'!BM215,'Raw Data'!BS215,'Raw Data'!BY215)</f>
        <v>0.29724793242903036</v>
      </c>
      <c r="X95" s="1">
        <f>AVERAGE('Raw Data'!K335,'Raw Data'!Q335,'Raw Data'!W335)</f>
        <v>0.95800000000000007</v>
      </c>
      <c r="Y95" s="9">
        <f>STDEV('Raw Data'!K335,'Raw Data'!Q335,'Raw Data'!W335)</f>
        <v>0.2440921956966263</v>
      </c>
      <c r="Z95" s="1">
        <f>AVERAGE('Raw Data'!AC335,'Raw Data'!AI335,'Raw Data'!AO335)</f>
        <v>2.1023333333333336</v>
      </c>
      <c r="AA95" s="9">
        <f>STDEV('Raw Data'!AC335,'Raw Data'!AI335,'Raw Data'!AO335)</f>
        <v>0.70703983857582897</v>
      </c>
      <c r="AB95" s="1">
        <f>AVERAGE('Raw Data'!AU335,'Raw Data'!BA335,'Raw Data'!BG335)</f>
        <v>2.0723333333333334</v>
      </c>
      <c r="AC95" s="9">
        <f>STDEV('Raw Data'!AU335,'Raw Data'!BA335,'Raw Data'!BG335)</f>
        <v>0.75784321157699408</v>
      </c>
      <c r="AD95" s="1">
        <f>AVERAGE('Raw Data'!BM335,'Raw Data'!BS335,'Raw Data'!BY335)</f>
        <v>3.0476666666666667</v>
      </c>
      <c r="AE95" s="9">
        <f>STDEV('Raw Data'!BM335,'Raw Data'!BS335,'Raw Data'!BY335)</f>
        <v>0.19588091620505904</v>
      </c>
      <c r="AG95" s="1">
        <f>AVERAGE('Raw Data'!K455,'Raw Data'!Q455,'Raw Data'!W455)</f>
        <v>1.9766666666666666</v>
      </c>
      <c r="AH95" s="9">
        <f>STDEV('Raw Data'!K455,'Raw Data'!Q455,'Raw Data'!W455)</f>
        <v>1.038044957279469</v>
      </c>
      <c r="AI95" s="1">
        <f>AVERAGE('Raw Data'!AC455,'Raw Data'!AI455,'Raw Data'!AO455)</f>
        <v>1.0046666666666668</v>
      </c>
      <c r="AJ95" s="9">
        <f>STDEV('Raw Data'!AC455,'Raw Data'!AI455,'Raw Data'!AO455)</f>
        <v>0.29633989494047741</v>
      </c>
      <c r="AK95" s="1">
        <f>AVERAGE('Raw Data'!AU455,'Raw Data'!BA455,'Raw Data'!BG455)</f>
        <v>1.9153333333333331</v>
      </c>
      <c r="AL95" s="9">
        <f>STDEV('Raw Data'!AU455,'Raw Data'!BA455,'Raw Data'!BG455)</f>
        <v>6.1101009266077916E-3</v>
      </c>
      <c r="AM95" s="1">
        <f>AVERAGE('Raw Data'!BM455,'Raw Data'!BS455,'Raw Data'!BY455)</f>
        <v>5.2423333333333337</v>
      </c>
      <c r="AN95" s="9">
        <f>STDEV('Raw Data'!BM455,'Raw Data'!BS455,'Raw Data'!BY455)</f>
        <v>0.8537038908973773</v>
      </c>
      <c r="AP95" s="1">
        <f>AVERAGE('Raw Data'!K575,'Raw Data'!Q575,'Raw Data'!W575)</f>
        <v>0.84799999999999998</v>
      </c>
      <c r="AQ95" s="9">
        <f>STDEV('Raw Data'!K575,'Raw Data'!Q575,'Raw Data'!W575)</f>
        <v>0.33255525856615159</v>
      </c>
      <c r="AR95" s="1">
        <f>AVERAGE('Raw Data'!AC575,'Raw Data'!AI575,'Raw Data'!AO575)</f>
        <v>2.827666666666667</v>
      </c>
      <c r="AS95" s="9">
        <f>STDEV('Raw Data'!AC575,'Raw Data'!AI575,'Raw Data'!AO575)</f>
        <v>0.10354870029765376</v>
      </c>
      <c r="AT95" s="1">
        <f>AVERAGE('Raw Data'!AU575,'Raw Data'!BA575,'Raw Data'!BG575)</f>
        <v>2.5486666666666671</v>
      </c>
      <c r="AU95" s="9">
        <f>STDEV('Raw Data'!AU575,'Raw Data'!BA575,'Raw Data'!BG575)</f>
        <v>0.74946803356336211</v>
      </c>
      <c r="AV95" s="1">
        <f>AVERAGE('Raw Data'!BM575,'Raw Data'!BS575,'Raw Data'!BY575)</f>
        <v>5.9156666666666666</v>
      </c>
      <c r="AW95" s="9">
        <f>STDEV('Raw Data'!BM575,'Raw Data'!BS575,'Raw Data'!BY575)</f>
        <v>0.79935056973353069</v>
      </c>
      <c r="AY95" s="1">
        <f>AVERAGE('Raw Data'!K695,'Raw Data'!Q695,'Raw Data'!W695)</f>
        <v>2.1303333333333332</v>
      </c>
      <c r="AZ95" s="9">
        <f>STDEV('Raw Data'!K695,'Raw Data'!Q695,'Raw Data'!W695)</f>
        <v>0.95336893872903816</v>
      </c>
      <c r="BA95" s="1">
        <f>AVERAGE('Raw Data'!AC695,'Raw Data'!AI695,'Raw Data'!AO695)</f>
        <v>1.7683333333333333</v>
      </c>
      <c r="BB95" s="9">
        <f>STDEV('Raw Data'!AC695,'Raw Data'!AI695,'Raw Data'!AO695)</f>
        <v>0.87317600364035108</v>
      </c>
      <c r="BC95" s="1">
        <f>AVERAGE('Raw Data'!AU695,'Raw Data'!BA695,'Raw Data'!BG695)</f>
        <v>2.4653333333333332</v>
      </c>
      <c r="BD95" s="9">
        <f>STDEV('Raw Data'!AU695,'Raw Data'!BA695,'Raw Data'!BG695)</f>
        <v>0.42650244235330642</v>
      </c>
      <c r="BE95" s="1">
        <f>AVERAGE('Raw Data'!BM695,'Raw Data'!BS695,'Raw Data'!BY695)</f>
        <v>4.1686666666666667</v>
      </c>
      <c r="BF95" s="9">
        <f>STDEV('Raw Data'!BM695,'Raw Data'!BS695,'Raw Data'!BY695)</f>
        <v>0.5380430589955878</v>
      </c>
      <c r="BH95" s="1">
        <f>AVERAGE('Raw Data'!K815,'Raw Data'!Q815,'Raw Data'!W815)</f>
        <v>1.3816666666666668</v>
      </c>
      <c r="BI95" s="9">
        <f>STDEV('Raw Data'!K815,'Raw Data'!Q815,'Raw Data'!W815)</f>
        <v>0.91234331988201289</v>
      </c>
      <c r="BJ95" s="1">
        <f>AVERAGE('Raw Data'!AC815,'Raw Data'!AI815,'Raw Data'!AO815)</f>
        <v>1.9923333333333335</v>
      </c>
      <c r="BK95" s="9">
        <f>STDEV('Raw Data'!AC815,'Raw Data'!AI815,'Raw Data'!AO815)</f>
        <v>0.93311539122089959</v>
      </c>
      <c r="BL95" s="1">
        <f>AVERAGE('Raw Data'!AU815,'Raw Data'!BA815,'Raw Data'!BG815)</f>
        <v>1.7890000000000004</v>
      </c>
      <c r="BM95" s="9">
        <f>STDEV('Raw Data'!AU815,'Raw Data'!BA815,'Raw Data'!BG815)</f>
        <v>0.67951379676942458</v>
      </c>
      <c r="BN95" s="1">
        <f>AVERAGE('Raw Data'!BM815,'Raw Data'!BS815,'Raw Data'!BY815)</f>
        <v>5.2523333333333335</v>
      </c>
      <c r="BO95" s="9">
        <f>STDEV('Raw Data'!BM815,'Raw Data'!BS815,'Raw Data'!BY815)</f>
        <v>0.14364655698391596</v>
      </c>
      <c r="BQ95" s="1">
        <f>AVERAGE('Raw Data'!K935,'Raw Data'!Q935,'Raw Data'!W935)</f>
        <v>1.409</v>
      </c>
      <c r="BR95" s="9">
        <f>STDEV('Raw Data'!K935,'Raw Data'!Q935,'Raw Data'!W935)</f>
        <v>0.779159162174199</v>
      </c>
      <c r="BS95" s="1">
        <f>AVERAGE('Raw Data'!AC935,'Raw Data'!AI935,'Raw Data'!AO935)</f>
        <v>1.8673333333333331</v>
      </c>
      <c r="BT95" s="9">
        <f>STDEV('Raw Data'!AC935,'Raw Data'!AI935,'Raw Data'!AO935)</f>
        <v>0.71633255777839311</v>
      </c>
      <c r="BU95" s="1">
        <f>AVERAGE('Raw Data'!AU935,'Raw Data'!BA935,'Raw Data'!BG935)</f>
        <v>2.4899999999999998</v>
      </c>
      <c r="BV95" s="9">
        <f>STDEV('Raw Data'!AU935,'Raw Data'!BA935,'Raw Data'!BG935)</f>
        <v>0.91654950766447996</v>
      </c>
      <c r="BW95" s="1">
        <f>AVERAGE('Raw Data'!BM935,'Raw Data'!BS935,'Raw Data'!BY935)</f>
        <v>5.5509999999999993</v>
      </c>
      <c r="BX95" s="9">
        <f>STDEV('Raw Data'!BM935,'Raw Data'!BS935,'Raw Data'!BY935)</f>
        <v>0.9311417722344999</v>
      </c>
      <c r="BZ95" s="2">
        <f t="shared" si="112"/>
        <v>-0.93166666666666709</v>
      </c>
      <c r="CA95" s="2">
        <f t="shared" si="113"/>
        <v>1.8922822253285512</v>
      </c>
      <c r="CB95" s="2">
        <f t="shared" si="114"/>
        <v>0.59966666666666635</v>
      </c>
      <c r="CC95" s="2">
        <f t="shared" si="115"/>
        <v>1.8793291320173648</v>
      </c>
      <c r="CD95" s="2">
        <f t="shared" si="116"/>
        <v>0.99000000000000021</v>
      </c>
      <c r="CE95" s="2">
        <f t="shared" si="117"/>
        <v>2.0008191703504727</v>
      </c>
      <c r="CF95" s="1">
        <f t="shared" si="118"/>
        <v>0.5389999999999997</v>
      </c>
      <c r="CG95" s="1">
        <f t="shared" si="119"/>
        <v>1.2540474586273542</v>
      </c>
      <c r="CI95" s="2">
        <f t="shared" si="120"/>
        <v>0.24466666666666648</v>
      </c>
      <c r="CJ95" s="9">
        <f t="shared" si="121"/>
        <v>0.98415728292431981</v>
      </c>
      <c r="CK95" s="2">
        <f t="shared" si="122"/>
        <v>0.30733333333333279</v>
      </c>
      <c r="CL95" s="9">
        <f t="shared" si="123"/>
        <v>1.9754287116480174</v>
      </c>
      <c r="CM95" s="2">
        <f t="shared" si="124"/>
        <v>0.95500000000000007</v>
      </c>
      <c r="CN95" s="9">
        <f t="shared" si="125"/>
        <v>1.8690589122100127</v>
      </c>
      <c r="CO95" s="1">
        <f t="shared" si="126"/>
        <v>2.0866666666666664</v>
      </c>
      <c r="CP95" s="1">
        <f t="shared" si="127"/>
        <v>1.152680442403383</v>
      </c>
      <c r="CR95" s="2">
        <f t="shared" si="128"/>
        <v>-0.77400000000000002</v>
      </c>
      <c r="CS95" s="9">
        <f t="shared" si="129"/>
        <v>1.7781100445071625</v>
      </c>
      <c r="CT95" s="2">
        <f t="shared" si="130"/>
        <v>1.4049999999999996</v>
      </c>
      <c r="CU95" s="9">
        <f t="shared" si="131"/>
        <v>1.5647287680126658</v>
      </c>
      <c r="CV95" s="2">
        <f t="shared" si="132"/>
        <v>1.1120000000000003</v>
      </c>
      <c r="CW95" s="9">
        <f t="shared" si="133"/>
        <v>1.1173258015596266</v>
      </c>
      <c r="CX95" s="1">
        <f t="shared" si="134"/>
        <v>-0.10800000000000054</v>
      </c>
      <c r="CY95" s="1">
        <f t="shared" si="135"/>
        <v>1.8105034170957013</v>
      </c>
      <c r="DA95" s="2">
        <f t="shared" si="136"/>
        <v>0.35466666666666657</v>
      </c>
      <c r="DB95" s="9">
        <f t="shared" si="137"/>
        <v>1.072620345793845</v>
      </c>
      <c r="DC95" s="2">
        <f t="shared" si="138"/>
        <v>-0.41800000000000059</v>
      </c>
      <c r="DD95" s="9">
        <f t="shared" si="139"/>
        <v>1.3719375733698422</v>
      </c>
      <c r="DE95" s="2">
        <f t="shared" si="140"/>
        <v>0.47866666666666635</v>
      </c>
      <c r="DF95" s="9">
        <f t="shared" si="141"/>
        <v>1.8606837341963809</v>
      </c>
      <c r="DG95" s="1">
        <f t="shared" si="142"/>
        <v>-0.78133333333333344</v>
      </c>
      <c r="DH95" s="1">
        <f t="shared" si="143"/>
        <v>1.7561500959318546</v>
      </c>
      <c r="DJ95" s="2">
        <f t="shared" si="144"/>
        <v>-0.92766666666666664</v>
      </c>
      <c r="DK95" s="9">
        <f t="shared" si="145"/>
        <v>1.6934340259567318</v>
      </c>
      <c r="DL95" s="2">
        <f t="shared" si="146"/>
        <v>0.64133333333333309</v>
      </c>
      <c r="DM95" s="9">
        <f t="shared" si="147"/>
        <v>2.1415648767125397</v>
      </c>
      <c r="DN95" s="2">
        <f t="shared" si="148"/>
        <v>0.56200000000000028</v>
      </c>
      <c r="DO95" s="9">
        <f t="shared" si="149"/>
        <v>1.5377181429863251</v>
      </c>
      <c r="DP95" s="1">
        <f t="shared" si="150"/>
        <v>0.96566666666666645</v>
      </c>
      <c r="DQ95" s="1">
        <f t="shared" si="151"/>
        <v>1.4948425851939118</v>
      </c>
      <c r="DS95" s="2">
        <f t="shared" si="152"/>
        <v>-0.17900000000000027</v>
      </c>
      <c r="DT95" s="9">
        <f t="shared" si="153"/>
        <v>1.6524084071097063</v>
      </c>
      <c r="DU95" s="2">
        <f t="shared" si="154"/>
        <v>0.41733333333333289</v>
      </c>
      <c r="DV95" s="9">
        <f t="shared" si="155"/>
        <v>2.2015042642930878</v>
      </c>
      <c r="DW95" s="2">
        <f t="shared" si="156"/>
        <v>1.2383333333333331</v>
      </c>
      <c r="DX95" s="9">
        <f t="shared" si="157"/>
        <v>1.7907294974024435</v>
      </c>
      <c r="DY95" s="1">
        <f t="shared" si="158"/>
        <v>-0.11800000000000033</v>
      </c>
      <c r="DZ95" s="1">
        <f t="shared" si="159"/>
        <v>1.1004460831822398</v>
      </c>
      <c r="EB95" s="2">
        <f t="shared" si="160"/>
        <v>-0.20633333333333348</v>
      </c>
      <c r="EC95" s="9">
        <f t="shared" si="161"/>
        <v>1.5192242494018924</v>
      </c>
      <c r="ED95" s="2">
        <f t="shared" si="162"/>
        <v>0.54233333333333333</v>
      </c>
      <c r="EE95" s="9">
        <f t="shared" si="163"/>
        <v>1.9847214308505814</v>
      </c>
      <c r="EF95" s="2">
        <f t="shared" si="164"/>
        <v>0.53733333333333366</v>
      </c>
      <c r="EG95" s="9">
        <f t="shared" si="165"/>
        <v>2.0277652082974988</v>
      </c>
      <c r="EH95" s="1">
        <f t="shared" si="166"/>
        <v>-0.41666666666666607</v>
      </c>
      <c r="EI95" s="1">
        <f t="shared" si="167"/>
        <v>1.8879412984328239</v>
      </c>
    </row>
    <row r="96" spans="1:139" x14ac:dyDescent="0.25">
      <c r="A96" t="str">
        <f>'Raw Data'!A96</f>
        <v>A_apo_p110g</v>
      </c>
      <c r="B96">
        <f>'Raw Data'!B96</f>
        <v>853</v>
      </c>
      <c r="C96">
        <f>'Raw Data'!C96</f>
        <v>862</v>
      </c>
      <c r="D96" t="str">
        <f>'Raw Data'!D96</f>
        <v>SIWETESLDL</v>
      </c>
      <c r="E96" s="1">
        <f>AVERAGE('Raw Data'!K96,'Raw Data'!Q96,'Raw Data'!W96)</f>
        <v>6.1456666666666671</v>
      </c>
      <c r="F96" s="9">
        <f>STDEV('Raw Data'!K96,'Raw Data'!Q96,'Raw Data'!W96)</f>
        <v>0.5676700919841855</v>
      </c>
      <c r="G96" s="1">
        <f>AVERAGE('Raw Data'!AC96,'Raw Data'!AI96,'Raw Data'!AO96)</f>
        <v>10.489666666666666</v>
      </c>
      <c r="H96" s="9">
        <f>STDEV('Raw Data'!AC96,'Raw Data'!AI96,'Raw Data'!AO96)</f>
        <v>0.90069380664759313</v>
      </c>
      <c r="I96" s="1">
        <f>AVERAGE('Raw Data'!AU96,'Raw Data'!BA96,'Raw Data'!BG96)</f>
        <v>24.835333333333335</v>
      </c>
      <c r="J96" s="9">
        <f>STDEV('Raw Data'!AU96,'Raw Data'!BA96,'Raw Data'!BG96)</f>
        <v>0.60544556595397847</v>
      </c>
      <c r="K96" s="1">
        <f>AVERAGE('Raw Data'!BM96,'Raw Data'!BS96,'Raw Data'!BY96)</f>
        <v>42.859999999999992</v>
      </c>
      <c r="L96" s="9">
        <f>STDEV('Raw Data'!BM96,'Raw Data'!BS96,'Raw Data'!BY96)</f>
        <v>0.99754548768464557</v>
      </c>
      <c r="O96" s="1">
        <f>AVERAGE('Raw Data'!K216,'Raw Data'!Q216,'Raw Data'!W216)</f>
        <v>5.4430000000000005</v>
      </c>
      <c r="P96" s="9">
        <f>STDEV('Raw Data'!K216,'Raw Data'!Q216,'Raw Data'!W216)</f>
        <v>0.67268120235368067</v>
      </c>
      <c r="Q96" s="1">
        <f>AVERAGE('Raw Data'!AC216,'Raw Data'!AI216,'Raw Data'!AO216)</f>
        <v>10.657999999999999</v>
      </c>
      <c r="R96" s="9">
        <f>STDEV('Raw Data'!AC216,'Raw Data'!AI216,'Raw Data'!AO216)</f>
        <v>0.50770266889194116</v>
      </c>
      <c r="S96" s="1">
        <f>AVERAGE('Raw Data'!AU216,'Raw Data'!BA216,'Raw Data'!BG216)</f>
        <v>23.771333333333331</v>
      </c>
      <c r="T96" s="9">
        <f>STDEV('Raw Data'!AU216,'Raw Data'!BA216,'Raw Data'!BG216)</f>
        <v>0.39261346555274068</v>
      </c>
      <c r="U96" s="1">
        <f>AVERAGE('Raw Data'!BM216,'Raw Data'!BS216,'Raw Data'!BY216)</f>
        <v>40.616999999999997</v>
      </c>
      <c r="V96" s="9">
        <f>STDEV('Raw Data'!BM216,'Raw Data'!BS216,'Raw Data'!BY216)</f>
        <v>0.914864470837076</v>
      </c>
      <c r="X96" s="1">
        <f>AVERAGE('Raw Data'!K336,'Raw Data'!Q336,'Raw Data'!W336)</f>
        <v>7.0936666666666666</v>
      </c>
      <c r="Y96" s="9">
        <f>STDEV('Raw Data'!K336,'Raw Data'!Q336,'Raw Data'!W336)</f>
        <v>0.58339123522155656</v>
      </c>
      <c r="Z96" s="1">
        <f>AVERAGE('Raw Data'!AC336,'Raw Data'!AI336,'Raw Data'!AO336)</f>
        <v>11.972999999999999</v>
      </c>
      <c r="AA96" s="9">
        <f>STDEV('Raw Data'!AC336,'Raw Data'!AI336,'Raw Data'!AO336)</f>
        <v>0.81770471442935933</v>
      </c>
      <c r="AB96" s="1">
        <f>AVERAGE('Raw Data'!AU336,'Raw Data'!BA336,'Raw Data'!BG336)</f>
        <v>28.016333333333332</v>
      </c>
      <c r="AC96" s="9">
        <f>STDEV('Raw Data'!AU336,'Raw Data'!BA336,'Raw Data'!BG336)</f>
        <v>0.3307783749481405</v>
      </c>
      <c r="AD96" s="1">
        <f>AVERAGE('Raw Data'!BM336,'Raw Data'!BS336,'Raw Data'!BY336)</f>
        <v>44.181999999999995</v>
      </c>
      <c r="AE96" s="9">
        <f>STDEV('Raw Data'!BM336,'Raw Data'!BS336,'Raw Data'!BY336)</f>
        <v>0.35674500697276673</v>
      </c>
      <c r="AG96" s="1">
        <f>AVERAGE('Raw Data'!K456,'Raw Data'!Q456,'Raw Data'!W456)</f>
        <v>5.7293333333333329</v>
      </c>
      <c r="AH96" s="9">
        <f>STDEV('Raw Data'!K456,'Raw Data'!Q456,'Raw Data'!W456)</f>
        <v>0.41417427893742187</v>
      </c>
      <c r="AI96" s="1">
        <f>AVERAGE('Raw Data'!AC456,'Raw Data'!AI456,'Raw Data'!AO456)</f>
        <v>10.191000000000001</v>
      </c>
      <c r="AJ96" s="9">
        <f>STDEV('Raw Data'!AC456,'Raw Data'!AI456,'Raw Data'!AO456)</f>
        <v>1.0613986056143085</v>
      </c>
      <c r="AK96" s="1">
        <f>AVERAGE('Raw Data'!AU456,'Raw Data'!BA456,'Raw Data'!BG456)</f>
        <v>22.928000000000001</v>
      </c>
      <c r="AL96" s="9">
        <f>STDEV('Raw Data'!AU456,'Raw Data'!BA456,'Raw Data'!BG456)</f>
        <v>0.42566536152240503</v>
      </c>
      <c r="AM96" s="1">
        <f>AVERAGE('Raw Data'!BM456,'Raw Data'!BS456,'Raw Data'!BY456)</f>
        <v>41.122666666666667</v>
      </c>
      <c r="AN96" s="9">
        <f>STDEV('Raw Data'!BM456,'Raw Data'!BS456,'Raw Data'!BY456)</f>
        <v>0.88882525466670581</v>
      </c>
      <c r="AP96" s="1">
        <f>AVERAGE('Raw Data'!K576,'Raw Data'!Q576,'Raw Data'!W576)</f>
        <v>5.2689999999999992</v>
      </c>
      <c r="AQ96" s="9">
        <f>STDEV('Raw Data'!K576,'Raw Data'!Q576,'Raw Data'!W576)</f>
        <v>0.45894553053712134</v>
      </c>
      <c r="AR96" s="1">
        <f>AVERAGE('Raw Data'!AC576,'Raw Data'!AI576,'Raw Data'!AO576)</f>
        <v>10.206000000000001</v>
      </c>
      <c r="AS96" s="9">
        <f>STDEV('Raw Data'!AC576,'Raw Data'!AI576,'Raw Data'!AO576)</f>
        <v>0.56664274459309849</v>
      </c>
      <c r="AT96" s="1">
        <f>AVERAGE('Raw Data'!AU576,'Raw Data'!BA576,'Raw Data'!BG576)</f>
        <v>25.323000000000004</v>
      </c>
      <c r="AU96" s="9">
        <f>STDEV('Raw Data'!AU576,'Raw Data'!BA576,'Raw Data'!BG576)</f>
        <v>0.40818010730558507</v>
      </c>
      <c r="AV96" s="1">
        <f>AVERAGE('Raw Data'!BM576,'Raw Data'!BS576,'Raw Data'!BY576)</f>
        <v>43.782999999999994</v>
      </c>
      <c r="AW96" s="9">
        <f>STDEV('Raw Data'!BM576,'Raw Data'!BS576,'Raw Data'!BY576)</f>
        <v>0.8468028105763451</v>
      </c>
      <c r="AY96" s="1">
        <f>AVERAGE('Raw Data'!K696,'Raw Data'!Q696,'Raw Data'!W696)</f>
        <v>4.2636666666666665</v>
      </c>
      <c r="AZ96" s="9">
        <f>STDEV('Raw Data'!K696,'Raw Data'!Q696,'Raw Data'!W696)</f>
        <v>0.59272365680249983</v>
      </c>
      <c r="BA96" s="1">
        <f>AVERAGE('Raw Data'!AC696,'Raw Data'!AI696,'Raw Data'!AO696)</f>
        <v>9.6280000000000001</v>
      </c>
      <c r="BB96" s="9">
        <f>STDEV('Raw Data'!AC696,'Raw Data'!AI696,'Raw Data'!AO696)</f>
        <v>0.65985528716530006</v>
      </c>
      <c r="BC96" s="1">
        <f>AVERAGE('Raw Data'!AU696,'Raw Data'!BA696,'Raw Data'!BG696)</f>
        <v>21.194333333333336</v>
      </c>
      <c r="BD96" s="9">
        <f>STDEV('Raw Data'!AU696,'Raw Data'!BA696,'Raw Data'!BG696)</f>
        <v>0.96258627318974999</v>
      </c>
      <c r="BE96" s="1">
        <f>AVERAGE('Raw Data'!BM696,'Raw Data'!BS696,'Raw Data'!BY696)</f>
        <v>39.352666666666671</v>
      </c>
      <c r="BF96" s="9">
        <f>STDEV('Raw Data'!BM696,'Raw Data'!BS696,'Raw Data'!BY696)</f>
        <v>1.2305837368230292</v>
      </c>
      <c r="BH96" s="1">
        <f>AVERAGE('Raw Data'!K816,'Raw Data'!Q816,'Raw Data'!W816)</f>
        <v>5.3449999999999989</v>
      </c>
      <c r="BI96" s="9">
        <f>STDEV('Raw Data'!K816,'Raw Data'!Q816,'Raw Data'!W816)</f>
        <v>0.47496210375144671</v>
      </c>
      <c r="BJ96" s="1">
        <f>AVERAGE('Raw Data'!AC816,'Raw Data'!AI816,'Raw Data'!AO816)</f>
        <v>12.080333333333334</v>
      </c>
      <c r="BK96" s="9">
        <f>STDEV('Raw Data'!AC816,'Raw Data'!AI816,'Raw Data'!AO816)</f>
        <v>0.77657345649547815</v>
      </c>
      <c r="BL96" s="1">
        <f>AVERAGE('Raw Data'!AU816,'Raw Data'!BA816,'Raw Data'!BG816)</f>
        <v>24.060999999999996</v>
      </c>
      <c r="BM96" s="9">
        <f>STDEV('Raw Data'!AU816,'Raw Data'!BA816,'Raw Data'!BG816)</f>
        <v>0.25499607840121735</v>
      </c>
      <c r="BN96" s="1">
        <f>AVERAGE('Raw Data'!BM816,'Raw Data'!BS816,'Raw Data'!BY816)</f>
        <v>42.502666666666663</v>
      </c>
      <c r="BO96" s="9">
        <f>STDEV('Raw Data'!BM816,'Raw Data'!BS816,'Raw Data'!BY816)</f>
        <v>0.77622762984406302</v>
      </c>
      <c r="BQ96" s="1">
        <f>AVERAGE('Raw Data'!K936,'Raw Data'!Q936,'Raw Data'!W936)</f>
        <v>5.5923333333333334</v>
      </c>
      <c r="BR96" s="9">
        <f>STDEV('Raw Data'!K936,'Raw Data'!Q936,'Raw Data'!W936)</f>
        <v>1.1645863357146728</v>
      </c>
      <c r="BS96" s="1">
        <f>AVERAGE('Raw Data'!AC936,'Raw Data'!AI936,'Raw Data'!AO936)</f>
        <v>9.799666666666667</v>
      </c>
      <c r="BT96" s="9">
        <f>STDEV('Raw Data'!AC936,'Raw Data'!AI936,'Raw Data'!AO936)</f>
        <v>1.1087760519299348</v>
      </c>
      <c r="BU96" s="1">
        <f>AVERAGE('Raw Data'!AU936,'Raw Data'!BA936,'Raw Data'!BG936)</f>
        <v>23.736999999999998</v>
      </c>
      <c r="BV96" s="9">
        <f>STDEV('Raw Data'!AU936,'Raw Data'!BA936,'Raw Data'!BG936)</f>
        <v>0.29215749177455669</v>
      </c>
      <c r="BW96" s="1">
        <f>AVERAGE('Raw Data'!BM936,'Raw Data'!BS936,'Raw Data'!BY936)</f>
        <v>44.137999999999998</v>
      </c>
      <c r="BX96" s="9">
        <f>STDEV('Raw Data'!BM936,'Raw Data'!BS936,'Raw Data'!BY936)</f>
        <v>0.42743537523232589</v>
      </c>
      <c r="BZ96" s="2">
        <f t="shared" si="112"/>
        <v>0.70266666666666655</v>
      </c>
      <c r="CA96" s="2">
        <f t="shared" si="113"/>
        <v>1.2403512943378661</v>
      </c>
      <c r="CB96" s="2">
        <f t="shared" si="114"/>
        <v>-0.168333333333333</v>
      </c>
      <c r="CC96" s="2">
        <f t="shared" si="115"/>
        <v>1.4083964755395342</v>
      </c>
      <c r="CD96" s="2">
        <f t="shared" si="116"/>
        <v>1.0640000000000036</v>
      </c>
      <c r="CE96" s="2">
        <f t="shared" si="117"/>
        <v>0.99805903150671915</v>
      </c>
      <c r="CF96" s="1">
        <f t="shared" si="118"/>
        <v>2.242999999999995</v>
      </c>
      <c r="CG96" s="1">
        <f t="shared" si="119"/>
        <v>1.9124099585217216</v>
      </c>
      <c r="CI96" s="2">
        <f t="shared" si="120"/>
        <v>-0.94799999999999951</v>
      </c>
      <c r="CJ96" s="9">
        <f t="shared" si="121"/>
        <v>1.1510613272057419</v>
      </c>
      <c r="CK96" s="2">
        <f t="shared" si="122"/>
        <v>-1.4833333333333325</v>
      </c>
      <c r="CL96" s="9">
        <f t="shared" si="123"/>
        <v>1.7183985210769523</v>
      </c>
      <c r="CM96" s="2">
        <f t="shared" si="124"/>
        <v>-3.1809999999999974</v>
      </c>
      <c r="CN96" s="9">
        <f t="shared" si="125"/>
        <v>0.93622394090211891</v>
      </c>
      <c r="CO96" s="1">
        <f t="shared" si="126"/>
        <v>-1.3220000000000027</v>
      </c>
      <c r="CP96" s="1">
        <f t="shared" si="127"/>
        <v>1.3542904946574124</v>
      </c>
      <c r="CR96" s="2">
        <f t="shared" si="128"/>
        <v>0.41633333333333411</v>
      </c>
      <c r="CS96" s="9">
        <f t="shared" si="129"/>
        <v>0.98184437092160737</v>
      </c>
      <c r="CT96" s="2">
        <f t="shared" si="130"/>
        <v>0.29866666666666575</v>
      </c>
      <c r="CU96" s="9">
        <f t="shared" si="131"/>
        <v>1.9620924122619017</v>
      </c>
      <c r="CV96" s="2">
        <f t="shared" si="132"/>
        <v>1.9073333333333338</v>
      </c>
      <c r="CW96" s="9">
        <f t="shared" si="133"/>
        <v>1.0311109274763834</v>
      </c>
      <c r="CX96" s="1">
        <f t="shared" si="134"/>
        <v>1.737333333333325</v>
      </c>
      <c r="CY96" s="1">
        <f t="shared" si="135"/>
        <v>1.8863707423513514</v>
      </c>
      <c r="DA96" s="2">
        <f t="shared" si="136"/>
        <v>0.87666666666666782</v>
      </c>
      <c r="DB96" s="9">
        <f t="shared" si="137"/>
        <v>1.0266156225213068</v>
      </c>
      <c r="DC96" s="2">
        <f t="shared" si="138"/>
        <v>0.28366666666666518</v>
      </c>
      <c r="DD96" s="9">
        <f t="shared" si="139"/>
        <v>1.4673365512406917</v>
      </c>
      <c r="DE96" s="2">
        <f t="shared" si="140"/>
        <v>-0.48766666666666936</v>
      </c>
      <c r="DF96" s="9">
        <f t="shared" si="141"/>
        <v>1.0136256732595634</v>
      </c>
      <c r="DG96" s="1">
        <f t="shared" si="142"/>
        <v>-0.92300000000000182</v>
      </c>
      <c r="DH96" s="1">
        <f t="shared" si="143"/>
        <v>1.8443482982609907</v>
      </c>
      <c r="DJ96" s="2">
        <f t="shared" si="144"/>
        <v>1.8820000000000006</v>
      </c>
      <c r="DK96" s="9">
        <f t="shared" si="145"/>
        <v>1.1603937487866853</v>
      </c>
      <c r="DL96" s="2">
        <f t="shared" si="146"/>
        <v>0.86166666666666636</v>
      </c>
      <c r="DM96" s="9">
        <f t="shared" si="147"/>
        <v>1.5605490938128932</v>
      </c>
      <c r="DN96" s="2">
        <f t="shared" si="148"/>
        <v>3.6409999999999982</v>
      </c>
      <c r="DO96" s="9">
        <f t="shared" si="149"/>
        <v>1.5680318391437285</v>
      </c>
      <c r="DP96" s="1">
        <f t="shared" si="150"/>
        <v>3.507333333333321</v>
      </c>
      <c r="DQ96" s="1">
        <f t="shared" si="151"/>
        <v>2.2281292245076747</v>
      </c>
      <c r="DS96" s="2">
        <f t="shared" si="152"/>
        <v>0.80066666666666819</v>
      </c>
      <c r="DT96" s="9">
        <f t="shared" si="153"/>
        <v>1.0426321957356322</v>
      </c>
      <c r="DU96" s="2">
        <f t="shared" si="154"/>
        <v>-1.5906666666666673</v>
      </c>
      <c r="DV96" s="9">
        <f t="shared" si="155"/>
        <v>1.6772672631430714</v>
      </c>
      <c r="DW96" s="2">
        <f t="shared" si="156"/>
        <v>0.7743333333333382</v>
      </c>
      <c r="DX96" s="9">
        <f t="shared" si="157"/>
        <v>0.86044164435519588</v>
      </c>
      <c r="DY96" s="1">
        <f t="shared" si="158"/>
        <v>0.35733333333332951</v>
      </c>
      <c r="DZ96" s="1">
        <f t="shared" si="159"/>
        <v>1.7737731175287086</v>
      </c>
      <c r="EB96" s="2">
        <f t="shared" si="160"/>
        <v>0.55333333333333368</v>
      </c>
      <c r="EC96" s="9">
        <f t="shared" si="161"/>
        <v>1.7322564276988583</v>
      </c>
      <c r="ED96" s="2">
        <f t="shared" si="162"/>
        <v>0.6899999999999995</v>
      </c>
      <c r="EE96" s="9">
        <f t="shared" si="163"/>
        <v>2.0094698585775279</v>
      </c>
      <c r="EF96" s="2">
        <f t="shared" si="164"/>
        <v>1.0983333333333363</v>
      </c>
      <c r="EG96" s="9">
        <f t="shared" si="165"/>
        <v>0.89760305772853521</v>
      </c>
      <c r="EH96" s="1">
        <f t="shared" si="166"/>
        <v>-1.2780000000000058</v>
      </c>
      <c r="EI96" s="1">
        <f t="shared" si="167"/>
        <v>1.4249808629169713</v>
      </c>
    </row>
    <row r="97" spans="1:139" x14ac:dyDescent="0.25">
      <c r="A97" t="str">
        <f>'Raw Data'!A97</f>
        <v>A_apo_p110g</v>
      </c>
      <c r="B97">
        <f>'Raw Data'!B97</f>
        <v>862</v>
      </c>
      <c r="C97">
        <f>'Raw Data'!C97</f>
        <v>878</v>
      </c>
      <c r="D97" t="str">
        <f>'Raw Data'!D97</f>
        <v>LCLLPYGCISTGDKIGM</v>
      </c>
      <c r="E97" s="1">
        <f>AVERAGE('Raw Data'!K97,'Raw Data'!Q97,'Raw Data'!W97)</f>
        <v>1.5570000000000002</v>
      </c>
      <c r="F97" s="9">
        <f>STDEV('Raw Data'!K97,'Raw Data'!Q97,'Raw Data'!W97)</f>
        <v>0.74071046975184529</v>
      </c>
      <c r="G97" s="1">
        <f>AVERAGE('Raw Data'!AC97,'Raw Data'!AI97,'Raw Data'!AO97)</f>
        <v>4.1176666666666675</v>
      </c>
      <c r="H97" s="9">
        <f>STDEV('Raw Data'!AC97,'Raw Data'!AI97,'Raw Data'!AO97)</f>
        <v>0.28234081060543365</v>
      </c>
      <c r="I97" s="1">
        <f>AVERAGE('Raw Data'!AU97,'Raw Data'!BA97,'Raw Data'!BG97)</f>
        <v>11.836666666666666</v>
      </c>
      <c r="J97" s="9">
        <f>STDEV('Raw Data'!AU97,'Raw Data'!BA97,'Raw Data'!BG97)</f>
        <v>0.26569970518111846</v>
      </c>
      <c r="K97" s="1">
        <f>AVERAGE('Raw Data'!BM97,'Raw Data'!BS97,'Raw Data'!BY97)</f>
        <v>22.701999999999998</v>
      </c>
      <c r="L97" s="9">
        <f>STDEV('Raw Data'!BM97,'Raw Data'!BS97,'Raw Data'!BY97)</f>
        <v>1.0105107619417026</v>
      </c>
      <c r="O97" s="1">
        <f>AVERAGE('Raw Data'!K217,'Raw Data'!Q217,'Raw Data'!W217)</f>
        <v>2.4673333333333329</v>
      </c>
      <c r="P97" s="9">
        <f>STDEV('Raw Data'!K217,'Raw Data'!Q217,'Raw Data'!W217)</f>
        <v>0.20349529069080036</v>
      </c>
      <c r="Q97" s="1">
        <f>AVERAGE('Raw Data'!AC217,'Raw Data'!AI217,'Raw Data'!AO217)</f>
        <v>5.3804999999999996</v>
      </c>
      <c r="R97" s="9">
        <f>STDEV('Raw Data'!AC217,'Raw Data'!AI217,'Raw Data'!AO217)</f>
        <v>1.6030110729499063</v>
      </c>
      <c r="S97" s="1">
        <f>AVERAGE('Raw Data'!AU217,'Raw Data'!BA217,'Raw Data'!BG217)</f>
        <v>10.372333333333332</v>
      </c>
      <c r="T97" s="9">
        <f>STDEV('Raw Data'!AU217,'Raw Data'!BA217,'Raw Data'!BG217)</f>
        <v>0.75575414873709601</v>
      </c>
      <c r="U97" s="1">
        <f>AVERAGE('Raw Data'!BM217,'Raw Data'!BS217,'Raw Data'!BY217)</f>
        <v>18.86</v>
      </c>
      <c r="V97" s="9">
        <f>STDEV('Raw Data'!BM217,'Raw Data'!BS217,'Raw Data'!BY217)</f>
        <v>0.38366521864771724</v>
      </c>
      <c r="X97" s="1">
        <f>AVERAGE('Raw Data'!K337,'Raw Data'!Q337,'Raw Data'!W337)</f>
        <v>2.0026666666666668</v>
      </c>
      <c r="Y97" s="9">
        <f>STDEV('Raw Data'!K337,'Raw Data'!Q337,'Raw Data'!W337)</f>
        <v>0.40402268913184913</v>
      </c>
      <c r="Z97" s="1">
        <f>AVERAGE('Raw Data'!AC337,'Raw Data'!AI337,'Raw Data'!AO337)</f>
        <v>5.9776666666666669</v>
      </c>
      <c r="AA97" s="9">
        <f>STDEV('Raw Data'!AC337,'Raw Data'!AI337,'Raw Data'!AO337)</f>
        <v>0.59293872645774592</v>
      </c>
      <c r="AB97" s="1">
        <f>AVERAGE('Raw Data'!AU337,'Raw Data'!BA337,'Raw Data'!BG337)</f>
        <v>16.399666666666665</v>
      </c>
      <c r="AC97" s="9">
        <f>STDEV('Raw Data'!AU337,'Raw Data'!BA337,'Raw Data'!BG337)</f>
        <v>0.73110213604757823</v>
      </c>
      <c r="AD97" s="1">
        <f>AVERAGE('Raw Data'!BM337,'Raw Data'!BS337,'Raw Data'!BY337)</f>
        <v>27.757666666666665</v>
      </c>
      <c r="AE97" s="9">
        <f>STDEV('Raw Data'!BM337,'Raw Data'!BS337,'Raw Data'!BY337)</f>
        <v>0.46509819751675324</v>
      </c>
      <c r="AG97" s="1">
        <f>AVERAGE('Raw Data'!K457,'Raw Data'!Q457,'Raw Data'!W457)</f>
        <v>0.74133333333333329</v>
      </c>
      <c r="AH97" s="9">
        <f>STDEV('Raw Data'!K457,'Raw Data'!Q457,'Raw Data'!W457)</f>
        <v>0.66730078175687291</v>
      </c>
      <c r="AI97" s="1">
        <f>AVERAGE('Raw Data'!AC457,'Raw Data'!AI457,'Raw Data'!AO457)</f>
        <v>2.9363333333333337</v>
      </c>
      <c r="AJ97" s="9">
        <f>STDEV('Raw Data'!AC457,'Raw Data'!AI457,'Raw Data'!AO457)</f>
        <v>0.2611978815636401</v>
      </c>
      <c r="AK97" s="1">
        <f>AVERAGE('Raw Data'!AU457,'Raw Data'!BA457,'Raw Data'!BG457)</f>
        <v>9.7360000000000007</v>
      </c>
      <c r="AL97" s="9">
        <f>STDEV('Raw Data'!AU457,'Raw Data'!BA457,'Raw Data'!BG457)</f>
        <v>0.39651607785813686</v>
      </c>
      <c r="AM97" s="1">
        <f>AVERAGE('Raw Data'!BM457,'Raw Data'!BS457,'Raw Data'!BY457)</f>
        <v>15.777333333333333</v>
      </c>
      <c r="AN97" s="9">
        <f>STDEV('Raw Data'!BM457,'Raw Data'!BS457,'Raw Data'!BY457)</f>
        <v>1.2516150899271445</v>
      </c>
      <c r="AP97" s="1">
        <f>AVERAGE('Raw Data'!K577,'Raw Data'!Q577,'Raw Data'!W577)</f>
        <v>0.7596666666666666</v>
      </c>
      <c r="AQ97" s="9">
        <f>STDEV('Raw Data'!K577,'Raw Data'!Q577,'Raw Data'!W577)</f>
        <v>0.49231730960157527</v>
      </c>
      <c r="AR97" s="1">
        <f>AVERAGE('Raw Data'!AC577,'Raw Data'!AI577,'Raw Data'!AO577)</f>
        <v>4.4556666666666667</v>
      </c>
      <c r="AS97" s="9">
        <f>STDEV('Raw Data'!AC577,'Raw Data'!AI577,'Raw Data'!AO577)</f>
        <v>0.85156698699123723</v>
      </c>
      <c r="AT97" s="1">
        <f>AVERAGE('Raw Data'!AU577,'Raw Data'!BA577,'Raw Data'!BG577)</f>
        <v>13.395333333333333</v>
      </c>
      <c r="AU97" s="9">
        <f>STDEV('Raw Data'!AU577,'Raw Data'!BA577,'Raw Data'!BG577)</f>
        <v>0.67910627543362756</v>
      </c>
      <c r="AV97" s="1">
        <f>AVERAGE('Raw Data'!BM577,'Raw Data'!BS577,'Raw Data'!BY577)</f>
        <v>24.864333333333331</v>
      </c>
      <c r="AW97" s="9">
        <f>STDEV('Raw Data'!BM577,'Raw Data'!BS577,'Raw Data'!BY577)</f>
        <v>0.20792626898334288</v>
      </c>
      <c r="AY97" s="1">
        <f>AVERAGE('Raw Data'!K697,'Raw Data'!Q697,'Raw Data'!W697)</f>
        <v>0.36033333333333334</v>
      </c>
      <c r="AZ97" s="9">
        <f>STDEV('Raw Data'!K697,'Raw Data'!Q697,'Raw Data'!W697)</f>
        <v>0.18752688696113254</v>
      </c>
      <c r="BA97" s="1">
        <f>AVERAGE('Raw Data'!AC697,'Raw Data'!AI697,'Raw Data'!AO697)</f>
        <v>2.3286666666666669</v>
      </c>
      <c r="BB97" s="9">
        <f>STDEV('Raw Data'!AC697,'Raw Data'!AI697,'Raw Data'!AO697)</f>
        <v>0.33708357025125574</v>
      </c>
      <c r="BC97" s="1">
        <f>AVERAGE('Raw Data'!AU697,'Raw Data'!BA697,'Raw Data'!BG697)</f>
        <v>8.99</v>
      </c>
      <c r="BD97" s="9">
        <f>STDEV('Raw Data'!AU697,'Raw Data'!BA697,'Raw Data'!BG697)</f>
        <v>0.70189814075832946</v>
      </c>
      <c r="BE97" s="1">
        <f>AVERAGE('Raw Data'!BM697,'Raw Data'!BS697,'Raw Data'!BY697)</f>
        <v>15.234999999999999</v>
      </c>
      <c r="BF97" s="9">
        <f>STDEV('Raw Data'!BM697,'Raw Data'!BS697,'Raw Data'!BY697)</f>
        <v>0.86471902951189894</v>
      </c>
      <c r="BH97" s="1">
        <f>AVERAGE('Raw Data'!K817,'Raw Data'!Q817,'Raw Data'!W817)</f>
        <v>0.6366666666666666</v>
      </c>
      <c r="BI97" s="9">
        <f>STDEV('Raw Data'!K817,'Raw Data'!Q817,'Raw Data'!W817)</f>
        <v>0.98583078331594676</v>
      </c>
      <c r="BJ97" s="1">
        <f>AVERAGE('Raw Data'!AC817,'Raw Data'!AI817,'Raw Data'!AO817)</f>
        <v>3.2889999999999997</v>
      </c>
      <c r="BK97" s="9">
        <f>STDEV('Raw Data'!AC817,'Raw Data'!AI817,'Raw Data'!AO817)</f>
        <v>0.54583788802171529</v>
      </c>
      <c r="BL97" s="1">
        <f>AVERAGE('Raw Data'!AU817,'Raw Data'!BA817,'Raw Data'!BG817)</f>
        <v>12.197666666666668</v>
      </c>
      <c r="BM97" s="9">
        <f>STDEV('Raw Data'!AU817,'Raw Data'!BA817,'Raw Data'!BG817)</f>
        <v>0.21227419375263987</v>
      </c>
      <c r="BN97" s="1">
        <f>AVERAGE('Raw Data'!BM817,'Raw Data'!BS817,'Raw Data'!BY817)</f>
        <v>22.465666666666667</v>
      </c>
      <c r="BO97" s="9">
        <f>STDEV('Raw Data'!BM817,'Raw Data'!BS817,'Raw Data'!BY817)</f>
        <v>0.36806838132789166</v>
      </c>
      <c r="BQ97" s="1">
        <f>AVERAGE('Raw Data'!K937,'Raw Data'!Q937,'Raw Data'!W937)</f>
        <v>0.58066666666666666</v>
      </c>
      <c r="BR97" s="9">
        <f>STDEV('Raw Data'!K937,'Raw Data'!Q937,'Raw Data'!W937)</f>
        <v>0.2639362296717398</v>
      </c>
      <c r="BS97" s="1">
        <f>AVERAGE('Raw Data'!AC937,'Raw Data'!AI937,'Raw Data'!AO937)</f>
        <v>2.7120000000000002</v>
      </c>
      <c r="BT97" s="9">
        <f>STDEV('Raw Data'!AC937,'Raw Data'!AI937,'Raw Data'!AO937)</f>
        <v>0.92172501322248934</v>
      </c>
      <c r="BU97" s="1">
        <f>AVERAGE('Raw Data'!AU937,'Raw Data'!BA937,'Raw Data'!BG937)</f>
        <v>11.671333333333331</v>
      </c>
      <c r="BV97" s="9">
        <f>STDEV('Raw Data'!AU937,'Raw Data'!BA937,'Raw Data'!BG937)</f>
        <v>0.28385266131099351</v>
      </c>
      <c r="BW97" s="1">
        <f>AVERAGE('Raw Data'!BM937,'Raw Data'!BS937,'Raw Data'!BY937)</f>
        <v>22.620999999999999</v>
      </c>
      <c r="BX97" s="9">
        <f>STDEV('Raw Data'!BM937,'Raw Data'!BS937,'Raw Data'!BY937)</f>
        <v>1.025491101862908</v>
      </c>
      <c r="BZ97" s="2">
        <f t="shared" si="112"/>
        <v>-0.91033333333333277</v>
      </c>
      <c r="CA97" s="2">
        <f t="shared" si="113"/>
        <v>0.9442057604426457</v>
      </c>
      <c r="CB97" s="2">
        <f t="shared" si="114"/>
        <v>-1.2628333333333321</v>
      </c>
      <c r="CC97" s="2">
        <f t="shared" si="115"/>
        <v>1.88535188355534</v>
      </c>
      <c r="CD97" s="2">
        <f t="shared" si="116"/>
        <v>1.4643333333333342</v>
      </c>
      <c r="CE97" s="2">
        <f t="shared" si="117"/>
        <v>1.0214538539182145</v>
      </c>
      <c r="CF97" s="1">
        <f t="shared" si="118"/>
        <v>3.8419999999999987</v>
      </c>
      <c r="CG97" s="1">
        <f t="shared" si="119"/>
        <v>1.3941759805894198</v>
      </c>
      <c r="CI97" s="2">
        <f t="shared" si="120"/>
        <v>-0.44566666666666666</v>
      </c>
      <c r="CJ97" s="9">
        <f t="shared" si="121"/>
        <v>1.1447331588836944</v>
      </c>
      <c r="CK97" s="2">
        <f t="shared" si="122"/>
        <v>-1.8599999999999994</v>
      </c>
      <c r="CL97" s="9">
        <f t="shared" si="123"/>
        <v>0.87527953706317962</v>
      </c>
      <c r="CM97" s="2">
        <f t="shared" si="124"/>
        <v>-4.5629999999999988</v>
      </c>
      <c r="CN97" s="9">
        <f t="shared" si="125"/>
        <v>0.99680184122869675</v>
      </c>
      <c r="CO97" s="1">
        <f t="shared" si="126"/>
        <v>-5.0556666666666672</v>
      </c>
      <c r="CP97" s="1">
        <f t="shared" si="127"/>
        <v>1.4756089594584558</v>
      </c>
      <c r="CR97" s="2">
        <f t="shared" si="128"/>
        <v>0.81566666666666687</v>
      </c>
      <c r="CS97" s="9">
        <f t="shared" si="129"/>
        <v>1.4080112515087182</v>
      </c>
      <c r="CT97" s="2">
        <f t="shared" si="130"/>
        <v>1.1813333333333338</v>
      </c>
      <c r="CU97" s="9">
        <f t="shared" si="131"/>
        <v>0.54353869216907369</v>
      </c>
      <c r="CV97" s="2">
        <f t="shared" si="132"/>
        <v>2.1006666666666653</v>
      </c>
      <c r="CW97" s="9">
        <f t="shared" si="133"/>
        <v>0.66221578303925532</v>
      </c>
      <c r="CX97" s="1">
        <f t="shared" si="134"/>
        <v>6.9246666666666652</v>
      </c>
      <c r="CY97" s="1">
        <f t="shared" si="135"/>
        <v>2.2621258518688472</v>
      </c>
      <c r="DA97" s="2">
        <f t="shared" si="136"/>
        <v>0.79733333333333356</v>
      </c>
      <c r="DB97" s="9">
        <f t="shared" si="137"/>
        <v>1.2330277793534206</v>
      </c>
      <c r="DC97" s="2">
        <f t="shared" si="138"/>
        <v>-0.33799999999999919</v>
      </c>
      <c r="DD97" s="9">
        <f t="shared" si="139"/>
        <v>1.1339077975966709</v>
      </c>
      <c r="DE97" s="2">
        <f t="shared" si="140"/>
        <v>-1.5586666666666673</v>
      </c>
      <c r="DF97" s="9">
        <f t="shared" si="141"/>
        <v>0.94480598061474597</v>
      </c>
      <c r="DG97" s="1">
        <f t="shared" si="142"/>
        <v>-2.1623333333333328</v>
      </c>
      <c r="DH97" s="1">
        <f t="shared" si="143"/>
        <v>1.2184370309250454</v>
      </c>
      <c r="DJ97" s="2">
        <f t="shared" si="144"/>
        <v>1.1966666666666668</v>
      </c>
      <c r="DK97" s="9">
        <f t="shared" si="145"/>
        <v>0.9282373567129778</v>
      </c>
      <c r="DL97" s="2">
        <f t="shared" si="146"/>
        <v>1.7890000000000006</v>
      </c>
      <c r="DM97" s="9">
        <f t="shared" si="147"/>
        <v>0.61942438085668938</v>
      </c>
      <c r="DN97" s="2">
        <f t="shared" si="148"/>
        <v>2.8466666666666658</v>
      </c>
      <c r="DO97" s="9">
        <f t="shared" si="149"/>
        <v>0.96759784593944786</v>
      </c>
      <c r="DP97" s="1">
        <f t="shared" si="150"/>
        <v>7.4669999999999987</v>
      </c>
      <c r="DQ97" s="1">
        <f t="shared" si="151"/>
        <v>1.8752297914536016</v>
      </c>
      <c r="DS97" s="2">
        <f t="shared" si="152"/>
        <v>0.92033333333333356</v>
      </c>
      <c r="DT97" s="9">
        <f t="shared" si="153"/>
        <v>1.7265412530677922</v>
      </c>
      <c r="DU97" s="2">
        <f t="shared" si="154"/>
        <v>0.82866666666666777</v>
      </c>
      <c r="DV97" s="9">
        <f t="shared" si="155"/>
        <v>0.82817869862714888</v>
      </c>
      <c r="DW97" s="2">
        <f t="shared" si="156"/>
        <v>-0.36100000000000243</v>
      </c>
      <c r="DX97" s="9">
        <f t="shared" si="157"/>
        <v>0.4779738989337583</v>
      </c>
      <c r="DY97" s="1">
        <f t="shared" si="158"/>
        <v>0.23633333333333084</v>
      </c>
      <c r="DZ97" s="1">
        <f t="shared" si="159"/>
        <v>1.3785791432695942</v>
      </c>
      <c r="EB97" s="2">
        <f t="shared" si="160"/>
        <v>0.9763333333333335</v>
      </c>
      <c r="EC97" s="9">
        <f t="shared" si="161"/>
        <v>1.004646699423585</v>
      </c>
      <c r="ED97" s="2">
        <f t="shared" si="162"/>
        <v>1.4056666666666673</v>
      </c>
      <c r="EE97" s="9">
        <f t="shared" si="163"/>
        <v>1.2040658238279229</v>
      </c>
      <c r="EF97" s="2">
        <f t="shared" si="164"/>
        <v>0.16533333333333466</v>
      </c>
      <c r="EG97" s="9">
        <f t="shared" si="165"/>
        <v>0.54955236649211203</v>
      </c>
      <c r="EH97" s="1">
        <f t="shared" si="166"/>
        <v>8.0999999999999517E-2</v>
      </c>
      <c r="EI97" s="1">
        <f t="shared" si="167"/>
        <v>2.0360018638046107</v>
      </c>
    </row>
    <row r="98" spans="1:139" x14ac:dyDescent="0.25">
      <c r="A98" t="str">
        <f>'Raw Data'!A98</f>
        <v>A_apo_p110g</v>
      </c>
      <c r="B98">
        <f>'Raw Data'!B98</f>
        <v>863</v>
      </c>
      <c r="C98">
        <f>'Raw Data'!C98</f>
        <v>869</v>
      </c>
      <c r="D98" t="str">
        <f>'Raw Data'!D98</f>
        <v>CLLPYGC</v>
      </c>
      <c r="E98" s="1">
        <f>AVERAGE('Raw Data'!K98,'Raw Data'!Q98,'Raw Data'!W98)</f>
        <v>3.825333333333333</v>
      </c>
      <c r="F98" s="9">
        <f>STDEV('Raw Data'!K98,'Raw Data'!Q98,'Raw Data'!W98)</f>
        <v>0.18042265194075088</v>
      </c>
      <c r="G98" s="1">
        <f>AVERAGE('Raw Data'!AC98,'Raw Data'!AI98,'Raw Data'!AO98)</f>
        <v>10.011000000000001</v>
      </c>
      <c r="H98" s="9">
        <f>STDEV('Raw Data'!AC98,'Raw Data'!AI98,'Raw Data'!AO98)</f>
        <v>1.0364135275072404</v>
      </c>
      <c r="I98" s="1">
        <f>AVERAGE('Raw Data'!AU98,'Raw Data'!BA98,'Raw Data'!BG98)</f>
        <v>24.553000000000001</v>
      </c>
      <c r="J98" s="9">
        <f>STDEV('Raw Data'!AU98,'Raw Data'!BA98,'Raw Data'!BG98)</f>
        <v>0.32763852032384594</v>
      </c>
      <c r="K98" s="1">
        <f>AVERAGE('Raw Data'!BM98,'Raw Data'!BS98,'Raw Data'!BY98)</f>
        <v>52.17166666666666</v>
      </c>
      <c r="L98" s="9">
        <f>STDEV('Raw Data'!BM98,'Raw Data'!BS98,'Raw Data'!BY98)</f>
        <v>0.624687388485901</v>
      </c>
      <c r="O98" s="1">
        <f>AVERAGE('Raw Data'!K218,'Raw Data'!Q218,'Raw Data'!W218)</f>
        <v>4.2223333333333342</v>
      </c>
      <c r="P98" s="9">
        <f>STDEV('Raw Data'!K218,'Raw Data'!Q218,'Raw Data'!W218)</f>
        <v>0.81837481225495345</v>
      </c>
      <c r="Q98" s="1">
        <f>AVERAGE('Raw Data'!AC218,'Raw Data'!AI218,'Raw Data'!AO218)</f>
        <v>10.916499999999999</v>
      </c>
      <c r="R98" s="9">
        <f>STDEV('Raw Data'!AC218,'Raw Data'!AI218,'Raw Data'!AO218)</f>
        <v>7.283199846221422E-2</v>
      </c>
      <c r="S98" s="1">
        <f>AVERAGE('Raw Data'!AU218,'Raw Data'!BA218,'Raw Data'!BG218)</f>
        <v>22.37</v>
      </c>
      <c r="T98" s="9">
        <f>STDEV('Raw Data'!AU218,'Raw Data'!BA218,'Raw Data'!BG218)</f>
        <v>1.3764436058189971</v>
      </c>
      <c r="U98" s="1">
        <f>AVERAGE('Raw Data'!BM218,'Raw Data'!BS218,'Raw Data'!BY218)</f>
        <v>36.875999999999998</v>
      </c>
      <c r="V98" s="9">
        <f>STDEV('Raw Data'!BM218,'Raw Data'!BS218,'Raw Data'!BY218)</f>
        <v>1.0945030835954739</v>
      </c>
      <c r="X98" s="1">
        <f>AVERAGE('Raw Data'!K338,'Raw Data'!Q338,'Raw Data'!W338)</f>
        <v>4.0953333333333335</v>
      </c>
      <c r="Y98" s="9">
        <f>STDEV('Raw Data'!K338,'Raw Data'!Q338,'Raw Data'!W338)</f>
        <v>0.2402796981297699</v>
      </c>
      <c r="Z98" s="1">
        <f>AVERAGE('Raw Data'!AC338,'Raw Data'!AI338,'Raw Data'!AO338)</f>
        <v>12.173666666666668</v>
      </c>
      <c r="AA98" s="9">
        <f>STDEV('Raw Data'!AC338,'Raw Data'!AI338,'Raw Data'!AO338)</f>
        <v>0.58399172368564756</v>
      </c>
      <c r="AB98" s="1">
        <f>AVERAGE('Raw Data'!AU338,'Raw Data'!BA338,'Raw Data'!BG338)</f>
        <v>23.87</v>
      </c>
      <c r="AC98" s="9">
        <f>STDEV('Raw Data'!AU338,'Raw Data'!BA338,'Raw Data'!BG338)</f>
        <v>0.23634931774811663</v>
      </c>
      <c r="AD98" s="1">
        <f>AVERAGE('Raw Data'!BM338,'Raw Data'!BS338,'Raw Data'!BY338)</f>
        <v>42.872666666666667</v>
      </c>
      <c r="AE98" s="9">
        <f>STDEV('Raw Data'!BM338,'Raw Data'!BS338,'Raw Data'!BY338)</f>
        <v>0.55636079420941775</v>
      </c>
      <c r="AG98" s="1">
        <f>AVERAGE('Raw Data'!K458,'Raw Data'!Q458,'Raw Data'!W458)</f>
        <v>3.16</v>
      </c>
      <c r="AH98" s="9">
        <f>STDEV('Raw Data'!K458,'Raw Data'!Q458,'Raw Data'!W458)</f>
        <v>0.92874808209761661</v>
      </c>
      <c r="AI98" s="1">
        <f>AVERAGE('Raw Data'!AC458,'Raw Data'!AI458,'Raw Data'!AO458)</f>
        <v>7.4003333333333332</v>
      </c>
      <c r="AJ98" s="9">
        <f>STDEV('Raw Data'!AC458,'Raw Data'!AI458,'Raw Data'!AO458)</f>
        <v>0.42051674560394553</v>
      </c>
      <c r="AK98" s="1">
        <f>AVERAGE('Raw Data'!AU458,'Raw Data'!BA458,'Raw Data'!BG458)</f>
        <v>19.753</v>
      </c>
      <c r="AL98" s="9">
        <f>STDEV('Raw Data'!AU458,'Raw Data'!BA458,'Raw Data'!BG458)</f>
        <v>0.93620243537388725</v>
      </c>
      <c r="AM98" s="1">
        <f>AVERAGE('Raw Data'!BM458,'Raw Data'!BS458,'Raw Data'!BY458)</f>
        <v>28.002333333333336</v>
      </c>
      <c r="AN98" s="9">
        <f>STDEV('Raw Data'!BM458,'Raw Data'!BS458,'Raw Data'!BY458)</f>
        <v>1.1246752123761472</v>
      </c>
      <c r="AP98" s="1">
        <f>AVERAGE('Raw Data'!K578,'Raw Data'!Q578,'Raw Data'!W578)</f>
        <v>3.3346666666666667</v>
      </c>
      <c r="AQ98" s="9">
        <f>STDEV('Raw Data'!K578,'Raw Data'!Q578,'Raw Data'!W578)</f>
        <v>0.35464395290676143</v>
      </c>
      <c r="AR98" s="1">
        <f>AVERAGE('Raw Data'!AC578,'Raw Data'!AI578,'Raw Data'!AO578)</f>
        <v>13.736333333333334</v>
      </c>
      <c r="AS98" s="9">
        <f>STDEV('Raw Data'!AC578,'Raw Data'!AI578,'Raw Data'!AO578)</f>
        <v>0.45664683655242139</v>
      </c>
      <c r="AT98" s="1">
        <f>AVERAGE('Raw Data'!AU578,'Raw Data'!BA578,'Raw Data'!BG578)</f>
        <v>28.86</v>
      </c>
      <c r="AU98" s="9">
        <f>STDEV('Raw Data'!AU578,'Raw Data'!BA578,'Raw Data'!BG578)</f>
        <v>1.1035773647551859</v>
      </c>
      <c r="AV98" s="1">
        <f>AVERAGE('Raw Data'!BM578,'Raw Data'!BS578,'Raw Data'!BY578)</f>
        <v>56.339333333333336</v>
      </c>
      <c r="AW98" s="9">
        <f>STDEV('Raw Data'!BM578,'Raw Data'!BS578,'Raw Data'!BY578)</f>
        <v>1.2594452482475482</v>
      </c>
      <c r="AY98" s="1">
        <f>AVERAGE('Raw Data'!K698,'Raw Data'!Q698,'Raw Data'!W698)</f>
        <v>2.4043333333333332</v>
      </c>
      <c r="AZ98" s="9">
        <f>STDEV('Raw Data'!K698,'Raw Data'!Q698,'Raw Data'!W698)</f>
        <v>0.48713995251193648</v>
      </c>
      <c r="BA98" s="1">
        <f>AVERAGE('Raw Data'!AC698,'Raw Data'!AI698,'Raw Data'!AO698)</f>
        <v>5.1716666666666669</v>
      </c>
      <c r="BB98" s="9">
        <f>STDEV('Raw Data'!AC698,'Raw Data'!AI698,'Raw Data'!AO698)</f>
        <v>0.30937086697575988</v>
      </c>
      <c r="BC98" s="1">
        <f>AVERAGE('Raw Data'!AU698,'Raw Data'!BA698,'Raw Data'!BG698)</f>
        <v>18.285666666666668</v>
      </c>
      <c r="BD98" s="9">
        <f>STDEV('Raw Data'!AU698,'Raw Data'!BA698,'Raw Data'!BG698)</f>
        <v>0.49825428581531911</v>
      </c>
      <c r="BE98" s="1">
        <f>AVERAGE('Raw Data'!BM698,'Raw Data'!BS698,'Raw Data'!BY698)</f>
        <v>24.637666666666664</v>
      </c>
      <c r="BF98" s="9">
        <f>STDEV('Raw Data'!BM698,'Raw Data'!BS698,'Raw Data'!BY698)</f>
        <v>0.7193777403654722</v>
      </c>
      <c r="BH98" s="1">
        <f>AVERAGE('Raw Data'!K818,'Raw Data'!Q818,'Raw Data'!W818)</f>
        <v>2.8106666666666662</v>
      </c>
      <c r="BI98" s="9">
        <f>STDEV('Raw Data'!K818,'Raw Data'!Q818,'Raw Data'!W818)</f>
        <v>0.20025317309179722</v>
      </c>
      <c r="BJ98" s="1">
        <f>AVERAGE('Raw Data'!AC818,'Raw Data'!AI818,'Raw Data'!AO818)</f>
        <v>9.5166666666666675</v>
      </c>
      <c r="BK98" s="9">
        <f>STDEV('Raw Data'!AC818,'Raw Data'!AI818,'Raw Data'!AO818)</f>
        <v>0.78007072328945481</v>
      </c>
      <c r="BL98" s="1">
        <f>AVERAGE('Raw Data'!AU818,'Raw Data'!BA818,'Raw Data'!BG818)</f>
        <v>24.48266666666667</v>
      </c>
      <c r="BM98" s="9">
        <f>STDEV('Raw Data'!AU818,'Raw Data'!BA818,'Raw Data'!BG818)</f>
        <v>0.38363046455323802</v>
      </c>
      <c r="BN98" s="1">
        <f>AVERAGE('Raw Data'!BM818,'Raw Data'!BS818,'Raw Data'!BY818)</f>
        <v>51.56066666666667</v>
      </c>
      <c r="BO98" s="9">
        <f>STDEV('Raw Data'!BM818,'Raw Data'!BS818,'Raw Data'!BY818)</f>
        <v>1.2411866633723292</v>
      </c>
      <c r="BQ98" s="1">
        <f>AVERAGE('Raw Data'!K938,'Raw Data'!Q938,'Raw Data'!W938)</f>
        <v>3.4126666666666665</v>
      </c>
      <c r="BR98" s="9">
        <f>STDEV('Raw Data'!K938,'Raw Data'!Q938,'Raw Data'!W938)</f>
        <v>0.37266115082381929</v>
      </c>
      <c r="BS98" s="1">
        <f>AVERAGE('Raw Data'!AC938,'Raw Data'!AI938,'Raw Data'!AO938)</f>
        <v>8.9156666666666666</v>
      </c>
      <c r="BT98" s="9">
        <f>STDEV('Raw Data'!AC938,'Raw Data'!AI938,'Raw Data'!AO938)</f>
        <v>0.83374416539687612</v>
      </c>
      <c r="BU98" s="1">
        <f>AVERAGE('Raw Data'!AU938,'Raw Data'!BA938,'Raw Data'!BG938)</f>
        <v>26.784333333333336</v>
      </c>
      <c r="BV98" s="9">
        <f>STDEV('Raw Data'!AU938,'Raw Data'!BA938,'Raw Data'!BG938)</f>
        <v>0.74655832547319056</v>
      </c>
      <c r="BW98" s="1">
        <f>AVERAGE('Raw Data'!BM938,'Raw Data'!BS938,'Raw Data'!BY938)</f>
        <v>50.449333333333335</v>
      </c>
      <c r="BX98" s="9">
        <f>STDEV('Raw Data'!BM938,'Raw Data'!BS938,'Raw Data'!BY938)</f>
        <v>0.66568035372341827</v>
      </c>
      <c r="BZ98" s="2">
        <f t="shared" si="112"/>
        <v>-0.39700000000000113</v>
      </c>
      <c r="CA98" s="2">
        <f t="shared" si="113"/>
        <v>0.99879746419570437</v>
      </c>
      <c r="CB98" s="2">
        <f t="shared" si="114"/>
        <v>-0.9054999999999982</v>
      </c>
      <c r="CC98" s="2">
        <f t="shared" si="115"/>
        <v>1.1092455259694547</v>
      </c>
      <c r="CD98" s="2">
        <f t="shared" si="116"/>
        <v>2.1829999999999998</v>
      </c>
      <c r="CE98" s="2">
        <f t="shared" si="117"/>
        <v>1.7040821261428429</v>
      </c>
      <c r="CF98" s="1">
        <f t="shared" si="118"/>
        <v>15.295666666666662</v>
      </c>
      <c r="CG98" s="1">
        <f t="shared" si="119"/>
        <v>1.7191904720813749</v>
      </c>
      <c r="CI98" s="2">
        <f t="shared" si="120"/>
        <v>-0.27000000000000046</v>
      </c>
      <c r="CJ98" s="9">
        <f t="shared" si="121"/>
        <v>0.42070235007052081</v>
      </c>
      <c r="CK98" s="2">
        <f t="shared" si="122"/>
        <v>-2.1626666666666665</v>
      </c>
      <c r="CL98" s="9">
        <f t="shared" si="123"/>
        <v>1.6204052511928879</v>
      </c>
      <c r="CM98" s="2">
        <f t="shared" si="124"/>
        <v>0.68299999999999983</v>
      </c>
      <c r="CN98" s="9">
        <f t="shared" si="125"/>
        <v>0.56398783807196251</v>
      </c>
      <c r="CO98" s="1">
        <f t="shared" si="126"/>
        <v>9.2989999999999924</v>
      </c>
      <c r="CP98" s="1">
        <f t="shared" si="127"/>
        <v>1.1810481826953187</v>
      </c>
      <c r="CR98" s="2">
        <f t="shared" si="128"/>
        <v>0.66533333333333289</v>
      </c>
      <c r="CS98" s="9">
        <f t="shared" si="129"/>
        <v>1.1091707340383674</v>
      </c>
      <c r="CT98" s="2">
        <f t="shared" si="130"/>
        <v>2.6106666666666678</v>
      </c>
      <c r="CU98" s="9">
        <f t="shared" si="131"/>
        <v>1.4569302731111859</v>
      </c>
      <c r="CV98" s="2">
        <f t="shared" si="132"/>
        <v>4.8000000000000007</v>
      </c>
      <c r="CW98" s="9">
        <f t="shared" si="133"/>
        <v>1.2638409556977332</v>
      </c>
      <c r="CX98" s="1">
        <f t="shared" si="134"/>
        <v>24.169333333333324</v>
      </c>
      <c r="CY98" s="1">
        <f t="shared" si="135"/>
        <v>1.7493626008620482</v>
      </c>
      <c r="DA98" s="2">
        <f t="shared" si="136"/>
        <v>0.49066666666666636</v>
      </c>
      <c r="DB98" s="9">
        <f t="shared" si="137"/>
        <v>0.53506660484751234</v>
      </c>
      <c r="DC98" s="2">
        <f t="shared" si="138"/>
        <v>-3.7253333333333334</v>
      </c>
      <c r="DD98" s="9">
        <f t="shared" si="139"/>
        <v>1.4930603640596618</v>
      </c>
      <c r="DE98" s="2">
        <f t="shared" si="140"/>
        <v>-4.3069999999999986</v>
      </c>
      <c r="DF98" s="9">
        <f t="shared" si="141"/>
        <v>1.4312158850790317</v>
      </c>
      <c r="DG98" s="1">
        <f t="shared" si="142"/>
        <v>-4.1676666666666762</v>
      </c>
      <c r="DH98" s="1">
        <f t="shared" si="143"/>
        <v>1.8841326367334492</v>
      </c>
      <c r="DJ98" s="2">
        <f t="shared" si="144"/>
        <v>1.4209999999999998</v>
      </c>
      <c r="DK98" s="9">
        <f t="shared" si="145"/>
        <v>0.66756260445268734</v>
      </c>
      <c r="DL98" s="2">
        <f t="shared" si="146"/>
        <v>4.8393333333333342</v>
      </c>
      <c r="DM98" s="9">
        <f t="shared" si="147"/>
        <v>1.3457843944830001</v>
      </c>
      <c r="DN98" s="2">
        <f t="shared" si="148"/>
        <v>6.2673333333333332</v>
      </c>
      <c r="DO98" s="9">
        <f t="shared" si="149"/>
        <v>0.82589280613916505</v>
      </c>
      <c r="DP98" s="1">
        <f t="shared" si="150"/>
        <v>27.533999999999995</v>
      </c>
      <c r="DQ98" s="1">
        <f t="shared" si="151"/>
        <v>1.3440651288513732</v>
      </c>
      <c r="DS98" s="2">
        <f t="shared" si="152"/>
        <v>1.0146666666666668</v>
      </c>
      <c r="DT98" s="9">
        <f t="shared" si="153"/>
        <v>0.3806758250325481</v>
      </c>
      <c r="DU98" s="2">
        <f t="shared" si="154"/>
        <v>0.49433333333333351</v>
      </c>
      <c r="DV98" s="9">
        <f t="shared" si="155"/>
        <v>1.8164842507966952</v>
      </c>
      <c r="DW98" s="2">
        <f t="shared" si="156"/>
        <v>7.0333333333330472E-2</v>
      </c>
      <c r="DX98" s="9">
        <f t="shared" si="157"/>
        <v>0.7112689848770839</v>
      </c>
      <c r="DY98" s="1">
        <f t="shared" si="158"/>
        <v>0.61099999999999</v>
      </c>
      <c r="DZ98" s="1">
        <f t="shared" si="159"/>
        <v>1.8658740518582302</v>
      </c>
      <c r="EB98" s="2">
        <f t="shared" si="160"/>
        <v>0.41266666666666652</v>
      </c>
      <c r="EC98" s="9">
        <f t="shared" si="161"/>
        <v>0.55308380276457014</v>
      </c>
      <c r="ED98" s="2">
        <f t="shared" si="162"/>
        <v>1.0953333333333344</v>
      </c>
      <c r="EE98" s="9">
        <f t="shared" si="163"/>
        <v>1.8701576929041166</v>
      </c>
      <c r="EF98" s="2">
        <f t="shared" si="164"/>
        <v>-2.2313333333333354</v>
      </c>
      <c r="EG98" s="9">
        <f t="shared" si="165"/>
        <v>1.0741968457970366</v>
      </c>
      <c r="EH98" s="1">
        <f t="shared" si="166"/>
        <v>1.7223333333333244</v>
      </c>
      <c r="EI98" s="1">
        <f t="shared" si="167"/>
        <v>1.2903677422093192</v>
      </c>
    </row>
    <row r="99" spans="1:139" x14ac:dyDescent="0.25">
      <c r="A99" t="str">
        <f>'Raw Data'!A99</f>
        <v>A_apo_p110g</v>
      </c>
      <c r="B99">
        <f>'Raw Data'!B99</f>
        <v>863</v>
      </c>
      <c r="C99">
        <f>'Raw Data'!C99</f>
        <v>880</v>
      </c>
      <c r="D99" t="str">
        <f>'Raw Data'!D99</f>
        <v>CLLPYGCISTGDKIGMIE</v>
      </c>
      <c r="E99" s="1">
        <f>AVERAGE('Raw Data'!K99,'Raw Data'!Q99,'Raw Data'!W99)</f>
        <v>2.5453333333333332</v>
      </c>
      <c r="F99" s="9">
        <f>STDEV('Raw Data'!K99,'Raw Data'!Q99,'Raw Data'!W99)</f>
        <v>0.25499477118822134</v>
      </c>
      <c r="G99" s="1">
        <f>AVERAGE('Raw Data'!AC99,'Raw Data'!AI99,'Raw Data'!AO99)</f>
        <v>4.7030000000000003</v>
      </c>
      <c r="H99" s="9">
        <f>STDEV('Raw Data'!AC99,'Raw Data'!AI99,'Raw Data'!AO99)</f>
        <v>0.52487236543754123</v>
      </c>
      <c r="I99" s="1">
        <f>AVERAGE('Raw Data'!AU99,'Raw Data'!BA99,'Raw Data'!BG99)</f>
        <v>12.548</v>
      </c>
      <c r="J99" s="9">
        <f>STDEV('Raw Data'!AU99,'Raw Data'!BA99,'Raw Data'!BG99)</f>
        <v>0.50853613440934586</v>
      </c>
      <c r="K99" s="1">
        <f>AVERAGE('Raw Data'!BM99,'Raw Data'!BS99,'Raw Data'!BY99)</f>
        <v>23.058666666666667</v>
      </c>
      <c r="L99" s="9">
        <f>STDEV('Raw Data'!BM99,'Raw Data'!BS99,'Raw Data'!BY99)</f>
        <v>0.78787964393892895</v>
      </c>
      <c r="O99" s="1">
        <f>AVERAGE('Raw Data'!K219,'Raw Data'!Q219,'Raw Data'!W219)</f>
        <v>2.6543333333333332</v>
      </c>
      <c r="P99" s="9">
        <f>STDEV('Raw Data'!K219,'Raw Data'!Q219,'Raw Data'!W219)</f>
        <v>0.47460545017238803</v>
      </c>
      <c r="Q99" s="1">
        <f>AVERAGE('Raw Data'!AC219,'Raw Data'!AI219,'Raw Data'!AO219)</f>
        <v>4.7110000000000003</v>
      </c>
      <c r="R99" s="9">
        <f>STDEV('Raw Data'!AC219,'Raw Data'!AI219,'Raw Data'!AO219)</f>
        <v>0.43274935008616716</v>
      </c>
      <c r="S99" s="1">
        <f>AVERAGE('Raw Data'!AU219,'Raw Data'!BA219,'Raw Data'!BG219)</f>
        <v>11.011000000000001</v>
      </c>
      <c r="T99" s="9">
        <f>STDEV('Raw Data'!AU219,'Raw Data'!BA219,'Raw Data'!BG219)</f>
        <v>0.22431451134511987</v>
      </c>
      <c r="U99" s="1">
        <f>AVERAGE('Raw Data'!BM219,'Raw Data'!BS219,'Raw Data'!BY219)</f>
        <v>19.007000000000001</v>
      </c>
      <c r="V99" s="9">
        <f>STDEV('Raw Data'!BM219,'Raw Data'!BS219,'Raw Data'!BY219)</f>
        <v>0.68001544100115896</v>
      </c>
      <c r="X99" s="1">
        <f>AVERAGE('Raw Data'!K339,'Raw Data'!Q339,'Raw Data'!W339)</f>
        <v>2.9146666666666667</v>
      </c>
      <c r="Y99" s="9">
        <f>STDEV('Raw Data'!K339,'Raw Data'!Q339,'Raw Data'!W339)</f>
        <v>0.13460064388157053</v>
      </c>
      <c r="Z99" s="1">
        <f>AVERAGE('Raw Data'!AC339,'Raw Data'!AI339,'Raw Data'!AO339)</f>
        <v>7.0056666666666665</v>
      </c>
      <c r="AA99" s="9">
        <f>STDEV('Raw Data'!AC339,'Raw Data'!AI339,'Raw Data'!AO339)</f>
        <v>0.25068373168862251</v>
      </c>
      <c r="AB99" s="1">
        <f>AVERAGE('Raw Data'!AU339,'Raw Data'!BA339,'Raw Data'!BG339)</f>
        <v>16.780666666666665</v>
      </c>
      <c r="AC99" s="9">
        <f>STDEV('Raw Data'!AU339,'Raw Data'!BA339,'Raw Data'!BG339)</f>
        <v>0.36325519037356158</v>
      </c>
      <c r="AD99" s="1">
        <f>AVERAGE('Raw Data'!BM339,'Raw Data'!BS339,'Raw Data'!BY339)</f>
        <v>25.914333333333332</v>
      </c>
      <c r="AE99" s="9">
        <f>STDEV('Raw Data'!BM339,'Raw Data'!BS339,'Raw Data'!BY339)</f>
        <v>0.41606770282411071</v>
      </c>
      <c r="AG99" s="1">
        <f>AVERAGE('Raw Data'!K459,'Raw Data'!Q459,'Raw Data'!W459)</f>
        <v>2.5646666666666662</v>
      </c>
      <c r="AH99" s="9">
        <f>STDEV('Raw Data'!K459,'Raw Data'!Q459,'Raw Data'!W459)</f>
        <v>0.20155975127324741</v>
      </c>
      <c r="AI99" s="1">
        <f>AVERAGE('Raw Data'!AC459,'Raw Data'!AI459,'Raw Data'!AO459)</f>
        <v>3.782</v>
      </c>
      <c r="AJ99" s="9">
        <f>STDEV('Raw Data'!AC459,'Raw Data'!AI459,'Raw Data'!AO459)</f>
        <v>0.29504575916287973</v>
      </c>
      <c r="AK99" s="1">
        <f>AVERAGE('Raw Data'!AU459,'Raw Data'!BA459,'Raw Data'!BG459)</f>
        <v>9.9956666666666667</v>
      </c>
      <c r="AL99" s="9">
        <f>STDEV('Raw Data'!AU459,'Raw Data'!BA459,'Raw Data'!BG459)</f>
        <v>0.34486277464135434</v>
      </c>
      <c r="AM99" s="1">
        <f>AVERAGE('Raw Data'!BM459,'Raw Data'!BS459,'Raw Data'!BY459)</f>
        <v>16.757999999999999</v>
      </c>
      <c r="AN99" s="9">
        <f>STDEV('Raw Data'!BM459,'Raw Data'!BS459,'Raw Data'!BY459)</f>
        <v>0.82050045703826391</v>
      </c>
      <c r="AP99" s="1">
        <f>AVERAGE('Raw Data'!K579,'Raw Data'!Q579,'Raw Data'!W579)</f>
        <v>2.2249999999999996</v>
      </c>
      <c r="AQ99" s="9">
        <f>STDEV('Raw Data'!K579,'Raw Data'!Q579,'Raw Data'!W579)</f>
        <v>0.37158175412687178</v>
      </c>
      <c r="AR99" s="1">
        <f>AVERAGE('Raw Data'!AC579,'Raw Data'!AI579,'Raw Data'!AO579)</f>
        <v>5.030333333333334</v>
      </c>
      <c r="AS99" s="9">
        <f>STDEV('Raw Data'!AC579,'Raw Data'!AI579,'Raw Data'!AO579)</f>
        <v>1.0991061519859386</v>
      </c>
      <c r="AT99" s="1">
        <f>AVERAGE('Raw Data'!AU579,'Raw Data'!BA579,'Raw Data'!BG579)</f>
        <v>14.024666666666667</v>
      </c>
      <c r="AU99" s="9">
        <f>STDEV('Raw Data'!AU579,'Raw Data'!BA579,'Raw Data'!BG579)</f>
        <v>0.49436862090279732</v>
      </c>
      <c r="AV99" s="1">
        <f>AVERAGE('Raw Data'!BM579,'Raw Data'!BS579,'Raw Data'!BY579)</f>
        <v>24.752333333333336</v>
      </c>
      <c r="AW99" s="9">
        <f>STDEV('Raw Data'!BM579,'Raw Data'!BS579,'Raw Data'!BY579)</f>
        <v>0.61539120349037613</v>
      </c>
      <c r="AY99" s="1">
        <f>AVERAGE('Raw Data'!K699,'Raw Data'!Q699,'Raw Data'!W699)</f>
        <v>2.4136666666666664</v>
      </c>
      <c r="AZ99" s="9">
        <f>STDEV('Raw Data'!K699,'Raw Data'!Q699,'Raw Data'!W699)</f>
        <v>0.48993502970632158</v>
      </c>
      <c r="BA99" s="1">
        <f>AVERAGE('Raw Data'!AC699,'Raw Data'!AI699,'Raw Data'!AO699)</f>
        <v>3.0846666666666667</v>
      </c>
      <c r="BB99" s="9">
        <f>STDEV('Raw Data'!AC699,'Raw Data'!AI699,'Raw Data'!AO699)</f>
        <v>0.16839635783868159</v>
      </c>
      <c r="BC99" s="1">
        <f>AVERAGE('Raw Data'!AU699,'Raw Data'!BA699,'Raw Data'!BG699)</f>
        <v>9.4833333333333325</v>
      </c>
      <c r="BD99" s="9">
        <f>STDEV('Raw Data'!AU699,'Raw Data'!BA699,'Raw Data'!BG699)</f>
        <v>0.49954612733293474</v>
      </c>
      <c r="BE99" s="1">
        <f>AVERAGE('Raw Data'!BM699,'Raw Data'!BS699,'Raw Data'!BY699)</f>
        <v>15.923666666666668</v>
      </c>
      <c r="BF99" s="9">
        <f>STDEV('Raw Data'!BM699,'Raw Data'!BS699,'Raw Data'!BY699)</f>
        <v>0.33492138381019149</v>
      </c>
      <c r="BH99" s="1">
        <f>AVERAGE('Raw Data'!K819,'Raw Data'!Q819,'Raw Data'!W819)</f>
        <v>2.3089999999999997</v>
      </c>
      <c r="BI99" s="9">
        <f>STDEV('Raw Data'!K819,'Raw Data'!Q819,'Raw Data'!W819)</f>
        <v>0.13501111065390137</v>
      </c>
      <c r="BJ99" s="1">
        <f>AVERAGE('Raw Data'!AC819,'Raw Data'!AI819,'Raw Data'!AO819)</f>
        <v>4.3673333333333337</v>
      </c>
      <c r="BK99" s="9">
        <f>STDEV('Raw Data'!AC819,'Raw Data'!AI819,'Raw Data'!AO819)</f>
        <v>0.26586901536909752</v>
      </c>
      <c r="BL99" s="1">
        <f>AVERAGE('Raw Data'!AU819,'Raw Data'!BA819,'Raw Data'!BG819)</f>
        <v>12.266</v>
      </c>
      <c r="BM99" s="9">
        <f>STDEV('Raw Data'!AU819,'Raw Data'!BA819,'Raw Data'!BG819)</f>
        <v>0.16896153408394471</v>
      </c>
      <c r="BN99" s="1">
        <f>AVERAGE('Raw Data'!BM819,'Raw Data'!BS819,'Raw Data'!BY819)</f>
        <v>23.309666666666669</v>
      </c>
      <c r="BO99" s="9">
        <f>STDEV('Raw Data'!BM819,'Raw Data'!BS819,'Raw Data'!BY819)</f>
        <v>0.70120562842388356</v>
      </c>
      <c r="BQ99" s="1">
        <f>AVERAGE('Raw Data'!K939,'Raw Data'!Q939,'Raw Data'!W939)</f>
        <v>2.12</v>
      </c>
      <c r="BR99" s="9">
        <f>STDEV('Raw Data'!K939,'Raw Data'!Q939,'Raw Data'!W939)</f>
        <v>0.15439883419248993</v>
      </c>
      <c r="BS99" s="1">
        <f>AVERAGE('Raw Data'!AC939,'Raw Data'!AI939,'Raw Data'!AO939)</f>
        <v>4.1646666666666663</v>
      </c>
      <c r="BT99" s="9">
        <f>STDEV('Raw Data'!AC939,'Raw Data'!AI939,'Raw Data'!AO939)</f>
        <v>6.2819848243475876E-2</v>
      </c>
      <c r="BU99" s="1">
        <f>AVERAGE('Raw Data'!AU939,'Raw Data'!BA939,'Raw Data'!BG939)</f>
        <v>12.454000000000001</v>
      </c>
      <c r="BV99" s="9">
        <f>STDEV('Raw Data'!AU939,'Raw Data'!BA939,'Raw Data'!BG939)</f>
        <v>0.61299184333888124</v>
      </c>
      <c r="BW99" s="1">
        <f>AVERAGE('Raw Data'!BM939,'Raw Data'!BS939,'Raw Data'!BY939)</f>
        <v>22.776666666666667</v>
      </c>
      <c r="BX99" s="9">
        <f>STDEV('Raw Data'!BM939,'Raw Data'!BS939,'Raw Data'!BY939)</f>
        <v>0.98780480527953229</v>
      </c>
      <c r="BZ99" s="2">
        <f t="shared" si="112"/>
        <v>-0.10899999999999999</v>
      </c>
      <c r="CA99" s="2">
        <f t="shared" si="113"/>
        <v>0.72960022136060942</v>
      </c>
      <c r="CB99" s="2">
        <f t="shared" si="114"/>
        <v>-8.0000000000000071E-3</v>
      </c>
      <c r="CC99" s="2">
        <f t="shared" si="115"/>
        <v>0.95762171552370834</v>
      </c>
      <c r="CD99" s="2">
        <f t="shared" si="116"/>
        <v>1.536999999999999</v>
      </c>
      <c r="CE99" s="2">
        <f t="shared" si="117"/>
        <v>0.73285064575446568</v>
      </c>
      <c r="CF99" s="1">
        <f t="shared" si="118"/>
        <v>4.0516666666666659</v>
      </c>
      <c r="CG99" s="1">
        <f t="shared" si="119"/>
        <v>1.4678950849400878</v>
      </c>
      <c r="CI99" s="2">
        <f t="shared" si="120"/>
        <v>-0.36933333333333351</v>
      </c>
      <c r="CJ99" s="9">
        <f t="shared" si="121"/>
        <v>0.38959541506979189</v>
      </c>
      <c r="CK99" s="2">
        <f t="shared" si="122"/>
        <v>-2.3026666666666662</v>
      </c>
      <c r="CL99" s="9">
        <f t="shared" si="123"/>
        <v>0.77555609712616369</v>
      </c>
      <c r="CM99" s="2">
        <f t="shared" si="124"/>
        <v>-4.232666666666665</v>
      </c>
      <c r="CN99" s="9">
        <f t="shared" si="125"/>
        <v>0.87179132478290744</v>
      </c>
      <c r="CO99" s="1">
        <f t="shared" si="126"/>
        <v>-2.8556666666666644</v>
      </c>
      <c r="CP99" s="1">
        <f t="shared" si="127"/>
        <v>1.2039473467630397</v>
      </c>
      <c r="CR99" s="2">
        <f t="shared" si="128"/>
        <v>-1.933333333333298E-2</v>
      </c>
      <c r="CS99" s="9">
        <f t="shared" si="129"/>
        <v>0.45655452246146877</v>
      </c>
      <c r="CT99" s="2">
        <f t="shared" si="130"/>
        <v>0.92100000000000026</v>
      </c>
      <c r="CU99" s="9">
        <f t="shared" si="131"/>
        <v>0.81991812460042102</v>
      </c>
      <c r="CV99" s="2">
        <f t="shared" si="132"/>
        <v>2.5523333333333333</v>
      </c>
      <c r="CW99" s="9">
        <f t="shared" si="133"/>
        <v>0.85339890905070015</v>
      </c>
      <c r="CX99" s="1">
        <f t="shared" si="134"/>
        <v>6.3006666666666682</v>
      </c>
      <c r="CY99" s="1">
        <f t="shared" si="135"/>
        <v>1.6083801009771928</v>
      </c>
      <c r="DA99" s="2">
        <f t="shared" si="136"/>
        <v>0.32033333333333358</v>
      </c>
      <c r="DB99" s="9">
        <f t="shared" si="137"/>
        <v>0.62657652531509311</v>
      </c>
      <c r="DC99" s="2">
        <f t="shared" si="138"/>
        <v>-0.3273333333333337</v>
      </c>
      <c r="DD99" s="9">
        <f t="shared" si="139"/>
        <v>1.6239785174234798</v>
      </c>
      <c r="DE99" s="2">
        <f t="shared" si="140"/>
        <v>-1.4766666666666666</v>
      </c>
      <c r="DF99" s="9">
        <f t="shared" si="141"/>
        <v>1.0029047553121431</v>
      </c>
      <c r="DG99" s="1">
        <f t="shared" si="142"/>
        <v>-1.6936666666666689</v>
      </c>
      <c r="DH99" s="1">
        <f t="shared" si="143"/>
        <v>1.403270847429305</v>
      </c>
      <c r="DJ99" s="2">
        <f t="shared" si="144"/>
        <v>0.13166666666666682</v>
      </c>
      <c r="DK99" s="9">
        <f t="shared" si="145"/>
        <v>0.74492980089454286</v>
      </c>
      <c r="DL99" s="2">
        <f t="shared" si="146"/>
        <v>1.6183333333333336</v>
      </c>
      <c r="DM99" s="9">
        <f t="shared" si="147"/>
        <v>0.6932687232762228</v>
      </c>
      <c r="DN99" s="2">
        <f t="shared" si="148"/>
        <v>3.0646666666666675</v>
      </c>
      <c r="DO99" s="9">
        <f t="shared" si="149"/>
        <v>1.0080822617422807</v>
      </c>
      <c r="DP99" s="1">
        <f t="shared" si="150"/>
        <v>7.1349999999999998</v>
      </c>
      <c r="DQ99" s="1">
        <f t="shared" si="151"/>
        <v>1.1228010277491205</v>
      </c>
      <c r="DS99" s="2">
        <f t="shared" si="152"/>
        <v>0.23633333333333351</v>
      </c>
      <c r="DT99" s="9">
        <f t="shared" si="153"/>
        <v>0.3900058818421227</v>
      </c>
      <c r="DU99" s="2">
        <f t="shared" si="154"/>
        <v>0.33566666666666656</v>
      </c>
      <c r="DV99" s="9">
        <f t="shared" si="155"/>
        <v>0.79074138080663881</v>
      </c>
      <c r="DW99" s="2">
        <f t="shared" si="156"/>
        <v>0.28200000000000003</v>
      </c>
      <c r="DX99" s="9">
        <f t="shared" si="157"/>
        <v>0.67749766849329052</v>
      </c>
      <c r="DY99" s="1">
        <f t="shared" si="158"/>
        <v>-0.25100000000000122</v>
      </c>
      <c r="DZ99" s="1">
        <f t="shared" si="159"/>
        <v>1.4890852723628125</v>
      </c>
      <c r="EB99" s="2">
        <f t="shared" si="160"/>
        <v>0.42533333333333312</v>
      </c>
      <c r="EC99" s="9">
        <f t="shared" si="161"/>
        <v>0.40939360538071123</v>
      </c>
      <c r="ED99" s="2">
        <f t="shared" si="162"/>
        <v>0.538333333333334</v>
      </c>
      <c r="EE99" s="9">
        <f t="shared" si="163"/>
        <v>0.58769221368101709</v>
      </c>
      <c r="EF99" s="2">
        <f t="shared" si="164"/>
        <v>9.3999999999999417E-2</v>
      </c>
      <c r="EG99" s="9">
        <f t="shared" si="165"/>
        <v>1.1215279777482272</v>
      </c>
      <c r="EH99" s="1">
        <f t="shared" si="166"/>
        <v>0.28200000000000003</v>
      </c>
      <c r="EI99" s="1">
        <f t="shared" si="167"/>
        <v>1.7756844492184611</v>
      </c>
    </row>
    <row r="100" spans="1:139" x14ac:dyDescent="0.25">
      <c r="A100" t="str">
        <f>'Raw Data'!A100</f>
        <v>A_apo_p110g</v>
      </c>
      <c r="B100">
        <f>'Raw Data'!B100</f>
        <v>879</v>
      </c>
      <c r="C100">
        <f>'Raw Data'!C100</f>
        <v>887</v>
      </c>
      <c r="D100" t="str">
        <f>'Raw Data'!D100</f>
        <v>IEIVKDATT</v>
      </c>
      <c r="E100" s="1">
        <f>AVERAGE('Raw Data'!K100,'Raw Data'!Q100,'Raw Data'!W100)</f>
        <v>26.533333333333331</v>
      </c>
      <c r="F100" s="9">
        <f>STDEV('Raw Data'!K100,'Raw Data'!Q100,'Raw Data'!W100)</f>
        <v>1.0601935357911456</v>
      </c>
      <c r="G100" s="1">
        <f>AVERAGE('Raw Data'!AC100,'Raw Data'!AI100,'Raw Data'!AO100)</f>
        <v>39.552333333333337</v>
      </c>
      <c r="H100" s="9">
        <f>STDEV('Raw Data'!AC100,'Raw Data'!AI100,'Raw Data'!AO100)</f>
        <v>0.22888934735660771</v>
      </c>
      <c r="I100" s="1">
        <f>AVERAGE('Raw Data'!AU100,'Raw Data'!BA100,'Raw Data'!BG100)</f>
        <v>54.262666666666668</v>
      </c>
      <c r="J100" s="9">
        <f>STDEV('Raw Data'!AU100,'Raw Data'!BA100,'Raw Data'!BG100)</f>
        <v>0.84661817446433996</v>
      </c>
      <c r="K100" s="1">
        <f>AVERAGE('Raw Data'!BM100,'Raw Data'!BS100,'Raw Data'!BY100)</f>
        <v>57.766999999999996</v>
      </c>
      <c r="L100" s="9">
        <f>STDEV('Raw Data'!BM100,'Raw Data'!BS100,'Raw Data'!BY100)</f>
        <v>0.51844286088247027</v>
      </c>
      <c r="O100" s="1">
        <f>AVERAGE('Raw Data'!K220,'Raw Data'!Q220,'Raw Data'!W220)</f>
        <v>5.8523333333333341</v>
      </c>
      <c r="P100" s="9">
        <f>STDEV('Raw Data'!K220,'Raw Data'!Q220,'Raw Data'!W220)</f>
        <v>1.0973360166026265</v>
      </c>
      <c r="Q100" s="1">
        <f>AVERAGE('Raw Data'!AC220,'Raw Data'!AI220,'Raw Data'!AO220)</f>
        <v>15.1265</v>
      </c>
      <c r="R100" s="9">
        <f>STDEV('Raw Data'!AC220,'Raw Data'!AI220,'Raw Data'!AO220)</f>
        <v>0.15768481220459937</v>
      </c>
      <c r="S100" s="1">
        <f>AVERAGE('Raw Data'!AU220,'Raw Data'!BA220,'Raw Data'!BG220)</f>
        <v>26.288</v>
      </c>
      <c r="T100" s="9">
        <f>STDEV('Raw Data'!AU220,'Raw Data'!BA220,'Raw Data'!BG220)</f>
        <v>0.74303230077837068</v>
      </c>
      <c r="U100" s="1">
        <f>AVERAGE('Raw Data'!BM220,'Raw Data'!BS220,'Raw Data'!BY220)</f>
        <v>42.229666666666674</v>
      </c>
      <c r="V100" s="9">
        <f>STDEV('Raw Data'!BM220,'Raw Data'!BS220,'Raw Data'!BY220)</f>
        <v>0.68654958548770184</v>
      </c>
      <c r="X100" s="1">
        <f>AVERAGE('Raw Data'!K340,'Raw Data'!Q340,'Raw Data'!W340)</f>
        <v>30.076999999999998</v>
      </c>
      <c r="Y100" s="9">
        <f>STDEV('Raw Data'!K340,'Raw Data'!Q340,'Raw Data'!W340)</f>
        <v>0.433023094072359</v>
      </c>
      <c r="Z100" s="1">
        <f>AVERAGE('Raw Data'!AC340,'Raw Data'!AI340,'Raw Data'!AO340)</f>
        <v>34.066000000000003</v>
      </c>
      <c r="AA100" s="9">
        <f>STDEV('Raw Data'!AC340,'Raw Data'!AI340,'Raw Data'!AO340)</f>
        <v>0.12800000000000011</v>
      </c>
      <c r="AB100" s="1">
        <f>AVERAGE('Raw Data'!AU340,'Raw Data'!BA340,'Raw Data'!BG340)</f>
        <v>39.066666666666663</v>
      </c>
      <c r="AC100" s="9">
        <f>STDEV('Raw Data'!AU340,'Raw Data'!BA340,'Raw Data'!BG340)</f>
        <v>0.96117757637875267</v>
      </c>
      <c r="AD100" s="1">
        <f>AVERAGE('Raw Data'!BM340,'Raw Data'!BS340,'Raw Data'!BY340)</f>
        <v>51.846666666666664</v>
      </c>
      <c r="AE100" s="9">
        <f>STDEV('Raw Data'!BM340,'Raw Data'!BS340,'Raw Data'!BY340)</f>
        <v>0.99512428034559131</v>
      </c>
      <c r="AG100" s="1">
        <f>AVERAGE('Raw Data'!K460,'Raw Data'!Q460,'Raw Data'!W460)</f>
        <v>16.842333333333332</v>
      </c>
      <c r="AH100" s="9">
        <f>STDEV('Raw Data'!K460,'Raw Data'!Q460,'Raw Data'!W460)</f>
        <v>0.44881324995295591</v>
      </c>
      <c r="AI100" s="1">
        <f>AVERAGE('Raw Data'!AC460,'Raw Data'!AI460,'Raw Data'!AO460)</f>
        <v>28.181999999999999</v>
      </c>
      <c r="AJ100" s="9">
        <f>STDEV('Raw Data'!AC460,'Raw Data'!AI460,'Raw Data'!AO460)</f>
        <v>0.13804347141389905</v>
      </c>
      <c r="AK100" s="1">
        <f>AVERAGE('Raw Data'!AU460,'Raw Data'!BA460,'Raw Data'!BG460)</f>
        <v>42.344333333333331</v>
      </c>
      <c r="AL100" s="9">
        <f>STDEV('Raw Data'!AU460,'Raw Data'!BA460,'Raw Data'!BG460)</f>
        <v>0.15617404820690617</v>
      </c>
      <c r="AM100" s="1">
        <f>AVERAGE('Raw Data'!BM460,'Raw Data'!BS460,'Raw Data'!BY460)</f>
        <v>58.157333333333334</v>
      </c>
      <c r="AN100" s="9">
        <f>STDEV('Raw Data'!BM460,'Raw Data'!BS460,'Raw Data'!BY460)</f>
        <v>0.41369231722783273</v>
      </c>
      <c r="AP100" s="1">
        <f>AVERAGE('Raw Data'!K580,'Raw Data'!Q580,'Raw Data'!W580)</f>
        <v>17.916666666666668</v>
      </c>
      <c r="AQ100" s="9">
        <f>STDEV('Raw Data'!K580,'Raw Data'!Q580,'Raw Data'!W580)</f>
        <v>1.1576395524226599</v>
      </c>
      <c r="AR100" s="1">
        <f>AVERAGE('Raw Data'!AC580,'Raw Data'!AI580,'Raw Data'!AO580)</f>
        <v>34.06733333333333</v>
      </c>
      <c r="AS100" s="9">
        <f>STDEV('Raw Data'!AC580,'Raw Data'!AI580,'Raw Data'!AO580)</f>
        <v>0.82700503827566574</v>
      </c>
      <c r="AT100" s="1">
        <f>AVERAGE('Raw Data'!AU580,'Raw Data'!BA580,'Raw Data'!BG580)</f>
        <v>48.937666666666665</v>
      </c>
      <c r="AU100" s="9">
        <f>STDEV('Raw Data'!AU580,'Raw Data'!BA580,'Raw Data'!BG580)</f>
        <v>0.29652037591594527</v>
      </c>
      <c r="AV100" s="1">
        <f>AVERAGE('Raw Data'!BM580,'Raw Data'!BS580,'Raw Data'!BY580)</f>
        <v>56.918000000000006</v>
      </c>
      <c r="AW100" s="9">
        <f>STDEV('Raw Data'!BM580,'Raw Data'!BS580,'Raw Data'!BY580)</f>
        <v>0.51477859318351904</v>
      </c>
      <c r="AY100" s="1">
        <f>AVERAGE('Raw Data'!K700,'Raw Data'!Q700,'Raw Data'!W700)</f>
        <v>17.137333333333334</v>
      </c>
      <c r="AZ100" s="9">
        <f>STDEV('Raw Data'!K700,'Raw Data'!Q700,'Raw Data'!W700)</f>
        <v>0.21062367704826823</v>
      </c>
      <c r="BA100" s="1">
        <f>AVERAGE('Raw Data'!AC700,'Raw Data'!AI700,'Raw Data'!AO700)</f>
        <v>26.771333333333331</v>
      </c>
      <c r="BB100" s="9">
        <f>STDEV('Raw Data'!AC700,'Raw Data'!AI700,'Raw Data'!AO700)</f>
        <v>0.21361257765715291</v>
      </c>
      <c r="BC100" s="1">
        <f>AVERAGE('Raw Data'!AU700,'Raw Data'!BA700,'Raw Data'!BG700)</f>
        <v>40.877666666666663</v>
      </c>
      <c r="BD100" s="9">
        <f>STDEV('Raw Data'!AU700,'Raw Data'!BA700,'Raw Data'!BG700)</f>
        <v>0.34190252022079587</v>
      </c>
      <c r="BE100" s="1">
        <f>AVERAGE('Raw Data'!BM700,'Raw Data'!BS700,'Raw Data'!BY700)</f>
        <v>44.680000000000007</v>
      </c>
      <c r="BF100" s="9">
        <f>STDEV('Raw Data'!BM700,'Raw Data'!BS700,'Raw Data'!BY700)</f>
        <v>0.69729835795016837</v>
      </c>
      <c r="BH100" s="1">
        <f>AVERAGE('Raw Data'!K820,'Raw Data'!Q820,'Raw Data'!W820)</f>
        <v>25.183999999999997</v>
      </c>
      <c r="BI100" s="9">
        <f>STDEV('Raw Data'!K820,'Raw Data'!Q820,'Raw Data'!W820)</f>
        <v>0.51954114370278681</v>
      </c>
      <c r="BJ100" s="1">
        <f>AVERAGE('Raw Data'!AC820,'Raw Data'!AI820,'Raw Data'!AO820)</f>
        <v>35.447000000000003</v>
      </c>
      <c r="BK100" s="9">
        <f>STDEV('Raw Data'!AC820,'Raw Data'!AI820,'Raw Data'!AO820)</f>
        <v>0.3795220678695751</v>
      </c>
      <c r="BL100" s="1">
        <f>AVERAGE('Raw Data'!AU820,'Raw Data'!BA820,'Raw Data'!BG820)</f>
        <v>48.532999999999994</v>
      </c>
      <c r="BM100" s="9">
        <f>STDEV('Raw Data'!AU820,'Raw Data'!BA820,'Raw Data'!BG820)</f>
        <v>0.14636939570825547</v>
      </c>
      <c r="BN100" s="1">
        <f>AVERAGE('Raw Data'!BM820,'Raw Data'!BS820,'Raw Data'!BY820)</f>
        <v>57.436999999999991</v>
      </c>
      <c r="BO100" s="9">
        <f>STDEV('Raw Data'!BM820,'Raw Data'!BS820,'Raw Data'!BY820)</f>
        <v>0.78182286996480499</v>
      </c>
      <c r="BQ100" s="1">
        <f>AVERAGE('Raw Data'!K940,'Raw Data'!Q940,'Raw Data'!W940)</f>
        <v>16.317666666666668</v>
      </c>
      <c r="BR100" s="9">
        <f>STDEV('Raw Data'!K940,'Raw Data'!Q940,'Raw Data'!W940)</f>
        <v>0.25650016244309432</v>
      </c>
      <c r="BS100" s="1">
        <f>AVERAGE('Raw Data'!AC940,'Raw Data'!AI940,'Raw Data'!AO940)</f>
        <v>27.193333333333332</v>
      </c>
      <c r="BT100" s="9">
        <f>STDEV('Raw Data'!AC940,'Raw Data'!AI940,'Raw Data'!AO940)</f>
        <v>0.20769288224042184</v>
      </c>
      <c r="BU100" s="1">
        <f>AVERAGE('Raw Data'!AU940,'Raw Data'!BA940,'Raw Data'!BG940)</f>
        <v>37.257000000000005</v>
      </c>
      <c r="BV100" s="9">
        <f>STDEV('Raw Data'!AU940,'Raw Data'!BA940,'Raw Data'!BG940)</f>
        <v>0.10050373127401763</v>
      </c>
      <c r="BW100" s="1">
        <f>AVERAGE('Raw Data'!BM940,'Raw Data'!BS940,'Raw Data'!BY940)</f>
        <v>45.474666666666671</v>
      </c>
      <c r="BX100" s="9">
        <f>STDEV('Raw Data'!BM940,'Raw Data'!BS940,'Raw Data'!BY940)</f>
        <v>0.79905339829909638</v>
      </c>
      <c r="BZ100" s="2">
        <f t="shared" si="112"/>
        <v>20.680999999999997</v>
      </c>
      <c r="CA100" s="2">
        <f t="shared" si="113"/>
        <v>2.1575295523937719</v>
      </c>
      <c r="CB100" s="2">
        <f t="shared" si="114"/>
        <v>24.425833333333337</v>
      </c>
      <c r="CC100" s="2">
        <f t="shared" si="115"/>
        <v>0.38657415956120711</v>
      </c>
      <c r="CD100" s="2">
        <f t="shared" si="116"/>
        <v>27.974666666666668</v>
      </c>
      <c r="CE100" s="2">
        <f t="shared" si="117"/>
        <v>1.5896504752427107</v>
      </c>
      <c r="CF100" s="1">
        <f t="shared" si="118"/>
        <v>15.537333333333322</v>
      </c>
      <c r="CG100" s="1">
        <f t="shared" si="119"/>
        <v>1.2049924463701722</v>
      </c>
      <c r="CI100" s="2">
        <f t="shared" si="120"/>
        <v>-3.5436666666666667</v>
      </c>
      <c r="CJ100" s="9">
        <f t="shared" si="121"/>
        <v>1.4932166298635046</v>
      </c>
      <c r="CK100" s="2">
        <f t="shared" si="122"/>
        <v>5.4863333333333344</v>
      </c>
      <c r="CL100" s="9">
        <f t="shared" si="123"/>
        <v>0.35688934735660782</v>
      </c>
      <c r="CM100" s="2">
        <f t="shared" si="124"/>
        <v>15.196000000000005</v>
      </c>
      <c r="CN100" s="9">
        <f t="shared" si="125"/>
        <v>1.8077957508430926</v>
      </c>
      <c r="CO100" s="1">
        <f t="shared" si="126"/>
        <v>5.9203333333333319</v>
      </c>
      <c r="CP100" s="1">
        <f t="shared" si="127"/>
        <v>1.5135671412280616</v>
      </c>
      <c r="CR100" s="2">
        <f t="shared" si="128"/>
        <v>9.6909999999999989</v>
      </c>
      <c r="CS100" s="9">
        <f t="shared" si="129"/>
        <v>1.5090067857441016</v>
      </c>
      <c r="CT100" s="2">
        <f t="shared" si="130"/>
        <v>11.370333333333338</v>
      </c>
      <c r="CU100" s="9">
        <f t="shared" si="131"/>
        <v>0.36693281877050676</v>
      </c>
      <c r="CV100" s="2">
        <f t="shared" si="132"/>
        <v>11.918333333333337</v>
      </c>
      <c r="CW100" s="9">
        <f t="shared" si="133"/>
        <v>1.0027922226712462</v>
      </c>
      <c r="CX100" s="1">
        <f t="shared" si="134"/>
        <v>-0.39033333333333786</v>
      </c>
      <c r="CY100" s="1">
        <f t="shared" si="135"/>
        <v>0.932135178110303</v>
      </c>
      <c r="DA100" s="2">
        <f t="shared" si="136"/>
        <v>8.6166666666666636</v>
      </c>
      <c r="DB100" s="9">
        <f t="shared" si="137"/>
        <v>2.2178330882138058</v>
      </c>
      <c r="DC100" s="2">
        <f t="shared" si="138"/>
        <v>5.4850000000000065</v>
      </c>
      <c r="DD100" s="9">
        <f t="shared" si="139"/>
        <v>1.0558943856322736</v>
      </c>
      <c r="DE100" s="2">
        <f t="shared" si="140"/>
        <v>5.3250000000000028</v>
      </c>
      <c r="DF100" s="9">
        <f t="shared" si="141"/>
        <v>1.1431385503802853</v>
      </c>
      <c r="DG100" s="1">
        <f t="shared" si="142"/>
        <v>0.84899999999998954</v>
      </c>
      <c r="DH100" s="1">
        <f t="shared" si="143"/>
        <v>1.0332214540659894</v>
      </c>
      <c r="DJ100" s="2">
        <f t="shared" si="144"/>
        <v>9.3959999999999972</v>
      </c>
      <c r="DK100" s="9">
        <f t="shared" si="145"/>
        <v>1.2708172128394137</v>
      </c>
      <c r="DL100" s="2">
        <f t="shared" si="146"/>
        <v>12.781000000000006</v>
      </c>
      <c r="DM100" s="9">
        <f t="shared" si="147"/>
        <v>0.44250192501376062</v>
      </c>
      <c r="DN100" s="2">
        <f t="shared" si="148"/>
        <v>13.385000000000005</v>
      </c>
      <c r="DO100" s="9">
        <f t="shared" si="149"/>
        <v>1.1885206946851359</v>
      </c>
      <c r="DP100" s="1">
        <f t="shared" si="150"/>
        <v>13.086999999999989</v>
      </c>
      <c r="DQ100" s="1">
        <f t="shared" si="151"/>
        <v>1.2157412188326386</v>
      </c>
      <c r="DS100" s="2">
        <f t="shared" si="152"/>
        <v>1.3493333333333339</v>
      </c>
      <c r="DT100" s="9">
        <f t="shared" si="153"/>
        <v>1.5797346794939324</v>
      </c>
      <c r="DU100" s="2">
        <f t="shared" si="154"/>
        <v>4.1053333333333342</v>
      </c>
      <c r="DV100" s="9">
        <f t="shared" si="155"/>
        <v>0.60841141522618281</v>
      </c>
      <c r="DW100" s="2">
        <f t="shared" si="156"/>
        <v>5.7296666666666738</v>
      </c>
      <c r="DX100" s="9">
        <f t="shared" si="157"/>
        <v>0.99298757017259542</v>
      </c>
      <c r="DY100" s="1">
        <f t="shared" si="158"/>
        <v>0.3300000000000054</v>
      </c>
      <c r="DZ100" s="1">
        <f t="shared" si="159"/>
        <v>1.3002657308472751</v>
      </c>
      <c r="EB100" s="2">
        <f t="shared" si="160"/>
        <v>10.215666666666664</v>
      </c>
      <c r="EC100" s="9">
        <f t="shared" si="161"/>
        <v>1.3166936982342399</v>
      </c>
      <c r="ED100" s="2">
        <f t="shared" si="162"/>
        <v>12.359000000000005</v>
      </c>
      <c r="EE100" s="9">
        <f t="shared" si="163"/>
        <v>0.43658222959702953</v>
      </c>
      <c r="EF100" s="2">
        <f t="shared" si="164"/>
        <v>17.005666666666663</v>
      </c>
      <c r="EG100" s="9">
        <f t="shared" si="165"/>
        <v>0.94712190573835753</v>
      </c>
      <c r="EH100" s="1">
        <f t="shared" si="166"/>
        <v>12.292333333333325</v>
      </c>
      <c r="EI100" s="1">
        <f t="shared" si="167"/>
        <v>1.3174962591815667</v>
      </c>
    </row>
    <row r="101" spans="1:139" x14ac:dyDescent="0.25">
      <c r="A101" t="str">
        <f>'Raw Data'!A101</f>
        <v>A_apo_p110g</v>
      </c>
      <c r="B101">
        <f>'Raw Data'!B101</f>
        <v>888</v>
      </c>
      <c r="C101">
        <f>'Raw Data'!C101</f>
        <v>902</v>
      </c>
      <c r="D101" t="str">
        <f>'Raw Data'!D101</f>
        <v>IAKIQQSTVGNTGAF</v>
      </c>
      <c r="E101" s="1">
        <f>AVERAGE('Raw Data'!K101,'Raw Data'!Q101,'Raw Data'!W101)</f>
        <v>53.959000000000003</v>
      </c>
      <c r="F101" s="9">
        <f>STDEV('Raw Data'!K101,'Raw Data'!Q101,'Raw Data'!W101)</f>
        <v>0.32643682390318712</v>
      </c>
      <c r="G101" s="1">
        <f>AVERAGE('Raw Data'!AC101,'Raw Data'!AI101,'Raw Data'!AO101)</f>
        <v>60.375333333333337</v>
      </c>
      <c r="H101" s="9">
        <f>STDEV('Raw Data'!AC101,'Raw Data'!AI101,'Raw Data'!AO101)</f>
        <v>0.89891174946895191</v>
      </c>
      <c r="I101" s="1">
        <f>AVERAGE('Raw Data'!AU101,'Raw Data'!BA101,'Raw Data'!BG101)</f>
        <v>63.688333333333333</v>
      </c>
      <c r="J101" s="9">
        <f>STDEV('Raw Data'!AU101,'Raw Data'!BA101,'Raw Data'!BG101)</f>
        <v>1.1872326365684762</v>
      </c>
      <c r="K101" s="1">
        <f>AVERAGE('Raw Data'!BM101,'Raw Data'!BS101,'Raw Data'!BY101)</f>
        <v>74.048999999999992</v>
      </c>
      <c r="L101" s="9">
        <f>STDEV('Raw Data'!BM101,'Raw Data'!BS101,'Raw Data'!BY101)</f>
        <v>1.0605300561511708</v>
      </c>
      <c r="O101" s="1">
        <f>AVERAGE('Raw Data'!K221,'Raw Data'!Q221,'Raw Data'!W221)</f>
        <v>51.820666666666661</v>
      </c>
      <c r="P101" s="9">
        <f>STDEV('Raw Data'!K221,'Raw Data'!Q221,'Raw Data'!W221)</f>
        <v>1.0275122059291262</v>
      </c>
      <c r="Q101" s="1">
        <f>AVERAGE('Raw Data'!AC221,'Raw Data'!AI221,'Raw Data'!AO221)</f>
        <v>57.801500000000004</v>
      </c>
      <c r="R101" s="9">
        <f>STDEV('Raw Data'!AC221,'Raw Data'!AI221,'Raw Data'!AO221)</f>
        <v>1.1151073939311893</v>
      </c>
      <c r="S101" s="1">
        <f>AVERAGE('Raw Data'!AU221,'Raw Data'!BA221,'Raw Data'!BG221)</f>
        <v>62.447666666666663</v>
      </c>
      <c r="T101" s="9">
        <f>STDEV('Raw Data'!AU221,'Raw Data'!BA221,'Raw Data'!BG221)</f>
        <v>1.1227512339487031</v>
      </c>
      <c r="U101" s="1">
        <f>AVERAGE('Raw Data'!BM221,'Raw Data'!BS221,'Raw Data'!BY221)</f>
        <v>66.995999999999995</v>
      </c>
      <c r="V101" s="9">
        <f>STDEV('Raw Data'!BM221,'Raw Data'!BS221,'Raw Data'!BY221)</f>
        <v>0.86209570234400257</v>
      </c>
      <c r="X101" s="1">
        <f>AVERAGE('Raw Data'!K341,'Raw Data'!Q341,'Raw Data'!W341)</f>
        <v>64.783666666666676</v>
      </c>
      <c r="Y101" s="9">
        <f>STDEV('Raw Data'!K341,'Raw Data'!Q341,'Raw Data'!W341)</f>
        <v>0.81236957927616582</v>
      </c>
      <c r="Z101" s="1">
        <f>AVERAGE('Raw Data'!AC341,'Raw Data'!AI341,'Raw Data'!AO341)</f>
        <v>72.51466666666667</v>
      </c>
      <c r="AA101" s="9">
        <f>STDEV('Raw Data'!AC341,'Raw Data'!AI341,'Raw Data'!AO341)</f>
        <v>1.0302690587091015</v>
      </c>
      <c r="AB101" s="1">
        <f>AVERAGE('Raw Data'!AU341,'Raw Data'!BA341,'Raw Data'!BG341)</f>
        <v>81.361000000000004</v>
      </c>
      <c r="AC101" s="9">
        <f>STDEV('Raw Data'!AU341,'Raw Data'!BA341,'Raw Data'!BG341)</f>
        <v>0.67542875271934155</v>
      </c>
      <c r="AD101" s="1">
        <f>AVERAGE('Raw Data'!BM341,'Raw Data'!BS341,'Raw Data'!BY341)</f>
        <v>81.382666666666651</v>
      </c>
      <c r="AE101" s="9">
        <f>STDEV('Raw Data'!BM341,'Raw Data'!BS341,'Raw Data'!BY341)</f>
        <v>0.25346071358956845</v>
      </c>
      <c r="AG101" s="1">
        <f>AVERAGE('Raw Data'!K461,'Raw Data'!Q461,'Raw Data'!W461)</f>
        <v>53.507333333333328</v>
      </c>
      <c r="AH101" s="9">
        <f>STDEV('Raw Data'!K461,'Raw Data'!Q461,'Raw Data'!W461)</f>
        <v>1.1916007440973384</v>
      </c>
      <c r="AI101" s="1">
        <f>AVERAGE('Raw Data'!AC461,'Raw Data'!AI461,'Raw Data'!AO461)</f>
        <v>60.646999999999998</v>
      </c>
      <c r="AJ101" s="9">
        <f>STDEV('Raw Data'!AC461,'Raw Data'!AI461,'Raw Data'!AO461)</f>
        <v>1.0632680753224919</v>
      </c>
      <c r="AK101" s="1">
        <f>AVERAGE('Raw Data'!AU461,'Raw Data'!BA461,'Raw Data'!BG461)</f>
        <v>64.422666666666672</v>
      </c>
      <c r="AL101" s="9">
        <f>STDEV('Raw Data'!AU461,'Raw Data'!BA461,'Raw Data'!BG461)</f>
        <v>1.1451206632199675</v>
      </c>
      <c r="AM101" s="1">
        <f>AVERAGE('Raw Data'!BM461,'Raw Data'!BS461,'Raw Data'!BY461)</f>
        <v>74.447000000000003</v>
      </c>
      <c r="AN101" s="9">
        <f>STDEV('Raw Data'!BM461,'Raw Data'!BS461,'Raw Data'!BY461)</f>
        <v>1.0385003610976751</v>
      </c>
      <c r="AP101" s="1">
        <f>AVERAGE('Raw Data'!K581,'Raw Data'!Q581,'Raw Data'!W581)</f>
        <v>53.228333333333332</v>
      </c>
      <c r="AQ101" s="9">
        <f>STDEV('Raw Data'!K581,'Raw Data'!Q581,'Raw Data'!W581)</f>
        <v>1.4215921824958537</v>
      </c>
      <c r="AR101" s="1">
        <f>AVERAGE('Raw Data'!AC581,'Raw Data'!AI581,'Raw Data'!AO581)</f>
        <v>59.116666666666667</v>
      </c>
      <c r="AS101" s="9">
        <f>STDEV('Raw Data'!AC581,'Raw Data'!AI581,'Raw Data'!AO581)</f>
        <v>0.5322643453523207</v>
      </c>
      <c r="AT101" s="1">
        <f>AVERAGE('Raw Data'!AU581,'Raw Data'!BA581,'Raw Data'!BG581)</f>
        <v>65.053666666666658</v>
      </c>
      <c r="AU101" s="9">
        <f>STDEV('Raw Data'!AU581,'Raw Data'!BA581,'Raw Data'!BG581)</f>
        <v>0.5595912198501114</v>
      </c>
      <c r="AV101" s="1">
        <f>AVERAGE('Raw Data'!BM581,'Raw Data'!BS581,'Raw Data'!BY581)</f>
        <v>73.134</v>
      </c>
      <c r="AW101" s="9">
        <f>STDEV('Raw Data'!BM581,'Raw Data'!BS581,'Raw Data'!BY581)</f>
        <v>0.39852603428132394</v>
      </c>
      <c r="AY101" s="1">
        <f>AVERAGE('Raw Data'!K701,'Raw Data'!Q701,'Raw Data'!W701)</f>
        <v>54.698</v>
      </c>
      <c r="AZ101" s="9">
        <f>STDEV('Raw Data'!K701,'Raw Data'!Q701,'Raw Data'!W701)</f>
        <v>0.47690355419099284</v>
      </c>
      <c r="BA101" s="1">
        <f>AVERAGE('Raw Data'!AC701,'Raw Data'!AI701,'Raw Data'!AO701)</f>
        <v>61.83433333333334</v>
      </c>
      <c r="BB101" s="9">
        <f>STDEV('Raw Data'!AC701,'Raw Data'!AI701,'Raw Data'!AO701)</f>
        <v>0.83883391284170961</v>
      </c>
      <c r="BC101" s="1">
        <f>AVERAGE('Raw Data'!AU701,'Raw Data'!BA701,'Raw Data'!BG701)</f>
        <v>65.700333333333333</v>
      </c>
      <c r="BD101" s="9">
        <f>STDEV('Raw Data'!AU701,'Raw Data'!BA701,'Raw Data'!BG701)</f>
        <v>1.1347600333697576</v>
      </c>
      <c r="BE101" s="1">
        <f>AVERAGE('Raw Data'!BM701,'Raw Data'!BS701,'Raw Data'!BY701)</f>
        <v>75.338000000000008</v>
      </c>
      <c r="BF101" s="9">
        <f>STDEV('Raw Data'!BM701,'Raw Data'!BS701,'Raw Data'!BY701)</f>
        <v>0.3137020879751975</v>
      </c>
      <c r="BH101" s="1">
        <f>AVERAGE('Raw Data'!K821,'Raw Data'!Q821,'Raw Data'!W821)</f>
        <v>52.920999999999999</v>
      </c>
      <c r="BI101" s="9">
        <f>STDEV('Raw Data'!K821,'Raw Data'!Q821,'Raw Data'!W821)</f>
        <v>1.0528665632453131</v>
      </c>
      <c r="BJ101" s="1">
        <f>AVERAGE('Raw Data'!AC821,'Raw Data'!AI821,'Raw Data'!AO821)</f>
        <v>61.225666666666662</v>
      </c>
      <c r="BK101" s="9">
        <f>STDEV('Raw Data'!AC821,'Raw Data'!AI821,'Raw Data'!AO821)</f>
        <v>0.64472190387277395</v>
      </c>
      <c r="BL101" s="1">
        <f>AVERAGE('Raw Data'!AU821,'Raw Data'!BA821,'Raw Data'!BG821)</f>
        <v>65.61333333333333</v>
      </c>
      <c r="BM101" s="9">
        <f>STDEV('Raw Data'!AU821,'Raw Data'!BA821,'Raw Data'!BG821)</f>
        <v>0.27804376154362964</v>
      </c>
      <c r="BN101" s="1">
        <f>AVERAGE('Raw Data'!BM821,'Raw Data'!BS821,'Raw Data'!BY821)</f>
        <v>73.067666666666668</v>
      </c>
      <c r="BO101" s="9">
        <f>STDEV('Raw Data'!BM821,'Raw Data'!BS821,'Raw Data'!BY821)</f>
        <v>1.068805563857774</v>
      </c>
      <c r="BQ101" s="1">
        <f>AVERAGE('Raw Data'!K941,'Raw Data'!Q941,'Raw Data'!W941)</f>
        <v>53.012333333333338</v>
      </c>
      <c r="BR101" s="9">
        <f>STDEV('Raw Data'!K941,'Raw Data'!Q941,'Raw Data'!W941)</f>
        <v>1.0154114108741037</v>
      </c>
      <c r="BS101" s="1">
        <f>AVERAGE('Raw Data'!AC941,'Raw Data'!AI941,'Raw Data'!AO941)</f>
        <v>61.254999999999995</v>
      </c>
      <c r="BT101" s="9">
        <f>STDEV('Raw Data'!AC941,'Raw Data'!AI941,'Raw Data'!AO941)</f>
        <v>0.87219779866725078</v>
      </c>
      <c r="BU101" s="1">
        <f>AVERAGE('Raw Data'!AU941,'Raw Data'!BA941,'Raw Data'!BG941)</f>
        <v>64.546666666666667</v>
      </c>
      <c r="BV101" s="9">
        <f>STDEV('Raw Data'!AU941,'Raw Data'!BA941,'Raw Data'!BG941)</f>
        <v>1.045478040579203</v>
      </c>
      <c r="BW101" s="1">
        <f>AVERAGE('Raw Data'!BM941,'Raw Data'!BS941,'Raw Data'!BY941)</f>
        <v>73.201999999999998</v>
      </c>
      <c r="BX101" s="9">
        <f>STDEV('Raw Data'!BM941,'Raw Data'!BS941,'Raw Data'!BY941)</f>
        <v>0.63208306416166304</v>
      </c>
      <c r="BZ101" s="2">
        <f t="shared" si="112"/>
        <v>2.1383333333333425</v>
      </c>
      <c r="CA101" s="2">
        <f t="shared" si="113"/>
        <v>1.3539490298323134</v>
      </c>
      <c r="CB101" s="2">
        <f t="shared" si="114"/>
        <v>2.573833333333333</v>
      </c>
      <c r="CC101" s="2">
        <f t="shared" si="115"/>
        <v>2.0140191434001413</v>
      </c>
      <c r="CD101" s="2">
        <f t="shared" si="116"/>
        <v>1.2406666666666695</v>
      </c>
      <c r="CE101" s="2">
        <f t="shared" si="117"/>
        <v>2.3099838705171791</v>
      </c>
      <c r="CF101" s="1">
        <f t="shared" si="118"/>
        <v>7.0529999999999973</v>
      </c>
      <c r="CG101" s="1">
        <f t="shared" si="119"/>
        <v>1.9226257584951734</v>
      </c>
      <c r="CI101" s="2">
        <f t="shared" si="120"/>
        <v>-10.824666666666673</v>
      </c>
      <c r="CJ101" s="9">
        <f t="shared" si="121"/>
        <v>1.138806403179353</v>
      </c>
      <c r="CK101" s="2">
        <f t="shared" si="122"/>
        <v>-12.139333333333333</v>
      </c>
      <c r="CL101" s="9">
        <f t="shared" si="123"/>
        <v>1.9291808081780535</v>
      </c>
      <c r="CM101" s="2">
        <f t="shared" si="124"/>
        <v>-17.672666666666672</v>
      </c>
      <c r="CN101" s="9">
        <f t="shared" si="125"/>
        <v>1.8626613892878177</v>
      </c>
      <c r="CO101" s="1">
        <f t="shared" si="126"/>
        <v>-7.3336666666666588</v>
      </c>
      <c r="CP101" s="1">
        <f t="shared" si="127"/>
        <v>1.3139907697407391</v>
      </c>
      <c r="CR101" s="2">
        <f t="shared" si="128"/>
        <v>0.4516666666666751</v>
      </c>
      <c r="CS101" s="9">
        <f t="shared" si="129"/>
        <v>1.5180375680005256</v>
      </c>
      <c r="CT101" s="2">
        <f t="shared" si="130"/>
        <v>-0.27166666666666117</v>
      </c>
      <c r="CU101" s="9">
        <f t="shared" si="131"/>
        <v>1.9621798247914439</v>
      </c>
      <c r="CV101" s="2">
        <f t="shared" si="132"/>
        <v>-0.73433333333333906</v>
      </c>
      <c r="CW101" s="9">
        <f t="shared" si="133"/>
        <v>2.3323532997884437</v>
      </c>
      <c r="CX101" s="1">
        <f t="shared" si="134"/>
        <v>-0.39800000000001035</v>
      </c>
      <c r="CY101" s="1">
        <f t="shared" si="135"/>
        <v>2.0990304172488461</v>
      </c>
      <c r="DA101" s="2">
        <f t="shared" si="136"/>
        <v>0.73066666666667146</v>
      </c>
      <c r="DB101" s="9">
        <f t="shared" si="137"/>
        <v>1.7480290063990409</v>
      </c>
      <c r="DC101" s="2">
        <f t="shared" si="138"/>
        <v>1.2586666666666702</v>
      </c>
      <c r="DD101" s="9">
        <f t="shared" si="139"/>
        <v>1.4311760948212726</v>
      </c>
      <c r="DE101" s="2">
        <f t="shared" si="140"/>
        <v>-1.3653333333333251</v>
      </c>
      <c r="DF101" s="9">
        <f t="shared" si="141"/>
        <v>1.7468238564185876</v>
      </c>
      <c r="DG101" s="1">
        <f t="shared" si="142"/>
        <v>0.91499999999999204</v>
      </c>
      <c r="DH101" s="1">
        <f t="shared" si="143"/>
        <v>1.4590560904324947</v>
      </c>
      <c r="DJ101" s="2">
        <f t="shared" si="144"/>
        <v>-0.73899999999999721</v>
      </c>
      <c r="DK101" s="9">
        <f t="shared" si="145"/>
        <v>0.80334037809417991</v>
      </c>
      <c r="DL101" s="2">
        <f t="shared" si="146"/>
        <v>-1.4590000000000032</v>
      </c>
      <c r="DM101" s="9">
        <f t="shared" si="147"/>
        <v>1.7377456623106615</v>
      </c>
      <c r="DN101" s="2">
        <f t="shared" si="148"/>
        <v>-2.0120000000000005</v>
      </c>
      <c r="DO101" s="9">
        <f t="shared" si="149"/>
        <v>2.3219926699382336</v>
      </c>
      <c r="DP101" s="1">
        <f t="shared" si="150"/>
        <v>-1.2890000000000157</v>
      </c>
      <c r="DQ101" s="1">
        <f t="shared" si="151"/>
        <v>1.3742321441263683</v>
      </c>
      <c r="DS101" s="2">
        <f t="shared" si="152"/>
        <v>1.0380000000000038</v>
      </c>
      <c r="DT101" s="9">
        <f t="shared" si="153"/>
        <v>1.3793033871485003</v>
      </c>
      <c r="DU101" s="2">
        <f t="shared" si="154"/>
        <v>-0.8503333333333245</v>
      </c>
      <c r="DV101" s="9">
        <f t="shared" si="155"/>
        <v>1.5436336533417259</v>
      </c>
      <c r="DW101" s="2">
        <f t="shared" si="156"/>
        <v>-1.9249999999999972</v>
      </c>
      <c r="DX101" s="9">
        <f t="shared" si="157"/>
        <v>1.4652763981121057</v>
      </c>
      <c r="DY101" s="1">
        <f t="shared" si="158"/>
        <v>0.98133333333332473</v>
      </c>
      <c r="DZ101" s="1">
        <f t="shared" si="159"/>
        <v>2.1293356200089448</v>
      </c>
      <c r="EB101" s="2">
        <f t="shared" si="160"/>
        <v>0.94666666666666544</v>
      </c>
      <c r="EC101" s="9">
        <f t="shared" si="161"/>
        <v>1.3418482347772909</v>
      </c>
      <c r="ED101" s="2">
        <f t="shared" si="162"/>
        <v>-0.87966666666665816</v>
      </c>
      <c r="EE101" s="9">
        <f t="shared" si="163"/>
        <v>1.7711095481362027</v>
      </c>
      <c r="EF101" s="2">
        <f t="shared" si="164"/>
        <v>-0.85833333333333428</v>
      </c>
      <c r="EG101" s="9">
        <f t="shared" si="165"/>
        <v>2.2327106771476792</v>
      </c>
      <c r="EH101" s="1">
        <f t="shared" si="166"/>
        <v>0.8469999999999942</v>
      </c>
      <c r="EI101" s="1">
        <f t="shared" si="167"/>
        <v>1.6926131203128338</v>
      </c>
    </row>
    <row r="102" spans="1:139" x14ac:dyDescent="0.25">
      <c r="A102" t="str">
        <f>'Raw Data'!A102</f>
        <v>A_apo_p110g</v>
      </c>
      <c r="B102">
        <f>'Raw Data'!B102</f>
        <v>888</v>
      </c>
      <c r="C102">
        <f>'Raw Data'!C102</f>
        <v>907</v>
      </c>
      <c r="D102" t="str">
        <f>'Raw Data'!D102</f>
        <v>IAKIQQSTVGNTGAFKDEVL</v>
      </c>
      <c r="E102" s="1">
        <f>AVERAGE('Raw Data'!K102,'Raw Data'!Q102,'Raw Data'!W102)</f>
        <v>41.058333333333337</v>
      </c>
      <c r="F102" s="9">
        <f>STDEV('Raw Data'!K102,'Raw Data'!Q102,'Raw Data'!W102)</f>
        <v>0.59773433340685056</v>
      </c>
      <c r="G102" s="1">
        <f>AVERAGE('Raw Data'!AC102,'Raw Data'!AI102,'Raw Data'!AO102)</f>
        <v>49.154333333333334</v>
      </c>
      <c r="H102" s="9">
        <f>STDEV('Raw Data'!AC102,'Raw Data'!AI102,'Raw Data'!AO102)</f>
        <v>0.35716149475179243</v>
      </c>
      <c r="I102" s="1">
        <f>AVERAGE('Raw Data'!AU102,'Raw Data'!BA102,'Raw Data'!BG102)</f>
        <v>55.225333333333332</v>
      </c>
      <c r="J102" s="9">
        <f>STDEV('Raw Data'!AU102,'Raw Data'!BA102,'Raw Data'!BG102)</f>
        <v>0.98023279547938724</v>
      </c>
      <c r="K102" s="1">
        <f>AVERAGE('Raw Data'!BM102,'Raw Data'!BS102,'Raw Data'!BY102)</f>
        <v>63.318666666666672</v>
      </c>
      <c r="L102" s="9">
        <f>STDEV('Raw Data'!BM102,'Raw Data'!BS102,'Raw Data'!BY102)</f>
        <v>1.0250786961659726</v>
      </c>
      <c r="O102" s="1">
        <f>AVERAGE('Raw Data'!K222,'Raw Data'!Q222,'Raw Data'!W222)</f>
        <v>40.05533333333333</v>
      </c>
      <c r="P102" s="9">
        <f>STDEV('Raw Data'!K222,'Raw Data'!Q222,'Raw Data'!W222)</f>
        <v>1.5612399986335661</v>
      </c>
      <c r="Q102" s="1">
        <f>AVERAGE('Raw Data'!AC222,'Raw Data'!AI222,'Raw Data'!AO222)</f>
        <v>46.743499999999997</v>
      </c>
      <c r="R102" s="9">
        <f>STDEV('Raw Data'!AC222,'Raw Data'!AI222,'Raw Data'!AO222)</f>
        <v>0.90580378669996653</v>
      </c>
      <c r="S102" s="1">
        <f>AVERAGE('Raw Data'!AU222,'Raw Data'!BA222,'Raw Data'!BG222)</f>
        <v>52.525333333333343</v>
      </c>
      <c r="T102" s="9">
        <f>STDEV('Raw Data'!AU222,'Raw Data'!BA222,'Raw Data'!BG222)</f>
        <v>1.0922093816358347</v>
      </c>
      <c r="U102" s="1">
        <f>AVERAGE('Raw Data'!BM222,'Raw Data'!BS222,'Raw Data'!BY222)</f>
        <v>59.084666666666671</v>
      </c>
      <c r="V102" s="9">
        <f>STDEV('Raw Data'!BM222,'Raw Data'!BS222,'Raw Data'!BY222)</f>
        <v>1.0910409402645396</v>
      </c>
      <c r="X102" s="1">
        <f>AVERAGE('Raw Data'!K342,'Raw Data'!Q342,'Raw Data'!W342)</f>
        <v>52.488</v>
      </c>
      <c r="Y102" s="9">
        <f>STDEV('Raw Data'!K342,'Raw Data'!Q342,'Raw Data'!W342)</f>
        <v>0.80301494382109639</v>
      </c>
      <c r="Z102" s="1">
        <f>AVERAGE('Raw Data'!AC342,'Raw Data'!AI342,'Raw Data'!AO342)</f>
        <v>63.328666666666663</v>
      </c>
      <c r="AA102" s="9">
        <f>STDEV('Raw Data'!AC342,'Raw Data'!AI342,'Raw Data'!AO342)</f>
        <v>0.49503366888862299</v>
      </c>
      <c r="AB102" s="1">
        <f>AVERAGE('Raw Data'!AU342,'Raw Data'!BA342,'Raw Data'!BG342)</f>
        <v>71.045333333333346</v>
      </c>
      <c r="AC102" s="9">
        <f>STDEV('Raw Data'!AU342,'Raw Data'!BA342,'Raw Data'!BG342)</f>
        <v>0.63724903556877266</v>
      </c>
      <c r="AD102" s="1">
        <f>AVERAGE('Raw Data'!BM342,'Raw Data'!BS342,'Raw Data'!BY342)</f>
        <v>71.655000000000001</v>
      </c>
      <c r="AE102" s="9">
        <f>STDEV('Raw Data'!BM342,'Raw Data'!BS342,'Raw Data'!BY342)</f>
        <v>0.83830066205389875</v>
      </c>
      <c r="AG102" s="1">
        <f>AVERAGE('Raw Data'!K462,'Raw Data'!Q462,'Raw Data'!W462)</f>
        <v>40.514333333333333</v>
      </c>
      <c r="AH102" s="9">
        <f>STDEV('Raw Data'!K462,'Raw Data'!Q462,'Raw Data'!W462)</f>
        <v>1.1531978725844638</v>
      </c>
      <c r="AI102" s="1">
        <f>AVERAGE('Raw Data'!AC462,'Raw Data'!AI462,'Raw Data'!AO462)</f>
        <v>47.401666666666671</v>
      </c>
      <c r="AJ102" s="9">
        <f>STDEV('Raw Data'!AC462,'Raw Data'!AI462,'Raw Data'!AO462)</f>
        <v>0.51150985653585535</v>
      </c>
      <c r="AK102" s="1">
        <f>AVERAGE('Raw Data'!AU462,'Raw Data'!BA462,'Raw Data'!BG462)</f>
        <v>54.153999999999996</v>
      </c>
      <c r="AL102" s="9">
        <f>STDEV('Raw Data'!AU462,'Raw Data'!BA462,'Raw Data'!BG462)</f>
        <v>0.91392942834772328</v>
      </c>
      <c r="AM102" s="1">
        <f>AVERAGE('Raw Data'!BM462,'Raw Data'!BS462,'Raw Data'!BY462)</f>
        <v>62.737000000000002</v>
      </c>
      <c r="AN102" s="9">
        <f>STDEV('Raw Data'!BM462,'Raw Data'!BS462,'Raw Data'!BY462)</f>
        <v>0.685198511381921</v>
      </c>
      <c r="AP102" s="1">
        <f>AVERAGE('Raw Data'!K582,'Raw Data'!Q582,'Raw Data'!W582)</f>
        <v>40.322000000000003</v>
      </c>
      <c r="AQ102" s="9">
        <f>STDEV('Raw Data'!K582,'Raw Data'!Q582,'Raw Data'!W582)</f>
        <v>0.65102073699690988</v>
      </c>
      <c r="AR102" s="1">
        <f>AVERAGE('Raw Data'!AC582,'Raw Data'!AI582,'Raw Data'!AO582)</f>
        <v>47.548999999999999</v>
      </c>
      <c r="AS102" s="9">
        <f>STDEV('Raw Data'!AC582,'Raw Data'!AI582,'Raw Data'!AO582)</f>
        <v>1.2176235050293653</v>
      </c>
      <c r="AT102" s="1">
        <f>AVERAGE('Raw Data'!AU582,'Raw Data'!BA582,'Raw Data'!BG582)</f>
        <v>54.122666666666667</v>
      </c>
      <c r="AU102" s="9">
        <f>STDEV('Raw Data'!AU582,'Raw Data'!BA582,'Raw Data'!BG582)</f>
        <v>0.7215305491338081</v>
      </c>
      <c r="AV102" s="1">
        <f>AVERAGE('Raw Data'!BM582,'Raw Data'!BS582,'Raw Data'!BY582)</f>
        <v>63.286333333333339</v>
      </c>
      <c r="AW102" s="9">
        <f>STDEV('Raw Data'!BM582,'Raw Data'!BS582,'Raw Data'!BY582)</f>
        <v>0.12362982380207976</v>
      </c>
      <c r="AY102" s="1">
        <f>AVERAGE('Raw Data'!K702,'Raw Data'!Q702,'Raw Data'!W702)</f>
        <v>40.631</v>
      </c>
      <c r="AZ102" s="9">
        <f>STDEV('Raw Data'!K702,'Raw Data'!Q702,'Raw Data'!W702)</f>
        <v>0.31101929200614054</v>
      </c>
      <c r="BA102" s="1">
        <f>AVERAGE('Raw Data'!AC702,'Raw Data'!AI702,'Raw Data'!AO702)</f>
        <v>48.664333333333332</v>
      </c>
      <c r="BB102" s="9">
        <f>STDEV('Raw Data'!AC702,'Raw Data'!AI702,'Raw Data'!AO702)</f>
        <v>1.1380036613883706</v>
      </c>
      <c r="BC102" s="1">
        <f>AVERAGE('Raw Data'!AU702,'Raw Data'!BA702,'Raw Data'!BG702)</f>
        <v>54.628999999999998</v>
      </c>
      <c r="BD102" s="9">
        <f>STDEV('Raw Data'!AU702,'Raw Data'!BA702,'Raw Data'!BG702)</f>
        <v>0.99387926832186491</v>
      </c>
      <c r="BE102" s="1">
        <f>AVERAGE('Raw Data'!BM702,'Raw Data'!BS702,'Raw Data'!BY702)</f>
        <v>63.899333333333338</v>
      </c>
      <c r="BF102" s="9">
        <f>STDEV('Raw Data'!BM702,'Raw Data'!BS702,'Raw Data'!BY702)</f>
        <v>0.83756154002755889</v>
      </c>
      <c r="BH102" s="1">
        <f>AVERAGE('Raw Data'!K822,'Raw Data'!Q822,'Raw Data'!W822)</f>
        <v>40.197666666666663</v>
      </c>
      <c r="BI102" s="9">
        <f>STDEV('Raw Data'!K822,'Raw Data'!Q822,'Raw Data'!W822)</f>
        <v>0.62925855841087408</v>
      </c>
      <c r="BJ102" s="1">
        <f>AVERAGE('Raw Data'!AC822,'Raw Data'!AI822,'Raw Data'!AO822)</f>
        <v>48.047666666666665</v>
      </c>
      <c r="BK102" s="9">
        <f>STDEV('Raw Data'!AC822,'Raw Data'!AI822,'Raw Data'!AO822)</f>
        <v>0.44449671914799777</v>
      </c>
      <c r="BL102" s="1">
        <f>AVERAGE('Raw Data'!AU822,'Raw Data'!BA822,'Raw Data'!BG822)</f>
        <v>54.875666666666667</v>
      </c>
      <c r="BM102" s="9">
        <f>STDEV('Raw Data'!AU822,'Raw Data'!BA822,'Raw Data'!BG822)</f>
        <v>0.44279152355632995</v>
      </c>
      <c r="BN102" s="1">
        <f>AVERAGE('Raw Data'!BM822,'Raw Data'!BS822,'Raw Data'!BY822)</f>
        <v>63.460333333333331</v>
      </c>
      <c r="BO102" s="9">
        <f>STDEV('Raw Data'!BM822,'Raw Data'!BS822,'Raw Data'!BY822)</f>
        <v>1.3791846625210638</v>
      </c>
      <c r="BQ102" s="1">
        <f>AVERAGE('Raw Data'!K942,'Raw Data'!Q942,'Raw Data'!W942)</f>
        <v>40.163333333333334</v>
      </c>
      <c r="BR102" s="9">
        <f>STDEV('Raw Data'!K942,'Raw Data'!Q942,'Raw Data'!W942)</f>
        <v>1.2166825113123527</v>
      </c>
      <c r="BS102" s="1">
        <f>AVERAGE('Raw Data'!AC942,'Raw Data'!AI942,'Raw Data'!AO942)</f>
        <v>48.068000000000005</v>
      </c>
      <c r="BT102" s="9">
        <f>STDEV('Raw Data'!AC942,'Raw Data'!AI942,'Raw Data'!AO942)</f>
        <v>0.80439045245452767</v>
      </c>
      <c r="BU102" s="1">
        <f>AVERAGE('Raw Data'!AU942,'Raw Data'!BA942,'Raw Data'!BG942)</f>
        <v>53.891666666666673</v>
      </c>
      <c r="BV102" s="9">
        <f>STDEV('Raw Data'!AU942,'Raw Data'!BA942,'Raw Data'!BG942)</f>
        <v>1.3877219942529311</v>
      </c>
      <c r="BW102" s="1">
        <f>AVERAGE('Raw Data'!BM942,'Raw Data'!BS942,'Raw Data'!BY942)</f>
        <v>62.864000000000004</v>
      </c>
      <c r="BX102" s="9">
        <f>STDEV('Raw Data'!BM942,'Raw Data'!BS942,'Raw Data'!BY942)</f>
        <v>0.86025112612539023</v>
      </c>
      <c r="BZ102" s="2">
        <f t="shared" si="112"/>
        <v>1.0030000000000072</v>
      </c>
      <c r="CA102" s="2">
        <f t="shared" si="113"/>
        <v>2.1589743320404167</v>
      </c>
      <c r="CB102" s="2">
        <f t="shared" si="114"/>
        <v>2.4108333333333363</v>
      </c>
      <c r="CC102" s="2">
        <f t="shared" si="115"/>
        <v>1.2629652814517589</v>
      </c>
      <c r="CD102" s="2">
        <f t="shared" si="116"/>
        <v>2.6999999999999886</v>
      </c>
      <c r="CE102" s="2">
        <f t="shared" si="117"/>
        <v>2.0724421771152217</v>
      </c>
      <c r="CF102" s="1">
        <f t="shared" si="118"/>
        <v>4.2340000000000018</v>
      </c>
      <c r="CG102" s="1">
        <f t="shared" si="119"/>
        <v>2.1161196364305122</v>
      </c>
      <c r="CI102" s="2">
        <f t="shared" si="120"/>
        <v>-11.429666666666662</v>
      </c>
      <c r="CJ102" s="9">
        <f t="shared" si="121"/>
        <v>1.4007492772279471</v>
      </c>
      <c r="CK102" s="2">
        <f t="shared" si="122"/>
        <v>-14.17433333333333</v>
      </c>
      <c r="CL102" s="9">
        <f t="shared" si="123"/>
        <v>0.85219516364041548</v>
      </c>
      <c r="CM102" s="2">
        <f t="shared" si="124"/>
        <v>-15.820000000000014</v>
      </c>
      <c r="CN102" s="9">
        <f t="shared" si="125"/>
        <v>1.6174818310481598</v>
      </c>
      <c r="CO102" s="1">
        <f t="shared" si="126"/>
        <v>-8.3363333333333287</v>
      </c>
      <c r="CP102" s="1">
        <f t="shared" si="127"/>
        <v>1.8633793582198712</v>
      </c>
      <c r="CR102" s="2">
        <f t="shared" si="128"/>
        <v>0.54400000000000404</v>
      </c>
      <c r="CS102" s="9">
        <f t="shared" si="129"/>
        <v>1.7509322059913144</v>
      </c>
      <c r="CT102" s="2">
        <f t="shared" si="130"/>
        <v>1.7526666666666628</v>
      </c>
      <c r="CU102" s="9">
        <f t="shared" si="131"/>
        <v>0.86867135128764783</v>
      </c>
      <c r="CV102" s="2">
        <f t="shared" si="132"/>
        <v>1.0713333333333352</v>
      </c>
      <c r="CW102" s="9">
        <f t="shared" si="133"/>
        <v>1.8941622238271105</v>
      </c>
      <c r="CX102" s="1">
        <f t="shared" si="134"/>
        <v>0.58166666666667055</v>
      </c>
      <c r="CY102" s="1">
        <f t="shared" si="135"/>
        <v>1.7102772075478936</v>
      </c>
      <c r="DA102" s="2">
        <f t="shared" si="136"/>
        <v>0.73633333333333439</v>
      </c>
      <c r="DB102" s="9">
        <f t="shared" si="137"/>
        <v>1.2487550704037604</v>
      </c>
      <c r="DC102" s="2">
        <f t="shared" si="138"/>
        <v>1.6053333333333342</v>
      </c>
      <c r="DD102" s="9">
        <f t="shared" si="139"/>
        <v>1.5747849997811578</v>
      </c>
      <c r="DE102" s="2">
        <f t="shared" si="140"/>
        <v>1.1026666666666642</v>
      </c>
      <c r="DF102" s="9">
        <f t="shared" si="141"/>
        <v>1.7017633446131954</v>
      </c>
      <c r="DG102" s="1">
        <f t="shared" si="142"/>
        <v>3.2333333333333769E-2</v>
      </c>
      <c r="DH102" s="1">
        <f t="shared" si="143"/>
        <v>1.1487085199680522</v>
      </c>
      <c r="DJ102" s="2">
        <f t="shared" si="144"/>
        <v>0.4273333333333369</v>
      </c>
      <c r="DK102" s="9">
        <f t="shared" si="145"/>
        <v>0.9087536254129911</v>
      </c>
      <c r="DL102" s="2">
        <f t="shared" si="146"/>
        <v>0.49000000000000199</v>
      </c>
      <c r="DM102" s="9">
        <f t="shared" si="147"/>
        <v>1.4951651561401631</v>
      </c>
      <c r="DN102" s="2">
        <f t="shared" si="148"/>
        <v>0.59633333333333383</v>
      </c>
      <c r="DO102" s="9">
        <f t="shared" si="149"/>
        <v>1.9741120638012521</v>
      </c>
      <c r="DP102" s="1">
        <f t="shared" si="150"/>
        <v>-0.58066666666666578</v>
      </c>
      <c r="DQ102" s="1">
        <f t="shared" si="151"/>
        <v>1.8626402361935315</v>
      </c>
      <c r="DS102" s="2">
        <f t="shared" si="152"/>
        <v>0.86066666666667402</v>
      </c>
      <c r="DT102" s="9">
        <f t="shared" si="153"/>
        <v>1.2269928918177246</v>
      </c>
      <c r="DU102" s="2">
        <f t="shared" si="154"/>
        <v>1.1066666666666691</v>
      </c>
      <c r="DV102" s="9">
        <f t="shared" si="155"/>
        <v>0.8016582138997902</v>
      </c>
      <c r="DW102" s="2">
        <f t="shared" si="156"/>
        <v>0.34966666666666413</v>
      </c>
      <c r="DX102" s="9">
        <f t="shared" si="157"/>
        <v>1.4230243190357172</v>
      </c>
      <c r="DY102" s="1">
        <f t="shared" si="158"/>
        <v>-0.14166666666665861</v>
      </c>
      <c r="DZ102" s="1">
        <f t="shared" si="159"/>
        <v>2.4042633586870363</v>
      </c>
      <c r="EB102" s="2">
        <f t="shared" si="160"/>
        <v>0.89500000000000313</v>
      </c>
      <c r="EC102" s="9">
        <f t="shared" si="161"/>
        <v>1.8144168447192033</v>
      </c>
      <c r="ED102" s="2">
        <f t="shared" si="162"/>
        <v>1.0863333333333287</v>
      </c>
      <c r="EE102" s="9">
        <f t="shared" si="163"/>
        <v>1.16155194720632</v>
      </c>
      <c r="EF102" s="2">
        <f t="shared" si="164"/>
        <v>1.3336666666666588</v>
      </c>
      <c r="EG102" s="9">
        <f t="shared" si="165"/>
        <v>2.3679547897323183</v>
      </c>
      <c r="EH102" s="1">
        <f t="shared" si="166"/>
        <v>0.45466666666666811</v>
      </c>
      <c r="EI102" s="1">
        <f t="shared" si="167"/>
        <v>1.8853298222913628</v>
      </c>
    </row>
    <row r="103" spans="1:139" x14ac:dyDescent="0.25">
      <c r="A103" t="str">
        <f>'Raw Data'!A103</f>
        <v>A_apo_p110g</v>
      </c>
      <c r="B103">
        <f>'Raw Data'!B103</f>
        <v>925</v>
      </c>
      <c r="C103">
        <f>'Raw Data'!C103</f>
        <v>934</v>
      </c>
      <c r="D103" t="str">
        <f>'Raw Data'!D103</f>
        <v>VERFVYSCAG</v>
      </c>
      <c r="E103" s="1">
        <f>AVERAGE('Raw Data'!K103,'Raw Data'!Q103,'Raw Data'!W103)</f>
        <v>1.6916666666666667</v>
      </c>
      <c r="F103" s="9">
        <f>STDEV('Raw Data'!K103,'Raw Data'!Q103,'Raw Data'!W103)</f>
        <v>0.43132509008094211</v>
      </c>
      <c r="G103" s="1">
        <f>AVERAGE('Raw Data'!AC103,'Raw Data'!AI103,'Raw Data'!AO103)</f>
        <v>1.9516666666666669</v>
      </c>
      <c r="H103" s="9">
        <f>STDEV('Raw Data'!AC103,'Raw Data'!AI103,'Raw Data'!AO103)</f>
        <v>0.38917134187056052</v>
      </c>
      <c r="I103" s="1">
        <f>AVERAGE('Raw Data'!AU103,'Raw Data'!BA103,'Raw Data'!BG103)</f>
        <v>2.7546666666666666</v>
      </c>
      <c r="J103" s="9">
        <f>STDEV('Raw Data'!AU103,'Raw Data'!BA103,'Raw Data'!BG103)</f>
        <v>0.1720155031772814</v>
      </c>
      <c r="K103" s="1">
        <f>AVERAGE('Raw Data'!BM103,'Raw Data'!BS103,'Raw Data'!BY103)</f>
        <v>2.922333333333333</v>
      </c>
      <c r="L103" s="9">
        <f>STDEV('Raw Data'!BM103,'Raw Data'!BS103,'Raw Data'!BY103)</f>
        <v>0.94185473048306922</v>
      </c>
      <c r="O103" s="1">
        <f>AVERAGE('Raw Data'!K223,'Raw Data'!Q223,'Raw Data'!W223)</f>
        <v>1.7186666666666668</v>
      </c>
      <c r="P103" s="9">
        <f>STDEV('Raw Data'!K223,'Raw Data'!Q223,'Raw Data'!W223)</f>
        <v>0.15276234265463909</v>
      </c>
      <c r="Q103" s="1">
        <f>AVERAGE('Raw Data'!AC223,'Raw Data'!AI223,'Raw Data'!AO223)</f>
        <v>1.0694999999999999</v>
      </c>
      <c r="R103" s="9">
        <f>STDEV('Raw Data'!AC223,'Raw Data'!AI223,'Raw Data'!AO223)</f>
        <v>0.51265241636024728</v>
      </c>
      <c r="S103" s="1">
        <f>AVERAGE('Raw Data'!AU223,'Raw Data'!BA223,'Raw Data'!BG223)</f>
        <v>1.8523333333333334</v>
      </c>
      <c r="T103" s="9">
        <f>STDEV('Raw Data'!AU223,'Raw Data'!BA223,'Raw Data'!BG223)</f>
        <v>0.19373263363030335</v>
      </c>
      <c r="U103" s="1">
        <f>AVERAGE('Raw Data'!BM223,'Raw Data'!BS223,'Raw Data'!BY223)</f>
        <v>2.0233333333333334</v>
      </c>
      <c r="V103" s="9">
        <f>STDEV('Raw Data'!BM223,'Raw Data'!BS223,'Raw Data'!BY223)</f>
        <v>0.78177127942470059</v>
      </c>
      <c r="X103" s="1">
        <f>AVERAGE('Raw Data'!K343,'Raw Data'!Q343,'Raw Data'!W343)</f>
        <v>1.5546666666666666</v>
      </c>
      <c r="Y103" s="9">
        <f>STDEV('Raw Data'!K343,'Raw Data'!Q343,'Raw Data'!W343)</f>
        <v>0.52015029879192975</v>
      </c>
      <c r="Z103" s="1">
        <f>AVERAGE('Raw Data'!AC343,'Raw Data'!AI343,'Raw Data'!AO343)</f>
        <v>2.0943333333333332</v>
      </c>
      <c r="AA103" s="9">
        <f>STDEV('Raw Data'!AC343,'Raw Data'!AI343,'Raw Data'!AO343)</f>
        <v>0.52690922684399266</v>
      </c>
      <c r="AB103" s="1">
        <f>AVERAGE('Raw Data'!AU343,'Raw Data'!BA343,'Raw Data'!BG343)</f>
        <v>2.3719999999999999</v>
      </c>
      <c r="AC103" s="9">
        <f>STDEV('Raw Data'!AU343,'Raw Data'!BA343,'Raw Data'!BG343)</f>
        <v>0.12468760964907456</v>
      </c>
      <c r="AD103" s="1">
        <f>AVERAGE('Raw Data'!BM343,'Raw Data'!BS343,'Raw Data'!BY343)</f>
        <v>3.9756666666666667</v>
      </c>
      <c r="AE103" s="9">
        <f>STDEV('Raw Data'!BM343,'Raw Data'!BS343,'Raw Data'!BY343)</f>
        <v>0.83328166506490298</v>
      </c>
      <c r="AG103" s="1">
        <f>AVERAGE('Raw Data'!K463,'Raw Data'!Q463,'Raw Data'!W463)</f>
        <v>2.4466666666666668</v>
      </c>
      <c r="AH103" s="9">
        <f>STDEV('Raw Data'!K463,'Raw Data'!Q463,'Raw Data'!W463)</f>
        <v>1.3817236819760073</v>
      </c>
      <c r="AI103" s="1">
        <f>AVERAGE('Raw Data'!AC463,'Raw Data'!AI463,'Raw Data'!AO463)</f>
        <v>2.1040000000000001</v>
      </c>
      <c r="AJ103" s="9">
        <f>STDEV('Raw Data'!AC463,'Raw Data'!AI463,'Raw Data'!AO463)</f>
        <v>0.47283400892913774</v>
      </c>
      <c r="AK103" s="1">
        <f>AVERAGE('Raw Data'!AU463,'Raw Data'!BA463,'Raw Data'!BG463)</f>
        <v>2.4209999999999998</v>
      </c>
      <c r="AL103" s="9">
        <f>STDEV('Raw Data'!AU463,'Raw Data'!BA463,'Raw Data'!BG463)</f>
        <v>8.8538127380242262E-2</v>
      </c>
      <c r="AM103" s="1">
        <f>AVERAGE('Raw Data'!BM463,'Raw Data'!BS463,'Raw Data'!BY463)</f>
        <v>2.9250000000000003</v>
      </c>
      <c r="AN103" s="9">
        <f>STDEV('Raw Data'!BM463,'Raw Data'!BS463,'Raw Data'!BY463)</f>
        <v>0.81627262602637896</v>
      </c>
      <c r="AP103" s="1">
        <f>AVERAGE('Raw Data'!K583,'Raw Data'!Q583,'Raw Data'!W583)</f>
        <v>1.0153333333333332</v>
      </c>
      <c r="AQ103" s="9">
        <f>STDEV('Raw Data'!K583,'Raw Data'!Q583,'Raw Data'!W583)</f>
        <v>0.41639564519016464</v>
      </c>
      <c r="AR103" s="1">
        <f>AVERAGE('Raw Data'!AC583,'Raw Data'!AI583,'Raw Data'!AO583)</f>
        <v>1.9953333333333332</v>
      </c>
      <c r="AS103" s="9">
        <f>STDEV('Raw Data'!AC583,'Raw Data'!AI583,'Raw Data'!AO583)</f>
        <v>0.49878084699929454</v>
      </c>
      <c r="AT103" s="1">
        <f>AVERAGE('Raw Data'!AU583,'Raw Data'!BA583,'Raw Data'!BG583)</f>
        <v>2.6073333333333331</v>
      </c>
      <c r="AU103" s="9">
        <f>STDEV('Raw Data'!AU583,'Raw Data'!BA583,'Raw Data'!BG583)</f>
        <v>0.80076359391104635</v>
      </c>
      <c r="AV103" s="1">
        <f>AVERAGE('Raw Data'!BM583,'Raw Data'!BS583,'Raw Data'!BY583)</f>
        <v>3.2286666666666668</v>
      </c>
      <c r="AW103" s="9">
        <f>STDEV('Raw Data'!BM583,'Raw Data'!BS583,'Raw Data'!BY583)</f>
        <v>1.0391806066961295</v>
      </c>
      <c r="AY103" s="1">
        <f>AVERAGE('Raw Data'!K703,'Raw Data'!Q703,'Raw Data'!W703)</f>
        <v>1.6513333333333335</v>
      </c>
      <c r="AZ103" s="9">
        <f>STDEV('Raw Data'!K703,'Raw Data'!Q703,'Raw Data'!W703)</f>
        <v>0.64505529478745693</v>
      </c>
      <c r="BA103" s="1">
        <f>AVERAGE('Raw Data'!AC703,'Raw Data'!AI703,'Raw Data'!AO703)</f>
        <v>1.3773333333333333</v>
      </c>
      <c r="BB103" s="9">
        <f>STDEV('Raw Data'!AC703,'Raw Data'!AI703,'Raw Data'!AO703)</f>
        <v>1.115863044165069</v>
      </c>
      <c r="BC103" s="1">
        <f>AVERAGE('Raw Data'!AU703,'Raw Data'!BA703,'Raw Data'!BG703)</f>
        <v>2.5409999999999999</v>
      </c>
      <c r="BD103" s="9">
        <f>STDEV('Raw Data'!AU703,'Raw Data'!BA703,'Raw Data'!BG703)</f>
        <v>0.44792968198144778</v>
      </c>
      <c r="BE103" s="1">
        <f>AVERAGE('Raw Data'!BM703,'Raw Data'!BS703,'Raw Data'!BY703)</f>
        <v>2.9890000000000003</v>
      </c>
      <c r="BF103" s="9">
        <f>STDEV('Raw Data'!BM703,'Raw Data'!BS703,'Raw Data'!BY703)</f>
        <v>0.95086486947410176</v>
      </c>
      <c r="BH103" s="1">
        <f>AVERAGE('Raw Data'!K823,'Raw Data'!Q823,'Raw Data'!W823)</f>
        <v>2.0180000000000002</v>
      </c>
      <c r="BI103" s="9">
        <f>STDEV('Raw Data'!K823,'Raw Data'!Q823,'Raw Data'!W823)</f>
        <v>0.32307429486110528</v>
      </c>
      <c r="BJ103" s="1">
        <f>AVERAGE('Raw Data'!AC823,'Raw Data'!AI823,'Raw Data'!AO823)</f>
        <v>1.2686666666666666</v>
      </c>
      <c r="BK103" s="9">
        <f>STDEV('Raw Data'!AC823,'Raw Data'!AI823,'Raw Data'!AO823)</f>
        <v>0.48987379327060693</v>
      </c>
      <c r="BL103" s="1">
        <f>AVERAGE('Raw Data'!AU823,'Raw Data'!BA823,'Raw Data'!BG823)</f>
        <v>1.9336666666666666</v>
      </c>
      <c r="BM103" s="9">
        <f>STDEV('Raw Data'!AU823,'Raw Data'!BA823,'Raw Data'!BG823)</f>
        <v>0.61842488091386949</v>
      </c>
      <c r="BN103" s="1">
        <f>AVERAGE('Raw Data'!BM823,'Raw Data'!BS823,'Raw Data'!BY823)</f>
        <v>4.4503333333333339</v>
      </c>
      <c r="BO103" s="9">
        <f>STDEV('Raw Data'!BM823,'Raw Data'!BS823,'Raw Data'!BY823)</f>
        <v>1.5289657724531744</v>
      </c>
      <c r="BQ103" s="1">
        <f>AVERAGE('Raw Data'!K943,'Raw Data'!Q943,'Raw Data'!W943)</f>
        <v>1.6293333333333333</v>
      </c>
      <c r="BR103" s="9">
        <f>STDEV('Raw Data'!K943,'Raw Data'!Q943,'Raw Data'!W943)</f>
        <v>0.29429973383157171</v>
      </c>
      <c r="BS103" s="1">
        <f>AVERAGE('Raw Data'!AC943,'Raw Data'!AI943,'Raw Data'!AO943)</f>
        <v>1.2116666666666667</v>
      </c>
      <c r="BT103" s="9">
        <f>STDEV('Raw Data'!AC943,'Raw Data'!AI943,'Raw Data'!AO943)</f>
        <v>0.90871025818647722</v>
      </c>
      <c r="BU103" s="1">
        <f>AVERAGE('Raw Data'!AU943,'Raw Data'!BA943,'Raw Data'!BG943)</f>
        <v>1.8099999999999998</v>
      </c>
      <c r="BV103" s="9">
        <f>STDEV('Raw Data'!AU943,'Raw Data'!BA943,'Raw Data'!BG943)</f>
        <v>0.8367657975801831</v>
      </c>
      <c r="BW103" s="1">
        <f>AVERAGE('Raw Data'!BM943,'Raw Data'!BS943,'Raw Data'!BY943)</f>
        <v>3.3003333333333331</v>
      </c>
      <c r="BX103" s="9">
        <f>STDEV('Raw Data'!BM943,'Raw Data'!BS943,'Raw Data'!BY943)</f>
        <v>1.0041535407164257</v>
      </c>
      <c r="BZ103" s="2">
        <f t="shared" si="112"/>
        <v>-2.7000000000000135E-2</v>
      </c>
      <c r="CA103" s="2">
        <f t="shared" si="113"/>
        <v>0.58408743273558117</v>
      </c>
      <c r="CB103" s="2">
        <f t="shared" si="114"/>
        <v>0.88216666666666699</v>
      </c>
      <c r="CC103" s="2">
        <f t="shared" si="115"/>
        <v>0.90182375823080774</v>
      </c>
      <c r="CD103" s="2">
        <f t="shared" si="116"/>
        <v>0.90233333333333321</v>
      </c>
      <c r="CE103" s="2">
        <f t="shared" si="117"/>
        <v>0.36574813680758478</v>
      </c>
      <c r="CF103" s="1">
        <f t="shared" si="118"/>
        <v>0.89899999999999958</v>
      </c>
      <c r="CG103" s="1">
        <f t="shared" si="119"/>
        <v>1.7236260099077698</v>
      </c>
      <c r="CI103" s="2">
        <f t="shared" si="120"/>
        <v>0.13700000000000001</v>
      </c>
      <c r="CJ103" s="9">
        <f t="shared" si="121"/>
        <v>0.95147538887287186</v>
      </c>
      <c r="CK103" s="2">
        <f t="shared" si="122"/>
        <v>-0.14266666666666628</v>
      </c>
      <c r="CL103" s="9">
        <f t="shared" si="123"/>
        <v>0.91608056871455323</v>
      </c>
      <c r="CM103" s="2">
        <f t="shared" si="124"/>
        <v>0.38266666666666671</v>
      </c>
      <c r="CN103" s="9">
        <f t="shared" si="125"/>
        <v>0.29670311282635597</v>
      </c>
      <c r="CO103" s="1">
        <f t="shared" si="126"/>
        <v>-1.0533333333333337</v>
      </c>
      <c r="CP103" s="1">
        <f t="shared" si="127"/>
        <v>1.7751363955479722</v>
      </c>
      <c r="CR103" s="2">
        <f t="shared" si="128"/>
        <v>-0.75500000000000012</v>
      </c>
      <c r="CS103" s="9">
        <f t="shared" si="129"/>
        <v>1.8130487720569493</v>
      </c>
      <c r="CT103" s="2">
        <f t="shared" si="130"/>
        <v>-0.15233333333333321</v>
      </c>
      <c r="CU103" s="9">
        <f t="shared" si="131"/>
        <v>0.86200535079969831</v>
      </c>
      <c r="CV103" s="2">
        <f t="shared" si="132"/>
        <v>0.33366666666666678</v>
      </c>
      <c r="CW103" s="9">
        <f t="shared" si="133"/>
        <v>0.26055363055752367</v>
      </c>
      <c r="CX103" s="1">
        <f t="shared" si="134"/>
        <v>-2.6666666666672612E-3</v>
      </c>
      <c r="CY103" s="1">
        <f t="shared" si="135"/>
        <v>1.7581273565094482</v>
      </c>
      <c r="DA103" s="2">
        <f t="shared" si="136"/>
        <v>0.67633333333333345</v>
      </c>
      <c r="DB103" s="9">
        <f t="shared" si="137"/>
        <v>0.8477207352711067</v>
      </c>
      <c r="DC103" s="2">
        <f t="shared" si="138"/>
        <v>-4.3666666666666298E-2</v>
      </c>
      <c r="DD103" s="9">
        <f t="shared" si="139"/>
        <v>0.88795218886985505</v>
      </c>
      <c r="DE103" s="2">
        <f t="shared" si="140"/>
        <v>0.14733333333333354</v>
      </c>
      <c r="DF103" s="9">
        <f t="shared" si="141"/>
        <v>0.97277909708832777</v>
      </c>
      <c r="DG103" s="1">
        <f t="shared" si="142"/>
        <v>-0.30633333333333379</v>
      </c>
      <c r="DH103" s="1">
        <f t="shared" si="143"/>
        <v>1.9810353371791987</v>
      </c>
      <c r="DJ103" s="2">
        <f t="shared" si="144"/>
        <v>4.033333333333311E-2</v>
      </c>
      <c r="DK103" s="9">
        <f t="shared" si="145"/>
        <v>1.076380384868399</v>
      </c>
      <c r="DL103" s="2">
        <f t="shared" si="146"/>
        <v>0.57433333333333358</v>
      </c>
      <c r="DM103" s="9">
        <f t="shared" si="147"/>
        <v>1.5050343860356294</v>
      </c>
      <c r="DN103" s="2">
        <f t="shared" si="148"/>
        <v>0.21366666666666667</v>
      </c>
      <c r="DO103" s="9">
        <f t="shared" si="149"/>
        <v>0.61994518515872921</v>
      </c>
      <c r="DP103" s="1">
        <f t="shared" si="150"/>
        <v>-6.6666666666667318E-2</v>
      </c>
      <c r="DQ103" s="1">
        <f t="shared" si="151"/>
        <v>1.8927195999571711</v>
      </c>
      <c r="DS103" s="2">
        <f t="shared" si="152"/>
        <v>-0.32633333333333359</v>
      </c>
      <c r="DT103" s="9">
        <f t="shared" si="153"/>
        <v>0.75439938494204739</v>
      </c>
      <c r="DU103" s="2">
        <f t="shared" si="154"/>
        <v>0.68300000000000027</v>
      </c>
      <c r="DV103" s="9">
        <f t="shared" si="155"/>
        <v>0.87904513514116744</v>
      </c>
      <c r="DW103" s="2">
        <f t="shared" si="156"/>
        <v>0.82099999999999995</v>
      </c>
      <c r="DX103" s="9">
        <f t="shared" si="157"/>
        <v>0.79044038409115092</v>
      </c>
      <c r="DY103" s="1">
        <f t="shared" si="158"/>
        <v>-1.5280000000000009</v>
      </c>
      <c r="DZ103" s="1">
        <f t="shared" si="159"/>
        <v>2.4708205029362436</v>
      </c>
      <c r="EB103" s="2">
        <f t="shared" si="160"/>
        <v>6.2333333333333352E-2</v>
      </c>
      <c r="EC103" s="9">
        <f t="shared" si="161"/>
        <v>0.72562482391251382</v>
      </c>
      <c r="ED103" s="2">
        <f t="shared" si="162"/>
        <v>0.74000000000000021</v>
      </c>
      <c r="EE103" s="9">
        <f t="shared" si="163"/>
        <v>1.2978816000570377</v>
      </c>
      <c r="EF103" s="2">
        <f t="shared" si="164"/>
        <v>0.94466666666666677</v>
      </c>
      <c r="EG103" s="9">
        <f t="shared" si="165"/>
        <v>1.0087813007574644</v>
      </c>
      <c r="EH103" s="1">
        <f t="shared" si="166"/>
        <v>-0.37800000000000011</v>
      </c>
      <c r="EI103" s="1">
        <f t="shared" si="167"/>
        <v>1.9460082711994948</v>
      </c>
    </row>
    <row r="104" spans="1:139" x14ac:dyDescent="0.25">
      <c r="A104" t="str">
        <f>'Raw Data'!A104</f>
        <v>A_apo_p110g</v>
      </c>
      <c r="B104">
        <f>'Raw Data'!B104</f>
        <v>927</v>
      </c>
      <c r="C104">
        <f>'Raw Data'!C104</f>
        <v>934</v>
      </c>
      <c r="D104" t="str">
        <f>'Raw Data'!D104</f>
        <v>RFVYSCAG</v>
      </c>
      <c r="E104" s="1">
        <f>AVERAGE('Raw Data'!K104,'Raw Data'!Q104,'Raw Data'!W104)</f>
        <v>1.7309999999999999</v>
      </c>
      <c r="F104" s="9">
        <f>STDEV('Raw Data'!K104,'Raw Data'!Q104,'Raw Data'!W104)</f>
        <v>0.72028605428676773</v>
      </c>
      <c r="G104" s="1">
        <f>AVERAGE('Raw Data'!AC104,'Raw Data'!AI104,'Raw Data'!AO104)</f>
        <v>1.3613333333333333</v>
      </c>
      <c r="H104" s="9">
        <f>STDEV('Raw Data'!AC104,'Raw Data'!AI104,'Raw Data'!AO104)</f>
        <v>0.55223756965035808</v>
      </c>
      <c r="I104" s="1">
        <f>AVERAGE('Raw Data'!AU104,'Raw Data'!BA104,'Raw Data'!BG104)</f>
        <v>2.7223333333333333</v>
      </c>
      <c r="J104" s="9">
        <f>STDEV('Raw Data'!AU104,'Raw Data'!BA104,'Raw Data'!BG104)</f>
        <v>0.6023257701056246</v>
      </c>
      <c r="K104" s="1">
        <f>AVERAGE('Raw Data'!BM104,'Raw Data'!BS104,'Raw Data'!BY104)</f>
        <v>1.8416666666666668</v>
      </c>
      <c r="L104" s="9">
        <f>STDEV('Raw Data'!BM104,'Raw Data'!BS104,'Raw Data'!BY104)</f>
        <v>0.18369086349988475</v>
      </c>
      <c r="O104" s="1">
        <f>AVERAGE('Raw Data'!K224,'Raw Data'!Q224,'Raw Data'!W224)</f>
        <v>1.5046666666666668</v>
      </c>
      <c r="P104" s="9">
        <f>STDEV('Raw Data'!K224,'Raw Data'!Q224,'Raw Data'!W224)</f>
        <v>0.68831412402574843</v>
      </c>
      <c r="Q104" s="1">
        <f>AVERAGE('Raw Data'!AC224,'Raw Data'!AI224,'Raw Data'!AO224)</f>
        <v>3.0609999999999999</v>
      </c>
      <c r="R104" s="9">
        <f>STDEV('Raw Data'!AC224,'Raw Data'!AI224,'Raw Data'!AO224)</f>
        <v>1.5825049762954917</v>
      </c>
      <c r="S104" s="1">
        <f>AVERAGE('Raw Data'!AU224,'Raw Data'!BA224,'Raw Data'!BG224)</f>
        <v>1.8563333333333334</v>
      </c>
      <c r="T104" s="9">
        <f>STDEV('Raw Data'!AU224,'Raw Data'!BA224,'Raw Data'!BG224)</f>
        <v>0.37363127991822898</v>
      </c>
      <c r="U104" s="1">
        <f>AVERAGE('Raw Data'!BM224,'Raw Data'!BS224,'Raw Data'!BY224)</f>
        <v>2.2743333333333333</v>
      </c>
      <c r="V104" s="9">
        <f>STDEV('Raw Data'!BM224,'Raw Data'!BS224,'Raw Data'!BY224)</f>
        <v>0.49485385047843616</v>
      </c>
      <c r="X104" s="1">
        <f>AVERAGE('Raw Data'!K344,'Raw Data'!Q344,'Raw Data'!W344)</f>
        <v>2.0269999999999997</v>
      </c>
      <c r="Y104" s="9">
        <f>STDEV('Raw Data'!K344,'Raw Data'!Q344,'Raw Data'!W344)</f>
        <v>0.90949051671801495</v>
      </c>
      <c r="Z104" s="1">
        <f>AVERAGE('Raw Data'!AC344,'Raw Data'!AI344,'Raw Data'!AO344)</f>
        <v>2.0583333333333331</v>
      </c>
      <c r="AA104" s="9">
        <f>STDEV('Raw Data'!AC344,'Raw Data'!AI344,'Raw Data'!AO344)</f>
        <v>0.87217219247883204</v>
      </c>
      <c r="AB104" s="1">
        <f>AVERAGE('Raw Data'!AU344,'Raw Data'!BA344,'Raw Data'!BG344)</f>
        <v>2.0696666666666665</v>
      </c>
      <c r="AC104" s="9">
        <f>STDEV('Raw Data'!AU344,'Raw Data'!BA344,'Raw Data'!BG344)</f>
        <v>1.109971771412829</v>
      </c>
      <c r="AD104" s="1">
        <f>AVERAGE('Raw Data'!BM344,'Raw Data'!BS344,'Raw Data'!BY344)</f>
        <v>2.3383333333333334</v>
      </c>
      <c r="AE104" s="9">
        <f>STDEV('Raw Data'!BM344,'Raw Data'!BS344,'Raw Data'!BY344)</f>
        <v>0.68667629443088607</v>
      </c>
      <c r="AG104" s="1">
        <f>AVERAGE('Raw Data'!K464,'Raw Data'!Q464,'Raw Data'!W464)</f>
        <v>1.7859999999999998</v>
      </c>
      <c r="AH104" s="9">
        <f>STDEV('Raw Data'!K464,'Raw Data'!Q464,'Raw Data'!W464)</f>
        <v>1.0453229166147662</v>
      </c>
      <c r="AI104" s="1">
        <f>AVERAGE('Raw Data'!AC464,'Raw Data'!AI464,'Raw Data'!AO464)</f>
        <v>1.9793333333333332</v>
      </c>
      <c r="AJ104" s="9">
        <f>STDEV('Raw Data'!AC464,'Raw Data'!AI464,'Raw Data'!AO464)</f>
        <v>1.0336451680017347</v>
      </c>
      <c r="AK104" s="1">
        <f>AVERAGE('Raw Data'!AU464,'Raw Data'!BA464,'Raw Data'!BG464)</f>
        <v>1.9593333333333334</v>
      </c>
      <c r="AL104" s="9">
        <f>STDEV('Raw Data'!AU464,'Raw Data'!BA464,'Raw Data'!BG464)</f>
        <v>0.20903907130805313</v>
      </c>
      <c r="AM104" s="1">
        <f>AVERAGE('Raw Data'!BM464,'Raw Data'!BS464,'Raw Data'!BY464)</f>
        <v>2.5299999999999998</v>
      </c>
      <c r="AN104" s="9">
        <f>STDEV('Raw Data'!BM464,'Raw Data'!BS464,'Raw Data'!BY464)</f>
        <v>1.0441225981655611</v>
      </c>
      <c r="AP104" s="1">
        <f>AVERAGE('Raw Data'!K584,'Raw Data'!Q584,'Raw Data'!W584)</f>
        <v>1.2213333333333336</v>
      </c>
      <c r="AQ104" s="9">
        <f>STDEV('Raw Data'!K584,'Raw Data'!Q584,'Raw Data'!W584)</f>
        <v>0.72750143184280636</v>
      </c>
      <c r="AR104" s="1">
        <f>AVERAGE('Raw Data'!AC584,'Raw Data'!AI584,'Raw Data'!AO584)</f>
        <v>1.3926666666666667</v>
      </c>
      <c r="AS104" s="9">
        <f>STDEV('Raw Data'!AC584,'Raw Data'!AI584,'Raw Data'!AO584)</f>
        <v>0.70592091152857461</v>
      </c>
      <c r="AT104" s="1">
        <f>AVERAGE('Raw Data'!AU584,'Raw Data'!BA584,'Raw Data'!BG584)</f>
        <v>1.8920000000000001</v>
      </c>
      <c r="AU104" s="9">
        <f>STDEV('Raw Data'!AU584,'Raw Data'!BA584,'Raw Data'!BG584)</f>
        <v>0.61850060630528092</v>
      </c>
      <c r="AV104" s="1">
        <f>AVERAGE('Raw Data'!BM584,'Raw Data'!BS584,'Raw Data'!BY584)</f>
        <v>2.4570000000000003</v>
      </c>
      <c r="AW104" s="9">
        <f>STDEV('Raw Data'!BM584,'Raw Data'!BS584,'Raw Data'!BY584)</f>
        <v>0.77680563849652895</v>
      </c>
      <c r="AY104" s="1">
        <f>AVERAGE('Raw Data'!K704,'Raw Data'!Q704,'Raw Data'!W704)</f>
        <v>2.0323333333333333</v>
      </c>
      <c r="AZ104" s="9">
        <f>STDEV('Raw Data'!K704,'Raw Data'!Q704,'Raw Data'!W704)</f>
        <v>0.60281368044640127</v>
      </c>
      <c r="BA104" s="1">
        <f>AVERAGE('Raw Data'!AC704,'Raw Data'!AI704,'Raw Data'!AO704)</f>
        <v>1.6603333333333332</v>
      </c>
      <c r="BB104" s="9">
        <f>STDEV('Raw Data'!AC704,'Raw Data'!AI704,'Raw Data'!AO704)</f>
        <v>0.4877851302913338</v>
      </c>
      <c r="BC104" s="1">
        <f>AVERAGE('Raw Data'!AU704,'Raw Data'!BA704,'Raw Data'!BG704)</f>
        <v>1.0660000000000001</v>
      </c>
      <c r="BD104" s="9">
        <f>STDEV('Raw Data'!AU704,'Raw Data'!BA704,'Raw Data'!BG704)</f>
        <v>0.39969863647503223</v>
      </c>
      <c r="BE104" s="1">
        <f>AVERAGE('Raw Data'!BM704,'Raw Data'!BS704,'Raw Data'!BY704)</f>
        <v>2.2486666666666668</v>
      </c>
      <c r="BF104" s="9">
        <f>STDEV('Raw Data'!BM704,'Raw Data'!BS704,'Raw Data'!BY704)</f>
        <v>5.7726366015308096E-2</v>
      </c>
      <c r="BH104" s="1">
        <f>AVERAGE('Raw Data'!K824,'Raw Data'!Q824,'Raw Data'!W824)</f>
        <v>2.0579999999999998</v>
      </c>
      <c r="BI104" s="9">
        <f>STDEV('Raw Data'!K824,'Raw Data'!Q824,'Raw Data'!W824)</f>
        <v>0.66236847751081929</v>
      </c>
      <c r="BJ104" s="1">
        <f>AVERAGE('Raw Data'!AC824,'Raw Data'!AI824,'Raw Data'!AO824)</f>
        <v>1.5606666666666664</v>
      </c>
      <c r="BK104" s="9">
        <f>STDEV('Raw Data'!AC824,'Raw Data'!AI824,'Raw Data'!AO824)</f>
        <v>0.46491970632931195</v>
      </c>
      <c r="BL104" s="1">
        <f>AVERAGE('Raw Data'!AU824,'Raw Data'!BA824,'Raw Data'!BG824)</f>
        <v>1.6539999999999999</v>
      </c>
      <c r="BM104" s="9">
        <f>STDEV('Raw Data'!AU824,'Raw Data'!BA824,'Raw Data'!BG824)</f>
        <v>0.45229746848727859</v>
      </c>
      <c r="BN104" s="1">
        <f>AVERAGE('Raw Data'!BM824,'Raw Data'!BS824,'Raw Data'!BY824)</f>
        <v>2.7766666666666668</v>
      </c>
      <c r="BO104" s="9">
        <f>STDEV('Raw Data'!BM824,'Raw Data'!BS824,'Raw Data'!BY824)</f>
        <v>0.94300866026422803</v>
      </c>
      <c r="BQ104" s="1">
        <f>AVERAGE('Raw Data'!K944,'Raw Data'!Q944,'Raw Data'!W944)</f>
        <v>1.3436666666666668</v>
      </c>
      <c r="BR104" s="9">
        <f>STDEV('Raw Data'!K944,'Raw Data'!Q944,'Raw Data'!W944)</f>
        <v>0.7728676040133472</v>
      </c>
      <c r="BS104" s="1">
        <f>AVERAGE('Raw Data'!AC944,'Raw Data'!AI944,'Raw Data'!AO944)</f>
        <v>2.0956666666666668</v>
      </c>
      <c r="BT104" s="9">
        <f>STDEV('Raw Data'!AC944,'Raw Data'!AI944,'Raw Data'!AO944)</f>
        <v>0.61706914793508527</v>
      </c>
      <c r="BU104" s="1">
        <f>AVERAGE('Raw Data'!AU944,'Raw Data'!BA944,'Raw Data'!BG944)</f>
        <v>1.377</v>
      </c>
      <c r="BV104" s="9">
        <f>STDEV('Raw Data'!AU944,'Raw Data'!BA944,'Raw Data'!BG944)</f>
        <v>0.60458332759016753</v>
      </c>
      <c r="BW104" s="1">
        <f>AVERAGE('Raw Data'!BM944,'Raw Data'!BS944,'Raw Data'!BY944)</f>
        <v>1.8056666666666665</v>
      </c>
      <c r="BX104" s="9">
        <f>STDEV('Raw Data'!BM944,'Raw Data'!BS944,'Raw Data'!BY944)</f>
        <v>0.99642878989586314</v>
      </c>
      <c r="BZ104" s="2">
        <f t="shared" si="112"/>
        <v>0.22633333333333305</v>
      </c>
      <c r="CA104" s="2">
        <f t="shared" si="113"/>
        <v>1.4086001783125162</v>
      </c>
      <c r="CB104" s="2">
        <f t="shared" si="114"/>
        <v>-1.6996666666666667</v>
      </c>
      <c r="CC104" s="2">
        <f t="shared" si="115"/>
        <v>2.1347425459458496</v>
      </c>
      <c r="CD104" s="2">
        <f t="shared" si="116"/>
        <v>0.86599999999999988</v>
      </c>
      <c r="CE104" s="2">
        <f t="shared" si="117"/>
        <v>0.97595705002385358</v>
      </c>
      <c r="CF104" s="1">
        <f t="shared" si="118"/>
        <v>-0.43266666666666653</v>
      </c>
      <c r="CG104" s="1">
        <f t="shared" si="119"/>
        <v>0.67854471397832095</v>
      </c>
      <c r="CI104" s="2">
        <f t="shared" si="120"/>
        <v>-0.29599999999999982</v>
      </c>
      <c r="CJ104" s="9">
        <f t="shared" si="121"/>
        <v>1.6297765710047827</v>
      </c>
      <c r="CK104" s="2">
        <f t="shared" si="122"/>
        <v>-0.69699999999999984</v>
      </c>
      <c r="CL104" s="9">
        <f t="shared" si="123"/>
        <v>1.4244097621291902</v>
      </c>
      <c r="CM104" s="2">
        <f t="shared" si="124"/>
        <v>0.65266666666666673</v>
      </c>
      <c r="CN104" s="9">
        <f t="shared" si="125"/>
        <v>1.7122975415184536</v>
      </c>
      <c r="CO104" s="1">
        <f t="shared" si="126"/>
        <v>-0.49666666666666659</v>
      </c>
      <c r="CP104" s="1">
        <f t="shared" si="127"/>
        <v>0.8703671579307708</v>
      </c>
      <c r="CR104" s="2">
        <f t="shared" si="128"/>
        <v>-5.4999999999999938E-2</v>
      </c>
      <c r="CS104" s="9">
        <f t="shared" si="129"/>
        <v>1.7656089709015339</v>
      </c>
      <c r="CT104" s="2">
        <f t="shared" si="130"/>
        <v>-0.61799999999999988</v>
      </c>
      <c r="CU104" s="9">
        <f t="shared" si="131"/>
        <v>1.5858827376520928</v>
      </c>
      <c r="CV104" s="2">
        <f t="shared" si="132"/>
        <v>0.7629999999999999</v>
      </c>
      <c r="CW104" s="9">
        <f t="shared" si="133"/>
        <v>0.81136484141367771</v>
      </c>
      <c r="CX104" s="1">
        <f t="shared" si="134"/>
        <v>-0.68833333333333302</v>
      </c>
      <c r="CY104" s="1">
        <f t="shared" si="135"/>
        <v>1.2278134616654459</v>
      </c>
      <c r="DA104" s="2">
        <f t="shared" si="136"/>
        <v>0.50966666666666627</v>
      </c>
      <c r="DB104" s="9">
        <f t="shared" si="137"/>
        <v>1.4477874861295741</v>
      </c>
      <c r="DC104" s="2">
        <f t="shared" si="138"/>
        <v>-3.1333333333333435E-2</v>
      </c>
      <c r="DD104" s="9">
        <f t="shared" si="139"/>
        <v>1.2581584811789326</v>
      </c>
      <c r="DE104" s="2">
        <f t="shared" si="140"/>
        <v>0.83033333333333315</v>
      </c>
      <c r="DF104" s="9">
        <f t="shared" si="141"/>
        <v>1.2208263764109055</v>
      </c>
      <c r="DG104" s="1">
        <f t="shared" si="142"/>
        <v>-0.61533333333333351</v>
      </c>
      <c r="DH104" s="1">
        <f t="shared" si="143"/>
        <v>0.96049650199641368</v>
      </c>
      <c r="DJ104" s="2">
        <f t="shared" si="144"/>
        <v>-0.30133333333333345</v>
      </c>
      <c r="DK104" s="9">
        <f t="shared" si="145"/>
        <v>1.323099734733169</v>
      </c>
      <c r="DL104" s="2">
        <f t="shared" si="146"/>
        <v>-0.29899999999999993</v>
      </c>
      <c r="DM104" s="9">
        <f t="shared" si="147"/>
        <v>1.0400226999416919</v>
      </c>
      <c r="DN104" s="2">
        <f t="shared" si="148"/>
        <v>1.6563333333333332</v>
      </c>
      <c r="DO104" s="9">
        <f t="shared" si="149"/>
        <v>1.0020244065806567</v>
      </c>
      <c r="DP104" s="1">
        <f t="shared" si="150"/>
        <v>-0.40700000000000003</v>
      </c>
      <c r="DQ104" s="1">
        <f t="shared" si="151"/>
        <v>0.24141722951519284</v>
      </c>
      <c r="DS104" s="2">
        <f t="shared" si="152"/>
        <v>-0.32699999999999996</v>
      </c>
      <c r="DT104" s="9">
        <f t="shared" si="153"/>
        <v>1.3826545317975869</v>
      </c>
      <c r="DU104" s="2">
        <f t="shared" si="154"/>
        <v>-0.19933333333333314</v>
      </c>
      <c r="DV104" s="9">
        <f t="shared" si="155"/>
        <v>1.0171572759796701</v>
      </c>
      <c r="DW104" s="2">
        <f t="shared" si="156"/>
        <v>1.0683333333333334</v>
      </c>
      <c r="DX104" s="9">
        <f t="shared" si="157"/>
        <v>1.0546232385929031</v>
      </c>
      <c r="DY104" s="1">
        <f t="shared" si="158"/>
        <v>-0.93500000000000005</v>
      </c>
      <c r="DZ104" s="1">
        <f t="shared" si="159"/>
        <v>1.1266995237641129</v>
      </c>
      <c r="EB104" s="2">
        <f t="shared" si="160"/>
        <v>0.38733333333333309</v>
      </c>
      <c r="EC104" s="9">
        <f t="shared" si="161"/>
        <v>1.4931536583001148</v>
      </c>
      <c r="ED104" s="2">
        <f t="shared" si="162"/>
        <v>-0.7343333333333335</v>
      </c>
      <c r="EE104" s="9">
        <f t="shared" si="163"/>
        <v>1.1693067175854432</v>
      </c>
      <c r="EF104" s="2">
        <f t="shared" si="164"/>
        <v>1.3453333333333333</v>
      </c>
      <c r="EG104" s="9">
        <f t="shared" si="165"/>
        <v>1.2069090976957921</v>
      </c>
      <c r="EH104" s="1">
        <f t="shared" si="166"/>
        <v>3.6000000000000254E-2</v>
      </c>
      <c r="EI104" s="1">
        <f t="shared" si="167"/>
        <v>1.1801196533957479</v>
      </c>
    </row>
    <row r="105" spans="1:139" x14ac:dyDescent="0.25">
      <c r="A105" t="str">
        <f>'Raw Data'!A105</f>
        <v>A_apo_p110g</v>
      </c>
      <c r="B105">
        <f>'Raw Data'!B105</f>
        <v>935</v>
      </c>
      <c r="C105">
        <f>'Raw Data'!C105</f>
        <v>939</v>
      </c>
      <c r="D105" t="str">
        <f>'Raw Data'!D105</f>
        <v>YCVAT</v>
      </c>
      <c r="E105" s="1">
        <f>AVERAGE('Raw Data'!K105,'Raw Data'!Q105,'Raw Data'!W105)</f>
        <v>0.84066666666666656</v>
      </c>
      <c r="F105" s="9">
        <f>STDEV('Raw Data'!K105,'Raw Data'!Q105,'Raw Data'!W105)</f>
        <v>8.2050797274208956E-2</v>
      </c>
      <c r="G105" s="1">
        <f>AVERAGE('Raw Data'!AC105,'Raw Data'!AI105,'Raw Data'!AO105)</f>
        <v>0.76900000000000002</v>
      </c>
      <c r="H105" s="9">
        <f>STDEV('Raw Data'!AC105,'Raw Data'!AI105,'Raw Data'!AO105)</f>
        <v>0.29771294899617645</v>
      </c>
      <c r="I105" s="1">
        <f>AVERAGE('Raw Data'!AU105,'Raw Data'!BA105,'Raw Data'!BG105)</f>
        <v>0.81866666666666665</v>
      </c>
      <c r="J105" s="9">
        <f>STDEV('Raw Data'!AU105,'Raw Data'!BA105,'Raw Data'!BG105)</f>
        <v>0.35441265966854701</v>
      </c>
      <c r="K105" s="1">
        <f>AVERAGE('Raw Data'!BM105,'Raw Data'!BS105,'Raw Data'!BY105)</f>
        <v>1.262</v>
      </c>
      <c r="L105" s="9">
        <f>STDEV('Raw Data'!BM105,'Raw Data'!BS105,'Raw Data'!BY105)</f>
        <v>0.17578395831246926</v>
      </c>
      <c r="O105" s="1">
        <f>AVERAGE('Raw Data'!K225,'Raw Data'!Q225,'Raw Data'!W225)</f>
        <v>0.85299999999999987</v>
      </c>
      <c r="P105" s="9">
        <f>STDEV('Raw Data'!K225,'Raw Data'!Q225,'Raw Data'!W225)</f>
        <v>0.4400545420740482</v>
      </c>
      <c r="Q105" s="1">
        <f>AVERAGE('Raw Data'!AC225,'Raw Data'!AI225,'Raw Data'!AO225)</f>
        <v>0.80200000000000005</v>
      </c>
      <c r="R105" s="9">
        <f>STDEV('Raw Data'!AC225,'Raw Data'!AI225,'Raw Data'!AO225)</f>
        <v>0.10606601717798214</v>
      </c>
      <c r="S105" s="1">
        <f>AVERAGE('Raw Data'!AU225,'Raw Data'!BA225,'Raw Data'!BG225)</f>
        <v>1.0776666666666666</v>
      </c>
      <c r="T105" s="9">
        <f>STDEV('Raw Data'!AU225,'Raw Data'!BA225,'Raw Data'!BG225)</f>
        <v>0.26459276886062733</v>
      </c>
      <c r="U105" s="1">
        <f>AVERAGE('Raw Data'!BM225,'Raw Data'!BS225,'Raw Data'!BY225)</f>
        <v>1.0236666666666665</v>
      </c>
      <c r="V105" s="9">
        <f>STDEV('Raw Data'!BM225,'Raw Data'!BS225,'Raw Data'!BY225)</f>
        <v>5.5193598662646906E-2</v>
      </c>
      <c r="X105" s="1">
        <f>AVERAGE('Raw Data'!K345,'Raw Data'!Q345,'Raw Data'!W345)</f>
        <v>0.64266666666666661</v>
      </c>
      <c r="Y105" s="9">
        <f>STDEV('Raw Data'!K345,'Raw Data'!Q345,'Raw Data'!W345)</f>
        <v>0.44055230487801728</v>
      </c>
      <c r="Z105" s="1">
        <f>AVERAGE('Raw Data'!AC345,'Raw Data'!AI345,'Raw Data'!AO345)</f>
        <v>0.91666666666666663</v>
      </c>
      <c r="AA105" s="9">
        <f>STDEV('Raw Data'!AC345,'Raw Data'!AI345,'Raw Data'!AO345)</f>
        <v>0.32931646380546081</v>
      </c>
      <c r="AB105" s="1">
        <f>AVERAGE('Raw Data'!AU345,'Raw Data'!BA345,'Raw Data'!BG345)</f>
        <v>1.002</v>
      </c>
      <c r="AC105" s="9">
        <f>STDEV('Raw Data'!AU345,'Raw Data'!BA345,'Raw Data'!BG345)</f>
        <v>0.20663978319771814</v>
      </c>
      <c r="AD105" s="1">
        <f>AVERAGE('Raw Data'!BM345,'Raw Data'!BS345,'Raw Data'!BY345)</f>
        <v>0.95433333333333337</v>
      </c>
      <c r="AE105" s="9">
        <f>STDEV('Raw Data'!BM345,'Raw Data'!BS345,'Raw Data'!BY345)</f>
        <v>0.37656517806793183</v>
      </c>
      <c r="AG105" s="1">
        <f>AVERAGE('Raw Data'!K465,'Raw Data'!Q465,'Raw Data'!W465)</f>
        <v>0.53500000000000003</v>
      </c>
      <c r="AH105" s="9">
        <f>STDEV('Raw Data'!K465,'Raw Data'!Q465,'Raw Data'!W465)</f>
        <v>0.41483972808784852</v>
      </c>
      <c r="AI105" s="1">
        <f>AVERAGE('Raw Data'!AC465,'Raw Data'!AI465,'Raw Data'!AO465)</f>
        <v>0.96666666666666667</v>
      </c>
      <c r="AJ105" s="9">
        <f>STDEV('Raw Data'!AC465,'Raw Data'!AI465,'Raw Data'!AO465)</f>
        <v>0.44078604031132074</v>
      </c>
      <c r="AK105" s="1">
        <f>AVERAGE('Raw Data'!AU465,'Raw Data'!BA465,'Raw Data'!BG465)</f>
        <v>1.204</v>
      </c>
      <c r="AL105" s="9">
        <f>STDEV('Raw Data'!AU465,'Raw Data'!BA465,'Raw Data'!BG465)</f>
        <v>0.31797326931677738</v>
      </c>
      <c r="AM105" s="1">
        <f>AVERAGE('Raw Data'!BM465,'Raw Data'!BS465,'Raw Data'!BY465)</f>
        <v>1.3523333333333334</v>
      </c>
      <c r="AN105" s="9">
        <f>STDEV('Raw Data'!BM465,'Raw Data'!BS465,'Raw Data'!BY465)</f>
        <v>0.30688162755911763</v>
      </c>
      <c r="AP105" s="1">
        <f>AVERAGE('Raw Data'!K585,'Raw Data'!Q585,'Raw Data'!W585)</f>
        <v>0.52366666666666672</v>
      </c>
      <c r="AQ105" s="9">
        <f>STDEV('Raw Data'!K585,'Raw Data'!Q585,'Raw Data'!W585)</f>
        <v>0.21607714671693823</v>
      </c>
      <c r="AR105" s="1">
        <f>AVERAGE('Raw Data'!AC585,'Raw Data'!AI585,'Raw Data'!AO585)</f>
        <v>0.254</v>
      </c>
      <c r="AS105" s="9">
        <f>STDEV('Raw Data'!AC585,'Raw Data'!AI585,'Raw Data'!AO585)</f>
        <v>0.23264565330132431</v>
      </c>
      <c r="AT105" s="1">
        <f>AVERAGE('Raw Data'!AU585,'Raw Data'!BA585,'Raw Data'!BG585)</f>
        <v>1.2353333333333334</v>
      </c>
      <c r="AU105" s="9">
        <f>STDEV('Raw Data'!AU585,'Raw Data'!BA585,'Raw Data'!BG585)</f>
        <v>0.28087245029253688</v>
      </c>
      <c r="AV105" s="1">
        <f>AVERAGE('Raw Data'!BM585,'Raw Data'!BS585,'Raw Data'!BY585)</f>
        <v>0.98433333333333328</v>
      </c>
      <c r="AW105" s="9">
        <f>STDEV('Raw Data'!BM585,'Raw Data'!BS585,'Raw Data'!BY585)</f>
        <v>5.9349248801760984E-2</v>
      </c>
      <c r="AY105" s="1">
        <f>AVERAGE('Raw Data'!K705,'Raw Data'!Q705,'Raw Data'!W705)</f>
        <v>0.82799999999999996</v>
      </c>
      <c r="AZ105" s="9">
        <f>STDEV('Raw Data'!K705,'Raw Data'!Q705,'Raw Data'!W705)</f>
        <v>0.19649681931267984</v>
      </c>
      <c r="BA105" s="1">
        <f>AVERAGE('Raw Data'!AC705,'Raw Data'!AI705,'Raw Data'!AO705)</f>
        <v>0.87333333333333341</v>
      </c>
      <c r="BB105" s="9">
        <f>STDEV('Raw Data'!AC705,'Raw Data'!AI705,'Raw Data'!AO705)</f>
        <v>0.11331519462690394</v>
      </c>
      <c r="BC105" s="1">
        <f>AVERAGE('Raw Data'!AU705,'Raw Data'!BA705,'Raw Data'!BG705)</f>
        <v>0.88566666666666671</v>
      </c>
      <c r="BD105" s="9">
        <f>STDEV('Raw Data'!AU705,'Raw Data'!BA705,'Raw Data'!BG705)</f>
        <v>0.28061064365653171</v>
      </c>
      <c r="BE105" s="1">
        <f>AVERAGE('Raw Data'!BM705,'Raw Data'!BS705,'Raw Data'!BY705)</f>
        <v>1.3253333333333333</v>
      </c>
      <c r="BF105" s="9">
        <f>STDEV('Raw Data'!BM705,'Raw Data'!BS705,'Raw Data'!BY705)</f>
        <v>0.29440504977553172</v>
      </c>
      <c r="BH105" s="1">
        <f>AVERAGE('Raw Data'!K825,'Raw Data'!Q825,'Raw Data'!W825)</f>
        <v>0.76233333333333331</v>
      </c>
      <c r="BI105" s="9">
        <f>STDEV('Raw Data'!K825,'Raw Data'!Q825,'Raw Data'!W825)</f>
        <v>0.15571234162176575</v>
      </c>
      <c r="BJ105" s="1">
        <f>AVERAGE('Raw Data'!AC825,'Raw Data'!AI825,'Raw Data'!AO825)</f>
        <v>0.69566666666666654</v>
      </c>
      <c r="BK105" s="9">
        <f>STDEV('Raw Data'!AC825,'Raw Data'!AI825,'Raw Data'!AO825)</f>
        <v>0.13153833408300949</v>
      </c>
      <c r="BL105" s="1">
        <f>AVERAGE('Raw Data'!AU825,'Raw Data'!BA825,'Raw Data'!BG825)</f>
        <v>0.79966666666666664</v>
      </c>
      <c r="BM105" s="9">
        <f>STDEV('Raw Data'!AU825,'Raw Data'!BA825,'Raw Data'!BG825)</f>
        <v>0.16709977059629158</v>
      </c>
      <c r="BN105" s="1">
        <f>AVERAGE('Raw Data'!BM825,'Raw Data'!BS825,'Raw Data'!BY825)</f>
        <v>1.1616666666666666</v>
      </c>
      <c r="BO105" s="9">
        <f>STDEV('Raw Data'!BM825,'Raw Data'!BS825,'Raw Data'!BY825)</f>
        <v>0.25316858678227294</v>
      </c>
      <c r="BQ105" s="1">
        <f>AVERAGE('Raw Data'!K945,'Raw Data'!Q945,'Raw Data'!W945)</f>
        <v>0.63733333333333331</v>
      </c>
      <c r="BR105" s="9">
        <f>STDEV('Raw Data'!K945,'Raw Data'!Q945,'Raw Data'!W945)</f>
        <v>0.3111468035081405</v>
      </c>
      <c r="BS105" s="1">
        <f>AVERAGE('Raw Data'!AC945,'Raw Data'!AI945,'Raw Data'!AO945)</f>
        <v>0.90933333333333344</v>
      </c>
      <c r="BT105" s="9">
        <f>STDEV('Raw Data'!AC945,'Raw Data'!AI945,'Raw Data'!AO945)</f>
        <v>0.36357988576560885</v>
      </c>
      <c r="BU105" s="1">
        <f>AVERAGE('Raw Data'!AU945,'Raw Data'!BA945,'Raw Data'!BG945)</f>
        <v>1.022</v>
      </c>
      <c r="BV105" s="9">
        <f>STDEV('Raw Data'!AU945,'Raw Data'!BA945,'Raw Data'!BG945)</f>
        <v>0.46806089347434282</v>
      </c>
      <c r="BW105" s="1">
        <f>AVERAGE('Raw Data'!BM945,'Raw Data'!BS945,'Raw Data'!BY945)</f>
        <v>0.85799999999999998</v>
      </c>
      <c r="BX105" s="9">
        <f>STDEV('Raw Data'!BM945,'Raw Data'!BS945,'Raw Data'!BY945)</f>
        <v>0.55475129562714887</v>
      </c>
      <c r="BZ105" s="2">
        <f t="shared" si="112"/>
        <v>-1.2333333333333307E-2</v>
      </c>
      <c r="CA105" s="2">
        <f t="shared" si="113"/>
        <v>0.5221053393482572</v>
      </c>
      <c r="CB105" s="2">
        <f t="shared" si="114"/>
        <v>-3.3000000000000029E-2</v>
      </c>
      <c r="CC105" s="2">
        <f t="shared" si="115"/>
        <v>0.40377896617415859</v>
      </c>
      <c r="CD105" s="2">
        <f t="shared" si="116"/>
        <v>-0.2589999999999999</v>
      </c>
      <c r="CE105" s="2">
        <f t="shared" si="117"/>
        <v>0.6190054285291744</v>
      </c>
      <c r="CF105" s="1">
        <f t="shared" si="118"/>
        <v>0.23833333333333351</v>
      </c>
      <c r="CG105" s="1">
        <f t="shared" si="119"/>
        <v>0.23097755697511618</v>
      </c>
      <c r="CI105" s="2">
        <f t="shared" si="120"/>
        <v>0.19799999999999995</v>
      </c>
      <c r="CJ105" s="9">
        <f t="shared" si="121"/>
        <v>0.52260310215222627</v>
      </c>
      <c r="CK105" s="2">
        <f t="shared" si="122"/>
        <v>-0.14766666666666661</v>
      </c>
      <c r="CL105" s="9">
        <f t="shared" si="123"/>
        <v>0.62702941280163726</v>
      </c>
      <c r="CM105" s="2">
        <f t="shared" si="124"/>
        <v>-0.18333333333333335</v>
      </c>
      <c r="CN105" s="9">
        <f t="shared" si="125"/>
        <v>0.5610524428662651</v>
      </c>
      <c r="CO105" s="1">
        <f t="shared" si="126"/>
        <v>0.30766666666666664</v>
      </c>
      <c r="CP105" s="1">
        <f t="shared" si="127"/>
        <v>0.55234913638040106</v>
      </c>
      <c r="CR105" s="2">
        <f t="shared" si="128"/>
        <v>0.30566666666666653</v>
      </c>
      <c r="CS105" s="9">
        <f t="shared" si="129"/>
        <v>0.49689052536205747</v>
      </c>
      <c r="CT105" s="2">
        <f t="shared" si="130"/>
        <v>-0.19766666666666666</v>
      </c>
      <c r="CU105" s="9">
        <f t="shared" si="131"/>
        <v>0.73849898930749713</v>
      </c>
      <c r="CV105" s="2">
        <f t="shared" si="132"/>
        <v>-0.38533333333333331</v>
      </c>
      <c r="CW105" s="9">
        <f t="shared" si="133"/>
        <v>0.67238592898532445</v>
      </c>
      <c r="CX105" s="1">
        <f t="shared" si="134"/>
        <v>-9.0333333333333377E-2</v>
      </c>
      <c r="CY105" s="1">
        <f t="shared" si="135"/>
        <v>0.48266558587158692</v>
      </c>
      <c r="DA105" s="2">
        <f t="shared" si="136"/>
        <v>0.31699999999999984</v>
      </c>
      <c r="DB105" s="9">
        <f t="shared" si="137"/>
        <v>0.29812794399114717</v>
      </c>
      <c r="DC105" s="2">
        <f t="shared" si="138"/>
        <v>0.51500000000000001</v>
      </c>
      <c r="DD105" s="9">
        <f t="shared" si="139"/>
        <v>0.53035860229750076</v>
      </c>
      <c r="DE105" s="2">
        <f t="shared" si="140"/>
        <v>-0.41666666666666674</v>
      </c>
      <c r="DF105" s="9">
        <f t="shared" si="141"/>
        <v>0.63528510996108389</v>
      </c>
      <c r="DG105" s="1">
        <f t="shared" si="142"/>
        <v>0.27766666666666673</v>
      </c>
      <c r="DH105" s="1">
        <f t="shared" si="143"/>
        <v>0.23513320711423025</v>
      </c>
      <c r="DJ105" s="2">
        <f t="shared" si="144"/>
        <v>1.2666666666666604E-2</v>
      </c>
      <c r="DK105" s="9">
        <f t="shared" si="145"/>
        <v>0.27854761658688881</v>
      </c>
      <c r="DL105" s="2">
        <f t="shared" si="146"/>
        <v>-0.10433333333333339</v>
      </c>
      <c r="DM105" s="9">
        <f t="shared" si="147"/>
        <v>0.41102814362308038</v>
      </c>
      <c r="DN105" s="2">
        <f t="shared" si="148"/>
        <v>-6.700000000000006E-2</v>
      </c>
      <c r="DO105" s="9">
        <f t="shared" si="149"/>
        <v>0.63502330332507873</v>
      </c>
      <c r="DP105" s="1">
        <f t="shared" si="150"/>
        <v>-6.3333333333333242E-2</v>
      </c>
      <c r="DQ105" s="1">
        <f t="shared" si="151"/>
        <v>0.47018900808800101</v>
      </c>
      <c r="DS105" s="2">
        <f t="shared" si="152"/>
        <v>7.8333333333333255E-2</v>
      </c>
      <c r="DT105" s="9">
        <f t="shared" si="153"/>
        <v>0.23776313889597472</v>
      </c>
      <c r="DU105" s="2">
        <f t="shared" si="154"/>
        <v>7.3333333333333472E-2</v>
      </c>
      <c r="DV105" s="9">
        <f t="shared" si="155"/>
        <v>0.42925128307918592</v>
      </c>
      <c r="DW105" s="2">
        <f t="shared" si="156"/>
        <v>1.9000000000000017E-2</v>
      </c>
      <c r="DX105" s="9">
        <f t="shared" si="157"/>
        <v>0.52151243026483862</v>
      </c>
      <c r="DY105" s="1">
        <f t="shared" si="158"/>
        <v>0.10033333333333339</v>
      </c>
      <c r="DZ105" s="1">
        <f t="shared" si="159"/>
        <v>0.42895254509474223</v>
      </c>
      <c r="EB105" s="2">
        <f t="shared" si="160"/>
        <v>0.20333333333333325</v>
      </c>
      <c r="EC105" s="9">
        <f t="shared" si="161"/>
        <v>0.39319760078234944</v>
      </c>
      <c r="ED105" s="2">
        <f t="shared" si="162"/>
        <v>-0.14033333333333342</v>
      </c>
      <c r="EE105" s="9">
        <f t="shared" si="163"/>
        <v>0.66129283476178524</v>
      </c>
      <c r="EF105" s="2">
        <f t="shared" si="164"/>
        <v>-0.20333333333333337</v>
      </c>
      <c r="EG105" s="9">
        <f t="shared" si="165"/>
        <v>0.82247355314288983</v>
      </c>
      <c r="EH105" s="1">
        <f t="shared" si="166"/>
        <v>0.40400000000000003</v>
      </c>
      <c r="EI105" s="1">
        <f t="shared" si="167"/>
        <v>0.73053525393961816</v>
      </c>
    </row>
    <row r="106" spans="1:139" x14ac:dyDescent="0.25">
      <c r="A106" t="str">
        <f>'Raw Data'!A106</f>
        <v>A_apo_p110g</v>
      </c>
      <c r="B106">
        <f>'Raw Data'!B106</f>
        <v>940</v>
      </c>
      <c r="C106">
        <f>'Raw Data'!C106</f>
        <v>953</v>
      </c>
      <c r="D106" t="str">
        <f>'Raw Data'!D106</f>
        <v>FVLGIGDRHNDNIM</v>
      </c>
      <c r="E106" s="1">
        <f>AVERAGE('Raw Data'!K106,'Raw Data'!Q106,'Raw Data'!W106)</f>
        <v>1.5353333333333332</v>
      </c>
      <c r="F106" s="9">
        <f>STDEV('Raw Data'!K106,'Raw Data'!Q106,'Raw Data'!W106)</f>
        <v>7.6369714765300301E-2</v>
      </c>
      <c r="G106" s="1">
        <f>AVERAGE('Raw Data'!AC106,'Raw Data'!AI106,'Raw Data'!AO106)</f>
        <v>2.5110000000000001</v>
      </c>
      <c r="H106" s="9">
        <f>STDEV('Raw Data'!AC106,'Raw Data'!AI106,'Raw Data'!AO106)</f>
        <v>0.20090545039893781</v>
      </c>
      <c r="I106" s="1">
        <f>AVERAGE('Raw Data'!AU106,'Raw Data'!BA106,'Raw Data'!BG106)</f>
        <v>6.761333333333333</v>
      </c>
      <c r="J106" s="9">
        <f>STDEV('Raw Data'!AU106,'Raw Data'!BA106,'Raw Data'!BG106)</f>
        <v>0.53714181864134636</v>
      </c>
      <c r="K106" s="1">
        <f>AVERAGE('Raw Data'!BM106,'Raw Data'!BS106,'Raw Data'!BY106)</f>
        <v>12.439666666666666</v>
      </c>
      <c r="L106" s="9">
        <f>STDEV('Raw Data'!BM106,'Raw Data'!BS106,'Raw Data'!BY106)</f>
        <v>0.87601217647549379</v>
      </c>
      <c r="O106" s="1">
        <f>AVERAGE('Raw Data'!K226,'Raw Data'!Q226,'Raw Data'!W226)</f>
        <v>1.4616666666666667</v>
      </c>
      <c r="P106" s="9">
        <f>STDEV('Raw Data'!K226,'Raw Data'!Q226,'Raw Data'!W226)</f>
        <v>0.28081013751881106</v>
      </c>
      <c r="Q106" s="1">
        <f>AVERAGE('Raw Data'!AC226,'Raw Data'!AI226,'Raw Data'!AO226)</f>
        <v>2.3864999999999998</v>
      </c>
      <c r="R106" s="9">
        <f>STDEV('Raw Data'!AC226,'Raw Data'!AI226,'Raw Data'!AO226)</f>
        <v>6.4346717087975652E-2</v>
      </c>
      <c r="S106" s="1">
        <f>AVERAGE('Raw Data'!AU226,'Raw Data'!BA226,'Raw Data'!BG226)</f>
        <v>6.7359999999999998</v>
      </c>
      <c r="T106" s="9">
        <f>STDEV('Raw Data'!AU226,'Raw Data'!BA226,'Raw Data'!BG226)</f>
        <v>0.41702637806258724</v>
      </c>
      <c r="U106" s="1">
        <f>AVERAGE('Raw Data'!BM226,'Raw Data'!BS226,'Raw Data'!BY226)</f>
        <v>11.370666666666667</v>
      </c>
      <c r="V106" s="9">
        <f>STDEV('Raw Data'!BM226,'Raw Data'!BS226,'Raw Data'!BY226)</f>
        <v>0.57307096710035188</v>
      </c>
      <c r="X106" s="1">
        <f>AVERAGE('Raw Data'!K346,'Raw Data'!Q346,'Raw Data'!W346)</f>
        <v>3.5909999999999997</v>
      </c>
      <c r="Y106" s="9">
        <f>STDEV('Raw Data'!K346,'Raw Data'!Q346,'Raw Data'!W346)</f>
        <v>0.47727455410905772</v>
      </c>
      <c r="Z106" s="1">
        <f>AVERAGE('Raw Data'!AC346,'Raw Data'!AI346,'Raw Data'!AO346)</f>
        <v>9.5183333333333326</v>
      </c>
      <c r="AA106" s="9">
        <f>STDEV('Raw Data'!AC346,'Raw Data'!AI346,'Raw Data'!AO346)</f>
        <v>0.17152356495051377</v>
      </c>
      <c r="AB106" s="1">
        <f>AVERAGE('Raw Data'!AU346,'Raw Data'!BA346,'Raw Data'!BG346)</f>
        <v>17.761666666666667</v>
      </c>
      <c r="AC106" s="9">
        <f>STDEV('Raw Data'!AU346,'Raw Data'!BA346,'Raw Data'!BG346)</f>
        <v>0.81429376353582172</v>
      </c>
      <c r="AD106" s="1">
        <f>AVERAGE('Raw Data'!BM346,'Raw Data'!BS346,'Raw Data'!BY346)</f>
        <v>21.529666666666667</v>
      </c>
      <c r="AE106" s="9">
        <f>STDEV('Raw Data'!BM346,'Raw Data'!BS346,'Raw Data'!BY346)</f>
        <v>0.70059284419221257</v>
      </c>
      <c r="AG106" s="1">
        <f>AVERAGE('Raw Data'!K466,'Raw Data'!Q466,'Raw Data'!W466)</f>
        <v>1.4643333333333335</v>
      </c>
      <c r="AH106" s="9">
        <f>STDEV('Raw Data'!K466,'Raw Data'!Q466,'Raw Data'!W466)</f>
        <v>0.11173331344470779</v>
      </c>
      <c r="AI106" s="1">
        <f>AVERAGE('Raw Data'!AC466,'Raw Data'!AI466,'Raw Data'!AO466)</f>
        <v>2.4670000000000001</v>
      </c>
      <c r="AJ106" s="9">
        <f>STDEV('Raw Data'!AC466,'Raw Data'!AI466,'Raw Data'!AO466)</f>
        <v>0.35212355786001936</v>
      </c>
      <c r="AK106" s="1">
        <f>AVERAGE('Raw Data'!AU466,'Raw Data'!BA466,'Raw Data'!BG466)</f>
        <v>6.2553333333333327</v>
      </c>
      <c r="AL106" s="9">
        <f>STDEV('Raw Data'!AU466,'Raw Data'!BA466,'Raw Data'!BG466)</f>
        <v>0.43340550681011586</v>
      </c>
      <c r="AM106" s="1">
        <f>AVERAGE('Raw Data'!BM466,'Raw Data'!BS466,'Raw Data'!BY466)</f>
        <v>11.406333333333334</v>
      </c>
      <c r="AN106" s="9">
        <f>STDEV('Raw Data'!BM466,'Raw Data'!BS466,'Raw Data'!BY466)</f>
        <v>0.8109404006049602</v>
      </c>
      <c r="AP106" s="1">
        <f>AVERAGE('Raw Data'!K586,'Raw Data'!Q586,'Raw Data'!W586)</f>
        <v>1.8313333333333333</v>
      </c>
      <c r="AQ106" s="9">
        <f>STDEV('Raw Data'!K586,'Raw Data'!Q586,'Raw Data'!W586)</f>
        <v>0.18124660916368437</v>
      </c>
      <c r="AR106" s="1">
        <f>AVERAGE('Raw Data'!AC586,'Raw Data'!AI586,'Raw Data'!AO586)</f>
        <v>3.9453333333333327</v>
      </c>
      <c r="AS106" s="9">
        <f>STDEV('Raw Data'!AC586,'Raw Data'!AI586,'Raw Data'!AO586)</f>
        <v>0.50593906088910068</v>
      </c>
      <c r="AT106" s="1">
        <f>AVERAGE('Raw Data'!AU586,'Raw Data'!BA586,'Raw Data'!BG586)</f>
        <v>8.7046666666666663</v>
      </c>
      <c r="AU106" s="9">
        <f>STDEV('Raw Data'!AU586,'Raw Data'!BA586,'Raw Data'!BG586)</f>
        <v>0.65865342429333285</v>
      </c>
      <c r="AV106" s="1">
        <f>AVERAGE('Raw Data'!BM586,'Raw Data'!BS586,'Raw Data'!BY586)</f>
        <v>12.142000000000001</v>
      </c>
      <c r="AW106" s="9">
        <f>STDEV('Raw Data'!BM586,'Raw Data'!BS586,'Raw Data'!BY586)</f>
        <v>0.76550179620951841</v>
      </c>
      <c r="AY106" s="1">
        <f>AVERAGE('Raw Data'!K706,'Raw Data'!Q706,'Raw Data'!W706)</f>
        <v>1.3486666666666667</v>
      </c>
      <c r="AZ106" s="9">
        <f>STDEV('Raw Data'!K706,'Raw Data'!Q706,'Raw Data'!W706)</f>
        <v>0.11641448936164842</v>
      </c>
      <c r="BA106" s="1">
        <f>AVERAGE('Raw Data'!AC706,'Raw Data'!AI706,'Raw Data'!AO706)</f>
        <v>2.5586666666666669</v>
      </c>
      <c r="BB106" s="9">
        <f>STDEV('Raw Data'!AC706,'Raw Data'!AI706,'Raw Data'!AO706)</f>
        <v>0.15785225159412006</v>
      </c>
      <c r="BC106" s="1">
        <f>AVERAGE('Raw Data'!AU706,'Raw Data'!BA706,'Raw Data'!BG706)</f>
        <v>7.2953333333333328</v>
      </c>
      <c r="BD106" s="9">
        <f>STDEV('Raw Data'!AU706,'Raw Data'!BA706,'Raw Data'!BG706)</f>
        <v>0.39326623721511239</v>
      </c>
      <c r="BE106" s="1">
        <f>AVERAGE('Raw Data'!BM706,'Raw Data'!BS706,'Raw Data'!BY706)</f>
        <v>11.104333333333335</v>
      </c>
      <c r="BF106" s="9">
        <f>STDEV('Raw Data'!BM706,'Raw Data'!BS706,'Raw Data'!BY706)</f>
        <v>0.71432858918941033</v>
      </c>
      <c r="BH106" s="1">
        <f>AVERAGE('Raw Data'!K826,'Raw Data'!Q826,'Raw Data'!W826)</f>
        <v>1.5213333333333334</v>
      </c>
      <c r="BI106" s="9">
        <f>STDEV('Raw Data'!K826,'Raw Data'!Q826,'Raw Data'!W826)</f>
        <v>0.17064680874054847</v>
      </c>
      <c r="BJ106" s="1">
        <f>AVERAGE('Raw Data'!AC826,'Raw Data'!AI826,'Raw Data'!AO826)</f>
        <v>2.4666666666666668</v>
      </c>
      <c r="BK106" s="9">
        <f>STDEV('Raw Data'!AC826,'Raw Data'!AI826,'Raw Data'!AO826)</f>
        <v>0.29069801054244143</v>
      </c>
      <c r="BL106" s="1">
        <f>AVERAGE('Raw Data'!AU826,'Raw Data'!BA826,'Raw Data'!BG826)</f>
        <v>7.8780000000000001</v>
      </c>
      <c r="BM106" s="9">
        <f>STDEV('Raw Data'!AU826,'Raw Data'!BA826,'Raw Data'!BG826)</f>
        <v>0.5633222878601557</v>
      </c>
      <c r="BN106" s="1">
        <f>AVERAGE('Raw Data'!BM826,'Raw Data'!BS826,'Raw Data'!BY826)</f>
        <v>12.602333333333332</v>
      </c>
      <c r="BO106" s="9">
        <f>STDEV('Raw Data'!BM826,'Raw Data'!BS826,'Raw Data'!BY826)</f>
        <v>0.76590425859459332</v>
      </c>
      <c r="BQ106" s="1">
        <f>AVERAGE('Raw Data'!K946,'Raw Data'!Q946,'Raw Data'!W946)</f>
        <v>1.3666666666666665</v>
      </c>
      <c r="BR106" s="9">
        <f>STDEV('Raw Data'!K946,'Raw Data'!Q946,'Raw Data'!W946)</f>
        <v>0.19207897681249134</v>
      </c>
      <c r="BS106" s="1">
        <f>AVERAGE('Raw Data'!AC946,'Raw Data'!AI946,'Raw Data'!AO946)</f>
        <v>2.5343333333333331</v>
      </c>
      <c r="BT106" s="9">
        <f>STDEV('Raw Data'!AC946,'Raw Data'!AI946,'Raw Data'!AO946)</f>
        <v>0.30182169129029363</v>
      </c>
      <c r="BU106" s="1">
        <f>AVERAGE('Raw Data'!AU946,'Raw Data'!BA946,'Raw Data'!BG946)</f>
        <v>7.8069999999999995</v>
      </c>
      <c r="BV106" s="9">
        <f>STDEV('Raw Data'!AU946,'Raw Data'!BA946,'Raw Data'!BG946)</f>
        <v>0.31851530575468395</v>
      </c>
      <c r="BW106" s="1">
        <f>AVERAGE('Raw Data'!BM946,'Raw Data'!BS946,'Raw Data'!BY946)</f>
        <v>12.802999999999999</v>
      </c>
      <c r="BX106" s="9">
        <f>STDEV('Raw Data'!BM946,'Raw Data'!BS946,'Raw Data'!BY946)</f>
        <v>0.85685646405917992</v>
      </c>
      <c r="BZ106" s="2">
        <f t="shared" si="112"/>
        <v>7.3666666666666547E-2</v>
      </c>
      <c r="CA106" s="2">
        <f t="shared" si="113"/>
        <v>0.35717985228411137</v>
      </c>
      <c r="CB106" s="2">
        <f t="shared" si="114"/>
        <v>0.12450000000000028</v>
      </c>
      <c r="CC106" s="2">
        <f t="shared" si="115"/>
        <v>0.26525216748691349</v>
      </c>
      <c r="CD106" s="2">
        <f t="shared" si="116"/>
        <v>2.5333333333333208E-2</v>
      </c>
      <c r="CE106" s="2">
        <f t="shared" si="117"/>
        <v>0.9541681967039336</v>
      </c>
      <c r="CF106" s="1">
        <f t="shared" si="118"/>
        <v>1.0689999999999991</v>
      </c>
      <c r="CG106" s="1">
        <f t="shared" si="119"/>
        <v>1.4490831435758458</v>
      </c>
      <c r="CI106" s="2">
        <f t="shared" si="120"/>
        <v>-2.0556666666666663</v>
      </c>
      <c r="CJ106" s="9">
        <f t="shared" si="121"/>
        <v>0.55364426887435803</v>
      </c>
      <c r="CK106" s="2">
        <f t="shared" si="122"/>
        <v>-7.0073333333333325</v>
      </c>
      <c r="CL106" s="9">
        <f t="shared" si="123"/>
        <v>0.37242901534945161</v>
      </c>
      <c r="CM106" s="2">
        <f t="shared" si="124"/>
        <v>-11.000333333333334</v>
      </c>
      <c r="CN106" s="9">
        <f t="shared" si="125"/>
        <v>1.3514355821771682</v>
      </c>
      <c r="CO106" s="1">
        <f t="shared" si="126"/>
        <v>-9.0900000000000016</v>
      </c>
      <c r="CP106" s="1">
        <f t="shared" si="127"/>
        <v>1.5766050206677065</v>
      </c>
      <c r="CR106" s="2">
        <f t="shared" si="128"/>
        <v>7.099999999999973E-2</v>
      </c>
      <c r="CS106" s="9">
        <f t="shared" si="129"/>
        <v>0.18810302821000807</v>
      </c>
      <c r="CT106" s="2">
        <f t="shared" si="130"/>
        <v>4.4000000000000039E-2</v>
      </c>
      <c r="CU106" s="9">
        <f t="shared" si="131"/>
        <v>0.55302900825895718</v>
      </c>
      <c r="CV106" s="2">
        <f t="shared" si="132"/>
        <v>0.50600000000000023</v>
      </c>
      <c r="CW106" s="9">
        <f t="shared" si="133"/>
        <v>0.97054732545146227</v>
      </c>
      <c r="CX106" s="1">
        <f t="shared" si="134"/>
        <v>1.0333333333333314</v>
      </c>
      <c r="CY106" s="1">
        <f t="shared" si="135"/>
        <v>1.6869525770804539</v>
      </c>
      <c r="DA106" s="2">
        <f t="shared" si="136"/>
        <v>-0.29600000000000004</v>
      </c>
      <c r="DB106" s="9">
        <f t="shared" si="137"/>
        <v>0.2576163239289847</v>
      </c>
      <c r="DC106" s="2">
        <f t="shared" si="138"/>
        <v>-1.4343333333333326</v>
      </c>
      <c r="DD106" s="9">
        <f t="shared" si="139"/>
        <v>0.70684451128803849</v>
      </c>
      <c r="DE106" s="2">
        <f t="shared" si="140"/>
        <v>-1.9433333333333334</v>
      </c>
      <c r="DF106" s="9">
        <f t="shared" si="141"/>
        <v>1.1957952429346792</v>
      </c>
      <c r="DG106" s="1">
        <f t="shared" si="142"/>
        <v>0.29766666666666453</v>
      </c>
      <c r="DH106" s="1">
        <f t="shared" si="143"/>
        <v>1.6415139726850123</v>
      </c>
      <c r="DJ106" s="2">
        <f t="shared" si="144"/>
        <v>0.18666666666666654</v>
      </c>
      <c r="DK106" s="9">
        <f t="shared" si="145"/>
        <v>0.19278420412694872</v>
      </c>
      <c r="DL106" s="2">
        <f t="shared" si="146"/>
        <v>-4.7666666666666746E-2</v>
      </c>
      <c r="DM106" s="9">
        <f t="shared" si="147"/>
        <v>0.3587577019930579</v>
      </c>
      <c r="DN106" s="2">
        <f t="shared" si="148"/>
        <v>-0.53399999999999981</v>
      </c>
      <c r="DO106" s="9">
        <f t="shared" si="149"/>
        <v>0.93040805585645869</v>
      </c>
      <c r="DP106" s="1">
        <f t="shared" si="150"/>
        <v>1.335333333333331</v>
      </c>
      <c r="DQ106" s="1">
        <f t="shared" si="151"/>
        <v>1.5903407656649042</v>
      </c>
      <c r="DS106" s="2">
        <f t="shared" si="152"/>
        <v>1.399999999999979E-2</v>
      </c>
      <c r="DT106" s="9">
        <f t="shared" si="153"/>
        <v>0.24701652350584877</v>
      </c>
      <c r="DU106" s="2">
        <f t="shared" si="154"/>
        <v>4.4333333333333336E-2</v>
      </c>
      <c r="DV106" s="9">
        <f t="shared" si="155"/>
        <v>0.49160346094137924</v>
      </c>
      <c r="DW106" s="2">
        <f t="shared" si="156"/>
        <v>-1.1166666666666671</v>
      </c>
      <c r="DX106" s="9">
        <f t="shared" si="157"/>
        <v>1.1004641065015019</v>
      </c>
      <c r="DY106" s="1">
        <f t="shared" si="158"/>
        <v>-0.16266666666666652</v>
      </c>
      <c r="DZ106" s="1">
        <f t="shared" si="159"/>
        <v>1.6419164350700872</v>
      </c>
      <c r="EB106" s="2">
        <f t="shared" si="160"/>
        <v>0.16866666666666674</v>
      </c>
      <c r="EC106" s="9">
        <f t="shared" si="161"/>
        <v>0.26844869157779161</v>
      </c>
      <c r="ED106" s="2">
        <f t="shared" si="162"/>
        <v>-2.3333333333332984E-2</v>
      </c>
      <c r="EE106" s="9">
        <f t="shared" si="163"/>
        <v>0.50272714168923138</v>
      </c>
      <c r="EF106" s="2">
        <f t="shared" si="164"/>
        <v>-1.0456666666666665</v>
      </c>
      <c r="EG106" s="9">
        <f t="shared" si="165"/>
        <v>0.85565712439603026</v>
      </c>
      <c r="EH106" s="1">
        <f t="shared" si="166"/>
        <v>-0.36333333333333329</v>
      </c>
      <c r="EI106" s="1">
        <f t="shared" si="167"/>
        <v>1.7328686405346736</v>
      </c>
    </row>
    <row r="107" spans="1:139" x14ac:dyDescent="0.25">
      <c r="A107" t="str">
        <f>'Raw Data'!A107</f>
        <v>A_apo_p110g</v>
      </c>
      <c r="B107">
        <f>'Raw Data'!B107</f>
        <v>954</v>
      </c>
      <c r="C107">
        <f>'Raw Data'!C107</f>
        <v>960</v>
      </c>
      <c r="D107" t="str">
        <f>'Raw Data'!D107</f>
        <v>ITETGNL</v>
      </c>
      <c r="E107" s="1">
        <f>AVERAGE('Raw Data'!K107,'Raw Data'!Q107,'Raw Data'!W107)</f>
        <v>5.4776666666666669</v>
      </c>
      <c r="F107" s="9">
        <f>STDEV('Raw Data'!K107,'Raw Data'!Q107,'Raw Data'!W107)</f>
        <v>0.61297661728106201</v>
      </c>
      <c r="G107" s="1">
        <f>AVERAGE('Raw Data'!AC107,'Raw Data'!AI107,'Raw Data'!AO107)</f>
        <v>15.438333333333333</v>
      </c>
      <c r="H107" s="9">
        <f>STDEV('Raw Data'!AC107,'Raw Data'!AI107,'Raw Data'!AO107)</f>
        <v>0.50691353634849146</v>
      </c>
      <c r="I107" s="1">
        <f>AVERAGE('Raw Data'!AU107,'Raw Data'!BA107,'Raw Data'!BG107)</f>
        <v>27.685666666666666</v>
      </c>
      <c r="J107" s="9">
        <f>STDEV('Raw Data'!AU107,'Raw Data'!BA107,'Raw Data'!BG107)</f>
        <v>0.67778487245831387</v>
      </c>
      <c r="K107" s="1">
        <f>AVERAGE('Raw Data'!BM107,'Raw Data'!BS107,'Raw Data'!BY107)</f>
        <v>34.202333333333335</v>
      </c>
      <c r="L107" s="9">
        <f>STDEV('Raw Data'!BM107,'Raw Data'!BS107,'Raw Data'!BY107)</f>
        <v>0.65942424381678066</v>
      </c>
      <c r="O107" s="1">
        <f>AVERAGE('Raw Data'!K227,'Raw Data'!Q227,'Raw Data'!W227)</f>
        <v>4.5203333333333333</v>
      </c>
      <c r="P107" s="9">
        <f>STDEV('Raw Data'!K227,'Raw Data'!Q227,'Raw Data'!W227)</f>
        <v>0.71538264819139485</v>
      </c>
      <c r="Q107" s="1">
        <f>AVERAGE('Raw Data'!AC227,'Raw Data'!AI227,'Raw Data'!AO227)</f>
        <v>13.455</v>
      </c>
      <c r="R107" s="9">
        <f>STDEV('Raw Data'!AC227,'Raw Data'!AI227,'Raw Data'!AO227)</f>
        <v>6.0811183182042039E-2</v>
      </c>
      <c r="S107" s="1">
        <f>AVERAGE('Raw Data'!AU227,'Raw Data'!BA227,'Raw Data'!BG227)</f>
        <v>21.416333333333331</v>
      </c>
      <c r="T107" s="9">
        <f>STDEV('Raw Data'!AU227,'Raw Data'!BA227,'Raw Data'!BG227)</f>
        <v>0.33458382108723134</v>
      </c>
      <c r="U107" s="1">
        <f>AVERAGE('Raw Data'!BM227,'Raw Data'!BS227,'Raw Data'!BY227)</f>
        <v>32.909333333333336</v>
      </c>
      <c r="V107" s="9">
        <f>STDEV('Raw Data'!BM227,'Raw Data'!BS227,'Raw Data'!BY227)</f>
        <v>1.0994368255308409</v>
      </c>
      <c r="X107" s="1">
        <f>AVERAGE('Raw Data'!K347,'Raw Data'!Q347,'Raw Data'!W347)</f>
        <v>5.7860000000000005</v>
      </c>
      <c r="Y107" s="9">
        <f>STDEV('Raw Data'!K347,'Raw Data'!Q347,'Raw Data'!W347)</f>
        <v>0.82193126233281344</v>
      </c>
      <c r="Z107" s="1">
        <f>AVERAGE('Raw Data'!AC347,'Raw Data'!AI347,'Raw Data'!AO347)</f>
        <v>15.615666666666668</v>
      </c>
      <c r="AA107" s="9">
        <f>STDEV('Raw Data'!AC347,'Raw Data'!AI347,'Raw Data'!AO347)</f>
        <v>0.43492796338397666</v>
      </c>
      <c r="AB107" s="1">
        <f>AVERAGE('Raw Data'!AU347,'Raw Data'!BA347,'Raw Data'!BG347)</f>
        <v>27.098000000000003</v>
      </c>
      <c r="AC107" s="9">
        <f>STDEV('Raw Data'!AU347,'Raw Data'!BA347,'Raw Data'!BG347)</f>
        <v>1.1604779187903584</v>
      </c>
      <c r="AD107" s="1">
        <f>AVERAGE('Raw Data'!BM347,'Raw Data'!BS347,'Raw Data'!BY347)</f>
        <v>37.878999999999998</v>
      </c>
      <c r="AE107" s="9">
        <f>STDEV('Raw Data'!BM347,'Raw Data'!BS347,'Raw Data'!BY347)</f>
        <v>0.3192820070094764</v>
      </c>
      <c r="AG107" s="1">
        <f>AVERAGE('Raw Data'!K467,'Raw Data'!Q467,'Raw Data'!W467)</f>
        <v>4.585</v>
      </c>
      <c r="AH107" s="9">
        <f>STDEV('Raw Data'!K467,'Raw Data'!Q467,'Raw Data'!W467)</f>
        <v>1.1116910542052572</v>
      </c>
      <c r="AI107" s="1">
        <f>AVERAGE('Raw Data'!AC467,'Raw Data'!AI467,'Raw Data'!AO467)</f>
        <v>13.384</v>
      </c>
      <c r="AJ107" s="9">
        <f>STDEV('Raw Data'!AC467,'Raw Data'!AI467,'Raw Data'!AO467)</f>
        <v>0.21523010941780391</v>
      </c>
      <c r="AK107" s="1">
        <f>AVERAGE('Raw Data'!AU467,'Raw Data'!BA467,'Raw Data'!BG467)</f>
        <v>21.885333333333332</v>
      </c>
      <c r="AL107" s="9">
        <f>STDEV('Raw Data'!AU467,'Raw Data'!BA467,'Raw Data'!BG467)</f>
        <v>0.96582003154487039</v>
      </c>
      <c r="AM107" s="1">
        <f>AVERAGE('Raw Data'!BM467,'Raw Data'!BS467,'Raw Data'!BY467)</f>
        <v>33.961999999999996</v>
      </c>
      <c r="AN107" s="9">
        <f>STDEV('Raw Data'!BM467,'Raw Data'!BS467,'Raw Data'!BY467)</f>
        <v>0.1698852553931641</v>
      </c>
      <c r="AP107" s="1">
        <f>AVERAGE('Raw Data'!K587,'Raw Data'!Q587,'Raw Data'!W587)</f>
        <v>4.2640000000000002</v>
      </c>
      <c r="AQ107" s="9">
        <f>STDEV('Raw Data'!K587,'Raw Data'!Q587,'Raw Data'!W587)</f>
        <v>0.38446196170752722</v>
      </c>
      <c r="AR107" s="1">
        <f>AVERAGE('Raw Data'!AC587,'Raw Data'!AI587,'Raw Data'!AO587)</f>
        <v>15.364666666666666</v>
      </c>
      <c r="AS107" s="9">
        <f>STDEV('Raw Data'!AC587,'Raw Data'!AI587,'Raw Data'!AO587)</f>
        <v>0.3263270343280395</v>
      </c>
      <c r="AT107" s="1">
        <f>AVERAGE('Raw Data'!AU587,'Raw Data'!BA587,'Raw Data'!BG587)</f>
        <v>28.706</v>
      </c>
      <c r="AU107" s="9">
        <f>STDEV('Raw Data'!AU587,'Raw Data'!BA587,'Raw Data'!BG587)</f>
        <v>1.0241113220739246</v>
      </c>
      <c r="AV107" s="1">
        <f>AVERAGE('Raw Data'!BM587,'Raw Data'!BS587,'Raw Data'!BY587)</f>
        <v>34.242333333333328</v>
      </c>
      <c r="AW107" s="9">
        <f>STDEV('Raw Data'!BM587,'Raw Data'!BS587,'Raw Data'!BY587)</f>
        <v>0.56630409969673989</v>
      </c>
      <c r="AY107" s="1">
        <f>AVERAGE('Raw Data'!K707,'Raw Data'!Q707,'Raw Data'!W707)</f>
        <v>4.4413333333333336</v>
      </c>
      <c r="AZ107" s="9">
        <f>STDEV('Raw Data'!K707,'Raw Data'!Q707,'Raw Data'!W707)</f>
        <v>0.64627728826977249</v>
      </c>
      <c r="BA107" s="1">
        <f>AVERAGE('Raw Data'!AC707,'Raw Data'!AI707,'Raw Data'!AO707)</f>
        <v>14.396333333333333</v>
      </c>
      <c r="BB107" s="9">
        <f>STDEV('Raw Data'!AC707,'Raw Data'!AI707,'Raw Data'!AO707)</f>
        <v>0.46390336637421931</v>
      </c>
      <c r="BC107" s="1">
        <f>AVERAGE('Raw Data'!AU707,'Raw Data'!BA707,'Raw Data'!BG707)</f>
        <v>25.146000000000001</v>
      </c>
      <c r="BD107" s="9">
        <f>STDEV('Raw Data'!AU707,'Raw Data'!BA707,'Raw Data'!BG707)</f>
        <v>0.75522446994254688</v>
      </c>
      <c r="BE107" s="1">
        <f>AVERAGE('Raw Data'!BM707,'Raw Data'!BS707,'Raw Data'!BY707)</f>
        <v>35.034666666666674</v>
      </c>
      <c r="BF107" s="9">
        <f>STDEV('Raw Data'!BM707,'Raw Data'!BS707,'Raw Data'!BY707)</f>
        <v>0.86745681929035334</v>
      </c>
      <c r="BH107" s="1">
        <f>AVERAGE('Raw Data'!K827,'Raw Data'!Q827,'Raw Data'!W827)</f>
        <v>4.6000000000000005</v>
      </c>
      <c r="BI107" s="9">
        <f>STDEV('Raw Data'!K827,'Raw Data'!Q827,'Raw Data'!W827)</f>
        <v>8.6261231152818932E-2</v>
      </c>
      <c r="BJ107" s="1">
        <f>AVERAGE('Raw Data'!AC827,'Raw Data'!AI827,'Raw Data'!AO827)</f>
        <v>14.464333333333334</v>
      </c>
      <c r="BK107" s="9">
        <f>STDEV('Raw Data'!AC827,'Raw Data'!AI827,'Raw Data'!AO827)</f>
        <v>1.0225049307134577</v>
      </c>
      <c r="BL107" s="1">
        <f>AVERAGE('Raw Data'!AU827,'Raw Data'!BA827,'Raw Data'!BG827)</f>
        <v>24.581666666666667</v>
      </c>
      <c r="BM107" s="9">
        <f>STDEV('Raw Data'!AU827,'Raw Data'!BA827,'Raw Data'!BG827)</f>
        <v>0.58447013040302775</v>
      </c>
      <c r="BN107" s="1">
        <f>AVERAGE('Raw Data'!BM827,'Raw Data'!BS827,'Raw Data'!BY827)</f>
        <v>34.63633333333334</v>
      </c>
      <c r="BO107" s="9">
        <f>STDEV('Raw Data'!BM827,'Raw Data'!BS827,'Raw Data'!BY827)</f>
        <v>0.51056569933098106</v>
      </c>
      <c r="BQ107" s="1">
        <f>AVERAGE('Raw Data'!K947,'Raw Data'!Q947,'Raw Data'!W947)</f>
        <v>4.5886666666666676</v>
      </c>
      <c r="BR107" s="9">
        <f>STDEV('Raw Data'!K947,'Raw Data'!Q947,'Raw Data'!W947)</f>
        <v>0.24574241256513563</v>
      </c>
      <c r="BS107" s="1">
        <f>AVERAGE('Raw Data'!AC947,'Raw Data'!AI947,'Raw Data'!AO947)</f>
        <v>14.736333333333334</v>
      </c>
      <c r="BT107" s="9">
        <f>STDEV('Raw Data'!AC947,'Raw Data'!AI947,'Raw Data'!AO947)</f>
        <v>0.93301143258447516</v>
      </c>
      <c r="BU107" s="1">
        <f>AVERAGE('Raw Data'!AU947,'Raw Data'!BA947,'Raw Data'!BG947)</f>
        <v>25.753333333333334</v>
      </c>
      <c r="BV107" s="9">
        <f>STDEV('Raw Data'!AU947,'Raw Data'!BA947,'Raw Data'!BG947)</f>
        <v>0.39903049173381827</v>
      </c>
      <c r="BW107" s="1">
        <f>AVERAGE('Raw Data'!BM947,'Raw Data'!BS947,'Raw Data'!BY947)</f>
        <v>34.374666666666663</v>
      </c>
      <c r="BX107" s="9">
        <f>STDEV('Raw Data'!BM947,'Raw Data'!BS947,'Raw Data'!BY947)</f>
        <v>0.95480748495878887</v>
      </c>
      <c r="BZ107" s="2">
        <f t="shared" si="112"/>
        <v>0.95733333333333359</v>
      </c>
      <c r="CA107" s="2">
        <f t="shared" si="113"/>
        <v>1.3283592654724568</v>
      </c>
      <c r="CB107" s="2">
        <f t="shared" si="114"/>
        <v>1.9833333333333325</v>
      </c>
      <c r="CC107" s="2">
        <f t="shared" si="115"/>
        <v>0.56772471953053349</v>
      </c>
      <c r="CD107" s="2">
        <f t="shared" si="116"/>
        <v>6.2693333333333356</v>
      </c>
      <c r="CE107" s="2">
        <f t="shared" si="117"/>
        <v>1.0123686935455452</v>
      </c>
      <c r="CF107" s="1">
        <f t="shared" si="118"/>
        <v>1.2929999999999993</v>
      </c>
      <c r="CG107" s="1">
        <f t="shared" si="119"/>
        <v>1.7588610693476214</v>
      </c>
      <c r="CI107" s="2">
        <f t="shared" si="120"/>
        <v>-0.30833333333333357</v>
      </c>
      <c r="CJ107" s="9">
        <f t="shared" si="121"/>
        <v>1.4349078796138754</v>
      </c>
      <c r="CK107" s="2">
        <f t="shared" si="122"/>
        <v>-0.17733333333333512</v>
      </c>
      <c r="CL107" s="9">
        <f t="shared" si="123"/>
        <v>0.94184149973246811</v>
      </c>
      <c r="CM107" s="2">
        <f t="shared" si="124"/>
        <v>0.58766666666666367</v>
      </c>
      <c r="CN107" s="9">
        <f t="shared" si="125"/>
        <v>1.8382627912486722</v>
      </c>
      <c r="CO107" s="1">
        <f t="shared" si="126"/>
        <v>-3.6766666666666623</v>
      </c>
      <c r="CP107" s="1">
        <f t="shared" si="127"/>
        <v>0.97870625082625706</v>
      </c>
      <c r="CR107" s="2">
        <f t="shared" si="128"/>
        <v>0.89266666666666694</v>
      </c>
      <c r="CS107" s="9">
        <f t="shared" si="129"/>
        <v>1.7246676714863192</v>
      </c>
      <c r="CT107" s="2">
        <f t="shared" si="130"/>
        <v>2.0543333333333322</v>
      </c>
      <c r="CU107" s="9">
        <f t="shared" si="131"/>
        <v>0.72214364576629531</v>
      </c>
      <c r="CV107" s="2">
        <f t="shared" si="132"/>
        <v>5.8003333333333345</v>
      </c>
      <c r="CW107" s="9">
        <f t="shared" si="133"/>
        <v>1.6436049040031842</v>
      </c>
      <c r="CX107" s="1">
        <f t="shared" si="134"/>
        <v>0.24033333333333928</v>
      </c>
      <c r="CY107" s="1">
        <f t="shared" si="135"/>
        <v>0.82930949920994479</v>
      </c>
      <c r="DA107" s="2">
        <f t="shared" si="136"/>
        <v>1.2136666666666667</v>
      </c>
      <c r="DB107" s="9">
        <f t="shared" si="137"/>
        <v>0.99743857898858923</v>
      </c>
      <c r="DC107" s="2">
        <f t="shared" si="138"/>
        <v>7.3666666666666103E-2</v>
      </c>
      <c r="DD107" s="9">
        <f t="shared" si="139"/>
        <v>0.8332405706765309</v>
      </c>
      <c r="DE107" s="2">
        <f t="shared" si="140"/>
        <v>-1.0203333333333333</v>
      </c>
      <c r="DF107" s="9">
        <f t="shared" si="141"/>
        <v>1.7018961945322384</v>
      </c>
      <c r="DG107" s="1">
        <f t="shared" si="142"/>
        <v>-3.9999999999992042E-2</v>
      </c>
      <c r="DH107" s="1">
        <f t="shared" si="143"/>
        <v>1.2257283435135204</v>
      </c>
      <c r="DJ107" s="2">
        <f t="shared" si="144"/>
        <v>1.0363333333333333</v>
      </c>
      <c r="DK107" s="9">
        <f t="shared" si="145"/>
        <v>1.2592539055508345</v>
      </c>
      <c r="DL107" s="2">
        <f t="shared" si="146"/>
        <v>1.0419999999999998</v>
      </c>
      <c r="DM107" s="9">
        <f t="shared" si="147"/>
        <v>0.97081690272271071</v>
      </c>
      <c r="DN107" s="2">
        <f t="shared" si="148"/>
        <v>2.5396666666666654</v>
      </c>
      <c r="DO107" s="9">
        <f t="shared" si="149"/>
        <v>1.4330093424008608</v>
      </c>
      <c r="DP107" s="1">
        <f t="shared" si="150"/>
        <v>-0.83233333333333803</v>
      </c>
      <c r="DQ107" s="1">
        <f t="shared" si="151"/>
        <v>1.5268810631071341</v>
      </c>
      <c r="DS107" s="2">
        <f t="shared" si="152"/>
        <v>0.87766666666666637</v>
      </c>
      <c r="DT107" s="9">
        <f t="shared" si="153"/>
        <v>0.69923784843388093</v>
      </c>
      <c r="DU107" s="2">
        <f t="shared" si="154"/>
        <v>0.97399999999999842</v>
      </c>
      <c r="DV107" s="9">
        <f t="shared" si="155"/>
        <v>1.5294184670619493</v>
      </c>
      <c r="DW107" s="2">
        <f t="shared" si="156"/>
        <v>3.1039999999999992</v>
      </c>
      <c r="DX107" s="9">
        <f t="shared" si="157"/>
        <v>1.2622550028613415</v>
      </c>
      <c r="DY107" s="1">
        <f t="shared" si="158"/>
        <v>-0.4340000000000046</v>
      </c>
      <c r="DZ107" s="1">
        <f t="shared" si="159"/>
        <v>1.1699899431477618</v>
      </c>
      <c r="EB107" s="2">
        <f t="shared" si="160"/>
        <v>0.88899999999999935</v>
      </c>
      <c r="EC107" s="9">
        <f t="shared" si="161"/>
        <v>0.85871902984619763</v>
      </c>
      <c r="ED107" s="2">
        <f t="shared" si="162"/>
        <v>0.70199999999999818</v>
      </c>
      <c r="EE107" s="9">
        <f t="shared" si="163"/>
        <v>1.4399249689329667</v>
      </c>
      <c r="EF107" s="2">
        <f t="shared" si="164"/>
        <v>1.9323333333333323</v>
      </c>
      <c r="EG107" s="9">
        <f t="shared" si="165"/>
        <v>1.0768153641921321</v>
      </c>
      <c r="EH107" s="1">
        <f t="shared" si="166"/>
        <v>-0.17233333333332723</v>
      </c>
      <c r="EI107" s="1">
        <f t="shared" si="167"/>
        <v>1.6142317287755694</v>
      </c>
    </row>
    <row r="108" spans="1:139" x14ac:dyDescent="0.25">
      <c r="A108" t="str">
        <f>'Raw Data'!A108</f>
        <v>A_apo_p110g</v>
      </c>
      <c r="B108">
        <f>'Raw Data'!B108</f>
        <v>954</v>
      </c>
      <c r="C108">
        <f>'Raw Data'!C108</f>
        <v>961</v>
      </c>
      <c r="D108" t="str">
        <f>'Raw Data'!D108</f>
        <v>ITETGNLF</v>
      </c>
      <c r="E108" s="1">
        <f>AVERAGE('Raw Data'!K108,'Raw Data'!Q108,'Raw Data'!W108)</f>
        <v>5.3966666666666674</v>
      </c>
      <c r="F108" s="9">
        <f>STDEV('Raw Data'!K108,'Raw Data'!Q108,'Raw Data'!W108)</f>
        <v>1.1269429148512073</v>
      </c>
      <c r="G108" s="1">
        <f>AVERAGE('Raw Data'!AC108,'Raw Data'!AI108,'Raw Data'!AO108)</f>
        <v>12.655666666666667</v>
      </c>
      <c r="H108" s="9">
        <f>STDEV('Raw Data'!AC108,'Raw Data'!AI108,'Raw Data'!AO108)</f>
        <v>1.2293519973275895</v>
      </c>
      <c r="I108" s="1">
        <f>AVERAGE('Raw Data'!AU108,'Raw Data'!BA108,'Raw Data'!BG108)</f>
        <v>20.974999999999998</v>
      </c>
      <c r="J108" s="9">
        <f>STDEV('Raw Data'!AU108,'Raw Data'!BA108,'Raw Data'!BG108)</f>
        <v>0.53626579230825433</v>
      </c>
      <c r="K108" s="1">
        <f>AVERAGE('Raw Data'!BM108,'Raw Data'!BS108,'Raw Data'!BY108)</f>
        <v>25.52333333333333</v>
      </c>
      <c r="L108" s="9">
        <f>STDEV('Raw Data'!BM108,'Raw Data'!BS108,'Raw Data'!BY108)</f>
        <v>0.30379324109224892</v>
      </c>
      <c r="O108" s="1">
        <f>AVERAGE('Raw Data'!K228,'Raw Data'!Q228,'Raw Data'!W228)</f>
        <v>4.3453333333333335</v>
      </c>
      <c r="P108" s="9">
        <f>STDEV('Raw Data'!K228,'Raw Data'!Q228,'Raw Data'!W228)</f>
        <v>0.78733495625009131</v>
      </c>
      <c r="Q108" s="1">
        <f>AVERAGE('Raw Data'!AC228,'Raw Data'!AI228,'Raw Data'!AO228)</f>
        <v>10.931000000000001</v>
      </c>
      <c r="R108" s="9">
        <f>STDEV('Raw Data'!AC228,'Raw Data'!AI228,'Raw Data'!AO228)</f>
        <v>0.49497474683058401</v>
      </c>
      <c r="S108" s="1">
        <f>AVERAGE('Raw Data'!AU228,'Raw Data'!BA228,'Raw Data'!BG228)</f>
        <v>16.829333333333334</v>
      </c>
      <c r="T108" s="9">
        <f>STDEV('Raw Data'!AU228,'Raw Data'!BA228,'Raw Data'!BG228)</f>
        <v>0.92638886723305081</v>
      </c>
      <c r="U108" s="1">
        <f>AVERAGE('Raw Data'!BM228,'Raw Data'!BS228,'Raw Data'!BY228)</f>
        <v>24.593</v>
      </c>
      <c r="V108" s="9">
        <f>STDEV('Raw Data'!BM228,'Raw Data'!BS228,'Raw Data'!BY228)</f>
        <v>0.40270460638040972</v>
      </c>
      <c r="X108" s="1">
        <f>AVERAGE('Raw Data'!K348,'Raw Data'!Q348,'Raw Data'!W348)</f>
        <v>6.7713333333333336</v>
      </c>
      <c r="Y108" s="9">
        <f>STDEV('Raw Data'!K348,'Raw Data'!Q348,'Raw Data'!W348)</f>
        <v>0.23591806487281455</v>
      </c>
      <c r="Z108" s="1">
        <f>AVERAGE('Raw Data'!AC348,'Raw Data'!AI348,'Raw Data'!AO348)</f>
        <v>14.152666666666667</v>
      </c>
      <c r="AA108" s="9">
        <f>STDEV('Raw Data'!AC348,'Raw Data'!AI348,'Raw Data'!AO348)</f>
        <v>1.2533516399372253</v>
      </c>
      <c r="AB108" s="1">
        <f>AVERAGE('Raw Data'!AU348,'Raw Data'!BA348,'Raw Data'!BG348)</f>
        <v>21.544666666666668</v>
      </c>
      <c r="AC108" s="9">
        <f>STDEV('Raw Data'!AU348,'Raw Data'!BA348,'Raw Data'!BG348)</f>
        <v>0.38799140883959454</v>
      </c>
      <c r="AD108" s="1">
        <f>AVERAGE('Raw Data'!BM348,'Raw Data'!BS348,'Raw Data'!BY348)</f>
        <v>28.278333333333336</v>
      </c>
      <c r="AE108" s="9">
        <f>STDEV('Raw Data'!BM348,'Raw Data'!BS348,'Raw Data'!BY348)</f>
        <v>0.66786924868070774</v>
      </c>
      <c r="AG108" s="1">
        <f>AVERAGE('Raw Data'!K468,'Raw Data'!Q468,'Raw Data'!W468)</f>
        <v>5.5826666666666673</v>
      </c>
      <c r="AH108" s="9">
        <f>STDEV('Raw Data'!K468,'Raw Data'!Q468,'Raw Data'!W468)</f>
        <v>1.1958446108643579</v>
      </c>
      <c r="AI108" s="1">
        <f>AVERAGE('Raw Data'!AC468,'Raw Data'!AI468,'Raw Data'!AO468)</f>
        <v>12.709333333333333</v>
      </c>
      <c r="AJ108" s="9">
        <f>STDEV('Raw Data'!AC468,'Raw Data'!AI468,'Raw Data'!AO468)</f>
        <v>0.57425633068633453</v>
      </c>
      <c r="AK108" s="1">
        <f>AVERAGE('Raw Data'!AU468,'Raw Data'!BA468,'Raw Data'!BG468)</f>
        <v>16.894000000000002</v>
      </c>
      <c r="AL108" s="9">
        <f>STDEV('Raw Data'!AU468,'Raw Data'!BA468,'Raw Data'!BG468)</f>
        <v>0.72289625811730329</v>
      </c>
      <c r="AM108" s="1">
        <f>AVERAGE('Raw Data'!BM468,'Raw Data'!BS468,'Raw Data'!BY468)</f>
        <v>24.899333333333331</v>
      </c>
      <c r="AN108" s="9">
        <f>STDEV('Raw Data'!BM468,'Raw Data'!BS468,'Raw Data'!BY468)</f>
        <v>0.14413304039439759</v>
      </c>
      <c r="AP108" s="1">
        <f>AVERAGE('Raw Data'!K588,'Raw Data'!Q588,'Raw Data'!W588)</f>
        <v>4.4386666666666672</v>
      </c>
      <c r="AQ108" s="9">
        <f>STDEV('Raw Data'!K588,'Raw Data'!Q588,'Raw Data'!W588)</f>
        <v>0.36322490736915797</v>
      </c>
      <c r="AR108" s="1">
        <f>AVERAGE('Raw Data'!AC588,'Raw Data'!AI588,'Raw Data'!AO588)</f>
        <v>12.82</v>
      </c>
      <c r="AS108" s="9">
        <f>STDEV('Raw Data'!AC588,'Raw Data'!AI588,'Raw Data'!AO588)</f>
        <v>0.6568500589936791</v>
      </c>
      <c r="AT108" s="1">
        <f>AVERAGE('Raw Data'!AU588,'Raw Data'!BA588,'Raw Data'!BG588)</f>
        <v>24.318000000000001</v>
      </c>
      <c r="AU108" s="9">
        <f>STDEV('Raw Data'!AU588,'Raw Data'!BA588,'Raw Data'!BG588)</f>
        <v>1.1883496960070301</v>
      </c>
      <c r="AV108" s="1">
        <f>AVERAGE('Raw Data'!BM588,'Raw Data'!BS588,'Raw Data'!BY588)</f>
        <v>25.750333333333334</v>
      </c>
      <c r="AW108" s="9">
        <f>STDEV('Raw Data'!BM588,'Raw Data'!BS588,'Raw Data'!BY588)</f>
        <v>0.31469403129600698</v>
      </c>
      <c r="AY108" s="1">
        <f>AVERAGE('Raw Data'!K708,'Raw Data'!Q708,'Raw Data'!W708)</f>
        <v>5.1593333333333327</v>
      </c>
      <c r="AZ108" s="9">
        <f>STDEV('Raw Data'!K708,'Raw Data'!Q708,'Raw Data'!W708)</f>
        <v>0.94839671727254538</v>
      </c>
      <c r="BA108" s="1">
        <f>AVERAGE('Raw Data'!AC708,'Raw Data'!AI708,'Raw Data'!AO708)</f>
        <v>13.300333333333334</v>
      </c>
      <c r="BB108" s="9">
        <f>STDEV('Raw Data'!AC708,'Raw Data'!AI708,'Raw Data'!AO708)</f>
        <v>0.55972255031697016</v>
      </c>
      <c r="BC108" s="1">
        <f>AVERAGE('Raw Data'!AU708,'Raw Data'!BA708,'Raw Data'!BG708)</f>
        <v>19.866</v>
      </c>
      <c r="BD108" s="9">
        <f>STDEV('Raw Data'!AU708,'Raw Data'!BA708,'Raw Data'!BG708)</f>
        <v>0.25867547235870736</v>
      </c>
      <c r="BE108" s="1">
        <f>AVERAGE('Raw Data'!BM708,'Raw Data'!BS708,'Raw Data'!BY708)</f>
        <v>26.600333333333335</v>
      </c>
      <c r="BF108" s="9">
        <f>STDEV('Raw Data'!BM708,'Raw Data'!BS708,'Raw Data'!BY708)</f>
        <v>0.85512182367972234</v>
      </c>
      <c r="BH108" s="1">
        <f>AVERAGE('Raw Data'!K828,'Raw Data'!Q828,'Raw Data'!W828)</f>
        <v>4.4416666666666664</v>
      </c>
      <c r="BI108" s="9">
        <f>STDEV('Raw Data'!K828,'Raw Data'!Q828,'Raw Data'!W828)</f>
        <v>0.47487085963800019</v>
      </c>
      <c r="BJ108" s="1">
        <f>AVERAGE('Raw Data'!AC828,'Raw Data'!AI828,'Raw Data'!AO828)</f>
        <v>12.603333333333333</v>
      </c>
      <c r="BK108" s="9">
        <f>STDEV('Raw Data'!AC828,'Raw Data'!AI828,'Raw Data'!AO828)</f>
        <v>0.68479364288326605</v>
      </c>
      <c r="BL108" s="1">
        <f>AVERAGE('Raw Data'!AU828,'Raw Data'!BA828,'Raw Data'!BG828)</f>
        <v>21.274666666666665</v>
      </c>
      <c r="BM108" s="9">
        <f>STDEV('Raw Data'!AU828,'Raw Data'!BA828,'Raw Data'!BG828)</f>
        <v>0.378198801337779</v>
      </c>
      <c r="BN108" s="1">
        <f>AVERAGE('Raw Data'!BM828,'Raw Data'!BS828,'Raw Data'!BY828)</f>
        <v>25.123000000000001</v>
      </c>
      <c r="BO108" s="9">
        <f>STDEV('Raw Data'!BM828,'Raw Data'!BS828,'Raw Data'!BY828)</f>
        <v>3.8626415831656234E-2</v>
      </c>
      <c r="BQ108" s="1">
        <f>AVERAGE('Raw Data'!K948,'Raw Data'!Q948,'Raw Data'!W948)</f>
        <v>6.7256666666666662</v>
      </c>
      <c r="BR108" s="9">
        <f>STDEV('Raw Data'!K948,'Raw Data'!Q948,'Raw Data'!W948)</f>
        <v>0.60486720305645036</v>
      </c>
      <c r="BS108" s="1">
        <f>AVERAGE('Raw Data'!AC948,'Raw Data'!AI948,'Raw Data'!AO948)</f>
        <v>13.429333333333332</v>
      </c>
      <c r="BT108" s="9">
        <f>STDEV('Raw Data'!AC948,'Raw Data'!AI948,'Raw Data'!AO948)</f>
        <v>0.62837754044311123</v>
      </c>
      <c r="BU108" s="1">
        <f>AVERAGE('Raw Data'!AU948,'Raw Data'!BA948,'Raw Data'!BG948)</f>
        <v>19.419333333333331</v>
      </c>
      <c r="BV108" s="9">
        <f>STDEV('Raw Data'!AU948,'Raw Data'!BA948,'Raw Data'!BG948)</f>
        <v>0.58772470879939565</v>
      </c>
      <c r="BW108" s="1">
        <f>AVERAGE('Raw Data'!BM948,'Raw Data'!BS948,'Raw Data'!BY948)</f>
        <v>26.438333333333333</v>
      </c>
      <c r="BX108" s="9">
        <f>STDEV('Raw Data'!BM948,'Raw Data'!BS948,'Raw Data'!BY948)</f>
        <v>0.84698307735947909</v>
      </c>
      <c r="BZ108" s="2">
        <f t="shared" si="112"/>
        <v>1.0513333333333339</v>
      </c>
      <c r="CA108" s="2">
        <f t="shared" si="113"/>
        <v>1.9142778711012987</v>
      </c>
      <c r="CB108" s="2">
        <f t="shared" si="114"/>
        <v>1.7246666666666659</v>
      </c>
      <c r="CC108" s="2">
        <f t="shared" si="115"/>
        <v>1.7243267441581736</v>
      </c>
      <c r="CD108" s="2">
        <f t="shared" si="116"/>
        <v>4.1456666666666635</v>
      </c>
      <c r="CE108" s="2">
        <f t="shared" si="117"/>
        <v>1.4626546595413052</v>
      </c>
      <c r="CF108" s="1">
        <f t="shared" si="118"/>
        <v>0.9303333333333299</v>
      </c>
      <c r="CG108" s="1">
        <f t="shared" si="119"/>
        <v>0.70649784747265865</v>
      </c>
      <c r="CI108" s="2">
        <f t="shared" si="120"/>
        <v>-1.3746666666666663</v>
      </c>
      <c r="CJ108" s="9">
        <f t="shared" si="121"/>
        <v>1.3628609797240219</v>
      </c>
      <c r="CK108" s="2">
        <f t="shared" si="122"/>
        <v>-1.4969999999999999</v>
      </c>
      <c r="CL108" s="9">
        <f t="shared" si="123"/>
        <v>2.482703637264815</v>
      </c>
      <c r="CM108" s="2">
        <f t="shared" si="124"/>
        <v>-0.5696666666666701</v>
      </c>
      <c r="CN108" s="9">
        <f t="shared" si="125"/>
        <v>0.92425720114784893</v>
      </c>
      <c r="CO108" s="1">
        <f t="shared" si="126"/>
        <v>-2.7550000000000061</v>
      </c>
      <c r="CP108" s="1">
        <f t="shared" si="127"/>
        <v>0.97166248977295666</v>
      </c>
      <c r="CR108" s="2">
        <f t="shared" si="128"/>
        <v>-0.18599999999999994</v>
      </c>
      <c r="CS108" s="9">
        <f t="shared" si="129"/>
        <v>2.3227875257155652</v>
      </c>
      <c r="CT108" s="2">
        <f t="shared" si="130"/>
        <v>-5.3666666666666529E-2</v>
      </c>
      <c r="CU108" s="9">
        <f t="shared" si="131"/>
        <v>1.8036083280139241</v>
      </c>
      <c r="CV108" s="2">
        <f t="shared" si="132"/>
        <v>4.080999999999996</v>
      </c>
      <c r="CW108" s="9">
        <f t="shared" si="133"/>
        <v>1.2591620504255576</v>
      </c>
      <c r="CX108" s="1">
        <f t="shared" si="134"/>
        <v>0.62399999999999878</v>
      </c>
      <c r="CY108" s="1">
        <f t="shared" si="135"/>
        <v>0.44792628148664648</v>
      </c>
      <c r="DA108" s="2">
        <f t="shared" si="136"/>
        <v>0.95800000000000018</v>
      </c>
      <c r="DB108" s="9">
        <f t="shared" si="137"/>
        <v>1.4901678222203654</v>
      </c>
      <c r="DC108" s="2">
        <f t="shared" si="138"/>
        <v>-0.16433333333333344</v>
      </c>
      <c r="DD108" s="9">
        <f t="shared" si="139"/>
        <v>1.8862020563212685</v>
      </c>
      <c r="DE108" s="2">
        <f t="shared" si="140"/>
        <v>-3.3430000000000035</v>
      </c>
      <c r="DF108" s="9">
        <f t="shared" si="141"/>
        <v>1.7246154883152844</v>
      </c>
      <c r="DG108" s="1">
        <f t="shared" si="142"/>
        <v>-0.22700000000000387</v>
      </c>
      <c r="DH108" s="1">
        <f t="shared" si="143"/>
        <v>0.61848727238825596</v>
      </c>
      <c r="DJ108" s="2">
        <f t="shared" si="144"/>
        <v>0.23733333333333473</v>
      </c>
      <c r="DK108" s="9">
        <f t="shared" si="145"/>
        <v>2.0753396321237529</v>
      </c>
      <c r="DL108" s="2">
        <f t="shared" si="146"/>
        <v>-0.64466666666666761</v>
      </c>
      <c r="DM108" s="9">
        <f t="shared" si="147"/>
        <v>1.7890745476445598</v>
      </c>
      <c r="DN108" s="2">
        <f t="shared" si="148"/>
        <v>1.1089999999999982</v>
      </c>
      <c r="DO108" s="9">
        <f t="shared" si="149"/>
        <v>0.79494126466696169</v>
      </c>
      <c r="DP108" s="1">
        <f t="shared" si="150"/>
        <v>-1.0770000000000053</v>
      </c>
      <c r="DQ108" s="1">
        <f t="shared" si="151"/>
        <v>1.1589150647719713</v>
      </c>
      <c r="DS108" s="2">
        <f t="shared" si="152"/>
        <v>0.95500000000000096</v>
      </c>
      <c r="DT108" s="9">
        <f t="shared" si="153"/>
        <v>1.6018137744892076</v>
      </c>
      <c r="DU108" s="2">
        <f t="shared" si="154"/>
        <v>5.2333333333333343E-2</v>
      </c>
      <c r="DV108" s="9">
        <f t="shared" si="155"/>
        <v>1.9141456402108554</v>
      </c>
      <c r="DW108" s="2">
        <f t="shared" si="156"/>
        <v>-0.29966666666666697</v>
      </c>
      <c r="DX108" s="9">
        <f t="shared" si="157"/>
        <v>0.91446459364603339</v>
      </c>
      <c r="DY108" s="1">
        <f t="shared" si="158"/>
        <v>0.40033333333332877</v>
      </c>
      <c r="DZ108" s="1">
        <f t="shared" si="159"/>
        <v>0.34241965692390514</v>
      </c>
      <c r="EB108" s="2">
        <f t="shared" si="160"/>
        <v>-1.3289999999999988</v>
      </c>
      <c r="EC108" s="9">
        <f t="shared" si="161"/>
        <v>1.7318101179076577</v>
      </c>
      <c r="ED108" s="2">
        <f t="shared" si="162"/>
        <v>-0.77366666666666539</v>
      </c>
      <c r="EE108" s="9">
        <f t="shared" si="163"/>
        <v>1.8577295377707008</v>
      </c>
      <c r="EF108" s="2">
        <f t="shared" si="164"/>
        <v>1.5556666666666672</v>
      </c>
      <c r="EG108" s="9">
        <f t="shared" si="165"/>
        <v>1.1239905011076501</v>
      </c>
      <c r="EH108" s="1">
        <f t="shared" si="166"/>
        <v>-0.9150000000000027</v>
      </c>
      <c r="EI108" s="1">
        <f t="shared" si="167"/>
        <v>1.1507763184517281</v>
      </c>
    </row>
    <row r="109" spans="1:139" x14ac:dyDescent="0.25">
      <c r="A109" t="str">
        <f>'Raw Data'!A109</f>
        <v>A_apo_p110g</v>
      </c>
      <c r="B109">
        <f>'Raw Data'!B109</f>
        <v>954</v>
      </c>
      <c r="C109">
        <f>'Raw Data'!C109</f>
        <v>975</v>
      </c>
      <c r="D109" t="str">
        <f>'Raw Data'!D109</f>
        <v>ITETGNLFHIDFGHILGNYKSF</v>
      </c>
      <c r="E109" s="1">
        <f>AVERAGE('Raw Data'!K109,'Raw Data'!Q109,'Raw Data'!W109)</f>
        <v>28.544333333333338</v>
      </c>
      <c r="F109" s="9">
        <f>STDEV('Raw Data'!K109,'Raw Data'!Q109,'Raw Data'!W109)</f>
        <v>0.90167972880249059</v>
      </c>
      <c r="G109" s="1">
        <f>AVERAGE('Raw Data'!AC109,'Raw Data'!AI109,'Raw Data'!AO109)</f>
        <v>31.78533333333333</v>
      </c>
      <c r="H109" s="9">
        <f>STDEV('Raw Data'!AC109,'Raw Data'!AI109,'Raw Data'!AO109)</f>
        <v>0.44469802488130472</v>
      </c>
      <c r="I109" s="1">
        <f>AVERAGE('Raw Data'!AU109,'Raw Data'!BA109,'Raw Data'!BG109)</f>
        <v>34.529333333333334</v>
      </c>
      <c r="J109" s="9">
        <f>STDEV('Raw Data'!AU109,'Raw Data'!BA109,'Raw Data'!BG109)</f>
        <v>0.26046176942755872</v>
      </c>
      <c r="K109" s="1">
        <f>AVERAGE('Raw Data'!BM109,'Raw Data'!BS109,'Raw Data'!BY109)</f>
        <v>37.541666666666664</v>
      </c>
      <c r="L109" s="9">
        <f>STDEV('Raw Data'!BM109,'Raw Data'!BS109,'Raw Data'!BY109)</f>
        <v>0.51449910916670349</v>
      </c>
      <c r="O109" s="1">
        <f>AVERAGE('Raw Data'!K229,'Raw Data'!Q229,'Raw Data'!W229)</f>
        <v>27.975666666666665</v>
      </c>
      <c r="P109" s="9">
        <f>STDEV('Raw Data'!K229,'Raw Data'!Q229,'Raw Data'!W229)</f>
        <v>1.2562095101269273</v>
      </c>
      <c r="Q109" s="1">
        <f>AVERAGE('Raw Data'!AC229,'Raw Data'!AI229,'Raw Data'!AO229)</f>
        <v>32.390500000000003</v>
      </c>
      <c r="R109" s="9">
        <f>STDEV('Raw Data'!AC229,'Raw Data'!AI229,'Raw Data'!AO229)</f>
        <v>0.5861915216036484</v>
      </c>
      <c r="S109" s="1">
        <f>AVERAGE('Raw Data'!AU229,'Raw Data'!BA229,'Raw Data'!BG229)</f>
        <v>34.321999999999996</v>
      </c>
      <c r="T109" s="9">
        <f>STDEV('Raw Data'!AU229,'Raw Data'!BA229,'Raw Data'!BG229)</f>
        <v>0.66263413736389887</v>
      </c>
      <c r="U109" s="1">
        <f>AVERAGE('Raw Data'!BM229,'Raw Data'!BS229,'Raw Data'!BY229)</f>
        <v>36.177</v>
      </c>
      <c r="V109" s="9">
        <f>STDEV('Raw Data'!BM229,'Raw Data'!BS229,'Raw Data'!BY229)</f>
        <v>0.83173854064844255</v>
      </c>
      <c r="X109" s="1">
        <f>AVERAGE('Raw Data'!K349,'Raw Data'!Q349,'Raw Data'!W349)</f>
        <v>29.218999999999998</v>
      </c>
      <c r="Y109" s="9">
        <f>STDEV('Raw Data'!K349,'Raw Data'!Q349,'Raw Data'!W349)</f>
        <v>0.6227583801122224</v>
      </c>
      <c r="Z109" s="1">
        <f>AVERAGE('Raw Data'!AC349,'Raw Data'!AI349,'Raw Data'!AO349)</f>
        <v>35.256666666666668</v>
      </c>
      <c r="AA109" s="9">
        <f>STDEV('Raw Data'!AC349,'Raw Data'!AI349,'Raw Data'!AO349)</f>
        <v>0.52716442722677548</v>
      </c>
      <c r="AB109" s="1">
        <f>AVERAGE('Raw Data'!AU349,'Raw Data'!BA349,'Raw Data'!BG349)</f>
        <v>37.785333333333334</v>
      </c>
      <c r="AC109" s="9">
        <f>STDEV('Raw Data'!AU349,'Raw Data'!BA349,'Raw Data'!BG349)</f>
        <v>0.78570753676755312</v>
      </c>
      <c r="AD109" s="1">
        <f>AVERAGE('Raw Data'!BM349,'Raw Data'!BS349,'Raw Data'!BY349)</f>
        <v>39.716666666666669</v>
      </c>
      <c r="AE109" s="9">
        <f>STDEV('Raw Data'!BM349,'Raw Data'!BS349,'Raw Data'!BY349)</f>
        <v>1.1138852424434664</v>
      </c>
      <c r="AG109" s="1">
        <f>AVERAGE('Raw Data'!K469,'Raw Data'!Q469,'Raw Data'!W469)</f>
        <v>26.819666666666667</v>
      </c>
      <c r="AH109" s="9">
        <f>STDEV('Raw Data'!K469,'Raw Data'!Q469,'Raw Data'!W469)</f>
        <v>0.35941109239050106</v>
      </c>
      <c r="AI109" s="1">
        <f>AVERAGE('Raw Data'!AC469,'Raw Data'!AI469,'Raw Data'!AO469)</f>
        <v>30.683999999999997</v>
      </c>
      <c r="AJ109" s="9">
        <f>STDEV('Raw Data'!AC469,'Raw Data'!AI469,'Raw Data'!AO469)</f>
        <v>0.46531387256345702</v>
      </c>
      <c r="AK109" s="1">
        <f>AVERAGE('Raw Data'!AU469,'Raw Data'!BA469,'Raw Data'!BG469)</f>
        <v>33.844666666666662</v>
      </c>
      <c r="AL109" s="9">
        <f>STDEV('Raw Data'!AU469,'Raw Data'!BA469,'Raw Data'!BG469)</f>
        <v>0.44121687788811381</v>
      </c>
      <c r="AM109" s="1">
        <f>AVERAGE('Raw Data'!BM469,'Raw Data'!BS469,'Raw Data'!BY469)</f>
        <v>33.964666666666666</v>
      </c>
      <c r="AN109" s="9">
        <f>STDEV('Raw Data'!BM469,'Raw Data'!BS469,'Raw Data'!BY469)</f>
        <v>0.32382454096830593</v>
      </c>
      <c r="AP109" s="1">
        <f>AVERAGE('Raw Data'!K589,'Raw Data'!Q589,'Raw Data'!W589)</f>
        <v>26.171000000000003</v>
      </c>
      <c r="AQ109" s="9">
        <f>STDEV('Raw Data'!K589,'Raw Data'!Q589,'Raw Data'!W589)</f>
        <v>0.3586139986113191</v>
      </c>
      <c r="AR109" s="1">
        <f>AVERAGE('Raw Data'!AC589,'Raw Data'!AI589,'Raw Data'!AO589)</f>
        <v>30.127333333333336</v>
      </c>
      <c r="AS109" s="9">
        <f>STDEV('Raw Data'!AC589,'Raw Data'!AI589,'Raw Data'!AO589)</f>
        <v>0.5922848413840528</v>
      </c>
      <c r="AT109" s="1">
        <f>AVERAGE('Raw Data'!AU589,'Raw Data'!BA589,'Raw Data'!BG589)</f>
        <v>33.11633333333333</v>
      </c>
      <c r="AU109" s="9">
        <f>STDEV('Raw Data'!AU589,'Raw Data'!BA589,'Raw Data'!BG589)</f>
        <v>0.47868604881836024</v>
      </c>
      <c r="AV109" s="1">
        <f>AVERAGE('Raw Data'!BM589,'Raw Data'!BS589,'Raw Data'!BY589)</f>
        <v>35.102000000000004</v>
      </c>
      <c r="AW109" s="9">
        <f>STDEV('Raw Data'!BM589,'Raw Data'!BS589,'Raw Data'!BY589)</f>
        <v>0.39354923453108176</v>
      </c>
      <c r="AY109" s="1">
        <f>AVERAGE('Raw Data'!K709,'Raw Data'!Q709,'Raw Data'!W709)</f>
        <v>22.536333333333335</v>
      </c>
      <c r="AZ109" s="9">
        <f>STDEV('Raw Data'!K709,'Raw Data'!Q709,'Raw Data'!W709)</f>
        <v>0.93477929659002068</v>
      </c>
      <c r="BA109" s="1">
        <f>AVERAGE('Raw Data'!AC709,'Raw Data'!AI709,'Raw Data'!AO709)</f>
        <v>30.750333333333334</v>
      </c>
      <c r="BB109" s="9">
        <f>STDEV('Raw Data'!AC709,'Raw Data'!AI709,'Raw Data'!AO709)</f>
        <v>0.9599824651176363</v>
      </c>
      <c r="BC109" s="1">
        <f>AVERAGE('Raw Data'!AU709,'Raw Data'!BA709,'Raw Data'!BG709)</f>
        <v>32.156333333333329</v>
      </c>
      <c r="BD109" s="9">
        <f>STDEV('Raw Data'!AU709,'Raw Data'!BA709,'Raw Data'!BG709)</f>
        <v>0.62842687190581814</v>
      </c>
      <c r="BE109" s="1">
        <f>AVERAGE('Raw Data'!BM709,'Raw Data'!BS709,'Raw Data'!BY709)</f>
        <v>34.324333333333335</v>
      </c>
      <c r="BF109" s="9">
        <f>STDEV('Raw Data'!BM709,'Raw Data'!BS709,'Raw Data'!BY709)</f>
        <v>0.46192676187176396</v>
      </c>
      <c r="BH109" s="1">
        <f>AVERAGE('Raw Data'!K829,'Raw Data'!Q829,'Raw Data'!W829)</f>
        <v>27.673000000000002</v>
      </c>
      <c r="BI109" s="9">
        <f>STDEV('Raw Data'!K829,'Raw Data'!Q829,'Raw Data'!W829)</f>
        <v>0.81903907110711083</v>
      </c>
      <c r="BJ109" s="1">
        <f>AVERAGE('Raw Data'!AC829,'Raw Data'!AI829,'Raw Data'!AO829)</f>
        <v>31.844333333333335</v>
      </c>
      <c r="BK109" s="9">
        <f>STDEV('Raw Data'!AC829,'Raw Data'!AI829,'Raw Data'!AO829)</f>
        <v>1.0578588437657124</v>
      </c>
      <c r="BL109" s="1">
        <f>AVERAGE('Raw Data'!AU829,'Raw Data'!BA829,'Raw Data'!BG829)</f>
        <v>34.288000000000004</v>
      </c>
      <c r="BM109" s="9">
        <f>STDEV('Raw Data'!AU829,'Raw Data'!BA829,'Raw Data'!BG829)</f>
        <v>0.43313854596422091</v>
      </c>
      <c r="BN109" s="1">
        <f>AVERAGE('Raw Data'!BM829,'Raw Data'!BS829,'Raw Data'!BY829)</f>
        <v>36.301333333333339</v>
      </c>
      <c r="BO109" s="9">
        <f>STDEV('Raw Data'!BM829,'Raw Data'!BS829,'Raw Data'!BY829)</f>
        <v>0.95141806443504617</v>
      </c>
      <c r="BQ109" s="1">
        <f>AVERAGE('Raw Data'!K949,'Raw Data'!Q949,'Raw Data'!W949)</f>
        <v>24.626999999999999</v>
      </c>
      <c r="BR109" s="9">
        <f>STDEV('Raw Data'!K949,'Raw Data'!Q949,'Raw Data'!W949)</f>
        <v>0.76734021137954334</v>
      </c>
      <c r="BS109" s="1">
        <f>AVERAGE('Raw Data'!AC949,'Raw Data'!AI949,'Raw Data'!AO949)</f>
        <v>31.188666666666666</v>
      </c>
      <c r="BT109" s="9">
        <f>STDEV('Raw Data'!AC949,'Raw Data'!AI949,'Raw Data'!AO949)</f>
        <v>0.68394761007940841</v>
      </c>
      <c r="BU109" s="1">
        <f>AVERAGE('Raw Data'!AU949,'Raw Data'!BA949,'Raw Data'!BG949)</f>
        <v>33.828000000000003</v>
      </c>
      <c r="BV109" s="9">
        <f>STDEV('Raw Data'!AU949,'Raw Data'!BA949,'Raw Data'!BG949)</f>
        <v>0.75832446881265958</v>
      </c>
      <c r="BW109" s="1">
        <f>AVERAGE('Raw Data'!BM949,'Raw Data'!BS949,'Raw Data'!BY949)</f>
        <v>35.591666666666669</v>
      </c>
      <c r="BX109" s="9">
        <f>STDEV('Raw Data'!BM949,'Raw Data'!BS949,'Raw Data'!BY949)</f>
        <v>0.22814322986521518</v>
      </c>
      <c r="BZ109" s="2">
        <f t="shared" si="112"/>
        <v>0.56866666666667243</v>
      </c>
      <c r="CA109" s="2">
        <f t="shared" si="113"/>
        <v>2.157889238929418</v>
      </c>
      <c r="CB109" s="2">
        <f t="shared" si="114"/>
        <v>-0.60516666666667263</v>
      </c>
      <c r="CC109" s="2">
        <f t="shared" si="115"/>
        <v>1.030889546484953</v>
      </c>
      <c r="CD109" s="2">
        <f t="shared" si="116"/>
        <v>0.20733333333333803</v>
      </c>
      <c r="CE109" s="2">
        <f t="shared" si="117"/>
        <v>0.92309590679145759</v>
      </c>
      <c r="CF109" s="1">
        <f t="shared" si="118"/>
        <v>1.3646666666666647</v>
      </c>
      <c r="CG109" s="1">
        <f t="shared" si="119"/>
        <v>1.346237649815146</v>
      </c>
      <c r="CI109" s="2">
        <f t="shared" si="120"/>
        <v>-0.67466666666665986</v>
      </c>
      <c r="CJ109" s="9">
        <f t="shared" si="121"/>
        <v>1.524438108914713</v>
      </c>
      <c r="CK109" s="2">
        <f t="shared" si="122"/>
        <v>-3.4713333333333374</v>
      </c>
      <c r="CL109" s="9">
        <f t="shared" si="123"/>
        <v>0.9718624521080802</v>
      </c>
      <c r="CM109" s="2">
        <f t="shared" si="124"/>
        <v>-3.2560000000000002</v>
      </c>
      <c r="CN109" s="9">
        <f t="shared" si="125"/>
        <v>1.0461693061951118</v>
      </c>
      <c r="CO109" s="1">
        <f t="shared" si="126"/>
        <v>-2.1750000000000043</v>
      </c>
      <c r="CP109" s="1">
        <f t="shared" si="127"/>
        <v>1.6283843516101699</v>
      </c>
      <c r="CR109" s="2">
        <f t="shared" si="128"/>
        <v>1.7246666666666712</v>
      </c>
      <c r="CS109" s="9">
        <f t="shared" si="129"/>
        <v>1.2610908211929917</v>
      </c>
      <c r="CT109" s="2">
        <f t="shared" si="130"/>
        <v>1.1013333333333328</v>
      </c>
      <c r="CU109" s="9">
        <f t="shared" si="131"/>
        <v>0.91001189744476174</v>
      </c>
      <c r="CV109" s="2">
        <f t="shared" si="132"/>
        <v>0.68466666666667209</v>
      </c>
      <c r="CW109" s="9">
        <f t="shared" si="133"/>
        <v>0.70167864731567253</v>
      </c>
      <c r="CX109" s="1">
        <f t="shared" si="134"/>
        <v>3.5769999999999982</v>
      </c>
      <c r="CY109" s="1">
        <f t="shared" si="135"/>
        <v>0.83832365013500942</v>
      </c>
      <c r="DA109" s="2">
        <f t="shared" si="136"/>
        <v>2.3733333333333348</v>
      </c>
      <c r="DB109" s="9">
        <f t="shared" si="137"/>
        <v>1.2602937274138097</v>
      </c>
      <c r="DC109" s="2">
        <f t="shared" si="138"/>
        <v>1.6579999999999941</v>
      </c>
      <c r="DD109" s="9">
        <f t="shared" si="139"/>
        <v>1.0369828662653575</v>
      </c>
      <c r="DE109" s="2">
        <f t="shared" si="140"/>
        <v>1.4130000000000038</v>
      </c>
      <c r="DF109" s="9">
        <f t="shared" si="141"/>
        <v>0.73914781824591902</v>
      </c>
      <c r="DG109" s="1">
        <f t="shared" si="142"/>
        <v>2.4396666666666604</v>
      </c>
      <c r="DH109" s="1">
        <f t="shared" si="143"/>
        <v>0.90804834369778531</v>
      </c>
      <c r="DJ109" s="2">
        <f t="shared" si="144"/>
        <v>6.0080000000000027</v>
      </c>
      <c r="DK109" s="9">
        <f t="shared" si="145"/>
        <v>1.8364590253925113</v>
      </c>
      <c r="DL109" s="2">
        <f t="shared" si="146"/>
        <v>1.0349999999999966</v>
      </c>
      <c r="DM109" s="9">
        <f t="shared" si="147"/>
        <v>1.4046804899989409</v>
      </c>
      <c r="DN109" s="2">
        <f t="shared" si="148"/>
        <v>2.3730000000000047</v>
      </c>
      <c r="DO109" s="9">
        <f t="shared" si="149"/>
        <v>0.88888864133337686</v>
      </c>
      <c r="DP109" s="1">
        <f t="shared" si="150"/>
        <v>3.2173333333333289</v>
      </c>
      <c r="DQ109" s="1">
        <f t="shared" si="151"/>
        <v>0.97642587103846745</v>
      </c>
      <c r="DS109" s="2">
        <f t="shared" si="152"/>
        <v>0.87133333333333596</v>
      </c>
      <c r="DT109" s="9">
        <f t="shared" si="153"/>
        <v>1.7207187999096014</v>
      </c>
      <c r="DU109" s="2">
        <f t="shared" si="154"/>
        <v>-5.9000000000004604E-2</v>
      </c>
      <c r="DV109" s="9">
        <f t="shared" si="155"/>
        <v>1.5025568686470172</v>
      </c>
      <c r="DW109" s="2">
        <f t="shared" si="156"/>
        <v>0.24133333333332985</v>
      </c>
      <c r="DX109" s="9">
        <f t="shared" si="157"/>
        <v>0.69360031539177958</v>
      </c>
      <c r="DY109" s="1">
        <f t="shared" si="158"/>
        <v>1.2403333333333251</v>
      </c>
      <c r="DZ109" s="1">
        <f t="shared" si="159"/>
        <v>1.4659171736017496</v>
      </c>
      <c r="EB109" s="2">
        <f t="shared" si="160"/>
        <v>3.9173333333333389</v>
      </c>
      <c r="EC109" s="9">
        <f t="shared" si="161"/>
        <v>1.669019940182034</v>
      </c>
      <c r="ED109" s="2">
        <f t="shared" si="162"/>
        <v>0.59666666666666401</v>
      </c>
      <c r="EE109" s="9">
        <f t="shared" si="163"/>
        <v>1.128645634960713</v>
      </c>
      <c r="EF109" s="2">
        <f t="shared" si="164"/>
        <v>0.7013333333333307</v>
      </c>
      <c r="EG109" s="9">
        <f t="shared" si="165"/>
        <v>1.0187862382402182</v>
      </c>
      <c r="EH109" s="1">
        <f t="shared" si="166"/>
        <v>1.9499999999999957</v>
      </c>
      <c r="EI109" s="1">
        <f t="shared" si="167"/>
        <v>0.74264233903191867</v>
      </c>
    </row>
    <row r="110" spans="1:139" x14ac:dyDescent="0.25">
      <c r="A110" t="str">
        <f>'Raw Data'!A110</f>
        <v>A_apo_p110g</v>
      </c>
      <c r="B110">
        <f>'Raw Data'!B110</f>
        <v>954</v>
      </c>
      <c r="C110">
        <f>'Raw Data'!C110</f>
        <v>992</v>
      </c>
      <c r="D110" t="str">
        <f>'Raw Data'!D110</f>
        <v>ITETGNLFHIDFGHILGNYKSFLGINKERVPFVLTPDFL</v>
      </c>
      <c r="E110" s="1">
        <f>AVERAGE('Raw Data'!K110,'Raw Data'!Q110,'Raw Data'!W110)</f>
        <v>27.64833333333333</v>
      </c>
      <c r="F110" s="9">
        <f>STDEV('Raw Data'!K110,'Raw Data'!Q110,'Raw Data'!W110)</f>
        <v>0.69215051349640244</v>
      </c>
      <c r="G110" s="1">
        <f>AVERAGE('Raw Data'!AC110,'Raw Data'!AI110,'Raw Data'!AO110)</f>
        <v>30.227</v>
      </c>
      <c r="H110" s="9">
        <f>STDEV('Raw Data'!AC110,'Raw Data'!AI110,'Raw Data'!AO110)</f>
        <v>0.80892583096350612</v>
      </c>
      <c r="I110" s="1">
        <f>AVERAGE('Raw Data'!AU110,'Raw Data'!BA110,'Raw Data'!BG110)</f>
        <v>32.994999999999997</v>
      </c>
      <c r="J110" s="9">
        <f>STDEV('Raw Data'!AU110,'Raw Data'!BA110,'Raw Data'!BG110)</f>
        <v>0.15492901600410217</v>
      </c>
      <c r="K110" s="1">
        <f>AVERAGE('Raw Data'!BM110,'Raw Data'!BS110,'Raw Data'!BY110)</f>
        <v>34.922666666666665</v>
      </c>
      <c r="L110" s="9">
        <f>STDEV('Raw Data'!BM110,'Raw Data'!BS110,'Raw Data'!BY110)</f>
        <v>1.3307953762067757</v>
      </c>
      <c r="O110" s="1">
        <f>AVERAGE('Raw Data'!K230,'Raw Data'!Q230,'Raw Data'!W230)</f>
        <v>26.847333333333335</v>
      </c>
      <c r="P110" s="9">
        <f>STDEV('Raw Data'!K230,'Raw Data'!Q230,'Raw Data'!W230)</f>
        <v>1.2503064957574734</v>
      </c>
      <c r="Q110" s="1">
        <f>AVERAGE('Raw Data'!AC230,'Raw Data'!AI230,'Raw Data'!AO230)</f>
        <v>30.734999999999999</v>
      </c>
      <c r="R110" s="9">
        <f>STDEV('Raw Data'!AC230,'Raw Data'!AI230,'Raw Data'!AO230)</f>
        <v>4.3840620433564258E-2</v>
      </c>
      <c r="S110" s="1">
        <f>AVERAGE('Raw Data'!AU230,'Raw Data'!BA230,'Raw Data'!BG230)</f>
        <v>32.728000000000002</v>
      </c>
      <c r="T110" s="9">
        <f>STDEV('Raw Data'!AU230,'Raw Data'!BA230,'Raw Data'!BG230)</f>
        <v>0.47705764850801707</v>
      </c>
      <c r="U110" s="1">
        <f>AVERAGE('Raw Data'!BM230,'Raw Data'!BS230,'Raw Data'!BY230)</f>
        <v>33.981000000000002</v>
      </c>
      <c r="V110" s="9">
        <f>STDEV('Raw Data'!BM230,'Raw Data'!BS230,'Raw Data'!BY230)</f>
        <v>0.90285768535245603</v>
      </c>
      <c r="X110" s="1">
        <f>AVERAGE('Raw Data'!K350,'Raw Data'!Q350,'Raw Data'!W350)</f>
        <v>40.596333333333341</v>
      </c>
      <c r="Y110" s="9">
        <f>STDEV('Raw Data'!K350,'Raw Data'!Q350,'Raw Data'!W350)</f>
        <v>1.2091324713749694</v>
      </c>
      <c r="Z110" s="1">
        <f>AVERAGE('Raw Data'!AC350,'Raw Data'!AI350,'Raw Data'!AO350)</f>
        <v>44.089333333333336</v>
      </c>
      <c r="AA110" s="9">
        <f>STDEV('Raw Data'!AC350,'Raw Data'!AI350,'Raw Data'!AO350)</f>
        <v>0.79147352029827001</v>
      </c>
      <c r="AB110" s="1">
        <f>AVERAGE('Raw Data'!AU350,'Raw Data'!BA350,'Raw Data'!BG350)</f>
        <v>49.292333333333339</v>
      </c>
      <c r="AC110" s="9">
        <f>STDEV('Raw Data'!AU350,'Raw Data'!BA350,'Raw Data'!BG350)</f>
        <v>0.43913703252325847</v>
      </c>
      <c r="AD110" s="1">
        <f>AVERAGE('Raw Data'!BM350,'Raw Data'!BS350,'Raw Data'!BY350)</f>
        <v>50.050333333333334</v>
      </c>
      <c r="AE110" s="9">
        <f>STDEV('Raw Data'!BM350,'Raw Data'!BS350,'Raw Data'!BY350)</f>
        <v>1.0252220897607178</v>
      </c>
      <c r="AG110" s="1">
        <f>AVERAGE('Raw Data'!K470,'Raw Data'!Q470,'Raw Data'!W470)</f>
        <v>25.675000000000001</v>
      </c>
      <c r="AH110" s="9">
        <f>STDEV('Raw Data'!K470,'Raw Data'!Q470,'Raw Data'!W470)</f>
        <v>1.3005387345250425</v>
      </c>
      <c r="AI110" s="1">
        <f>AVERAGE('Raw Data'!AC470,'Raw Data'!AI470,'Raw Data'!AO470)</f>
        <v>29.471</v>
      </c>
      <c r="AJ110" s="9">
        <f>STDEV('Raw Data'!AC470,'Raw Data'!AI470,'Raw Data'!AO470)</f>
        <v>1.1389508330037785</v>
      </c>
      <c r="AK110" s="1">
        <f>AVERAGE('Raw Data'!AU470,'Raw Data'!BA470,'Raw Data'!BG470)</f>
        <v>32.703666666666663</v>
      </c>
      <c r="AL110" s="9">
        <f>STDEV('Raw Data'!AU470,'Raw Data'!BA470,'Raw Data'!BG470)</f>
        <v>0.36430939232104798</v>
      </c>
      <c r="AM110" s="1">
        <f>AVERAGE('Raw Data'!BM470,'Raw Data'!BS470,'Raw Data'!BY470)</f>
        <v>33.747</v>
      </c>
      <c r="AN110" s="9">
        <f>STDEV('Raw Data'!BM470,'Raw Data'!BS470,'Raw Data'!BY470)</f>
        <v>0.68542030900754591</v>
      </c>
      <c r="AP110" s="1">
        <f>AVERAGE('Raw Data'!K590,'Raw Data'!Q590,'Raw Data'!W590)</f>
        <v>25.772000000000002</v>
      </c>
      <c r="AQ110" s="9">
        <f>STDEV('Raw Data'!K590,'Raw Data'!Q590,'Raw Data'!W590)</f>
        <v>0.30830666551341379</v>
      </c>
      <c r="AR110" s="1">
        <f>AVERAGE('Raw Data'!AC590,'Raw Data'!AI590,'Raw Data'!AO590)</f>
        <v>29.624666666666666</v>
      </c>
      <c r="AS110" s="9">
        <f>STDEV('Raw Data'!AC590,'Raw Data'!AI590,'Raw Data'!AO590)</f>
        <v>0.18822946988538414</v>
      </c>
      <c r="AT110" s="1">
        <f>AVERAGE('Raw Data'!AU590,'Raw Data'!BA590,'Raw Data'!BG590)</f>
        <v>32.705000000000005</v>
      </c>
      <c r="AU110" s="9">
        <f>STDEV('Raw Data'!AU590,'Raw Data'!BA590,'Raw Data'!BG590)</f>
        <v>0.38050492769476735</v>
      </c>
      <c r="AV110" s="1">
        <f>AVERAGE('Raw Data'!BM590,'Raw Data'!BS590,'Raw Data'!BY590)</f>
        <v>43.482333333333337</v>
      </c>
      <c r="AW110" s="9">
        <f>STDEV('Raw Data'!BM590,'Raw Data'!BS590,'Raw Data'!BY590)</f>
        <v>0.6220629657304263</v>
      </c>
      <c r="AY110" s="1">
        <f>AVERAGE('Raw Data'!K710,'Raw Data'!Q710,'Raw Data'!W710)</f>
        <v>23.393000000000001</v>
      </c>
      <c r="AZ110" s="9">
        <f>STDEV('Raw Data'!K710,'Raw Data'!Q710,'Raw Data'!W710)</f>
        <v>0.93346290767228646</v>
      </c>
      <c r="BA110" s="1">
        <f>AVERAGE('Raw Data'!AC710,'Raw Data'!AI710,'Raw Data'!AO710)</f>
        <v>30.305333333333333</v>
      </c>
      <c r="BB110" s="9">
        <f>STDEV('Raw Data'!AC710,'Raw Data'!AI710,'Raw Data'!AO710)</f>
        <v>1.4895268823802181</v>
      </c>
      <c r="BC110" s="1">
        <f>AVERAGE('Raw Data'!AU710,'Raw Data'!BA710,'Raw Data'!BG710)</f>
        <v>32.225333333333332</v>
      </c>
      <c r="BD110" s="9">
        <f>STDEV('Raw Data'!AU710,'Raw Data'!BA710,'Raw Data'!BG710)</f>
        <v>0.57323148320144945</v>
      </c>
      <c r="BE110" s="1">
        <f>AVERAGE('Raw Data'!BM710,'Raw Data'!BS710,'Raw Data'!BY710)</f>
        <v>40.099333333333334</v>
      </c>
      <c r="BF110" s="9">
        <f>STDEV('Raw Data'!BM710,'Raw Data'!BS710,'Raw Data'!BY710)</f>
        <v>1.0428083876404797</v>
      </c>
      <c r="BH110" s="1">
        <f>AVERAGE('Raw Data'!K830,'Raw Data'!Q830,'Raw Data'!W830)</f>
        <v>26.320000000000004</v>
      </c>
      <c r="BI110" s="9">
        <f>STDEV('Raw Data'!K830,'Raw Data'!Q830,'Raw Data'!W830)</f>
        <v>0.54405514426388779</v>
      </c>
      <c r="BJ110" s="1">
        <f>AVERAGE('Raw Data'!AC830,'Raw Data'!AI830,'Raw Data'!AO830)</f>
        <v>30.477000000000004</v>
      </c>
      <c r="BK110" s="9">
        <f>STDEV('Raw Data'!AC830,'Raw Data'!AI830,'Raw Data'!AO830)</f>
        <v>1.2713846782150555</v>
      </c>
      <c r="BL110" s="1">
        <f>AVERAGE('Raw Data'!AU830,'Raw Data'!BA830,'Raw Data'!BG830)</f>
        <v>32.75566666666667</v>
      </c>
      <c r="BM110" s="9">
        <f>STDEV('Raw Data'!AU830,'Raw Data'!BA830,'Raw Data'!BG830)</f>
        <v>0.42100158352829703</v>
      </c>
      <c r="BN110" s="1">
        <f>AVERAGE('Raw Data'!BM830,'Raw Data'!BS830,'Raw Data'!BY830)</f>
        <v>37.504666666666672</v>
      </c>
      <c r="BO110" s="9">
        <f>STDEV('Raw Data'!BM830,'Raw Data'!BS830,'Raw Data'!BY830)</f>
        <v>0.62160786138314961</v>
      </c>
      <c r="BQ110" s="1">
        <f>AVERAGE('Raw Data'!K950,'Raw Data'!Q950,'Raw Data'!W950)</f>
        <v>24.868333333333336</v>
      </c>
      <c r="BR110" s="9">
        <f>STDEV('Raw Data'!K950,'Raw Data'!Q950,'Raw Data'!W950)</f>
        <v>0.81435639208723132</v>
      </c>
      <c r="BS110" s="1">
        <f>AVERAGE('Raw Data'!AC950,'Raw Data'!AI950,'Raw Data'!AO950)</f>
        <v>29.481333333333335</v>
      </c>
      <c r="BT110" s="9">
        <f>STDEV('Raw Data'!AC950,'Raw Data'!AI950,'Raw Data'!AO950)</f>
        <v>1.3404910791696196</v>
      </c>
      <c r="BU110" s="1">
        <f>AVERAGE('Raw Data'!AU950,'Raw Data'!BA950,'Raw Data'!BG950)</f>
        <v>32.278333333333329</v>
      </c>
      <c r="BV110" s="9">
        <f>STDEV('Raw Data'!AU950,'Raw Data'!BA950,'Raw Data'!BG950)</f>
        <v>0.45916264366053705</v>
      </c>
      <c r="BW110" s="1">
        <f>AVERAGE('Raw Data'!BM950,'Raw Data'!BS950,'Raw Data'!BY950)</f>
        <v>34.006333333333338</v>
      </c>
      <c r="BX110" s="9">
        <f>STDEV('Raw Data'!BM950,'Raw Data'!BS950,'Raw Data'!BY950)</f>
        <v>0.90054502015908644</v>
      </c>
      <c r="BZ110" s="2">
        <f t="shared" si="112"/>
        <v>0.80099999999999483</v>
      </c>
      <c r="CA110" s="2">
        <f t="shared" si="113"/>
        <v>1.942457009253876</v>
      </c>
      <c r="CB110" s="2">
        <f t="shared" si="114"/>
        <v>-0.50799999999999912</v>
      </c>
      <c r="CC110" s="2">
        <f t="shared" si="115"/>
        <v>0.85276645139707041</v>
      </c>
      <c r="CD110" s="2">
        <f t="shared" si="116"/>
        <v>0.26699999999999591</v>
      </c>
      <c r="CE110" s="2">
        <f t="shared" si="117"/>
        <v>0.63198666451211927</v>
      </c>
      <c r="CF110" s="1">
        <f t="shared" si="118"/>
        <v>0.94166666666666288</v>
      </c>
      <c r="CG110" s="1">
        <f t="shared" si="119"/>
        <v>2.2336530615592318</v>
      </c>
      <c r="CI110" s="2">
        <f t="shared" si="120"/>
        <v>-12.948000000000011</v>
      </c>
      <c r="CJ110" s="9">
        <f t="shared" si="121"/>
        <v>1.9012829848713717</v>
      </c>
      <c r="CK110" s="2">
        <f t="shared" si="122"/>
        <v>-13.862333333333336</v>
      </c>
      <c r="CL110" s="9">
        <f t="shared" si="123"/>
        <v>1.600399351261776</v>
      </c>
      <c r="CM110" s="2">
        <f t="shared" si="124"/>
        <v>-16.297333333333341</v>
      </c>
      <c r="CN110" s="9">
        <f t="shared" si="125"/>
        <v>0.59406604852736067</v>
      </c>
      <c r="CO110" s="1">
        <f t="shared" si="126"/>
        <v>-15.12766666666667</v>
      </c>
      <c r="CP110" s="1">
        <f t="shared" si="127"/>
        <v>2.3560174659674935</v>
      </c>
      <c r="CR110" s="2">
        <f t="shared" si="128"/>
        <v>1.9733333333333292</v>
      </c>
      <c r="CS110" s="9">
        <f t="shared" si="129"/>
        <v>1.9926892480214451</v>
      </c>
      <c r="CT110" s="2">
        <f t="shared" si="130"/>
        <v>0.75600000000000023</v>
      </c>
      <c r="CU110" s="9">
        <f t="shared" si="131"/>
        <v>1.9478766639672846</v>
      </c>
      <c r="CV110" s="2">
        <f t="shared" si="132"/>
        <v>0.29133333333333411</v>
      </c>
      <c r="CW110" s="9">
        <f t="shared" si="133"/>
        <v>0.51923840832515011</v>
      </c>
      <c r="CX110" s="1">
        <f t="shared" si="134"/>
        <v>1.1756666666666646</v>
      </c>
      <c r="CY110" s="1">
        <f t="shared" si="135"/>
        <v>2.0162156852143216</v>
      </c>
      <c r="DA110" s="2">
        <f t="shared" si="136"/>
        <v>1.8763333333333279</v>
      </c>
      <c r="DB110" s="9">
        <f t="shared" si="137"/>
        <v>1.0004571790098162</v>
      </c>
      <c r="DC110" s="2">
        <f t="shared" si="138"/>
        <v>0.60233333333333405</v>
      </c>
      <c r="DD110" s="9">
        <f t="shared" si="139"/>
        <v>0.99715530084889026</v>
      </c>
      <c r="DE110" s="2">
        <f t="shared" si="140"/>
        <v>0.28999999999999204</v>
      </c>
      <c r="DF110" s="9">
        <f t="shared" si="141"/>
        <v>0.53543394369886954</v>
      </c>
      <c r="DG110" s="1">
        <f t="shared" si="142"/>
        <v>-8.5596666666666721</v>
      </c>
      <c r="DH110" s="1">
        <f t="shared" si="143"/>
        <v>1.9528583419372021</v>
      </c>
      <c r="DJ110" s="2">
        <f t="shared" si="144"/>
        <v>4.2553333333333292</v>
      </c>
      <c r="DK110" s="9">
        <f t="shared" si="145"/>
        <v>1.6256134211686888</v>
      </c>
      <c r="DL110" s="2">
        <f t="shared" si="146"/>
        <v>-7.8333333333333144E-2</v>
      </c>
      <c r="DM110" s="9">
        <f t="shared" si="147"/>
        <v>2.2984527133437243</v>
      </c>
      <c r="DN110" s="2">
        <f t="shared" si="148"/>
        <v>0.76966666666666583</v>
      </c>
      <c r="DO110" s="9">
        <f t="shared" si="149"/>
        <v>0.72816049920555159</v>
      </c>
      <c r="DP110" s="1">
        <f t="shared" si="150"/>
        <v>-5.1766666666666694</v>
      </c>
      <c r="DQ110" s="1">
        <f t="shared" si="151"/>
        <v>2.3736037638472554</v>
      </c>
      <c r="DS110" s="2">
        <f t="shared" si="152"/>
        <v>1.328333333333326</v>
      </c>
      <c r="DT110" s="9">
        <f t="shared" si="153"/>
        <v>1.2362056577602902</v>
      </c>
      <c r="DU110" s="2">
        <f t="shared" si="154"/>
        <v>-0.25000000000000355</v>
      </c>
      <c r="DV110" s="9">
        <f t="shared" si="155"/>
        <v>2.0803105091785614</v>
      </c>
      <c r="DW110" s="2">
        <f t="shared" si="156"/>
        <v>0.2393333333333274</v>
      </c>
      <c r="DX110" s="9">
        <f t="shared" si="157"/>
        <v>0.57593059953239922</v>
      </c>
      <c r="DY110" s="1">
        <f t="shared" si="158"/>
        <v>-2.5820000000000078</v>
      </c>
      <c r="DZ110" s="1">
        <f t="shared" si="159"/>
        <v>1.9524032375899254</v>
      </c>
      <c r="EB110" s="2">
        <f t="shared" si="160"/>
        <v>2.779999999999994</v>
      </c>
      <c r="EC110" s="9">
        <f t="shared" si="161"/>
        <v>1.5065069055836338</v>
      </c>
      <c r="ED110" s="2">
        <f t="shared" si="162"/>
        <v>0.74566666666666492</v>
      </c>
      <c r="EE110" s="9">
        <f t="shared" si="163"/>
        <v>2.1494169101331257</v>
      </c>
      <c r="EF110" s="2">
        <f t="shared" si="164"/>
        <v>0.71666666666666856</v>
      </c>
      <c r="EG110" s="9">
        <f t="shared" si="165"/>
        <v>0.61409165966463919</v>
      </c>
      <c r="EH110" s="1">
        <f t="shared" si="166"/>
        <v>0.916333333333327</v>
      </c>
      <c r="EI110" s="1">
        <f t="shared" si="167"/>
        <v>2.2313403963658622</v>
      </c>
    </row>
    <row r="111" spans="1:139" x14ac:dyDescent="0.25">
      <c r="A111" t="str">
        <f>'Raw Data'!A111</f>
        <v>A_apo_p110g</v>
      </c>
      <c r="B111">
        <f>'Raw Data'!B111</f>
        <v>961</v>
      </c>
      <c r="C111">
        <f>'Raw Data'!C111</f>
        <v>975</v>
      </c>
      <c r="D111" t="str">
        <f>'Raw Data'!D111</f>
        <v>FHIDFGHILGNYKSF</v>
      </c>
      <c r="E111" s="1">
        <f>AVERAGE('Raw Data'!K111,'Raw Data'!Q111,'Raw Data'!W111)</f>
        <v>43.466000000000001</v>
      </c>
      <c r="F111" s="9">
        <f>STDEV('Raw Data'!K111,'Raw Data'!Q111,'Raw Data'!W111)</f>
        <v>0.53336197839740962</v>
      </c>
      <c r="G111" s="1">
        <f>AVERAGE('Raw Data'!AC111,'Raw Data'!AI111,'Raw Data'!AO111)</f>
        <v>48.209333333333326</v>
      </c>
      <c r="H111" s="9">
        <f>STDEV('Raw Data'!AC111,'Raw Data'!AI111,'Raw Data'!AO111)</f>
        <v>0.83267420599735931</v>
      </c>
      <c r="I111" s="1">
        <f>AVERAGE('Raw Data'!AU111,'Raw Data'!BA111,'Raw Data'!BG111)</f>
        <v>51.000333333333337</v>
      </c>
      <c r="J111" s="9">
        <f>STDEV('Raw Data'!AU111,'Raw Data'!BA111,'Raw Data'!BG111)</f>
        <v>1.106038576783529</v>
      </c>
      <c r="K111" s="1">
        <f>AVERAGE('Raw Data'!BM111,'Raw Data'!BS111,'Raw Data'!BY111)</f>
        <v>53.879666666666672</v>
      </c>
      <c r="L111" s="9">
        <f>STDEV('Raw Data'!BM111,'Raw Data'!BS111,'Raw Data'!BY111)</f>
        <v>0.98248935532825454</v>
      </c>
      <c r="O111" s="1">
        <f>AVERAGE('Raw Data'!K231,'Raw Data'!Q231,'Raw Data'!W231)</f>
        <v>43.79933333333333</v>
      </c>
      <c r="P111" s="9">
        <f>STDEV('Raw Data'!K231,'Raw Data'!Q231,'Raw Data'!W231)</f>
        <v>1.4953816681146455</v>
      </c>
      <c r="Q111" s="1">
        <f>AVERAGE('Raw Data'!AC231,'Raw Data'!AI231,'Raw Data'!AO231)</f>
        <v>48.491500000000002</v>
      </c>
      <c r="R111" s="9">
        <f>STDEV('Raw Data'!AC231,'Raw Data'!AI231,'Raw Data'!AO231)</f>
        <v>0.39103004999615887</v>
      </c>
      <c r="S111" s="1">
        <f>AVERAGE('Raw Data'!AU231,'Raw Data'!BA231,'Raw Data'!BG231)</f>
        <v>50.645666666666671</v>
      </c>
      <c r="T111" s="9">
        <f>STDEV('Raw Data'!AU231,'Raw Data'!BA231,'Raw Data'!BG231)</f>
        <v>0.24650422579204409</v>
      </c>
      <c r="U111" s="1">
        <f>AVERAGE('Raw Data'!BM231,'Raw Data'!BS231,'Raw Data'!BY231)</f>
        <v>53.377000000000002</v>
      </c>
      <c r="V111" s="9">
        <f>STDEV('Raw Data'!BM231,'Raw Data'!BS231,'Raw Data'!BY231)</f>
        <v>0.95486910097667288</v>
      </c>
      <c r="X111" s="1">
        <f>AVERAGE('Raw Data'!K351,'Raw Data'!Q351,'Raw Data'!W351)</f>
        <v>45.215333333333326</v>
      </c>
      <c r="Y111" s="9">
        <f>STDEV('Raw Data'!K351,'Raw Data'!Q351,'Raw Data'!W351)</f>
        <v>0.66424568747816004</v>
      </c>
      <c r="Z111" s="1">
        <f>AVERAGE('Raw Data'!AC351,'Raw Data'!AI351,'Raw Data'!AO351)</f>
        <v>52.642333333333333</v>
      </c>
      <c r="AA111" s="9">
        <f>STDEV('Raw Data'!AC351,'Raw Data'!AI351,'Raw Data'!AO351)</f>
        <v>1.0122926125055616</v>
      </c>
      <c r="AB111" s="1">
        <f>AVERAGE('Raw Data'!AU351,'Raw Data'!BA351,'Raw Data'!BG351)</f>
        <v>56.205666666666673</v>
      </c>
      <c r="AC111" s="9">
        <f>STDEV('Raw Data'!AU351,'Raw Data'!BA351,'Raw Data'!BG351)</f>
        <v>1.1814780291369518</v>
      </c>
      <c r="AD111" s="1">
        <f>AVERAGE('Raw Data'!BM351,'Raw Data'!BS351,'Raw Data'!BY351)</f>
        <v>56.240666666666669</v>
      </c>
      <c r="AE111" s="9">
        <f>STDEV('Raw Data'!BM351,'Raw Data'!BS351,'Raw Data'!BY351)</f>
        <v>0.51701482892981998</v>
      </c>
      <c r="AG111" s="1">
        <f>AVERAGE('Raw Data'!K471,'Raw Data'!Q471,'Raw Data'!W471)</f>
        <v>39.871333333333332</v>
      </c>
      <c r="AH111" s="9">
        <f>STDEV('Raw Data'!K471,'Raw Data'!Q471,'Raw Data'!W471)</f>
        <v>0.12285899777115744</v>
      </c>
      <c r="AI111" s="1">
        <f>AVERAGE('Raw Data'!AC471,'Raw Data'!AI471,'Raw Data'!AO471)</f>
        <v>47.19233333333333</v>
      </c>
      <c r="AJ111" s="9">
        <f>STDEV('Raw Data'!AC471,'Raw Data'!AI471,'Raw Data'!AO471)</f>
        <v>0.96060415017494949</v>
      </c>
      <c r="AK111" s="1">
        <f>AVERAGE('Raw Data'!AU471,'Raw Data'!BA471,'Raw Data'!BG471)</f>
        <v>50.483333333333341</v>
      </c>
      <c r="AL111" s="9">
        <f>STDEV('Raw Data'!AU471,'Raw Data'!BA471,'Raw Data'!BG471)</f>
        <v>0.44746545490499307</v>
      </c>
      <c r="AM111" s="1">
        <f>AVERAGE('Raw Data'!BM471,'Raw Data'!BS471,'Raw Data'!BY471)</f>
        <v>51.173000000000002</v>
      </c>
      <c r="AN111" s="9">
        <f>STDEV('Raw Data'!BM471,'Raw Data'!BS471,'Raw Data'!BY471)</f>
        <v>0.79450424794333219</v>
      </c>
      <c r="AP111" s="1">
        <f>AVERAGE('Raw Data'!K591,'Raw Data'!Q591,'Raw Data'!W591)</f>
        <v>40.173999999999999</v>
      </c>
      <c r="AQ111" s="9">
        <f>STDEV('Raw Data'!K591,'Raw Data'!Q591,'Raw Data'!W591)</f>
        <v>0.52249114825038045</v>
      </c>
      <c r="AR111" s="1">
        <f>AVERAGE('Raw Data'!AC591,'Raw Data'!AI591,'Raw Data'!AO591)</f>
        <v>45.865666666666662</v>
      </c>
      <c r="AS111" s="9">
        <f>STDEV('Raw Data'!AC591,'Raw Data'!AI591,'Raw Data'!AO591)</f>
        <v>0.83164495629645707</v>
      </c>
      <c r="AT111" s="1">
        <f>AVERAGE('Raw Data'!AU591,'Raw Data'!BA591,'Raw Data'!BG591)</f>
        <v>49.151666666666671</v>
      </c>
      <c r="AU111" s="9">
        <f>STDEV('Raw Data'!AU591,'Raw Data'!BA591,'Raw Data'!BG591)</f>
        <v>0.61981072379665336</v>
      </c>
      <c r="AV111" s="1">
        <f>AVERAGE('Raw Data'!BM591,'Raw Data'!BS591,'Raw Data'!BY591)</f>
        <v>52.393999999999998</v>
      </c>
      <c r="AW111" s="9">
        <f>STDEV('Raw Data'!BM591,'Raw Data'!BS591,'Raw Data'!BY591)</f>
        <v>0.75288312505992361</v>
      </c>
      <c r="AY111" s="1">
        <f>AVERAGE('Raw Data'!K711,'Raw Data'!Q711,'Raw Data'!W711)</f>
        <v>34.218666666666671</v>
      </c>
      <c r="AZ111" s="9">
        <f>STDEV('Raw Data'!K711,'Raw Data'!Q711,'Raw Data'!W711)</f>
        <v>1.4665348046784774</v>
      </c>
      <c r="BA111" s="1">
        <f>AVERAGE('Raw Data'!AC711,'Raw Data'!AI711,'Raw Data'!AO711)</f>
        <v>45.421999999999997</v>
      </c>
      <c r="BB111" s="9">
        <f>STDEV('Raw Data'!AC711,'Raw Data'!AI711,'Raw Data'!AO711)</f>
        <v>0.76432519257185494</v>
      </c>
      <c r="BC111" s="1">
        <f>AVERAGE('Raw Data'!AU711,'Raw Data'!BA711,'Raw Data'!BG711)</f>
        <v>48.070666666666661</v>
      </c>
      <c r="BD111" s="9">
        <f>STDEV('Raw Data'!AU711,'Raw Data'!BA711,'Raw Data'!BG711)</f>
        <v>0.26910468842689156</v>
      </c>
      <c r="BE111" s="1">
        <f>AVERAGE('Raw Data'!BM711,'Raw Data'!BS711,'Raw Data'!BY711)</f>
        <v>50.00333333333333</v>
      </c>
      <c r="BF111" s="9">
        <f>STDEV('Raw Data'!BM711,'Raw Data'!BS711,'Raw Data'!BY711)</f>
        <v>0.72942808647140467</v>
      </c>
      <c r="BH111" s="1">
        <f>AVERAGE('Raw Data'!K831,'Raw Data'!Q831,'Raw Data'!W831)</f>
        <v>42.430000000000007</v>
      </c>
      <c r="BI111" s="9">
        <f>STDEV('Raw Data'!K831,'Raw Data'!Q831,'Raw Data'!W831)</f>
        <v>0.95487590816817558</v>
      </c>
      <c r="BJ111" s="1">
        <f>AVERAGE('Raw Data'!AC831,'Raw Data'!AI831,'Raw Data'!AO831)</f>
        <v>47.288000000000004</v>
      </c>
      <c r="BK111" s="9">
        <f>STDEV('Raw Data'!AC831,'Raw Data'!AI831,'Raw Data'!AO831)</f>
        <v>0.62460147294094626</v>
      </c>
      <c r="BL111" s="1">
        <f>AVERAGE('Raw Data'!AU831,'Raw Data'!BA831,'Raw Data'!BG831)</f>
        <v>50.54</v>
      </c>
      <c r="BM111" s="9">
        <f>STDEV('Raw Data'!AU831,'Raw Data'!BA831,'Raw Data'!BG831)</f>
        <v>0.15000333329629809</v>
      </c>
      <c r="BN111" s="1">
        <f>AVERAGE('Raw Data'!BM831,'Raw Data'!BS831,'Raw Data'!BY831)</f>
        <v>53.06133333333333</v>
      </c>
      <c r="BO111" s="9">
        <f>STDEV('Raw Data'!BM831,'Raw Data'!BS831,'Raw Data'!BY831)</f>
        <v>0.6152189312215065</v>
      </c>
      <c r="BQ111" s="1">
        <f>AVERAGE('Raw Data'!K951,'Raw Data'!Q951,'Raw Data'!W951)</f>
        <v>38.100999999999999</v>
      </c>
      <c r="BR111" s="9">
        <f>STDEV('Raw Data'!K951,'Raw Data'!Q951,'Raw Data'!W951)</f>
        <v>0.94415888493409694</v>
      </c>
      <c r="BS111" s="1">
        <f>AVERAGE('Raw Data'!AC951,'Raw Data'!AI951,'Raw Data'!AO951)</f>
        <v>46.465666666666664</v>
      </c>
      <c r="BT111" s="9">
        <f>STDEV('Raw Data'!AC951,'Raw Data'!AI951,'Raw Data'!AO951)</f>
        <v>0.98660140549937358</v>
      </c>
      <c r="BU111" s="1">
        <f>AVERAGE('Raw Data'!AU951,'Raw Data'!BA951,'Raw Data'!BG951)</f>
        <v>50.367666666666672</v>
      </c>
      <c r="BV111" s="9">
        <f>STDEV('Raw Data'!AU951,'Raw Data'!BA951,'Raw Data'!BG951)</f>
        <v>0.22532273150601992</v>
      </c>
      <c r="BW111" s="1">
        <f>AVERAGE('Raw Data'!BM951,'Raw Data'!BS951,'Raw Data'!BY951)</f>
        <v>52.014666666666663</v>
      </c>
      <c r="BX111" s="9">
        <f>STDEV('Raw Data'!BM951,'Raw Data'!BS951,'Raw Data'!BY951)</f>
        <v>1.1685171514930071</v>
      </c>
      <c r="BZ111" s="2">
        <f t="shared" si="112"/>
        <v>-0.3333333333333286</v>
      </c>
      <c r="CA111" s="2">
        <f t="shared" si="113"/>
        <v>2.028743646512055</v>
      </c>
      <c r="CB111" s="2">
        <f t="shared" si="114"/>
        <v>-0.28216666666667578</v>
      </c>
      <c r="CC111" s="2">
        <f t="shared" si="115"/>
        <v>1.2237042559935181</v>
      </c>
      <c r="CD111" s="2">
        <f t="shared" si="116"/>
        <v>0.35466666666666669</v>
      </c>
      <c r="CE111" s="2">
        <f t="shared" si="117"/>
        <v>1.352542802575573</v>
      </c>
      <c r="CF111" s="1">
        <f t="shared" si="118"/>
        <v>0.50266666666666993</v>
      </c>
      <c r="CG111" s="1">
        <f t="shared" si="119"/>
        <v>1.9373584563049273</v>
      </c>
      <c r="CI111" s="2">
        <f t="shared" si="120"/>
        <v>-1.7493333333333254</v>
      </c>
      <c r="CJ111" s="9">
        <f t="shared" si="121"/>
        <v>1.1976076658755697</v>
      </c>
      <c r="CK111" s="2">
        <f t="shared" si="122"/>
        <v>-4.4330000000000069</v>
      </c>
      <c r="CL111" s="9">
        <f t="shared" si="123"/>
        <v>1.8449668185029209</v>
      </c>
      <c r="CM111" s="2">
        <f t="shared" si="124"/>
        <v>-5.2053333333333356</v>
      </c>
      <c r="CN111" s="9">
        <f t="shared" si="125"/>
        <v>2.287516605920481</v>
      </c>
      <c r="CO111" s="1">
        <f t="shared" si="126"/>
        <v>-2.3609999999999971</v>
      </c>
      <c r="CP111" s="1">
        <f t="shared" si="127"/>
        <v>1.4995041842580745</v>
      </c>
      <c r="CR111" s="2">
        <f t="shared" si="128"/>
        <v>3.5946666666666687</v>
      </c>
      <c r="CS111" s="9">
        <f t="shared" si="129"/>
        <v>0.65622097616856712</v>
      </c>
      <c r="CT111" s="2">
        <f t="shared" si="130"/>
        <v>1.0169999999999959</v>
      </c>
      <c r="CU111" s="9">
        <f t="shared" si="131"/>
        <v>1.7932783561723089</v>
      </c>
      <c r="CV111" s="2">
        <f t="shared" si="132"/>
        <v>0.51699999999999591</v>
      </c>
      <c r="CW111" s="9">
        <f t="shared" si="133"/>
        <v>1.553504031688522</v>
      </c>
      <c r="CX111" s="1">
        <f t="shared" si="134"/>
        <v>2.7066666666666706</v>
      </c>
      <c r="CY111" s="1">
        <f t="shared" si="135"/>
        <v>1.7769936032715867</v>
      </c>
      <c r="DA111" s="2">
        <f t="shared" si="136"/>
        <v>3.2920000000000016</v>
      </c>
      <c r="DB111" s="9">
        <f t="shared" si="137"/>
        <v>1.05585312664779</v>
      </c>
      <c r="DC111" s="2">
        <f t="shared" si="138"/>
        <v>2.3436666666666639</v>
      </c>
      <c r="DD111" s="9">
        <f t="shared" si="139"/>
        <v>1.6643191622938165</v>
      </c>
      <c r="DE111" s="2">
        <f t="shared" si="140"/>
        <v>1.8486666666666665</v>
      </c>
      <c r="DF111" s="9">
        <f t="shared" si="141"/>
        <v>1.7258493005801823</v>
      </c>
      <c r="DG111" s="1">
        <f t="shared" si="142"/>
        <v>1.485666666666674</v>
      </c>
      <c r="DH111" s="1">
        <f t="shared" si="143"/>
        <v>1.735372480388178</v>
      </c>
      <c r="DJ111" s="2">
        <f t="shared" si="144"/>
        <v>9.2473333333333301</v>
      </c>
      <c r="DK111" s="9">
        <f t="shared" si="145"/>
        <v>1.9998967830758869</v>
      </c>
      <c r="DL111" s="2">
        <f t="shared" si="146"/>
        <v>2.7873333333333292</v>
      </c>
      <c r="DM111" s="9">
        <f t="shared" si="147"/>
        <v>1.5969993985692144</v>
      </c>
      <c r="DN111" s="2">
        <f t="shared" si="148"/>
        <v>2.9296666666666766</v>
      </c>
      <c r="DO111" s="9">
        <f t="shared" si="149"/>
        <v>1.3751432652104205</v>
      </c>
      <c r="DP111" s="1">
        <f t="shared" si="150"/>
        <v>3.8763333333333421</v>
      </c>
      <c r="DQ111" s="1">
        <f t="shared" si="151"/>
        <v>1.7119174417996592</v>
      </c>
      <c r="DS111" s="2">
        <f t="shared" si="152"/>
        <v>1.0359999999999943</v>
      </c>
      <c r="DT111" s="9">
        <f t="shared" si="153"/>
        <v>1.4882378865655852</v>
      </c>
      <c r="DU111" s="2">
        <f t="shared" si="154"/>
        <v>0.92133333333332246</v>
      </c>
      <c r="DV111" s="9">
        <f t="shared" si="155"/>
        <v>1.4572756789383057</v>
      </c>
      <c r="DW111" s="2">
        <f t="shared" si="156"/>
        <v>0.46033333333333815</v>
      </c>
      <c r="DX111" s="9">
        <f t="shared" si="157"/>
        <v>1.256041910079827</v>
      </c>
      <c r="DY111" s="1">
        <f t="shared" si="158"/>
        <v>0.81833333333334224</v>
      </c>
      <c r="DZ111" s="1">
        <f t="shared" si="159"/>
        <v>1.5977082865497612</v>
      </c>
      <c r="EB111" s="2">
        <f t="shared" si="160"/>
        <v>5.365000000000002</v>
      </c>
      <c r="EC111" s="9">
        <f t="shared" si="161"/>
        <v>1.4775208633315065</v>
      </c>
      <c r="ED111" s="2">
        <f t="shared" si="162"/>
        <v>1.7436666666666625</v>
      </c>
      <c r="EE111" s="9">
        <f t="shared" si="163"/>
        <v>1.819275611496733</v>
      </c>
      <c r="EF111" s="2">
        <f t="shared" si="164"/>
        <v>0.63266666666666538</v>
      </c>
      <c r="EG111" s="9">
        <f t="shared" si="165"/>
        <v>1.331361308289549</v>
      </c>
      <c r="EH111" s="1">
        <f t="shared" si="166"/>
        <v>1.8650000000000091</v>
      </c>
      <c r="EI111" s="1">
        <f t="shared" si="167"/>
        <v>2.1510065068212616</v>
      </c>
    </row>
    <row r="112" spans="1:139" x14ac:dyDescent="0.25">
      <c r="A112" t="str">
        <f>'Raw Data'!A112</f>
        <v>A_apo_p110g</v>
      </c>
      <c r="B112">
        <f>'Raw Data'!B112</f>
        <v>961</v>
      </c>
      <c r="C112">
        <f>'Raw Data'!C112</f>
        <v>992</v>
      </c>
      <c r="D112" t="str">
        <f>'Raw Data'!D112</f>
        <v>FHIDFGHILGNYKSFLGINKERVPFVLTPDFL</v>
      </c>
      <c r="E112" s="1">
        <f>AVERAGE('Raw Data'!K112,'Raw Data'!Q112,'Raw Data'!W112)</f>
        <v>34.443666666666665</v>
      </c>
      <c r="F112" s="9">
        <f>STDEV('Raw Data'!K112,'Raw Data'!Q112,'Raw Data'!W112)</f>
        <v>1.4024640221172651</v>
      </c>
      <c r="G112" s="1">
        <f>AVERAGE('Raw Data'!AC112,'Raw Data'!AI112,'Raw Data'!AO112)</f>
        <v>37.952333333333335</v>
      </c>
      <c r="H112" s="9">
        <f>STDEV('Raw Data'!AC112,'Raw Data'!AI112,'Raw Data'!AO112)</f>
        <v>0.82490868181473986</v>
      </c>
      <c r="I112" s="1">
        <f>AVERAGE('Raw Data'!AU112,'Raw Data'!BA112,'Raw Data'!BG112)</f>
        <v>41.120666666666665</v>
      </c>
      <c r="J112" s="9">
        <f>STDEV('Raw Data'!AU112,'Raw Data'!BA112,'Raw Data'!BG112)</f>
        <v>0.57880422712116875</v>
      </c>
      <c r="K112" s="1">
        <f>AVERAGE('Raw Data'!BM112,'Raw Data'!BS112,'Raw Data'!BY112)</f>
        <v>42.88366666666667</v>
      </c>
      <c r="L112" s="9">
        <f>STDEV('Raw Data'!BM112,'Raw Data'!BS112,'Raw Data'!BY112)</f>
        <v>1.1583576016642407</v>
      </c>
      <c r="O112" s="1">
        <f>AVERAGE('Raw Data'!K232,'Raw Data'!Q232,'Raw Data'!W232)</f>
        <v>33.766333333333328</v>
      </c>
      <c r="P112" s="9">
        <f>STDEV('Raw Data'!K232,'Raw Data'!Q232,'Raw Data'!W232)</f>
        <v>1.5300138343601122</v>
      </c>
      <c r="Q112" s="1">
        <f>AVERAGE('Raw Data'!AC232,'Raw Data'!AI232,'Raw Data'!AO232)</f>
        <v>38.387500000000003</v>
      </c>
      <c r="R112" s="9">
        <f>STDEV('Raw Data'!AC232,'Raw Data'!AI232,'Raw Data'!AO232)</f>
        <v>0.50133870786125945</v>
      </c>
      <c r="S112" s="1">
        <f>AVERAGE('Raw Data'!AU232,'Raw Data'!BA232,'Raw Data'!BG232)</f>
        <v>40.961333333333336</v>
      </c>
      <c r="T112" s="9">
        <f>STDEV('Raw Data'!AU232,'Raw Data'!BA232,'Raw Data'!BG232)</f>
        <v>0.89284731804118056</v>
      </c>
      <c r="U112" s="1">
        <f>AVERAGE('Raw Data'!BM232,'Raw Data'!BS232,'Raw Data'!BY232)</f>
        <v>42.039666666666669</v>
      </c>
      <c r="V112" s="9">
        <f>STDEV('Raw Data'!BM232,'Raw Data'!BS232,'Raw Data'!BY232)</f>
        <v>1.0586889691185646</v>
      </c>
      <c r="X112" s="1">
        <f>AVERAGE('Raw Data'!K352,'Raw Data'!Q352,'Raw Data'!W352)</f>
        <v>49.027999999999999</v>
      </c>
      <c r="Y112" s="9">
        <f>STDEV('Raw Data'!K352,'Raw Data'!Q352,'Raw Data'!W352)</f>
        <v>0.91742520131071337</v>
      </c>
      <c r="Z112" s="1">
        <f>AVERAGE('Raw Data'!AC352,'Raw Data'!AI352,'Raw Data'!AO352)</f>
        <v>54.984333333333325</v>
      </c>
      <c r="AA112" s="9">
        <f>STDEV('Raw Data'!AC352,'Raw Data'!AI352,'Raw Data'!AO352)</f>
        <v>1.2148042366296452</v>
      </c>
      <c r="AB112" s="1">
        <f>AVERAGE('Raw Data'!AU352,'Raw Data'!BA352,'Raw Data'!BG352)</f>
        <v>60.422333333333334</v>
      </c>
      <c r="AC112" s="9">
        <f>STDEV('Raw Data'!AU352,'Raw Data'!BA352,'Raw Data'!BG352)</f>
        <v>0.66996741214281164</v>
      </c>
      <c r="AD112" s="1">
        <f>AVERAGE('Raw Data'!BM352,'Raw Data'!BS352,'Raw Data'!BY352)</f>
        <v>60.412666666666667</v>
      </c>
      <c r="AE112" s="9">
        <f>STDEV('Raw Data'!BM352,'Raw Data'!BS352,'Raw Data'!BY352)</f>
        <v>0.58225967860854999</v>
      </c>
      <c r="AG112" s="1">
        <f>AVERAGE('Raw Data'!K472,'Raw Data'!Q472,'Raw Data'!W472)</f>
        <v>32.201666666666668</v>
      </c>
      <c r="AH112" s="9">
        <f>STDEV('Raw Data'!K472,'Raw Data'!Q472,'Raw Data'!W472)</f>
        <v>1.1443816379745597</v>
      </c>
      <c r="AI112" s="1">
        <f>AVERAGE('Raw Data'!AC472,'Raw Data'!AI472,'Raw Data'!AO472)</f>
        <v>37.501666666666665</v>
      </c>
      <c r="AJ112" s="9">
        <f>STDEV('Raw Data'!AC472,'Raw Data'!AI472,'Raw Data'!AO472)</f>
        <v>0.89046804172487404</v>
      </c>
      <c r="AK112" s="1">
        <f>AVERAGE('Raw Data'!AU472,'Raw Data'!BA472,'Raw Data'!BG472)</f>
        <v>40.824333333333335</v>
      </c>
      <c r="AL112" s="9">
        <f>STDEV('Raw Data'!AU472,'Raw Data'!BA472,'Raw Data'!BG472)</f>
        <v>0.55690603635921521</v>
      </c>
      <c r="AM112" s="1">
        <f>AVERAGE('Raw Data'!BM472,'Raw Data'!BS472,'Raw Data'!BY472)</f>
        <v>41.723999999999997</v>
      </c>
      <c r="AN112" s="9">
        <f>STDEV('Raw Data'!BM472,'Raw Data'!BS472,'Raw Data'!BY472)</f>
        <v>0.35388274894377142</v>
      </c>
      <c r="AP112" s="1">
        <f>AVERAGE('Raw Data'!K592,'Raw Data'!Q592,'Raw Data'!W592)</f>
        <v>32.629333333333328</v>
      </c>
      <c r="AQ112" s="9">
        <f>STDEV('Raw Data'!K592,'Raw Data'!Q592,'Raw Data'!W592)</f>
        <v>0.9643911723638543</v>
      </c>
      <c r="AR112" s="1">
        <f>AVERAGE('Raw Data'!AC592,'Raw Data'!AI592,'Raw Data'!AO592)</f>
        <v>38.258666666666663</v>
      </c>
      <c r="AS112" s="9">
        <f>STDEV('Raw Data'!AC592,'Raw Data'!AI592,'Raw Data'!AO592)</f>
        <v>0.77796807989359695</v>
      </c>
      <c r="AT112" s="1">
        <f>AVERAGE('Raw Data'!AU592,'Raw Data'!BA592,'Raw Data'!BG592)</f>
        <v>41.476666666666667</v>
      </c>
      <c r="AU112" s="9">
        <f>STDEV('Raw Data'!AU592,'Raw Data'!BA592,'Raw Data'!BG592)</f>
        <v>0.27557999443597836</v>
      </c>
      <c r="AV112" s="1">
        <f>AVERAGE('Raw Data'!BM592,'Raw Data'!BS592,'Raw Data'!BY592)</f>
        <v>53.401333333333334</v>
      </c>
      <c r="AW112" s="9">
        <f>STDEV('Raw Data'!BM592,'Raw Data'!BS592,'Raw Data'!BY592)</f>
        <v>0.7568581989602382</v>
      </c>
      <c r="AY112" s="1">
        <f>AVERAGE('Raw Data'!K712,'Raw Data'!Q712,'Raw Data'!W712)</f>
        <v>29.932000000000002</v>
      </c>
      <c r="AZ112" s="9">
        <f>STDEV('Raw Data'!K712,'Raw Data'!Q712,'Raw Data'!W712)</f>
        <v>1.3026545973511163</v>
      </c>
      <c r="BA112" s="1">
        <f>AVERAGE('Raw Data'!AC712,'Raw Data'!AI712,'Raw Data'!AO712)</f>
        <v>38.133000000000003</v>
      </c>
      <c r="BB112" s="9">
        <f>STDEV('Raw Data'!AC712,'Raw Data'!AI712,'Raw Data'!AO712)</f>
        <v>1.6407860920912252</v>
      </c>
      <c r="BC112" s="1">
        <f>AVERAGE('Raw Data'!AU712,'Raw Data'!BA712,'Raw Data'!BG712)</f>
        <v>40.632666666666665</v>
      </c>
      <c r="BD112" s="9">
        <f>STDEV('Raw Data'!AU712,'Raw Data'!BA712,'Raw Data'!BG712)</f>
        <v>0.37793429764091613</v>
      </c>
      <c r="BE112" s="1">
        <f>AVERAGE('Raw Data'!BM712,'Raw Data'!BS712,'Raw Data'!BY712)</f>
        <v>49.995666666666665</v>
      </c>
      <c r="BF112" s="9">
        <f>STDEV('Raw Data'!BM712,'Raw Data'!BS712,'Raw Data'!BY712)</f>
        <v>0.47153508176309866</v>
      </c>
      <c r="BH112" s="1">
        <f>AVERAGE('Raw Data'!K832,'Raw Data'!Q832,'Raw Data'!W832)</f>
        <v>32.973333333333336</v>
      </c>
      <c r="BI112" s="9">
        <f>STDEV('Raw Data'!K832,'Raw Data'!Q832,'Raw Data'!W832)</f>
        <v>0.88858332942574048</v>
      </c>
      <c r="BJ112" s="1">
        <f>AVERAGE('Raw Data'!AC832,'Raw Data'!AI832,'Raw Data'!AO832)</f>
        <v>38.161000000000001</v>
      </c>
      <c r="BK112" s="9">
        <f>STDEV('Raw Data'!AC832,'Raw Data'!AI832,'Raw Data'!AO832)</f>
        <v>1.4253799493468386</v>
      </c>
      <c r="BL112" s="1">
        <f>AVERAGE('Raw Data'!AU832,'Raw Data'!BA832,'Raw Data'!BG832)</f>
        <v>40.614666666666672</v>
      </c>
      <c r="BM112" s="9">
        <f>STDEV('Raw Data'!AU832,'Raw Data'!BA832,'Raw Data'!BG832)</f>
        <v>0.95137076543970522</v>
      </c>
      <c r="BN112" s="1">
        <f>AVERAGE('Raw Data'!BM832,'Raw Data'!BS832,'Raw Data'!BY832)</f>
        <v>45.975333333333332</v>
      </c>
      <c r="BO112" s="9">
        <f>STDEV('Raw Data'!BM832,'Raw Data'!BS832,'Raw Data'!BY832)</f>
        <v>1.0514929069343886</v>
      </c>
      <c r="BQ112" s="1">
        <f>AVERAGE('Raw Data'!K952,'Raw Data'!Q952,'Raw Data'!W952)</f>
        <v>31.306333333333331</v>
      </c>
      <c r="BR112" s="9">
        <f>STDEV('Raw Data'!K952,'Raw Data'!Q952,'Raw Data'!W952)</f>
        <v>0.99074937967849963</v>
      </c>
      <c r="BS112" s="1">
        <f>AVERAGE('Raw Data'!AC952,'Raw Data'!AI952,'Raw Data'!AO952)</f>
        <v>38.137333333333338</v>
      </c>
      <c r="BT112" s="9">
        <f>STDEV('Raw Data'!AC952,'Raw Data'!AI952,'Raw Data'!AO952)</f>
        <v>0.64904956153851023</v>
      </c>
      <c r="BU112" s="1">
        <f>AVERAGE('Raw Data'!AU952,'Raw Data'!BA952,'Raw Data'!BG952)</f>
        <v>40.29633333333333</v>
      </c>
      <c r="BV112" s="9">
        <f>STDEV('Raw Data'!AU952,'Raw Data'!BA952,'Raw Data'!BG952)</f>
        <v>0.37241419593422115</v>
      </c>
      <c r="BW112" s="1">
        <f>AVERAGE('Raw Data'!BM952,'Raw Data'!BS952,'Raw Data'!BY952)</f>
        <v>42.281666666666673</v>
      </c>
      <c r="BX112" s="9">
        <f>STDEV('Raw Data'!BM952,'Raw Data'!BS952,'Raw Data'!BY952)</f>
        <v>0.82640809128017101</v>
      </c>
      <c r="BZ112" s="2">
        <f t="shared" si="112"/>
        <v>0.6773333333333369</v>
      </c>
      <c r="CA112" s="2">
        <f t="shared" si="113"/>
        <v>2.9324778564773775</v>
      </c>
      <c r="CB112" s="2">
        <f t="shared" si="114"/>
        <v>-0.43516666666666737</v>
      </c>
      <c r="CC112" s="2">
        <f t="shared" si="115"/>
        <v>1.3262473896759994</v>
      </c>
      <c r="CD112" s="2">
        <f t="shared" si="116"/>
        <v>0.15933333333332911</v>
      </c>
      <c r="CE112" s="2">
        <f t="shared" si="117"/>
        <v>1.4716515451623493</v>
      </c>
      <c r="CF112" s="1">
        <f t="shared" si="118"/>
        <v>0.84400000000000119</v>
      </c>
      <c r="CG112" s="1">
        <f t="shared" si="119"/>
        <v>2.2170465707828053</v>
      </c>
      <c r="CI112" s="2">
        <f t="shared" si="120"/>
        <v>-14.584333333333333</v>
      </c>
      <c r="CJ112" s="9">
        <f t="shared" si="121"/>
        <v>2.3198892234279782</v>
      </c>
      <c r="CK112" s="2">
        <f t="shared" si="122"/>
        <v>-17.031999999999989</v>
      </c>
      <c r="CL112" s="9">
        <f t="shared" si="123"/>
        <v>2.0397129184443852</v>
      </c>
      <c r="CM112" s="2">
        <f t="shared" si="124"/>
        <v>-19.301666666666669</v>
      </c>
      <c r="CN112" s="9">
        <f t="shared" si="125"/>
        <v>1.2487716392639805</v>
      </c>
      <c r="CO112" s="1">
        <f t="shared" si="126"/>
        <v>-17.528999999999996</v>
      </c>
      <c r="CP112" s="1">
        <f t="shared" si="127"/>
        <v>1.7406172802727906</v>
      </c>
      <c r="CR112" s="2">
        <f t="shared" si="128"/>
        <v>2.2419999999999973</v>
      </c>
      <c r="CS112" s="9">
        <f t="shared" si="129"/>
        <v>2.546845660091825</v>
      </c>
      <c r="CT112" s="2">
        <f t="shared" si="130"/>
        <v>0.45066666666667032</v>
      </c>
      <c r="CU112" s="9">
        <f t="shared" si="131"/>
        <v>1.715376723539614</v>
      </c>
      <c r="CV112" s="2">
        <f t="shared" si="132"/>
        <v>0.29633333333332956</v>
      </c>
      <c r="CW112" s="9">
        <f t="shared" si="133"/>
        <v>1.135710263480384</v>
      </c>
      <c r="CX112" s="1">
        <f t="shared" si="134"/>
        <v>1.1596666666666735</v>
      </c>
      <c r="CY112" s="1">
        <f t="shared" si="135"/>
        <v>1.5122403506080122</v>
      </c>
      <c r="DA112" s="2">
        <f t="shared" si="136"/>
        <v>1.8143333333333374</v>
      </c>
      <c r="DB112" s="9">
        <f t="shared" si="137"/>
        <v>2.3668551944811194</v>
      </c>
      <c r="DC112" s="2">
        <f t="shared" si="138"/>
        <v>-0.30633333333332757</v>
      </c>
      <c r="DD112" s="9">
        <f t="shared" si="139"/>
        <v>1.6028767617083368</v>
      </c>
      <c r="DE112" s="2">
        <f t="shared" si="140"/>
        <v>-0.35600000000000165</v>
      </c>
      <c r="DF112" s="9">
        <f t="shared" si="141"/>
        <v>0.85438422155714711</v>
      </c>
      <c r="DG112" s="1">
        <f t="shared" si="142"/>
        <v>-10.517666666666663</v>
      </c>
      <c r="DH112" s="1">
        <f t="shared" si="143"/>
        <v>1.915215800624479</v>
      </c>
      <c r="DJ112" s="2">
        <f t="shared" si="144"/>
        <v>4.5116666666666632</v>
      </c>
      <c r="DK112" s="9">
        <f t="shared" si="145"/>
        <v>2.7051186194683812</v>
      </c>
      <c r="DL112" s="2">
        <f t="shared" si="146"/>
        <v>-0.1806666666666672</v>
      </c>
      <c r="DM112" s="9">
        <f t="shared" si="147"/>
        <v>2.4656947739059651</v>
      </c>
      <c r="DN112" s="2">
        <f t="shared" si="148"/>
        <v>0.48799999999999955</v>
      </c>
      <c r="DO112" s="9">
        <f t="shared" si="149"/>
        <v>0.95673852476208487</v>
      </c>
      <c r="DP112" s="1">
        <f t="shared" si="150"/>
        <v>-7.1119999999999948</v>
      </c>
      <c r="DQ112" s="1">
        <f t="shared" si="151"/>
        <v>1.6298926834273395</v>
      </c>
      <c r="DS112" s="2">
        <f t="shared" si="152"/>
        <v>1.4703333333333291</v>
      </c>
      <c r="DT112" s="9">
        <f t="shared" si="153"/>
        <v>2.2910473515430057</v>
      </c>
      <c r="DU112" s="2">
        <f t="shared" si="154"/>
        <v>-0.20866666666666589</v>
      </c>
      <c r="DV112" s="9">
        <f t="shared" si="155"/>
        <v>2.2502886311615784</v>
      </c>
      <c r="DW112" s="2">
        <f t="shared" si="156"/>
        <v>0.50599999999999312</v>
      </c>
      <c r="DX112" s="9">
        <f t="shared" si="157"/>
        <v>1.5301749925608741</v>
      </c>
      <c r="DY112" s="1">
        <f t="shared" si="158"/>
        <v>-3.0916666666666615</v>
      </c>
      <c r="DZ112" s="1">
        <f t="shared" si="159"/>
        <v>2.2098505085986293</v>
      </c>
      <c r="EB112" s="2">
        <f t="shared" si="160"/>
        <v>3.1373333333333342</v>
      </c>
      <c r="EC112" s="9">
        <f t="shared" si="161"/>
        <v>2.3932134017957649</v>
      </c>
      <c r="ED112" s="2">
        <f t="shared" si="162"/>
        <v>-0.18500000000000227</v>
      </c>
      <c r="EE112" s="9">
        <f t="shared" si="163"/>
        <v>1.4739582433532501</v>
      </c>
      <c r="EF112" s="2">
        <f t="shared" si="164"/>
        <v>0.82433333333333536</v>
      </c>
      <c r="EG112" s="9">
        <f t="shared" si="165"/>
        <v>0.95121842305538995</v>
      </c>
      <c r="EH112" s="1">
        <f t="shared" si="166"/>
        <v>0.60199999999999676</v>
      </c>
      <c r="EI112" s="1">
        <f t="shared" si="167"/>
        <v>1.9847656929444117</v>
      </c>
    </row>
    <row r="113" spans="1:139" x14ac:dyDescent="0.25">
      <c r="A113" t="str">
        <f>'Raw Data'!A113</f>
        <v>A_apo_p110g</v>
      </c>
      <c r="B113">
        <f>'Raw Data'!B113</f>
        <v>962</v>
      </c>
      <c r="C113">
        <f>'Raw Data'!C113</f>
        <v>975</v>
      </c>
      <c r="D113" t="str">
        <f>'Raw Data'!D113</f>
        <v>HIDFGHILGNYKSF</v>
      </c>
      <c r="E113" s="1">
        <f>AVERAGE('Raw Data'!K113,'Raw Data'!Q113,'Raw Data'!W113)</f>
        <v>50.408333333333339</v>
      </c>
      <c r="F113" s="9">
        <f>STDEV('Raw Data'!K113,'Raw Data'!Q113,'Raw Data'!W113)</f>
        <v>0.26397790311564284</v>
      </c>
      <c r="G113" s="1">
        <f>AVERAGE('Raw Data'!AC113,'Raw Data'!AI113,'Raw Data'!AO113)</f>
        <v>55.32266666666667</v>
      </c>
      <c r="H113" s="9">
        <f>STDEV('Raw Data'!AC113,'Raw Data'!AI113,'Raw Data'!AO113)</f>
        <v>0.79231327979110222</v>
      </c>
      <c r="I113" s="1">
        <f>AVERAGE('Raw Data'!AU113,'Raw Data'!BA113,'Raw Data'!BG113)</f>
        <v>57.748333333333335</v>
      </c>
      <c r="J113" s="9">
        <f>STDEV('Raw Data'!AU113,'Raw Data'!BA113,'Raw Data'!BG113)</f>
        <v>0.39114745727581274</v>
      </c>
      <c r="K113" s="1">
        <f>AVERAGE('Raw Data'!BM113,'Raw Data'!BS113,'Raw Data'!BY113)</f>
        <v>59.783999999999999</v>
      </c>
      <c r="L113" s="9">
        <f>STDEV('Raw Data'!BM113,'Raw Data'!BS113,'Raw Data'!BY113)</f>
        <v>0.53629376278304552</v>
      </c>
      <c r="O113" s="1">
        <f>AVERAGE('Raw Data'!K233,'Raw Data'!Q233,'Raw Data'!W233)</f>
        <v>50.735000000000007</v>
      </c>
      <c r="P113" s="9">
        <f>STDEV('Raw Data'!K233,'Raw Data'!Q233,'Raw Data'!W233)</f>
        <v>1.1024899092508762</v>
      </c>
      <c r="Q113" s="1">
        <f>AVERAGE('Raw Data'!AC233,'Raw Data'!AI233,'Raw Data'!AO233)</f>
        <v>56.035499999999999</v>
      </c>
      <c r="R113" s="9">
        <f>STDEV('Raw Data'!AC233,'Raw Data'!AI233,'Raw Data'!AO233)</f>
        <v>0.64983113191043496</v>
      </c>
      <c r="S113" s="1">
        <f>AVERAGE('Raw Data'!AU233,'Raw Data'!BA233,'Raw Data'!BG233)</f>
        <v>57.529333333333334</v>
      </c>
      <c r="T113" s="9">
        <f>STDEV('Raw Data'!AU233,'Raw Data'!BA233,'Raw Data'!BG233)</f>
        <v>0.20588912874004378</v>
      </c>
      <c r="U113" s="1">
        <f>AVERAGE('Raw Data'!BM233,'Raw Data'!BS233,'Raw Data'!BY233)</f>
        <v>59.030333333333338</v>
      </c>
      <c r="V113" s="9">
        <f>STDEV('Raw Data'!BM233,'Raw Data'!BS233,'Raw Data'!BY233)</f>
        <v>0.67253277491385766</v>
      </c>
      <c r="X113" s="1">
        <f>AVERAGE('Raw Data'!K353,'Raw Data'!Q353,'Raw Data'!W353)</f>
        <v>51.515333333333331</v>
      </c>
      <c r="Y113" s="9">
        <f>STDEV('Raw Data'!K353,'Raw Data'!Q353,'Raw Data'!W353)</f>
        <v>1.2917052037261978</v>
      </c>
      <c r="Z113" s="1">
        <f>AVERAGE('Raw Data'!AC353,'Raw Data'!AI353,'Raw Data'!AO353)</f>
        <v>60.574333333333335</v>
      </c>
      <c r="AA113" s="9">
        <f>STDEV('Raw Data'!AC353,'Raw Data'!AI353,'Raw Data'!AO353)</f>
        <v>0.67839835888166522</v>
      </c>
      <c r="AB113" s="1">
        <f>AVERAGE('Raw Data'!AU353,'Raw Data'!BA353,'Raw Data'!BG353)</f>
        <v>61.465666666666664</v>
      </c>
      <c r="AC113" s="9">
        <f>STDEV('Raw Data'!AU353,'Raw Data'!BA353,'Raw Data'!BG353)</f>
        <v>0.91835523264874763</v>
      </c>
      <c r="AD113" s="1">
        <f>AVERAGE('Raw Data'!BM353,'Raw Data'!BS353,'Raw Data'!BY353)</f>
        <v>61.18966666666666</v>
      </c>
      <c r="AE113" s="9">
        <f>STDEV('Raw Data'!BM353,'Raw Data'!BS353,'Raw Data'!BY353)</f>
        <v>1.0696879607312302</v>
      </c>
      <c r="AG113" s="1">
        <f>AVERAGE('Raw Data'!K473,'Raw Data'!Q473,'Raw Data'!W473)</f>
        <v>46.625999999999998</v>
      </c>
      <c r="AH113" s="9">
        <f>STDEV('Raw Data'!K473,'Raw Data'!Q473,'Raw Data'!W473)</f>
        <v>0.20781963333621623</v>
      </c>
      <c r="AI113" s="1">
        <f>AVERAGE('Raw Data'!AC473,'Raw Data'!AI473,'Raw Data'!AO473)</f>
        <v>53.795666666666669</v>
      </c>
      <c r="AJ113" s="9">
        <f>STDEV('Raw Data'!AC473,'Raw Data'!AI473,'Raw Data'!AO473)</f>
        <v>0.19468007944659488</v>
      </c>
      <c r="AK113" s="1">
        <f>AVERAGE('Raw Data'!AU473,'Raw Data'!BA473,'Raw Data'!BG473)</f>
        <v>56.997333333333337</v>
      </c>
      <c r="AL113" s="9">
        <f>STDEV('Raw Data'!AU473,'Raw Data'!BA473,'Raw Data'!BG473)</f>
        <v>0.30466757840855541</v>
      </c>
      <c r="AM113" s="1">
        <f>AVERAGE('Raw Data'!BM473,'Raw Data'!BS473,'Raw Data'!BY473)</f>
        <v>57.276000000000003</v>
      </c>
      <c r="AN113" s="9">
        <f>STDEV('Raw Data'!BM473,'Raw Data'!BS473,'Raw Data'!BY473)</f>
        <v>0.22716513817045011</v>
      </c>
      <c r="AP113" s="1">
        <f>AVERAGE('Raw Data'!K593,'Raw Data'!Q593,'Raw Data'!W593)</f>
        <v>46.850999999999999</v>
      </c>
      <c r="AQ113" s="9">
        <f>STDEV('Raw Data'!K593,'Raw Data'!Q593,'Raw Data'!W593)</f>
        <v>0.99364379935668934</v>
      </c>
      <c r="AR113" s="1">
        <f>AVERAGE('Raw Data'!AC593,'Raw Data'!AI593,'Raw Data'!AO593)</f>
        <v>53.442</v>
      </c>
      <c r="AS113" s="9">
        <f>STDEV('Raw Data'!AC593,'Raw Data'!AI593,'Raw Data'!AO593)</f>
        <v>1.0118888278857516</v>
      </c>
      <c r="AT113" s="1">
        <f>AVERAGE('Raw Data'!AU593,'Raw Data'!BA593,'Raw Data'!BG593)</f>
        <v>56.46</v>
      </c>
      <c r="AU113" s="9">
        <f>STDEV('Raw Data'!AU593,'Raw Data'!BA593,'Raw Data'!BG593)</f>
        <v>0.89293392812682437</v>
      </c>
      <c r="AV113" s="1">
        <f>AVERAGE('Raw Data'!BM593,'Raw Data'!BS593,'Raw Data'!BY593)</f>
        <v>57.972666666666669</v>
      </c>
      <c r="AW113" s="9">
        <f>STDEV('Raw Data'!BM593,'Raw Data'!BS593,'Raw Data'!BY593)</f>
        <v>0.71772859308608383</v>
      </c>
      <c r="AY113" s="1">
        <f>AVERAGE('Raw Data'!K713,'Raw Data'!Q713,'Raw Data'!W713)</f>
        <v>41.003999999999998</v>
      </c>
      <c r="AZ113" s="9">
        <f>STDEV('Raw Data'!K713,'Raw Data'!Q713,'Raw Data'!W713)</f>
        <v>1.0032088516355888</v>
      </c>
      <c r="BA113" s="1">
        <f>AVERAGE('Raw Data'!AC713,'Raw Data'!AI713,'Raw Data'!AO713)</f>
        <v>52.453666666666663</v>
      </c>
      <c r="BB113" s="9">
        <f>STDEV('Raw Data'!AC713,'Raw Data'!AI713,'Raw Data'!AO713)</f>
        <v>0.35868695729470501</v>
      </c>
      <c r="BC113" s="1">
        <f>AVERAGE('Raw Data'!AU713,'Raw Data'!BA713,'Raw Data'!BG713)</f>
        <v>54.976666666666667</v>
      </c>
      <c r="BD113" s="9">
        <f>STDEV('Raw Data'!AU713,'Raw Data'!BA713,'Raw Data'!BG713)</f>
        <v>0.34587618208447679</v>
      </c>
      <c r="BE113" s="1">
        <f>AVERAGE('Raw Data'!BM713,'Raw Data'!BS713,'Raw Data'!BY713)</f>
        <v>56.824666666666666</v>
      </c>
      <c r="BF113" s="9">
        <f>STDEV('Raw Data'!BM713,'Raw Data'!BS713,'Raw Data'!BY713)</f>
        <v>0.35751410228595465</v>
      </c>
      <c r="BH113" s="1">
        <f>AVERAGE('Raw Data'!K833,'Raw Data'!Q833,'Raw Data'!W833)</f>
        <v>49.121333333333325</v>
      </c>
      <c r="BI113" s="9">
        <f>STDEV('Raw Data'!K833,'Raw Data'!Q833,'Raw Data'!W833)</f>
        <v>0.83727494488569099</v>
      </c>
      <c r="BJ113" s="1">
        <f>AVERAGE('Raw Data'!AC833,'Raw Data'!AI833,'Raw Data'!AO833)</f>
        <v>54.301666666666669</v>
      </c>
      <c r="BK113" s="9">
        <f>STDEV('Raw Data'!AC833,'Raw Data'!AI833,'Raw Data'!AO833)</f>
        <v>0.4551102430547293</v>
      </c>
      <c r="BL113" s="1">
        <f>AVERAGE('Raw Data'!AU833,'Raw Data'!BA833,'Raw Data'!BG833)</f>
        <v>57.516333333333328</v>
      </c>
      <c r="BM113" s="9">
        <f>STDEV('Raw Data'!AU833,'Raw Data'!BA833,'Raw Data'!BG833)</f>
        <v>0.36386306948264741</v>
      </c>
      <c r="BN113" s="1">
        <f>AVERAGE('Raw Data'!BM833,'Raw Data'!BS833,'Raw Data'!BY833)</f>
        <v>59.755333333333333</v>
      </c>
      <c r="BO113" s="9">
        <f>STDEV('Raw Data'!BM833,'Raw Data'!BS833,'Raw Data'!BY833)</f>
        <v>0.4285327680975331</v>
      </c>
      <c r="BQ113" s="1">
        <f>AVERAGE('Raw Data'!K953,'Raw Data'!Q953,'Raw Data'!W953)</f>
        <v>44.156333333333329</v>
      </c>
      <c r="BR113" s="9">
        <f>STDEV('Raw Data'!K953,'Raw Data'!Q953,'Raw Data'!W953)</f>
        <v>0.51682330958784761</v>
      </c>
      <c r="BS113" s="1">
        <f>AVERAGE('Raw Data'!AC953,'Raw Data'!AI953,'Raw Data'!AO953)</f>
        <v>53.299333333333344</v>
      </c>
      <c r="BT113" s="9">
        <f>STDEV('Raw Data'!AC953,'Raw Data'!AI953,'Raw Data'!AO953)</f>
        <v>0.25144648204604758</v>
      </c>
      <c r="BU113" s="1">
        <f>AVERAGE('Raw Data'!AU953,'Raw Data'!BA953,'Raw Data'!BG953)</f>
        <v>57.619</v>
      </c>
      <c r="BV113" s="9">
        <f>STDEV('Raw Data'!AU953,'Raw Data'!BA953,'Raw Data'!BG953)</f>
        <v>0.78152351212231708</v>
      </c>
      <c r="BW113" s="1">
        <f>AVERAGE('Raw Data'!BM953,'Raw Data'!BS953,'Raw Data'!BY953)</f>
        <v>57.896666666666668</v>
      </c>
      <c r="BX113" s="9">
        <f>STDEV('Raw Data'!BM953,'Raw Data'!BS953,'Raw Data'!BY953)</f>
        <v>0.75279634253451078</v>
      </c>
      <c r="BZ113" s="2">
        <f t="shared" si="112"/>
        <v>-0.32666666666666799</v>
      </c>
      <c r="CA113" s="2">
        <f t="shared" si="113"/>
        <v>1.366467812366519</v>
      </c>
      <c r="CB113" s="2">
        <f t="shared" si="114"/>
        <v>-0.71283333333332877</v>
      </c>
      <c r="CC113" s="2">
        <f t="shared" si="115"/>
        <v>1.4421444117015372</v>
      </c>
      <c r="CD113" s="2">
        <f t="shared" si="116"/>
        <v>0.21900000000000119</v>
      </c>
      <c r="CE113" s="2">
        <f t="shared" si="117"/>
        <v>0.59703658601585652</v>
      </c>
      <c r="CF113" s="1">
        <f t="shared" si="118"/>
        <v>0.75366666666666049</v>
      </c>
      <c r="CG113" s="1">
        <f t="shared" si="119"/>
        <v>1.2088265376969032</v>
      </c>
      <c r="CI113" s="2">
        <f t="shared" si="120"/>
        <v>-1.1069999999999922</v>
      </c>
      <c r="CJ113" s="9">
        <f t="shared" si="121"/>
        <v>1.5556831068418406</v>
      </c>
      <c r="CK113" s="2">
        <f t="shared" si="122"/>
        <v>-5.2516666666666652</v>
      </c>
      <c r="CL113" s="9">
        <f t="shared" si="123"/>
        <v>1.4707116386727674</v>
      </c>
      <c r="CM113" s="2">
        <f t="shared" si="124"/>
        <v>-3.7173333333333289</v>
      </c>
      <c r="CN113" s="9">
        <f t="shared" si="125"/>
        <v>1.3095026899245603</v>
      </c>
      <c r="CO113" s="1">
        <f t="shared" si="126"/>
        <v>-1.4056666666666615</v>
      </c>
      <c r="CP113" s="1">
        <f t="shared" si="127"/>
        <v>1.6059817235142757</v>
      </c>
      <c r="CR113" s="2">
        <f t="shared" si="128"/>
        <v>3.7823333333333409</v>
      </c>
      <c r="CS113" s="9">
        <f t="shared" si="129"/>
        <v>0.47179753645185907</v>
      </c>
      <c r="CT113" s="2">
        <f t="shared" si="130"/>
        <v>1.527000000000001</v>
      </c>
      <c r="CU113" s="9">
        <f t="shared" si="131"/>
        <v>0.98699335923769715</v>
      </c>
      <c r="CV113" s="2">
        <f t="shared" si="132"/>
        <v>0.75099999999999767</v>
      </c>
      <c r="CW113" s="9">
        <f t="shared" si="133"/>
        <v>0.6958150356843682</v>
      </c>
      <c r="CX113" s="1">
        <f t="shared" si="134"/>
        <v>2.5079999999999956</v>
      </c>
      <c r="CY113" s="1">
        <f t="shared" si="135"/>
        <v>0.76345890095349567</v>
      </c>
      <c r="DA113" s="2">
        <f t="shared" si="136"/>
        <v>3.5573333333333395</v>
      </c>
      <c r="DB113" s="9">
        <f t="shared" si="137"/>
        <v>1.2576217024723322</v>
      </c>
      <c r="DC113" s="2">
        <f t="shared" si="138"/>
        <v>1.88066666666667</v>
      </c>
      <c r="DD113" s="9">
        <f t="shared" si="139"/>
        <v>1.8042021076768537</v>
      </c>
      <c r="DE113" s="2">
        <f t="shared" si="140"/>
        <v>1.288333333333334</v>
      </c>
      <c r="DF113" s="9">
        <f t="shared" si="141"/>
        <v>1.2840813854026372</v>
      </c>
      <c r="DG113" s="1">
        <f t="shared" si="142"/>
        <v>1.8113333333333301</v>
      </c>
      <c r="DH113" s="1">
        <f t="shared" si="143"/>
        <v>1.2540223558691292</v>
      </c>
      <c r="DJ113" s="2">
        <f t="shared" si="144"/>
        <v>9.4043333333333408</v>
      </c>
      <c r="DK113" s="9">
        <f t="shared" si="145"/>
        <v>1.2671867547512317</v>
      </c>
      <c r="DL113" s="2">
        <f t="shared" si="146"/>
        <v>2.8690000000000069</v>
      </c>
      <c r="DM113" s="9">
        <f t="shared" si="147"/>
        <v>1.1510002370858072</v>
      </c>
      <c r="DN113" s="2">
        <f t="shared" si="148"/>
        <v>2.7716666666666683</v>
      </c>
      <c r="DO113" s="9">
        <f t="shared" si="149"/>
        <v>0.73702363936028958</v>
      </c>
      <c r="DP113" s="1">
        <f t="shared" si="150"/>
        <v>2.9593333333333334</v>
      </c>
      <c r="DQ113" s="1">
        <f t="shared" si="151"/>
        <v>0.89380786506900023</v>
      </c>
      <c r="DS113" s="2">
        <f t="shared" si="152"/>
        <v>1.2870000000000132</v>
      </c>
      <c r="DT113" s="9">
        <f t="shared" si="153"/>
        <v>1.1012528480013337</v>
      </c>
      <c r="DU113" s="2">
        <f t="shared" si="154"/>
        <v>1.0210000000000008</v>
      </c>
      <c r="DV113" s="9">
        <f t="shared" si="155"/>
        <v>1.2474235228458315</v>
      </c>
      <c r="DW113" s="2">
        <f t="shared" si="156"/>
        <v>0.23200000000000642</v>
      </c>
      <c r="DX113" s="9">
        <f t="shared" si="157"/>
        <v>0.75501052675846014</v>
      </c>
      <c r="DY113" s="1">
        <f t="shared" si="158"/>
        <v>2.8666666666666174E-2</v>
      </c>
      <c r="DZ113" s="1">
        <f t="shared" si="159"/>
        <v>0.96482653088057857</v>
      </c>
      <c r="EB113" s="2">
        <f t="shared" si="160"/>
        <v>6.2520000000000095</v>
      </c>
      <c r="EC113" s="9">
        <f t="shared" si="161"/>
        <v>0.78080121270349045</v>
      </c>
      <c r="ED113" s="2">
        <f t="shared" si="162"/>
        <v>2.0233333333333263</v>
      </c>
      <c r="EE113" s="9">
        <f t="shared" si="163"/>
        <v>1.0437597618371499</v>
      </c>
      <c r="EF113" s="2">
        <f t="shared" si="164"/>
        <v>0.12933333333333508</v>
      </c>
      <c r="EG113" s="9">
        <f t="shared" si="165"/>
        <v>1.1726709693981299</v>
      </c>
      <c r="EH113" s="1">
        <f t="shared" si="166"/>
        <v>1.8873333333333306</v>
      </c>
      <c r="EI113" s="1">
        <f t="shared" si="167"/>
        <v>1.2890901053175563</v>
      </c>
    </row>
    <row r="114" spans="1:139" x14ac:dyDescent="0.25">
      <c r="A114" t="str">
        <f>'Raw Data'!A114</f>
        <v>A_apo_p110g</v>
      </c>
      <c r="B114">
        <f>'Raw Data'!B114</f>
        <v>976</v>
      </c>
      <c r="C114">
        <f>'Raw Data'!C114</f>
        <v>992</v>
      </c>
      <c r="D114" t="str">
        <f>'Raw Data'!D114</f>
        <v>LGINKERVPFVLTPDFL</v>
      </c>
      <c r="E114" s="1">
        <f>AVERAGE('Raw Data'!K114,'Raw Data'!Q114,'Raw Data'!W114)</f>
        <v>18.878</v>
      </c>
      <c r="F114" s="9">
        <f>STDEV('Raw Data'!K114,'Raw Data'!Q114,'Raw Data'!W114)</f>
        <v>1.6536290394160356</v>
      </c>
      <c r="G114" s="1">
        <f>AVERAGE('Raw Data'!AC114,'Raw Data'!AI114,'Raw Data'!AO114)</f>
        <v>22.463999999999999</v>
      </c>
      <c r="H114" s="9">
        <f>STDEV('Raw Data'!AC114,'Raw Data'!AI114,'Raw Data'!AO114)</f>
        <v>1.2301613715281412</v>
      </c>
      <c r="I114" s="1">
        <f>AVERAGE('Raw Data'!AU114,'Raw Data'!BA114,'Raw Data'!BG114)</f>
        <v>26.866</v>
      </c>
      <c r="J114" s="9">
        <f>STDEV('Raw Data'!AU114,'Raw Data'!BA114,'Raw Data'!BG114)</f>
        <v>0.9645289005519736</v>
      </c>
      <c r="K114" s="1">
        <f>AVERAGE('Raw Data'!BM114,'Raw Data'!BS114,'Raw Data'!BY114)</f>
        <v>28.538999999999998</v>
      </c>
      <c r="L114" s="9">
        <f>STDEV('Raw Data'!BM114,'Raw Data'!BS114,'Raw Data'!BY114)</f>
        <v>1.2520539125772514</v>
      </c>
      <c r="O114" s="1">
        <f>AVERAGE('Raw Data'!K234,'Raw Data'!Q234,'Raw Data'!W234)</f>
        <v>19.584333333333333</v>
      </c>
      <c r="P114" s="9">
        <f>STDEV('Raw Data'!K234,'Raw Data'!Q234,'Raw Data'!W234)</f>
        <v>1.5005816649997212</v>
      </c>
      <c r="Q114" s="1">
        <f>AVERAGE('Raw Data'!AC234,'Raw Data'!AI234,'Raw Data'!AO234)</f>
        <v>22.747</v>
      </c>
      <c r="R114" s="9">
        <f>STDEV('Raw Data'!AC234,'Raw Data'!AI234,'Raw Data'!AO234)</f>
        <v>1.1921820330805191</v>
      </c>
      <c r="S114" s="1">
        <f>AVERAGE('Raw Data'!AU234,'Raw Data'!BA234,'Raw Data'!BG234)</f>
        <v>26.822999999999997</v>
      </c>
      <c r="T114" s="9">
        <f>STDEV('Raw Data'!AU234,'Raw Data'!BA234,'Raw Data'!BG234)</f>
        <v>0.97946720210530935</v>
      </c>
      <c r="U114" s="1">
        <f>AVERAGE('Raw Data'!BM234,'Raw Data'!BS234,'Raw Data'!BY234)</f>
        <v>28.710999999999999</v>
      </c>
      <c r="V114" s="9">
        <f>STDEV('Raw Data'!BM234,'Raw Data'!BS234,'Raw Data'!BY234)</f>
        <v>1.4118317888473817</v>
      </c>
      <c r="X114" s="1">
        <f>AVERAGE('Raw Data'!K354,'Raw Data'!Q354,'Raw Data'!W354)</f>
        <v>54.001666666666665</v>
      </c>
      <c r="Y114" s="9">
        <f>STDEV('Raw Data'!K354,'Raw Data'!Q354,'Raw Data'!W354)</f>
        <v>1.51287023016957</v>
      </c>
      <c r="Z114" s="1">
        <f>AVERAGE('Raw Data'!AC354,'Raw Data'!AI354,'Raw Data'!AO354)</f>
        <v>58.057333333333332</v>
      </c>
      <c r="AA114" s="9">
        <f>STDEV('Raw Data'!AC354,'Raw Data'!AI354,'Raw Data'!AO354)</f>
        <v>1.4367888965792235</v>
      </c>
      <c r="AB114" s="1">
        <f>AVERAGE('Raw Data'!AU354,'Raw Data'!BA354,'Raw Data'!BG354)</f>
        <v>65.959999999999994</v>
      </c>
      <c r="AC114" s="9">
        <f>STDEV('Raw Data'!AU354,'Raw Data'!BA354,'Raw Data'!BG354)</f>
        <v>0.66302111580250611</v>
      </c>
      <c r="AD114" s="1">
        <f>AVERAGE('Raw Data'!BM354,'Raw Data'!BS354,'Raw Data'!BY354)</f>
        <v>66.208333333333329</v>
      </c>
      <c r="AE114" s="9">
        <f>STDEV('Raw Data'!BM354,'Raw Data'!BS354,'Raw Data'!BY354)</f>
        <v>1.1707349543484813</v>
      </c>
      <c r="AG114" s="1">
        <f>AVERAGE('Raw Data'!K474,'Raw Data'!Q474,'Raw Data'!W474)</f>
        <v>19.696333333333332</v>
      </c>
      <c r="AH114" s="9">
        <f>STDEV('Raw Data'!K474,'Raw Data'!Q474,'Raw Data'!W474)</f>
        <v>1.7598182671325286</v>
      </c>
      <c r="AI114" s="1">
        <f>AVERAGE('Raw Data'!AC474,'Raw Data'!AI474,'Raw Data'!AO474)</f>
        <v>22.314000000000004</v>
      </c>
      <c r="AJ114" s="9">
        <f>STDEV('Raw Data'!AC474,'Raw Data'!AI474,'Raw Data'!AO474)</f>
        <v>1.2398887046828049</v>
      </c>
      <c r="AK114" s="1">
        <f>AVERAGE('Raw Data'!AU474,'Raw Data'!BA474,'Raw Data'!BG474)</f>
        <v>27.102333333333334</v>
      </c>
      <c r="AL114" s="9">
        <f>STDEV('Raw Data'!AU474,'Raw Data'!BA474,'Raw Data'!BG474)</f>
        <v>0.84235997847317812</v>
      </c>
      <c r="AM114" s="1">
        <f>AVERAGE('Raw Data'!BM474,'Raw Data'!BS474,'Raw Data'!BY474)</f>
        <v>28.240333333333336</v>
      </c>
      <c r="AN114" s="9">
        <f>STDEV('Raw Data'!BM474,'Raw Data'!BS474,'Raw Data'!BY474)</f>
        <v>0.6777442978980589</v>
      </c>
      <c r="AP114" s="1">
        <f>AVERAGE('Raw Data'!K594,'Raw Data'!Q594,'Raw Data'!W594)</f>
        <v>19.606666666666666</v>
      </c>
      <c r="AQ114" s="9">
        <f>STDEV('Raw Data'!K594,'Raw Data'!Q594,'Raw Data'!W594)</f>
        <v>1.4254295259090612</v>
      </c>
      <c r="AR114" s="1">
        <f>AVERAGE('Raw Data'!AC594,'Raw Data'!AI594,'Raw Data'!AO594)</f>
        <v>24.922333333333331</v>
      </c>
      <c r="AS114" s="9">
        <f>STDEV('Raw Data'!AC594,'Raw Data'!AI594,'Raw Data'!AO594)</f>
        <v>1.6076073318237054</v>
      </c>
      <c r="AT114" s="1">
        <f>AVERAGE('Raw Data'!AU594,'Raw Data'!BA594,'Raw Data'!BG594)</f>
        <v>29.090999999999998</v>
      </c>
      <c r="AU114" s="9">
        <f>STDEV('Raw Data'!AU594,'Raw Data'!BA594,'Raw Data'!BG594)</f>
        <v>1.0405940611016371</v>
      </c>
      <c r="AV114" s="1">
        <f>AVERAGE('Raw Data'!BM594,'Raw Data'!BS594,'Raw Data'!BY594)</f>
        <v>54.702333333333335</v>
      </c>
      <c r="AW114" s="9">
        <f>STDEV('Raw Data'!BM594,'Raw Data'!BS594,'Raw Data'!BY594)</f>
        <v>0.61150006813845348</v>
      </c>
      <c r="AY114" s="1">
        <f>AVERAGE('Raw Data'!K714,'Raw Data'!Q714,'Raw Data'!W714)</f>
        <v>19.419</v>
      </c>
      <c r="AZ114" s="9">
        <f>STDEV('Raw Data'!K714,'Raw Data'!Q714,'Raw Data'!W714)</f>
        <v>1.4627436549170187</v>
      </c>
      <c r="BA114" s="1">
        <f>AVERAGE('Raw Data'!AC714,'Raw Data'!AI714,'Raw Data'!AO714)</f>
        <v>23.712999999999997</v>
      </c>
      <c r="BB114" s="9">
        <f>STDEV('Raw Data'!AC714,'Raw Data'!AI714,'Raw Data'!AO714)</f>
        <v>1.3448851252058673</v>
      </c>
      <c r="BC114" s="1">
        <f>AVERAGE('Raw Data'!AU714,'Raw Data'!BA714,'Raw Data'!BG714)</f>
        <v>27.916333333333331</v>
      </c>
      <c r="BD114" s="9">
        <f>STDEV('Raw Data'!AU714,'Raw Data'!BA714,'Raw Data'!BG714)</f>
        <v>1.1850170181619051</v>
      </c>
      <c r="BE114" s="1">
        <f>AVERAGE('Raw Data'!BM714,'Raw Data'!BS714,'Raw Data'!BY714)</f>
        <v>47.045666666666669</v>
      </c>
      <c r="BF114" s="9">
        <f>STDEV('Raw Data'!BM714,'Raw Data'!BS714,'Raw Data'!BY714)</f>
        <v>1.065418384172776</v>
      </c>
      <c r="BH114" s="1">
        <f>AVERAGE('Raw Data'!K834,'Raw Data'!Q834,'Raw Data'!W834)</f>
        <v>18.784333333333333</v>
      </c>
      <c r="BI114" s="9">
        <f>STDEV('Raw Data'!K834,'Raw Data'!Q834,'Raw Data'!W834)</f>
        <v>1.4594972878814576</v>
      </c>
      <c r="BJ114" s="1">
        <f>AVERAGE('Raw Data'!AC834,'Raw Data'!AI834,'Raw Data'!AO834)</f>
        <v>22.381666666666671</v>
      </c>
      <c r="BK114" s="9">
        <f>STDEV('Raw Data'!AC834,'Raw Data'!AI834,'Raw Data'!AO834)</f>
        <v>1.5317605339390796</v>
      </c>
      <c r="BL114" s="1">
        <f>AVERAGE('Raw Data'!AU834,'Raw Data'!BA834,'Raw Data'!BG834)</f>
        <v>27.012999999999995</v>
      </c>
      <c r="BM114" s="9">
        <f>STDEV('Raw Data'!AU834,'Raw Data'!BA834,'Raw Data'!BG834)</f>
        <v>1.1646046539491401</v>
      </c>
      <c r="BN114" s="1">
        <f>AVERAGE('Raw Data'!BM834,'Raw Data'!BS834,'Raw Data'!BY834)</f>
        <v>37.013666666666666</v>
      </c>
      <c r="BO114" s="9">
        <f>STDEV('Raw Data'!BM834,'Raw Data'!BS834,'Raw Data'!BY834)</f>
        <v>1.2462874200333323</v>
      </c>
      <c r="BQ114" s="1">
        <f>AVERAGE('Raw Data'!K954,'Raw Data'!Q954,'Raw Data'!W954)</f>
        <v>18.653000000000002</v>
      </c>
      <c r="BR114" s="9">
        <f>STDEV('Raw Data'!K954,'Raw Data'!Q954,'Raw Data'!W954)</f>
        <v>1.618696080183059</v>
      </c>
      <c r="BS114" s="1">
        <f>AVERAGE('Raw Data'!AC954,'Raw Data'!AI954,'Raw Data'!AO954)</f>
        <v>22.361333333333331</v>
      </c>
      <c r="BT114" s="9">
        <f>STDEV('Raw Data'!AC954,'Raw Data'!AI954,'Raw Data'!AO954)</f>
        <v>1.4205119968987705</v>
      </c>
      <c r="BU114" s="1">
        <f>AVERAGE('Raw Data'!AU954,'Raw Data'!BA954,'Raw Data'!BG954)</f>
        <v>26.471999999999998</v>
      </c>
      <c r="BV114" s="9">
        <f>STDEV('Raw Data'!AU954,'Raw Data'!BA954,'Raw Data'!BG954)</f>
        <v>0.79348345918487728</v>
      </c>
      <c r="BW114" s="1">
        <f>AVERAGE('Raw Data'!BM954,'Raw Data'!BS954,'Raw Data'!BY954)</f>
        <v>29.61</v>
      </c>
      <c r="BX114" s="9">
        <f>STDEV('Raw Data'!BM954,'Raw Data'!BS954,'Raw Data'!BY954)</f>
        <v>1.0392093148158372</v>
      </c>
      <c r="BZ114" s="2">
        <f t="shared" si="112"/>
        <v>-0.70633333333333326</v>
      </c>
      <c r="CA114" s="2">
        <f t="shared" si="113"/>
        <v>3.1542107044157568</v>
      </c>
      <c r="CB114" s="2">
        <f t="shared" si="114"/>
        <v>-0.28300000000000125</v>
      </c>
      <c r="CC114" s="2">
        <f t="shared" si="115"/>
        <v>2.42234340460866</v>
      </c>
      <c r="CD114" s="2">
        <f t="shared" si="116"/>
        <v>4.3000000000002814E-2</v>
      </c>
      <c r="CE114" s="2">
        <f t="shared" si="117"/>
        <v>1.943996102657283</v>
      </c>
      <c r="CF114" s="1">
        <f t="shared" si="118"/>
        <v>-0.1720000000000006</v>
      </c>
      <c r="CG114" s="1">
        <f t="shared" si="119"/>
        <v>2.6638857014246331</v>
      </c>
      <c r="CI114" s="2">
        <f t="shared" si="120"/>
        <v>-35.123666666666665</v>
      </c>
      <c r="CJ114" s="9">
        <f t="shared" si="121"/>
        <v>3.1664992695856053</v>
      </c>
      <c r="CK114" s="2">
        <f t="shared" si="122"/>
        <v>-35.593333333333334</v>
      </c>
      <c r="CL114" s="9">
        <f t="shared" si="123"/>
        <v>2.6669502681073647</v>
      </c>
      <c r="CM114" s="2">
        <f t="shared" si="124"/>
        <v>-39.093999999999994</v>
      </c>
      <c r="CN114" s="9">
        <f t="shared" si="125"/>
        <v>1.6275500163544798</v>
      </c>
      <c r="CO114" s="1">
        <f t="shared" si="126"/>
        <v>-37.669333333333327</v>
      </c>
      <c r="CP114" s="1">
        <f t="shared" si="127"/>
        <v>2.4227888669257327</v>
      </c>
      <c r="CR114" s="2">
        <f t="shared" si="128"/>
        <v>-0.81833333333333158</v>
      </c>
      <c r="CS114" s="9">
        <f t="shared" si="129"/>
        <v>3.413447306548564</v>
      </c>
      <c r="CT114" s="2">
        <f t="shared" si="130"/>
        <v>0.14999999999999503</v>
      </c>
      <c r="CU114" s="9">
        <f t="shared" si="131"/>
        <v>2.4700500762109461</v>
      </c>
      <c r="CV114" s="2">
        <f t="shared" si="132"/>
        <v>-0.23633333333333439</v>
      </c>
      <c r="CW114" s="9">
        <f t="shared" si="133"/>
        <v>1.8068888790251516</v>
      </c>
      <c r="CX114" s="1">
        <f t="shared" si="134"/>
        <v>0.29866666666666219</v>
      </c>
      <c r="CY114" s="1">
        <f t="shared" si="135"/>
        <v>1.9297982104753104</v>
      </c>
      <c r="DA114" s="2">
        <f t="shared" si="136"/>
        <v>-0.72866666666666546</v>
      </c>
      <c r="DB114" s="9">
        <f t="shared" si="137"/>
        <v>3.0790585653250968</v>
      </c>
      <c r="DC114" s="2">
        <f t="shared" si="138"/>
        <v>-2.4583333333333321</v>
      </c>
      <c r="DD114" s="9">
        <f t="shared" si="139"/>
        <v>2.8377687033518466</v>
      </c>
      <c r="DE114" s="2">
        <f t="shared" si="140"/>
        <v>-2.2249999999999979</v>
      </c>
      <c r="DF114" s="9">
        <f t="shared" si="141"/>
        <v>2.0051229616536106</v>
      </c>
      <c r="DG114" s="1">
        <f t="shared" si="142"/>
        <v>-26.163333333333338</v>
      </c>
      <c r="DH114" s="1">
        <f t="shared" si="143"/>
        <v>1.8635539807157049</v>
      </c>
      <c r="DJ114" s="2">
        <f t="shared" si="144"/>
        <v>-0.54100000000000037</v>
      </c>
      <c r="DK114" s="9">
        <f t="shared" si="145"/>
        <v>3.1163726943330543</v>
      </c>
      <c r="DL114" s="2">
        <f t="shared" si="146"/>
        <v>-1.2489999999999988</v>
      </c>
      <c r="DM114" s="9">
        <f t="shared" si="147"/>
        <v>2.5750464967340085</v>
      </c>
      <c r="DN114" s="2">
        <f t="shared" si="148"/>
        <v>-1.0503333333333309</v>
      </c>
      <c r="DO114" s="9">
        <f t="shared" si="149"/>
        <v>2.1495459187138786</v>
      </c>
      <c r="DP114" s="1">
        <f t="shared" si="150"/>
        <v>-18.506666666666671</v>
      </c>
      <c r="DQ114" s="1">
        <f t="shared" si="151"/>
        <v>2.3174722967500276</v>
      </c>
      <c r="DS114" s="2">
        <f t="shared" si="152"/>
        <v>9.3666666666667453E-2</v>
      </c>
      <c r="DT114" s="9">
        <f t="shared" si="153"/>
        <v>3.1131263272974934</v>
      </c>
      <c r="DU114" s="2">
        <f t="shared" si="154"/>
        <v>8.2333333333327374E-2</v>
      </c>
      <c r="DV114" s="9">
        <f t="shared" si="155"/>
        <v>2.7619219054672208</v>
      </c>
      <c r="DW114" s="2">
        <f t="shared" si="156"/>
        <v>-0.14699999999999491</v>
      </c>
      <c r="DX114" s="9">
        <f t="shared" si="157"/>
        <v>2.1291335545011139</v>
      </c>
      <c r="DY114" s="1">
        <f t="shared" si="158"/>
        <v>-8.4746666666666677</v>
      </c>
      <c r="DZ114" s="1">
        <f t="shared" si="159"/>
        <v>2.4983413326105834</v>
      </c>
      <c r="EB114" s="2">
        <f t="shared" si="160"/>
        <v>0.22499999999999787</v>
      </c>
      <c r="EC114" s="9">
        <f t="shared" si="161"/>
        <v>3.2723251195990946</v>
      </c>
      <c r="ED114" s="2">
        <f t="shared" si="162"/>
        <v>0.10266666666666779</v>
      </c>
      <c r="EE114" s="9">
        <f t="shared" si="163"/>
        <v>2.6506733684269115</v>
      </c>
      <c r="EF114" s="2">
        <f t="shared" si="164"/>
        <v>0.3940000000000019</v>
      </c>
      <c r="EG114" s="9">
        <f t="shared" si="165"/>
        <v>1.7580123597368509</v>
      </c>
      <c r="EH114" s="1">
        <f t="shared" si="166"/>
        <v>-1.0710000000000015</v>
      </c>
      <c r="EI114" s="1">
        <f t="shared" si="167"/>
        <v>2.2912632273930886</v>
      </c>
    </row>
    <row r="115" spans="1:139" x14ac:dyDescent="0.25">
      <c r="A115" t="str">
        <f>'Raw Data'!A115</f>
        <v>A_apo_p110g</v>
      </c>
      <c r="B115">
        <f>'Raw Data'!B115</f>
        <v>1015</v>
      </c>
      <c r="C115">
        <f>'Raw Data'!C115</f>
        <v>1027</v>
      </c>
      <c r="D115" t="str">
        <f>'Raw Data'!D115</f>
        <v>KAYLALRHHTNLL</v>
      </c>
      <c r="E115" s="1">
        <f>AVERAGE('Raw Data'!K115,'Raw Data'!Q115,'Raw Data'!W115)</f>
        <v>1.4330000000000001</v>
      </c>
      <c r="F115" s="9">
        <f>STDEV('Raw Data'!K115,'Raw Data'!Q115,'Raw Data'!W115)</f>
        <v>0.73846394631017687</v>
      </c>
      <c r="G115" s="1">
        <f>AVERAGE('Raw Data'!AC115,'Raw Data'!AI115,'Raw Data'!AO115)</f>
        <v>2.286</v>
      </c>
      <c r="H115" s="9">
        <f>STDEV('Raw Data'!AC115,'Raw Data'!AI115,'Raw Data'!AO115)</f>
        <v>0.54205442531170134</v>
      </c>
      <c r="I115" s="1">
        <f>AVERAGE('Raw Data'!AU115,'Raw Data'!BA115,'Raw Data'!BG115)</f>
        <v>5.7733333333333334</v>
      </c>
      <c r="J115" s="9">
        <f>STDEV('Raw Data'!AU115,'Raw Data'!BA115,'Raw Data'!BG115)</f>
        <v>0.90091749529761866</v>
      </c>
      <c r="K115" s="1">
        <f>AVERAGE('Raw Data'!BM115,'Raw Data'!BS115,'Raw Data'!BY115)</f>
        <v>9.1383333333333336</v>
      </c>
      <c r="L115" s="9">
        <f>STDEV('Raw Data'!BM115,'Raw Data'!BS115,'Raw Data'!BY115)</f>
        <v>0.58898924721367651</v>
      </c>
      <c r="O115" s="1">
        <f>AVERAGE('Raw Data'!K235,'Raw Data'!Q235,'Raw Data'!W235)</f>
        <v>1.5016666666666667</v>
      </c>
      <c r="P115" s="9">
        <f>STDEV('Raw Data'!K235,'Raw Data'!Q235,'Raw Data'!W235)</f>
        <v>0.79550256651586759</v>
      </c>
      <c r="Q115" s="1">
        <f>AVERAGE('Raw Data'!AC235,'Raw Data'!AI235,'Raw Data'!AO235)</f>
        <v>1.9470000000000001</v>
      </c>
      <c r="R115" s="9">
        <f>STDEV('Raw Data'!AC235,'Raw Data'!AI235,'Raw Data'!AO235)</f>
        <v>0.6448813844421315</v>
      </c>
      <c r="S115" s="1">
        <f>AVERAGE('Raw Data'!AU235,'Raw Data'!BA235,'Raw Data'!BG235)</f>
        <v>5.6953333333333331</v>
      </c>
      <c r="T115" s="9">
        <f>STDEV('Raw Data'!AU235,'Raw Data'!BA235,'Raw Data'!BG235)</f>
        <v>1.0351455614228104</v>
      </c>
      <c r="U115" s="1">
        <f>AVERAGE('Raw Data'!BM235,'Raw Data'!BS235,'Raw Data'!BY235)</f>
        <v>10.053333333333333</v>
      </c>
      <c r="V115" s="9">
        <f>STDEV('Raw Data'!BM235,'Raw Data'!BS235,'Raw Data'!BY235)</f>
        <v>0.12788406207707545</v>
      </c>
      <c r="X115" s="1">
        <f>AVERAGE('Raw Data'!K355,'Raw Data'!Q355,'Raw Data'!W355)</f>
        <v>0.89</v>
      </c>
      <c r="Y115" s="9">
        <f>STDEV('Raw Data'!K355,'Raw Data'!Q355,'Raw Data'!W355)</f>
        <v>0.3330780689267907</v>
      </c>
      <c r="Z115" s="1">
        <f>AVERAGE('Raw Data'!AC355,'Raw Data'!AI355,'Raw Data'!AO355)</f>
        <v>1.9909999999999999</v>
      </c>
      <c r="AA115" s="9">
        <f>STDEV('Raw Data'!AC355,'Raw Data'!AI355,'Raw Data'!AO355)</f>
        <v>0.60801644714596359</v>
      </c>
      <c r="AB115" s="1">
        <f>AVERAGE('Raw Data'!AU355,'Raw Data'!BA355,'Raw Data'!BG355)</f>
        <v>6.3170000000000002</v>
      </c>
      <c r="AC115" s="9">
        <f>STDEV('Raw Data'!AU355,'Raw Data'!BA355,'Raw Data'!BG355)</f>
        <v>1.1683133141413733</v>
      </c>
      <c r="AD115" s="1">
        <f>AVERAGE('Raw Data'!BM355,'Raw Data'!BS355,'Raw Data'!BY355)</f>
        <v>9.663333333333334</v>
      </c>
      <c r="AE115" s="9">
        <f>STDEV('Raw Data'!BM355,'Raw Data'!BS355,'Raw Data'!BY355)</f>
        <v>0.77643179567385923</v>
      </c>
      <c r="AG115" s="1">
        <f>AVERAGE('Raw Data'!K475,'Raw Data'!Q475,'Raw Data'!W475)</f>
        <v>1.7636666666666665</v>
      </c>
      <c r="AH115" s="9">
        <f>STDEV('Raw Data'!K475,'Raw Data'!Q475,'Raw Data'!W475)</f>
        <v>0.79186446651768294</v>
      </c>
      <c r="AI115" s="1">
        <f>AVERAGE('Raw Data'!AC475,'Raw Data'!AI475,'Raw Data'!AO475)</f>
        <v>2.7553333333333332</v>
      </c>
      <c r="AJ115" s="9">
        <f>STDEV('Raw Data'!AC475,'Raw Data'!AI475,'Raw Data'!AO475)</f>
        <v>1.1656578972122706</v>
      </c>
      <c r="AK115" s="1">
        <f>AVERAGE('Raw Data'!AU475,'Raw Data'!BA475,'Raw Data'!BG475)</f>
        <v>5.5060000000000002</v>
      </c>
      <c r="AL115" s="9">
        <f>STDEV('Raw Data'!AU475,'Raw Data'!BA475,'Raw Data'!BG475)</f>
        <v>0.9694286977390365</v>
      </c>
      <c r="AM115" s="1">
        <f>AVERAGE('Raw Data'!BM475,'Raw Data'!BS475,'Raw Data'!BY475)</f>
        <v>10.380333333333333</v>
      </c>
      <c r="AN115" s="9">
        <f>STDEV('Raw Data'!BM475,'Raw Data'!BS475,'Raw Data'!BY475)</f>
        <v>0.59784808549775681</v>
      </c>
      <c r="AP115" s="1">
        <f>AVERAGE('Raw Data'!K595,'Raw Data'!Q595,'Raw Data'!W595)</f>
        <v>1.5563333333333336</v>
      </c>
      <c r="AQ115" s="9">
        <f>STDEV('Raw Data'!K595,'Raw Data'!Q595,'Raw Data'!W595)</f>
        <v>0.30720405813291629</v>
      </c>
      <c r="AR115" s="1">
        <f>AVERAGE('Raw Data'!AC595,'Raw Data'!AI595,'Raw Data'!AO595)</f>
        <v>2.5666666666666664</v>
      </c>
      <c r="AS115" s="9">
        <f>STDEV('Raw Data'!AC595,'Raw Data'!AI595,'Raw Data'!AO595)</f>
        <v>0.30636307436330074</v>
      </c>
      <c r="AT115" s="1">
        <f>AVERAGE('Raw Data'!AU595,'Raw Data'!BA595,'Raw Data'!BG595)</f>
        <v>6.9219999999999997</v>
      </c>
      <c r="AU115" s="9">
        <f>STDEV('Raw Data'!AU595,'Raw Data'!BA595,'Raw Data'!BG595)</f>
        <v>1.3520528835811112</v>
      </c>
      <c r="AV115" s="1">
        <f>AVERAGE('Raw Data'!BM595,'Raw Data'!BS595,'Raw Data'!BY595)</f>
        <v>9.3986666666666654</v>
      </c>
      <c r="AW115" s="9">
        <f>STDEV('Raw Data'!BM595,'Raw Data'!BS595,'Raw Data'!BY595)</f>
        <v>0.96323275138116726</v>
      </c>
      <c r="AY115" s="1">
        <f>AVERAGE('Raw Data'!K715,'Raw Data'!Q715,'Raw Data'!W715)</f>
        <v>1.4833333333333334</v>
      </c>
      <c r="AZ115" s="9">
        <f>STDEV('Raw Data'!K715,'Raw Data'!Q715,'Raw Data'!W715)</f>
        <v>0.92204193686259872</v>
      </c>
      <c r="BA115" s="1">
        <f>AVERAGE('Raw Data'!AC715,'Raw Data'!AI715,'Raw Data'!AO715)</f>
        <v>1.8829999999999998</v>
      </c>
      <c r="BB115" s="9">
        <f>STDEV('Raw Data'!AC715,'Raw Data'!AI715,'Raw Data'!AO715)</f>
        <v>0.50376879617538961</v>
      </c>
      <c r="BC115" s="1">
        <f>AVERAGE('Raw Data'!AU715,'Raw Data'!BA715,'Raw Data'!BG715)</f>
        <v>5.5606666666666662</v>
      </c>
      <c r="BD115" s="9">
        <f>STDEV('Raw Data'!AU715,'Raw Data'!BA715,'Raw Data'!BG715)</f>
        <v>0.98122083820786332</v>
      </c>
      <c r="BE115" s="1">
        <f>AVERAGE('Raw Data'!BM715,'Raw Data'!BS715,'Raw Data'!BY715)</f>
        <v>10.041333333333334</v>
      </c>
      <c r="BF115" s="9">
        <f>STDEV('Raw Data'!BM715,'Raw Data'!BS715,'Raw Data'!BY715)</f>
        <v>0.72897896631750214</v>
      </c>
      <c r="BH115" s="1">
        <f>AVERAGE('Raw Data'!K835,'Raw Data'!Q835,'Raw Data'!W835)</f>
        <v>1.3746666666666665</v>
      </c>
      <c r="BI115" s="9">
        <f>STDEV('Raw Data'!K835,'Raw Data'!Q835,'Raw Data'!W835)</f>
        <v>0.77888659850669772</v>
      </c>
      <c r="BJ115" s="1">
        <f>AVERAGE('Raw Data'!AC835,'Raw Data'!AI835,'Raw Data'!AO835)</f>
        <v>1.8383333333333336</v>
      </c>
      <c r="BK115" s="9">
        <f>STDEV('Raw Data'!AC835,'Raw Data'!AI835,'Raw Data'!AO835)</f>
        <v>0.5786374800627172</v>
      </c>
      <c r="BL115" s="1">
        <f>AVERAGE('Raw Data'!AU835,'Raw Data'!BA835,'Raw Data'!BG835)</f>
        <v>6.0093333333333332</v>
      </c>
      <c r="BM115" s="9">
        <f>STDEV('Raw Data'!AU835,'Raw Data'!BA835,'Raw Data'!BG835)</f>
        <v>0.1834811525288999</v>
      </c>
      <c r="BN115" s="1">
        <f>AVERAGE('Raw Data'!BM835,'Raw Data'!BS835,'Raw Data'!BY835)</f>
        <v>9.9686666666666657</v>
      </c>
      <c r="BO115" s="9">
        <f>STDEV('Raw Data'!BM835,'Raw Data'!BS835,'Raw Data'!BY835)</f>
        <v>0.45131954681060854</v>
      </c>
      <c r="BQ115" s="1">
        <f>AVERAGE('Raw Data'!K955,'Raw Data'!Q955,'Raw Data'!W955)</f>
        <v>1.7166666666666668</v>
      </c>
      <c r="BR115" s="9">
        <f>STDEV('Raw Data'!K955,'Raw Data'!Q955,'Raw Data'!W955)</f>
        <v>0.65566480257318427</v>
      </c>
      <c r="BS115" s="1">
        <f>AVERAGE('Raw Data'!AC955,'Raw Data'!AI955,'Raw Data'!AO955)</f>
        <v>1.6040000000000001</v>
      </c>
      <c r="BT115" s="9">
        <f>STDEV('Raw Data'!AC955,'Raw Data'!AI955,'Raw Data'!AO955)</f>
        <v>0.69663189705898376</v>
      </c>
      <c r="BU115" s="1">
        <f>AVERAGE('Raw Data'!AU955,'Raw Data'!BA955,'Raw Data'!BG955)</f>
        <v>5.9189999999999996</v>
      </c>
      <c r="BV115" s="9">
        <f>STDEV('Raw Data'!AU955,'Raw Data'!BA955,'Raw Data'!BG955)</f>
        <v>0.98633006645848964</v>
      </c>
      <c r="BW115" s="1">
        <f>AVERAGE('Raw Data'!BM955,'Raw Data'!BS955,'Raw Data'!BY955)</f>
        <v>9.3810000000000002</v>
      </c>
      <c r="BX115" s="9">
        <f>STDEV('Raw Data'!BM955,'Raw Data'!BS955,'Raw Data'!BY955)</f>
        <v>1.0217695434881582</v>
      </c>
      <c r="BZ115" s="2">
        <f t="shared" si="112"/>
        <v>-6.8666666666666654E-2</v>
      </c>
      <c r="CA115" s="2">
        <f t="shared" si="113"/>
        <v>1.5339665128260445</v>
      </c>
      <c r="CB115" s="2">
        <f t="shared" si="114"/>
        <v>0.33899999999999997</v>
      </c>
      <c r="CC115" s="2">
        <f t="shared" si="115"/>
        <v>1.1869358097538329</v>
      </c>
      <c r="CD115" s="2">
        <f t="shared" si="116"/>
        <v>7.8000000000000291E-2</v>
      </c>
      <c r="CE115" s="2">
        <f t="shared" si="117"/>
        <v>1.9360630567204291</v>
      </c>
      <c r="CF115" s="1">
        <f t="shared" si="118"/>
        <v>-0.91499999999999915</v>
      </c>
      <c r="CG115" s="1">
        <f t="shared" si="119"/>
        <v>0.71687330929075199</v>
      </c>
      <c r="CI115" s="2">
        <f t="shared" si="120"/>
        <v>0.54300000000000004</v>
      </c>
      <c r="CJ115" s="9">
        <f t="shared" si="121"/>
        <v>1.0715420152369677</v>
      </c>
      <c r="CK115" s="2">
        <f t="shared" si="122"/>
        <v>0.29500000000000015</v>
      </c>
      <c r="CL115" s="9">
        <f t="shared" si="123"/>
        <v>1.1500708724576649</v>
      </c>
      <c r="CM115" s="2">
        <f t="shared" si="124"/>
        <v>-0.54366666666666674</v>
      </c>
      <c r="CN115" s="9">
        <f t="shared" si="125"/>
        <v>2.069230809438992</v>
      </c>
      <c r="CO115" s="1">
        <f t="shared" si="126"/>
        <v>-0.52500000000000036</v>
      </c>
      <c r="CP115" s="1">
        <f t="shared" si="127"/>
        <v>1.3654210428875357</v>
      </c>
      <c r="CR115" s="2">
        <f t="shared" si="128"/>
        <v>-0.33066666666666644</v>
      </c>
      <c r="CS115" s="9">
        <f t="shared" si="129"/>
        <v>1.5303284128278598</v>
      </c>
      <c r="CT115" s="2">
        <f t="shared" si="130"/>
        <v>-0.46933333333333316</v>
      </c>
      <c r="CU115" s="9">
        <f t="shared" si="131"/>
        <v>1.7077123225239719</v>
      </c>
      <c r="CV115" s="2">
        <f t="shared" si="132"/>
        <v>0.2673333333333332</v>
      </c>
      <c r="CW115" s="9">
        <f t="shared" si="133"/>
        <v>1.8703461930366552</v>
      </c>
      <c r="CX115" s="1">
        <f t="shared" si="134"/>
        <v>-1.2419999999999991</v>
      </c>
      <c r="CY115" s="1">
        <f t="shared" si="135"/>
        <v>1.1868373327114332</v>
      </c>
      <c r="DA115" s="2">
        <f t="shared" si="136"/>
        <v>-0.12333333333333352</v>
      </c>
      <c r="DB115" s="9">
        <f t="shared" si="137"/>
        <v>1.045668004443093</v>
      </c>
      <c r="DC115" s="2">
        <f t="shared" si="138"/>
        <v>-0.2806666666666664</v>
      </c>
      <c r="DD115" s="9">
        <f t="shared" si="139"/>
        <v>0.84841749967500202</v>
      </c>
      <c r="DE115" s="2">
        <f t="shared" si="140"/>
        <v>-1.1486666666666663</v>
      </c>
      <c r="DF115" s="9">
        <f t="shared" si="141"/>
        <v>2.2529703788787296</v>
      </c>
      <c r="DG115" s="1">
        <f t="shared" si="142"/>
        <v>-0.26033333333333175</v>
      </c>
      <c r="DH115" s="1">
        <f t="shared" si="143"/>
        <v>1.5522219985948438</v>
      </c>
      <c r="DJ115" s="2">
        <f t="shared" si="144"/>
        <v>-5.0333333333333341E-2</v>
      </c>
      <c r="DK115" s="9">
        <f t="shared" si="145"/>
        <v>1.6605058831727755</v>
      </c>
      <c r="DL115" s="2">
        <f t="shared" si="146"/>
        <v>0.40300000000000025</v>
      </c>
      <c r="DM115" s="9">
        <f t="shared" si="147"/>
        <v>1.0458232214870908</v>
      </c>
      <c r="DN115" s="2">
        <f t="shared" si="148"/>
        <v>0.21266666666666723</v>
      </c>
      <c r="DO115" s="9">
        <f t="shared" si="149"/>
        <v>1.882138333505482</v>
      </c>
      <c r="DP115" s="1">
        <f t="shared" si="150"/>
        <v>-0.90300000000000047</v>
      </c>
      <c r="DQ115" s="1">
        <f t="shared" si="151"/>
        <v>1.3179682135311785</v>
      </c>
      <c r="DS115" s="2">
        <f t="shared" si="152"/>
        <v>5.833333333333357E-2</v>
      </c>
      <c r="DT115" s="9">
        <f t="shared" si="153"/>
        <v>1.5173505448168747</v>
      </c>
      <c r="DU115" s="2">
        <f t="shared" si="154"/>
        <v>0.44766666666666644</v>
      </c>
      <c r="DV115" s="9">
        <f t="shared" si="155"/>
        <v>1.1206919053744184</v>
      </c>
      <c r="DW115" s="2">
        <f t="shared" si="156"/>
        <v>-0.23599999999999977</v>
      </c>
      <c r="DX115" s="9">
        <f t="shared" si="157"/>
        <v>1.0843986478265186</v>
      </c>
      <c r="DY115" s="1">
        <f t="shared" si="158"/>
        <v>-0.83033333333333204</v>
      </c>
      <c r="DZ115" s="1">
        <f t="shared" si="159"/>
        <v>1.040308794024285</v>
      </c>
      <c r="EB115" s="2">
        <f t="shared" si="160"/>
        <v>-0.28366666666666673</v>
      </c>
      <c r="EC115" s="9">
        <f t="shared" si="161"/>
        <v>1.3941287488833611</v>
      </c>
      <c r="ED115" s="2">
        <f t="shared" si="162"/>
        <v>0.68199999999999994</v>
      </c>
      <c r="EE115" s="9">
        <f t="shared" si="163"/>
        <v>1.2386863223706852</v>
      </c>
      <c r="EF115" s="2">
        <f t="shared" si="164"/>
        <v>-0.14566666666666617</v>
      </c>
      <c r="EG115" s="9">
        <f t="shared" si="165"/>
        <v>1.8872475617561082</v>
      </c>
      <c r="EH115" s="1">
        <f t="shared" si="166"/>
        <v>-0.24266666666666659</v>
      </c>
      <c r="EI115" s="1">
        <f t="shared" si="167"/>
        <v>1.6107587907018348</v>
      </c>
    </row>
    <row r="116" spans="1:139" x14ac:dyDescent="0.25">
      <c r="A116" t="str">
        <f>'Raw Data'!A116</f>
        <v>A_apo_p110g</v>
      </c>
      <c r="B116">
        <f>'Raw Data'!B116</f>
        <v>1017</v>
      </c>
      <c r="C116">
        <f>'Raw Data'!C116</f>
        <v>1026</v>
      </c>
      <c r="D116" t="str">
        <f>'Raw Data'!D116</f>
        <v>YLALRHHTNL</v>
      </c>
      <c r="E116" s="1">
        <f>AVERAGE('Raw Data'!K116,'Raw Data'!Q116,'Raw Data'!W116)</f>
        <v>2.8453333333333339</v>
      </c>
      <c r="F116" s="9">
        <f>STDEV('Raw Data'!K116,'Raw Data'!Q116,'Raw Data'!W116)</f>
        <v>0.48830352582520986</v>
      </c>
      <c r="G116" s="1">
        <f>AVERAGE('Raw Data'!AC116,'Raw Data'!AI116,'Raw Data'!AO116)</f>
        <v>4.3056666666666663</v>
      </c>
      <c r="H116" s="9">
        <f>STDEV('Raw Data'!AC116,'Raw Data'!AI116,'Raw Data'!AO116)</f>
        <v>0.40968809274048146</v>
      </c>
      <c r="I116" s="1">
        <f>AVERAGE('Raw Data'!AU116,'Raw Data'!BA116,'Raw Data'!BG116)</f>
        <v>8.3806666666666665</v>
      </c>
      <c r="J116" s="9">
        <f>STDEV('Raw Data'!AU116,'Raw Data'!BA116,'Raw Data'!BG116)</f>
        <v>0.57279082860441599</v>
      </c>
      <c r="K116" s="1">
        <f>AVERAGE('Raw Data'!BM116,'Raw Data'!BS116,'Raw Data'!BY116)</f>
        <v>13.566000000000001</v>
      </c>
      <c r="L116" s="9">
        <f>STDEV('Raw Data'!BM116,'Raw Data'!BS116,'Raw Data'!BY116)</f>
        <v>0.3666919688239702</v>
      </c>
      <c r="O116" s="1">
        <f>AVERAGE('Raw Data'!K236,'Raw Data'!Q236,'Raw Data'!W236)</f>
        <v>3.03</v>
      </c>
      <c r="P116" s="9">
        <f>STDEV('Raw Data'!K236,'Raw Data'!Q236,'Raw Data'!W236)</f>
        <v>0.38400390623013142</v>
      </c>
      <c r="Q116" s="1">
        <f>AVERAGE('Raw Data'!AC236,'Raw Data'!AI236,'Raw Data'!AO236)</f>
        <v>3.8840000000000003</v>
      </c>
      <c r="R116" s="9">
        <f>STDEV('Raw Data'!AC236,'Raw Data'!AI236,'Raw Data'!AO236)</f>
        <v>0.11030865786510152</v>
      </c>
      <c r="S116" s="1">
        <f>AVERAGE('Raw Data'!AU236,'Raw Data'!BA236,'Raw Data'!BG236)</f>
        <v>8.7956666666666674</v>
      </c>
      <c r="T116" s="9">
        <f>STDEV('Raw Data'!AU236,'Raw Data'!BA236,'Raw Data'!BG236)</f>
        <v>0.95439265155036324</v>
      </c>
      <c r="U116" s="1">
        <f>AVERAGE('Raw Data'!BM236,'Raw Data'!BS236,'Raw Data'!BY236)</f>
        <v>12.978666666666667</v>
      </c>
      <c r="V116" s="9">
        <f>STDEV('Raw Data'!BM236,'Raw Data'!BS236,'Raw Data'!BY236)</f>
        <v>0.6835176174271832</v>
      </c>
      <c r="X116" s="1">
        <f>AVERAGE('Raw Data'!K356,'Raw Data'!Q356,'Raw Data'!W356)</f>
        <v>3.3883333333333336</v>
      </c>
      <c r="Y116" s="9">
        <f>STDEV('Raw Data'!K356,'Raw Data'!Q356,'Raw Data'!W356)</f>
        <v>0.97511503594874926</v>
      </c>
      <c r="Z116" s="1">
        <f>AVERAGE('Raw Data'!AC356,'Raw Data'!AI356,'Raw Data'!AO356)</f>
        <v>4.0083333333333329</v>
      </c>
      <c r="AA116" s="9">
        <f>STDEV('Raw Data'!AC356,'Raw Data'!AI356,'Raw Data'!AO356)</f>
        <v>0.29055521563608744</v>
      </c>
      <c r="AB116" s="1">
        <f>AVERAGE('Raw Data'!AU356,'Raw Data'!BA356,'Raw Data'!BG356)</f>
        <v>8.875333333333332</v>
      </c>
      <c r="AC116" s="9">
        <f>STDEV('Raw Data'!AU356,'Raw Data'!BA356,'Raw Data'!BG356)</f>
        <v>0.40213223364129053</v>
      </c>
      <c r="AD116" s="1">
        <f>AVERAGE('Raw Data'!BM356,'Raw Data'!BS356,'Raw Data'!BY356)</f>
        <v>13.519</v>
      </c>
      <c r="AE116" s="9">
        <f>STDEV('Raw Data'!BM356,'Raw Data'!BS356,'Raw Data'!BY356)</f>
        <v>0.31384231709570282</v>
      </c>
      <c r="AG116" s="1">
        <f>AVERAGE('Raw Data'!K476,'Raw Data'!Q476,'Raw Data'!W476)</f>
        <v>3.2606666666666668</v>
      </c>
      <c r="AH116" s="9">
        <f>STDEV('Raw Data'!K476,'Raw Data'!Q476,'Raw Data'!W476)</f>
        <v>0.52696995486776488</v>
      </c>
      <c r="AI116" s="1">
        <f>AVERAGE('Raw Data'!AC476,'Raw Data'!AI476,'Raw Data'!AO476)</f>
        <v>4.1656666666666666</v>
      </c>
      <c r="AJ116" s="9">
        <f>STDEV('Raw Data'!AC476,'Raw Data'!AI476,'Raw Data'!AO476)</f>
        <v>0.69376388874986461</v>
      </c>
      <c r="AK116" s="1">
        <f>AVERAGE('Raw Data'!AU476,'Raw Data'!BA476,'Raw Data'!BG476)</f>
        <v>8.0823333333333345</v>
      </c>
      <c r="AL116" s="9">
        <f>STDEV('Raw Data'!AU476,'Raw Data'!BA476,'Raw Data'!BG476)</f>
        <v>0.31967848431405765</v>
      </c>
      <c r="AM116" s="1">
        <f>AVERAGE('Raw Data'!BM476,'Raw Data'!BS476,'Raw Data'!BY476)</f>
        <v>13.633333333333333</v>
      </c>
      <c r="AN116" s="9">
        <f>STDEV('Raw Data'!BM476,'Raw Data'!BS476,'Raw Data'!BY476)</f>
        <v>0.45918442191926928</v>
      </c>
      <c r="AP116" s="1">
        <f>AVERAGE('Raw Data'!K596,'Raw Data'!Q596,'Raw Data'!W596)</f>
        <v>3.7216666666666671</v>
      </c>
      <c r="AQ116" s="9">
        <f>STDEV('Raw Data'!K596,'Raw Data'!Q596,'Raw Data'!W596)</f>
        <v>0.72086082799201368</v>
      </c>
      <c r="AR116" s="1">
        <f>AVERAGE('Raw Data'!AC596,'Raw Data'!AI596,'Raw Data'!AO596)</f>
        <v>4.9333333333333336</v>
      </c>
      <c r="AS116" s="9">
        <f>STDEV('Raw Data'!AC596,'Raw Data'!AI596,'Raw Data'!AO596)</f>
        <v>0.56050185845662759</v>
      </c>
      <c r="AT116" s="1">
        <f>AVERAGE('Raw Data'!AU596,'Raw Data'!BA596,'Raw Data'!BG596)</f>
        <v>10.015000000000001</v>
      </c>
      <c r="AU116" s="9">
        <f>STDEV('Raw Data'!AU596,'Raw Data'!BA596,'Raw Data'!BG596)</f>
        <v>0.12304877081872795</v>
      </c>
      <c r="AV116" s="1">
        <f>AVERAGE('Raw Data'!BM596,'Raw Data'!BS596,'Raw Data'!BY596)</f>
        <v>13.655333333333331</v>
      </c>
      <c r="AW116" s="9">
        <f>STDEV('Raw Data'!BM596,'Raw Data'!BS596,'Raw Data'!BY596)</f>
        <v>0.60733543724480132</v>
      </c>
      <c r="AY116" s="1">
        <f>AVERAGE('Raw Data'!K716,'Raw Data'!Q716,'Raw Data'!W716)</f>
        <v>3.339</v>
      </c>
      <c r="AZ116" s="9">
        <f>STDEV('Raw Data'!K716,'Raw Data'!Q716,'Raw Data'!W716)</f>
        <v>0.51029403288692354</v>
      </c>
      <c r="BA116" s="1">
        <f>AVERAGE('Raw Data'!AC716,'Raw Data'!AI716,'Raw Data'!AO716)</f>
        <v>3.7353333333333332</v>
      </c>
      <c r="BB116" s="9">
        <f>STDEV('Raw Data'!AC716,'Raw Data'!AI716,'Raw Data'!AO716)</f>
        <v>0.74690383138214556</v>
      </c>
      <c r="BC116" s="1">
        <f>AVERAGE('Raw Data'!AU716,'Raw Data'!BA716,'Raw Data'!BG716)</f>
        <v>8.0290000000000017</v>
      </c>
      <c r="BD116" s="9">
        <f>STDEV('Raw Data'!AU716,'Raw Data'!BA716,'Raw Data'!BG716)</f>
        <v>0.6497668812735844</v>
      </c>
      <c r="BE116" s="1">
        <f>AVERAGE('Raw Data'!BM716,'Raw Data'!BS716,'Raw Data'!BY716)</f>
        <v>13.87</v>
      </c>
      <c r="BF116" s="9">
        <f>STDEV('Raw Data'!BM716,'Raw Data'!BS716,'Raw Data'!BY716)</f>
        <v>0.96362025715527644</v>
      </c>
      <c r="BH116" s="1">
        <f>AVERAGE('Raw Data'!K836,'Raw Data'!Q836,'Raw Data'!W836)</f>
        <v>3.3643333333333332</v>
      </c>
      <c r="BI116" s="9">
        <f>STDEV('Raw Data'!K836,'Raw Data'!Q836,'Raw Data'!W836)</f>
        <v>0.38385717830116622</v>
      </c>
      <c r="BJ116" s="1">
        <f>AVERAGE('Raw Data'!AC836,'Raw Data'!AI836,'Raw Data'!AO836)</f>
        <v>3.8119999999999998</v>
      </c>
      <c r="BK116" s="9">
        <f>STDEV('Raw Data'!AC836,'Raw Data'!AI836,'Raw Data'!AO836)</f>
        <v>0.71303365979454392</v>
      </c>
      <c r="BL116" s="1">
        <f>AVERAGE('Raw Data'!AU836,'Raw Data'!BA836,'Raw Data'!BG836)</f>
        <v>8.5146666666666668</v>
      </c>
      <c r="BM116" s="9">
        <f>STDEV('Raw Data'!AU836,'Raw Data'!BA836,'Raw Data'!BG836)</f>
        <v>0.29900222964609069</v>
      </c>
      <c r="BN116" s="1">
        <f>AVERAGE('Raw Data'!BM836,'Raw Data'!BS836,'Raw Data'!BY836)</f>
        <v>13.610666666666667</v>
      </c>
      <c r="BO116" s="9">
        <f>STDEV('Raw Data'!BM836,'Raw Data'!BS836,'Raw Data'!BY836)</f>
        <v>0.69828528076519936</v>
      </c>
      <c r="BQ116" s="1">
        <f>AVERAGE('Raw Data'!K956,'Raw Data'!Q956,'Raw Data'!W956)</f>
        <v>3.1416666666666671</v>
      </c>
      <c r="BR116" s="9">
        <f>STDEV('Raw Data'!K956,'Raw Data'!Q956,'Raw Data'!W956)</f>
        <v>0.74896884670414232</v>
      </c>
      <c r="BS116" s="1">
        <f>AVERAGE('Raw Data'!AC956,'Raw Data'!AI956,'Raw Data'!AO956)</f>
        <v>3.7506666666666661</v>
      </c>
      <c r="BT116" s="9">
        <f>STDEV('Raw Data'!AC956,'Raw Data'!AI956,'Raw Data'!AO956)</f>
        <v>0.59490195270593371</v>
      </c>
      <c r="BU116" s="1">
        <f>AVERAGE('Raw Data'!AU956,'Raw Data'!BA956,'Raw Data'!BG956)</f>
        <v>8.6143333333333345</v>
      </c>
      <c r="BV116" s="9">
        <f>STDEV('Raw Data'!AU956,'Raw Data'!BA956,'Raw Data'!BG956)</f>
        <v>0.26115193534288222</v>
      </c>
      <c r="BW116" s="1">
        <f>AVERAGE('Raw Data'!BM956,'Raw Data'!BS956,'Raw Data'!BY956)</f>
        <v>13.789666666666667</v>
      </c>
      <c r="BX116" s="9">
        <f>STDEV('Raw Data'!BM956,'Raw Data'!BS956,'Raw Data'!BY956)</f>
        <v>0.7923770146422302</v>
      </c>
      <c r="BZ116" s="2">
        <f t="shared" si="112"/>
        <v>-0.18466666666666587</v>
      </c>
      <c r="CA116" s="2">
        <f t="shared" si="113"/>
        <v>0.87230743205534123</v>
      </c>
      <c r="CB116" s="2">
        <f t="shared" si="114"/>
        <v>0.42166666666666597</v>
      </c>
      <c r="CC116" s="2">
        <f t="shared" si="115"/>
        <v>0.51999675060558292</v>
      </c>
      <c r="CD116" s="2">
        <f t="shared" si="116"/>
        <v>-0.41500000000000092</v>
      </c>
      <c r="CE116" s="2">
        <f t="shared" si="117"/>
        <v>1.5271834801547792</v>
      </c>
      <c r="CF116" s="1">
        <f t="shared" si="118"/>
        <v>0.58733333333333348</v>
      </c>
      <c r="CG116" s="1">
        <f t="shared" si="119"/>
        <v>1.0502095862511533</v>
      </c>
      <c r="CI116" s="2">
        <f t="shared" si="120"/>
        <v>-0.54299999999999971</v>
      </c>
      <c r="CJ116" s="9">
        <f t="shared" si="121"/>
        <v>1.4634185617739592</v>
      </c>
      <c r="CK116" s="2">
        <f t="shared" si="122"/>
        <v>0.29733333333333345</v>
      </c>
      <c r="CL116" s="9">
        <f t="shared" si="123"/>
        <v>0.7002433083765689</v>
      </c>
      <c r="CM116" s="2">
        <f t="shared" si="124"/>
        <v>-0.49466666666666548</v>
      </c>
      <c r="CN116" s="9">
        <f t="shared" si="125"/>
        <v>0.97492306224570657</v>
      </c>
      <c r="CO116" s="1">
        <f t="shared" si="126"/>
        <v>4.7000000000000597E-2</v>
      </c>
      <c r="CP116" s="1">
        <f t="shared" si="127"/>
        <v>0.68053428591967302</v>
      </c>
      <c r="CR116" s="2">
        <f t="shared" si="128"/>
        <v>-0.41533333333333289</v>
      </c>
      <c r="CS116" s="9">
        <f t="shared" si="129"/>
        <v>1.0152734806929749</v>
      </c>
      <c r="CT116" s="2">
        <f t="shared" si="130"/>
        <v>0.13999999999999968</v>
      </c>
      <c r="CU116" s="9">
        <f t="shared" si="131"/>
        <v>1.1034519814903461</v>
      </c>
      <c r="CV116" s="2">
        <f t="shared" si="132"/>
        <v>0.29833333333333201</v>
      </c>
      <c r="CW116" s="9">
        <f t="shared" si="133"/>
        <v>0.89246931291847365</v>
      </c>
      <c r="CX116" s="1">
        <f t="shared" si="134"/>
        <v>-6.7333333333332135E-2</v>
      </c>
      <c r="CY116" s="1">
        <f t="shared" si="135"/>
        <v>0.82587639074323949</v>
      </c>
      <c r="DA116" s="2">
        <f t="shared" si="136"/>
        <v>-0.87633333333333319</v>
      </c>
      <c r="DB116" s="9">
        <f t="shared" si="137"/>
        <v>1.2091643538172234</v>
      </c>
      <c r="DC116" s="2">
        <f t="shared" si="138"/>
        <v>-0.62766666666666726</v>
      </c>
      <c r="DD116" s="9">
        <f t="shared" si="139"/>
        <v>0.97018995119710905</v>
      </c>
      <c r="DE116" s="2">
        <f t="shared" si="140"/>
        <v>-1.6343333333333341</v>
      </c>
      <c r="DF116" s="9">
        <f t="shared" si="141"/>
        <v>0.69583959942314388</v>
      </c>
      <c r="DG116" s="1">
        <f t="shared" si="142"/>
        <v>-8.93333333333306E-2</v>
      </c>
      <c r="DH116" s="1">
        <f t="shared" si="143"/>
        <v>0.97402740606877147</v>
      </c>
      <c r="DJ116" s="2">
        <f t="shared" si="144"/>
        <v>-0.49366666666666603</v>
      </c>
      <c r="DK116" s="9">
        <f t="shared" si="145"/>
        <v>0.9985975587121334</v>
      </c>
      <c r="DL116" s="2">
        <f t="shared" si="146"/>
        <v>0.57033333333333314</v>
      </c>
      <c r="DM116" s="9">
        <f t="shared" si="147"/>
        <v>1.156591924122627</v>
      </c>
      <c r="DN116" s="2">
        <f t="shared" si="148"/>
        <v>0.3516666666666648</v>
      </c>
      <c r="DO116" s="9">
        <f t="shared" si="149"/>
        <v>1.2225577098780005</v>
      </c>
      <c r="DP116" s="1">
        <f t="shared" si="150"/>
        <v>-0.30399999999999849</v>
      </c>
      <c r="DQ116" s="1">
        <f t="shared" si="151"/>
        <v>1.3303122259792466</v>
      </c>
      <c r="DS116" s="2">
        <f t="shared" si="152"/>
        <v>-0.51899999999999924</v>
      </c>
      <c r="DT116" s="9">
        <f t="shared" si="153"/>
        <v>0.87216070412637614</v>
      </c>
      <c r="DU116" s="2">
        <f t="shared" si="154"/>
        <v>0.49366666666666648</v>
      </c>
      <c r="DV116" s="9">
        <f t="shared" si="155"/>
        <v>1.1227217525350253</v>
      </c>
      <c r="DW116" s="2">
        <f t="shared" si="156"/>
        <v>-0.13400000000000034</v>
      </c>
      <c r="DX116" s="9">
        <f t="shared" si="157"/>
        <v>0.87179305825050668</v>
      </c>
      <c r="DY116" s="1">
        <f t="shared" si="158"/>
        <v>-4.4666666666666188E-2</v>
      </c>
      <c r="DZ116" s="1">
        <f t="shared" si="159"/>
        <v>1.0649772495891696</v>
      </c>
      <c r="EB116" s="2">
        <f t="shared" si="160"/>
        <v>-0.29633333333333312</v>
      </c>
      <c r="EC116" s="9">
        <f t="shared" si="161"/>
        <v>1.2372723725293522</v>
      </c>
      <c r="ED116" s="2">
        <f t="shared" si="162"/>
        <v>0.55500000000000016</v>
      </c>
      <c r="EE116" s="9">
        <f t="shared" si="163"/>
        <v>1.0045900454464152</v>
      </c>
      <c r="EF116" s="2">
        <f t="shared" si="164"/>
        <v>-0.23366666666666802</v>
      </c>
      <c r="EG116" s="9">
        <f t="shared" si="165"/>
        <v>0.83394276394729827</v>
      </c>
      <c r="EH116" s="1">
        <f t="shared" si="166"/>
        <v>-0.22366666666666646</v>
      </c>
      <c r="EI116" s="1">
        <f t="shared" si="167"/>
        <v>1.1590689834662005</v>
      </c>
    </row>
    <row r="117" spans="1:139" x14ac:dyDescent="0.25">
      <c r="A117" t="str">
        <f>'Raw Data'!A117</f>
        <v>A_apo_p110g</v>
      </c>
      <c r="B117">
        <f>'Raw Data'!B117</f>
        <v>1019</v>
      </c>
      <c r="C117">
        <f>'Raw Data'!C117</f>
        <v>1026</v>
      </c>
      <c r="D117" t="str">
        <f>'Raw Data'!D117</f>
        <v>ALRHHTNL</v>
      </c>
      <c r="E117" s="1">
        <f>AVERAGE('Raw Data'!K117,'Raw Data'!Q117,'Raw Data'!W117)</f>
        <v>6.003333333333333</v>
      </c>
      <c r="F117" s="9">
        <f>STDEV('Raw Data'!K117,'Raw Data'!Q117,'Raw Data'!W117)</f>
        <v>0.98755472422207691</v>
      </c>
      <c r="G117" s="1">
        <f>AVERAGE('Raw Data'!AC117,'Raw Data'!AI117,'Raw Data'!AO117)</f>
        <v>6.7959999999999994</v>
      </c>
      <c r="H117" s="9">
        <f>STDEV('Raw Data'!AC117,'Raw Data'!AI117,'Raw Data'!AO117)</f>
        <v>0.24360623965736183</v>
      </c>
      <c r="I117" s="1">
        <f>AVERAGE('Raw Data'!AU117,'Raw Data'!BA117,'Raw Data'!BG117)</f>
        <v>11.895000000000001</v>
      </c>
      <c r="J117" s="9">
        <f>STDEV('Raw Data'!AU117,'Raw Data'!BA117,'Raw Data'!BG117)</f>
        <v>0.37096226223161854</v>
      </c>
      <c r="K117" s="1">
        <f>AVERAGE('Raw Data'!BM117,'Raw Data'!BS117,'Raw Data'!BY117)</f>
        <v>19.498000000000001</v>
      </c>
      <c r="L117" s="9">
        <f>STDEV('Raw Data'!BM117,'Raw Data'!BS117,'Raw Data'!BY117)</f>
        <v>0.26290872941003657</v>
      </c>
      <c r="O117" s="1">
        <f>AVERAGE('Raw Data'!K237,'Raw Data'!Q237,'Raw Data'!W237)</f>
        <v>4.8453333333333335</v>
      </c>
      <c r="P117" s="9">
        <f>STDEV('Raw Data'!K237,'Raw Data'!Q237,'Raw Data'!W237)</f>
        <v>0.93024530814905537</v>
      </c>
      <c r="Q117" s="1">
        <f>AVERAGE('Raw Data'!AC237,'Raw Data'!AI237,'Raw Data'!AO237)</f>
        <v>6.0984999999999996</v>
      </c>
      <c r="R117" s="9">
        <f>STDEV('Raw Data'!AC237,'Raw Data'!AI237,'Raw Data'!AO237)</f>
        <v>0.33163308037649103</v>
      </c>
      <c r="S117" s="1">
        <f>AVERAGE('Raw Data'!AU237,'Raw Data'!BA237,'Raw Data'!BG237)</f>
        <v>12.106</v>
      </c>
      <c r="T117" s="9">
        <f>STDEV('Raw Data'!AU237,'Raw Data'!BA237,'Raw Data'!BG237)</f>
        <v>0.46854135356444254</v>
      </c>
      <c r="U117" s="1">
        <f>AVERAGE('Raw Data'!BM237,'Raw Data'!BS237,'Raw Data'!BY237)</f>
        <v>19.531666666666666</v>
      </c>
      <c r="V117" s="9">
        <f>STDEV('Raw Data'!BM237,'Raw Data'!BS237,'Raw Data'!BY237)</f>
        <v>1.3899591121084565</v>
      </c>
      <c r="X117" s="1">
        <f>AVERAGE('Raw Data'!K357,'Raw Data'!Q357,'Raw Data'!W357)</f>
        <v>5.1269999999999998</v>
      </c>
      <c r="Y117" s="9">
        <f>STDEV('Raw Data'!K357,'Raw Data'!Q357,'Raw Data'!W357)</f>
        <v>0.32259417229702103</v>
      </c>
      <c r="Z117" s="1">
        <f>AVERAGE('Raw Data'!AC357,'Raw Data'!AI357,'Raw Data'!AO357)</f>
        <v>6.6189999999999998</v>
      </c>
      <c r="AA117" s="9">
        <f>STDEV('Raw Data'!AC357,'Raw Data'!AI357,'Raw Data'!AO357)</f>
        <v>0.1922810443075445</v>
      </c>
      <c r="AB117" s="1">
        <f>AVERAGE('Raw Data'!AU357,'Raw Data'!BA357,'Raw Data'!BG357)</f>
        <v>12.203666666666665</v>
      </c>
      <c r="AC117" s="9">
        <f>STDEV('Raw Data'!AU357,'Raw Data'!BA357,'Raw Data'!BG357)</f>
        <v>0.62591080301695845</v>
      </c>
      <c r="AD117" s="1">
        <f>AVERAGE('Raw Data'!BM357,'Raw Data'!BS357,'Raw Data'!BY357)</f>
        <v>19.03533333333333</v>
      </c>
      <c r="AE117" s="9">
        <f>STDEV('Raw Data'!BM357,'Raw Data'!BS357,'Raw Data'!BY357)</f>
        <v>0.439290716192971</v>
      </c>
      <c r="AG117" s="1">
        <f>AVERAGE('Raw Data'!K477,'Raw Data'!Q477,'Raw Data'!W477)</f>
        <v>6.1756666666666673</v>
      </c>
      <c r="AH117" s="9">
        <f>STDEV('Raw Data'!K477,'Raw Data'!Q477,'Raw Data'!W477)</f>
        <v>0.53310536794646235</v>
      </c>
      <c r="AI117" s="1">
        <f>AVERAGE('Raw Data'!AC477,'Raw Data'!AI477,'Raw Data'!AO477)</f>
        <v>6.9140000000000006</v>
      </c>
      <c r="AJ117" s="9">
        <f>STDEV('Raw Data'!AC477,'Raw Data'!AI477,'Raw Data'!AO477)</f>
        <v>1.3852205600553289</v>
      </c>
      <c r="AK117" s="1">
        <f>AVERAGE('Raw Data'!AU477,'Raw Data'!BA477,'Raw Data'!BG477)</f>
        <v>12.084333333333333</v>
      </c>
      <c r="AL117" s="9">
        <f>STDEV('Raw Data'!AU477,'Raw Data'!BA477,'Raw Data'!BG477)</f>
        <v>0.61002732179250285</v>
      </c>
      <c r="AM117" s="1">
        <f>AVERAGE('Raw Data'!BM477,'Raw Data'!BS477,'Raw Data'!BY477)</f>
        <v>19.634999999999998</v>
      </c>
      <c r="AN117" s="9">
        <f>STDEV('Raw Data'!BM477,'Raw Data'!BS477,'Raw Data'!BY477)</f>
        <v>0.49405364081241132</v>
      </c>
      <c r="AP117" s="1">
        <f>AVERAGE('Raw Data'!K597,'Raw Data'!Q597,'Raw Data'!W597)</f>
        <v>5.6833333333333327</v>
      </c>
      <c r="AQ117" s="9">
        <f>STDEV('Raw Data'!K597,'Raw Data'!Q597,'Raw Data'!W597)</f>
        <v>0.65192663186384159</v>
      </c>
      <c r="AR117" s="1">
        <f>AVERAGE('Raw Data'!AC597,'Raw Data'!AI597,'Raw Data'!AO597)</f>
        <v>7.307666666666667</v>
      </c>
      <c r="AS117" s="9">
        <f>STDEV('Raw Data'!AC597,'Raw Data'!AI597,'Raw Data'!AO597)</f>
        <v>0.16798908694713863</v>
      </c>
      <c r="AT117" s="1">
        <f>AVERAGE('Raw Data'!AU597,'Raw Data'!BA597,'Raw Data'!BG597)</f>
        <v>13.982999999999999</v>
      </c>
      <c r="AU117" s="9">
        <f>STDEV('Raw Data'!AU597,'Raw Data'!BA597,'Raw Data'!BG597)</f>
        <v>0.73185312734181807</v>
      </c>
      <c r="AV117" s="1">
        <f>AVERAGE('Raw Data'!BM597,'Raw Data'!BS597,'Raw Data'!BY597)</f>
        <v>18.808666666666667</v>
      </c>
      <c r="AW117" s="9">
        <f>STDEV('Raw Data'!BM597,'Raw Data'!BS597,'Raw Data'!BY597)</f>
        <v>0.64776101560169175</v>
      </c>
      <c r="AY117" s="1">
        <f>AVERAGE('Raw Data'!K717,'Raw Data'!Q717,'Raw Data'!W717)</f>
        <v>5.0553333333333335</v>
      </c>
      <c r="AZ117" s="9">
        <f>STDEV('Raw Data'!K717,'Raw Data'!Q717,'Raw Data'!W717)</f>
        <v>0.69345824195356465</v>
      </c>
      <c r="BA117" s="1">
        <f>AVERAGE('Raw Data'!AC717,'Raw Data'!AI717,'Raw Data'!AO717)</f>
        <v>6.3616666666666672</v>
      </c>
      <c r="BB117" s="9">
        <f>STDEV('Raw Data'!AC717,'Raw Data'!AI717,'Raw Data'!AO717)</f>
        <v>0.55877127103434132</v>
      </c>
      <c r="BC117" s="1">
        <f>AVERAGE('Raw Data'!AU717,'Raw Data'!BA717,'Raw Data'!BG717)</f>
        <v>12.091333333333333</v>
      </c>
      <c r="BD117" s="9">
        <f>STDEV('Raw Data'!AU717,'Raw Data'!BA717,'Raw Data'!BG717)</f>
        <v>0.32468805542140505</v>
      </c>
      <c r="BE117" s="1">
        <f>AVERAGE('Raw Data'!BM717,'Raw Data'!BS717,'Raw Data'!BY717)</f>
        <v>19.64</v>
      </c>
      <c r="BF117" s="9">
        <f>STDEV('Raw Data'!BM717,'Raw Data'!BS717,'Raw Data'!BY717)</f>
        <v>0.79206502258337241</v>
      </c>
      <c r="BH117" s="1">
        <f>AVERAGE('Raw Data'!K837,'Raw Data'!Q837,'Raw Data'!W837)</f>
        <v>5.38</v>
      </c>
      <c r="BI117" s="9">
        <f>STDEV('Raw Data'!K837,'Raw Data'!Q837,'Raw Data'!W837)</f>
        <v>0.81392935811407652</v>
      </c>
      <c r="BJ117" s="1">
        <f>AVERAGE('Raw Data'!AC837,'Raw Data'!AI837,'Raw Data'!AO837)</f>
        <v>6.5616666666666665</v>
      </c>
      <c r="BK117" s="9">
        <f>STDEV('Raw Data'!AC837,'Raw Data'!AI837,'Raw Data'!AO837)</f>
        <v>0.65918156325350419</v>
      </c>
      <c r="BL117" s="1">
        <f>AVERAGE('Raw Data'!AU837,'Raw Data'!BA837,'Raw Data'!BG837)</f>
        <v>12.505333333333333</v>
      </c>
      <c r="BM117" s="9">
        <f>STDEV('Raw Data'!AU837,'Raw Data'!BA837,'Raw Data'!BG837)</f>
        <v>5.1539628765963713E-2</v>
      </c>
      <c r="BN117" s="1">
        <f>AVERAGE('Raw Data'!BM837,'Raw Data'!BS837,'Raw Data'!BY837)</f>
        <v>20.495333333333331</v>
      </c>
      <c r="BO117" s="9">
        <f>STDEV('Raw Data'!BM837,'Raw Data'!BS837,'Raw Data'!BY837)</f>
        <v>0.14510800575203711</v>
      </c>
      <c r="BQ117" s="1">
        <f>AVERAGE('Raw Data'!K957,'Raw Data'!Q957,'Raw Data'!W957)</f>
        <v>5.2796666666666665</v>
      </c>
      <c r="BR117" s="9">
        <f>STDEV('Raw Data'!K957,'Raw Data'!Q957,'Raw Data'!W957)</f>
        <v>0.35375744986266106</v>
      </c>
      <c r="BS117" s="1">
        <f>AVERAGE('Raw Data'!AC957,'Raw Data'!AI957,'Raw Data'!AO957)</f>
        <v>5.992</v>
      </c>
      <c r="BT117" s="9">
        <f>STDEV('Raw Data'!AC957,'Raw Data'!AI957,'Raw Data'!AO957)</f>
        <v>0.59231410585938271</v>
      </c>
      <c r="BU117" s="1">
        <f>AVERAGE('Raw Data'!AU957,'Raw Data'!BA957,'Raw Data'!BG957)</f>
        <v>12.574</v>
      </c>
      <c r="BV117" s="9">
        <f>STDEV('Raw Data'!AU957,'Raw Data'!BA957,'Raw Data'!BG957)</f>
        <v>0.81180601131058372</v>
      </c>
      <c r="BW117" s="1">
        <f>AVERAGE('Raw Data'!BM957,'Raw Data'!BS957,'Raw Data'!BY957)</f>
        <v>18.961333333333332</v>
      </c>
      <c r="BX117" s="9">
        <f>STDEV('Raw Data'!BM957,'Raw Data'!BS957,'Raw Data'!BY957)</f>
        <v>0.61850006736728336</v>
      </c>
      <c r="BZ117" s="2">
        <f t="shared" si="112"/>
        <v>1.1579999999999995</v>
      </c>
      <c r="CA117" s="2">
        <f t="shared" si="113"/>
        <v>1.9178000323711322</v>
      </c>
      <c r="CB117" s="2">
        <f t="shared" si="114"/>
        <v>0.69749999999999979</v>
      </c>
      <c r="CC117" s="2">
        <f t="shared" si="115"/>
        <v>0.57523932003385281</v>
      </c>
      <c r="CD117" s="2">
        <f t="shared" si="116"/>
        <v>-0.21099999999999852</v>
      </c>
      <c r="CE117" s="2">
        <f t="shared" si="117"/>
        <v>0.83950361579606114</v>
      </c>
      <c r="CF117" s="1">
        <f t="shared" si="118"/>
        <v>-3.3666666666665179E-2</v>
      </c>
      <c r="CG117" s="1">
        <f t="shared" si="119"/>
        <v>1.652867841518493</v>
      </c>
      <c r="CI117" s="2">
        <f t="shared" si="120"/>
        <v>0.87633333333333319</v>
      </c>
      <c r="CJ117" s="9">
        <f t="shared" si="121"/>
        <v>1.3101488965190979</v>
      </c>
      <c r="CK117" s="2">
        <f t="shared" si="122"/>
        <v>0.1769999999999996</v>
      </c>
      <c r="CL117" s="9">
        <f t="shared" si="123"/>
        <v>0.43588728396490634</v>
      </c>
      <c r="CM117" s="2">
        <f t="shared" si="124"/>
        <v>-0.30866666666666376</v>
      </c>
      <c r="CN117" s="9">
        <f t="shared" si="125"/>
        <v>0.99687306524857699</v>
      </c>
      <c r="CO117" s="1">
        <f t="shared" si="126"/>
        <v>0.46266666666667078</v>
      </c>
      <c r="CP117" s="1">
        <f t="shared" si="127"/>
        <v>0.70219944560300762</v>
      </c>
      <c r="CR117" s="2">
        <f t="shared" si="128"/>
        <v>-0.17233333333333434</v>
      </c>
      <c r="CS117" s="9">
        <f t="shared" si="129"/>
        <v>1.5206600921685394</v>
      </c>
      <c r="CT117" s="2">
        <f t="shared" si="130"/>
        <v>-0.11800000000000122</v>
      </c>
      <c r="CU117" s="9">
        <f t="shared" si="131"/>
        <v>1.6288267997126908</v>
      </c>
      <c r="CV117" s="2">
        <f t="shared" si="132"/>
        <v>-0.18933333333333202</v>
      </c>
      <c r="CW117" s="9">
        <f t="shared" si="133"/>
        <v>0.9809895840241214</v>
      </c>
      <c r="CX117" s="1">
        <f t="shared" si="134"/>
        <v>-0.1369999999999969</v>
      </c>
      <c r="CY117" s="1">
        <f t="shared" si="135"/>
        <v>0.75696237022244794</v>
      </c>
      <c r="DA117" s="2">
        <f t="shared" si="136"/>
        <v>0.32000000000000028</v>
      </c>
      <c r="DB117" s="9">
        <f t="shared" si="137"/>
        <v>1.6394813560859185</v>
      </c>
      <c r="DC117" s="2">
        <f t="shared" si="138"/>
        <v>-0.5116666666666676</v>
      </c>
      <c r="DD117" s="9">
        <f t="shared" si="139"/>
        <v>0.41159532660450049</v>
      </c>
      <c r="DE117" s="2">
        <f t="shared" si="140"/>
        <v>-2.0879999999999974</v>
      </c>
      <c r="DF117" s="9">
        <f t="shared" si="141"/>
        <v>1.1028153895734367</v>
      </c>
      <c r="DG117" s="1">
        <f t="shared" si="142"/>
        <v>0.6893333333333338</v>
      </c>
      <c r="DH117" s="1">
        <f t="shared" si="143"/>
        <v>0.91066974501172826</v>
      </c>
      <c r="DJ117" s="2">
        <f t="shared" si="144"/>
        <v>0.94799999999999951</v>
      </c>
      <c r="DK117" s="9">
        <f t="shared" si="145"/>
        <v>1.6810129661756417</v>
      </c>
      <c r="DL117" s="2">
        <f t="shared" si="146"/>
        <v>0.43433333333333213</v>
      </c>
      <c r="DM117" s="9">
        <f t="shared" si="147"/>
        <v>0.80237751069170316</v>
      </c>
      <c r="DN117" s="2">
        <f t="shared" si="148"/>
        <v>-0.19633333333333169</v>
      </c>
      <c r="DO117" s="9">
        <f t="shared" si="149"/>
        <v>0.69565031765302354</v>
      </c>
      <c r="DP117" s="1">
        <f t="shared" si="150"/>
        <v>-0.14199999999999946</v>
      </c>
      <c r="DQ117" s="1">
        <f t="shared" si="151"/>
        <v>1.054973751993409</v>
      </c>
      <c r="DS117" s="2">
        <f t="shared" si="152"/>
        <v>0.62333333333333307</v>
      </c>
      <c r="DT117" s="9">
        <f t="shared" si="153"/>
        <v>1.8014840823361533</v>
      </c>
      <c r="DU117" s="2">
        <f t="shared" si="154"/>
        <v>0.23433333333333284</v>
      </c>
      <c r="DV117" s="9">
        <f t="shared" si="155"/>
        <v>0.90278780291086602</v>
      </c>
      <c r="DW117" s="2">
        <f t="shared" si="156"/>
        <v>-0.6103333333333314</v>
      </c>
      <c r="DX117" s="9">
        <f t="shared" si="157"/>
        <v>0.42250189099758229</v>
      </c>
      <c r="DY117" s="1">
        <f t="shared" si="158"/>
        <v>-0.99733333333333007</v>
      </c>
      <c r="DZ117" s="1">
        <f t="shared" si="159"/>
        <v>0.40801673516207371</v>
      </c>
      <c r="EB117" s="2">
        <f t="shared" si="160"/>
        <v>0.72366666666666646</v>
      </c>
      <c r="EC117" s="9">
        <f t="shared" si="161"/>
        <v>1.341312174084738</v>
      </c>
      <c r="ED117" s="2">
        <f t="shared" si="162"/>
        <v>0.80399999999999938</v>
      </c>
      <c r="EE117" s="9">
        <f t="shared" si="163"/>
        <v>0.83592034551674455</v>
      </c>
      <c r="EF117" s="2">
        <f t="shared" si="164"/>
        <v>-0.67899999999999849</v>
      </c>
      <c r="EG117" s="9">
        <f t="shared" si="165"/>
        <v>1.1827682735422023</v>
      </c>
      <c r="EH117" s="1">
        <f t="shared" si="166"/>
        <v>0.53666666666666885</v>
      </c>
      <c r="EI117" s="1">
        <f t="shared" si="167"/>
        <v>0.88140879677731987</v>
      </c>
    </row>
    <row r="118" spans="1:139" x14ac:dyDescent="0.25">
      <c r="A118" t="str">
        <f>'Raw Data'!A118</f>
        <v>A_apo_p110g</v>
      </c>
      <c r="B118">
        <f>'Raw Data'!B118</f>
        <v>1035</v>
      </c>
      <c r="C118">
        <f>'Raw Data'!C118</f>
        <v>1042</v>
      </c>
      <c r="D118" t="str">
        <f>'Raw Data'!D118</f>
        <v>LMTGMPQL</v>
      </c>
      <c r="E118" s="1">
        <f>AVERAGE('Raw Data'!K118,'Raw Data'!Q118,'Raw Data'!W118)</f>
        <v>35.791000000000004</v>
      </c>
      <c r="F118" s="9">
        <f>STDEV('Raw Data'!K118,'Raw Data'!Q118,'Raw Data'!W118)</f>
        <v>1.3387710782654372</v>
      </c>
      <c r="G118" s="1">
        <f>AVERAGE('Raw Data'!AC118,'Raw Data'!AI118,'Raw Data'!AO118)</f>
        <v>52.12766666666667</v>
      </c>
      <c r="H118" s="9">
        <f>STDEV('Raw Data'!AC118,'Raw Data'!AI118,'Raw Data'!AO118)</f>
        <v>0.70164402180402996</v>
      </c>
      <c r="I118" s="1">
        <f>AVERAGE('Raw Data'!AU118,'Raw Data'!BA118,'Raw Data'!BG118)</f>
        <v>66.279333333333327</v>
      </c>
      <c r="J118" s="9">
        <f>STDEV('Raw Data'!AU118,'Raw Data'!BA118,'Raw Data'!BG118)</f>
        <v>1.0215362613893473</v>
      </c>
      <c r="K118" s="1">
        <f>AVERAGE('Raw Data'!BM118,'Raw Data'!BS118,'Raw Data'!BY118)</f>
        <v>69.391333333333321</v>
      </c>
      <c r="L118" s="9">
        <f>STDEV('Raw Data'!BM118,'Raw Data'!BS118,'Raw Data'!BY118)</f>
        <v>1.3058733986621134</v>
      </c>
      <c r="O118" s="1">
        <f>AVERAGE('Raw Data'!K238,'Raw Data'!Q238,'Raw Data'!W238)</f>
        <v>33.913000000000004</v>
      </c>
      <c r="P118" s="9">
        <f>STDEV('Raw Data'!K238,'Raw Data'!Q238,'Raw Data'!W238)</f>
        <v>0.27530528509275048</v>
      </c>
      <c r="Q118" s="1">
        <f>AVERAGE('Raw Data'!AC238,'Raw Data'!AI238,'Raw Data'!AO238)</f>
        <v>50.548999999999999</v>
      </c>
      <c r="R118" s="9">
        <f>STDEV('Raw Data'!AC238,'Raw Data'!AI238,'Raw Data'!AO238)</f>
        <v>1.4014856403117366</v>
      </c>
      <c r="S118" s="1">
        <f>AVERAGE('Raw Data'!AU238,'Raw Data'!BA238,'Raw Data'!BG238)</f>
        <v>65.086666666666673</v>
      </c>
      <c r="T118" s="9">
        <f>STDEV('Raw Data'!AU238,'Raw Data'!BA238,'Raw Data'!BG238)</f>
        <v>0.69587738383520858</v>
      </c>
      <c r="U118" s="1">
        <f>AVERAGE('Raw Data'!BM238,'Raw Data'!BS238,'Raw Data'!BY238)</f>
        <v>69.060333333333332</v>
      </c>
      <c r="V118" s="9">
        <f>STDEV('Raw Data'!BM238,'Raw Data'!BS238,'Raw Data'!BY238)</f>
        <v>0.5552083692933093</v>
      </c>
      <c r="X118" s="1">
        <f>AVERAGE('Raw Data'!K358,'Raw Data'!Q358,'Raw Data'!W358)</f>
        <v>46.417333333333339</v>
      </c>
      <c r="Y118" s="9">
        <f>STDEV('Raw Data'!K358,'Raw Data'!Q358,'Raw Data'!W358)</f>
        <v>0.99191195845867963</v>
      </c>
      <c r="Z118" s="1">
        <f>AVERAGE('Raw Data'!AC358,'Raw Data'!AI358,'Raw Data'!AO358)</f>
        <v>61.753333333333337</v>
      </c>
      <c r="AA118" s="9">
        <f>STDEV('Raw Data'!AC358,'Raw Data'!AI358,'Raw Data'!AO358)</f>
        <v>1.077485189380037</v>
      </c>
      <c r="AB118" s="1">
        <f>AVERAGE('Raw Data'!AU358,'Raw Data'!BA358,'Raw Data'!BG358)</f>
        <v>68.957333333333338</v>
      </c>
      <c r="AC118" s="9">
        <f>STDEV('Raw Data'!AU358,'Raw Data'!BA358,'Raw Data'!BG358)</f>
        <v>0.85583721193538542</v>
      </c>
      <c r="AD118" s="1">
        <f>AVERAGE('Raw Data'!BM358,'Raw Data'!BS358,'Raw Data'!BY358)</f>
        <v>69.682999999999993</v>
      </c>
      <c r="AE118" s="9">
        <f>STDEV('Raw Data'!BM358,'Raw Data'!BS358,'Raw Data'!BY358)</f>
        <v>0.67043195031263292</v>
      </c>
      <c r="AG118" s="1">
        <f>AVERAGE('Raw Data'!K478,'Raw Data'!Q478,'Raw Data'!W478)</f>
        <v>33.814999999999998</v>
      </c>
      <c r="AH118" s="9">
        <f>STDEV('Raw Data'!K478,'Raw Data'!Q478,'Raw Data'!W478)</f>
        <v>0.99536274794669566</v>
      </c>
      <c r="AI118" s="1">
        <f>AVERAGE('Raw Data'!AC478,'Raw Data'!AI478,'Raw Data'!AO478)</f>
        <v>44.374666666666663</v>
      </c>
      <c r="AJ118" s="9">
        <f>STDEV('Raw Data'!AC478,'Raw Data'!AI478,'Raw Data'!AO478)</f>
        <v>1.258863111435605</v>
      </c>
      <c r="AK118" s="1">
        <f>AVERAGE('Raw Data'!AU478,'Raw Data'!BA478,'Raw Data'!BG478)</f>
        <v>64.141333333333336</v>
      </c>
      <c r="AL118" s="9">
        <f>STDEV('Raw Data'!AU478,'Raw Data'!BA478,'Raw Data'!BG478)</f>
        <v>0.96871788118798208</v>
      </c>
      <c r="AM118" s="1">
        <f>AVERAGE('Raw Data'!BM478,'Raw Data'!BS478,'Raw Data'!BY478)</f>
        <v>68.859666666666669</v>
      </c>
      <c r="AN118" s="9">
        <f>STDEV('Raw Data'!BM478,'Raw Data'!BS478,'Raw Data'!BY478)</f>
        <v>0.78778761943390074</v>
      </c>
      <c r="AP118" s="1">
        <f>AVERAGE('Raw Data'!K598,'Raw Data'!Q598,'Raw Data'!W598)</f>
        <v>34.139333333333333</v>
      </c>
      <c r="AQ118" s="9">
        <f>STDEV('Raw Data'!K598,'Raw Data'!Q598,'Raw Data'!W598)</f>
        <v>0.67279442130068989</v>
      </c>
      <c r="AR118" s="1">
        <f>AVERAGE('Raw Data'!AC598,'Raw Data'!AI598,'Raw Data'!AO598)</f>
        <v>52.884999999999998</v>
      </c>
      <c r="AS118" s="9">
        <f>STDEV('Raw Data'!AC598,'Raw Data'!AI598,'Raw Data'!AO598)</f>
        <v>0.87107003162776797</v>
      </c>
      <c r="AT118" s="1">
        <f>AVERAGE('Raw Data'!AU598,'Raw Data'!BA598,'Raw Data'!BG598)</f>
        <v>67.739666666666665</v>
      </c>
      <c r="AU118" s="9">
        <f>STDEV('Raw Data'!AU598,'Raw Data'!BA598,'Raw Data'!BG598)</f>
        <v>1.05291658422371</v>
      </c>
      <c r="AV118" s="1">
        <f>AVERAGE('Raw Data'!BM598,'Raw Data'!BS598,'Raw Data'!BY598)</f>
        <v>69.413000000000011</v>
      </c>
      <c r="AW118" s="9">
        <f>STDEV('Raw Data'!BM598,'Raw Data'!BS598,'Raw Data'!BY598)</f>
        <v>0.1100136355185114</v>
      </c>
      <c r="AY118" s="1">
        <f>AVERAGE('Raw Data'!K718,'Raw Data'!Q718,'Raw Data'!W718)</f>
        <v>34.094000000000001</v>
      </c>
      <c r="AZ118" s="9">
        <f>STDEV('Raw Data'!K718,'Raw Data'!Q718,'Raw Data'!W718)</f>
        <v>0.75057577898570937</v>
      </c>
      <c r="BA118" s="1">
        <f>AVERAGE('Raw Data'!AC718,'Raw Data'!AI718,'Raw Data'!AO718)</f>
        <v>52.04666666666666</v>
      </c>
      <c r="BB118" s="9">
        <f>STDEV('Raw Data'!AC718,'Raw Data'!AI718,'Raw Data'!AO718)</f>
        <v>1.1752456480810034</v>
      </c>
      <c r="BC118" s="1">
        <f>AVERAGE('Raw Data'!AU718,'Raw Data'!BA718,'Raw Data'!BG718)</f>
        <v>67.353999999999999</v>
      </c>
      <c r="BD118" s="9">
        <f>STDEV('Raw Data'!AU718,'Raw Data'!BA718,'Raw Data'!BG718)</f>
        <v>1.3020303375881865</v>
      </c>
      <c r="BE118" s="1">
        <f>AVERAGE('Raw Data'!BM718,'Raw Data'!BS718,'Raw Data'!BY718)</f>
        <v>69.474000000000004</v>
      </c>
      <c r="BF118" s="9">
        <f>STDEV('Raw Data'!BM718,'Raw Data'!BS718,'Raw Data'!BY718)</f>
        <v>0.76528687431576947</v>
      </c>
      <c r="BH118" s="1">
        <f>AVERAGE('Raw Data'!K838,'Raw Data'!Q838,'Raw Data'!W838)</f>
        <v>37.271333333333331</v>
      </c>
      <c r="BI118" s="9">
        <f>STDEV('Raw Data'!K838,'Raw Data'!Q838,'Raw Data'!W838)</f>
        <v>0.15477833612406589</v>
      </c>
      <c r="BJ118" s="1">
        <f>AVERAGE('Raw Data'!AC838,'Raw Data'!AI838,'Raw Data'!AO838)</f>
        <v>56.428999999999995</v>
      </c>
      <c r="BK118" s="9">
        <f>STDEV('Raw Data'!AC838,'Raw Data'!AI838,'Raw Data'!AO838)</f>
        <v>0.38722990586988415</v>
      </c>
      <c r="BL118" s="1">
        <f>AVERAGE('Raw Data'!AU838,'Raw Data'!BA838,'Raw Data'!BG838)</f>
        <v>68.084666666666678</v>
      </c>
      <c r="BM118" s="9">
        <f>STDEV('Raw Data'!AU838,'Raw Data'!BA838,'Raw Data'!BG838)</f>
        <v>0.48405406034174886</v>
      </c>
      <c r="BN118" s="1">
        <f>AVERAGE('Raw Data'!BM838,'Raw Data'!BS838,'Raw Data'!BY838)</f>
        <v>69.615333333333339</v>
      </c>
      <c r="BO118" s="9">
        <f>STDEV('Raw Data'!BM838,'Raw Data'!BS838,'Raw Data'!BY838)</f>
        <v>0.8290581000951226</v>
      </c>
      <c r="BQ118" s="1">
        <f>AVERAGE('Raw Data'!K958,'Raw Data'!Q958,'Raw Data'!W958)</f>
        <v>31.542000000000002</v>
      </c>
      <c r="BR118" s="9">
        <f>STDEV('Raw Data'!K958,'Raw Data'!Q958,'Raw Data'!W958)</f>
        <v>0.67006044503462669</v>
      </c>
      <c r="BS118" s="1">
        <f>AVERAGE('Raw Data'!AC958,'Raw Data'!AI958,'Raw Data'!AO958)</f>
        <v>51.528999999999996</v>
      </c>
      <c r="BT118" s="9">
        <f>STDEV('Raw Data'!AC958,'Raw Data'!AI958,'Raw Data'!AO958)</f>
        <v>0.74506442674442785</v>
      </c>
      <c r="BU118" s="1">
        <f>AVERAGE('Raw Data'!AU958,'Raw Data'!BA958,'Raw Data'!BG958)</f>
        <v>64.253</v>
      </c>
      <c r="BV118" s="9">
        <f>STDEV('Raw Data'!AU958,'Raw Data'!BA958,'Raw Data'!BG958)</f>
        <v>0.86779778750582082</v>
      </c>
      <c r="BW118" s="1">
        <f>AVERAGE('Raw Data'!BM958,'Raw Data'!BS958,'Raw Data'!BY958)</f>
        <v>68.451666666666668</v>
      </c>
      <c r="BX118" s="9">
        <f>STDEV('Raw Data'!BM958,'Raw Data'!BS958,'Raw Data'!BY958)</f>
        <v>1.5230286712118437</v>
      </c>
      <c r="BZ118" s="2">
        <f t="shared" si="112"/>
        <v>1.8780000000000001</v>
      </c>
      <c r="CA118" s="2">
        <f t="shared" si="113"/>
        <v>1.6140763633581876</v>
      </c>
      <c r="CB118" s="2">
        <f t="shared" si="114"/>
        <v>1.5786666666666704</v>
      </c>
      <c r="CC118" s="2">
        <f t="shared" si="115"/>
        <v>2.1031296621157667</v>
      </c>
      <c r="CD118" s="2">
        <f t="shared" si="116"/>
        <v>1.1926666666666534</v>
      </c>
      <c r="CE118" s="2">
        <f t="shared" si="117"/>
        <v>1.7174136452245559</v>
      </c>
      <c r="CF118" s="1">
        <f t="shared" si="118"/>
        <v>0.33099999999998886</v>
      </c>
      <c r="CG118" s="1">
        <f t="shared" si="119"/>
        <v>1.8610817679554228</v>
      </c>
      <c r="CI118" s="2">
        <f t="shared" si="120"/>
        <v>-10.626333333333335</v>
      </c>
      <c r="CJ118" s="9">
        <f t="shared" si="121"/>
        <v>2.3306830367241167</v>
      </c>
      <c r="CK118" s="2">
        <f t="shared" si="122"/>
        <v>-9.6256666666666675</v>
      </c>
      <c r="CL118" s="9">
        <f t="shared" si="123"/>
        <v>1.7791292111840669</v>
      </c>
      <c r="CM118" s="2">
        <f t="shared" si="124"/>
        <v>-2.6780000000000115</v>
      </c>
      <c r="CN118" s="9">
        <f t="shared" si="125"/>
        <v>1.8773734733247327</v>
      </c>
      <c r="CO118" s="1">
        <f t="shared" si="126"/>
        <v>-0.2916666666666714</v>
      </c>
      <c r="CP118" s="1">
        <f t="shared" si="127"/>
        <v>1.9763053489747464</v>
      </c>
      <c r="CR118" s="2">
        <f t="shared" si="128"/>
        <v>1.9760000000000062</v>
      </c>
      <c r="CS118" s="9">
        <f t="shared" si="129"/>
        <v>2.3341338262121329</v>
      </c>
      <c r="CT118" s="2">
        <f t="shared" si="130"/>
        <v>7.7530000000000072</v>
      </c>
      <c r="CU118" s="9">
        <f t="shared" si="131"/>
        <v>1.9605071332396351</v>
      </c>
      <c r="CV118" s="2">
        <f t="shared" si="132"/>
        <v>2.137999999999991</v>
      </c>
      <c r="CW118" s="9">
        <f t="shared" si="133"/>
        <v>1.9902541425773292</v>
      </c>
      <c r="CX118" s="1">
        <f t="shared" si="134"/>
        <v>0.53166666666665208</v>
      </c>
      <c r="CY118" s="1">
        <f t="shared" si="135"/>
        <v>2.093661018096014</v>
      </c>
      <c r="DA118" s="2">
        <f t="shared" si="136"/>
        <v>1.6516666666666708</v>
      </c>
      <c r="DB118" s="9">
        <f t="shared" si="137"/>
        <v>2.0115654995661272</v>
      </c>
      <c r="DC118" s="2">
        <f t="shared" si="138"/>
        <v>-0.75733333333332808</v>
      </c>
      <c r="DD118" s="9">
        <f t="shared" si="139"/>
        <v>1.572714053431798</v>
      </c>
      <c r="DE118" s="2">
        <f t="shared" si="140"/>
        <v>-1.4603333333333381</v>
      </c>
      <c r="DF118" s="9">
        <f t="shared" si="141"/>
        <v>2.0744528456130573</v>
      </c>
      <c r="DG118" s="1">
        <f t="shared" si="142"/>
        <v>-2.1666666666689594E-2</v>
      </c>
      <c r="DH118" s="1">
        <f t="shared" si="143"/>
        <v>1.4158870341806247</v>
      </c>
      <c r="DJ118" s="2">
        <f t="shared" si="144"/>
        <v>1.6970000000000027</v>
      </c>
      <c r="DK118" s="9">
        <f t="shared" si="145"/>
        <v>2.0893468572511464</v>
      </c>
      <c r="DL118" s="2">
        <f t="shared" si="146"/>
        <v>8.1000000000010175E-2</v>
      </c>
      <c r="DM118" s="9">
        <f t="shared" si="147"/>
        <v>1.8768896698850335</v>
      </c>
      <c r="DN118" s="2">
        <f t="shared" si="148"/>
        <v>-1.0746666666666727</v>
      </c>
      <c r="DO118" s="9">
        <f t="shared" si="149"/>
        <v>2.3235665989775338</v>
      </c>
      <c r="DP118" s="1">
        <f t="shared" si="150"/>
        <v>-8.2666666666682431E-2</v>
      </c>
      <c r="DQ118" s="1">
        <f t="shared" si="151"/>
        <v>2.0711602729778829</v>
      </c>
      <c r="DS118" s="2">
        <f t="shared" si="152"/>
        <v>-1.4803333333333271</v>
      </c>
      <c r="DT118" s="9">
        <f t="shared" si="153"/>
        <v>1.4935494143895029</v>
      </c>
      <c r="DU118" s="2">
        <f t="shared" si="154"/>
        <v>-4.301333333333325</v>
      </c>
      <c r="DV118" s="9">
        <f t="shared" si="155"/>
        <v>1.0888739276739141</v>
      </c>
      <c r="DW118" s="2">
        <f t="shared" si="156"/>
        <v>-1.8053333333333512</v>
      </c>
      <c r="DX118" s="9">
        <f t="shared" si="157"/>
        <v>1.5055903217310962</v>
      </c>
      <c r="DY118" s="1">
        <f t="shared" si="158"/>
        <v>-0.22400000000001796</v>
      </c>
      <c r="DZ118" s="1">
        <f t="shared" si="159"/>
        <v>2.1349314987572359</v>
      </c>
      <c r="EB118" s="2">
        <f t="shared" si="160"/>
        <v>4.2490000000000023</v>
      </c>
      <c r="EC118" s="9">
        <f t="shared" si="161"/>
        <v>2.008831523300064</v>
      </c>
      <c r="ED118" s="2">
        <f t="shared" si="162"/>
        <v>0.59866666666667356</v>
      </c>
      <c r="EE118" s="9">
        <f t="shared" si="163"/>
        <v>1.4467084485484578</v>
      </c>
      <c r="EF118" s="2">
        <f t="shared" si="164"/>
        <v>2.0263333333333264</v>
      </c>
      <c r="EG118" s="9">
        <f t="shared" si="165"/>
        <v>1.8893340488951682</v>
      </c>
      <c r="EH118" s="1">
        <f t="shared" si="166"/>
        <v>0.93966666666665333</v>
      </c>
      <c r="EI118" s="1">
        <f t="shared" si="167"/>
        <v>2.8289020698739571</v>
      </c>
    </row>
    <row r="119" spans="1:139" x14ac:dyDescent="0.25">
      <c r="A119" t="str">
        <f>'Raw Data'!A119</f>
        <v>A_apo_p110g</v>
      </c>
      <c r="B119">
        <f>'Raw Data'!B119</f>
        <v>1050</v>
      </c>
      <c r="C119">
        <f>'Raw Data'!C119</f>
        <v>1071</v>
      </c>
      <c r="D119" t="str">
        <f>'Raw Data'!D119</f>
        <v>YIRDALTVGKNEEDAKKYFLDQ</v>
      </c>
      <c r="E119" s="1">
        <f>AVERAGE('Raw Data'!K119,'Raw Data'!Q119,'Raw Data'!W119)</f>
        <v>12.583666666666666</v>
      </c>
      <c r="F119" s="9">
        <f>STDEV('Raw Data'!K119,'Raw Data'!Q119,'Raw Data'!W119)</f>
        <v>0.40473365727763927</v>
      </c>
      <c r="G119" s="1">
        <f>AVERAGE('Raw Data'!AC119,'Raw Data'!AI119,'Raw Data'!AO119)</f>
        <v>14.279333333333334</v>
      </c>
      <c r="H119" s="9">
        <f>STDEV('Raw Data'!AC119,'Raw Data'!AI119,'Raw Data'!AO119)</f>
        <v>0.21298904510169786</v>
      </c>
      <c r="I119" s="1">
        <f>AVERAGE('Raw Data'!AU119,'Raw Data'!BA119,'Raw Data'!BG119)</f>
        <v>17.427666666666667</v>
      </c>
      <c r="J119" s="9">
        <f>STDEV('Raw Data'!AU119,'Raw Data'!BA119,'Raw Data'!BG119)</f>
        <v>0.67030764081377869</v>
      </c>
      <c r="K119" s="1">
        <f>AVERAGE('Raw Data'!BM119,'Raw Data'!BS119,'Raw Data'!BY119)</f>
        <v>27.993333333333336</v>
      </c>
      <c r="L119" s="9">
        <f>STDEV('Raw Data'!BM119,'Raw Data'!BS119,'Raw Data'!BY119)</f>
        <v>1.4518089865176238</v>
      </c>
      <c r="O119" s="1">
        <f>AVERAGE('Raw Data'!K239,'Raw Data'!Q239,'Raw Data'!W239)</f>
        <v>12.648666666666665</v>
      </c>
      <c r="P119" s="9">
        <f>STDEV('Raw Data'!K239,'Raw Data'!Q239,'Raw Data'!W239)</f>
        <v>0.75923140960667135</v>
      </c>
      <c r="Q119" s="1">
        <f>AVERAGE('Raw Data'!AC239,'Raw Data'!AI239,'Raw Data'!AO239)</f>
        <v>13.904499999999999</v>
      </c>
      <c r="R119" s="9">
        <f>STDEV('Raw Data'!AC239,'Raw Data'!AI239,'Raw Data'!AO239)</f>
        <v>2.3334523779155698E-2</v>
      </c>
      <c r="S119" s="1">
        <f>AVERAGE('Raw Data'!AU239,'Raw Data'!BA239,'Raw Data'!BG239)</f>
        <v>17.494</v>
      </c>
      <c r="T119" s="9">
        <f>STDEV('Raw Data'!AU239,'Raw Data'!BA239,'Raw Data'!BG239)</f>
        <v>0.77919381414382471</v>
      </c>
      <c r="U119" s="1">
        <f>AVERAGE('Raw Data'!BM239,'Raw Data'!BS239,'Raw Data'!BY239)</f>
        <v>26.711000000000002</v>
      </c>
      <c r="V119" s="9">
        <f>STDEV('Raw Data'!BM239,'Raw Data'!BS239,'Raw Data'!BY239)</f>
        <v>0.73288948689417066</v>
      </c>
      <c r="X119" s="1">
        <f>AVERAGE('Raw Data'!K359,'Raw Data'!Q359,'Raw Data'!W359)</f>
        <v>12.754</v>
      </c>
      <c r="Y119" s="9">
        <f>STDEV('Raw Data'!K359,'Raw Data'!Q359,'Raw Data'!W359)</f>
        <v>0.34883663798402864</v>
      </c>
      <c r="Z119" s="1">
        <f>AVERAGE('Raw Data'!AC359,'Raw Data'!AI359,'Raw Data'!AO359)</f>
        <v>16.224333333333334</v>
      </c>
      <c r="AA119" s="9">
        <f>STDEV('Raw Data'!AC359,'Raw Data'!AI359,'Raw Data'!AO359)</f>
        <v>0.21897564552555565</v>
      </c>
      <c r="AB119" s="1">
        <f>AVERAGE('Raw Data'!AU359,'Raw Data'!BA359,'Raw Data'!BG359)</f>
        <v>22.724999999999998</v>
      </c>
      <c r="AC119" s="9">
        <f>STDEV('Raw Data'!AU359,'Raw Data'!BA359,'Raw Data'!BG359)</f>
        <v>0.91492130809157624</v>
      </c>
      <c r="AD119" s="1">
        <f>AVERAGE('Raw Data'!BM359,'Raw Data'!BS359,'Raw Data'!BY359)</f>
        <v>51.815666666666665</v>
      </c>
      <c r="AE119" s="9">
        <f>STDEV('Raw Data'!BM359,'Raw Data'!BS359,'Raw Data'!BY359)</f>
        <v>0.9769976117336896</v>
      </c>
      <c r="AG119" s="1">
        <f>AVERAGE('Raw Data'!K479,'Raw Data'!Q479,'Raw Data'!W479)</f>
        <v>12.690333333333333</v>
      </c>
      <c r="AH119" s="9">
        <f>STDEV('Raw Data'!K479,'Raw Data'!Q479,'Raw Data'!W479)</f>
        <v>0.35504131215019613</v>
      </c>
      <c r="AI119" s="1">
        <f>AVERAGE('Raw Data'!AC479,'Raw Data'!AI479,'Raw Data'!AO479)</f>
        <v>13.790333333333335</v>
      </c>
      <c r="AJ119" s="9">
        <f>STDEV('Raw Data'!AC479,'Raw Data'!AI479,'Raw Data'!AO479)</f>
        <v>0.19251060576844406</v>
      </c>
      <c r="AK119" s="1">
        <f>AVERAGE('Raw Data'!AU479,'Raw Data'!BA479,'Raw Data'!BG479)</f>
        <v>17.072333333333333</v>
      </c>
      <c r="AL119" s="9">
        <f>STDEV('Raw Data'!AU479,'Raw Data'!BA479,'Raw Data'!BG479)</f>
        <v>0.76493747021134617</v>
      </c>
      <c r="AM119" s="1">
        <f>AVERAGE('Raw Data'!BM479,'Raw Data'!BS479,'Raw Data'!BY479)</f>
        <v>26.411333333333335</v>
      </c>
      <c r="AN119" s="9">
        <f>STDEV('Raw Data'!BM479,'Raw Data'!BS479,'Raw Data'!BY479)</f>
        <v>0.67492542797951738</v>
      </c>
      <c r="AP119" s="1">
        <f>AVERAGE('Raw Data'!K599,'Raw Data'!Q599,'Raw Data'!W599)</f>
        <v>12.877333333333334</v>
      </c>
      <c r="AQ119" s="9">
        <f>STDEV('Raw Data'!K599,'Raw Data'!Q599,'Raw Data'!W599)</f>
        <v>0.19156287044553674</v>
      </c>
      <c r="AR119" s="1">
        <f>AVERAGE('Raw Data'!AC599,'Raw Data'!AI599,'Raw Data'!AO599)</f>
        <v>15.267000000000001</v>
      </c>
      <c r="AS119" s="9">
        <f>STDEV('Raw Data'!AC599,'Raw Data'!AI599,'Raw Data'!AO599)</f>
        <v>0.6183720562897389</v>
      </c>
      <c r="AT119" s="1">
        <f>AVERAGE('Raw Data'!AU599,'Raw Data'!BA599,'Raw Data'!BG599)</f>
        <v>19.46166666666667</v>
      </c>
      <c r="AU119" s="9">
        <f>STDEV('Raw Data'!AU599,'Raw Data'!BA599,'Raw Data'!BG599)</f>
        <v>0.19604166223875152</v>
      </c>
      <c r="AV119" s="1">
        <f>AVERAGE('Raw Data'!BM599,'Raw Data'!BS599,'Raw Data'!BY599)</f>
        <v>36.887666666666668</v>
      </c>
      <c r="AW119" s="9">
        <f>STDEV('Raw Data'!BM599,'Raw Data'!BS599,'Raw Data'!BY599)</f>
        <v>0.54748181096117843</v>
      </c>
      <c r="AY119" s="1">
        <f>AVERAGE('Raw Data'!K719,'Raw Data'!Q719,'Raw Data'!W719)</f>
        <v>12.452</v>
      </c>
      <c r="AZ119" s="9">
        <f>STDEV('Raw Data'!K719,'Raw Data'!Q719,'Raw Data'!W719)</f>
        <v>0.28062608574400205</v>
      </c>
      <c r="BA119" s="1">
        <f>AVERAGE('Raw Data'!AC719,'Raw Data'!AI719,'Raw Data'!AO719)</f>
        <v>13.894333333333334</v>
      </c>
      <c r="BB119" s="9">
        <f>STDEV('Raw Data'!AC719,'Raw Data'!AI719,'Raw Data'!AO719)</f>
        <v>0.34170503849567874</v>
      </c>
      <c r="BC119" s="1">
        <f>AVERAGE('Raw Data'!AU719,'Raw Data'!BA719,'Raw Data'!BG719)</f>
        <v>17.105666666666664</v>
      </c>
      <c r="BD119" s="9">
        <f>STDEV('Raw Data'!AU719,'Raw Data'!BA719,'Raw Data'!BG719)</f>
        <v>0.15119634034371793</v>
      </c>
      <c r="BE119" s="1">
        <f>AVERAGE('Raw Data'!BM719,'Raw Data'!BS719,'Raw Data'!BY719)</f>
        <v>29.920666666666666</v>
      </c>
      <c r="BF119" s="9">
        <f>STDEV('Raw Data'!BM719,'Raw Data'!BS719,'Raw Data'!BY719)</f>
        <v>1.0128525723585511</v>
      </c>
      <c r="BH119" s="1">
        <f>AVERAGE('Raw Data'!K839,'Raw Data'!Q839,'Raw Data'!W839)</f>
        <v>12.587666666666665</v>
      </c>
      <c r="BI119" s="9">
        <f>STDEV('Raw Data'!K839,'Raw Data'!Q839,'Raw Data'!W839)</f>
        <v>0.36180980270486501</v>
      </c>
      <c r="BJ119" s="1">
        <f>AVERAGE('Raw Data'!AC839,'Raw Data'!AI839,'Raw Data'!AO839)</f>
        <v>14.089666666666666</v>
      </c>
      <c r="BK119" s="9">
        <f>STDEV('Raw Data'!AC839,'Raw Data'!AI839,'Raw Data'!AO839)</f>
        <v>0.45391886205943582</v>
      </c>
      <c r="BL119" s="1">
        <f>AVERAGE('Raw Data'!AU839,'Raw Data'!BA839,'Raw Data'!BG839)</f>
        <v>17.706</v>
      </c>
      <c r="BM119" s="9">
        <f>STDEV('Raw Data'!AU839,'Raw Data'!BA839,'Raw Data'!BG839)</f>
        <v>0.35169731304063234</v>
      </c>
      <c r="BN119" s="1">
        <f>AVERAGE('Raw Data'!BM839,'Raw Data'!BS839,'Raw Data'!BY839)</f>
        <v>29.712666666666667</v>
      </c>
      <c r="BO119" s="9">
        <f>STDEV('Raw Data'!BM839,'Raw Data'!BS839,'Raw Data'!BY839)</f>
        <v>0.78870104179805223</v>
      </c>
      <c r="BQ119" s="1">
        <f>AVERAGE('Raw Data'!K959,'Raw Data'!Q959,'Raw Data'!W959)</f>
        <v>12.419333333333332</v>
      </c>
      <c r="BR119" s="9">
        <f>STDEV('Raw Data'!K959,'Raw Data'!Q959,'Raw Data'!W959)</f>
        <v>9.5756635975442511E-2</v>
      </c>
      <c r="BS119" s="1">
        <f>AVERAGE('Raw Data'!AC959,'Raw Data'!AI959,'Raw Data'!AO959)</f>
        <v>13.922333333333334</v>
      </c>
      <c r="BT119" s="9">
        <f>STDEV('Raw Data'!AC959,'Raw Data'!AI959,'Raw Data'!AO959)</f>
        <v>0.47967940682640703</v>
      </c>
      <c r="BU119" s="1">
        <f>AVERAGE('Raw Data'!AU959,'Raw Data'!BA959,'Raw Data'!BG959)</f>
        <v>16.978666666666665</v>
      </c>
      <c r="BV119" s="9">
        <f>STDEV('Raw Data'!AU959,'Raw Data'!BA959,'Raw Data'!BG959)</f>
        <v>0.65362094009703653</v>
      </c>
      <c r="BW119" s="1">
        <f>AVERAGE('Raw Data'!BM959,'Raw Data'!BS959,'Raw Data'!BY959)</f>
        <v>26.252666666666666</v>
      </c>
      <c r="BX119" s="9">
        <f>STDEV('Raw Data'!BM959,'Raw Data'!BS959,'Raw Data'!BY959)</f>
        <v>0.79696570398815292</v>
      </c>
      <c r="BZ119" s="2">
        <f t="shared" si="112"/>
        <v>-6.4999999999999503E-2</v>
      </c>
      <c r="CA119" s="2">
        <f t="shared" si="113"/>
        <v>1.1639650668843107</v>
      </c>
      <c r="CB119" s="2">
        <f t="shared" si="114"/>
        <v>0.37483333333333491</v>
      </c>
      <c r="CC119" s="2">
        <f t="shared" si="115"/>
        <v>0.23632356888085357</v>
      </c>
      <c r="CD119" s="2">
        <f t="shared" si="116"/>
        <v>-6.6333333333332689E-2</v>
      </c>
      <c r="CE119" s="2">
        <f t="shared" si="117"/>
        <v>1.4495014549576033</v>
      </c>
      <c r="CF119" s="1">
        <f t="shared" si="118"/>
        <v>1.2823333333333338</v>
      </c>
      <c r="CG119" s="1">
        <f t="shared" si="119"/>
        <v>2.1846984734117942</v>
      </c>
      <c r="CI119" s="2">
        <f t="shared" si="120"/>
        <v>-0.17033333333333367</v>
      </c>
      <c r="CJ119" s="9">
        <f t="shared" si="121"/>
        <v>0.75357029526166786</v>
      </c>
      <c r="CK119" s="2">
        <f t="shared" si="122"/>
        <v>-1.9450000000000003</v>
      </c>
      <c r="CL119" s="9">
        <f t="shared" si="123"/>
        <v>0.43196469062725351</v>
      </c>
      <c r="CM119" s="2">
        <f t="shared" si="124"/>
        <v>-5.2973333333333308</v>
      </c>
      <c r="CN119" s="9">
        <f t="shared" si="125"/>
        <v>1.585228948905355</v>
      </c>
      <c r="CO119" s="1">
        <f t="shared" si="126"/>
        <v>-23.822333333333329</v>
      </c>
      <c r="CP119" s="1">
        <f t="shared" si="127"/>
        <v>2.4288065982513132</v>
      </c>
      <c r="CR119" s="2">
        <f t="shared" si="128"/>
        <v>-0.10666666666666735</v>
      </c>
      <c r="CS119" s="9">
        <f t="shared" si="129"/>
        <v>0.7597749694278354</v>
      </c>
      <c r="CT119" s="2">
        <f t="shared" si="130"/>
        <v>0.48899999999999899</v>
      </c>
      <c r="CU119" s="9">
        <f t="shared" si="131"/>
        <v>0.40549965087014195</v>
      </c>
      <c r="CV119" s="2">
        <f t="shared" si="132"/>
        <v>0.35533333333333417</v>
      </c>
      <c r="CW119" s="9">
        <f t="shared" si="133"/>
        <v>1.4352451110251248</v>
      </c>
      <c r="CX119" s="1">
        <f t="shared" si="134"/>
        <v>1.5820000000000007</v>
      </c>
      <c r="CY119" s="1">
        <f t="shared" si="135"/>
        <v>2.1267344144971414</v>
      </c>
      <c r="DA119" s="2">
        <f t="shared" si="136"/>
        <v>-0.29366666666666852</v>
      </c>
      <c r="DB119" s="9">
        <f t="shared" si="137"/>
        <v>0.59629652772317598</v>
      </c>
      <c r="DC119" s="2">
        <f t="shared" si="138"/>
        <v>-0.98766666666666758</v>
      </c>
      <c r="DD119" s="9">
        <f t="shared" si="139"/>
        <v>0.83136110139143682</v>
      </c>
      <c r="DE119" s="2">
        <f t="shared" si="140"/>
        <v>-2.0340000000000025</v>
      </c>
      <c r="DF119" s="9">
        <f t="shared" si="141"/>
        <v>0.86634930305253022</v>
      </c>
      <c r="DG119" s="1">
        <f t="shared" si="142"/>
        <v>-8.8943333333333321</v>
      </c>
      <c r="DH119" s="1">
        <f t="shared" si="143"/>
        <v>1.9992907974788023</v>
      </c>
      <c r="DJ119" s="2">
        <f t="shared" si="144"/>
        <v>0.13166666666666593</v>
      </c>
      <c r="DK119" s="9">
        <f t="shared" si="145"/>
        <v>0.68535974302164138</v>
      </c>
      <c r="DL119" s="2">
        <f t="shared" si="146"/>
        <v>0.38499999999999979</v>
      </c>
      <c r="DM119" s="9">
        <f t="shared" si="147"/>
        <v>0.5546940835973766</v>
      </c>
      <c r="DN119" s="2">
        <f t="shared" si="148"/>
        <v>0.32200000000000273</v>
      </c>
      <c r="DO119" s="9">
        <f t="shared" si="149"/>
        <v>0.82150398115749668</v>
      </c>
      <c r="DP119" s="1">
        <f t="shared" si="150"/>
        <v>-1.9273333333333298</v>
      </c>
      <c r="DQ119" s="1">
        <f t="shared" si="151"/>
        <v>2.4646615588761751</v>
      </c>
      <c r="DS119" s="2">
        <f t="shared" si="152"/>
        <v>-3.9999999999995595E-3</v>
      </c>
      <c r="DT119" s="9">
        <f t="shared" si="153"/>
        <v>0.76654345998250428</v>
      </c>
      <c r="DU119" s="2">
        <f t="shared" si="154"/>
        <v>0.18966666666666754</v>
      </c>
      <c r="DV119" s="9">
        <f t="shared" si="155"/>
        <v>0.66690790716113368</v>
      </c>
      <c r="DW119" s="2">
        <f t="shared" si="156"/>
        <v>-0.27833333333333243</v>
      </c>
      <c r="DX119" s="9">
        <f t="shared" si="157"/>
        <v>1.0220049538544109</v>
      </c>
      <c r="DY119" s="1">
        <f t="shared" si="158"/>
        <v>-1.7193333333333314</v>
      </c>
      <c r="DZ119" s="1">
        <f t="shared" si="159"/>
        <v>2.240510028315676</v>
      </c>
      <c r="EB119" s="2">
        <f t="shared" si="160"/>
        <v>0.16433333333333344</v>
      </c>
      <c r="EC119" s="9">
        <f t="shared" si="161"/>
        <v>0.50049029325308181</v>
      </c>
      <c r="ED119" s="2">
        <f t="shared" si="162"/>
        <v>0.35699999999999932</v>
      </c>
      <c r="EE119" s="9">
        <f t="shared" si="163"/>
        <v>0.69266845192810489</v>
      </c>
      <c r="EF119" s="2">
        <f t="shared" si="164"/>
        <v>0.44900000000000162</v>
      </c>
      <c r="EG119" s="9">
        <f t="shared" si="165"/>
        <v>1.3239285809108152</v>
      </c>
      <c r="EH119" s="1">
        <f t="shared" si="166"/>
        <v>1.7406666666666695</v>
      </c>
      <c r="EI119" s="1">
        <f t="shared" si="167"/>
        <v>2.2487746905057766</v>
      </c>
    </row>
    <row r="120" spans="1:139" x14ac:dyDescent="0.25">
      <c r="A120" t="str">
        <f>'Raw Data'!A120</f>
        <v>A_apo_p110g</v>
      </c>
      <c r="B120">
        <f>'Raw Data'!B120</f>
        <v>1051</v>
      </c>
      <c r="C120">
        <f>'Raw Data'!C120</f>
        <v>1071</v>
      </c>
      <c r="D120" t="str">
        <f>'Raw Data'!D120</f>
        <v>IRDALTVGKNEEDAKKYFLDQ</v>
      </c>
      <c r="E120" s="1">
        <f>AVERAGE('Raw Data'!K120,'Raw Data'!Q120,'Raw Data'!W120)</f>
        <v>12.894</v>
      </c>
      <c r="F120" s="9">
        <f>STDEV('Raw Data'!K120,'Raw Data'!Q120,'Raw Data'!W120)</f>
        <v>0.55473507190369697</v>
      </c>
      <c r="G120" s="1">
        <f>AVERAGE('Raw Data'!AC120,'Raw Data'!AI120,'Raw Data'!AO120)</f>
        <v>14.426</v>
      </c>
      <c r="H120" s="9">
        <f>STDEV('Raw Data'!AC120,'Raw Data'!AI120,'Raw Data'!AO120)</f>
        <v>0.53480931181122826</v>
      </c>
      <c r="I120" s="1">
        <f>AVERAGE('Raw Data'!AU120,'Raw Data'!BA120,'Raw Data'!BG120)</f>
        <v>16.91033333333333</v>
      </c>
      <c r="J120" s="9">
        <f>STDEV('Raw Data'!AU120,'Raw Data'!BA120,'Raw Data'!BG120)</f>
        <v>0.97256585038409205</v>
      </c>
      <c r="K120" s="1">
        <f>AVERAGE('Raw Data'!BM120,'Raw Data'!BS120,'Raw Data'!BY120)</f>
        <v>25.386333333333337</v>
      </c>
      <c r="L120" s="9">
        <f>STDEV('Raw Data'!BM120,'Raw Data'!BS120,'Raw Data'!BY120)</f>
        <v>0.83174294907340884</v>
      </c>
      <c r="O120" s="1">
        <f>AVERAGE('Raw Data'!K240,'Raw Data'!Q240,'Raw Data'!W240)</f>
        <v>13.035666666666666</v>
      </c>
      <c r="P120" s="9">
        <f>STDEV('Raw Data'!K240,'Raw Data'!Q240,'Raw Data'!W240)</f>
        <v>0.99505292991545635</v>
      </c>
      <c r="Q120" s="1">
        <f>AVERAGE('Raw Data'!AC240,'Raw Data'!AI240,'Raw Data'!AO240)</f>
        <v>14.083500000000001</v>
      </c>
      <c r="R120" s="9">
        <f>STDEV('Raw Data'!AC240,'Raw Data'!AI240,'Raw Data'!AO240)</f>
        <v>0.12232947314527275</v>
      </c>
      <c r="S120" s="1">
        <f>AVERAGE('Raw Data'!AU240,'Raw Data'!BA240,'Raw Data'!BG240)</f>
        <v>17.099666666666668</v>
      </c>
      <c r="T120" s="9">
        <f>STDEV('Raw Data'!AU240,'Raw Data'!BA240,'Raw Data'!BG240)</f>
        <v>1.2532574888399166</v>
      </c>
      <c r="U120" s="1">
        <f>AVERAGE('Raw Data'!BM240,'Raw Data'!BS240,'Raw Data'!BY240)</f>
        <v>25.742666666666668</v>
      </c>
      <c r="V120" s="9">
        <f>STDEV('Raw Data'!BM240,'Raw Data'!BS240,'Raw Data'!BY240)</f>
        <v>0.54369691311735002</v>
      </c>
      <c r="X120" s="1">
        <f>AVERAGE('Raw Data'!K360,'Raw Data'!Q360,'Raw Data'!W360)</f>
        <v>13.091333333333333</v>
      </c>
      <c r="Y120" s="9">
        <f>STDEV('Raw Data'!K360,'Raw Data'!Q360,'Raw Data'!W360)</f>
        <v>0.79011665805331144</v>
      </c>
      <c r="Z120" s="1">
        <f>AVERAGE('Raw Data'!AC360,'Raw Data'!AI360,'Raw Data'!AO360)</f>
        <v>16.50566666666667</v>
      </c>
      <c r="AA120" s="9">
        <f>STDEV('Raw Data'!AC360,'Raw Data'!AI360,'Raw Data'!AO360)</f>
        <v>0.37905320646755253</v>
      </c>
      <c r="AB120" s="1">
        <f>AVERAGE('Raw Data'!AU360,'Raw Data'!BA360,'Raw Data'!BG360)</f>
        <v>23.368333333333336</v>
      </c>
      <c r="AC120" s="9">
        <f>STDEV('Raw Data'!AU360,'Raw Data'!BA360,'Raw Data'!BG360)</f>
        <v>0.23813721534722967</v>
      </c>
      <c r="AD120" s="1">
        <f>AVERAGE('Raw Data'!BM360,'Raw Data'!BS360,'Raw Data'!BY360)</f>
        <v>53.24</v>
      </c>
      <c r="AE120" s="9">
        <f>STDEV('Raw Data'!BM360,'Raw Data'!BS360,'Raw Data'!BY360)</f>
        <v>0.96677660294403012</v>
      </c>
      <c r="AG120" s="1">
        <f>AVERAGE('Raw Data'!K480,'Raw Data'!Q480,'Raw Data'!W480)</f>
        <v>13.004666666666667</v>
      </c>
      <c r="AH120" s="9">
        <f>STDEV('Raw Data'!K480,'Raw Data'!Q480,'Raw Data'!W480)</f>
        <v>0.5362101578050652</v>
      </c>
      <c r="AI120" s="1">
        <f>AVERAGE('Raw Data'!AC480,'Raw Data'!AI480,'Raw Data'!AO480)</f>
        <v>14.144666666666666</v>
      </c>
      <c r="AJ120" s="9">
        <f>STDEV('Raw Data'!AC480,'Raw Data'!AI480,'Raw Data'!AO480)</f>
        <v>0.4460373676423684</v>
      </c>
      <c r="AK120" s="1">
        <f>AVERAGE('Raw Data'!AU480,'Raw Data'!BA480,'Raw Data'!BG480)</f>
        <v>16.885999999999999</v>
      </c>
      <c r="AL120" s="9">
        <f>STDEV('Raw Data'!AU480,'Raw Data'!BA480,'Raw Data'!BG480)</f>
        <v>0.67099999999999982</v>
      </c>
      <c r="AM120" s="1">
        <f>AVERAGE('Raw Data'!BM480,'Raw Data'!BS480,'Raw Data'!BY480)</f>
        <v>24.269333333333332</v>
      </c>
      <c r="AN120" s="9">
        <f>STDEV('Raw Data'!BM480,'Raw Data'!BS480,'Raw Data'!BY480)</f>
        <v>0.81606760340876949</v>
      </c>
      <c r="AP120" s="1">
        <f>AVERAGE('Raw Data'!K600,'Raw Data'!Q600,'Raw Data'!W600)</f>
        <v>13.132</v>
      </c>
      <c r="AQ120" s="9">
        <f>STDEV('Raw Data'!K600,'Raw Data'!Q600,'Raw Data'!W600)</f>
        <v>0.58576360419541285</v>
      </c>
      <c r="AR120" s="1">
        <f>AVERAGE('Raw Data'!AC600,'Raw Data'!AI600,'Raw Data'!AO600)</f>
        <v>15.453333333333333</v>
      </c>
      <c r="AS120" s="9">
        <f>STDEV('Raw Data'!AC600,'Raw Data'!AI600,'Raw Data'!AO600)</f>
        <v>0.72582183305087533</v>
      </c>
      <c r="AT120" s="1">
        <f>AVERAGE('Raw Data'!AU600,'Raw Data'!BA600,'Raw Data'!BG600)</f>
        <v>19.083666666666669</v>
      </c>
      <c r="AU120" s="9">
        <f>STDEV('Raw Data'!AU600,'Raw Data'!BA600,'Raw Data'!BG600)</f>
        <v>0.80979400672846114</v>
      </c>
      <c r="AV120" s="1">
        <f>AVERAGE('Raw Data'!BM600,'Raw Data'!BS600,'Raw Data'!BY600)</f>
        <v>33.570666666666675</v>
      </c>
      <c r="AW120" s="9">
        <f>STDEV('Raw Data'!BM600,'Raw Data'!BS600,'Raw Data'!BY600)</f>
        <v>0.74843993301622636</v>
      </c>
      <c r="AY120" s="1">
        <f>AVERAGE('Raw Data'!K720,'Raw Data'!Q720,'Raw Data'!W720)</f>
        <v>12.759666666666666</v>
      </c>
      <c r="AZ120" s="9">
        <f>STDEV('Raw Data'!K720,'Raw Data'!Q720,'Raw Data'!W720)</f>
        <v>0.5310483342722524</v>
      </c>
      <c r="BA120" s="1">
        <f>AVERAGE('Raw Data'!AC720,'Raw Data'!AI720,'Raw Data'!AO720)</f>
        <v>13.899333333333333</v>
      </c>
      <c r="BB120" s="9">
        <f>STDEV('Raw Data'!AC720,'Raw Data'!AI720,'Raw Data'!AO720)</f>
        <v>0.37510576286340086</v>
      </c>
      <c r="BC120" s="1">
        <f>AVERAGE('Raw Data'!AU720,'Raw Data'!BA720,'Raw Data'!BG720)</f>
        <v>16.804333333333336</v>
      </c>
      <c r="BD120" s="9">
        <f>STDEV('Raw Data'!AU720,'Raw Data'!BA720,'Raw Data'!BG720)</f>
        <v>0.42835654930598932</v>
      </c>
      <c r="BE120" s="1">
        <f>AVERAGE('Raw Data'!BM720,'Raw Data'!BS720,'Raw Data'!BY720)</f>
        <v>27.376333333333331</v>
      </c>
      <c r="BF120" s="9">
        <f>STDEV('Raw Data'!BM720,'Raw Data'!BS720,'Raw Data'!BY720)</f>
        <v>1.3318417073110946</v>
      </c>
      <c r="BH120" s="1">
        <f>AVERAGE('Raw Data'!K840,'Raw Data'!Q840,'Raw Data'!W840)</f>
        <v>13.124000000000001</v>
      </c>
      <c r="BI120" s="9">
        <f>STDEV('Raw Data'!K840,'Raw Data'!Q840,'Raw Data'!W840)</f>
        <v>0.58063844171739087</v>
      </c>
      <c r="BJ120" s="1">
        <f>AVERAGE('Raw Data'!AC840,'Raw Data'!AI840,'Raw Data'!AO840)</f>
        <v>14.194666666666668</v>
      </c>
      <c r="BK120" s="9">
        <f>STDEV('Raw Data'!AC840,'Raw Data'!AI840,'Raw Data'!AO840)</f>
        <v>0.7138377500057933</v>
      </c>
      <c r="BL120" s="1">
        <f>AVERAGE('Raw Data'!AU840,'Raw Data'!BA840,'Raw Data'!BG840)</f>
        <v>17.321666666666669</v>
      </c>
      <c r="BM120" s="9">
        <f>STDEV('Raw Data'!AU840,'Raw Data'!BA840,'Raw Data'!BG840)</f>
        <v>0.38840228286318496</v>
      </c>
      <c r="BN120" s="1">
        <f>AVERAGE('Raw Data'!BM840,'Raw Data'!BS840,'Raw Data'!BY840)</f>
        <v>27.093333333333334</v>
      </c>
      <c r="BO120" s="9">
        <f>STDEV('Raw Data'!BM840,'Raw Data'!BS840,'Raw Data'!BY840)</f>
        <v>1.5908454775160705</v>
      </c>
      <c r="BQ120" s="1">
        <f>AVERAGE('Raw Data'!K960,'Raw Data'!Q960,'Raw Data'!W960)</f>
        <v>12.851999999999999</v>
      </c>
      <c r="BR120" s="9">
        <f>STDEV('Raw Data'!K960,'Raw Data'!Q960,'Raw Data'!W960)</f>
        <v>0.27561023203067059</v>
      </c>
      <c r="BS120" s="1">
        <f>AVERAGE('Raw Data'!AC960,'Raw Data'!AI960,'Raw Data'!AO960)</f>
        <v>13.932666666666668</v>
      </c>
      <c r="BT120" s="9">
        <f>STDEV('Raw Data'!AC960,'Raw Data'!AI960,'Raw Data'!AO960)</f>
        <v>0.28892963387879284</v>
      </c>
      <c r="BU120" s="1">
        <f>AVERAGE('Raw Data'!AU960,'Raw Data'!BA960,'Raw Data'!BG960)</f>
        <v>16.963333333333335</v>
      </c>
      <c r="BV120" s="9">
        <f>STDEV('Raw Data'!AU960,'Raw Data'!BA960,'Raw Data'!BG960)</f>
        <v>1.2476202680837356</v>
      </c>
      <c r="BW120" s="1">
        <f>AVERAGE('Raw Data'!BM960,'Raw Data'!BS960,'Raw Data'!BY960)</f>
        <v>25.325666666666667</v>
      </c>
      <c r="BX120" s="9">
        <f>STDEV('Raw Data'!BM960,'Raw Data'!BS960,'Raw Data'!BY960)</f>
        <v>3.0178042238245566</v>
      </c>
      <c r="BZ120" s="2">
        <f t="shared" si="112"/>
        <v>-0.14166666666666572</v>
      </c>
      <c r="CA120" s="2">
        <f t="shared" si="113"/>
        <v>1.5497880018191532</v>
      </c>
      <c r="CB120" s="2">
        <f t="shared" si="114"/>
        <v>0.34249999999999936</v>
      </c>
      <c r="CC120" s="2">
        <f t="shared" si="115"/>
        <v>0.65713878495650102</v>
      </c>
      <c r="CD120" s="2">
        <f t="shared" si="116"/>
        <v>-0.18933333333333735</v>
      </c>
      <c r="CE120" s="2">
        <f t="shared" si="117"/>
        <v>2.2258233392240085</v>
      </c>
      <c r="CF120" s="1">
        <f t="shared" si="118"/>
        <v>-0.35633333333333184</v>
      </c>
      <c r="CG120" s="1">
        <f t="shared" si="119"/>
        <v>1.3754398621907589</v>
      </c>
      <c r="CI120" s="2">
        <f t="shared" si="120"/>
        <v>-0.19733333333333292</v>
      </c>
      <c r="CJ120" s="9">
        <f t="shared" si="121"/>
        <v>1.3448517299570084</v>
      </c>
      <c r="CK120" s="2">
        <f t="shared" si="122"/>
        <v>-2.0796666666666699</v>
      </c>
      <c r="CL120" s="9">
        <f t="shared" si="123"/>
        <v>0.91386251827878073</v>
      </c>
      <c r="CM120" s="2">
        <f t="shared" si="124"/>
        <v>-6.4580000000000055</v>
      </c>
      <c r="CN120" s="9">
        <f t="shared" si="125"/>
        <v>1.2107030657313218</v>
      </c>
      <c r="CO120" s="1">
        <f t="shared" si="126"/>
        <v>-27.853666666666665</v>
      </c>
      <c r="CP120" s="1">
        <f t="shared" si="127"/>
        <v>1.7985195520174391</v>
      </c>
      <c r="CR120" s="2">
        <f t="shared" si="128"/>
        <v>-0.11066666666666691</v>
      </c>
      <c r="CS120" s="9">
        <f t="shared" si="129"/>
        <v>1.0909452297087623</v>
      </c>
      <c r="CT120" s="2">
        <f t="shared" si="130"/>
        <v>0.28133333333333432</v>
      </c>
      <c r="CU120" s="9">
        <f t="shared" si="131"/>
        <v>0.9808466794535966</v>
      </c>
      <c r="CV120" s="2">
        <f t="shared" si="132"/>
        <v>2.4333333333331097E-2</v>
      </c>
      <c r="CW120" s="9">
        <f t="shared" si="133"/>
        <v>1.6435658503840918</v>
      </c>
      <c r="CX120" s="1">
        <f t="shared" si="134"/>
        <v>1.1170000000000044</v>
      </c>
      <c r="CY120" s="1">
        <f t="shared" si="135"/>
        <v>1.6478105524821784</v>
      </c>
      <c r="DA120" s="2">
        <f t="shared" si="136"/>
        <v>-0.23799999999999955</v>
      </c>
      <c r="DB120" s="9">
        <f t="shared" si="137"/>
        <v>1.1404986760991098</v>
      </c>
      <c r="DC120" s="2">
        <f t="shared" si="138"/>
        <v>-1.027333333333333</v>
      </c>
      <c r="DD120" s="9">
        <f t="shared" si="139"/>
        <v>1.2606311448621037</v>
      </c>
      <c r="DE120" s="2">
        <f t="shared" si="140"/>
        <v>-2.1733333333333391</v>
      </c>
      <c r="DF120" s="9">
        <f t="shared" si="141"/>
        <v>1.7823598571125532</v>
      </c>
      <c r="DG120" s="1">
        <f t="shared" si="142"/>
        <v>-8.1843333333333383</v>
      </c>
      <c r="DH120" s="1">
        <f t="shared" si="143"/>
        <v>1.5801828820896353</v>
      </c>
      <c r="DJ120" s="2">
        <f t="shared" si="144"/>
        <v>0.13433333333333408</v>
      </c>
      <c r="DK120" s="9">
        <f t="shared" si="145"/>
        <v>1.0857834061759495</v>
      </c>
      <c r="DL120" s="2">
        <f t="shared" si="146"/>
        <v>0.52666666666666728</v>
      </c>
      <c r="DM120" s="9">
        <f t="shared" si="147"/>
        <v>0.90991507467462918</v>
      </c>
      <c r="DN120" s="2">
        <f t="shared" si="148"/>
        <v>0.10599999999999454</v>
      </c>
      <c r="DO120" s="9">
        <f t="shared" si="149"/>
        <v>1.4009223996900815</v>
      </c>
      <c r="DP120" s="1">
        <f t="shared" si="150"/>
        <v>-1.9899999999999949</v>
      </c>
      <c r="DQ120" s="1">
        <f t="shared" si="151"/>
        <v>2.1635846563845034</v>
      </c>
      <c r="DS120" s="2">
        <f t="shared" si="152"/>
        <v>-0.23000000000000043</v>
      </c>
      <c r="DT120" s="9">
        <f t="shared" si="153"/>
        <v>1.1353735136210878</v>
      </c>
      <c r="DU120" s="2">
        <f t="shared" si="154"/>
        <v>0.23133333333333184</v>
      </c>
      <c r="DV120" s="9">
        <f t="shared" si="155"/>
        <v>1.2486470618170216</v>
      </c>
      <c r="DW120" s="2">
        <f t="shared" si="156"/>
        <v>-0.41133333333333866</v>
      </c>
      <c r="DX120" s="9">
        <f t="shared" si="157"/>
        <v>1.3609681332472769</v>
      </c>
      <c r="DY120" s="1">
        <f t="shared" si="158"/>
        <v>-1.7069999999999972</v>
      </c>
      <c r="DZ120" s="1">
        <f t="shared" si="159"/>
        <v>2.4225884265894795</v>
      </c>
      <c r="EB120" s="2">
        <f t="shared" si="160"/>
        <v>4.2000000000001592E-2</v>
      </c>
      <c r="EC120" s="9">
        <f t="shared" si="161"/>
        <v>0.83034530393436756</v>
      </c>
      <c r="ED120" s="2">
        <f t="shared" si="162"/>
        <v>0.49333333333333229</v>
      </c>
      <c r="EE120" s="9">
        <f t="shared" si="163"/>
        <v>0.82373894569002104</v>
      </c>
      <c r="EF120" s="2">
        <f t="shared" si="164"/>
        <v>-5.3000000000004377E-2</v>
      </c>
      <c r="EG120" s="9">
        <f t="shared" si="165"/>
        <v>2.2201861184678275</v>
      </c>
      <c r="EH120" s="1">
        <f t="shared" si="166"/>
        <v>6.0666666666669755E-2</v>
      </c>
      <c r="EI120" s="1">
        <f t="shared" si="167"/>
        <v>3.8495471728979656</v>
      </c>
    </row>
    <row r="121" spans="1:139" x14ac:dyDescent="0.25">
      <c r="A121" t="str">
        <f>'Raw Data'!A121</f>
        <v>A_apo_p110g</v>
      </c>
      <c r="B121">
        <f>'Raw Data'!B121</f>
        <v>1072</v>
      </c>
      <c r="C121">
        <f>'Raw Data'!C121</f>
        <v>1084</v>
      </c>
      <c r="D121" t="str">
        <f>'Raw Data'!D121</f>
        <v>IEVCRDKGWTVQF</v>
      </c>
      <c r="E121" s="1">
        <f>AVERAGE('Raw Data'!K121,'Raw Data'!Q121,'Raw Data'!W121)</f>
        <v>12.798666666666668</v>
      </c>
      <c r="F121" s="9">
        <f>STDEV('Raw Data'!K121,'Raw Data'!Q121,'Raw Data'!W121)</f>
        <v>0.75751985672544175</v>
      </c>
      <c r="G121" s="1">
        <f>AVERAGE('Raw Data'!AC121,'Raw Data'!AI121,'Raw Data'!AO121)</f>
        <v>30.924999999999997</v>
      </c>
      <c r="H121" s="9">
        <f>STDEV('Raw Data'!AC121,'Raw Data'!AI121,'Raw Data'!AO121)</f>
        <v>1.1630748041291243</v>
      </c>
      <c r="I121" s="1">
        <f>AVERAGE('Raw Data'!AU121,'Raw Data'!BA121,'Raw Data'!BG121)</f>
        <v>50.915333333333336</v>
      </c>
      <c r="J121" s="9">
        <f>STDEV('Raw Data'!AU121,'Raw Data'!BA121,'Raw Data'!BG121)</f>
        <v>1.1272986886062319</v>
      </c>
      <c r="K121" s="1">
        <f>AVERAGE('Raw Data'!BM121,'Raw Data'!BS121,'Raw Data'!BY121)</f>
        <v>54.129333333333335</v>
      </c>
      <c r="L121" s="9">
        <f>STDEV('Raw Data'!BM121,'Raw Data'!BS121,'Raw Data'!BY121)</f>
        <v>0.71636326911235204</v>
      </c>
      <c r="O121" s="1">
        <f>AVERAGE('Raw Data'!K241,'Raw Data'!Q241,'Raw Data'!W241)</f>
        <v>12.695666666666666</v>
      </c>
      <c r="P121" s="9">
        <f>STDEV('Raw Data'!K241,'Raw Data'!Q241,'Raw Data'!W241)</f>
        <v>1.1299598812937268</v>
      </c>
      <c r="Q121" s="1">
        <f>AVERAGE('Raw Data'!AC241,'Raw Data'!AI241,'Raw Data'!AO241)</f>
        <v>32.561999999999998</v>
      </c>
      <c r="R121" s="9">
        <f>STDEV('Raw Data'!AC241,'Raw Data'!AI241,'Raw Data'!AO241)</f>
        <v>0.82307229330113985</v>
      </c>
      <c r="S121" s="1">
        <f>AVERAGE('Raw Data'!AU241,'Raw Data'!BA241,'Raw Data'!BG241)</f>
        <v>50.187333333333335</v>
      </c>
      <c r="T121" s="9">
        <f>STDEV('Raw Data'!AU241,'Raw Data'!BA241,'Raw Data'!BG241)</f>
        <v>0.93255151779048262</v>
      </c>
      <c r="U121" s="1">
        <f>AVERAGE('Raw Data'!BM241,'Raw Data'!BS241,'Raw Data'!BY241)</f>
        <v>53.501666666666665</v>
      </c>
      <c r="V121" s="9">
        <f>STDEV('Raw Data'!BM241,'Raw Data'!BS241,'Raw Data'!BY241)</f>
        <v>0.70216261174555206</v>
      </c>
      <c r="X121" s="1">
        <f>AVERAGE('Raw Data'!K361,'Raw Data'!Q361,'Raw Data'!W361)</f>
        <v>23.213333333333335</v>
      </c>
      <c r="Y121" s="9">
        <f>STDEV('Raw Data'!K361,'Raw Data'!Q361,'Raw Data'!W361)</f>
        <v>1.7136284116847889</v>
      </c>
      <c r="Z121" s="1">
        <f>AVERAGE('Raw Data'!AC361,'Raw Data'!AI361,'Raw Data'!AO361)</f>
        <v>49.047000000000004</v>
      </c>
      <c r="AA121" s="9">
        <f>STDEV('Raw Data'!AC361,'Raw Data'!AI361,'Raw Data'!AO361)</f>
        <v>0.55460526503090291</v>
      </c>
      <c r="AB121" s="1">
        <f>AVERAGE('Raw Data'!AU361,'Raw Data'!BA361,'Raw Data'!BG361)</f>
        <v>65.721999999999994</v>
      </c>
      <c r="AC121" s="9">
        <f>STDEV('Raw Data'!AU361,'Raw Data'!BA361,'Raw Data'!BG361)</f>
        <v>1.1648068509413942</v>
      </c>
      <c r="AD121" s="1">
        <f>AVERAGE('Raw Data'!BM361,'Raw Data'!BS361,'Raw Data'!BY361)</f>
        <v>67.85733333333333</v>
      </c>
      <c r="AE121" s="9">
        <f>STDEV('Raw Data'!BM361,'Raw Data'!BS361,'Raw Data'!BY361)</f>
        <v>0.93302375818268046</v>
      </c>
      <c r="AG121" s="1">
        <f>AVERAGE('Raw Data'!K481,'Raw Data'!Q481,'Raw Data'!W481)</f>
        <v>13.113999999999999</v>
      </c>
      <c r="AH121" s="9">
        <f>STDEV('Raw Data'!K481,'Raw Data'!Q481,'Raw Data'!W481)</f>
        <v>0.18319115699181548</v>
      </c>
      <c r="AI121" s="1">
        <f>AVERAGE('Raw Data'!AC481,'Raw Data'!AI481,'Raw Data'!AO481)</f>
        <v>33.916666666666664</v>
      </c>
      <c r="AJ121" s="9">
        <f>STDEV('Raw Data'!AC481,'Raw Data'!AI481,'Raw Data'!AO481)</f>
        <v>0.87547606097102015</v>
      </c>
      <c r="AK121" s="1">
        <f>AVERAGE('Raw Data'!AU481,'Raw Data'!BA481,'Raw Data'!BG481)</f>
        <v>50.979000000000006</v>
      </c>
      <c r="AL121" s="9">
        <f>STDEV('Raw Data'!AU481,'Raw Data'!BA481,'Raw Data'!BG481)</f>
        <v>0.50300298209851613</v>
      </c>
      <c r="AM121" s="1">
        <f>AVERAGE('Raw Data'!BM481,'Raw Data'!BS481,'Raw Data'!BY481)</f>
        <v>54.024999999999999</v>
      </c>
      <c r="AN121" s="9">
        <f>STDEV('Raw Data'!BM481,'Raw Data'!BS481,'Raw Data'!BY481)</f>
        <v>0.80870328304020067</v>
      </c>
      <c r="AP121" s="1">
        <f>AVERAGE('Raw Data'!K601,'Raw Data'!Q601,'Raw Data'!W601)</f>
        <v>18.848666666666666</v>
      </c>
      <c r="AQ121" s="9">
        <f>STDEV('Raw Data'!K601,'Raw Data'!Q601,'Raw Data'!W601)</f>
        <v>0.53089013301561039</v>
      </c>
      <c r="AR121" s="1">
        <f>AVERAGE('Raw Data'!AC601,'Raw Data'!AI601,'Raw Data'!AO601)</f>
        <v>43.756</v>
      </c>
      <c r="AS121" s="9">
        <f>STDEV('Raw Data'!AC601,'Raw Data'!AI601,'Raw Data'!AO601)</f>
        <v>1.4351337916723996</v>
      </c>
      <c r="AT121" s="1">
        <f>AVERAGE('Raw Data'!AU601,'Raw Data'!BA601,'Raw Data'!BG601)</f>
        <v>53.721333333333341</v>
      </c>
      <c r="AU121" s="9">
        <f>STDEV('Raw Data'!AU601,'Raw Data'!BA601,'Raw Data'!BG601)</f>
        <v>0.93314754103160946</v>
      </c>
      <c r="AV121" s="1">
        <f>AVERAGE('Raw Data'!BM601,'Raw Data'!BS601,'Raw Data'!BY601)</f>
        <v>61.877999999999993</v>
      </c>
      <c r="AW121" s="9">
        <f>STDEV('Raw Data'!BM601,'Raw Data'!BS601,'Raw Data'!BY601)</f>
        <v>0.3028514487335327</v>
      </c>
      <c r="AY121" s="1">
        <f>AVERAGE('Raw Data'!K721,'Raw Data'!Q721,'Raw Data'!W721)</f>
        <v>15.628333333333336</v>
      </c>
      <c r="AZ121" s="9">
        <f>STDEV('Raw Data'!K721,'Raw Data'!Q721,'Raw Data'!W721)</f>
        <v>0.7209773459224178</v>
      </c>
      <c r="BA121" s="1">
        <f>AVERAGE('Raw Data'!AC721,'Raw Data'!AI721,'Raw Data'!AO721)</f>
        <v>40.754666666666665</v>
      </c>
      <c r="BB121" s="9">
        <f>STDEV('Raw Data'!AC721,'Raw Data'!AI721,'Raw Data'!AO721)</f>
        <v>1.1478590215411177</v>
      </c>
      <c r="BC121" s="1">
        <f>AVERAGE('Raw Data'!AU721,'Raw Data'!BA721,'Raw Data'!BG721)</f>
        <v>52.20366666666667</v>
      </c>
      <c r="BD121" s="9">
        <f>STDEV('Raw Data'!AU721,'Raw Data'!BA721,'Raw Data'!BG721)</f>
        <v>0.95858506838638613</v>
      </c>
      <c r="BE121" s="1">
        <f>AVERAGE('Raw Data'!BM721,'Raw Data'!BS721,'Raw Data'!BY721)</f>
        <v>59.133000000000003</v>
      </c>
      <c r="BF121" s="9">
        <f>STDEV('Raw Data'!BM721,'Raw Data'!BS721,'Raw Data'!BY721)</f>
        <v>0.46592274037655856</v>
      </c>
      <c r="BH121" s="1">
        <f>AVERAGE('Raw Data'!K841,'Raw Data'!Q841,'Raw Data'!W841)</f>
        <v>13.391</v>
      </c>
      <c r="BI121" s="9">
        <f>STDEV('Raw Data'!K841,'Raw Data'!Q841,'Raw Data'!W841)</f>
        <v>0.46017822634279376</v>
      </c>
      <c r="BJ121" s="1">
        <f>AVERAGE('Raw Data'!AC841,'Raw Data'!AI841,'Raw Data'!AO841)</f>
        <v>34.425666666666665</v>
      </c>
      <c r="BK121" s="9">
        <f>STDEV('Raw Data'!AC841,'Raw Data'!AI841,'Raw Data'!AO841)</f>
        <v>0.82637783932855613</v>
      </c>
      <c r="BL121" s="1">
        <f>AVERAGE('Raw Data'!AU841,'Raw Data'!BA841,'Raw Data'!BG841)</f>
        <v>51.394000000000005</v>
      </c>
      <c r="BM121" s="9">
        <f>STDEV('Raw Data'!AU841,'Raw Data'!BA841,'Raw Data'!BG841)</f>
        <v>1.1489338536225682</v>
      </c>
      <c r="BN121" s="1">
        <f>AVERAGE('Raw Data'!BM841,'Raw Data'!BS841,'Raw Data'!BY841)</f>
        <v>57.208000000000006</v>
      </c>
      <c r="BO121" s="9">
        <f>STDEV('Raw Data'!BM841,'Raw Data'!BS841,'Raw Data'!BY841)</f>
        <v>1.0317649926218675</v>
      </c>
      <c r="BQ121" s="1">
        <f>AVERAGE('Raw Data'!K961,'Raw Data'!Q961,'Raw Data'!W961)</f>
        <v>14.134</v>
      </c>
      <c r="BR121" s="9">
        <f>STDEV('Raw Data'!K961,'Raw Data'!Q961,'Raw Data'!W961)</f>
        <v>0.93078407807611352</v>
      </c>
      <c r="BS121" s="1">
        <f>AVERAGE('Raw Data'!AC961,'Raw Data'!AI961,'Raw Data'!AO961)</f>
        <v>36.008333333333333</v>
      </c>
      <c r="BT121" s="9">
        <f>STDEV('Raw Data'!AC961,'Raw Data'!AI961,'Raw Data'!AO961)</f>
        <v>0.78606382268447705</v>
      </c>
      <c r="BU121" s="1">
        <f>AVERAGE('Raw Data'!AU961,'Raw Data'!BA961,'Raw Data'!BG961)</f>
        <v>51.135666666666658</v>
      </c>
      <c r="BV121" s="9">
        <f>STDEV('Raw Data'!AU961,'Raw Data'!BA961,'Raw Data'!BG961)</f>
        <v>0.7325382811384894</v>
      </c>
      <c r="BW121" s="1">
        <f>AVERAGE('Raw Data'!BM961,'Raw Data'!BS961,'Raw Data'!BY961)</f>
        <v>54.435333333333325</v>
      </c>
      <c r="BX121" s="9">
        <f>STDEV('Raw Data'!BM961,'Raw Data'!BS961,'Raw Data'!BY961)</f>
        <v>0.44900037119509689</v>
      </c>
      <c r="BZ121" s="2">
        <f t="shared" si="112"/>
        <v>0.10300000000000153</v>
      </c>
      <c r="CA121" s="2">
        <f t="shared" si="113"/>
        <v>1.8874797380191686</v>
      </c>
      <c r="CB121" s="2">
        <f t="shared" si="114"/>
        <v>-1.6370000000000005</v>
      </c>
      <c r="CC121" s="2">
        <f t="shared" si="115"/>
        <v>1.9861470974302642</v>
      </c>
      <c r="CD121" s="2">
        <f t="shared" si="116"/>
        <v>0.72800000000000153</v>
      </c>
      <c r="CE121" s="2">
        <f t="shared" si="117"/>
        <v>2.0598502063967148</v>
      </c>
      <c r="CF121" s="1">
        <f t="shared" si="118"/>
        <v>0.62766666666666993</v>
      </c>
      <c r="CG121" s="1">
        <f t="shared" si="119"/>
        <v>1.4185258808579042</v>
      </c>
      <c r="CI121" s="2">
        <f t="shared" si="120"/>
        <v>-10.414666666666667</v>
      </c>
      <c r="CJ121" s="9">
        <f t="shared" si="121"/>
        <v>2.4711482684102304</v>
      </c>
      <c r="CK121" s="2">
        <f t="shared" si="122"/>
        <v>-18.122000000000007</v>
      </c>
      <c r="CL121" s="9">
        <f t="shared" si="123"/>
        <v>1.7176800691600271</v>
      </c>
      <c r="CM121" s="2">
        <f t="shared" si="124"/>
        <v>-14.806666666666658</v>
      </c>
      <c r="CN121" s="9">
        <f t="shared" si="125"/>
        <v>2.2921055395476264</v>
      </c>
      <c r="CO121" s="1">
        <f t="shared" si="126"/>
        <v>-13.727999999999994</v>
      </c>
      <c r="CP121" s="1">
        <f t="shared" si="127"/>
        <v>1.6493870272950324</v>
      </c>
      <c r="CR121" s="2">
        <f t="shared" si="128"/>
        <v>-0.31533333333333147</v>
      </c>
      <c r="CS121" s="9">
        <f t="shared" si="129"/>
        <v>0.94071101371725718</v>
      </c>
      <c r="CT121" s="2">
        <f t="shared" si="130"/>
        <v>-2.9916666666666671</v>
      </c>
      <c r="CU121" s="9">
        <f t="shared" si="131"/>
        <v>2.0385508651001443</v>
      </c>
      <c r="CV121" s="2">
        <f t="shared" si="132"/>
        <v>-6.3666666666669869E-2</v>
      </c>
      <c r="CW121" s="9">
        <f t="shared" si="133"/>
        <v>1.630301670704748</v>
      </c>
      <c r="CX121" s="1">
        <f t="shared" si="134"/>
        <v>0.1043333333333365</v>
      </c>
      <c r="CY121" s="1">
        <f t="shared" si="135"/>
        <v>1.5250665521525528</v>
      </c>
      <c r="DA121" s="2">
        <f t="shared" si="136"/>
        <v>-6.0499999999999989</v>
      </c>
      <c r="DB121" s="9">
        <f t="shared" si="137"/>
        <v>1.2884099897410521</v>
      </c>
      <c r="DC121" s="2">
        <f t="shared" si="138"/>
        <v>-12.831000000000003</v>
      </c>
      <c r="DD121" s="9">
        <f t="shared" si="139"/>
        <v>2.5982085958015242</v>
      </c>
      <c r="DE121" s="2">
        <f t="shared" si="140"/>
        <v>-2.8060000000000045</v>
      </c>
      <c r="DF121" s="9">
        <f t="shared" si="141"/>
        <v>2.0604462296378414</v>
      </c>
      <c r="DG121" s="1">
        <f t="shared" si="142"/>
        <v>-7.7486666666666579</v>
      </c>
      <c r="DH121" s="1">
        <f t="shared" si="143"/>
        <v>1.0192147178458848</v>
      </c>
      <c r="DJ121" s="2">
        <f t="shared" si="144"/>
        <v>-2.8296666666666681</v>
      </c>
      <c r="DK121" s="9">
        <f t="shared" si="145"/>
        <v>1.4784972026478596</v>
      </c>
      <c r="DL121" s="2">
        <f t="shared" si="146"/>
        <v>-9.8296666666666681</v>
      </c>
      <c r="DM121" s="9">
        <f t="shared" si="147"/>
        <v>2.3109338256702419</v>
      </c>
      <c r="DN121" s="2">
        <f t="shared" si="148"/>
        <v>-1.288333333333334</v>
      </c>
      <c r="DO121" s="9">
        <f t="shared" si="149"/>
        <v>2.0858837569926179</v>
      </c>
      <c r="DP121" s="1">
        <f t="shared" si="150"/>
        <v>-5.0036666666666676</v>
      </c>
      <c r="DQ121" s="1">
        <f t="shared" si="151"/>
        <v>1.1822860094889105</v>
      </c>
      <c r="DS121" s="2">
        <f t="shared" si="152"/>
        <v>-0.59233333333333249</v>
      </c>
      <c r="DT121" s="9">
        <f t="shared" si="153"/>
        <v>1.2176980830682356</v>
      </c>
      <c r="DU121" s="2">
        <f t="shared" si="154"/>
        <v>-3.5006666666666675</v>
      </c>
      <c r="DV121" s="9">
        <f t="shared" si="155"/>
        <v>1.9894526434576805</v>
      </c>
      <c r="DW121" s="2">
        <f t="shared" si="156"/>
        <v>-0.47866666666666902</v>
      </c>
      <c r="DX121" s="9">
        <f t="shared" si="157"/>
        <v>2.2762325422287999</v>
      </c>
      <c r="DY121" s="1">
        <f t="shared" si="158"/>
        <v>-3.0786666666666704</v>
      </c>
      <c r="DZ121" s="1">
        <f t="shared" si="159"/>
        <v>1.7481282617342195</v>
      </c>
      <c r="EB121" s="2">
        <f t="shared" si="160"/>
        <v>-1.3353333333333328</v>
      </c>
      <c r="EC121" s="9">
        <f t="shared" si="161"/>
        <v>1.6883039348015552</v>
      </c>
      <c r="ED121" s="2">
        <f t="shared" si="162"/>
        <v>-5.0833333333333357</v>
      </c>
      <c r="EE121" s="9">
        <f t="shared" si="163"/>
        <v>1.9491386268136015</v>
      </c>
      <c r="EF121" s="2">
        <f t="shared" si="164"/>
        <v>-0.22033333333332195</v>
      </c>
      <c r="EG121" s="9">
        <f t="shared" si="165"/>
        <v>1.8598369697447215</v>
      </c>
      <c r="EH121" s="1">
        <f t="shared" si="166"/>
        <v>-0.30599999999999028</v>
      </c>
      <c r="EI121" s="1">
        <f t="shared" si="167"/>
        <v>1.165363640307449</v>
      </c>
    </row>
    <row r="122" spans="1:139" x14ac:dyDescent="0.25">
      <c r="A122" t="str">
        <f>'Raw Data'!A122</f>
        <v>A_apo_p110g</v>
      </c>
      <c r="B122">
        <f>'Raw Data'!B122</f>
        <v>1088</v>
      </c>
      <c r="C122">
        <f>'Raw Data'!C122</f>
        <v>1092</v>
      </c>
      <c r="D122" t="str">
        <f>'Raw Data'!D122</f>
        <v>LHLVL</v>
      </c>
      <c r="E122" s="1">
        <f>AVERAGE('Raw Data'!K122,'Raw Data'!Q122,'Raw Data'!W122)</f>
        <v>42.829000000000001</v>
      </c>
      <c r="F122" s="9">
        <f>STDEV('Raw Data'!K122,'Raw Data'!Q122,'Raw Data'!W122)</f>
        <v>0.7841791887062558</v>
      </c>
      <c r="G122" s="1">
        <f>AVERAGE('Raw Data'!AC122,'Raw Data'!AI122,'Raw Data'!AO122)</f>
        <v>85.684333333333328</v>
      </c>
      <c r="H122" s="9">
        <f>STDEV('Raw Data'!AC122,'Raw Data'!AI122,'Raw Data'!AO122)</f>
        <v>1.0863854441832952</v>
      </c>
      <c r="I122" s="1">
        <f>AVERAGE('Raw Data'!AU122,'Raw Data'!BA122,'Raw Data'!BG122)</f>
        <v>87.76366666666668</v>
      </c>
      <c r="J122" s="9">
        <f>STDEV('Raw Data'!AU122,'Raw Data'!BA122,'Raw Data'!BG122)</f>
        <v>1.7346239746219718</v>
      </c>
      <c r="K122" s="1">
        <f>AVERAGE('Raw Data'!BM122,'Raw Data'!BS122,'Raw Data'!BY122)</f>
        <v>88.287666666666667</v>
      </c>
      <c r="L122" s="9">
        <f>STDEV('Raw Data'!BM122,'Raw Data'!BS122,'Raw Data'!BY122)</f>
        <v>0.43567686802644384</v>
      </c>
      <c r="O122" s="1">
        <f>AVERAGE('Raw Data'!K242,'Raw Data'!Q242,'Raw Data'!W242)</f>
        <v>38.292333333333332</v>
      </c>
      <c r="P122" s="9">
        <f>STDEV('Raw Data'!K242,'Raw Data'!Q242,'Raw Data'!W242)</f>
        <v>7.8758279141518654</v>
      </c>
      <c r="Q122" s="1">
        <f>AVERAGE('Raw Data'!AC242,'Raw Data'!AI242,'Raw Data'!AO242)</f>
        <v>85.326999999999998</v>
      </c>
      <c r="R122" s="9">
        <f>STDEV('Raw Data'!AC242,'Raw Data'!AI242,'Raw Data'!AO242)</f>
        <v>1.2289515857022193</v>
      </c>
      <c r="S122" s="1">
        <f>AVERAGE('Raw Data'!AU242,'Raw Data'!BA242,'Raw Data'!BG242)</f>
        <v>87.836999999999989</v>
      </c>
      <c r="T122" s="9">
        <f>STDEV('Raw Data'!AU242,'Raw Data'!BA242,'Raw Data'!BG242)</f>
        <v>0.61897576689237488</v>
      </c>
      <c r="U122" s="1">
        <f>AVERAGE('Raw Data'!BM242,'Raw Data'!BS242,'Raw Data'!BY242)</f>
        <v>86.768333333333331</v>
      </c>
      <c r="V122" s="9">
        <f>STDEV('Raw Data'!BM242,'Raw Data'!BS242,'Raw Data'!BY242)</f>
        <v>0.95626007619963438</v>
      </c>
      <c r="X122" s="1">
        <f>AVERAGE('Raw Data'!K362,'Raw Data'!Q362,'Raw Data'!W362)</f>
        <v>11.765333333333333</v>
      </c>
      <c r="Y122" s="9">
        <f>STDEV('Raw Data'!K362,'Raw Data'!Q362,'Raw Data'!W362)</f>
        <v>0.51898876031503172</v>
      </c>
      <c r="Z122" s="1">
        <f>AVERAGE('Raw Data'!AC362,'Raw Data'!AI362,'Raw Data'!AO362)</f>
        <v>20.327666666666669</v>
      </c>
      <c r="AA122" s="9">
        <f>STDEV('Raw Data'!AC362,'Raw Data'!AI362,'Raw Data'!AO362)</f>
        <v>0.68934195674812337</v>
      </c>
      <c r="AB122" s="1">
        <f>AVERAGE('Raw Data'!AU362,'Raw Data'!BA362,'Raw Data'!BG362)</f>
        <v>28.835666666666668</v>
      </c>
      <c r="AC122" s="9">
        <f>STDEV('Raw Data'!AU362,'Raw Data'!BA362,'Raw Data'!BG362)</f>
        <v>1.0713787067761491</v>
      </c>
      <c r="AD122" s="1">
        <f>AVERAGE('Raw Data'!BM362,'Raw Data'!BS362,'Raw Data'!BY362)</f>
        <v>83.933666666666667</v>
      </c>
      <c r="AE122" s="9">
        <f>STDEV('Raw Data'!BM362,'Raw Data'!BS362,'Raw Data'!BY362)</f>
        <v>0.67123642133999906</v>
      </c>
      <c r="AG122" s="1">
        <f>AVERAGE('Raw Data'!K482,'Raw Data'!Q482,'Raw Data'!W482)</f>
        <v>35.604333333333329</v>
      </c>
      <c r="AH122" s="9">
        <f>STDEV('Raw Data'!K482,'Raw Data'!Q482,'Raw Data'!W482)</f>
        <v>5.8635378683294777</v>
      </c>
      <c r="AI122" s="1">
        <f>AVERAGE('Raw Data'!AC482,'Raw Data'!AI482,'Raw Data'!AO482)</f>
        <v>86.465666666666664</v>
      </c>
      <c r="AJ122" s="9">
        <f>STDEV('Raw Data'!AC482,'Raw Data'!AI482,'Raw Data'!AO482)</f>
        <v>1.1691938818405316</v>
      </c>
      <c r="AK122" s="1">
        <f>AVERAGE('Raw Data'!AU482,'Raw Data'!BA482,'Raw Data'!BG482)</f>
        <v>87.236666666666665</v>
      </c>
      <c r="AL122" s="9">
        <f>STDEV('Raw Data'!AU482,'Raw Data'!BA482,'Raw Data'!BG482)</f>
        <v>0.465373326839148</v>
      </c>
      <c r="AM122" s="1">
        <f>AVERAGE('Raw Data'!BM482,'Raw Data'!BS482,'Raw Data'!BY482)</f>
        <v>85.624000000000009</v>
      </c>
      <c r="AN122" s="9">
        <f>STDEV('Raw Data'!BM482,'Raw Data'!BS482,'Raw Data'!BY482)</f>
        <v>0.49753291348412781</v>
      </c>
      <c r="AP122" s="1">
        <f>AVERAGE('Raw Data'!K602,'Raw Data'!Q602,'Raw Data'!W602)</f>
        <v>43.913000000000004</v>
      </c>
      <c r="AQ122" s="9">
        <f>STDEV('Raw Data'!K602,'Raw Data'!Q602,'Raw Data'!W602)</f>
        <v>1.2137808698443047</v>
      </c>
      <c r="AR122" s="1">
        <f>AVERAGE('Raw Data'!AC602,'Raw Data'!AI602,'Raw Data'!AO602)</f>
        <v>84.797666666666672</v>
      </c>
      <c r="AS122" s="9">
        <f>STDEV('Raw Data'!AC602,'Raw Data'!AI602,'Raw Data'!AO602)</f>
        <v>1.0539195098931076</v>
      </c>
      <c r="AT122" s="1">
        <f>AVERAGE('Raw Data'!AU602,'Raw Data'!BA602,'Raw Data'!BG602)</f>
        <v>86.944666666666663</v>
      </c>
      <c r="AU122" s="9">
        <f>STDEV('Raw Data'!AU602,'Raw Data'!BA602,'Raw Data'!BG602)</f>
        <v>0.73286447132695587</v>
      </c>
      <c r="AV122" s="1">
        <f>AVERAGE('Raw Data'!BM602,'Raw Data'!BS602,'Raw Data'!BY602)</f>
        <v>87.605666666666664</v>
      </c>
      <c r="AW122" s="9">
        <f>STDEV('Raw Data'!BM602,'Raw Data'!BS602,'Raw Data'!BY602)</f>
        <v>0.97799608042840913</v>
      </c>
      <c r="AY122" s="1">
        <f>AVERAGE('Raw Data'!K722,'Raw Data'!Q722,'Raw Data'!W722)</f>
        <v>39.453666666666663</v>
      </c>
      <c r="AZ122" s="9">
        <f>STDEV('Raw Data'!K722,'Raw Data'!Q722,'Raw Data'!W722)</f>
        <v>6.5276097718333155</v>
      </c>
      <c r="BA122" s="1">
        <f>AVERAGE('Raw Data'!AC722,'Raw Data'!AI722,'Raw Data'!AO722)</f>
        <v>85.289333333333332</v>
      </c>
      <c r="BB122" s="9">
        <f>STDEV('Raw Data'!AC722,'Raw Data'!AI722,'Raw Data'!AO722)</f>
        <v>4.1773533886102259</v>
      </c>
      <c r="BC122" s="1">
        <f>AVERAGE('Raw Data'!AU722,'Raw Data'!BA722,'Raw Data'!BG722)</f>
        <v>86.912333333333336</v>
      </c>
      <c r="BD122" s="9">
        <f>STDEV('Raw Data'!AU722,'Raw Data'!BA722,'Raw Data'!BG722)</f>
        <v>0.75201883841652206</v>
      </c>
      <c r="BE122" s="1">
        <f>AVERAGE('Raw Data'!BM722,'Raw Data'!BS722,'Raw Data'!BY722)</f>
        <v>86.979333333333329</v>
      </c>
      <c r="BF122" s="9">
        <f>STDEV('Raw Data'!BM722,'Raw Data'!BS722,'Raw Data'!BY722)</f>
        <v>1.0968693328438628</v>
      </c>
      <c r="BH122" s="1">
        <f>AVERAGE('Raw Data'!K842,'Raw Data'!Q842,'Raw Data'!W842)</f>
        <v>39.461999999999996</v>
      </c>
      <c r="BI122" s="9">
        <f>STDEV('Raw Data'!K842,'Raw Data'!Q842,'Raw Data'!W842)</f>
        <v>3.7091836028970033</v>
      </c>
      <c r="BJ122" s="1">
        <f>AVERAGE('Raw Data'!AC842,'Raw Data'!AI842,'Raw Data'!AO842)</f>
        <v>83.88333333333334</v>
      </c>
      <c r="BK122" s="9">
        <f>STDEV('Raw Data'!AC842,'Raw Data'!AI842,'Raw Data'!AO842)</f>
        <v>1.2736013243292992</v>
      </c>
      <c r="BL122" s="1">
        <f>AVERAGE('Raw Data'!AU842,'Raw Data'!BA842,'Raw Data'!BG842)</f>
        <v>88.025999999999996</v>
      </c>
      <c r="BM122" s="9">
        <f>STDEV('Raw Data'!AU842,'Raw Data'!BA842,'Raw Data'!BG842)</f>
        <v>1.5716402260059452</v>
      </c>
      <c r="BN122" s="1">
        <f>AVERAGE('Raw Data'!BM842,'Raw Data'!BS842,'Raw Data'!BY842)</f>
        <v>86.653666666666666</v>
      </c>
      <c r="BO122" s="9">
        <f>STDEV('Raw Data'!BM842,'Raw Data'!BS842,'Raw Data'!BY842)</f>
        <v>2.5234885245099319</v>
      </c>
      <c r="BQ122" s="1">
        <f>AVERAGE('Raw Data'!K962,'Raw Data'!Q962,'Raw Data'!W962)</f>
        <v>39.240333333333332</v>
      </c>
      <c r="BR122" s="9">
        <f>STDEV('Raw Data'!K962,'Raw Data'!Q962,'Raw Data'!W962)</f>
        <v>0.58119904794599586</v>
      </c>
      <c r="BS122" s="1">
        <f>AVERAGE('Raw Data'!AC962,'Raw Data'!AI962,'Raw Data'!AO962)</f>
        <v>85.743333333333339</v>
      </c>
      <c r="BT122" s="9">
        <f>STDEV('Raw Data'!AC962,'Raw Data'!AI962,'Raw Data'!AO962)</f>
        <v>2.8823716507996209</v>
      </c>
      <c r="BU122" s="1">
        <f>AVERAGE('Raw Data'!AU962,'Raw Data'!BA962,'Raw Data'!BG962)</f>
        <v>85.77033333333334</v>
      </c>
      <c r="BV122" s="9">
        <f>STDEV('Raw Data'!AU962,'Raw Data'!BA962,'Raw Data'!BG962)</f>
        <v>3.2720576604536369</v>
      </c>
      <c r="BW122" s="1">
        <f>AVERAGE('Raw Data'!BM962,'Raw Data'!BS962,'Raw Data'!BY962)</f>
        <v>87.24133333333333</v>
      </c>
      <c r="BX122" s="9">
        <f>STDEV('Raw Data'!BM962,'Raw Data'!BS962,'Raw Data'!BY962)</f>
        <v>2.5149084145020715</v>
      </c>
      <c r="BZ122" s="2">
        <f t="shared" si="112"/>
        <v>4.5366666666666688</v>
      </c>
      <c r="CA122" s="2">
        <f t="shared" si="113"/>
        <v>8.6600071028581205</v>
      </c>
      <c r="CB122" s="2">
        <f t="shared" si="114"/>
        <v>0.35733333333332951</v>
      </c>
      <c r="CC122" s="2">
        <f t="shared" si="115"/>
        <v>2.3153370298855145</v>
      </c>
      <c r="CD122" s="2">
        <f t="shared" si="116"/>
        <v>-7.333333333330927E-2</v>
      </c>
      <c r="CE122" s="2">
        <f t="shared" si="117"/>
        <v>2.3535997415143468</v>
      </c>
      <c r="CF122" s="1">
        <f t="shared" si="118"/>
        <v>1.5193333333333356</v>
      </c>
      <c r="CG122" s="1">
        <f t="shared" si="119"/>
        <v>1.3919369442260783</v>
      </c>
      <c r="CI122" s="2">
        <f t="shared" si="120"/>
        <v>31.06366666666667</v>
      </c>
      <c r="CJ122" s="9">
        <f t="shared" si="121"/>
        <v>1.3031679490212875</v>
      </c>
      <c r="CK122" s="2">
        <f t="shared" si="122"/>
        <v>65.356666666666655</v>
      </c>
      <c r="CL122" s="9">
        <f t="shared" si="123"/>
        <v>1.7757274009314186</v>
      </c>
      <c r="CM122" s="2">
        <f t="shared" si="124"/>
        <v>58.928000000000011</v>
      </c>
      <c r="CN122" s="9">
        <f t="shared" si="125"/>
        <v>2.8060026813981209</v>
      </c>
      <c r="CO122" s="1">
        <f t="shared" si="126"/>
        <v>4.3539999999999992</v>
      </c>
      <c r="CP122" s="1">
        <f t="shared" si="127"/>
        <v>1.1069132893664428</v>
      </c>
      <c r="CR122" s="2">
        <f t="shared" si="128"/>
        <v>7.2246666666666712</v>
      </c>
      <c r="CS122" s="9">
        <f t="shared" si="129"/>
        <v>6.6477170570357336</v>
      </c>
      <c r="CT122" s="2">
        <f t="shared" si="130"/>
        <v>-0.7813333333333361</v>
      </c>
      <c r="CU122" s="9">
        <f t="shared" si="131"/>
        <v>2.2555793260238266</v>
      </c>
      <c r="CV122" s="2">
        <f t="shared" si="132"/>
        <v>0.52700000000001523</v>
      </c>
      <c r="CW122" s="9">
        <f t="shared" si="133"/>
        <v>2.1999973014611198</v>
      </c>
      <c r="CX122" s="1">
        <f t="shared" si="134"/>
        <v>2.6636666666666571</v>
      </c>
      <c r="CY122" s="1">
        <f t="shared" si="135"/>
        <v>0.93320978151057166</v>
      </c>
      <c r="DA122" s="2">
        <f t="shared" si="136"/>
        <v>-1.0840000000000032</v>
      </c>
      <c r="DB122" s="9">
        <f t="shared" si="137"/>
        <v>1.9979600585505604</v>
      </c>
      <c r="DC122" s="2">
        <f t="shared" si="138"/>
        <v>0.88666666666665606</v>
      </c>
      <c r="DD122" s="9">
        <f t="shared" si="139"/>
        <v>2.1403049540764028</v>
      </c>
      <c r="DE122" s="2">
        <f t="shared" si="140"/>
        <v>0.81900000000001683</v>
      </c>
      <c r="DF122" s="9">
        <f t="shared" si="141"/>
        <v>2.4674884459489279</v>
      </c>
      <c r="DG122" s="1">
        <f t="shared" si="142"/>
        <v>0.68200000000000216</v>
      </c>
      <c r="DH122" s="1">
        <f t="shared" si="143"/>
        <v>1.4136729484548529</v>
      </c>
      <c r="DJ122" s="2">
        <f t="shared" si="144"/>
        <v>3.3753333333333373</v>
      </c>
      <c r="DK122" s="9">
        <f t="shared" si="145"/>
        <v>7.3117889605395714</v>
      </c>
      <c r="DL122" s="2">
        <f t="shared" si="146"/>
        <v>0.39499999999999602</v>
      </c>
      <c r="DM122" s="9">
        <f t="shared" si="147"/>
        <v>5.2637388327935213</v>
      </c>
      <c r="DN122" s="2">
        <f t="shared" si="148"/>
        <v>0.85133333333334349</v>
      </c>
      <c r="DO122" s="9">
        <f t="shared" si="149"/>
        <v>2.4866428130384941</v>
      </c>
      <c r="DP122" s="1">
        <f t="shared" si="150"/>
        <v>1.3083333333333371</v>
      </c>
      <c r="DQ122" s="1">
        <f t="shared" si="151"/>
        <v>1.5325462008703066</v>
      </c>
      <c r="DS122" s="2">
        <f t="shared" si="152"/>
        <v>3.3670000000000044</v>
      </c>
      <c r="DT122" s="9">
        <f t="shared" si="153"/>
        <v>4.4933627916032588</v>
      </c>
      <c r="DU122" s="2">
        <f t="shared" si="154"/>
        <v>1.8009999999999877</v>
      </c>
      <c r="DV122" s="9">
        <f t="shared" si="155"/>
        <v>2.3599867685125941</v>
      </c>
      <c r="DW122" s="2">
        <f t="shared" si="156"/>
        <v>-0.26233333333331643</v>
      </c>
      <c r="DX122" s="9">
        <f t="shared" si="157"/>
        <v>3.306264200627917</v>
      </c>
      <c r="DY122" s="1">
        <f t="shared" si="158"/>
        <v>1.6340000000000003</v>
      </c>
      <c r="DZ122" s="1">
        <f t="shared" si="159"/>
        <v>2.9591653925363759</v>
      </c>
      <c r="EB122" s="2">
        <f t="shared" si="160"/>
        <v>3.5886666666666684</v>
      </c>
      <c r="EC122" s="9">
        <f t="shared" si="161"/>
        <v>1.3653782366522518</v>
      </c>
      <c r="ED122" s="2">
        <f t="shared" si="162"/>
        <v>-5.900000000001171E-2</v>
      </c>
      <c r="EE122" s="9">
        <f t="shared" si="163"/>
        <v>3.9687570949829158</v>
      </c>
      <c r="EF122" s="2">
        <f t="shared" si="164"/>
        <v>1.9933333333333394</v>
      </c>
      <c r="EG122" s="9">
        <f t="shared" si="165"/>
        <v>5.0066816350756085</v>
      </c>
      <c r="EH122" s="1">
        <f t="shared" si="166"/>
        <v>1.0463333333333367</v>
      </c>
      <c r="EI122" s="1">
        <f t="shared" si="167"/>
        <v>2.9505852825285155</v>
      </c>
    </row>
    <row r="123" spans="1:139" x14ac:dyDescent="0.25">
      <c r="F123" s="1">
        <f>AVERAGE(F3:F122)</f>
        <v>0.67714906558176291</v>
      </c>
      <c r="H123" s="1">
        <f>AVERAGE(H3:H122)</f>
        <v>0.70466877219401092</v>
      </c>
      <c r="J123" s="1">
        <f>AVERAGE(J3:J122)</f>
        <v>0.85176287548459373</v>
      </c>
      <c r="L123" s="1">
        <f>AVERAGE(L3:L122)</f>
        <v>0.89603215557554561</v>
      </c>
      <c r="P123" s="1">
        <f>AVERAGE(P3:P122)</f>
        <v>1.0309267577234891</v>
      </c>
      <c r="R123" s="1">
        <f>AVERAGE(R3:R122)</f>
        <v>0.66552300989626878</v>
      </c>
      <c r="T123" s="1">
        <f>AVERAGE(T3:T122)</f>
        <v>0.82473006463027487</v>
      </c>
      <c r="V123" s="1">
        <f>AVERAGE(V3:V122)</f>
        <v>0.87472276906623447</v>
      </c>
      <c r="Y123" s="1">
        <f>AVERAGE(Y3:Y122)</f>
        <v>0.73988145399344829</v>
      </c>
      <c r="AA123" s="1">
        <f>AVERAGE(AA3:AA122)</f>
        <v>0.73874391120268257</v>
      </c>
      <c r="AC123" s="1">
        <f>AVERAGE(AC3:AC122)</f>
        <v>0.8289883441727145</v>
      </c>
      <c r="AE123" s="1">
        <f>AVERAGE(AE3:AE122)</f>
        <v>0.83899687770044062</v>
      </c>
      <c r="AH123" s="1">
        <f>AVERAGE(AH3:AH122)</f>
        <v>0.89984056215067276</v>
      </c>
      <c r="AJ123" s="1">
        <f>AVERAGE(AJ3:AJ122)</f>
        <v>0.74653520071152313</v>
      </c>
      <c r="AL123" s="1">
        <f>AVERAGE(AL3:AL122)</f>
        <v>0.79022842107270297</v>
      </c>
      <c r="AN123" s="1">
        <f>AVERAGE(AN3:AN122)</f>
        <v>0.80176886040715312</v>
      </c>
      <c r="AQ123" s="1">
        <f>AVERAGE(AQ3:AQ122)</f>
        <v>0.70553349766906825</v>
      </c>
      <c r="AS123" s="1">
        <f>AVERAGE(AS3:AS122)</f>
        <v>0.79543877509657901</v>
      </c>
      <c r="AU123" s="1">
        <f>AVERAGE(AU3:AU122)</f>
        <v>0.75169561128775331</v>
      </c>
      <c r="AW123" s="1">
        <f>AVERAGE(AW3:AW122)</f>
        <v>0.81011163327874414</v>
      </c>
      <c r="AZ123" s="1">
        <f>AVERAGE(AZ3:AZ122)</f>
        <v>0.81242015082407859</v>
      </c>
      <c r="BB123" s="1">
        <f>AVERAGE(BB3:BB122)</f>
        <v>0.81725111624286773</v>
      </c>
      <c r="BD123" s="1">
        <f>AVERAGE(BD3:BD122)</f>
        <v>0.73454851242919139</v>
      </c>
      <c r="BF123" s="1">
        <f>AVERAGE(BF3:BF122)</f>
        <v>0.90445061920327841</v>
      </c>
      <c r="BI123" s="1">
        <f>AVERAGE(BI3:BI122)</f>
        <v>0.67999338388386021</v>
      </c>
      <c r="BK123" s="1">
        <f>AVERAGE(BK3:BK122)</f>
        <v>0.75417151052634879</v>
      </c>
      <c r="BM123" s="1">
        <f>AVERAGE(BM3:BM122)</f>
        <v>0.74883061939961715</v>
      </c>
      <c r="BO123" s="1">
        <f>AVERAGE(BO3:BO122)</f>
        <v>0.93551548425978803</v>
      </c>
      <c r="BR123" s="1">
        <f>AVERAGE(BR3:BR122)</f>
        <v>0.72953405537081062</v>
      </c>
      <c r="BT123" s="1">
        <f>AVERAGE(BT3:BT122)</f>
        <v>0.75606506807752594</v>
      </c>
      <c r="BV123" s="1">
        <f>AVERAGE(BV3:BV122)</f>
        <v>0.81759013477736098</v>
      </c>
      <c r="BX123" s="1">
        <f>AVERAGE(BX3:BX122)</f>
        <v>0.92387611006042947</v>
      </c>
      <c r="BZ123" s="2"/>
      <c r="CA123" s="2"/>
      <c r="CB123" s="2"/>
      <c r="CC123" s="2"/>
      <c r="CD123" s="2"/>
      <c r="CE123" s="2"/>
      <c r="CF123" s="1"/>
      <c r="CG123" s="1"/>
      <c r="CI123" s="2"/>
      <c r="CJ123" s="9"/>
      <c r="CK123" s="2"/>
      <c r="CL123" s="9"/>
      <c r="CM123" s="2"/>
      <c r="CN123" s="9"/>
      <c r="CO123" s="1"/>
      <c r="CP123" s="1"/>
      <c r="CR123" s="2"/>
      <c r="CS123" s="9"/>
      <c r="CT123" s="2"/>
      <c r="CU123" s="9"/>
      <c r="CV123" s="2"/>
      <c r="CW123" s="9"/>
      <c r="CX123" s="1"/>
      <c r="CY123" s="1"/>
      <c r="DA123" s="2"/>
      <c r="DB123" s="9"/>
      <c r="DC123" s="2"/>
      <c r="DD123" s="9"/>
      <c r="DE123" s="2"/>
      <c r="DF123" s="9"/>
      <c r="DG123" s="1"/>
      <c r="DH123" s="1"/>
      <c r="DJ123" s="2"/>
      <c r="DK123" s="9"/>
      <c r="DL123" s="2"/>
      <c r="DM123" s="9"/>
      <c r="DN123" s="2"/>
      <c r="DO123" s="9"/>
      <c r="DP123" s="1"/>
      <c r="DQ123" s="1"/>
      <c r="DS123" s="2"/>
      <c r="DT123" s="9"/>
      <c r="DU123" s="2"/>
      <c r="DV123" s="9"/>
      <c r="DW123" s="2"/>
      <c r="DX123" s="9"/>
      <c r="DY123" s="1"/>
      <c r="DZ123" s="1"/>
      <c r="EB123" s="2"/>
      <c r="EC123" s="9"/>
      <c r="ED123" s="2"/>
      <c r="EE123" s="9"/>
      <c r="EF123" s="2"/>
      <c r="EG123" s="9"/>
      <c r="EH123" s="1"/>
      <c r="EI123" s="1"/>
    </row>
    <row r="124" spans="1:139" x14ac:dyDescent="0.25">
      <c r="BQ124" s="1"/>
      <c r="BR124" s="9"/>
      <c r="BS124" s="1"/>
      <c r="BT124" s="9"/>
      <c r="BU124" s="1"/>
      <c r="BV124" s="9"/>
      <c r="BW124" s="1"/>
      <c r="BX124" s="9"/>
      <c r="BZ124" s="2"/>
      <c r="CA124" s="2"/>
      <c r="CB124" s="2"/>
      <c r="CC124" s="2"/>
      <c r="CD124" s="2"/>
      <c r="CE124" s="2"/>
      <c r="CF124" s="1"/>
      <c r="CG124" s="1"/>
      <c r="CI124" s="2"/>
      <c r="CJ124" s="9"/>
      <c r="CK124" s="2"/>
      <c r="CL124" s="9"/>
      <c r="CM124" s="2"/>
      <c r="CN124" s="9"/>
      <c r="CO124" s="1"/>
      <c r="CP124" s="1"/>
      <c r="CR124" s="2"/>
      <c r="CS124" s="9"/>
      <c r="CT124" s="2"/>
      <c r="CU124" s="9"/>
      <c r="CV124" s="2"/>
      <c r="CW124" s="9"/>
      <c r="CX124" s="1"/>
      <c r="CY124" s="1"/>
      <c r="DA124" s="2"/>
      <c r="DB124" s="9"/>
      <c r="DC124" s="2"/>
      <c r="DD124" s="9"/>
      <c r="DE124" s="2"/>
      <c r="DF124" s="9"/>
      <c r="DG124" s="1"/>
      <c r="DH124" s="1"/>
      <c r="DJ124" s="2"/>
      <c r="DK124" s="9"/>
      <c r="DL124" s="2"/>
      <c r="DM124" s="9"/>
      <c r="DN124" s="2"/>
      <c r="DO124" s="9"/>
      <c r="DP124" s="1"/>
      <c r="DQ124" s="1"/>
      <c r="DS124" s="2"/>
      <c r="DT124" s="9"/>
      <c r="DU124" s="2"/>
      <c r="DV124" s="9"/>
      <c r="DW124" s="2"/>
      <c r="DX124" s="9"/>
      <c r="DY124" s="1"/>
      <c r="DZ124" s="1"/>
      <c r="EB124" s="2"/>
      <c r="EC124" s="9"/>
      <c r="ED124" s="2"/>
      <c r="EE124" s="9"/>
      <c r="EF124" s="2"/>
      <c r="EG124" s="9"/>
      <c r="EH124" s="1"/>
      <c r="EI124" s="1"/>
    </row>
    <row r="125" spans="1:139" x14ac:dyDescent="0.25">
      <c r="BQ125" s="1"/>
      <c r="BR125" s="9"/>
      <c r="BS125" s="1"/>
      <c r="BT125" s="9"/>
      <c r="BU125" s="1"/>
      <c r="BV125" s="9"/>
      <c r="BW125" s="1"/>
      <c r="BX125" s="9"/>
      <c r="BZ125" s="2"/>
      <c r="CA125" s="2"/>
      <c r="CB125" s="2"/>
      <c r="CC125" s="2"/>
      <c r="CD125" s="2"/>
      <c r="CE125" s="2"/>
      <c r="CF125" s="1"/>
      <c r="CG125" s="1"/>
      <c r="CI125" s="2"/>
      <c r="CJ125" s="9"/>
      <c r="CK125" s="2"/>
      <c r="CL125" s="9"/>
      <c r="CM125" s="2"/>
      <c r="CN125" s="9"/>
      <c r="CO125" s="1"/>
      <c r="CP125" s="1"/>
      <c r="CR125" s="2"/>
      <c r="CS125" s="9"/>
      <c r="CT125" s="2"/>
      <c r="CU125" s="9"/>
      <c r="CV125" s="2"/>
      <c r="CW125" s="9"/>
      <c r="CX125" s="1"/>
      <c r="CY125" s="1"/>
      <c r="DA125" s="2"/>
      <c r="DB125" s="9"/>
      <c r="DC125" s="2"/>
      <c r="DD125" s="9"/>
      <c r="DE125" s="2"/>
      <c r="DF125" s="9"/>
      <c r="DG125" s="1"/>
      <c r="DH125" s="1"/>
      <c r="DJ125" s="2"/>
      <c r="DK125" s="9"/>
      <c r="DL125" s="2"/>
      <c r="DM125" s="9"/>
      <c r="DN125" s="2"/>
      <c r="DO125" s="9"/>
      <c r="DP125" s="1"/>
      <c r="DQ125" s="1"/>
      <c r="DS125" s="2"/>
      <c r="DT125" s="9"/>
      <c r="DU125" s="2"/>
      <c r="DV125" s="9"/>
      <c r="DW125" s="2"/>
      <c r="DX125" s="9"/>
      <c r="DY125" s="1"/>
      <c r="DZ125" s="1"/>
      <c r="EB125" s="2"/>
      <c r="EC125" s="9"/>
      <c r="ED125" s="2"/>
      <c r="EE125" s="9"/>
      <c r="EF125" s="2"/>
      <c r="EG125" s="9"/>
      <c r="EH125" s="1"/>
      <c r="EI125" s="1"/>
    </row>
    <row r="126" spans="1:139" x14ac:dyDescent="0.25">
      <c r="BQ126" s="1"/>
      <c r="BR126" s="9"/>
      <c r="BS126" s="1"/>
      <c r="BT126" s="9"/>
      <c r="BU126" s="1"/>
      <c r="BV126" s="9"/>
      <c r="BW126" s="1"/>
      <c r="BX126" s="9"/>
      <c r="BZ126" s="2"/>
      <c r="CA126" s="2"/>
      <c r="CB126" s="2"/>
      <c r="CC126" s="2"/>
      <c r="CD126" s="2"/>
      <c r="CE126" s="2"/>
      <c r="CF126" s="1"/>
      <c r="CG126" s="1"/>
      <c r="CI126" s="2"/>
      <c r="CJ126" s="9"/>
      <c r="CK126" s="2"/>
      <c r="CL126" s="9"/>
      <c r="CM126" s="2"/>
      <c r="CN126" s="9"/>
      <c r="CO126" s="1"/>
      <c r="CP126" s="1"/>
      <c r="CR126" s="2"/>
      <c r="CS126" s="9"/>
      <c r="CT126" s="2"/>
      <c r="CU126" s="9"/>
      <c r="CV126" s="2"/>
      <c r="CW126" s="9"/>
      <c r="CX126" s="1"/>
      <c r="CY126" s="1"/>
      <c r="DA126" s="2"/>
      <c r="DB126" s="9"/>
      <c r="DC126" s="2"/>
      <c r="DD126" s="9"/>
      <c r="DE126" s="2"/>
      <c r="DF126" s="9"/>
      <c r="DG126" s="1"/>
      <c r="DH126" s="1"/>
      <c r="DJ126" s="2"/>
      <c r="DK126" s="9"/>
      <c r="DL126" s="2"/>
      <c r="DM126" s="9"/>
      <c r="DN126" s="2"/>
      <c r="DO126" s="9"/>
      <c r="DP126" s="1"/>
      <c r="DQ126" s="1"/>
      <c r="DS126" s="2"/>
      <c r="DT126" s="9"/>
      <c r="DU126" s="2"/>
      <c r="DV126" s="9"/>
      <c r="DW126" s="2"/>
      <c r="DX126" s="9"/>
      <c r="DY126" s="1"/>
      <c r="DZ126" s="1"/>
      <c r="EB126" s="2"/>
      <c r="EC126" s="9"/>
      <c r="ED126" s="2"/>
      <c r="EE126" s="9"/>
      <c r="EF126" s="2"/>
      <c r="EG126" s="9"/>
      <c r="EH126" s="1"/>
      <c r="EI126" s="1"/>
    </row>
    <row r="127" spans="1:139" x14ac:dyDescent="0.25">
      <c r="O127" s="1"/>
      <c r="P127" s="9"/>
      <c r="Q127" s="1"/>
      <c r="R127" s="9"/>
      <c r="S127" s="1"/>
      <c r="T127" s="9"/>
      <c r="U127" s="1"/>
      <c r="V127" s="9"/>
      <c r="BQ127" s="1"/>
      <c r="BR127" s="9">
        <f>AVERAGE(E123:BX123)</f>
        <v>0.79961016824846309</v>
      </c>
      <c r="BS127" s="1"/>
      <c r="BT127" s="9"/>
      <c r="BU127" s="1"/>
      <c r="BV127" s="9"/>
      <c r="BW127" s="1"/>
      <c r="BX127" s="9"/>
      <c r="BZ127" s="2"/>
      <c r="CA127" s="2"/>
      <c r="CB127" s="2"/>
      <c r="CC127" s="2"/>
      <c r="CD127" s="2"/>
      <c r="CE127" s="2"/>
      <c r="CF127" s="1"/>
      <c r="CG127" s="1"/>
      <c r="CI127" s="2"/>
      <c r="CJ127" s="9"/>
      <c r="CK127" s="2"/>
      <c r="CL127" s="9"/>
      <c r="CM127" s="2"/>
      <c r="CN127" s="9"/>
      <c r="CO127" s="1"/>
      <c r="CP127" s="1"/>
      <c r="CR127" s="2"/>
      <c r="CS127" s="9"/>
      <c r="CT127" s="2"/>
      <c r="CU127" s="9"/>
      <c r="CV127" s="2"/>
      <c r="CW127" s="9"/>
      <c r="CX127" s="1"/>
      <c r="CY127" s="1"/>
      <c r="DA127" s="2"/>
      <c r="DB127" s="9"/>
      <c r="DC127" s="2"/>
      <c r="DD127" s="9"/>
      <c r="DE127" s="2"/>
      <c r="DF127" s="9"/>
      <c r="DG127" s="1"/>
      <c r="DH127" s="1"/>
      <c r="DJ127" s="2"/>
      <c r="DK127" s="9"/>
      <c r="DL127" s="2"/>
      <c r="DM127" s="9"/>
      <c r="DN127" s="2"/>
      <c r="DO127" s="9"/>
      <c r="DP127" s="1"/>
      <c r="DQ127" s="1"/>
      <c r="DS127" s="2"/>
      <c r="DT127" s="9"/>
      <c r="DU127" s="2"/>
      <c r="DV127" s="9"/>
      <c r="DW127" s="2"/>
      <c r="DX127" s="9"/>
      <c r="DY127" s="1"/>
      <c r="DZ127" s="1"/>
      <c r="EB127" s="2"/>
      <c r="EC127" s="9"/>
      <c r="ED127" s="2"/>
      <c r="EE127" s="9"/>
      <c r="EF127" s="2"/>
      <c r="EG127" s="9"/>
      <c r="EH127" s="1"/>
      <c r="EI127" s="1"/>
    </row>
    <row r="128" spans="1:139" x14ac:dyDescent="0.25">
      <c r="O128" s="1"/>
      <c r="P128" s="9"/>
      <c r="Q128" s="1"/>
      <c r="R128" s="9"/>
      <c r="S128" s="1"/>
      <c r="T128" s="9"/>
      <c r="U128" s="1"/>
      <c r="V128" s="9"/>
      <c r="BQ128" s="1"/>
      <c r="BR128" s="9"/>
      <c r="BS128" s="1"/>
      <c r="BT128" s="9"/>
      <c r="BU128" s="1"/>
      <c r="BV128" s="9"/>
      <c r="BW128" s="1"/>
      <c r="BX128" s="9"/>
      <c r="BZ128" s="2"/>
      <c r="CA128" s="2"/>
      <c r="CB128" s="2"/>
      <c r="CC128" s="2"/>
      <c r="CD128" s="2"/>
      <c r="CE128" s="2"/>
      <c r="CF128" s="1"/>
      <c r="CG128" s="1"/>
      <c r="CI128" s="2"/>
      <c r="CJ128" s="9"/>
      <c r="CK128" s="2"/>
      <c r="CL128" s="9"/>
      <c r="CM128" s="2"/>
      <c r="CN128" s="9"/>
      <c r="CO128" s="1"/>
      <c r="CP128" s="1"/>
      <c r="CR128" s="2"/>
      <c r="CS128" s="9"/>
      <c r="CT128" s="2"/>
      <c r="CU128" s="9"/>
      <c r="CV128" s="2"/>
      <c r="CW128" s="9"/>
      <c r="CX128" s="1"/>
      <c r="CY128" s="1"/>
      <c r="DA128" s="2"/>
      <c r="DB128" s="9"/>
      <c r="DC128" s="2"/>
      <c r="DD128" s="9"/>
      <c r="DE128" s="2"/>
      <c r="DF128" s="9"/>
      <c r="DG128" s="1"/>
      <c r="DH128" s="1"/>
      <c r="DJ128" s="2"/>
      <c r="DK128" s="9"/>
      <c r="DL128" s="2"/>
      <c r="DM128" s="9"/>
      <c r="DN128" s="2"/>
      <c r="DO128" s="9"/>
      <c r="DP128" s="1"/>
      <c r="DQ128" s="1"/>
      <c r="DS128" s="2"/>
      <c r="DT128" s="9"/>
      <c r="DU128" s="2"/>
      <c r="DV128" s="9"/>
      <c r="DW128" s="2"/>
      <c r="DX128" s="9"/>
      <c r="DY128" s="1"/>
      <c r="DZ128" s="1"/>
      <c r="EB128" s="2"/>
      <c r="EC128" s="9"/>
      <c r="ED128" s="2"/>
      <c r="EE128" s="9"/>
      <c r="EF128" s="2"/>
      <c r="EG128" s="9"/>
      <c r="EH128" s="1"/>
      <c r="EI128" s="1"/>
    </row>
    <row r="129" spans="5:139" x14ac:dyDescent="0.25">
      <c r="E129" s="1"/>
      <c r="F129" s="9"/>
      <c r="G129" s="1"/>
      <c r="H129" s="9"/>
      <c r="I129" s="1"/>
      <c r="J129" s="9"/>
      <c r="K129" s="1"/>
      <c r="L129" s="9"/>
      <c r="O129" s="1"/>
      <c r="P129" s="9"/>
      <c r="Q129" s="1"/>
      <c r="R129" s="9"/>
      <c r="S129" s="1"/>
      <c r="T129" s="9"/>
      <c r="U129" s="1"/>
      <c r="V129" s="9"/>
      <c r="BQ129" s="1"/>
      <c r="BR129" s="9"/>
      <c r="BS129" s="1"/>
      <c r="BT129" s="9"/>
      <c r="BU129" s="1"/>
      <c r="BV129" s="9"/>
      <c r="BW129" s="1"/>
      <c r="BX129" s="9"/>
      <c r="BZ129" s="2"/>
      <c r="CA129" s="2"/>
      <c r="CB129" s="2"/>
      <c r="CC129" s="2"/>
      <c r="CD129" s="2"/>
      <c r="CE129" s="2"/>
      <c r="CF129" s="1"/>
      <c r="CG129" s="1"/>
      <c r="CI129" s="2"/>
      <c r="CJ129" s="9"/>
      <c r="CK129" s="2"/>
      <c r="CL129" s="9"/>
      <c r="CM129" s="2"/>
      <c r="CN129" s="9"/>
      <c r="CO129" s="1"/>
      <c r="CP129" s="1"/>
      <c r="CR129" s="2"/>
      <c r="CS129" s="9"/>
      <c r="CT129" s="2"/>
      <c r="CU129" s="9"/>
      <c r="CV129" s="2"/>
      <c r="CW129" s="9"/>
      <c r="CX129" s="1"/>
      <c r="CY129" s="1"/>
      <c r="DA129" s="2"/>
      <c r="DB129" s="9"/>
      <c r="DC129" s="2"/>
      <c r="DD129" s="9"/>
      <c r="DE129" s="2"/>
      <c r="DF129" s="9"/>
      <c r="DG129" s="1"/>
      <c r="DH129" s="1"/>
      <c r="DJ129" s="2"/>
      <c r="DK129" s="9"/>
      <c r="DL129" s="2"/>
      <c r="DM129" s="9"/>
      <c r="DN129" s="2"/>
      <c r="DO129" s="9"/>
      <c r="DP129" s="1"/>
      <c r="DQ129" s="1"/>
      <c r="DS129" s="2"/>
      <c r="DT129" s="9"/>
      <c r="DU129" s="2"/>
      <c r="DV129" s="9"/>
      <c r="DW129" s="2"/>
      <c r="DX129" s="9"/>
      <c r="DY129" s="1"/>
      <c r="DZ129" s="1"/>
      <c r="EB129" s="2"/>
      <c r="EC129" s="9"/>
      <c r="ED129" s="2"/>
      <c r="EE129" s="9"/>
      <c r="EF129" s="2"/>
      <c r="EG129" s="9"/>
      <c r="EH129" s="1"/>
      <c r="EI129" s="1"/>
    </row>
    <row r="130" spans="5:139" x14ac:dyDescent="0.25">
      <c r="E130" s="1"/>
      <c r="F130" s="9"/>
      <c r="G130" s="1"/>
      <c r="H130" s="9"/>
      <c r="I130" s="1"/>
      <c r="J130" s="9"/>
      <c r="K130" s="1"/>
      <c r="L130" s="9"/>
      <c r="O130" s="1"/>
      <c r="P130" s="9"/>
      <c r="Q130" s="1"/>
      <c r="R130" s="9"/>
      <c r="S130" s="1"/>
      <c r="T130" s="9"/>
      <c r="U130" s="1"/>
      <c r="V130" s="9"/>
      <c r="X130" s="1"/>
      <c r="Y130" s="9"/>
      <c r="Z130" s="1"/>
      <c r="AA130" s="9"/>
      <c r="AB130" s="1"/>
      <c r="AC130" s="9"/>
      <c r="AD130" s="1"/>
      <c r="AE130" s="9"/>
      <c r="AG130" s="1"/>
      <c r="AH130" s="9"/>
      <c r="AI130" s="1"/>
      <c r="AJ130" s="9"/>
      <c r="AK130" s="1"/>
      <c r="AL130" s="9"/>
      <c r="AM130" s="1"/>
      <c r="AN130" s="9"/>
      <c r="AP130" s="1"/>
      <c r="AQ130" s="9"/>
      <c r="AR130" s="1"/>
      <c r="AS130" s="9"/>
      <c r="AT130" s="1"/>
      <c r="AU130" s="9"/>
      <c r="AV130" s="1"/>
      <c r="AW130" s="9"/>
      <c r="BQ130" s="1"/>
      <c r="BR130" s="9"/>
      <c r="BS130" s="1"/>
      <c r="BT130" s="9"/>
      <c r="BU130" s="1"/>
      <c r="BV130" s="9"/>
      <c r="BW130" s="1"/>
      <c r="BX130" s="9"/>
      <c r="BZ130" s="2"/>
      <c r="CA130" s="2"/>
      <c r="CB130" s="2"/>
      <c r="CC130" s="2"/>
      <c r="CD130" s="2"/>
      <c r="CE130" s="2"/>
      <c r="CF130" s="1"/>
      <c r="CG130" s="1"/>
      <c r="CI130" s="2"/>
      <c r="CJ130" s="9"/>
      <c r="CK130" s="2"/>
      <c r="CL130" s="9"/>
      <c r="CM130" s="2"/>
      <c r="CN130" s="9"/>
      <c r="CO130" s="1"/>
      <c r="CP130" s="1"/>
      <c r="CR130" s="2"/>
      <c r="CS130" s="9"/>
      <c r="CT130" s="2"/>
      <c r="CU130" s="9"/>
      <c r="CV130" s="2"/>
      <c r="CW130" s="9"/>
      <c r="CX130" s="1"/>
      <c r="CY130" s="1"/>
      <c r="DA130" s="2"/>
      <c r="DB130" s="9"/>
      <c r="DC130" s="2"/>
      <c r="DD130" s="9"/>
      <c r="DE130" s="2"/>
      <c r="DF130" s="9"/>
      <c r="DG130" s="1"/>
      <c r="DH130" s="1"/>
      <c r="DJ130" s="2"/>
      <c r="DK130" s="9"/>
      <c r="DL130" s="2"/>
      <c r="DM130" s="9"/>
      <c r="DN130" s="2"/>
      <c r="DO130" s="9"/>
      <c r="DP130" s="1"/>
      <c r="DQ130" s="1"/>
      <c r="DS130" s="2"/>
      <c r="DT130" s="9"/>
      <c r="DU130" s="2"/>
      <c r="DV130" s="9"/>
      <c r="DW130" s="2"/>
      <c r="DX130" s="9"/>
      <c r="DY130" s="1"/>
      <c r="DZ130" s="1"/>
      <c r="EB130" s="2"/>
      <c r="EC130" s="9"/>
      <c r="ED130" s="2"/>
      <c r="EE130" s="9"/>
      <c r="EF130" s="2"/>
      <c r="EG130" s="9"/>
      <c r="EH130" s="1"/>
      <c r="EI130" s="1"/>
    </row>
    <row r="131" spans="5:139" x14ac:dyDescent="0.25">
      <c r="E131" s="1"/>
      <c r="F131" s="9"/>
      <c r="G131" s="1"/>
      <c r="H131" s="9"/>
      <c r="I131" s="1"/>
      <c r="J131" s="9"/>
      <c r="K131" s="1"/>
      <c r="L131" s="9"/>
      <c r="O131" s="1"/>
      <c r="P131" s="9"/>
      <c r="Q131" s="1"/>
      <c r="R131" s="9"/>
      <c r="S131" s="1"/>
      <c r="T131" s="9"/>
      <c r="U131" s="1"/>
      <c r="V131" s="9"/>
      <c r="X131" s="1"/>
      <c r="Y131" s="9"/>
      <c r="Z131" s="1"/>
      <c r="AA131" s="9"/>
      <c r="AB131" s="1"/>
      <c r="AC131" s="9"/>
      <c r="AD131" s="1"/>
      <c r="AE131" s="9"/>
      <c r="AG131" s="1"/>
      <c r="AH131" s="9"/>
      <c r="AI131" s="1"/>
      <c r="AJ131" s="9"/>
      <c r="AK131" s="1"/>
      <c r="AL131" s="9"/>
      <c r="AM131" s="1"/>
      <c r="AN131" s="9"/>
      <c r="AP131" s="1"/>
      <c r="AQ131" s="9"/>
      <c r="AR131" s="1"/>
      <c r="AS131" s="9"/>
      <c r="AT131" s="1"/>
      <c r="AU131" s="9"/>
      <c r="AV131" s="1"/>
      <c r="AW131" s="9"/>
      <c r="BQ131" s="1"/>
      <c r="BR131" s="9"/>
      <c r="BS131" s="1"/>
      <c r="BT131" s="9"/>
      <c r="BU131" s="1"/>
      <c r="BV131" s="9"/>
      <c r="BW131" s="1"/>
      <c r="BX131" s="9"/>
      <c r="BZ131" s="2"/>
      <c r="CA131" s="2"/>
      <c r="CB131" s="2"/>
      <c r="CC131" s="2"/>
      <c r="CD131" s="2"/>
      <c r="CE131" s="2"/>
      <c r="CF131" s="1"/>
      <c r="CG131" s="1"/>
      <c r="CI131" s="2"/>
      <c r="CJ131" s="9"/>
      <c r="CK131" s="2"/>
      <c r="CL131" s="9"/>
      <c r="CM131" s="2"/>
      <c r="CN131" s="9"/>
      <c r="CO131" s="1"/>
      <c r="CP131" s="1"/>
      <c r="CR131" s="2"/>
      <c r="CS131" s="9"/>
      <c r="CT131" s="2"/>
      <c r="CU131" s="9"/>
      <c r="CV131" s="2"/>
      <c r="CW131" s="9"/>
      <c r="CX131" s="1"/>
      <c r="CY131" s="1"/>
      <c r="DA131" s="2"/>
      <c r="DB131" s="9"/>
      <c r="DC131" s="2"/>
      <c r="DD131" s="9"/>
      <c r="DE131" s="2"/>
      <c r="DF131" s="9"/>
      <c r="DG131" s="1"/>
      <c r="DH131" s="1"/>
      <c r="DJ131" s="2"/>
      <c r="DK131" s="9"/>
      <c r="DL131" s="2"/>
      <c r="DM131" s="9"/>
      <c r="DN131" s="2"/>
      <c r="DO131" s="9"/>
      <c r="DP131" s="1"/>
      <c r="DQ131" s="1"/>
      <c r="DS131" s="2"/>
      <c r="DT131" s="9"/>
      <c r="DU131" s="2"/>
      <c r="DV131" s="9"/>
      <c r="DW131" s="2"/>
      <c r="DX131" s="9"/>
      <c r="DY131" s="1"/>
      <c r="DZ131" s="1"/>
      <c r="EB131" s="2"/>
      <c r="EC131" s="9"/>
      <c r="ED131" s="2"/>
      <c r="EE131" s="9"/>
      <c r="EF131" s="2"/>
      <c r="EG131" s="9"/>
      <c r="EH131" s="1"/>
      <c r="EI131" s="1"/>
    </row>
    <row r="132" spans="5:139" x14ac:dyDescent="0.25">
      <c r="E132" s="1"/>
      <c r="F132" s="9"/>
      <c r="G132" s="1"/>
      <c r="H132" s="9"/>
      <c r="I132" s="1"/>
      <c r="J132" s="9"/>
      <c r="K132" s="1"/>
      <c r="L132" s="9"/>
      <c r="O132" s="1"/>
      <c r="P132" s="9"/>
      <c r="Q132" s="1"/>
      <c r="R132" s="9"/>
      <c r="S132" s="1"/>
      <c r="T132" s="9"/>
      <c r="U132" s="1"/>
      <c r="V132" s="9"/>
      <c r="X132" s="1"/>
      <c r="Y132" s="9"/>
      <c r="Z132" s="1"/>
      <c r="AA132" s="9"/>
      <c r="AB132" s="1"/>
      <c r="AC132" s="9"/>
      <c r="AD132" s="1"/>
      <c r="AE132" s="9"/>
      <c r="AG132" s="1"/>
      <c r="AH132" s="9"/>
      <c r="AI132" s="1"/>
      <c r="AJ132" s="9"/>
      <c r="AK132" s="1"/>
      <c r="AL132" s="9"/>
      <c r="AM132" s="1"/>
      <c r="AN132" s="9"/>
      <c r="AP132" s="1"/>
      <c r="AQ132" s="9"/>
      <c r="AR132" s="1"/>
      <c r="AS132" s="9"/>
      <c r="AT132" s="1"/>
      <c r="AU132" s="9"/>
      <c r="AV132" s="1"/>
      <c r="AW132" s="9"/>
      <c r="AY132" s="1"/>
      <c r="AZ132" s="9"/>
      <c r="BA132" s="1"/>
      <c r="BB132" s="9"/>
      <c r="BC132" s="1"/>
      <c r="BD132" s="9"/>
      <c r="BE132" s="1"/>
      <c r="BF132" s="9"/>
      <c r="BH132" s="1"/>
      <c r="BI132" s="9"/>
      <c r="BJ132" s="1"/>
      <c r="BK132" s="9"/>
      <c r="BL132" s="1"/>
      <c r="BM132" s="9"/>
      <c r="BN132" s="1"/>
      <c r="BO132" s="9"/>
      <c r="BQ132" s="1"/>
      <c r="BR132" s="9"/>
      <c r="BS132" s="1"/>
      <c r="BT132" s="9"/>
      <c r="BU132" s="1"/>
      <c r="BV132" s="9"/>
      <c r="BW132" s="1"/>
      <c r="BX132" s="9"/>
      <c r="BZ132" s="2"/>
      <c r="CA132" s="2"/>
      <c r="CB132" s="2"/>
      <c r="CC132" s="2"/>
      <c r="CD132" s="2"/>
      <c r="CE132" s="2"/>
      <c r="CF132" s="1"/>
      <c r="CG132" s="1"/>
      <c r="CI132" s="2"/>
      <c r="CJ132" s="9"/>
      <c r="CK132" s="2"/>
      <c r="CL132" s="9"/>
      <c r="CM132" s="2"/>
      <c r="CN132" s="9"/>
      <c r="CO132" s="1"/>
      <c r="CP132" s="1"/>
      <c r="CR132" s="2"/>
      <c r="CS132" s="9"/>
      <c r="CT132" s="2"/>
      <c r="CU132" s="9"/>
      <c r="CV132" s="2"/>
      <c r="CW132" s="9"/>
      <c r="CX132" s="1"/>
      <c r="CY132" s="1"/>
      <c r="DA132" s="2"/>
      <c r="DB132" s="9"/>
      <c r="DC132" s="2"/>
      <c r="DD132" s="9"/>
      <c r="DE132" s="2"/>
      <c r="DF132" s="9"/>
      <c r="DG132" s="1"/>
      <c r="DH132" s="1"/>
      <c r="DJ132" s="2"/>
      <c r="DK132" s="9"/>
      <c r="DL132" s="2"/>
      <c r="DM132" s="9"/>
      <c r="DN132" s="2"/>
      <c r="DO132" s="9"/>
      <c r="DP132" s="1"/>
      <c r="DQ132" s="1"/>
      <c r="DS132" s="2"/>
      <c r="DT132" s="9"/>
      <c r="DU132" s="2"/>
      <c r="DV132" s="9"/>
      <c r="DW132" s="2"/>
      <c r="DX132" s="9"/>
      <c r="DY132" s="1"/>
      <c r="DZ132" s="1"/>
      <c r="EB132" s="2"/>
      <c r="EC132" s="9"/>
      <c r="ED132" s="2"/>
      <c r="EE132" s="9"/>
      <c r="EF132" s="2"/>
      <c r="EG132" s="9"/>
      <c r="EH132" s="1"/>
      <c r="EI132" s="1"/>
    </row>
    <row r="133" spans="5:139" x14ac:dyDescent="0.25">
      <c r="E133" s="1"/>
      <c r="F133" s="9"/>
      <c r="G133" s="1"/>
      <c r="H133" s="9"/>
      <c r="I133" s="1"/>
      <c r="J133" s="9"/>
      <c r="K133" s="1"/>
      <c r="L133" s="9"/>
      <c r="O133" s="1"/>
      <c r="P133" s="9"/>
      <c r="Q133" s="1"/>
      <c r="R133" s="9"/>
      <c r="S133" s="1"/>
      <c r="T133" s="9"/>
      <c r="U133" s="1"/>
      <c r="V133" s="9"/>
      <c r="X133" s="1"/>
      <c r="Y133" s="9"/>
      <c r="Z133" s="1"/>
      <c r="AA133" s="9"/>
      <c r="AB133" s="1"/>
      <c r="AC133" s="9"/>
      <c r="AD133" s="1"/>
      <c r="AE133" s="9"/>
      <c r="AG133" s="1"/>
      <c r="AH133" s="9"/>
      <c r="AI133" s="1"/>
      <c r="AJ133" s="9"/>
      <c r="AK133" s="1"/>
      <c r="AL133" s="9"/>
      <c r="AM133" s="1"/>
      <c r="AN133" s="9"/>
      <c r="AP133" s="1"/>
      <c r="AQ133" s="9"/>
      <c r="AR133" s="1"/>
      <c r="AS133" s="9"/>
      <c r="AT133" s="1"/>
      <c r="AU133" s="9"/>
      <c r="AV133" s="1"/>
      <c r="AW133" s="9"/>
      <c r="AY133" s="1"/>
      <c r="AZ133" s="9"/>
      <c r="BA133" s="1"/>
      <c r="BB133" s="9"/>
      <c r="BC133" s="1"/>
      <c r="BD133" s="9"/>
      <c r="BE133" s="1"/>
      <c r="BF133" s="9"/>
      <c r="BH133" s="1"/>
      <c r="BI133" s="9"/>
      <c r="BJ133" s="1"/>
      <c r="BK133" s="9"/>
      <c r="BL133" s="1"/>
      <c r="BM133" s="9"/>
      <c r="BN133" s="1"/>
      <c r="BO133" s="9"/>
      <c r="BQ133" s="1"/>
      <c r="BR133" s="9"/>
      <c r="BS133" s="1"/>
      <c r="BT133" s="9"/>
      <c r="BU133" s="1"/>
      <c r="BV133" s="9"/>
      <c r="BW133" s="1"/>
      <c r="BX133" s="9"/>
      <c r="BZ133" s="2"/>
      <c r="CA133" s="2"/>
      <c r="CB133" s="2"/>
      <c r="CC133" s="2"/>
      <c r="CD133" s="2"/>
      <c r="CE133" s="2"/>
      <c r="CF133" s="1"/>
      <c r="CG133" s="1"/>
      <c r="CI133" s="2"/>
      <c r="CJ133" s="9"/>
      <c r="CK133" s="2"/>
      <c r="CL133" s="9"/>
      <c r="CM133" s="2"/>
      <c r="CN133" s="9"/>
      <c r="CO133" s="1"/>
      <c r="CP133" s="1"/>
      <c r="CR133" s="2"/>
      <c r="CS133" s="9"/>
      <c r="CT133" s="2"/>
      <c r="CU133" s="9"/>
      <c r="CV133" s="2"/>
      <c r="CW133" s="9"/>
      <c r="CX133" s="1"/>
      <c r="CY133" s="1"/>
      <c r="DA133" s="2"/>
      <c r="DB133" s="9"/>
      <c r="DC133" s="2"/>
      <c r="DD133" s="9"/>
      <c r="DE133" s="2"/>
      <c r="DF133" s="9"/>
      <c r="DG133" s="1"/>
      <c r="DH133" s="1"/>
      <c r="DJ133" s="2"/>
      <c r="DK133" s="9"/>
      <c r="DL133" s="2"/>
      <c r="DM133" s="9"/>
      <c r="DN133" s="2"/>
      <c r="DO133" s="9"/>
      <c r="DP133" s="1"/>
      <c r="DQ133" s="1"/>
      <c r="DS133" s="2"/>
      <c r="DT133" s="9"/>
      <c r="DU133" s="2"/>
      <c r="DV133" s="9"/>
      <c r="DW133" s="2"/>
      <c r="DX133" s="9"/>
      <c r="DY133" s="1"/>
      <c r="DZ133" s="1"/>
      <c r="EB133" s="2"/>
      <c r="EC133" s="9"/>
      <c r="ED133" s="2"/>
      <c r="EE133" s="9"/>
      <c r="EF133" s="2"/>
      <c r="EG133" s="9"/>
      <c r="EH133" s="1"/>
      <c r="EI133" s="1"/>
    </row>
    <row r="134" spans="5:139" x14ac:dyDescent="0.25">
      <c r="E134" s="1"/>
      <c r="F134" s="9"/>
      <c r="G134" s="1"/>
      <c r="H134" s="9"/>
      <c r="I134" s="1"/>
      <c r="J134" s="9"/>
      <c r="K134" s="1"/>
      <c r="L134" s="9"/>
      <c r="O134" s="1"/>
      <c r="P134" s="9"/>
      <c r="Q134" s="1"/>
      <c r="R134" s="9"/>
      <c r="S134" s="1"/>
      <c r="T134" s="9"/>
      <c r="U134" s="1"/>
      <c r="V134" s="9"/>
      <c r="X134" s="1"/>
      <c r="Y134" s="9"/>
      <c r="Z134" s="1"/>
      <c r="AA134" s="9"/>
      <c r="AB134" s="1"/>
      <c r="AC134" s="9"/>
      <c r="AD134" s="1"/>
      <c r="AE134" s="9"/>
      <c r="AG134" s="1"/>
      <c r="AH134" s="9"/>
      <c r="AI134" s="1"/>
      <c r="AJ134" s="9"/>
      <c r="AK134" s="1"/>
      <c r="AL134" s="9"/>
      <c r="AM134" s="1"/>
      <c r="AN134" s="9"/>
      <c r="AP134" s="1"/>
      <c r="AQ134" s="9"/>
      <c r="AR134" s="1"/>
      <c r="AS134" s="9"/>
      <c r="AT134" s="1"/>
      <c r="AU134" s="9"/>
      <c r="AV134" s="1"/>
      <c r="AW134" s="9"/>
      <c r="AY134" s="1"/>
      <c r="AZ134" s="9"/>
      <c r="BA134" s="1"/>
      <c r="BB134" s="9"/>
      <c r="BC134" s="1"/>
      <c r="BD134" s="9"/>
      <c r="BE134" s="1"/>
      <c r="BF134" s="9"/>
      <c r="BH134" s="1"/>
      <c r="BI134" s="9"/>
      <c r="BJ134" s="1"/>
      <c r="BK134" s="9"/>
      <c r="BL134" s="1"/>
      <c r="BM134" s="9"/>
      <c r="BN134" s="1"/>
      <c r="BO134" s="9"/>
      <c r="BQ134" s="1"/>
      <c r="BR134" s="9"/>
      <c r="BS134" s="1"/>
      <c r="BT134" s="9"/>
      <c r="BU134" s="1"/>
      <c r="BV134" s="9"/>
      <c r="BW134" s="1"/>
      <c r="BX134" s="9"/>
      <c r="BZ134" s="2"/>
      <c r="CA134" s="2"/>
      <c r="CB134" s="2"/>
      <c r="CC134" s="2"/>
      <c r="CD134" s="2"/>
      <c r="CE134" s="2"/>
      <c r="CF134" s="1"/>
      <c r="CG134" s="1"/>
      <c r="CI134" s="2"/>
      <c r="CJ134" s="9"/>
      <c r="CK134" s="2"/>
      <c r="CL134" s="9"/>
      <c r="CM134" s="2"/>
      <c r="CN134" s="9"/>
      <c r="CO134" s="1"/>
      <c r="CP134" s="1"/>
      <c r="CR134" s="2"/>
      <c r="CS134" s="9"/>
      <c r="CT134" s="2"/>
      <c r="CU134" s="9"/>
      <c r="CV134" s="2"/>
      <c r="CW134" s="9"/>
      <c r="CX134" s="1"/>
      <c r="CY134" s="1"/>
      <c r="DA134" s="2"/>
      <c r="DB134" s="9"/>
      <c r="DC134" s="2"/>
      <c r="DD134" s="9"/>
      <c r="DE134" s="2"/>
      <c r="DF134" s="9"/>
      <c r="DG134" s="1"/>
      <c r="DH134" s="1"/>
      <c r="DJ134" s="2"/>
      <c r="DK134" s="9"/>
      <c r="DL134" s="2"/>
      <c r="DM134" s="9"/>
      <c r="DN134" s="2"/>
      <c r="DO134" s="9"/>
      <c r="DP134" s="1"/>
      <c r="DQ134" s="1"/>
      <c r="DS134" s="2"/>
      <c r="DT134" s="9"/>
      <c r="DU134" s="2"/>
      <c r="DV134" s="9"/>
      <c r="DW134" s="2"/>
      <c r="DX134" s="9"/>
      <c r="DY134" s="1"/>
      <c r="DZ134" s="1"/>
      <c r="EB134" s="2"/>
      <c r="EC134" s="9"/>
      <c r="ED134" s="2"/>
      <c r="EE134" s="9"/>
      <c r="EF134" s="2"/>
      <c r="EG134" s="9"/>
      <c r="EH134" s="1"/>
      <c r="EI134" s="1"/>
    </row>
    <row r="135" spans="5:139" x14ac:dyDescent="0.25">
      <c r="E135" s="1"/>
      <c r="F135" s="9"/>
      <c r="G135" s="1"/>
      <c r="H135" s="9"/>
      <c r="I135" s="1"/>
      <c r="J135" s="9"/>
      <c r="K135" s="1"/>
      <c r="L135" s="9"/>
      <c r="O135" s="1"/>
      <c r="P135" s="9"/>
      <c r="Q135" s="1"/>
      <c r="R135" s="9"/>
      <c r="S135" s="1"/>
      <c r="T135" s="9"/>
      <c r="U135" s="1"/>
      <c r="V135" s="9"/>
      <c r="X135" s="1"/>
      <c r="Y135" s="9"/>
      <c r="Z135" s="1"/>
      <c r="AA135" s="9"/>
      <c r="AB135" s="1"/>
      <c r="AC135" s="9"/>
      <c r="AD135" s="1"/>
      <c r="AE135" s="9"/>
      <c r="AG135" s="1"/>
      <c r="AH135" s="9"/>
      <c r="AI135" s="1"/>
      <c r="AJ135" s="9"/>
      <c r="AK135" s="1"/>
      <c r="AL135" s="9"/>
      <c r="AM135" s="1"/>
      <c r="AN135" s="9"/>
      <c r="AP135" s="1"/>
      <c r="AQ135" s="9"/>
      <c r="AR135" s="1"/>
      <c r="AS135" s="9"/>
      <c r="AT135" s="1"/>
      <c r="AU135" s="9"/>
      <c r="AV135" s="1"/>
      <c r="AW135" s="9"/>
      <c r="AY135" s="1"/>
      <c r="AZ135" s="9"/>
      <c r="BA135" s="1"/>
      <c r="BB135" s="9"/>
      <c r="BC135" s="1"/>
      <c r="BD135" s="9"/>
      <c r="BE135" s="1"/>
      <c r="BF135" s="9"/>
      <c r="BH135" s="1"/>
      <c r="BI135" s="9"/>
      <c r="BJ135" s="1"/>
      <c r="BK135" s="9"/>
      <c r="BL135" s="1"/>
      <c r="BM135" s="9"/>
      <c r="BN135" s="1"/>
      <c r="BO135" s="9"/>
      <c r="BQ135" s="1"/>
      <c r="BR135" s="9"/>
      <c r="BS135" s="1"/>
      <c r="BT135" s="9"/>
      <c r="BU135" s="1"/>
      <c r="BV135" s="9"/>
      <c r="BW135" s="1"/>
      <c r="BX135" s="9"/>
      <c r="BZ135" s="2"/>
      <c r="CA135" s="2"/>
      <c r="CB135" s="2"/>
      <c r="CC135" s="2"/>
      <c r="CD135" s="2"/>
      <c r="CE135" s="2"/>
      <c r="CF135" s="1"/>
      <c r="CG135" s="1"/>
      <c r="CI135" s="2"/>
      <c r="CJ135" s="9"/>
      <c r="CK135" s="2"/>
      <c r="CL135" s="9"/>
      <c r="CM135" s="2"/>
      <c r="CN135" s="9"/>
      <c r="CO135" s="1"/>
      <c r="CP135" s="1"/>
      <c r="CR135" s="2"/>
      <c r="CS135" s="9"/>
      <c r="CT135" s="2"/>
      <c r="CU135" s="9"/>
      <c r="CV135" s="2"/>
      <c r="CW135" s="9"/>
      <c r="CX135" s="1"/>
      <c r="CY135" s="1"/>
      <c r="DA135" s="2"/>
      <c r="DB135" s="9"/>
      <c r="DC135" s="2"/>
      <c r="DD135" s="9"/>
      <c r="DE135" s="2"/>
      <c r="DF135" s="9"/>
      <c r="DG135" s="1"/>
      <c r="DH135" s="1"/>
      <c r="DJ135" s="2"/>
      <c r="DK135" s="9"/>
      <c r="DL135" s="2"/>
      <c r="DM135" s="9"/>
      <c r="DN135" s="2"/>
      <c r="DO135" s="9"/>
      <c r="DP135" s="1"/>
      <c r="DQ135" s="1"/>
      <c r="DS135" s="2"/>
      <c r="DT135" s="9"/>
      <c r="DU135" s="2"/>
      <c r="DV135" s="9"/>
      <c r="DW135" s="2"/>
      <c r="DX135" s="9"/>
      <c r="DY135" s="1"/>
      <c r="DZ135" s="1"/>
      <c r="EB135" s="2"/>
      <c r="EC135" s="9"/>
      <c r="ED135" s="2"/>
      <c r="EE135" s="9"/>
      <c r="EF135" s="2"/>
      <c r="EG135" s="9"/>
      <c r="EH135" s="1"/>
      <c r="EI135" s="1"/>
    </row>
    <row r="136" spans="5:139" x14ac:dyDescent="0.25">
      <c r="E136" s="1"/>
      <c r="F136" s="9"/>
      <c r="G136" s="1"/>
      <c r="H136" s="9"/>
      <c r="I136" s="1"/>
      <c r="J136" s="9"/>
      <c r="K136" s="1"/>
      <c r="L136" s="9"/>
      <c r="O136" s="1"/>
      <c r="P136" s="9"/>
      <c r="Q136" s="1"/>
      <c r="R136" s="9"/>
      <c r="S136" s="1"/>
      <c r="T136" s="9"/>
      <c r="U136" s="1"/>
      <c r="V136" s="9"/>
      <c r="X136" s="1"/>
      <c r="Y136" s="9"/>
      <c r="Z136" s="1"/>
      <c r="AA136" s="9"/>
      <c r="AB136" s="1"/>
      <c r="AC136" s="9"/>
      <c r="AD136" s="1"/>
      <c r="AE136" s="9"/>
      <c r="AG136" s="1"/>
      <c r="AH136" s="9"/>
      <c r="AI136" s="1"/>
      <c r="AJ136" s="9"/>
      <c r="AK136" s="1"/>
      <c r="AL136" s="9"/>
      <c r="AM136" s="1"/>
      <c r="AN136" s="9"/>
      <c r="AP136" s="1"/>
      <c r="AQ136" s="9"/>
      <c r="AR136" s="1"/>
      <c r="AS136" s="9"/>
      <c r="AT136" s="1"/>
      <c r="AU136" s="9"/>
      <c r="AV136" s="1"/>
      <c r="AW136" s="9"/>
      <c r="AY136" s="1"/>
      <c r="AZ136" s="9"/>
      <c r="BA136" s="1"/>
      <c r="BB136" s="9"/>
      <c r="BC136" s="1"/>
      <c r="BD136" s="9"/>
      <c r="BE136" s="1"/>
      <c r="BF136" s="9"/>
      <c r="BH136" s="1"/>
      <c r="BI136" s="9"/>
      <c r="BJ136" s="1"/>
      <c r="BK136" s="9"/>
      <c r="BL136" s="1"/>
      <c r="BM136" s="9"/>
      <c r="BN136" s="1"/>
      <c r="BO136" s="9"/>
      <c r="BQ136" s="1"/>
      <c r="BR136" s="9"/>
      <c r="BS136" s="1"/>
      <c r="BT136" s="9"/>
      <c r="BU136" s="1"/>
      <c r="BV136" s="9"/>
      <c r="BW136" s="1"/>
      <c r="BX136" s="9"/>
      <c r="BZ136" s="2"/>
      <c r="CA136" s="2"/>
      <c r="CB136" s="2"/>
      <c r="CC136" s="2"/>
      <c r="CD136" s="2"/>
      <c r="CE136" s="2"/>
      <c r="CF136" s="1"/>
      <c r="CG136" s="1"/>
      <c r="CI136" s="2"/>
      <c r="CJ136" s="9"/>
      <c r="CK136" s="2"/>
      <c r="CL136" s="9"/>
      <c r="CM136" s="2"/>
      <c r="CN136" s="9"/>
      <c r="CO136" s="1"/>
      <c r="CP136" s="1"/>
      <c r="CR136" s="2"/>
      <c r="CS136" s="9"/>
      <c r="CT136" s="2"/>
      <c r="CU136" s="9"/>
      <c r="CV136" s="2"/>
      <c r="CW136" s="9"/>
      <c r="CX136" s="1"/>
      <c r="CY136" s="1"/>
      <c r="DA136" s="2"/>
      <c r="DB136" s="9"/>
      <c r="DC136" s="2"/>
      <c r="DD136" s="9"/>
      <c r="DE136" s="2"/>
      <c r="DF136" s="9"/>
      <c r="DG136" s="1"/>
      <c r="DH136" s="1"/>
      <c r="DJ136" s="2"/>
      <c r="DK136" s="9"/>
      <c r="DL136" s="2"/>
      <c r="DM136" s="9"/>
      <c r="DN136" s="2"/>
      <c r="DO136" s="9"/>
      <c r="DP136" s="1"/>
      <c r="DQ136" s="1"/>
      <c r="DS136" s="2"/>
      <c r="DT136" s="9"/>
      <c r="DU136" s="2"/>
      <c r="DV136" s="9"/>
      <c r="DW136" s="2"/>
      <c r="DX136" s="9"/>
      <c r="DY136" s="1"/>
      <c r="DZ136" s="1"/>
      <c r="EB136" s="2"/>
      <c r="EC136" s="9"/>
      <c r="ED136" s="2"/>
      <c r="EE136" s="9"/>
      <c r="EF136" s="2"/>
      <c r="EG136" s="9"/>
      <c r="EH136" s="1"/>
      <c r="EI136" s="1"/>
    </row>
    <row r="137" spans="5:139" x14ac:dyDescent="0.25">
      <c r="E137" s="1"/>
      <c r="F137" s="9"/>
      <c r="G137" s="1"/>
      <c r="H137" s="9"/>
      <c r="I137" s="1"/>
      <c r="J137" s="9"/>
      <c r="K137" s="1"/>
      <c r="L137" s="9"/>
      <c r="O137" s="1"/>
      <c r="P137" s="9"/>
      <c r="Q137" s="1"/>
      <c r="R137" s="9"/>
      <c r="S137" s="1"/>
      <c r="T137" s="9"/>
      <c r="U137" s="1"/>
      <c r="V137" s="9"/>
      <c r="X137" s="1"/>
      <c r="Y137" s="9"/>
      <c r="Z137" s="1"/>
      <c r="AA137" s="9"/>
      <c r="AB137" s="1"/>
      <c r="AC137" s="9"/>
      <c r="AD137" s="1"/>
      <c r="AE137" s="9"/>
      <c r="AG137" s="1"/>
      <c r="AH137" s="9"/>
      <c r="AI137" s="1"/>
      <c r="AJ137" s="9"/>
      <c r="AK137" s="1"/>
      <c r="AL137" s="9"/>
      <c r="AM137" s="1"/>
      <c r="AN137" s="9"/>
      <c r="AP137" s="1"/>
      <c r="AQ137" s="9"/>
      <c r="AR137" s="1"/>
      <c r="AS137" s="9"/>
      <c r="AT137" s="1"/>
      <c r="AU137" s="9"/>
      <c r="AV137" s="1"/>
      <c r="AW137" s="9"/>
      <c r="AY137" s="1"/>
      <c r="AZ137" s="9"/>
      <c r="BA137" s="1"/>
      <c r="BB137" s="9"/>
      <c r="BC137" s="1"/>
      <c r="BD137" s="9"/>
      <c r="BE137" s="1"/>
      <c r="BF137" s="9"/>
      <c r="BH137" s="1"/>
      <c r="BI137" s="9"/>
      <c r="BJ137" s="1"/>
      <c r="BK137" s="9"/>
      <c r="BL137" s="1"/>
      <c r="BM137" s="9"/>
      <c r="BN137" s="1"/>
      <c r="BO137" s="9"/>
      <c r="BQ137" s="1"/>
      <c r="BR137" s="9"/>
      <c r="BS137" s="1"/>
      <c r="BT137" s="9"/>
      <c r="BU137" s="1"/>
      <c r="BV137" s="9"/>
      <c r="BW137" s="1"/>
      <c r="BX137" s="9"/>
      <c r="BZ137" s="2"/>
      <c r="CA137" s="2"/>
      <c r="CB137" s="2"/>
      <c r="CC137" s="2"/>
      <c r="CD137" s="2"/>
      <c r="CE137" s="2"/>
      <c r="CF137" s="1"/>
      <c r="CG137" s="1"/>
      <c r="CI137" s="2"/>
      <c r="CJ137" s="9"/>
      <c r="CK137" s="2"/>
      <c r="CL137" s="9"/>
      <c r="CM137" s="2"/>
      <c r="CN137" s="9"/>
      <c r="CO137" s="1"/>
      <c r="CP137" s="1"/>
      <c r="CR137" s="2"/>
      <c r="CS137" s="9"/>
      <c r="CT137" s="2"/>
      <c r="CU137" s="9"/>
      <c r="CV137" s="2"/>
      <c r="CW137" s="9"/>
      <c r="CX137" s="1"/>
      <c r="CY137" s="1"/>
      <c r="DA137" s="2"/>
      <c r="DB137" s="9"/>
      <c r="DC137" s="2"/>
      <c r="DD137" s="9"/>
      <c r="DE137" s="2"/>
      <c r="DF137" s="9"/>
      <c r="DG137" s="1"/>
      <c r="DH137" s="1"/>
      <c r="DJ137" s="2"/>
      <c r="DK137" s="9"/>
      <c r="DL137" s="2"/>
      <c r="DM137" s="9"/>
      <c r="DN137" s="2"/>
      <c r="DO137" s="9"/>
      <c r="DP137" s="1"/>
      <c r="DQ137" s="1"/>
      <c r="DS137" s="2"/>
      <c r="DT137" s="9"/>
      <c r="DU137" s="2"/>
      <c r="DV137" s="9"/>
      <c r="DW137" s="2"/>
      <c r="DX137" s="9"/>
      <c r="DY137" s="1"/>
      <c r="DZ137" s="1"/>
      <c r="EB137" s="2"/>
      <c r="EC137" s="9"/>
      <c r="ED137" s="2"/>
      <c r="EE137" s="9"/>
      <c r="EF137" s="2"/>
      <c r="EG137" s="9"/>
      <c r="EH137" s="1"/>
      <c r="EI137" s="1"/>
    </row>
    <row r="138" spans="5:139" x14ac:dyDescent="0.25">
      <c r="E138" s="1"/>
      <c r="F138" s="9"/>
      <c r="G138" s="1"/>
      <c r="H138" s="9"/>
      <c r="I138" s="1"/>
      <c r="J138" s="9"/>
      <c r="K138" s="1"/>
      <c r="L138" s="9"/>
      <c r="O138" s="1"/>
      <c r="P138" s="9"/>
      <c r="Q138" s="1"/>
      <c r="R138" s="9"/>
      <c r="S138" s="1"/>
      <c r="T138" s="9"/>
      <c r="U138" s="1"/>
      <c r="V138" s="9"/>
      <c r="X138" s="1"/>
      <c r="Y138" s="9"/>
      <c r="Z138" s="1"/>
      <c r="AA138" s="9"/>
      <c r="AB138" s="1"/>
      <c r="AC138" s="9"/>
      <c r="AD138" s="1"/>
      <c r="AE138" s="9"/>
      <c r="AG138" s="1"/>
      <c r="AH138" s="9"/>
      <c r="AI138" s="1"/>
      <c r="AJ138" s="9"/>
      <c r="AK138" s="1"/>
      <c r="AL138" s="9"/>
      <c r="AM138" s="1"/>
      <c r="AN138" s="9"/>
      <c r="AP138" s="1"/>
      <c r="AQ138" s="9"/>
      <c r="AR138" s="1"/>
      <c r="AS138" s="9"/>
      <c r="AT138" s="1"/>
      <c r="AU138" s="9"/>
      <c r="AV138" s="1"/>
      <c r="AW138" s="9"/>
      <c r="AY138" s="1"/>
      <c r="AZ138" s="9"/>
      <c r="BA138" s="1"/>
      <c r="BB138" s="9"/>
      <c r="BC138" s="1"/>
      <c r="BD138" s="9"/>
      <c r="BE138" s="1"/>
      <c r="BF138" s="9"/>
      <c r="BH138" s="1"/>
      <c r="BI138" s="9"/>
      <c r="BJ138" s="1"/>
      <c r="BK138" s="9"/>
      <c r="BL138" s="1"/>
      <c r="BM138" s="9"/>
      <c r="BN138" s="1"/>
      <c r="BO138" s="9"/>
      <c r="BQ138" s="1"/>
      <c r="BR138" s="9"/>
      <c r="BS138" s="1"/>
      <c r="BT138" s="9"/>
      <c r="BU138" s="1"/>
      <c r="BV138" s="9"/>
      <c r="BW138" s="1"/>
      <c r="BX138" s="9"/>
      <c r="BZ138" s="2"/>
      <c r="CA138" s="2"/>
      <c r="CB138" s="2"/>
      <c r="CC138" s="2"/>
      <c r="CD138" s="2"/>
      <c r="CE138" s="2"/>
      <c r="CF138" s="1"/>
      <c r="CG138" s="1"/>
      <c r="CI138" s="2"/>
      <c r="CJ138" s="9"/>
      <c r="CK138" s="2"/>
      <c r="CL138" s="9"/>
      <c r="CM138" s="2"/>
      <c r="CN138" s="9"/>
      <c r="CO138" s="1"/>
      <c r="CP138" s="1"/>
      <c r="CR138" s="2"/>
      <c r="CS138" s="9"/>
      <c r="CT138" s="2"/>
      <c r="CU138" s="9"/>
      <c r="CV138" s="2"/>
      <c r="CW138" s="9"/>
      <c r="CX138" s="1"/>
      <c r="CY138" s="1"/>
      <c r="DA138" s="2"/>
      <c r="DB138" s="9"/>
      <c r="DC138" s="2"/>
      <c r="DD138" s="9"/>
      <c r="DE138" s="2"/>
      <c r="DF138" s="9"/>
      <c r="DG138" s="1"/>
      <c r="DH138" s="1"/>
      <c r="DJ138" s="2"/>
      <c r="DK138" s="9"/>
      <c r="DL138" s="2"/>
      <c r="DM138" s="9"/>
      <c r="DN138" s="2"/>
      <c r="DO138" s="9"/>
      <c r="DP138" s="1"/>
      <c r="DQ138" s="1"/>
      <c r="DS138" s="2"/>
      <c r="DT138" s="9"/>
      <c r="DU138" s="2"/>
      <c r="DV138" s="9"/>
      <c r="DW138" s="2"/>
      <c r="DX138" s="9"/>
      <c r="DY138" s="1"/>
      <c r="DZ138" s="1"/>
      <c r="EB138" s="2"/>
      <c r="EC138" s="9"/>
      <c r="ED138" s="2"/>
      <c r="EE138" s="9"/>
      <c r="EF138" s="2"/>
      <c r="EG138" s="9"/>
      <c r="EH138" s="1"/>
      <c r="EI138" s="1"/>
    </row>
    <row r="139" spans="5:139" x14ac:dyDescent="0.25">
      <c r="E139" s="1"/>
      <c r="F139" s="9"/>
      <c r="G139" s="1"/>
      <c r="H139" s="9"/>
      <c r="I139" s="1"/>
      <c r="J139" s="9"/>
      <c r="K139" s="1"/>
      <c r="L139" s="9"/>
      <c r="O139" s="1"/>
      <c r="P139" s="9"/>
      <c r="Q139" s="1"/>
      <c r="R139" s="9"/>
      <c r="S139" s="1"/>
      <c r="T139" s="9"/>
      <c r="U139" s="1"/>
      <c r="V139" s="9"/>
      <c r="X139" s="1"/>
      <c r="Y139" s="9"/>
      <c r="Z139" s="1"/>
      <c r="AA139" s="9"/>
      <c r="AB139" s="1"/>
      <c r="AC139" s="9"/>
      <c r="AD139" s="1"/>
      <c r="AE139" s="9"/>
      <c r="AG139" s="1"/>
      <c r="AH139" s="9"/>
      <c r="AI139" s="1"/>
      <c r="AJ139" s="9"/>
      <c r="AK139" s="1"/>
      <c r="AL139" s="9"/>
      <c r="AM139" s="1"/>
      <c r="AN139" s="9"/>
      <c r="AP139" s="1"/>
      <c r="AQ139" s="9"/>
      <c r="AR139" s="1"/>
      <c r="AS139" s="9"/>
      <c r="AT139" s="1"/>
      <c r="AU139" s="9"/>
      <c r="AV139" s="1"/>
      <c r="AW139" s="9"/>
      <c r="AY139" s="1"/>
      <c r="AZ139" s="9"/>
      <c r="BA139" s="1"/>
      <c r="BB139" s="9"/>
      <c r="BC139" s="1"/>
      <c r="BD139" s="9"/>
      <c r="BE139" s="1"/>
      <c r="BF139" s="9"/>
      <c r="BH139" s="1"/>
      <c r="BI139" s="9"/>
      <c r="BJ139" s="1"/>
      <c r="BK139" s="9"/>
      <c r="BL139" s="1"/>
      <c r="BM139" s="9"/>
      <c r="BN139" s="1"/>
      <c r="BO139" s="9"/>
      <c r="BQ139" s="1"/>
      <c r="BR139" s="9"/>
      <c r="BS139" s="1"/>
      <c r="BT139" s="9"/>
      <c r="BU139" s="1"/>
      <c r="BV139" s="9"/>
      <c r="BW139" s="1"/>
      <c r="BX139" s="9"/>
      <c r="BZ139" s="2"/>
      <c r="CA139" s="2"/>
      <c r="CB139" s="2"/>
      <c r="CC139" s="2"/>
      <c r="CD139" s="2"/>
      <c r="CE139" s="2"/>
      <c r="CF139" s="1"/>
      <c r="CG139" s="1"/>
      <c r="CI139" s="2"/>
      <c r="CJ139" s="9"/>
      <c r="CK139" s="2"/>
      <c r="CL139" s="9"/>
      <c r="CM139" s="2"/>
      <c r="CN139" s="9"/>
      <c r="CO139" s="1"/>
      <c r="CP139" s="1"/>
      <c r="CR139" s="2"/>
      <c r="CS139" s="9"/>
      <c r="CT139" s="2"/>
      <c r="CU139" s="9"/>
      <c r="CV139" s="2"/>
      <c r="CW139" s="9"/>
      <c r="CX139" s="1"/>
      <c r="CY139" s="1"/>
      <c r="DA139" s="2"/>
      <c r="DB139" s="9"/>
      <c r="DC139" s="2"/>
      <c r="DD139" s="9"/>
      <c r="DE139" s="2"/>
      <c r="DF139" s="9"/>
      <c r="DG139" s="1"/>
      <c r="DH139" s="1"/>
      <c r="DJ139" s="2"/>
      <c r="DK139" s="9"/>
      <c r="DL139" s="2"/>
      <c r="DM139" s="9"/>
      <c r="DN139" s="2"/>
      <c r="DO139" s="9"/>
      <c r="DP139" s="1"/>
      <c r="DQ139" s="1"/>
      <c r="DS139" s="2"/>
      <c r="DT139" s="9"/>
      <c r="DU139" s="2"/>
      <c r="DV139" s="9"/>
      <c r="DW139" s="2"/>
      <c r="DX139" s="9"/>
      <c r="DY139" s="1"/>
      <c r="DZ139" s="1"/>
      <c r="EB139" s="2"/>
      <c r="EC139" s="9"/>
      <c r="ED139" s="2"/>
      <c r="EE139" s="9"/>
      <c r="EF139" s="2"/>
      <c r="EG139" s="9"/>
      <c r="EH139" s="1"/>
      <c r="EI139" s="1"/>
    </row>
    <row r="140" spans="5:139" x14ac:dyDescent="0.25">
      <c r="E140" s="1"/>
      <c r="F140" s="9"/>
      <c r="G140" s="1"/>
      <c r="H140" s="9"/>
      <c r="I140" s="1"/>
      <c r="J140" s="9"/>
      <c r="K140" s="1"/>
      <c r="L140" s="9"/>
      <c r="O140" s="1"/>
      <c r="P140" s="9"/>
      <c r="Q140" s="1"/>
      <c r="R140" s="9"/>
      <c r="S140" s="1"/>
      <c r="T140" s="9"/>
      <c r="U140" s="1"/>
      <c r="V140" s="9"/>
      <c r="X140" s="1"/>
      <c r="Y140" s="9"/>
      <c r="Z140" s="1"/>
      <c r="AA140" s="9"/>
      <c r="AB140" s="1"/>
      <c r="AC140" s="9"/>
      <c r="AD140" s="1"/>
      <c r="AE140" s="9"/>
      <c r="AG140" s="1"/>
      <c r="AH140" s="9"/>
      <c r="AI140" s="1"/>
      <c r="AJ140" s="9"/>
      <c r="AK140" s="1"/>
      <c r="AL140" s="9"/>
      <c r="AM140" s="1"/>
      <c r="AN140" s="9"/>
      <c r="AP140" s="1"/>
      <c r="AQ140" s="9"/>
      <c r="AR140" s="1"/>
      <c r="AS140" s="9"/>
      <c r="AT140" s="1"/>
      <c r="AU140" s="9"/>
      <c r="AV140" s="1"/>
      <c r="AW140" s="9"/>
      <c r="AY140" s="1"/>
      <c r="AZ140" s="9"/>
      <c r="BA140" s="1"/>
      <c r="BB140" s="9"/>
      <c r="BC140" s="1"/>
      <c r="BD140" s="9"/>
      <c r="BE140" s="1"/>
      <c r="BF140" s="9"/>
      <c r="BH140" s="1"/>
      <c r="BI140" s="9"/>
      <c r="BJ140" s="1"/>
      <c r="BK140" s="9"/>
      <c r="BL140" s="1"/>
      <c r="BM140" s="9"/>
      <c r="BN140" s="1"/>
      <c r="BO140" s="9"/>
      <c r="BQ140" s="1"/>
      <c r="BR140" s="9"/>
      <c r="BS140" s="1"/>
      <c r="BT140" s="9"/>
      <c r="BU140" s="1"/>
      <c r="BV140" s="9"/>
      <c r="BW140" s="1"/>
      <c r="BX140" s="9"/>
      <c r="BZ140" s="2"/>
      <c r="CA140" s="2"/>
      <c r="CB140" s="2"/>
      <c r="CC140" s="2"/>
      <c r="CD140" s="2"/>
      <c r="CE140" s="2"/>
      <c r="CF140" s="1"/>
      <c r="CG140" s="1"/>
      <c r="CI140" s="2"/>
      <c r="CJ140" s="9"/>
      <c r="CK140" s="2"/>
      <c r="CL140" s="9"/>
      <c r="CM140" s="2"/>
      <c r="CN140" s="9"/>
      <c r="CO140" s="1"/>
      <c r="CP140" s="1"/>
      <c r="CR140" s="2"/>
      <c r="CS140" s="9"/>
      <c r="CT140" s="2"/>
      <c r="CU140" s="9"/>
      <c r="CV140" s="2"/>
      <c r="CW140" s="9"/>
      <c r="CX140" s="1"/>
      <c r="CY140" s="1"/>
      <c r="DA140" s="2"/>
      <c r="DB140" s="9"/>
      <c r="DC140" s="2"/>
      <c r="DD140" s="9"/>
      <c r="DE140" s="2"/>
      <c r="DF140" s="9"/>
      <c r="DG140" s="1"/>
      <c r="DH140" s="1"/>
      <c r="DJ140" s="2"/>
      <c r="DK140" s="9"/>
      <c r="DL140" s="2"/>
      <c r="DM140" s="9"/>
      <c r="DN140" s="2"/>
      <c r="DO140" s="9"/>
      <c r="DP140" s="1"/>
      <c r="DQ140" s="1"/>
      <c r="DS140" s="2"/>
      <c r="DT140" s="9"/>
      <c r="DU140" s="2"/>
      <c r="DV140" s="9"/>
      <c r="DW140" s="2"/>
      <c r="DX140" s="9"/>
      <c r="DY140" s="1"/>
      <c r="DZ140" s="1"/>
      <c r="EB140" s="2"/>
      <c r="EC140" s="9"/>
      <c r="ED140" s="2"/>
      <c r="EE140" s="9"/>
      <c r="EF140" s="2"/>
      <c r="EG140" s="9"/>
      <c r="EH140" s="1"/>
      <c r="EI140" s="1"/>
    </row>
    <row r="141" spans="5:139" x14ac:dyDescent="0.25">
      <c r="E141" s="1"/>
      <c r="F141" s="9"/>
      <c r="G141" s="1"/>
      <c r="H141" s="9"/>
      <c r="I141" s="1"/>
      <c r="J141" s="9"/>
      <c r="K141" s="1"/>
      <c r="L141" s="9"/>
      <c r="O141" s="1"/>
      <c r="P141" s="9"/>
      <c r="Q141" s="1"/>
      <c r="R141" s="9"/>
      <c r="S141" s="1"/>
      <c r="T141" s="9"/>
      <c r="U141" s="1"/>
      <c r="V141" s="9"/>
      <c r="X141" s="1"/>
      <c r="Y141" s="9"/>
      <c r="Z141" s="1"/>
      <c r="AA141" s="9"/>
      <c r="AB141" s="1"/>
      <c r="AC141" s="9"/>
      <c r="AD141" s="1"/>
      <c r="AE141" s="9"/>
      <c r="AG141" s="1"/>
      <c r="AH141" s="9"/>
      <c r="AI141" s="1"/>
      <c r="AJ141" s="9"/>
      <c r="AK141" s="1"/>
      <c r="AL141" s="9"/>
      <c r="AM141" s="1"/>
      <c r="AN141" s="9"/>
      <c r="AP141" s="1"/>
      <c r="AQ141" s="9"/>
      <c r="AR141" s="1"/>
      <c r="AS141" s="9"/>
      <c r="AT141" s="1"/>
      <c r="AU141" s="9"/>
      <c r="AV141" s="1"/>
      <c r="AW141" s="9"/>
      <c r="AY141" s="1"/>
      <c r="AZ141" s="9"/>
      <c r="BA141" s="1"/>
      <c r="BB141" s="9"/>
      <c r="BC141" s="1"/>
      <c r="BD141" s="9"/>
      <c r="BE141" s="1"/>
      <c r="BF141" s="9"/>
      <c r="BH141" s="1"/>
      <c r="BI141" s="9"/>
      <c r="BJ141" s="1"/>
      <c r="BK141" s="9"/>
      <c r="BL141" s="1"/>
      <c r="BM141" s="9"/>
      <c r="BN141" s="1"/>
      <c r="BO141" s="9"/>
      <c r="BQ141" s="1"/>
      <c r="BR141" s="9"/>
      <c r="BS141" s="1"/>
      <c r="BT141" s="9"/>
      <c r="BU141" s="1"/>
      <c r="BV141" s="9"/>
      <c r="BW141" s="1"/>
      <c r="BX141" s="9"/>
      <c r="BZ141" s="2"/>
      <c r="CA141" s="2"/>
      <c r="CB141" s="2"/>
      <c r="CC141" s="2"/>
      <c r="CD141" s="2"/>
      <c r="CE141" s="2"/>
      <c r="CF141" s="1"/>
      <c r="CG141" s="1"/>
      <c r="CI141" s="2"/>
      <c r="CJ141" s="9"/>
      <c r="CK141" s="2"/>
      <c r="CL141" s="9"/>
      <c r="CM141" s="2"/>
      <c r="CN141" s="9"/>
      <c r="CO141" s="1"/>
      <c r="CP141" s="1"/>
      <c r="CR141" s="2"/>
      <c r="CS141" s="9"/>
      <c r="CT141" s="2"/>
      <c r="CU141" s="9"/>
      <c r="CV141" s="2"/>
      <c r="CW141" s="9"/>
      <c r="CX141" s="1"/>
      <c r="CY141" s="1"/>
      <c r="DA141" s="2"/>
      <c r="DB141" s="9"/>
      <c r="DC141" s="2"/>
      <c r="DD141" s="9"/>
      <c r="DE141" s="2"/>
      <c r="DF141" s="9"/>
      <c r="DG141" s="1"/>
      <c r="DH141" s="1"/>
      <c r="DJ141" s="2"/>
      <c r="DK141" s="9"/>
      <c r="DL141" s="2"/>
      <c r="DM141" s="9"/>
      <c r="DN141" s="2"/>
      <c r="DO141" s="9"/>
      <c r="DP141" s="1"/>
      <c r="DQ141" s="1"/>
      <c r="DS141" s="2"/>
      <c r="DT141" s="9"/>
      <c r="DU141" s="2"/>
      <c r="DV141" s="9"/>
      <c r="DW141" s="2"/>
      <c r="DX141" s="9"/>
      <c r="DY141" s="1"/>
      <c r="DZ141" s="1"/>
      <c r="EB141" s="2"/>
      <c r="EC141" s="9"/>
      <c r="ED141" s="2"/>
      <c r="EE141" s="9"/>
      <c r="EF141" s="2"/>
      <c r="EG141" s="9"/>
      <c r="EH141" s="1"/>
      <c r="EI141" s="1"/>
    </row>
    <row r="142" spans="5:139" x14ac:dyDescent="0.25">
      <c r="E142" s="1"/>
      <c r="F142" s="9"/>
      <c r="G142" s="1"/>
      <c r="H142" s="9"/>
      <c r="I142" s="1"/>
      <c r="J142" s="9"/>
      <c r="K142" s="1"/>
      <c r="L142" s="9"/>
      <c r="O142" s="1"/>
      <c r="P142" s="9"/>
      <c r="Q142" s="1"/>
      <c r="R142" s="9"/>
      <c r="S142" s="1"/>
      <c r="T142" s="9"/>
      <c r="U142" s="1"/>
      <c r="V142" s="9"/>
      <c r="X142" s="1"/>
      <c r="Y142" s="9"/>
      <c r="Z142" s="1"/>
      <c r="AA142" s="9"/>
      <c r="AB142" s="1"/>
      <c r="AC142" s="9"/>
      <c r="AD142" s="1"/>
      <c r="AE142" s="9"/>
      <c r="AG142" s="1"/>
      <c r="AH142" s="9"/>
      <c r="AI142" s="1"/>
      <c r="AJ142" s="9"/>
      <c r="AK142" s="1"/>
      <c r="AL142" s="9"/>
      <c r="AM142" s="1"/>
      <c r="AN142" s="9"/>
      <c r="AP142" s="1"/>
      <c r="AQ142" s="9"/>
      <c r="AR142" s="1"/>
      <c r="AS142" s="9"/>
      <c r="AT142" s="1"/>
      <c r="AU142" s="9"/>
      <c r="AV142" s="1"/>
      <c r="AW142" s="9"/>
      <c r="AY142" s="1"/>
      <c r="AZ142" s="9"/>
      <c r="BA142" s="1"/>
      <c r="BB142" s="9"/>
      <c r="BC142" s="1"/>
      <c r="BD142" s="9"/>
      <c r="BE142" s="1"/>
      <c r="BF142" s="9"/>
      <c r="BH142" s="1"/>
      <c r="BI142" s="9"/>
      <c r="BJ142" s="1"/>
      <c r="BK142" s="9"/>
      <c r="BL142" s="1"/>
      <c r="BM142" s="9"/>
      <c r="BN142" s="1"/>
      <c r="BO142" s="9"/>
      <c r="BQ142" s="1"/>
      <c r="BR142" s="9"/>
      <c r="BS142" s="1"/>
      <c r="BT142" s="9"/>
      <c r="BU142" s="1"/>
      <c r="BV142" s="9"/>
      <c r="BW142" s="1"/>
      <c r="BX142" s="9"/>
      <c r="BZ142" s="2"/>
      <c r="CA142" s="2"/>
      <c r="CB142" s="2"/>
      <c r="CC142" s="2"/>
      <c r="CD142" s="2"/>
      <c r="CE142" s="2"/>
      <c r="CF142" s="1"/>
      <c r="CG142" s="1"/>
      <c r="CI142" s="2"/>
      <c r="CJ142" s="9"/>
      <c r="CK142" s="2"/>
      <c r="CL142" s="9"/>
      <c r="CM142" s="2"/>
      <c r="CN142" s="9"/>
      <c r="CO142" s="1"/>
      <c r="CP142" s="1"/>
      <c r="CR142" s="2"/>
      <c r="CS142" s="9"/>
      <c r="CT142" s="2"/>
      <c r="CU142" s="9"/>
      <c r="CV142" s="2"/>
      <c r="CW142" s="9"/>
      <c r="CX142" s="1"/>
      <c r="CY142" s="1"/>
      <c r="DA142" s="2"/>
      <c r="DB142" s="9"/>
      <c r="DC142" s="2"/>
      <c r="DD142" s="9"/>
      <c r="DE142" s="2"/>
      <c r="DF142" s="9"/>
      <c r="DG142" s="1"/>
      <c r="DH142" s="1"/>
      <c r="DJ142" s="2"/>
      <c r="DK142" s="9"/>
      <c r="DL142" s="2"/>
      <c r="DM142" s="9"/>
      <c r="DN142" s="2"/>
      <c r="DO142" s="9"/>
      <c r="DP142" s="1"/>
      <c r="DQ142" s="1"/>
      <c r="DS142" s="2"/>
      <c r="DT142" s="9"/>
      <c r="DU142" s="2"/>
      <c r="DV142" s="9"/>
      <c r="DW142" s="2"/>
      <c r="DX142" s="9"/>
      <c r="DY142" s="1"/>
      <c r="DZ142" s="1"/>
      <c r="EB142" s="2"/>
      <c r="EC142" s="9"/>
      <c r="ED142" s="2"/>
      <c r="EE142" s="9"/>
      <c r="EF142" s="2"/>
      <c r="EG142" s="9"/>
      <c r="EH142" s="1"/>
      <c r="EI142" s="1"/>
    </row>
    <row r="143" spans="5:139" x14ac:dyDescent="0.25">
      <c r="E143" s="1"/>
      <c r="F143" s="9"/>
      <c r="G143" s="1"/>
      <c r="H143" s="9"/>
      <c r="I143" s="1"/>
      <c r="J143" s="9"/>
      <c r="K143" s="1"/>
      <c r="L143" s="9"/>
      <c r="O143" s="1"/>
      <c r="P143" s="9"/>
      <c r="Q143" s="1"/>
      <c r="R143" s="9"/>
      <c r="S143" s="1"/>
      <c r="T143" s="9"/>
      <c r="U143" s="1"/>
      <c r="V143" s="9"/>
      <c r="X143" s="1"/>
      <c r="Y143" s="9"/>
      <c r="Z143" s="1"/>
      <c r="AA143" s="9"/>
      <c r="AB143" s="1"/>
      <c r="AC143" s="9"/>
      <c r="AD143" s="1"/>
      <c r="AE143" s="9"/>
      <c r="AG143" s="1"/>
      <c r="AH143" s="9"/>
      <c r="AI143" s="1"/>
      <c r="AJ143" s="9"/>
      <c r="AK143" s="1"/>
      <c r="AL143" s="9"/>
      <c r="AM143" s="1"/>
      <c r="AN143" s="9"/>
      <c r="AP143" s="1"/>
      <c r="AQ143" s="9"/>
      <c r="AR143" s="1"/>
      <c r="AS143" s="9"/>
      <c r="AT143" s="1"/>
      <c r="AU143" s="9"/>
      <c r="AV143" s="1"/>
      <c r="AW143" s="9"/>
      <c r="AY143" s="1"/>
      <c r="AZ143" s="9"/>
      <c r="BA143" s="1"/>
      <c r="BB143" s="9"/>
      <c r="BC143" s="1"/>
      <c r="BD143" s="9"/>
      <c r="BE143" s="1"/>
      <c r="BF143" s="9"/>
      <c r="BH143" s="1"/>
      <c r="BI143" s="9"/>
      <c r="BJ143" s="1"/>
      <c r="BK143" s="9"/>
      <c r="BL143" s="1"/>
      <c r="BM143" s="9"/>
      <c r="BN143" s="1"/>
      <c r="BO143" s="9"/>
      <c r="BQ143" s="1"/>
      <c r="BR143" s="9"/>
      <c r="BS143" s="1"/>
      <c r="BT143" s="9"/>
      <c r="BU143" s="1"/>
      <c r="BV143" s="9"/>
      <c r="BW143" s="1"/>
      <c r="BX143" s="9"/>
      <c r="BZ143" s="2"/>
      <c r="CA143" s="2"/>
      <c r="CB143" s="2"/>
      <c r="CC143" s="2"/>
      <c r="CD143" s="2"/>
      <c r="CE143" s="2"/>
      <c r="CF143" s="1"/>
      <c r="CG143" s="1"/>
      <c r="CI143" s="2"/>
      <c r="CJ143" s="9"/>
      <c r="CK143" s="2"/>
      <c r="CL143" s="9"/>
      <c r="CM143" s="2"/>
      <c r="CN143" s="9"/>
      <c r="CO143" s="1"/>
      <c r="CP143" s="1"/>
      <c r="CR143" s="2"/>
      <c r="CS143" s="9"/>
      <c r="CT143" s="2"/>
      <c r="CU143" s="9"/>
      <c r="CV143" s="2"/>
      <c r="CW143" s="9"/>
      <c r="CX143" s="1"/>
      <c r="CY143" s="1"/>
      <c r="DA143" s="2"/>
      <c r="DB143" s="9"/>
      <c r="DC143" s="2"/>
      <c r="DD143" s="9"/>
      <c r="DE143" s="2"/>
      <c r="DF143" s="9"/>
      <c r="DG143" s="1"/>
      <c r="DH143" s="1"/>
      <c r="DJ143" s="2"/>
      <c r="DK143" s="9"/>
      <c r="DL143" s="2"/>
      <c r="DM143" s="9"/>
      <c r="DN143" s="2"/>
      <c r="DO143" s="9"/>
      <c r="DP143" s="1"/>
      <c r="DQ143" s="1"/>
      <c r="DS143" s="2"/>
      <c r="DT143" s="9"/>
      <c r="DU143" s="2"/>
      <c r="DV143" s="9"/>
      <c r="DW143" s="2"/>
      <c r="DX143" s="9"/>
      <c r="DY143" s="1"/>
      <c r="DZ143" s="1"/>
      <c r="EB143" s="2"/>
      <c r="EC143" s="9"/>
      <c r="ED143" s="2"/>
      <c r="EE143" s="9"/>
      <c r="EF143" s="2"/>
      <c r="EG143" s="9"/>
      <c r="EH143" s="1"/>
      <c r="EI143" s="1"/>
    </row>
    <row r="144" spans="5:139" x14ac:dyDescent="0.25">
      <c r="E144" s="1"/>
      <c r="F144" s="9"/>
      <c r="G144" s="1"/>
      <c r="H144" s="9"/>
      <c r="I144" s="1"/>
      <c r="J144" s="9"/>
      <c r="K144" s="1"/>
      <c r="L144" s="9"/>
      <c r="O144" s="1"/>
      <c r="P144" s="9"/>
      <c r="Q144" s="1"/>
      <c r="R144" s="9"/>
      <c r="S144" s="1"/>
      <c r="T144" s="9"/>
      <c r="U144" s="1"/>
      <c r="V144" s="9"/>
      <c r="X144" s="1"/>
      <c r="Y144" s="9"/>
      <c r="Z144" s="1"/>
      <c r="AA144" s="9"/>
      <c r="AB144" s="1"/>
      <c r="AC144" s="9"/>
      <c r="AD144" s="1"/>
      <c r="AE144" s="9"/>
      <c r="AG144" s="1"/>
      <c r="AH144" s="9"/>
      <c r="AI144" s="1"/>
      <c r="AJ144" s="9"/>
      <c r="AK144" s="1"/>
      <c r="AL144" s="9"/>
      <c r="AM144" s="1"/>
      <c r="AN144" s="9"/>
      <c r="AP144" s="1"/>
      <c r="AQ144" s="9"/>
      <c r="AR144" s="1"/>
      <c r="AS144" s="9"/>
      <c r="AT144" s="1"/>
      <c r="AU144" s="9"/>
      <c r="AV144" s="1"/>
      <c r="AW144" s="9"/>
      <c r="AY144" s="1"/>
      <c r="AZ144" s="9"/>
      <c r="BA144" s="1"/>
      <c r="BB144" s="9"/>
      <c r="BC144" s="1"/>
      <c r="BD144" s="9"/>
      <c r="BE144" s="1"/>
      <c r="BF144" s="9"/>
      <c r="BH144" s="1"/>
      <c r="BI144" s="9"/>
      <c r="BJ144" s="1"/>
      <c r="BK144" s="9"/>
      <c r="BL144" s="1"/>
      <c r="BM144" s="9"/>
      <c r="BN144" s="1"/>
      <c r="BO144" s="9"/>
      <c r="BQ144" s="1"/>
      <c r="BR144" s="9"/>
      <c r="BS144" s="1"/>
      <c r="BT144" s="9"/>
      <c r="BU144" s="1"/>
      <c r="BV144" s="9"/>
      <c r="BW144" s="1"/>
      <c r="BX144" s="9"/>
      <c r="BZ144" s="2"/>
      <c r="CA144" s="2"/>
      <c r="CB144" s="2"/>
      <c r="CC144" s="2"/>
      <c r="CD144" s="2"/>
      <c r="CE144" s="2"/>
      <c r="CF144" s="1"/>
      <c r="CG144" s="1"/>
      <c r="CI144" s="2"/>
      <c r="CJ144" s="9"/>
      <c r="CK144" s="2"/>
      <c r="CL144" s="9"/>
      <c r="CM144" s="2"/>
      <c r="CN144" s="9"/>
      <c r="CO144" s="1"/>
      <c r="CP144" s="1"/>
      <c r="CR144" s="2"/>
      <c r="CS144" s="9"/>
      <c r="CT144" s="2"/>
      <c r="CU144" s="9"/>
      <c r="CV144" s="2"/>
      <c r="CW144" s="9"/>
      <c r="CX144" s="1"/>
      <c r="CY144" s="1"/>
      <c r="DA144" s="2"/>
      <c r="DB144" s="9"/>
      <c r="DC144" s="2"/>
      <c r="DD144" s="9"/>
      <c r="DE144" s="2"/>
      <c r="DF144" s="9"/>
      <c r="DG144" s="1"/>
      <c r="DH144" s="1"/>
      <c r="DJ144" s="2"/>
      <c r="DK144" s="9"/>
      <c r="DL144" s="2"/>
      <c r="DM144" s="9"/>
      <c r="DN144" s="2"/>
      <c r="DO144" s="9"/>
      <c r="DP144" s="1"/>
      <c r="DQ144" s="1"/>
      <c r="DS144" s="2"/>
      <c r="DT144" s="9"/>
      <c r="DU144" s="2"/>
      <c r="DV144" s="9"/>
      <c r="DW144" s="2"/>
      <c r="DX144" s="9"/>
      <c r="DY144" s="1"/>
      <c r="DZ144" s="1"/>
      <c r="EB144" s="2"/>
      <c r="EC144" s="9"/>
      <c r="ED144" s="2"/>
      <c r="EE144" s="9"/>
      <c r="EF144" s="2"/>
      <c r="EG144" s="9"/>
      <c r="EH144" s="1"/>
      <c r="EI144" s="1"/>
    </row>
    <row r="145" spans="5:139" x14ac:dyDescent="0.25">
      <c r="E145" s="1"/>
      <c r="F145" s="9"/>
      <c r="G145" s="1"/>
      <c r="H145" s="9"/>
      <c r="I145" s="1"/>
      <c r="J145" s="9"/>
      <c r="K145" s="1"/>
      <c r="L145" s="9"/>
      <c r="O145" s="1"/>
      <c r="P145" s="9"/>
      <c r="Q145" s="1"/>
      <c r="R145" s="9"/>
      <c r="S145" s="1"/>
      <c r="T145" s="9"/>
      <c r="U145" s="1"/>
      <c r="V145" s="9"/>
      <c r="X145" s="1"/>
      <c r="Y145" s="9"/>
      <c r="Z145" s="1"/>
      <c r="AA145" s="9"/>
      <c r="AB145" s="1"/>
      <c r="AC145" s="9"/>
      <c r="AD145" s="1"/>
      <c r="AE145" s="9"/>
      <c r="AG145" s="1"/>
      <c r="AH145" s="9"/>
      <c r="AI145" s="1"/>
      <c r="AJ145" s="9"/>
      <c r="AK145" s="1"/>
      <c r="AL145" s="9"/>
      <c r="AM145" s="1"/>
      <c r="AN145" s="9"/>
      <c r="AP145" s="1"/>
      <c r="AQ145" s="9"/>
      <c r="AR145" s="1"/>
      <c r="AS145" s="9"/>
      <c r="AT145" s="1"/>
      <c r="AU145" s="9"/>
      <c r="AV145" s="1"/>
      <c r="AW145" s="9"/>
      <c r="AY145" s="1"/>
      <c r="AZ145" s="9"/>
      <c r="BA145" s="1"/>
      <c r="BB145" s="9"/>
      <c r="BC145" s="1"/>
      <c r="BD145" s="9"/>
      <c r="BE145" s="1"/>
      <c r="BF145" s="9"/>
      <c r="BH145" s="1"/>
      <c r="BI145" s="9"/>
      <c r="BJ145" s="1"/>
      <c r="BK145" s="9"/>
      <c r="BL145" s="1"/>
      <c r="BM145" s="9"/>
      <c r="BN145" s="1"/>
      <c r="BO145" s="9"/>
      <c r="BQ145" s="1"/>
      <c r="BR145" s="9"/>
      <c r="BS145" s="1"/>
      <c r="BT145" s="9"/>
      <c r="BU145" s="1"/>
      <c r="BV145" s="9"/>
      <c r="BW145" s="1"/>
      <c r="BX145" s="9"/>
      <c r="BZ145" s="2"/>
      <c r="CA145" s="2"/>
      <c r="CB145" s="2"/>
      <c r="CC145" s="2"/>
      <c r="CD145" s="2"/>
      <c r="CE145" s="2"/>
      <c r="CF145" s="1"/>
      <c r="CG145" s="1"/>
      <c r="CI145" s="2"/>
      <c r="CJ145" s="9"/>
      <c r="CK145" s="2"/>
      <c r="CL145" s="9"/>
      <c r="CM145" s="2"/>
      <c r="CN145" s="9"/>
      <c r="CO145" s="1"/>
      <c r="CP145" s="1"/>
      <c r="CR145" s="2"/>
      <c r="CS145" s="9"/>
      <c r="CT145" s="2"/>
      <c r="CU145" s="9"/>
      <c r="CV145" s="2"/>
      <c r="CW145" s="9"/>
      <c r="CX145" s="1"/>
      <c r="CY145" s="1"/>
      <c r="DA145" s="2"/>
      <c r="DB145" s="9"/>
      <c r="DC145" s="2"/>
      <c r="DD145" s="9"/>
      <c r="DE145" s="2"/>
      <c r="DF145" s="9"/>
      <c r="DG145" s="1"/>
      <c r="DH145" s="1"/>
      <c r="DJ145" s="2"/>
      <c r="DK145" s="9"/>
      <c r="DL145" s="2"/>
      <c r="DM145" s="9"/>
      <c r="DN145" s="2"/>
      <c r="DO145" s="9"/>
      <c r="DP145" s="1"/>
      <c r="DQ145" s="1"/>
      <c r="DS145" s="2"/>
      <c r="DT145" s="9"/>
      <c r="DU145" s="2"/>
      <c r="DV145" s="9"/>
      <c r="DW145" s="2"/>
      <c r="DX145" s="9"/>
      <c r="DY145" s="1"/>
      <c r="DZ145" s="1"/>
      <c r="EB145" s="2"/>
      <c r="EC145" s="9"/>
      <c r="ED145" s="2"/>
      <c r="EE145" s="9"/>
      <c r="EF145" s="2"/>
      <c r="EG145" s="9"/>
      <c r="EH145" s="1"/>
      <c r="EI145" s="1"/>
    </row>
    <row r="146" spans="5:139" x14ac:dyDescent="0.25">
      <c r="E146" s="1"/>
      <c r="F146" s="9"/>
      <c r="G146" s="1"/>
      <c r="H146" s="9"/>
      <c r="I146" s="1"/>
      <c r="J146" s="9"/>
      <c r="K146" s="1"/>
      <c r="L146" s="9"/>
      <c r="O146" s="1"/>
      <c r="P146" s="9"/>
      <c r="Q146" s="1"/>
      <c r="R146" s="9"/>
      <c r="S146" s="1"/>
      <c r="T146" s="9"/>
      <c r="U146" s="1"/>
      <c r="V146" s="9"/>
      <c r="X146" s="1"/>
      <c r="Y146" s="9"/>
      <c r="Z146" s="1"/>
      <c r="AA146" s="9"/>
      <c r="AB146" s="1"/>
      <c r="AC146" s="9"/>
      <c r="AD146" s="1"/>
      <c r="AE146" s="9"/>
      <c r="AG146" s="1"/>
      <c r="AH146" s="9"/>
      <c r="AI146" s="1"/>
      <c r="AJ146" s="9"/>
      <c r="AK146" s="1"/>
      <c r="AL146" s="9"/>
      <c r="AM146" s="1"/>
      <c r="AN146" s="9"/>
      <c r="AP146" s="1"/>
      <c r="AQ146" s="9"/>
      <c r="AR146" s="1"/>
      <c r="AS146" s="9"/>
      <c r="AT146" s="1"/>
      <c r="AU146" s="9"/>
      <c r="AV146" s="1"/>
      <c r="AW146" s="9"/>
      <c r="AY146" s="1"/>
      <c r="AZ146" s="9"/>
      <c r="BA146" s="1"/>
      <c r="BB146" s="9"/>
      <c r="BC146" s="1"/>
      <c r="BD146" s="9"/>
      <c r="BE146" s="1"/>
      <c r="BF146" s="9"/>
      <c r="BH146" s="1"/>
      <c r="BI146" s="9"/>
      <c r="BJ146" s="1"/>
      <c r="BK146" s="9"/>
      <c r="BL146" s="1"/>
      <c r="BM146" s="9"/>
      <c r="BN146" s="1"/>
      <c r="BO146" s="9"/>
      <c r="BQ146" s="1"/>
      <c r="BR146" s="9"/>
      <c r="BS146" s="1"/>
      <c r="BT146" s="9"/>
      <c r="BU146" s="1"/>
      <c r="BV146" s="9"/>
      <c r="BW146" s="1"/>
      <c r="BX146" s="9"/>
      <c r="BZ146" s="2"/>
      <c r="CA146" s="2"/>
      <c r="CB146" s="2"/>
      <c r="CC146" s="2"/>
      <c r="CD146" s="2"/>
      <c r="CE146" s="2"/>
      <c r="CF146" s="1"/>
      <c r="CG146" s="1"/>
      <c r="CI146" s="2"/>
      <c r="CJ146" s="9"/>
      <c r="CK146" s="2"/>
      <c r="CL146" s="9"/>
      <c r="CM146" s="2"/>
      <c r="CN146" s="9"/>
      <c r="CO146" s="1"/>
      <c r="CP146" s="1"/>
      <c r="CR146" s="2"/>
      <c r="CS146" s="9"/>
      <c r="CT146" s="2"/>
      <c r="CU146" s="9"/>
      <c r="CV146" s="2"/>
      <c r="CW146" s="9"/>
      <c r="CX146" s="1"/>
      <c r="CY146" s="1"/>
      <c r="DA146" s="2"/>
      <c r="DB146" s="9"/>
      <c r="DC146" s="2"/>
      <c r="DD146" s="9"/>
      <c r="DE146" s="2"/>
      <c r="DF146" s="9"/>
      <c r="DG146" s="1"/>
      <c r="DH146" s="1"/>
      <c r="DJ146" s="2"/>
      <c r="DK146" s="9"/>
      <c r="DL146" s="2"/>
      <c r="DM146" s="9"/>
      <c r="DN146" s="2"/>
      <c r="DO146" s="9"/>
      <c r="DP146" s="1"/>
      <c r="DQ146" s="1"/>
      <c r="DS146" s="2"/>
      <c r="DT146" s="9"/>
      <c r="DU146" s="2"/>
      <c r="DV146" s="9"/>
      <c r="DW146" s="2"/>
      <c r="DX146" s="9"/>
      <c r="DY146" s="1"/>
      <c r="DZ146" s="1"/>
      <c r="EB146" s="2"/>
      <c r="EC146" s="9"/>
      <c r="ED146" s="2"/>
      <c r="EE146" s="9"/>
      <c r="EF146" s="2"/>
      <c r="EG146" s="9"/>
      <c r="EH146" s="1"/>
      <c r="EI146" s="1"/>
    </row>
    <row r="147" spans="5:139" x14ac:dyDescent="0.25">
      <c r="E147" s="1"/>
      <c r="F147" s="9"/>
      <c r="G147" s="1"/>
      <c r="H147" s="9"/>
      <c r="I147" s="1"/>
      <c r="J147" s="9"/>
      <c r="K147" s="1"/>
      <c r="L147" s="9"/>
      <c r="O147" s="1"/>
      <c r="P147" s="9"/>
      <c r="Q147" s="1"/>
      <c r="R147" s="9"/>
      <c r="S147" s="1"/>
      <c r="T147" s="9"/>
      <c r="U147" s="1"/>
      <c r="V147" s="9"/>
      <c r="X147" s="1"/>
      <c r="Y147" s="9"/>
      <c r="Z147" s="1"/>
      <c r="AA147" s="9"/>
      <c r="AB147" s="1"/>
      <c r="AC147" s="9"/>
      <c r="AD147" s="1"/>
      <c r="AE147" s="9"/>
      <c r="AG147" s="1"/>
      <c r="AH147" s="9"/>
      <c r="AI147" s="1"/>
      <c r="AJ147" s="9"/>
      <c r="AK147" s="1"/>
      <c r="AL147" s="9"/>
      <c r="AM147" s="1"/>
      <c r="AN147" s="9"/>
      <c r="AP147" s="1"/>
      <c r="AQ147" s="9"/>
      <c r="AR147" s="1"/>
      <c r="AS147" s="9"/>
      <c r="AT147" s="1"/>
      <c r="AU147" s="9"/>
      <c r="AV147" s="1"/>
      <c r="AW147" s="9"/>
      <c r="AY147" s="1"/>
      <c r="AZ147" s="9"/>
      <c r="BA147" s="1"/>
      <c r="BB147" s="9"/>
      <c r="BC147" s="1"/>
      <c r="BD147" s="9"/>
      <c r="BE147" s="1"/>
      <c r="BF147" s="9"/>
      <c r="BH147" s="1"/>
      <c r="BI147" s="9"/>
      <c r="BJ147" s="1"/>
      <c r="BK147" s="9"/>
      <c r="BL147" s="1"/>
      <c r="BM147" s="9"/>
      <c r="BN147" s="1"/>
      <c r="BO147" s="9"/>
      <c r="BQ147" s="1"/>
      <c r="BR147" s="9"/>
      <c r="BS147" s="1"/>
      <c r="BT147" s="9"/>
      <c r="BU147" s="1"/>
      <c r="BV147" s="9"/>
      <c r="BW147" s="1"/>
      <c r="BX147" s="9"/>
      <c r="BZ147" s="2"/>
      <c r="CA147" s="2"/>
      <c r="CB147" s="2"/>
      <c r="CC147" s="2"/>
      <c r="CD147" s="2"/>
      <c r="CE147" s="2"/>
      <c r="CF147" s="1"/>
      <c r="CG147" s="1"/>
      <c r="CI147" s="2"/>
      <c r="CJ147" s="9"/>
      <c r="CK147" s="2"/>
      <c r="CL147" s="9"/>
      <c r="CM147" s="2"/>
      <c r="CN147" s="9"/>
      <c r="CO147" s="1"/>
      <c r="CP147" s="1"/>
      <c r="CR147" s="2"/>
      <c r="CS147" s="9"/>
      <c r="CT147" s="2"/>
      <c r="CU147" s="9"/>
      <c r="CV147" s="2"/>
      <c r="CW147" s="9"/>
      <c r="CX147" s="1"/>
      <c r="CY147" s="1"/>
      <c r="DA147" s="2"/>
      <c r="DB147" s="9"/>
      <c r="DC147" s="2"/>
      <c r="DD147" s="9"/>
      <c r="DE147" s="2"/>
      <c r="DF147" s="9"/>
      <c r="DG147" s="1"/>
      <c r="DH147" s="1"/>
      <c r="DJ147" s="2"/>
      <c r="DK147" s="9"/>
      <c r="DL147" s="2"/>
      <c r="DM147" s="9"/>
      <c r="DN147" s="2"/>
      <c r="DO147" s="9"/>
      <c r="DP147" s="1"/>
      <c r="DQ147" s="1"/>
      <c r="DS147" s="2"/>
      <c r="DT147" s="9"/>
      <c r="DU147" s="2"/>
      <c r="DV147" s="9"/>
      <c r="DW147" s="2"/>
      <c r="DX147" s="9"/>
      <c r="DY147" s="1"/>
      <c r="DZ147" s="1"/>
      <c r="EB147" s="2"/>
      <c r="EC147" s="9"/>
      <c r="ED147" s="2"/>
      <c r="EE147" s="9"/>
      <c r="EF147" s="2"/>
      <c r="EG147" s="9"/>
      <c r="EH147" s="1"/>
      <c r="EI147" s="1"/>
    </row>
    <row r="148" spans="5:139" x14ac:dyDescent="0.25">
      <c r="E148" s="1"/>
      <c r="F148" s="9"/>
      <c r="G148" s="1"/>
      <c r="H148" s="9"/>
      <c r="I148" s="1"/>
      <c r="J148" s="9"/>
      <c r="K148" s="1"/>
      <c r="L148" s="9"/>
      <c r="O148" s="1"/>
      <c r="P148" s="9"/>
      <c r="Q148" s="1"/>
      <c r="R148" s="9"/>
      <c r="S148" s="1"/>
      <c r="T148" s="9"/>
      <c r="U148" s="1"/>
      <c r="V148" s="9"/>
      <c r="X148" s="1"/>
      <c r="Y148" s="9"/>
      <c r="Z148" s="1"/>
      <c r="AA148" s="9"/>
      <c r="AB148" s="1"/>
      <c r="AC148" s="9"/>
      <c r="AD148" s="1"/>
      <c r="AE148" s="9"/>
      <c r="AG148" s="1"/>
      <c r="AH148" s="9"/>
      <c r="AI148" s="1"/>
      <c r="AJ148" s="9"/>
      <c r="AK148" s="1"/>
      <c r="AL148" s="9"/>
      <c r="AM148" s="1"/>
      <c r="AN148" s="9"/>
      <c r="AP148" s="1"/>
      <c r="AQ148" s="9"/>
      <c r="AR148" s="1"/>
      <c r="AS148" s="9"/>
      <c r="AT148" s="1"/>
      <c r="AU148" s="9"/>
      <c r="AV148" s="1"/>
      <c r="AW148" s="9"/>
      <c r="AY148" s="1"/>
      <c r="AZ148" s="9"/>
      <c r="BA148" s="1"/>
      <c r="BB148" s="9"/>
      <c r="BC148" s="1"/>
      <c r="BD148" s="9"/>
      <c r="BE148" s="1"/>
      <c r="BF148" s="9"/>
      <c r="BH148" s="1"/>
      <c r="BI148" s="9"/>
      <c r="BJ148" s="1"/>
      <c r="BK148" s="9"/>
      <c r="BL148" s="1"/>
      <c r="BM148" s="9"/>
      <c r="BN148" s="1"/>
      <c r="BO148" s="9"/>
      <c r="BQ148" s="1"/>
      <c r="BR148" s="9"/>
      <c r="BS148" s="1"/>
      <c r="BT148" s="9"/>
      <c r="BU148" s="1"/>
      <c r="BV148" s="9"/>
      <c r="BW148" s="1"/>
      <c r="BX148" s="9"/>
      <c r="BZ148" s="2"/>
      <c r="CA148" s="2"/>
      <c r="CB148" s="2"/>
      <c r="CC148" s="2"/>
      <c r="CD148" s="2"/>
      <c r="CE148" s="2"/>
      <c r="CF148" s="1"/>
      <c r="CG148" s="1"/>
      <c r="CI148" s="2"/>
      <c r="CJ148" s="9"/>
      <c r="CK148" s="2"/>
      <c r="CL148" s="9"/>
      <c r="CM148" s="2"/>
      <c r="CN148" s="9"/>
      <c r="CO148" s="1"/>
      <c r="CP148" s="1"/>
      <c r="CR148" s="2"/>
      <c r="CS148" s="9"/>
      <c r="CT148" s="2"/>
      <c r="CU148" s="9"/>
      <c r="CV148" s="2"/>
      <c r="CW148" s="9"/>
      <c r="CX148" s="1"/>
      <c r="CY148" s="1"/>
      <c r="DA148" s="2"/>
      <c r="DB148" s="9"/>
      <c r="DC148" s="2"/>
      <c r="DD148" s="9"/>
      <c r="DE148" s="2"/>
      <c r="DF148" s="9"/>
      <c r="DG148" s="1"/>
      <c r="DH148" s="1"/>
      <c r="DJ148" s="2"/>
      <c r="DK148" s="9"/>
      <c r="DL148" s="2"/>
      <c r="DM148" s="9"/>
      <c r="DN148" s="2"/>
      <c r="DO148" s="9"/>
      <c r="DP148" s="1"/>
      <c r="DQ148" s="1"/>
      <c r="DS148" s="2"/>
      <c r="DT148" s="9"/>
      <c r="DU148" s="2"/>
      <c r="DV148" s="9"/>
      <c r="DW148" s="2"/>
      <c r="DX148" s="9"/>
      <c r="DY148" s="1"/>
      <c r="DZ148" s="1"/>
      <c r="EB148" s="2"/>
      <c r="EC148" s="9"/>
      <c r="ED148" s="2"/>
      <c r="EE148" s="9"/>
      <c r="EF148" s="2"/>
      <c r="EG148" s="9"/>
      <c r="EH148" s="1"/>
      <c r="EI148" s="1"/>
    </row>
    <row r="149" spans="5:139" x14ac:dyDescent="0.25">
      <c r="E149" s="1"/>
      <c r="F149" s="9"/>
      <c r="G149" s="1"/>
      <c r="H149" s="9"/>
      <c r="I149" s="1"/>
      <c r="J149" s="9"/>
      <c r="K149" s="1"/>
      <c r="L149" s="9"/>
      <c r="O149" s="1"/>
      <c r="P149" s="9"/>
      <c r="Q149" s="1"/>
      <c r="R149" s="9"/>
      <c r="S149" s="1"/>
      <c r="T149" s="9"/>
      <c r="U149" s="1"/>
      <c r="V149" s="9"/>
      <c r="X149" s="1"/>
      <c r="Y149" s="9"/>
      <c r="Z149" s="1"/>
      <c r="AA149" s="9"/>
      <c r="AB149" s="1"/>
      <c r="AC149" s="9"/>
      <c r="AD149" s="1"/>
      <c r="AE149" s="9"/>
      <c r="AG149" s="1"/>
      <c r="AH149" s="9"/>
      <c r="AI149" s="1"/>
      <c r="AJ149" s="9"/>
      <c r="AK149" s="1"/>
      <c r="AL149" s="9"/>
      <c r="AM149" s="1"/>
      <c r="AN149" s="9"/>
      <c r="AP149" s="1"/>
      <c r="AQ149" s="9"/>
      <c r="AR149" s="1"/>
      <c r="AS149" s="9"/>
      <c r="AT149" s="1"/>
      <c r="AU149" s="9"/>
      <c r="AV149" s="1"/>
      <c r="AW149" s="9"/>
      <c r="AY149" s="1"/>
      <c r="AZ149" s="9"/>
      <c r="BA149" s="1"/>
      <c r="BB149" s="9"/>
      <c r="BC149" s="1"/>
      <c r="BD149" s="9"/>
      <c r="BE149" s="1"/>
      <c r="BF149" s="9"/>
      <c r="BH149" s="1"/>
      <c r="BI149" s="9"/>
      <c r="BJ149" s="1"/>
      <c r="BK149" s="9"/>
      <c r="BL149" s="1"/>
      <c r="BM149" s="9"/>
      <c r="BN149" s="1"/>
      <c r="BO149" s="9"/>
      <c r="BQ149" s="1"/>
      <c r="BR149" s="9"/>
      <c r="BS149" s="1"/>
      <c r="BT149" s="9"/>
      <c r="BU149" s="1"/>
      <c r="BV149" s="9"/>
      <c r="BW149" s="1"/>
      <c r="BX149" s="9"/>
      <c r="BZ149" s="2"/>
      <c r="CA149" s="2"/>
      <c r="CB149" s="2"/>
      <c r="CC149" s="2"/>
      <c r="CD149" s="2"/>
      <c r="CE149" s="2"/>
      <c r="CF149" s="1"/>
      <c r="CG149" s="1"/>
      <c r="CI149" s="2"/>
      <c r="CJ149" s="9"/>
      <c r="CK149" s="2"/>
      <c r="CL149" s="9"/>
      <c r="CM149" s="2"/>
      <c r="CN149" s="9"/>
      <c r="CO149" s="1"/>
      <c r="CP149" s="1"/>
      <c r="CR149" s="2"/>
      <c r="CS149" s="9"/>
      <c r="CT149" s="2"/>
      <c r="CU149" s="9"/>
      <c r="CV149" s="2"/>
      <c r="CW149" s="9"/>
      <c r="CX149" s="1"/>
      <c r="CY149" s="1"/>
      <c r="DA149" s="2"/>
      <c r="DB149" s="9"/>
      <c r="DC149" s="2"/>
      <c r="DD149" s="9"/>
      <c r="DE149" s="2"/>
      <c r="DF149" s="9"/>
      <c r="DG149" s="1"/>
      <c r="DH149" s="1"/>
      <c r="DJ149" s="2"/>
      <c r="DK149" s="9"/>
      <c r="DL149" s="2"/>
      <c r="DM149" s="9"/>
      <c r="DN149" s="2"/>
      <c r="DO149" s="9"/>
      <c r="DP149" s="1"/>
      <c r="DQ149" s="1"/>
      <c r="DS149" s="2"/>
      <c r="DT149" s="9"/>
      <c r="DU149" s="2"/>
      <c r="DV149" s="9"/>
      <c r="DW149" s="2"/>
      <c r="DX149" s="9"/>
      <c r="DY149" s="1"/>
      <c r="DZ149" s="1"/>
      <c r="EB149" s="2"/>
      <c r="EC149" s="9"/>
      <c r="ED149" s="2"/>
      <c r="EE149" s="9"/>
      <c r="EF149" s="2"/>
      <c r="EG149" s="9"/>
      <c r="EH149" s="1"/>
      <c r="EI149" s="1"/>
    </row>
    <row r="150" spans="5:139" x14ac:dyDescent="0.25">
      <c r="E150" s="1"/>
      <c r="F150" s="9"/>
      <c r="G150" s="1"/>
      <c r="H150" s="9"/>
      <c r="I150" s="1"/>
      <c r="J150" s="9"/>
      <c r="K150" s="1"/>
      <c r="L150" s="9"/>
      <c r="O150" s="1"/>
      <c r="P150" s="9"/>
      <c r="Q150" s="1"/>
      <c r="R150" s="9"/>
      <c r="S150" s="1"/>
      <c r="T150" s="9"/>
      <c r="U150" s="1"/>
      <c r="V150" s="9"/>
      <c r="X150" s="1"/>
      <c r="Y150" s="9"/>
      <c r="Z150" s="1"/>
      <c r="AA150" s="9"/>
      <c r="AB150" s="1"/>
      <c r="AC150" s="9"/>
      <c r="AD150" s="1"/>
      <c r="AE150" s="9"/>
      <c r="AG150" s="1"/>
      <c r="AH150" s="9"/>
      <c r="AI150" s="1"/>
      <c r="AJ150" s="9"/>
      <c r="AK150" s="1"/>
      <c r="AL150" s="9"/>
      <c r="AM150" s="1"/>
      <c r="AN150" s="9"/>
      <c r="AP150" s="1"/>
      <c r="AQ150" s="9"/>
      <c r="AR150" s="1"/>
      <c r="AS150" s="9"/>
      <c r="AT150" s="1"/>
      <c r="AU150" s="9"/>
      <c r="AV150" s="1"/>
      <c r="AW150" s="9"/>
      <c r="AY150" s="1"/>
      <c r="AZ150" s="9"/>
      <c r="BA150" s="1"/>
      <c r="BB150" s="9"/>
      <c r="BC150" s="1"/>
      <c r="BD150" s="9"/>
      <c r="BE150" s="1"/>
      <c r="BF150" s="9"/>
      <c r="BH150" s="1"/>
      <c r="BI150" s="9"/>
      <c r="BJ150" s="1"/>
      <c r="BK150" s="9"/>
      <c r="BL150" s="1"/>
      <c r="BM150" s="9"/>
      <c r="BN150" s="1"/>
      <c r="BO150" s="9"/>
      <c r="BQ150" s="1"/>
      <c r="BR150" s="9"/>
      <c r="BS150" s="1"/>
      <c r="BT150" s="9"/>
      <c r="BU150" s="1"/>
      <c r="BV150" s="9"/>
      <c r="BW150" s="1"/>
      <c r="BX150" s="9"/>
      <c r="BZ150" s="2"/>
      <c r="CA150" s="2"/>
      <c r="CB150" s="2"/>
      <c r="CC150" s="2"/>
      <c r="CD150" s="2"/>
      <c r="CE150" s="2"/>
      <c r="CF150" s="1"/>
      <c r="CG150" s="1"/>
      <c r="CI150" s="2"/>
      <c r="CJ150" s="9"/>
      <c r="CK150" s="2"/>
      <c r="CL150" s="9"/>
      <c r="CM150" s="2"/>
      <c r="CN150" s="9"/>
      <c r="CO150" s="1"/>
      <c r="CP150" s="1"/>
      <c r="CR150" s="2"/>
      <c r="CS150" s="9"/>
      <c r="CT150" s="2"/>
      <c r="CU150" s="9"/>
      <c r="CV150" s="2"/>
      <c r="CW150" s="9"/>
      <c r="CX150" s="1"/>
      <c r="CY150" s="1"/>
      <c r="DA150" s="2"/>
      <c r="DB150" s="9"/>
      <c r="DC150" s="2"/>
      <c r="DD150" s="9"/>
      <c r="DE150" s="2"/>
      <c r="DF150" s="9"/>
      <c r="DG150" s="1"/>
      <c r="DH150" s="1"/>
      <c r="DJ150" s="2"/>
      <c r="DK150" s="9"/>
      <c r="DL150" s="2"/>
      <c r="DM150" s="9"/>
      <c r="DN150" s="2"/>
      <c r="DO150" s="9"/>
      <c r="DP150" s="1"/>
      <c r="DQ150" s="1"/>
      <c r="DS150" s="2"/>
      <c r="DT150" s="9"/>
      <c r="DU150" s="2"/>
      <c r="DV150" s="9"/>
      <c r="DW150" s="2"/>
      <c r="DX150" s="9"/>
      <c r="DY150" s="1"/>
      <c r="DZ150" s="1"/>
      <c r="EB150" s="2"/>
      <c r="EC150" s="9"/>
      <c r="ED150" s="2"/>
      <c r="EE150" s="9"/>
      <c r="EF150" s="2"/>
      <c r="EG150" s="9"/>
      <c r="EH150" s="1"/>
      <c r="EI150" s="1"/>
    </row>
    <row r="151" spans="5:139" x14ac:dyDescent="0.25">
      <c r="E151" s="1"/>
      <c r="F151" s="9"/>
      <c r="G151" s="1"/>
      <c r="H151" s="9"/>
      <c r="I151" s="1"/>
      <c r="J151" s="9"/>
      <c r="K151" s="1"/>
      <c r="L151" s="9"/>
      <c r="O151" s="1"/>
      <c r="P151" s="9"/>
      <c r="Q151" s="1"/>
      <c r="R151" s="9"/>
      <c r="S151" s="1"/>
      <c r="T151" s="9"/>
      <c r="U151" s="1"/>
      <c r="V151" s="9"/>
      <c r="X151" s="1"/>
      <c r="Y151" s="9"/>
      <c r="Z151" s="1"/>
      <c r="AA151" s="9"/>
      <c r="AB151" s="1"/>
      <c r="AC151" s="9"/>
      <c r="AD151" s="1"/>
      <c r="AE151" s="9"/>
      <c r="AG151" s="1"/>
      <c r="AH151" s="9"/>
      <c r="AI151" s="1"/>
      <c r="AJ151" s="9"/>
      <c r="AK151" s="1"/>
      <c r="AL151" s="9"/>
      <c r="AM151" s="1"/>
      <c r="AN151" s="9"/>
      <c r="AP151" s="1"/>
      <c r="AQ151" s="9"/>
      <c r="AR151" s="1"/>
      <c r="AS151" s="9"/>
      <c r="AT151" s="1"/>
      <c r="AU151" s="9"/>
      <c r="AV151" s="1"/>
      <c r="AW151" s="9"/>
      <c r="AY151" s="1"/>
      <c r="AZ151" s="9"/>
      <c r="BA151" s="1"/>
      <c r="BB151" s="9"/>
      <c r="BC151" s="1"/>
      <c r="BD151" s="9"/>
      <c r="BE151" s="1"/>
      <c r="BF151" s="9"/>
      <c r="BH151" s="1"/>
      <c r="BI151" s="9"/>
      <c r="BJ151" s="1"/>
      <c r="BK151" s="9"/>
      <c r="BL151" s="1"/>
      <c r="BM151" s="9"/>
      <c r="BN151" s="1"/>
      <c r="BO151" s="9"/>
      <c r="BQ151" s="1"/>
      <c r="BR151" s="9"/>
      <c r="BS151" s="1"/>
      <c r="BT151" s="9"/>
      <c r="BU151" s="1"/>
      <c r="BV151" s="9"/>
      <c r="BW151" s="1"/>
      <c r="BX151" s="9"/>
      <c r="BZ151" s="2"/>
      <c r="CA151" s="2"/>
      <c r="CB151" s="2"/>
      <c r="CC151" s="2"/>
      <c r="CD151" s="2"/>
      <c r="CE151" s="2"/>
      <c r="CF151" s="1"/>
      <c r="CG151" s="1"/>
      <c r="CI151" s="2"/>
      <c r="CJ151" s="9"/>
      <c r="CK151" s="2"/>
      <c r="CL151" s="9"/>
      <c r="CM151" s="2"/>
      <c r="CN151" s="9"/>
      <c r="CO151" s="1"/>
      <c r="CP151" s="1"/>
      <c r="CR151" s="2"/>
      <c r="CS151" s="9"/>
      <c r="CT151" s="2"/>
      <c r="CU151" s="9"/>
      <c r="CV151" s="2"/>
      <c r="CW151" s="9"/>
      <c r="CX151" s="1"/>
      <c r="CY151" s="1"/>
      <c r="DA151" s="2"/>
      <c r="DB151" s="9"/>
      <c r="DC151" s="2"/>
      <c r="DD151" s="9"/>
      <c r="DE151" s="2"/>
      <c r="DF151" s="9"/>
      <c r="DG151" s="1"/>
      <c r="DH151" s="1"/>
      <c r="DJ151" s="2"/>
      <c r="DK151" s="9"/>
      <c r="DL151" s="2"/>
      <c r="DM151" s="9"/>
      <c r="DN151" s="2"/>
      <c r="DO151" s="9"/>
      <c r="DP151" s="1"/>
      <c r="DQ151" s="1"/>
      <c r="DS151" s="2"/>
      <c r="DT151" s="9"/>
      <c r="DU151" s="2"/>
      <c r="DV151" s="9"/>
      <c r="DW151" s="2"/>
      <c r="DX151" s="9"/>
      <c r="DY151" s="1"/>
      <c r="DZ151" s="1"/>
      <c r="EB151" s="2"/>
      <c r="EC151" s="9"/>
      <c r="ED151" s="2"/>
      <c r="EE151" s="9"/>
      <c r="EF151" s="2"/>
      <c r="EG151" s="9"/>
      <c r="EH151" s="1"/>
      <c r="EI151" s="1"/>
    </row>
    <row r="152" spans="5:139" x14ac:dyDescent="0.25">
      <c r="E152" s="1"/>
      <c r="F152" s="9"/>
      <c r="G152" s="1"/>
      <c r="H152" s="9"/>
      <c r="I152" s="1"/>
      <c r="J152" s="9"/>
      <c r="K152" s="1"/>
      <c r="L152" s="9"/>
      <c r="O152" s="1"/>
      <c r="P152" s="9"/>
      <c r="Q152" s="1"/>
      <c r="R152" s="9"/>
      <c r="S152" s="1"/>
      <c r="T152" s="9"/>
      <c r="U152" s="1"/>
      <c r="V152" s="9"/>
      <c r="X152" s="1"/>
      <c r="Y152" s="9"/>
      <c r="Z152" s="1"/>
      <c r="AA152" s="9"/>
      <c r="AB152" s="1"/>
      <c r="AC152" s="9"/>
      <c r="AD152" s="1"/>
      <c r="AE152" s="9"/>
      <c r="AG152" s="1"/>
      <c r="AH152" s="9"/>
      <c r="AI152" s="1"/>
      <c r="AJ152" s="9"/>
      <c r="AK152" s="1"/>
      <c r="AL152" s="9"/>
      <c r="AM152" s="1"/>
      <c r="AN152" s="9"/>
      <c r="AP152" s="1"/>
      <c r="AQ152" s="9"/>
      <c r="AR152" s="1"/>
      <c r="AS152" s="9"/>
      <c r="AT152" s="1"/>
      <c r="AU152" s="9"/>
      <c r="AV152" s="1"/>
      <c r="AW152" s="9"/>
      <c r="AY152" s="1"/>
      <c r="AZ152" s="9"/>
      <c r="BA152" s="1"/>
      <c r="BB152" s="9"/>
      <c r="BC152" s="1"/>
      <c r="BD152" s="9"/>
      <c r="BE152" s="1"/>
      <c r="BF152" s="9"/>
      <c r="BH152" s="1"/>
      <c r="BI152" s="9"/>
      <c r="BJ152" s="1"/>
      <c r="BK152" s="9"/>
      <c r="BL152" s="1"/>
      <c r="BM152" s="9"/>
      <c r="BN152" s="1"/>
      <c r="BO152" s="9"/>
      <c r="BQ152" s="1"/>
      <c r="BR152" s="9"/>
      <c r="BS152" s="1"/>
      <c r="BT152" s="9"/>
      <c r="BU152" s="1"/>
      <c r="BV152" s="9"/>
      <c r="BW152" s="1"/>
      <c r="BX152" s="9"/>
      <c r="BZ152" s="2"/>
      <c r="CA152" s="2"/>
      <c r="CB152" s="2"/>
      <c r="CC152" s="2"/>
      <c r="CD152" s="2"/>
      <c r="CE152" s="2"/>
      <c r="CF152" s="1"/>
      <c r="CG152" s="1"/>
      <c r="CI152" s="2"/>
      <c r="CJ152" s="9"/>
      <c r="CK152" s="2"/>
      <c r="CL152" s="9"/>
      <c r="CM152" s="2"/>
      <c r="CN152" s="9"/>
      <c r="CO152" s="1"/>
      <c r="CP152" s="1"/>
      <c r="CR152" s="2"/>
      <c r="CS152" s="9"/>
      <c r="CT152" s="2"/>
      <c r="CU152" s="9"/>
      <c r="CV152" s="2"/>
      <c r="CW152" s="9"/>
      <c r="CX152" s="1"/>
      <c r="CY152" s="1"/>
      <c r="DA152" s="2"/>
      <c r="DB152" s="9"/>
      <c r="DC152" s="2"/>
      <c r="DD152" s="9"/>
      <c r="DE152" s="2"/>
      <c r="DF152" s="9"/>
      <c r="DG152" s="1"/>
      <c r="DH152" s="1"/>
      <c r="DJ152" s="2"/>
      <c r="DK152" s="9"/>
      <c r="DL152" s="2"/>
      <c r="DM152" s="9"/>
      <c r="DN152" s="2"/>
      <c r="DO152" s="9"/>
      <c r="DP152" s="1"/>
      <c r="DQ152" s="1"/>
      <c r="DS152" s="2"/>
      <c r="DT152" s="9"/>
      <c r="DU152" s="2"/>
      <c r="DV152" s="9"/>
      <c r="DW152" s="2"/>
      <c r="DX152" s="9"/>
      <c r="DY152" s="1"/>
      <c r="DZ152" s="1"/>
      <c r="EB152" s="2"/>
      <c r="EC152" s="9"/>
      <c r="ED152" s="2"/>
      <c r="EE152" s="9"/>
      <c r="EF152" s="2"/>
      <c r="EG152" s="9"/>
      <c r="EH152" s="1"/>
      <c r="EI152" s="1"/>
    </row>
    <row r="303" spans="5:12" x14ac:dyDescent="0.25">
      <c r="E303" s="1"/>
      <c r="F303" s="9"/>
      <c r="G303" s="1"/>
      <c r="H303" s="9"/>
      <c r="I303" s="1"/>
      <c r="J303" s="9"/>
      <c r="K303" s="9"/>
      <c r="L303" s="9"/>
    </row>
    <row r="304" spans="5:12" x14ac:dyDescent="0.25">
      <c r="E304" s="1"/>
      <c r="F304" s="9"/>
      <c r="G304" s="1"/>
      <c r="H304" s="9"/>
      <c r="I304" s="1"/>
      <c r="J304" s="9"/>
      <c r="K304" s="9"/>
      <c r="L304" s="9"/>
    </row>
    <row r="305" spans="5:12" x14ac:dyDescent="0.25">
      <c r="E305" s="1"/>
      <c r="F305" s="9"/>
      <c r="G305" s="1"/>
      <c r="H305" s="9"/>
      <c r="I305" s="1"/>
      <c r="J305" s="9"/>
      <c r="K305" s="9"/>
      <c r="L305" s="9"/>
    </row>
    <row r="306" spans="5:12" x14ac:dyDescent="0.25">
      <c r="E306" s="1"/>
      <c r="F306" s="9"/>
      <c r="G306" s="1"/>
      <c r="H306" s="9"/>
      <c r="I306" s="1"/>
      <c r="J306" s="9"/>
      <c r="K306" s="9"/>
      <c r="L306" s="9"/>
    </row>
    <row r="307" spans="5:12" x14ac:dyDescent="0.25">
      <c r="E307" s="1"/>
      <c r="F307" s="9"/>
      <c r="G307" s="1"/>
      <c r="H307" s="9"/>
      <c r="I307" s="1"/>
      <c r="J307" s="9"/>
      <c r="K307" s="9"/>
      <c r="L307" s="9"/>
    </row>
    <row r="308" spans="5:12" x14ac:dyDescent="0.25">
      <c r="E308" s="1"/>
      <c r="F308" s="9"/>
      <c r="G308" s="1"/>
      <c r="H308" s="9"/>
      <c r="I308" s="1"/>
      <c r="J308" s="9"/>
      <c r="K308" s="9"/>
      <c r="L308" s="9"/>
    </row>
    <row r="309" spans="5:12" x14ac:dyDescent="0.25">
      <c r="E309" s="1"/>
      <c r="F309" s="9"/>
      <c r="G309" s="1"/>
      <c r="H309" s="9"/>
      <c r="I309" s="1"/>
      <c r="J309" s="9"/>
      <c r="K309" s="9"/>
      <c r="L309" s="9"/>
    </row>
    <row r="310" spans="5:12" x14ac:dyDescent="0.25">
      <c r="E310" s="1"/>
      <c r="F310" s="9"/>
      <c r="G310" s="1"/>
      <c r="H310" s="9"/>
      <c r="I310" s="1"/>
      <c r="J310" s="9"/>
      <c r="K310" s="9"/>
      <c r="L310" s="9"/>
    </row>
    <row r="311" spans="5:12" x14ac:dyDescent="0.25">
      <c r="E311" s="1"/>
      <c r="F311" s="9"/>
      <c r="G311" s="1"/>
      <c r="H311" s="9"/>
      <c r="I311" s="1"/>
      <c r="J311" s="9"/>
      <c r="K311" s="9"/>
      <c r="L311" s="9"/>
    </row>
    <row r="312" spans="5:12" x14ac:dyDescent="0.25">
      <c r="E312" s="1"/>
      <c r="F312" s="9"/>
      <c r="G312" s="1"/>
      <c r="H312" s="9"/>
      <c r="I312" s="1"/>
      <c r="J312" s="9"/>
      <c r="K312" s="9"/>
      <c r="L312" s="9"/>
    </row>
    <row r="313" spans="5:12" x14ac:dyDescent="0.25">
      <c r="E313" s="1"/>
      <c r="F313" s="9"/>
      <c r="G313" s="1"/>
      <c r="H313" s="9"/>
      <c r="I313" s="1"/>
      <c r="J313" s="9"/>
      <c r="K313" s="9"/>
      <c r="L313" s="9"/>
    </row>
    <row r="314" spans="5:12" x14ac:dyDescent="0.25">
      <c r="E314" s="1"/>
      <c r="F314" s="9"/>
      <c r="G314" s="1"/>
      <c r="H314" s="9"/>
      <c r="I314" s="1"/>
      <c r="J314" s="9"/>
      <c r="K314" s="9"/>
      <c r="L314" s="9"/>
    </row>
    <row r="315" spans="5:12" x14ac:dyDescent="0.25">
      <c r="E315" s="1"/>
      <c r="F315" s="9"/>
      <c r="G315" s="1"/>
      <c r="H315" s="9"/>
      <c r="I315" s="1"/>
      <c r="J315" s="9"/>
      <c r="K315" s="9"/>
      <c r="L315" s="9"/>
    </row>
    <row r="316" spans="5:12" x14ac:dyDescent="0.25">
      <c r="E316" s="1"/>
      <c r="F316" s="9"/>
      <c r="G316" s="1"/>
      <c r="H316" s="9"/>
      <c r="I316" s="1"/>
      <c r="J316" s="9"/>
      <c r="K316" s="9"/>
      <c r="L316" s="9"/>
    </row>
    <row r="317" spans="5:12" x14ac:dyDescent="0.25">
      <c r="E317" s="1"/>
      <c r="F317" s="9"/>
      <c r="G317" s="1"/>
      <c r="H317" s="9"/>
      <c r="I317" s="1"/>
      <c r="J317" s="9"/>
      <c r="K317" s="9"/>
      <c r="L317" s="9"/>
    </row>
    <row r="318" spans="5:12" x14ac:dyDescent="0.25">
      <c r="E318" s="1"/>
      <c r="F318" s="9"/>
      <c r="G318" s="1"/>
      <c r="H318" s="9"/>
      <c r="I318" s="1"/>
      <c r="J318" s="9"/>
      <c r="K318" s="9"/>
      <c r="L318" s="9"/>
    </row>
    <row r="319" spans="5:12" x14ac:dyDescent="0.25">
      <c r="E319" s="1"/>
      <c r="F319" s="9"/>
      <c r="G319" s="1"/>
      <c r="H319" s="9"/>
      <c r="I319" s="1"/>
      <c r="J319" s="9"/>
      <c r="K319" s="9"/>
      <c r="L319" s="9"/>
    </row>
    <row r="320" spans="5:12" x14ac:dyDescent="0.25">
      <c r="E320" s="1"/>
      <c r="F320" s="9"/>
      <c r="G320" s="1"/>
      <c r="H320" s="9"/>
      <c r="I320" s="1"/>
      <c r="J320" s="9"/>
      <c r="K320" s="9"/>
      <c r="L320" s="9"/>
    </row>
    <row r="321" spans="5:12" x14ac:dyDescent="0.25">
      <c r="E321" s="1"/>
      <c r="F321" s="9"/>
      <c r="G321" s="1"/>
      <c r="H321" s="9"/>
      <c r="I321" s="1"/>
      <c r="J321" s="9"/>
      <c r="K321" s="9"/>
      <c r="L321" s="9"/>
    </row>
    <row r="322" spans="5:12" x14ac:dyDescent="0.25">
      <c r="E322" s="1"/>
      <c r="F322" s="9"/>
      <c r="G322" s="1"/>
      <c r="H322" s="9"/>
      <c r="I322" s="1"/>
      <c r="J322" s="9"/>
      <c r="K322" s="9"/>
      <c r="L322" s="9"/>
    </row>
    <row r="323" spans="5:12" x14ac:dyDescent="0.25">
      <c r="E323" s="1"/>
      <c r="F323" s="9"/>
      <c r="G323" s="1"/>
      <c r="H323" s="9"/>
      <c r="I323" s="1"/>
      <c r="J323" s="9"/>
      <c r="K323" s="9"/>
      <c r="L323" s="9"/>
    </row>
    <row r="324" spans="5:12" x14ac:dyDescent="0.25">
      <c r="E324" s="1"/>
      <c r="F324" s="9"/>
      <c r="G324" s="1"/>
      <c r="H324" s="9"/>
      <c r="I324" s="1"/>
      <c r="J324" s="9"/>
      <c r="K324" s="9"/>
      <c r="L324" s="9"/>
    </row>
    <row r="325" spans="5:12" x14ac:dyDescent="0.25">
      <c r="E325" s="1"/>
      <c r="F325" s="9"/>
      <c r="G325" s="1"/>
      <c r="H325" s="9"/>
      <c r="I325" s="1"/>
      <c r="J325" s="9"/>
      <c r="K325" s="9"/>
      <c r="L325" s="9"/>
    </row>
    <row r="326" spans="5:12" x14ac:dyDescent="0.25">
      <c r="E326" s="1"/>
      <c r="F326" s="9"/>
      <c r="G326" s="1"/>
      <c r="H326" s="9"/>
      <c r="I326" s="1"/>
      <c r="J326" s="9"/>
      <c r="K326" s="9"/>
      <c r="L326" s="9"/>
    </row>
    <row r="327" spans="5:12" x14ac:dyDescent="0.25">
      <c r="E327" s="1"/>
      <c r="F327" s="9"/>
      <c r="G327" s="1"/>
      <c r="H327" s="9"/>
      <c r="I327" s="1"/>
      <c r="J327" s="9"/>
      <c r="K327" s="9"/>
      <c r="L327" s="9"/>
    </row>
    <row r="328" spans="5:12" x14ac:dyDescent="0.25">
      <c r="E328" s="1"/>
      <c r="F328" s="9"/>
      <c r="G328" s="1"/>
      <c r="H328" s="9"/>
      <c r="I328" s="1"/>
      <c r="J328" s="9"/>
      <c r="K328" s="9"/>
      <c r="L328" s="9"/>
    </row>
    <row r="329" spans="5:12" x14ac:dyDescent="0.25">
      <c r="E329" s="1"/>
      <c r="F329" s="9"/>
      <c r="G329" s="1"/>
      <c r="H329" s="9"/>
      <c r="I329" s="1"/>
      <c r="J329" s="9"/>
      <c r="K329" s="9"/>
      <c r="L329" s="9"/>
    </row>
    <row r="330" spans="5:12" x14ac:dyDescent="0.25">
      <c r="E330" s="1"/>
      <c r="F330" s="9"/>
      <c r="G330" s="1"/>
      <c r="H330" s="9"/>
      <c r="I330" s="1"/>
      <c r="J330" s="9"/>
      <c r="K330" s="9"/>
      <c r="L330" s="9"/>
    </row>
    <row r="331" spans="5:12" x14ac:dyDescent="0.25">
      <c r="E331" s="1"/>
      <c r="F331" s="9"/>
      <c r="G331" s="1"/>
      <c r="H331" s="9"/>
      <c r="I331" s="1"/>
      <c r="J331" s="9"/>
      <c r="K331" s="9"/>
      <c r="L331" s="9"/>
    </row>
    <row r="332" spans="5:12" x14ac:dyDescent="0.25">
      <c r="E332" s="1"/>
      <c r="F332" s="9"/>
      <c r="G332" s="1"/>
      <c r="H332" s="9"/>
      <c r="I332" s="1"/>
      <c r="J332" s="9"/>
      <c r="K332" s="9"/>
      <c r="L332" s="9"/>
    </row>
    <row r="333" spans="5:12" x14ac:dyDescent="0.25">
      <c r="E333" s="1"/>
      <c r="F333" s="9"/>
      <c r="G333" s="1"/>
      <c r="H333" s="9"/>
      <c r="I333" s="1"/>
      <c r="J333" s="9"/>
      <c r="K333" s="9"/>
      <c r="L333" s="9"/>
    </row>
    <row r="334" spans="5:12" x14ac:dyDescent="0.25">
      <c r="E334" s="1"/>
      <c r="F334" s="9"/>
      <c r="G334" s="1"/>
      <c r="H334" s="9"/>
      <c r="I334" s="1"/>
      <c r="J334" s="9"/>
      <c r="K334" s="9"/>
      <c r="L334" s="9"/>
    </row>
    <row r="335" spans="5:12" x14ac:dyDescent="0.25">
      <c r="E335" s="1"/>
      <c r="F335" s="9"/>
      <c r="G335" s="1"/>
      <c r="H335" s="9"/>
      <c r="I335" s="1"/>
      <c r="J335" s="9"/>
      <c r="K335" s="9"/>
      <c r="L335" s="9"/>
    </row>
    <row r="336" spans="5:12" x14ac:dyDescent="0.25">
      <c r="E336" s="1"/>
      <c r="F336" s="9"/>
      <c r="G336" s="1"/>
      <c r="H336" s="9"/>
      <c r="I336" s="1"/>
      <c r="J336" s="9"/>
      <c r="K336" s="9"/>
      <c r="L336" s="9"/>
    </row>
    <row r="337" spans="5:12" x14ac:dyDescent="0.25">
      <c r="E337" s="1"/>
      <c r="F337" s="9"/>
      <c r="G337" s="1"/>
      <c r="H337" s="9"/>
      <c r="I337" s="1"/>
      <c r="J337" s="9"/>
      <c r="K337" s="9"/>
      <c r="L337" s="9"/>
    </row>
    <row r="338" spans="5:12" x14ac:dyDescent="0.25">
      <c r="E338" s="1"/>
      <c r="F338" s="9"/>
      <c r="G338" s="1"/>
      <c r="H338" s="9"/>
      <c r="I338" s="1"/>
      <c r="J338" s="9"/>
      <c r="K338" s="9"/>
      <c r="L338" s="9"/>
    </row>
    <row r="339" spans="5:12" x14ac:dyDescent="0.25">
      <c r="E339" s="1"/>
      <c r="F339" s="9"/>
      <c r="G339" s="1"/>
      <c r="H339" s="9"/>
      <c r="I339" s="1"/>
      <c r="J339" s="9"/>
      <c r="K339" s="9"/>
      <c r="L339" s="9"/>
    </row>
    <row r="340" spans="5:12" x14ac:dyDescent="0.25">
      <c r="E340" s="1"/>
      <c r="F340" s="9"/>
      <c r="G340" s="1"/>
      <c r="H340" s="9"/>
      <c r="I340" s="1"/>
      <c r="J340" s="9"/>
      <c r="K340" s="9"/>
      <c r="L340" s="9"/>
    </row>
    <row r="341" spans="5:12" x14ac:dyDescent="0.25">
      <c r="E341" s="1"/>
      <c r="F341" s="9"/>
      <c r="G341" s="1"/>
      <c r="H341" s="9"/>
      <c r="I341" s="1"/>
      <c r="J341" s="9"/>
      <c r="K341" s="9"/>
      <c r="L341" s="9"/>
    </row>
    <row r="342" spans="5:12" x14ac:dyDescent="0.25">
      <c r="E342" s="1"/>
      <c r="F342" s="9"/>
      <c r="G342" s="1"/>
      <c r="H342" s="9"/>
      <c r="I342" s="1"/>
      <c r="J342" s="9"/>
      <c r="K342" s="9"/>
      <c r="L342" s="9"/>
    </row>
    <row r="343" spans="5:12" x14ac:dyDescent="0.25">
      <c r="E343" s="1"/>
      <c r="F343" s="9"/>
      <c r="G343" s="1"/>
      <c r="H343" s="9"/>
      <c r="I343" s="1"/>
      <c r="J343" s="9"/>
      <c r="K343" s="9"/>
      <c r="L343" s="9"/>
    </row>
    <row r="344" spans="5:12" x14ac:dyDescent="0.25">
      <c r="E344" s="1"/>
      <c r="F344" s="9"/>
      <c r="G344" s="1"/>
      <c r="H344" s="9"/>
      <c r="I344" s="1"/>
      <c r="J344" s="9"/>
      <c r="K344" s="9"/>
      <c r="L344" s="9"/>
    </row>
    <row r="345" spans="5:12" x14ac:dyDescent="0.25">
      <c r="E345" s="1"/>
      <c r="F345" s="9"/>
      <c r="G345" s="1"/>
      <c r="H345" s="9"/>
      <c r="I345" s="1"/>
      <c r="J345" s="9"/>
      <c r="K345" s="9"/>
      <c r="L345" s="9"/>
    </row>
    <row r="346" spans="5:12" x14ac:dyDescent="0.25">
      <c r="E346" s="1"/>
      <c r="F346" s="9"/>
      <c r="G346" s="1"/>
      <c r="H346" s="9"/>
      <c r="I346" s="1"/>
      <c r="J346" s="9"/>
      <c r="K346" s="9"/>
      <c r="L346" s="9"/>
    </row>
    <row r="347" spans="5:12" x14ac:dyDescent="0.25">
      <c r="E347" s="1"/>
      <c r="F347" s="9"/>
      <c r="G347" s="1"/>
      <c r="H347" s="9"/>
      <c r="I347" s="1"/>
      <c r="J347" s="9"/>
      <c r="K347" s="9"/>
      <c r="L347" s="9"/>
    </row>
    <row r="348" spans="5:12" x14ac:dyDescent="0.25">
      <c r="E348" s="1"/>
      <c r="F348" s="9"/>
      <c r="G348" s="1"/>
      <c r="H348" s="9"/>
      <c r="I348" s="1"/>
      <c r="J348" s="9"/>
      <c r="K348" s="9"/>
      <c r="L348" s="9"/>
    </row>
    <row r="349" spans="5:12" x14ac:dyDescent="0.25">
      <c r="E349" s="1"/>
      <c r="F349" s="9"/>
      <c r="G349" s="1"/>
      <c r="H349" s="9"/>
      <c r="I349" s="1"/>
      <c r="J349" s="9"/>
      <c r="K349" s="9"/>
      <c r="L349" s="9"/>
    </row>
    <row r="350" spans="5:12" x14ac:dyDescent="0.25">
      <c r="E350" s="1"/>
      <c r="F350" s="9"/>
      <c r="G350" s="1"/>
      <c r="H350" s="9"/>
      <c r="I350" s="1"/>
      <c r="J350" s="9"/>
      <c r="K350" s="9"/>
      <c r="L350" s="9"/>
    </row>
    <row r="351" spans="5:12" x14ac:dyDescent="0.25">
      <c r="E351" s="1"/>
      <c r="F351" s="9"/>
      <c r="G351" s="1"/>
      <c r="H351" s="9"/>
      <c r="I351" s="1"/>
      <c r="J351" s="9"/>
      <c r="K351" s="9"/>
      <c r="L351" s="9"/>
    </row>
    <row r="352" spans="5:12" x14ac:dyDescent="0.25">
      <c r="E352" s="1"/>
      <c r="F352" s="9"/>
      <c r="G352" s="1"/>
      <c r="H352" s="9"/>
      <c r="I352" s="1"/>
      <c r="J352" s="9"/>
      <c r="K352" s="9"/>
      <c r="L352" s="9"/>
    </row>
    <row r="353" spans="5:12" x14ac:dyDescent="0.25">
      <c r="E353" s="1"/>
      <c r="F353" s="9"/>
      <c r="G353" s="1"/>
      <c r="H353" s="9"/>
      <c r="I353" s="1"/>
      <c r="J353" s="9"/>
      <c r="K353" s="9"/>
      <c r="L353" s="9"/>
    </row>
    <row r="354" spans="5:12" x14ac:dyDescent="0.25">
      <c r="E354" s="1"/>
      <c r="F354" s="9"/>
      <c r="G354" s="1"/>
      <c r="H354" s="9"/>
      <c r="I354" s="1"/>
      <c r="J354" s="9"/>
      <c r="K354" s="9"/>
      <c r="L354" s="9"/>
    </row>
    <row r="355" spans="5:12" x14ac:dyDescent="0.25">
      <c r="E355" s="1"/>
      <c r="F355" s="9"/>
      <c r="G355" s="1"/>
      <c r="H355" s="9"/>
      <c r="I355" s="1"/>
      <c r="J355" s="9"/>
      <c r="K355" s="9"/>
      <c r="L355" s="9"/>
    </row>
    <row r="356" spans="5:12" x14ac:dyDescent="0.25">
      <c r="E356" s="1"/>
      <c r="F356" s="9"/>
      <c r="G356" s="1"/>
      <c r="H356" s="9"/>
      <c r="I356" s="1"/>
      <c r="J356" s="9"/>
      <c r="K356" s="9"/>
      <c r="L356" s="9"/>
    </row>
    <row r="357" spans="5:12" x14ac:dyDescent="0.25">
      <c r="E357" s="1"/>
      <c r="F357" s="9"/>
      <c r="G357" s="1"/>
      <c r="H357" s="9"/>
      <c r="I357" s="1"/>
      <c r="J357" s="9"/>
      <c r="K357" s="9"/>
      <c r="L357" s="9"/>
    </row>
    <row r="358" spans="5:12" x14ac:dyDescent="0.25">
      <c r="E358" s="1"/>
      <c r="F358" s="9"/>
      <c r="G358" s="1"/>
      <c r="H358" s="9"/>
      <c r="I358" s="1"/>
      <c r="J358" s="9"/>
      <c r="K358" s="9"/>
      <c r="L358" s="9"/>
    </row>
    <row r="359" spans="5:12" x14ac:dyDescent="0.25">
      <c r="E359" s="1"/>
      <c r="F359" s="9"/>
      <c r="G359" s="1"/>
      <c r="H359" s="9"/>
      <c r="I359" s="1"/>
      <c r="J359" s="9"/>
      <c r="K359" s="9"/>
      <c r="L359" s="9"/>
    </row>
    <row r="360" spans="5:12" x14ac:dyDescent="0.25">
      <c r="E360" s="1"/>
      <c r="F360" s="9"/>
      <c r="G360" s="1"/>
      <c r="H360" s="9"/>
      <c r="I360" s="1"/>
      <c r="J360" s="9"/>
      <c r="K360" s="9"/>
      <c r="L360" s="9"/>
    </row>
    <row r="361" spans="5:12" x14ac:dyDescent="0.25">
      <c r="E361" s="1"/>
      <c r="F361" s="9"/>
      <c r="G361" s="1"/>
      <c r="H361" s="9"/>
      <c r="I361" s="1"/>
      <c r="J361" s="9"/>
      <c r="K361" s="9"/>
      <c r="L361" s="9"/>
    </row>
    <row r="362" spans="5:12" x14ac:dyDescent="0.25">
      <c r="E362" s="1"/>
      <c r="F362" s="9"/>
      <c r="G362" s="1"/>
      <c r="H362" s="9"/>
      <c r="I362" s="1"/>
      <c r="J362" s="9"/>
      <c r="K362" s="9"/>
      <c r="L362" s="9"/>
    </row>
    <row r="363" spans="5:12" x14ac:dyDescent="0.25">
      <c r="E363" s="1"/>
      <c r="F363" s="9"/>
      <c r="G363" s="1"/>
      <c r="H363" s="9"/>
      <c r="I363" s="1"/>
      <c r="J363" s="9"/>
      <c r="K363" s="9"/>
      <c r="L363" s="9"/>
    </row>
    <row r="364" spans="5:12" x14ac:dyDescent="0.25">
      <c r="E364" s="1"/>
      <c r="F364" s="9"/>
      <c r="G364" s="1"/>
      <c r="H364" s="9"/>
      <c r="I364" s="1"/>
      <c r="J364" s="9"/>
      <c r="K364" s="9"/>
      <c r="L364" s="9"/>
    </row>
    <row r="365" spans="5:12" x14ac:dyDescent="0.25">
      <c r="E365" s="1"/>
      <c r="F365" s="9"/>
      <c r="G365" s="1"/>
      <c r="H365" s="9"/>
      <c r="I365" s="1"/>
      <c r="J365" s="9"/>
      <c r="K365" s="9"/>
      <c r="L365" s="9"/>
    </row>
    <row r="366" spans="5:12" x14ac:dyDescent="0.25">
      <c r="E366" s="1"/>
      <c r="F366" s="9"/>
      <c r="G366" s="1"/>
      <c r="H366" s="9"/>
      <c r="I366" s="1"/>
      <c r="J366" s="9"/>
      <c r="K366" s="9"/>
      <c r="L366" s="9"/>
    </row>
    <row r="367" spans="5:12" x14ac:dyDescent="0.25">
      <c r="E367" s="1"/>
      <c r="F367" s="9"/>
      <c r="G367" s="1"/>
      <c r="H367" s="9"/>
      <c r="I367" s="1"/>
      <c r="J367" s="9"/>
      <c r="K367" s="9"/>
      <c r="L367" s="9"/>
    </row>
    <row r="368" spans="5:12" x14ac:dyDescent="0.25">
      <c r="E368" s="1"/>
      <c r="F368" s="9"/>
      <c r="G368" s="1"/>
      <c r="H368" s="9"/>
      <c r="I368" s="1"/>
      <c r="J368" s="9"/>
      <c r="K368" s="9"/>
      <c r="L368" s="9"/>
    </row>
    <row r="369" spans="5:12" x14ac:dyDescent="0.25">
      <c r="E369" s="1"/>
      <c r="F369" s="9"/>
      <c r="G369" s="1"/>
      <c r="H369" s="9"/>
      <c r="I369" s="1"/>
      <c r="J369" s="9"/>
      <c r="K369" s="9"/>
      <c r="L369" s="9"/>
    </row>
    <row r="370" spans="5:12" x14ac:dyDescent="0.25">
      <c r="E370" s="1"/>
      <c r="F370" s="9"/>
      <c r="G370" s="1"/>
      <c r="H370" s="9"/>
      <c r="I370" s="1"/>
      <c r="J370" s="9"/>
      <c r="K370" s="9"/>
      <c r="L370" s="9"/>
    </row>
    <row r="371" spans="5:12" x14ac:dyDescent="0.25">
      <c r="E371" s="1"/>
      <c r="F371" s="9"/>
      <c r="G371" s="1"/>
      <c r="H371" s="9"/>
      <c r="I371" s="1"/>
      <c r="J371" s="9"/>
      <c r="K371" s="9"/>
      <c r="L371" s="9"/>
    </row>
    <row r="372" spans="5:12" x14ac:dyDescent="0.25">
      <c r="E372" s="1"/>
      <c r="F372" s="9"/>
      <c r="G372" s="1"/>
      <c r="H372" s="9"/>
      <c r="I372" s="1"/>
      <c r="J372" s="9"/>
      <c r="K372" s="9"/>
      <c r="L372" s="9"/>
    </row>
    <row r="373" spans="5:12" x14ac:dyDescent="0.25">
      <c r="E373" s="1"/>
      <c r="F373" s="9"/>
      <c r="G373" s="1"/>
      <c r="H373" s="9"/>
      <c r="I373" s="1"/>
      <c r="J373" s="9"/>
      <c r="K373" s="9"/>
      <c r="L373" s="9"/>
    </row>
    <row r="374" spans="5:12" x14ac:dyDescent="0.25">
      <c r="E374" s="1"/>
      <c r="F374" s="9"/>
      <c r="G374" s="1"/>
      <c r="H374" s="9"/>
      <c r="I374" s="1"/>
      <c r="J374" s="9"/>
      <c r="K374" s="9"/>
      <c r="L374" s="9"/>
    </row>
    <row r="375" spans="5:12" x14ac:dyDescent="0.25">
      <c r="E375" s="1"/>
      <c r="F375" s="9"/>
      <c r="G375" s="1"/>
      <c r="H375" s="9"/>
      <c r="I375" s="1"/>
      <c r="J375" s="9"/>
      <c r="K375" s="9"/>
      <c r="L375" s="9"/>
    </row>
    <row r="376" spans="5:12" x14ac:dyDescent="0.25">
      <c r="E376" s="1"/>
      <c r="F376" s="9"/>
      <c r="G376" s="1"/>
      <c r="H376" s="9"/>
      <c r="I376" s="1"/>
      <c r="J376" s="9"/>
      <c r="K376" s="9"/>
      <c r="L376" s="9"/>
    </row>
    <row r="377" spans="5:12" x14ac:dyDescent="0.25">
      <c r="E377" s="1"/>
      <c r="F377" s="9"/>
      <c r="G377" s="1"/>
      <c r="H377" s="9"/>
      <c r="I377" s="1"/>
      <c r="J377" s="9"/>
      <c r="K377" s="9"/>
      <c r="L377" s="9"/>
    </row>
    <row r="378" spans="5:12" x14ac:dyDescent="0.25">
      <c r="E378" s="1"/>
      <c r="F378" s="9"/>
      <c r="G378" s="1"/>
      <c r="H378" s="9"/>
      <c r="I378" s="1"/>
      <c r="J378" s="9"/>
      <c r="K378" s="9"/>
      <c r="L378" s="9"/>
    </row>
    <row r="379" spans="5:12" x14ac:dyDescent="0.25">
      <c r="E379" s="1"/>
      <c r="F379" s="9"/>
      <c r="G379" s="1"/>
      <c r="H379" s="9"/>
      <c r="I379" s="1"/>
      <c r="J379" s="9"/>
      <c r="K379" s="9"/>
      <c r="L379" s="9"/>
    </row>
    <row r="380" spans="5:12" x14ac:dyDescent="0.25">
      <c r="E380" s="1"/>
      <c r="F380" s="9"/>
      <c r="G380" s="1"/>
      <c r="H380" s="9"/>
      <c r="I380" s="1"/>
      <c r="J380" s="9"/>
      <c r="K380" s="9"/>
      <c r="L380" s="9"/>
    </row>
    <row r="381" spans="5:12" x14ac:dyDescent="0.25">
      <c r="E381" s="1"/>
      <c r="F381" s="9"/>
      <c r="G381" s="1"/>
      <c r="H381" s="9"/>
      <c r="I381" s="1"/>
      <c r="J381" s="9"/>
      <c r="K381" s="9"/>
      <c r="L381" s="9"/>
    </row>
    <row r="382" spans="5:12" x14ac:dyDescent="0.25">
      <c r="E382" s="1"/>
      <c r="F382" s="9"/>
      <c r="G382" s="1"/>
      <c r="H382" s="9"/>
      <c r="I382" s="1"/>
      <c r="J382" s="9"/>
      <c r="K382" s="9"/>
      <c r="L382" s="9"/>
    </row>
    <row r="383" spans="5:12" x14ac:dyDescent="0.25">
      <c r="E383" s="1"/>
      <c r="F383" s="9"/>
      <c r="G383" s="1"/>
      <c r="H383" s="9"/>
      <c r="I383" s="1"/>
      <c r="J383" s="9"/>
      <c r="K383" s="9"/>
      <c r="L383" s="9"/>
    </row>
    <row r="384" spans="5:12" x14ac:dyDescent="0.25">
      <c r="E384" s="1"/>
      <c r="F384" s="9"/>
      <c r="G384" s="1"/>
      <c r="H384" s="9"/>
      <c r="I384" s="1"/>
      <c r="J384" s="9"/>
      <c r="K384" s="9"/>
      <c r="L384" s="9"/>
    </row>
    <row r="385" spans="5:12" x14ac:dyDescent="0.25">
      <c r="E385" s="1"/>
      <c r="F385" s="9"/>
      <c r="G385" s="1"/>
      <c r="H385" s="9"/>
      <c r="I385" s="1"/>
      <c r="J385" s="9"/>
      <c r="K385" s="9"/>
      <c r="L385" s="9"/>
    </row>
    <row r="386" spans="5:12" x14ac:dyDescent="0.25">
      <c r="E386" s="1"/>
      <c r="F386" s="9"/>
      <c r="G386" s="1"/>
      <c r="H386" s="9"/>
      <c r="I386" s="1"/>
      <c r="J386" s="9"/>
      <c r="K386" s="9"/>
      <c r="L386" s="9"/>
    </row>
    <row r="387" spans="5:12" x14ac:dyDescent="0.25">
      <c r="E387" s="1"/>
      <c r="F387" s="9"/>
      <c r="G387" s="1"/>
      <c r="H387" s="9"/>
      <c r="I387" s="1"/>
      <c r="J387" s="9"/>
      <c r="K387" s="9"/>
      <c r="L387" s="9"/>
    </row>
    <row r="388" spans="5:12" x14ac:dyDescent="0.25">
      <c r="E388" s="1"/>
      <c r="F388" s="9"/>
      <c r="G388" s="1"/>
      <c r="H388" s="9"/>
      <c r="I388" s="1"/>
      <c r="J388" s="9"/>
      <c r="K388" s="9"/>
      <c r="L388" s="9"/>
    </row>
    <row r="389" spans="5:12" x14ac:dyDescent="0.25">
      <c r="E389" s="1"/>
      <c r="F389" s="9"/>
      <c r="G389" s="1"/>
      <c r="H389" s="9"/>
      <c r="I389" s="1"/>
      <c r="J389" s="9"/>
      <c r="K389" s="9"/>
      <c r="L389" s="9"/>
    </row>
    <row r="390" spans="5:12" x14ac:dyDescent="0.25">
      <c r="E390" s="1"/>
      <c r="F390" s="9"/>
      <c r="G390" s="1"/>
      <c r="H390" s="9"/>
      <c r="I390" s="1"/>
      <c r="J390" s="9"/>
      <c r="K390" s="9"/>
      <c r="L390" s="9"/>
    </row>
    <row r="391" spans="5:12" x14ac:dyDescent="0.25">
      <c r="E391" s="1"/>
      <c r="F391" s="9"/>
      <c r="G391" s="1"/>
      <c r="H391" s="9"/>
      <c r="I391" s="1"/>
      <c r="J391" s="9"/>
      <c r="K391" s="9"/>
      <c r="L391" s="9"/>
    </row>
    <row r="392" spans="5:12" x14ac:dyDescent="0.25">
      <c r="E392" s="1"/>
      <c r="F392" s="9"/>
      <c r="G392" s="1"/>
      <c r="H392" s="9"/>
      <c r="I392" s="1"/>
      <c r="J392" s="9"/>
      <c r="K392" s="9"/>
      <c r="L392" s="9"/>
    </row>
    <row r="393" spans="5:12" x14ac:dyDescent="0.25">
      <c r="E393" s="1"/>
      <c r="F393" s="9"/>
      <c r="G393" s="1"/>
      <c r="H393" s="9"/>
      <c r="I393" s="1"/>
      <c r="J393" s="9"/>
      <c r="K393" s="9"/>
      <c r="L393" s="9"/>
    </row>
    <row r="394" spans="5:12" x14ac:dyDescent="0.25">
      <c r="E394" s="1"/>
      <c r="F394" s="9"/>
      <c r="G394" s="1"/>
      <c r="H394" s="9"/>
      <c r="I394" s="1"/>
      <c r="J394" s="9"/>
      <c r="K394" s="9"/>
      <c r="L394" s="9"/>
    </row>
    <row r="395" spans="5:12" x14ac:dyDescent="0.25">
      <c r="E395" s="1"/>
      <c r="F395" s="9"/>
      <c r="G395" s="1"/>
      <c r="H395" s="9"/>
      <c r="I395" s="1"/>
      <c r="J395" s="9"/>
      <c r="K395" s="9"/>
      <c r="L395" s="9"/>
    </row>
    <row r="396" spans="5:12" x14ac:dyDescent="0.25">
      <c r="E396" s="1"/>
      <c r="F396" s="9"/>
      <c r="G396" s="1"/>
      <c r="H396" s="9"/>
      <c r="I396" s="1"/>
      <c r="J396" s="9"/>
      <c r="K396" s="9"/>
      <c r="L396" s="9"/>
    </row>
    <row r="397" spans="5:12" x14ac:dyDescent="0.25">
      <c r="E397" s="1"/>
      <c r="F397" s="9"/>
      <c r="G397" s="1"/>
      <c r="H397" s="9"/>
      <c r="I397" s="1"/>
      <c r="J397" s="9"/>
      <c r="K397" s="9"/>
      <c r="L397" s="9"/>
    </row>
    <row r="398" spans="5:12" x14ac:dyDescent="0.25">
      <c r="E398" s="1"/>
      <c r="F398" s="9"/>
      <c r="G398" s="1"/>
      <c r="H398" s="9"/>
      <c r="I398" s="1"/>
      <c r="J398" s="9"/>
      <c r="K398" s="9"/>
      <c r="L398" s="9"/>
    </row>
    <row r="399" spans="5:12" x14ac:dyDescent="0.25">
      <c r="E399" s="1"/>
      <c r="F399" s="9"/>
      <c r="G399" s="1"/>
      <c r="H399" s="9"/>
      <c r="I399" s="1"/>
      <c r="J399" s="9"/>
      <c r="K399" s="9"/>
      <c r="L399" s="9"/>
    </row>
    <row r="400" spans="5:12" x14ac:dyDescent="0.25">
      <c r="E400" s="1"/>
      <c r="F400" s="9"/>
      <c r="G400" s="1"/>
      <c r="H400" s="9"/>
      <c r="I400" s="1"/>
      <c r="J400" s="9"/>
      <c r="K400" s="9"/>
      <c r="L400" s="9"/>
    </row>
    <row r="401" spans="5:12" x14ac:dyDescent="0.25">
      <c r="E401" s="1"/>
      <c r="F401" s="9"/>
      <c r="G401" s="1"/>
      <c r="H401" s="9"/>
      <c r="I401" s="1"/>
      <c r="J401" s="9"/>
      <c r="K401" s="9"/>
      <c r="L401" s="9"/>
    </row>
    <row r="402" spans="5:12" x14ac:dyDescent="0.25">
      <c r="E402" s="1"/>
      <c r="F402" s="9"/>
      <c r="G402" s="1"/>
      <c r="H402" s="9"/>
      <c r="I402" s="1"/>
      <c r="J402" s="9"/>
      <c r="K402" s="9"/>
      <c r="L402" s="9"/>
    </row>
    <row r="403" spans="5:12" x14ac:dyDescent="0.25">
      <c r="E403" s="1"/>
      <c r="F403" s="9"/>
      <c r="G403" s="1"/>
      <c r="H403" s="9"/>
      <c r="I403" s="1"/>
      <c r="J403" s="9"/>
      <c r="K403" s="9"/>
      <c r="L403" s="9"/>
    </row>
    <row r="404" spans="5:12" x14ac:dyDescent="0.25">
      <c r="E404" s="1"/>
      <c r="F404" s="9"/>
      <c r="G404" s="1"/>
      <c r="H404" s="9"/>
      <c r="I404" s="1"/>
      <c r="J404" s="9"/>
      <c r="K404" s="9"/>
      <c r="L404" s="9"/>
    </row>
    <row r="405" spans="5:12" x14ac:dyDescent="0.25">
      <c r="E405" s="1"/>
      <c r="F405" s="9"/>
      <c r="G405" s="1"/>
      <c r="H405" s="9"/>
      <c r="I405" s="1"/>
      <c r="J405" s="9"/>
      <c r="K405" s="9"/>
      <c r="L405" s="9"/>
    </row>
    <row r="406" spans="5:12" x14ac:dyDescent="0.25">
      <c r="E406" s="1"/>
      <c r="F406" s="9"/>
      <c r="G406" s="1"/>
      <c r="H406" s="9"/>
      <c r="I406" s="1"/>
      <c r="J406" s="9"/>
      <c r="K406" s="9"/>
      <c r="L406" s="9"/>
    </row>
    <row r="407" spans="5:12" x14ac:dyDescent="0.25">
      <c r="E407" s="1"/>
      <c r="F407" s="9"/>
      <c r="G407" s="1"/>
      <c r="H407" s="9"/>
      <c r="I407" s="1"/>
      <c r="J407" s="9"/>
      <c r="K407" s="9"/>
      <c r="L407" s="9"/>
    </row>
    <row r="408" spans="5:12" x14ac:dyDescent="0.25">
      <c r="E408" s="1"/>
      <c r="F408" s="9"/>
      <c r="G408" s="1"/>
      <c r="H408" s="9"/>
      <c r="I408" s="1"/>
      <c r="J408" s="9"/>
      <c r="K408" s="9"/>
      <c r="L408" s="9"/>
    </row>
    <row r="409" spans="5:12" x14ac:dyDescent="0.25">
      <c r="E409" s="1"/>
      <c r="F409" s="9"/>
      <c r="G409" s="1"/>
      <c r="H409" s="9"/>
      <c r="I409" s="1"/>
      <c r="J409" s="9"/>
      <c r="K409" s="9"/>
      <c r="L409" s="9"/>
    </row>
    <row r="410" spans="5:12" x14ac:dyDescent="0.25">
      <c r="E410" s="1"/>
      <c r="F410" s="9"/>
      <c r="G410" s="1"/>
      <c r="H410" s="9"/>
      <c r="I410" s="1"/>
      <c r="J410" s="9"/>
      <c r="K410" s="9"/>
      <c r="L410" s="9"/>
    </row>
    <row r="411" spans="5:12" x14ac:dyDescent="0.25">
      <c r="E411" s="1"/>
      <c r="F411" s="9"/>
      <c r="G411" s="1"/>
      <c r="H411" s="9"/>
      <c r="I411" s="1"/>
      <c r="J411" s="9"/>
      <c r="K411" s="9"/>
      <c r="L411" s="9"/>
    </row>
    <row r="412" spans="5:12" x14ac:dyDescent="0.25">
      <c r="E412" s="1"/>
      <c r="F412" s="9"/>
      <c r="G412" s="1"/>
      <c r="H412" s="9"/>
      <c r="I412" s="1"/>
      <c r="J412" s="9"/>
      <c r="K412" s="9"/>
      <c r="L412" s="9"/>
    </row>
    <row r="413" spans="5:12" x14ac:dyDescent="0.25">
      <c r="E413" s="1"/>
      <c r="F413" s="9"/>
      <c r="G413" s="1"/>
      <c r="H413" s="9"/>
      <c r="I413" s="1"/>
      <c r="J413" s="9"/>
      <c r="K413" s="9"/>
      <c r="L413" s="9"/>
    </row>
    <row r="414" spans="5:12" x14ac:dyDescent="0.25">
      <c r="E414" s="1"/>
      <c r="F414" s="9"/>
      <c r="G414" s="1"/>
      <c r="H414" s="9"/>
      <c r="I414" s="1"/>
      <c r="J414" s="9"/>
      <c r="K414" s="9"/>
      <c r="L414" s="9"/>
    </row>
    <row r="415" spans="5:12" x14ac:dyDescent="0.25">
      <c r="E415" s="1"/>
      <c r="F415" s="9"/>
      <c r="G415" s="1"/>
      <c r="H415" s="9"/>
      <c r="I415" s="1"/>
      <c r="J415" s="9"/>
      <c r="K415" s="9"/>
      <c r="L415" s="9"/>
    </row>
    <row r="416" spans="5:12" x14ac:dyDescent="0.25">
      <c r="E416" s="1"/>
      <c r="F416" s="9"/>
      <c r="G416" s="1"/>
      <c r="H416" s="9"/>
      <c r="I416" s="1"/>
      <c r="J416" s="9"/>
      <c r="K416" s="9"/>
      <c r="L416" s="9"/>
    </row>
    <row r="417" spans="5:12" x14ac:dyDescent="0.25">
      <c r="E417" s="1"/>
      <c r="F417" s="9"/>
      <c r="G417" s="1"/>
      <c r="H417" s="9"/>
      <c r="I417" s="1"/>
      <c r="J417" s="9"/>
      <c r="K417" s="9"/>
      <c r="L417" s="9"/>
    </row>
    <row r="418" spans="5:12" x14ac:dyDescent="0.25">
      <c r="E418" s="1"/>
      <c r="F418" s="9"/>
      <c r="G418" s="1"/>
      <c r="H418" s="9"/>
      <c r="I418" s="1"/>
      <c r="J418" s="9"/>
      <c r="K418" s="9"/>
      <c r="L418" s="9"/>
    </row>
    <row r="419" spans="5:12" x14ac:dyDescent="0.25">
      <c r="E419" s="1"/>
      <c r="F419" s="9"/>
      <c r="G419" s="1"/>
      <c r="H419" s="9"/>
      <c r="I419" s="1"/>
      <c r="J419" s="9"/>
      <c r="K419" s="9"/>
      <c r="L419" s="9"/>
    </row>
    <row r="420" spans="5:12" x14ac:dyDescent="0.25">
      <c r="E420" s="1"/>
      <c r="F420" s="9"/>
      <c r="G420" s="1"/>
      <c r="H420" s="9"/>
      <c r="I420" s="1"/>
      <c r="J420" s="9"/>
      <c r="K420" s="9"/>
      <c r="L420" s="9"/>
    </row>
    <row r="421" spans="5:12" x14ac:dyDescent="0.25">
      <c r="E421" s="1"/>
      <c r="F421" s="9"/>
      <c r="G421" s="1"/>
      <c r="H421" s="9"/>
      <c r="I421" s="1"/>
      <c r="J421" s="9"/>
      <c r="K421" s="9"/>
      <c r="L421" s="9"/>
    </row>
    <row r="422" spans="5:12" x14ac:dyDescent="0.25">
      <c r="E422" s="1"/>
      <c r="F422" s="9"/>
      <c r="G422" s="1"/>
      <c r="H422" s="9"/>
      <c r="I422" s="1"/>
      <c r="J422" s="9"/>
      <c r="K422" s="9"/>
      <c r="L422" s="9"/>
    </row>
    <row r="423" spans="5:12" x14ac:dyDescent="0.25">
      <c r="E423" s="1"/>
      <c r="F423" s="9"/>
      <c r="G423" s="1"/>
      <c r="H423" s="9"/>
      <c r="I423" s="1"/>
      <c r="J423" s="9"/>
      <c r="K423" s="9"/>
      <c r="L423" s="9"/>
    </row>
    <row r="424" spans="5:12" x14ac:dyDescent="0.25">
      <c r="E424" s="1"/>
      <c r="F424" s="9"/>
      <c r="G424" s="1"/>
      <c r="H424" s="9"/>
      <c r="I424" s="1"/>
      <c r="J424" s="9"/>
      <c r="K424" s="9"/>
      <c r="L424" s="9"/>
    </row>
    <row r="425" spans="5:12" x14ac:dyDescent="0.25">
      <c r="E425" s="1"/>
      <c r="F425" s="9"/>
      <c r="G425" s="1"/>
      <c r="H425" s="9"/>
      <c r="I425" s="1"/>
      <c r="J425" s="9"/>
      <c r="K425" s="9"/>
      <c r="L425" s="9"/>
    </row>
    <row r="426" spans="5:12" x14ac:dyDescent="0.25">
      <c r="E426" s="1"/>
      <c r="F426" s="9"/>
      <c r="G426" s="1"/>
      <c r="H426" s="9"/>
      <c r="I426" s="1"/>
      <c r="J426" s="9"/>
      <c r="K426" s="9"/>
      <c r="L426" s="9"/>
    </row>
    <row r="427" spans="5:12" x14ac:dyDescent="0.25">
      <c r="E427" s="1"/>
      <c r="F427" s="9"/>
      <c r="G427" s="1"/>
      <c r="H427" s="9"/>
      <c r="I427" s="1"/>
      <c r="J427" s="9"/>
      <c r="K427" s="9"/>
      <c r="L427" s="9"/>
    </row>
    <row r="428" spans="5:12" x14ac:dyDescent="0.25">
      <c r="E428" s="1"/>
      <c r="F428" s="9"/>
      <c r="G428" s="1"/>
      <c r="H428" s="9"/>
      <c r="I428" s="1"/>
      <c r="J428" s="9"/>
      <c r="K428" s="9"/>
      <c r="L428" s="9"/>
    </row>
    <row r="429" spans="5:12" x14ac:dyDescent="0.25">
      <c r="E429" s="1"/>
      <c r="F429" s="9"/>
      <c r="G429" s="1"/>
      <c r="H429" s="9"/>
      <c r="I429" s="1"/>
      <c r="J429" s="9"/>
      <c r="K429" s="9"/>
      <c r="L429" s="9"/>
    </row>
    <row r="430" spans="5:12" x14ac:dyDescent="0.25">
      <c r="E430" s="1"/>
      <c r="F430" s="9"/>
      <c r="G430" s="1"/>
      <c r="H430" s="9"/>
      <c r="I430" s="1"/>
      <c r="J430" s="9"/>
      <c r="K430" s="9"/>
      <c r="L430" s="9"/>
    </row>
    <row r="431" spans="5:12" x14ac:dyDescent="0.25">
      <c r="E431" s="1"/>
      <c r="F431" s="9"/>
      <c r="G431" s="1"/>
      <c r="H431" s="9"/>
      <c r="I431" s="1"/>
      <c r="J431" s="9"/>
      <c r="K431" s="9"/>
      <c r="L431" s="9"/>
    </row>
    <row r="432" spans="5:12" x14ac:dyDescent="0.25">
      <c r="E432" s="1"/>
      <c r="F432" s="9"/>
      <c r="G432" s="1"/>
      <c r="H432" s="9"/>
      <c r="I432" s="1"/>
      <c r="J432" s="9"/>
      <c r="K432" s="9"/>
      <c r="L432" s="9"/>
    </row>
    <row r="433" spans="5:12" x14ac:dyDescent="0.25">
      <c r="E433" s="1"/>
      <c r="F433" s="9"/>
      <c r="G433" s="1"/>
      <c r="H433" s="9"/>
      <c r="I433" s="1"/>
      <c r="J433" s="9"/>
      <c r="K433" s="9"/>
      <c r="L433" s="9"/>
    </row>
    <row r="434" spans="5:12" x14ac:dyDescent="0.25">
      <c r="E434" s="1"/>
      <c r="F434" s="9"/>
      <c r="G434" s="1"/>
      <c r="H434" s="9"/>
      <c r="I434" s="1"/>
      <c r="J434" s="9"/>
      <c r="K434" s="9"/>
      <c r="L434" s="9"/>
    </row>
    <row r="435" spans="5:12" x14ac:dyDescent="0.25">
      <c r="E435" s="1"/>
      <c r="F435" s="9"/>
      <c r="G435" s="1"/>
      <c r="H435" s="9"/>
      <c r="I435" s="1"/>
      <c r="J435" s="9"/>
      <c r="K435" s="9"/>
      <c r="L435" s="9"/>
    </row>
    <row r="436" spans="5:12" x14ac:dyDescent="0.25">
      <c r="E436" s="1"/>
      <c r="F436" s="9"/>
      <c r="G436" s="1"/>
      <c r="H436" s="9"/>
      <c r="I436" s="1"/>
      <c r="J436" s="9"/>
      <c r="K436" s="9"/>
      <c r="L436" s="9"/>
    </row>
    <row r="437" spans="5:12" x14ac:dyDescent="0.25">
      <c r="E437" s="1"/>
      <c r="F437" s="9"/>
      <c r="G437" s="1"/>
      <c r="H437" s="9"/>
      <c r="I437" s="1"/>
      <c r="J437" s="9"/>
      <c r="K437" s="9"/>
      <c r="L437" s="9"/>
    </row>
    <row r="438" spans="5:12" x14ac:dyDescent="0.25">
      <c r="E438" s="1"/>
      <c r="F438" s="9"/>
      <c r="G438" s="1"/>
      <c r="H438" s="9"/>
      <c r="I438" s="1"/>
      <c r="J438" s="9"/>
      <c r="K438" s="9"/>
      <c r="L438" s="9"/>
    </row>
    <row r="439" spans="5:12" x14ac:dyDescent="0.25">
      <c r="E439" s="1"/>
      <c r="F439" s="9"/>
      <c r="G439" s="1"/>
      <c r="H439" s="9"/>
      <c r="I439" s="1"/>
      <c r="J439" s="9"/>
      <c r="K439" s="9"/>
      <c r="L439" s="9"/>
    </row>
    <row r="440" spans="5:12" x14ac:dyDescent="0.25">
      <c r="E440" s="1"/>
      <c r="F440" s="9"/>
      <c r="G440" s="1"/>
      <c r="H440" s="9"/>
      <c r="I440" s="1"/>
      <c r="J440" s="9"/>
      <c r="K440" s="9"/>
      <c r="L440" s="9"/>
    </row>
    <row r="441" spans="5:12" x14ac:dyDescent="0.25">
      <c r="E441" s="1"/>
      <c r="F441" s="9"/>
      <c r="G441" s="1"/>
      <c r="H441" s="9"/>
      <c r="I441" s="1"/>
      <c r="J441" s="9"/>
      <c r="K441" s="9"/>
      <c r="L441" s="9"/>
    </row>
    <row r="442" spans="5:12" x14ac:dyDescent="0.25">
      <c r="E442" s="1"/>
      <c r="F442" s="9"/>
      <c r="G442" s="1"/>
      <c r="H442" s="9"/>
      <c r="I442" s="1"/>
      <c r="J442" s="9"/>
      <c r="K442" s="9"/>
      <c r="L442" s="9"/>
    </row>
    <row r="443" spans="5:12" x14ac:dyDescent="0.25">
      <c r="E443" s="1"/>
      <c r="F443" s="9"/>
      <c r="G443" s="1"/>
      <c r="H443" s="9"/>
      <c r="I443" s="1"/>
      <c r="J443" s="9"/>
      <c r="K443" s="9"/>
      <c r="L443" s="9"/>
    </row>
    <row r="444" spans="5:12" x14ac:dyDescent="0.25">
      <c r="E444" s="1"/>
      <c r="F444" s="9"/>
      <c r="G444" s="1"/>
      <c r="H444" s="9"/>
      <c r="I444" s="1"/>
      <c r="J444" s="9"/>
      <c r="K444" s="9"/>
      <c r="L444" s="9"/>
    </row>
    <row r="445" spans="5:12" x14ac:dyDescent="0.25">
      <c r="E445" s="1"/>
      <c r="F445" s="9"/>
      <c r="G445" s="1"/>
      <c r="H445" s="9"/>
      <c r="I445" s="1"/>
      <c r="J445" s="9"/>
      <c r="K445" s="9"/>
      <c r="L445" s="9"/>
    </row>
    <row r="446" spans="5:12" x14ac:dyDescent="0.25">
      <c r="E446" s="1"/>
      <c r="F446" s="9"/>
      <c r="G446" s="1"/>
      <c r="H446" s="9"/>
      <c r="I446" s="1"/>
      <c r="J446" s="9"/>
      <c r="K446" s="9"/>
      <c r="L446" s="9"/>
    </row>
    <row r="447" spans="5:12" x14ac:dyDescent="0.25">
      <c r="E447" s="1"/>
      <c r="F447" s="9"/>
      <c r="G447" s="1"/>
      <c r="H447" s="9"/>
      <c r="I447" s="1"/>
      <c r="J447" s="9"/>
      <c r="K447" s="9"/>
      <c r="L447" s="9"/>
    </row>
    <row r="448" spans="5:12" x14ac:dyDescent="0.25">
      <c r="E448" s="1"/>
      <c r="F448" s="9"/>
      <c r="G448" s="1"/>
      <c r="H448" s="9"/>
      <c r="I448" s="1"/>
      <c r="J448" s="9"/>
      <c r="K448" s="9"/>
      <c r="L448" s="9"/>
    </row>
    <row r="449" spans="5:12" x14ac:dyDescent="0.25">
      <c r="E449" s="1"/>
      <c r="F449" s="9"/>
      <c r="G449" s="1"/>
      <c r="H449" s="9"/>
      <c r="I449" s="1"/>
      <c r="J449" s="9"/>
      <c r="K449" s="9"/>
      <c r="L449" s="9"/>
    </row>
    <row r="450" spans="5:12" x14ac:dyDescent="0.25">
      <c r="E450" s="1"/>
      <c r="F450" s="9"/>
      <c r="G450" s="1"/>
      <c r="H450" s="9"/>
      <c r="I450" s="1"/>
      <c r="J450" s="9"/>
      <c r="K450" s="9"/>
      <c r="L450" s="9"/>
    </row>
    <row r="451" spans="5:12" x14ac:dyDescent="0.25">
      <c r="E451" s="1"/>
      <c r="F451" s="9"/>
      <c r="G451" s="1"/>
      <c r="H451" s="9"/>
      <c r="I451" s="1"/>
      <c r="J451" s="9"/>
      <c r="K451" s="9"/>
      <c r="L451" s="9"/>
    </row>
    <row r="452" spans="5:12" x14ac:dyDescent="0.25">
      <c r="E452" s="1"/>
      <c r="F452" s="9"/>
      <c r="G452" s="1"/>
      <c r="H452" s="9"/>
      <c r="I452" s="1"/>
      <c r="J452" s="9"/>
      <c r="K452" s="9"/>
      <c r="L452" s="9"/>
    </row>
    <row r="453" spans="5:12" x14ac:dyDescent="0.25">
      <c r="E453" s="1"/>
      <c r="F453" s="9"/>
      <c r="G453" s="1"/>
      <c r="H453" s="9"/>
      <c r="I453" s="1"/>
      <c r="J453" s="9"/>
      <c r="K453" s="9"/>
      <c r="L453" s="9"/>
    </row>
    <row r="454" spans="5:12" x14ac:dyDescent="0.25">
      <c r="E454" s="1"/>
      <c r="F454" s="9"/>
      <c r="G454" s="1"/>
      <c r="H454" s="9"/>
      <c r="I454" s="1"/>
      <c r="J454" s="9"/>
      <c r="K454" s="9"/>
      <c r="L454" s="9"/>
    </row>
    <row r="455" spans="5:12" x14ac:dyDescent="0.25">
      <c r="E455" s="1"/>
      <c r="F455" s="9"/>
      <c r="G455" s="1"/>
      <c r="H455" s="9"/>
      <c r="I455" s="1"/>
      <c r="J455" s="9"/>
      <c r="K455" s="9"/>
      <c r="L455" s="9"/>
    </row>
    <row r="456" spans="5:12" x14ac:dyDescent="0.25">
      <c r="E456" s="1"/>
      <c r="F456" s="9"/>
      <c r="G456" s="1"/>
      <c r="H456" s="9"/>
      <c r="I456" s="1"/>
      <c r="J456" s="9"/>
      <c r="K456" s="9"/>
      <c r="L456" s="9"/>
    </row>
    <row r="457" spans="5:12" x14ac:dyDescent="0.25">
      <c r="E457" s="1"/>
      <c r="F457" s="9"/>
      <c r="G457" s="1"/>
      <c r="H457" s="9"/>
      <c r="I457" s="1"/>
      <c r="J457" s="9"/>
      <c r="K457" s="9"/>
      <c r="L457" s="9"/>
    </row>
    <row r="458" spans="5:12" x14ac:dyDescent="0.25">
      <c r="E458" s="1"/>
      <c r="F458" s="9"/>
      <c r="G458" s="1"/>
      <c r="H458" s="9"/>
      <c r="I458" s="1"/>
      <c r="J458" s="9"/>
      <c r="K458" s="9"/>
      <c r="L458" s="9"/>
    </row>
    <row r="459" spans="5:12" x14ac:dyDescent="0.25">
      <c r="E459" s="1"/>
      <c r="F459" s="9"/>
      <c r="G459" s="1"/>
      <c r="H459" s="9"/>
      <c r="I459" s="1"/>
      <c r="J459" s="9"/>
      <c r="K459" s="9"/>
      <c r="L459" s="9"/>
    </row>
    <row r="460" spans="5:12" x14ac:dyDescent="0.25">
      <c r="E460" s="1"/>
      <c r="F460" s="9"/>
      <c r="G460" s="1"/>
      <c r="H460" s="9"/>
      <c r="I460" s="1"/>
      <c r="J460" s="9"/>
      <c r="K460" s="9"/>
      <c r="L460" s="9"/>
    </row>
    <row r="461" spans="5:12" x14ac:dyDescent="0.25">
      <c r="E461" s="1"/>
      <c r="F461" s="9"/>
      <c r="G461" s="1"/>
      <c r="H461" s="9"/>
      <c r="I461" s="1"/>
      <c r="J461" s="9"/>
      <c r="K461" s="9"/>
      <c r="L461" s="9"/>
    </row>
    <row r="462" spans="5:12" x14ac:dyDescent="0.25">
      <c r="E462" s="1"/>
      <c r="F462" s="9"/>
      <c r="G462" s="1"/>
      <c r="H462" s="9"/>
      <c r="I462" s="1"/>
      <c r="J462" s="9"/>
      <c r="K462" s="9"/>
      <c r="L462" s="9"/>
    </row>
    <row r="463" spans="5:12" x14ac:dyDescent="0.25">
      <c r="E463" s="1"/>
      <c r="F463" s="9"/>
      <c r="G463" s="1"/>
      <c r="H463" s="9"/>
      <c r="I463" s="1"/>
      <c r="J463" s="9"/>
      <c r="K463" s="9"/>
      <c r="L463" s="9"/>
    </row>
    <row r="464" spans="5:12" x14ac:dyDescent="0.25">
      <c r="E464" s="1"/>
      <c r="F464" s="9"/>
      <c r="G464" s="1"/>
      <c r="H464" s="9"/>
      <c r="I464" s="1"/>
      <c r="J464" s="9"/>
      <c r="K464" s="9"/>
      <c r="L464" s="9"/>
    </row>
    <row r="465" spans="5:12" x14ac:dyDescent="0.25">
      <c r="E465" s="1"/>
      <c r="F465" s="9"/>
      <c r="G465" s="1"/>
      <c r="H465" s="9"/>
      <c r="I465" s="1"/>
      <c r="J465" s="9"/>
      <c r="K465" s="9"/>
      <c r="L465" s="9"/>
    </row>
    <row r="466" spans="5:12" x14ac:dyDescent="0.25">
      <c r="E466" s="1"/>
      <c r="F466" s="9"/>
      <c r="G466" s="1"/>
      <c r="H466" s="9"/>
      <c r="I466" s="1"/>
      <c r="J466" s="9"/>
      <c r="K466" s="9"/>
      <c r="L466" s="9"/>
    </row>
    <row r="467" spans="5:12" x14ac:dyDescent="0.25">
      <c r="E467" s="1"/>
      <c r="F467" s="9"/>
      <c r="G467" s="1"/>
      <c r="H467" s="9"/>
      <c r="I467" s="1"/>
      <c r="J467" s="9"/>
      <c r="K467" s="9"/>
      <c r="L467" s="9"/>
    </row>
    <row r="468" spans="5:12" x14ac:dyDescent="0.25">
      <c r="E468" s="1"/>
      <c r="F468" s="9"/>
      <c r="G468" s="1"/>
      <c r="H468" s="9"/>
      <c r="I468" s="1"/>
      <c r="J468" s="9"/>
      <c r="K468" s="9"/>
      <c r="L468" s="9"/>
    </row>
    <row r="469" spans="5:12" x14ac:dyDescent="0.25">
      <c r="E469" s="1"/>
      <c r="F469" s="9"/>
      <c r="G469" s="1"/>
      <c r="H469" s="9"/>
      <c r="I469" s="1"/>
      <c r="J469" s="9"/>
      <c r="K469" s="9"/>
      <c r="L469" s="9"/>
    </row>
    <row r="470" spans="5:12" x14ac:dyDescent="0.25">
      <c r="E470" s="1"/>
      <c r="F470" s="9"/>
      <c r="G470" s="1"/>
      <c r="H470" s="9"/>
      <c r="I470" s="1"/>
      <c r="J470" s="9"/>
      <c r="K470" s="9"/>
      <c r="L470" s="9"/>
    </row>
    <row r="471" spans="5:12" x14ac:dyDescent="0.25">
      <c r="E471" s="1"/>
      <c r="F471" s="9"/>
      <c r="G471" s="1"/>
      <c r="H471" s="9"/>
      <c r="I471" s="1"/>
      <c r="J471" s="9"/>
      <c r="K471" s="9"/>
      <c r="L471" s="9"/>
    </row>
    <row r="472" spans="5:12" x14ac:dyDescent="0.25">
      <c r="E472" s="1"/>
      <c r="F472" s="9"/>
      <c r="G472" s="1"/>
      <c r="H472" s="9"/>
      <c r="I472" s="1"/>
      <c r="J472" s="9"/>
      <c r="K472" s="9"/>
      <c r="L472" s="9"/>
    </row>
    <row r="473" spans="5:12" x14ac:dyDescent="0.25">
      <c r="E473" s="1"/>
      <c r="F473" s="9"/>
      <c r="G473" s="1"/>
      <c r="H473" s="9"/>
      <c r="I473" s="1"/>
      <c r="J473" s="9"/>
      <c r="K473" s="9"/>
      <c r="L473" s="9"/>
    </row>
    <row r="474" spans="5:12" x14ac:dyDescent="0.25">
      <c r="E474" s="1"/>
      <c r="F474" s="9"/>
      <c r="G474" s="1"/>
      <c r="H474" s="9"/>
      <c r="I474" s="1"/>
      <c r="J474" s="9"/>
      <c r="K474" s="9"/>
      <c r="L474" s="9"/>
    </row>
    <row r="475" spans="5:12" x14ac:dyDescent="0.25">
      <c r="E475" s="1"/>
      <c r="F475" s="9"/>
      <c r="G475" s="1"/>
      <c r="H475" s="9"/>
      <c r="I475" s="1"/>
      <c r="J475" s="9"/>
      <c r="K475" s="9"/>
      <c r="L475" s="9"/>
    </row>
    <row r="476" spans="5:12" x14ac:dyDescent="0.25">
      <c r="E476" s="1"/>
      <c r="F476" s="9"/>
      <c r="G476" s="1"/>
      <c r="H476" s="9"/>
      <c r="I476" s="1"/>
      <c r="J476" s="9"/>
      <c r="K476" s="9"/>
      <c r="L476" s="9"/>
    </row>
    <row r="477" spans="5:12" x14ac:dyDescent="0.25">
      <c r="E477" s="1"/>
      <c r="F477" s="9"/>
      <c r="G477" s="1"/>
      <c r="H477" s="9"/>
      <c r="I477" s="1"/>
      <c r="J477" s="9"/>
      <c r="K477" s="9"/>
      <c r="L477" s="9"/>
    </row>
    <row r="478" spans="5:12" x14ac:dyDescent="0.25">
      <c r="E478" s="1"/>
      <c r="F478" s="9"/>
      <c r="G478" s="1"/>
      <c r="H478" s="9"/>
      <c r="I478" s="1"/>
      <c r="J478" s="9"/>
      <c r="K478" s="9"/>
      <c r="L478" s="9"/>
    </row>
    <row r="479" spans="5:12" x14ac:dyDescent="0.25">
      <c r="E479" s="1"/>
      <c r="F479" s="9"/>
      <c r="G479" s="1"/>
      <c r="H479" s="9"/>
      <c r="I479" s="1"/>
      <c r="J479" s="9"/>
      <c r="K479" s="9"/>
      <c r="L479" s="9"/>
    </row>
    <row r="480" spans="5:12" x14ac:dyDescent="0.25">
      <c r="E480" s="1"/>
      <c r="F480" s="9"/>
      <c r="G480" s="1"/>
      <c r="H480" s="9"/>
      <c r="I480" s="1"/>
      <c r="J480" s="9"/>
      <c r="K480" s="9"/>
      <c r="L480" s="9"/>
    </row>
    <row r="481" spans="5:12" x14ac:dyDescent="0.25">
      <c r="E481" s="1"/>
      <c r="F481" s="9"/>
      <c r="G481" s="1"/>
      <c r="H481" s="9"/>
      <c r="I481" s="1"/>
      <c r="J481" s="9"/>
      <c r="K481" s="9"/>
      <c r="L481" s="9"/>
    </row>
    <row r="482" spans="5:12" x14ac:dyDescent="0.25">
      <c r="E482" s="1"/>
      <c r="F482" s="9"/>
      <c r="G482" s="1"/>
      <c r="H482" s="9"/>
      <c r="I482" s="1"/>
      <c r="J482" s="9"/>
      <c r="K482" s="9"/>
      <c r="L482" s="9"/>
    </row>
    <row r="483" spans="5:12" x14ac:dyDescent="0.25">
      <c r="E483" s="1"/>
      <c r="F483" s="9"/>
      <c r="G483" s="1"/>
      <c r="H483" s="9"/>
      <c r="I483" s="1"/>
      <c r="J483" s="9"/>
      <c r="K483" s="9"/>
      <c r="L483" s="9"/>
    </row>
    <row r="484" spans="5:12" x14ac:dyDescent="0.25">
      <c r="E484" s="1"/>
      <c r="F484" s="9"/>
      <c r="G484" s="1"/>
      <c r="H484" s="9"/>
      <c r="I484" s="1"/>
      <c r="J484" s="9"/>
      <c r="K484" s="9"/>
      <c r="L484" s="9"/>
    </row>
    <row r="485" spans="5:12" x14ac:dyDescent="0.25">
      <c r="E485" s="1"/>
      <c r="F485" s="9"/>
      <c r="G485" s="1"/>
      <c r="H485" s="9"/>
      <c r="I485" s="1"/>
      <c r="J485" s="9"/>
      <c r="K485" s="9"/>
      <c r="L485" s="9"/>
    </row>
    <row r="486" spans="5:12" x14ac:dyDescent="0.25">
      <c r="E486" s="1"/>
      <c r="F486" s="9"/>
      <c r="G486" s="1"/>
      <c r="H486" s="9"/>
      <c r="I486" s="1"/>
      <c r="J486" s="9"/>
      <c r="K486" s="9"/>
      <c r="L486" s="9"/>
    </row>
    <row r="487" spans="5:12" x14ac:dyDescent="0.25">
      <c r="E487" s="1"/>
      <c r="F487" s="9"/>
      <c r="G487" s="1"/>
      <c r="H487" s="9"/>
      <c r="I487" s="1"/>
      <c r="J487" s="9"/>
      <c r="K487" s="9"/>
      <c r="L487" s="9"/>
    </row>
    <row r="488" spans="5:12" x14ac:dyDescent="0.25">
      <c r="E488" s="1"/>
      <c r="F488" s="9"/>
      <c r="G488" s="1"/>
      <c r="H488" s="9"/>
      <c r="I488" s="1"/>
      <c r="J488" s="9"/>
      <c r="K488" s="9"/>
      <c r="L488" s="9"/>
    </row>
    <row r="489" spans="5:12" x14ac:dyDescent="0.25">
      <c r="E489" s="1"/>
      <c r="F489" s="9"/>
      <c r="G489" s="1"/>
      <c r="H489" s="9"/>
      <c r="I489" s="1"/>
      <c r="J489" s="9"/>
      <c r="K489" s="9"/>
      <c r="L489" s="9"/>
    </row>
    <row r="490" spans="5:12" x14ac:dyDescent="0.25">
      <c r="E490" s="1"/>
      <c r="F490" s="9"/>
      <c r="G490" s="1"/>
      <c r="H490" s="9"/>
      <c r="I490" s="1"/>
      <c r="J490" s="9"/>
      <c r="K490" s="9"/>
      <c r="L490" s="9"/>
    </row>
    <row r="491" spans="5:12" x14ac:dyDescent="0.25">
      <c r="E491" s="1"/>
      <c r="F491" s="9"/>
      <c r="G491" s="1"/>
      <c r="H491" s="9"/>
      <c r="I491" s="1"/>
      <c r="J491" s="9"/>
      <c r="K491" s="9"/>
      <c r="L491" s="9"/>
    </row>
    <row r="492" spans="5:12" x14ac:dyDescent="0.25">
      <c r="E492" s="1"/>
      <c r="F492" s="9"/>
      <c r="G492" s="1"/>
      <c r="H492" s="9"/>
      <c r="I492" s="1"/>
      <c r="J492" s="9"/>
      <c r="K492" s="9"/>
      <c r="L492" s="9"/>
    </row>
    <row r="493" spans="5:12" x14ac:dyDescent="0.25">
      <c r="E493" s="1"/>
      <c r="F493" s="9"/>
      <c r="G493" s="1"/>
      <c r="H493" s="9"/>
      <c r="I493" s="1"/>
      <c r="J493" s="9"/>
      <c r="K493" s="9"/>
      <c r="L493" s="9"/>
    </row>
    <row r="494" spans="5:12" x14ac:dyDescent="0.25">
      <c r="E494" s="1"/>
      <c r="F494" s="9"/>
      <c r="G494" s="1"/>
      <c r="H494" s="9"/>
      <c r="I494" s="1"/>
      <c r="J494" s="9"/>
      <c r="K494" s="9"/>
      <c r="L494" s="9"/>
    </row>
    <row r="495" spans="5:12" x14ac:dyDescent="0.25">
      <c r="E495" s="1"/>
      <c r="F495" s="9"/>
      <c r="G495" s="1"/>
      <c r="H495" s="9"/>
      <c r="I495" s="1"/>
      <c r="J495" s="9"/>
      <c r="K495" s="9"/>
      <c r="L495" s="9"/>
    </row>
    <row r="496" spans="5:12" x14ac:dyDescent="0.25">
      <c r="E496" s="1"/>
      <c r="F496" s="9"/>
      <c r="G496" s="1"/>
      <c r="H496" s="9"/>
      <c r="I496" s="1"/>
      <c r="J496" s="9"/>
      <c r="K496" s="9"/>
      <c r="L496" s="9"/>
    </row>
    <row r="497" spans="5:12" x14ac:dyDescent="0.25">
      <c r="E497" s="1"/>
      <c r="F497" s="9"/>
      <c r="G497" s="1"/>
      <c r="H497" s="9"/>
      <c r="I497" s="1"/>
      <c r="J497" s="9"/>
      <c r="K497" s="9"/>
      <c r="L497" s="9"/>
    </row>
    <row r="498" spans="5:12" x14ac:dyDescent="0.25">
      <c r="E498" s="1"/>
      <c r="F498" s="9"/>
      <c r="G498" s="1"/>
      <c r="H498" s="9"/>
      <c r="I498" s="1"/>
      <c r="J498" s="9"/>
      <c r="K498" s="9"/>
      <c r="L498" s="9"/>
    </row>
    <row r="499" spans="5:12" x14ac:dyDescent="0.25">
      <c r="E499" s="1"/>
      <c r="F499" s="9"/>
      <c r="G499" s="1"/>
      <c r="H499" s="9"/>
      <c r="I499" s="1"/>
      <c r="J499" s="9"/>
      <c r="K499" s="9"/>
      <c r="L499" s="9"/>
    </row>
    <row r="500" spans="5:12" x14ac:dyDescent="0.25">
      <c r="E500" s="1"/>
      <c r="F500" s="9"/>
      <c r="G500" s="1"/>
      <c r="H500" s="9"/>
      <c r="I500" s="1"/>
      <c r="J500" s="9"/>
      <c r="K500" s="9"/>
      <c r="L500" s="9"/>
    </row>
    <row r="501" spans="5:12" x14ac:dyDescent="0.25">
      <c r="E501" s="1"/>
      <c r="F501" s="9"/>
      <c r="G501" s="1"/>
      <c r="H501" s="9"/>
      <c r="I501" s="1"/>
      <c r="J501" s="9"/>
      <c r="K501" s="9"/>
      <c r="L501" s="9"/>
    </row>
    <row r="502" spans="5:12" x14ac:dyDescent="0.25">
      <c r="E502" s="1"/>
      <c r="F502" s="9"/>
      <c r="G502" s="1"/>
      <c r="H502" s="9"/>
      <c r="I502" s="1"/>
      <c r="J502" s="9"/>
      <c r="K502" s="9"/>
      <c r="L502" s="9"/>
    </row>
    <row r="503" spans="5:12" x14ac:dyDescent="0.25">
      <c r="E503" s="1"/>
      <c r="F503" s="9"/>
      <c r="G503" s="1"/>
      <c r="H503" s="9"/>
      <c r="I503" s="1"/>
      <c r="J503" s="9"/>
      <c r="K503" s="9"/>
      <c r="L503" s="9"/>
    </row>
    <row r="504" spans="5:12" x14ac:dyDescent="0.25">
      <c r="E504" s="1"/>
      <c r="F504" s="9"/>
      <c r="G504" s="1"/>
      <c r="H504" s="9"/>
      <c r="I504" s="1"/>
      <c r="J504" s="9"/>
      <c r="K504" s="9"/>
      <c r="L504" s="9"/>
    </row>
    <row r="505" spans="5:12" x14ac:dyDescent="0.25">
      <c r="E505" s="1"/>
      <c r="F505" s="9"/>
      <c r="G505" s="1"/>
      <c r="H505" s="9"/>
      <c r="I505" s="1"/>
      <c r="J505" s="9"/>
      <c r="K505" s="9"/>
      <c r="L505" s="9"/>
    </row>
    <row r="506" spans="5:12" x14ac:dyDescent="0.25">
      <c r="E506" s="1"/>
      <c r="F506" s="9"/>
      <c r="G506" s="1"/>
      <c r="H506" s="9"/>
      <c r="I506" s="1"/>
      <c r="J506" s="9"/>
      <c r="K506" s="9"/>
      <c r="L506" s="9"/>
    </row>
    <row r="507" spans="5:12" x14ac:dyDescent="0.25">
      <c r="E507" s="1"/>
      <c r="F507" s="9"/>
      <c r="G507" s="1"/>
      <c r="H507" s="9"/>
      <c r="I507" s="1"/>
      <c r="J507" s="9"/>
      <c r="K507" s="9"/>
      <c r="L507" s="9"/>
    </row>
    <row r="508" spans="5:12" x14ac:dyDescent="0.25">
      <c r="E508" s="1"/>
      <c r="F508" s="9"/>
      <c r="G508" s="1"/>
      <c r="H508" s="9"/>
      <c r="I508" s="1"/>
      <c r="J508" s="9"/>
      <c r="K508" s="9"/>
      <c r="L508" s="9"/>
    </row>
    <row r="509" spans="5:12" x14ac:dyDescent="0.25">
      <c r="E509" s="1"/>
      <c r="F509" s="9"/>
      <c r="G509" s="1"/>
      <c r="H509" s="9"/>
      <c r="I509" s="1"/>
      <c r="J509" s="9"/>
      <c r="K509" s="9"/>
      <c r="L509" s="9"/>
    </row>
    <row r="510" spans="5:12" x14ac:dyDescent="0.25">
      <c r="E510" s="1"/>
      <c r="F510" s="9"/>
      <c r="G510" s="1"/>
      <c r="H510" s="9"/>
      <c r="I510" s="1"/>
      <c r="J510" s="9"/>
      <c r="K510" s="9"/>
      <c r="L510" s="9"/>
    </row>
    <row r="511" spans="5:12" x14ac:dyDescent="0.25">
      <c r="E511" s="1"/>
      <c r="F511" s="9"/>
      <c r="G511" s="1"/>
      <c r="H511" s="9"/>
      <c r="I511" s="1"/>
      <c r="J511" s="9"/>
      <c r="K511" s="9"/>
      <c r="L511" s="9"/>
    </row>
    <row r="512" spans="5:12" x14ac:dyDescent="0.25">
      <c r="E512" s="1"/>
      <c r="F512" s="9"/>
      <c r="G512" s="1"/>
      <c r="H512" s="9"/>
      <c r="I512" s="1"/>
      <c r="J512" s="9"/>
      <c r="K512" s="9"/>
      <c r="L512" s="9"/>
    </row>
    <row r="513" spans="5:12" x14ac:dyDescent="0.25">
      <c r="E513" s="1"/>
      <c r="F513" s="9"/>
      <c r="G513" s="1"/>
      <c r="H513" s="9"/>
      <c r="I513" s="1"/>
      <c r="J513" s="9"/>
      <c r="K513" s="9"/>
      <c r="L513" s="9"/>
    </row>
    <row r="514" spans="5:12" x14ac:dyDescent="0.25">
      <c r="E514" s="1"/>
      <c r="F514" s="9"/>
      <c r="G514" s="1"/>
      <c r="H514" s="9"/>
      <c r="I514" s="1"/>
      <c r="J514" s="9"/>
      <c r="K514" s="9"/>
      <c r="L514" s="9"/>
    </row>
    <row r="515" spans="5:12" x14ac:dyDescent="0.25">
      <c r="E515" s="1"/>
      <c r="F515" s="9"/>
      <c r="G515" s="1"/>
      <c r="H515" s="9"/>
      <c r="I515" s="1"/>
      <c r="J515" s="9"/>
      <c r="K515" s="9"/>
      <c r="L515" s="9"/>
    </row>
    <row r="516" spans="5:12" x14ac:dyDescent="0.25">
      <c r="E516" s="1"/>
      <c r="F516" s="9"/>
      <c r="G516" s="1"/>
      <c r="H516" s="9"/>
      <c r="I516" s="1"/>
      <c r="J516" s="9"/>
      <c r="K516" s="9"/>
      <c r="L516" s="9"/>
    </row>
    <row r="517" spans="5:12" x14ac:dyDescent="0.25">
      <c r="E517" s="1"/>
      <c r="F517" s="9"/>
      <c r="G517" s="1"/>
      <c r="H517" s="9"/>
      <c r="I517" s="1"/>
      <c r="J517" s="9"/>
      <c r="K517" s="9"/>
      <c r="L517" s="9"/>
    </row>
    <row r="518" spans="5:12" x14ac:dyDescent="0.25">
      <c r="E518" s="1"/>
      <c r="F518" s="9"/>
      <c r="G518" s="1"/>
      <c r="H518" s="9"/>
      <c r="I518" s="1"/>
      <c r="J518" s="9"/>
      <c r="K518" s="9"/>
      <c r="L518" s="9"/>
    </row>
    <row r="519" spans="5:12" x14ac:dyDescent="0.25">
      <c r="E519" s="1"/>
      <c r="F519" s="9"/>
      <c r="G519" s="1"/>
      <c r="H519" s="9"/>
      <c r="I519" s="1"/>
      <c r="J519" s="9"/>
      <c r="K519" s="9"/>
      <c r="L519" s="9"/>
    </row>
    <row r="520" spans="5:12" x14ac:dyDescent="0.25">
      <c r="E520" s="1"/>
      <c r="F520" s="9"/>
      <c r="G520" s="1"/>
      <c r="H520" s="9"/>
      <c r="I520" s="1"/>
      <c r="J520" s="9"/>
      <c r="K520" s="9"/>
      <c r="L520" s="9"/>
    </row>
    <row r="521" spans="5:12" x14ac:dyDescent="0.25">
      <c r="E521" s="1"/>
      <c r="F521" s="9"/>
      <c r="G521" s="1"/>
      <c r="H521" s="9"/>
      <c r="I521" s="1"/>
      <c r="J521" s="9"/>
      <c r="K521" s="9"/>
      <c r="L521" s="9"/>
    </row>
    <row r="522" spans="5:12" x14ac:dyDescent="0.25">
      <c r="E522" s="1"/>
      <c r="F522" s="9"/>
      <c r="G522" s="1"/>
      <c r="H522" s="9"/>
      <c r="I522" s="1"/>
      <c r="J522" s="9"/>
      <c r="K522" s="9"/>
      <c r="L522" s="9"/>
    </row>
    <row r="523" spans="5:12" x14ac:dyDescent="0.25">
      <c r="E523" s="1"/>
      <c r="F523" s="9"/>
      <c r="G523" s="1"/>
      <c r="H523" s="9"/>
      <c r="I523" s="1"/>
      <c r="J523" s="9"/>
      <c r="K523" s="9"/>
      <c r="L523" s="9"/>
    </row>
    <row r="524" spans="5:12" x14ac:dyDescent="0.25">
      <c r="E524" s="1"/>
      <c r="F524" s="9"/>
      <c r="G524" s="1"/>
      <c r="H524" s="9"/>
      <c r="I524" s="1"/>
      <c r="J524" s="9"/>
      <c r="K524" s="9"/>
      <c r="L524" s="9"/>
    </row>
    <row r="525" spans="5:12" x14ac:dyDescent="0.25">
      <c r="E525" s="1"/>
      <c r="F525" s="9"/>
      <c r="G525" s="1"/>
      <c r="H525" s="9"/>
      <c r="I525" s="1"/>
      <c r="J525" s="9"/>
      <c r="K525" s="9"/>
      <c r="L525" s="9"/>
    </row>
    <row r="526" spans="5:12" x14ac:dyDescent="0.25">
      <c r="E526" s="1"/>
      <c r="F526" s="9"/>
      <c r="G526" s="1"/>
      <c r="H526" s="9"/>
      <c r="I526" s="1"/>
      <c r="J526" s="9"/>
      <c r="K526" s="9"/>
      <c r="L526" s="9"/>
    </row>
    <row r="527" spans="5:12" x14ac:dyDescent="0.25">
      <c r="E527" s="1"/>
      <c r="F527" s="9"/>
      <c r="G527" s="1"/>
      <c r="H527" s="9"/>
      <c r="I527" s="1"/>
      <c r="J527" s="9"/>
      <c r="K527" s="9"/>
      <c r="L527" s="9"/>
    </row>
    <row r="528" spans="5:12" x14ac:dyDescent="0.25">
      <c r="E528" s="1"/>
      <c r="F528" s="9"/>
      <c r="G528" s="1"/>
      <c r="H528" s="9"/>
      <c r="I528" s="1"/>
      <c r="J528" s="9"/>
      <c r="K528" s="9"/>
      <c r="L528" s="9"/>
    </row>
    <row r="529" spans="5:12" x14ac:dyDescent="0.25">
      <c r="E529" s="1"/>
      <c r="F529" s="9"/>
      <c r="G529" s="1"/>
      <c r="H529" s="9"/>
      <c r="I529" s="1"/>
      <c r="J529" s="9"/>
      <c r="K529" s="9"/>
      <c r="L529" s="9"/>
    </row>
    <row r="530" spans="5:12" x14ac:dyDescent="0.25">
      <c r="E530" s="1"/>
      <c r="F530" s="9"/>
      <c r="G530" s="1"/>
      <c r="H530" s="9"/>
      <c r="I530" s="1"/>
      <c r="J530" s="9"/>
      <c r="K530" s="9"/>
      <c r="L530" s="9"/>
    </row>
    <row r="531" spans="5:12" x14ac:dyDescent="0.25">
      <c r="E531" s="1"/>
      <c r="F531" s="9"/>
      <c r="G531" s="1"/>
      <c r="H531" s="9"/>
      <c r="I531" s="1"/>
      <c r="J531" s="9"/>
      <c r="K531" s="9"/>
      <c r="L531" s="9"/>
    </row>
    <row r="532" spans="5:12" x14ac:dyDescent="0.25">
      <c r="E532" s="1"/>
      <c r="F532" s="9"/>
      <c r="G532" s="1"/>
      <c r="H532" s="9"/>
      <c r="I532" s="1"/>
      <c r="J532" s="9"/>
      <c r="K532" s="9"/>
      <c r="L532" s="9"/>
    </row>
    <row r="533" spans="5:12" x14ac:dyDescent="0.25">
      <c r="E533" s="1"/>
      <c r="F533" s="9"/>
      <c r="G533" s="1"/>
      <c r="H533" s="9"/>
      <c r="I533" s="1"/>
      <c r="J533" s="9"/>
      <c r="K533" s="9"/>
      <c r="L533" s="9"/>
    </row>
    <row r="534" spans="5:12" x14ac:dyDescent="0.25">
      <c r="E534" s="1"/>
      <c r="F534" s="9"/>
      <c r="G534" s="1"/>
      <c r="H534" s="9"/>
      <c r="I534" s="1"/>
      <c r="J534" s="9"/>
      <c r="K534" s="9"/>
      <c r="L534" s="9"/>
    </row>
    <row r="535" spans="5:12" x14ac:dyDescent="0.25">
      <c r="E535" s="1"/>
      <c r="F535" s="9"/>
      <c r="G535" s="1"/>
      <c r="H535" s="9"/>
      <c r="I535" s="1"/>
      <c r="J535" s="9"/>
      <c r="K535" s="9"/>
      <c r="L535" s="9"/>
    </row>
    <row r="536" spans="5:12" x14ac:dyDescent="0.25">
      <c r="E536" s="1"/>
      <c r="F536" s="9"/>
      <c r="G536" s="1"/>
      <c r="H536" s="9"/>
      <c r="I536" s="1"/>
      <c r="J536" s="9"/>
      <c r="K536" s="9"/>
      <c r="L536" s="9"/>
    </row>
    <row r="537" spans="5:12" x14ac:dyDescent="0.25">
      <c r="E537" s="1"/>
      <c r="F537" s="9"/>
      <c r="G537" s="1"/>
      <c r="H537" s="9"/>
      <c r="I537" s="1"/>
      <c r="J537" s="9"/>
      <c r="K537" s="9"/>
      <c r="L537" s="9"/>
    </row>
    <row r="538" spans="5:12" x14ac:dyDescent="0.25">
      <c r="E538" s="1"/>
      <c r="F538" s="9"/>
      <c r="G538" s="1"/>
      <c r="H538" s="9"/>
      <c r="I538" s="1"/>
      <c r="J538" s="9"/>
      <c r="K538" s="9"/>
      <c r="L538" s="9"/>
    </row>
    <row r="539" spans="5:12" x14ac:dyDescent="0.25">
      <c r="E539" s="1"/>
      <c r="F539" s="9"/>
      <c r="G539" s="1"/>
      <c r="H539" s="9"/>
      <c r="I539" s="1"/>
      <c r="J539" s="9"/>
      <c r="K539" s="9"/>
      <c r="L539" s="9"/>
    </row>
    <row r="540" spans="5:12" x14ac:dyDescent="0.25">
      <c r="E540" s="1"/>
      <c r="F540" s="9"/>
      <c r="G540" s="1"/>
      <c r="H540" s="9"/>
      <c r="I540" s="1"/>
      <c r="J540" s="9"/>
      <c r="K540" s="9"/>
      <c r="L540" s="9"/>
    </row>
    <row r="541" spans="5:12" x14ac:dyDescent="0.25">
      <c r="E541" s="1"/>
      <c r="F541" s="9"/>
      <c r="G541" s="1"/>
      <c r="H541" s="9"/>
      <c r="I541" s="1"/>
      <c r="J541" s="9"/>
      <c r="K541" s="9"/>
      <c r="L541" s="9"/>
    </row>
    <row r="542" spans="5:12" x14ac:dyDescent="0.25">
      <c r="E542" s="1"/>
      <c r="F542" s="9"/>
      <c r="G542" s="1"/>
      <c r="H542" s="9"/>
      <c r="I542" s="1"/>
      <c r="J542" s="9"/>
      <c r="K542" s="9"/>
      <c r="L542" s="9"/>
    </row>
    <row r="543" spans="5:12" x14ac:dyDescent="0.25">
      <c r="E543" s="1"/>
      <c r="F543" s="9"/>
      <c r="G543" s="1"/>
      <c r="H543" s="9"/>
      <c r="I543" s="1"/>
      <c r="J543" s="9"/>
      <c r="K543" s="9"/>
      <c r="L543" s="9"/>
    </row>
    <row r="544" spans="5:12" x14ac:dyDescent="0.25">
      <c r="E544" s="1"/>
      <c r="F544" s="9"/>
      <c r="G544" s="1"/>
      <c r="H544" s="9"/>
      <c r="I544" s="1"/>
      <c r="J544" s="9"/>
      <c r="K544" s="9"/>
      <c r="L544" s="9"/>
    </row>
    <row r="545" spans="5:12" x14ac:dyDescent="0.25">
      <c r="E545" s="1"/>
      <c r="F545" s="9"/>
      <c r="G545" s="1"/>
      <c r="H545" s="9"/>
      <c r="I545" s="1"/>
      <c r="J545" s="9"/>
      <c r="K545" s="9"/>
      <c r="L545" s="9"/>
    </row>
    <row r="546" spans="5:12" x14ac:dyDescent="0.25">
      <c r="E546" s="1"/>
      <c r="F546" s="9"/>
      <c r="G546" s="1"/>
      <c r="H546" s="9"/>
      <c r="I546" s="1"/>
      <c r="J546" s="9"/>
      <c r="K546" s="9"/>
      <c r="L546" s="9"/>
    </row>
    <row r="547" spans="5:12" x14ac:dyDescent="0.25">
      <c r="E547" s="1"/>
      <c r="F547" s="9"/>
      <c r="G547" s="1"/>
      <c r="H547" s="9"/>
      <c r="I547" s="1"/>
      <c r="J547" s="9"/>
      <c r="K547" s="9"/>
      <c r="L547" s="9"/>
    </row>
    <row r="548" spans="5:12" x14ac:dyDescent="0.25">
      <c r="E548" s="1"/>
      <c r="F548" s="9"/>
      <c r="G548" s="1"/>
      <c r="H548" s="9"/>
      <c r="I548" s="1"/>
      <c r="J548" s="9"/>
      <c r="K548" s="9"/>
      <c r="L548" s="9"/>
    </row>
    <row r="549" spans="5:12" x14ac:dyDescent="0.25">
      <c r="E549" s="1"/>
      <c r="F549" s="9"/>
      <c r="G549" s="1"/>
      <c r="H549" s="9"/>
      <c r="I549" s="1"/>
      <c r="J549" s="9"/>
      <c r="K549" s="9"/>
      <c r="L549" s="9"/>
    </row>
    <row r="550" spans="5:12" x14ac:dyDescent="0.25">
      <c r="E550" s="1"/>
      <c r="F550" s="9"/>
      <c r="G550" s="1"/>
      <c r="H550" s="9"/>
      <c r="I550" s="1"/>
      <c r="J550" s="9"/>
      <c r="K550" s="9"/>
      <c r="L550" s="9"/>
    </row>
    <row r="551" spans="5:12" x14ac:dyDescent="0.25">
      <c r="E551" s="1"/>
      <c r="F551" s="9"/>
      <c r="G551" s="1"/>
      <c r="H551" s="9"/>
      <c r="I551" s="1"/>
      <c r="J551" s="9"/>
      <c r="K551" s="9"/>
      <c r="L551" s="9"/>
    </row>
    <row r="552" spans="5:12" x14ac:dyDescent="0.25">
      <c r="E552" s="1"/>
      <c r="F552" s="9"/>
      <c r="G552" s="1"/>
      <c r="H552" s="9"/>
      <c r="I552" s="1"/>
      <c r="J552" s="9"/>
      <c r="K552" s="9"/>
      <c r="L552" s="9"/>
    </row>
    <row r="553" spans="5:12" x14ac:dyDescent="0.25">
      <c r="E553" s="1"/>
      <c r="F553" s="9"/>
      <c r="G553" s="1"/>
      <c r="H553" s="9"/>
      <c r="I553" s="1"/>
      <c r="J553" s="9"/>
      <c r="K553" s="9"/>
      <c r="L553" s="9"/>
    </row>
    <row r="554" spans="5:12" x14ac:dyDescent="0.25">
      <c r="E554" s="1"/>
      <c r="F554" s="9"/>
      <c r="G554" s="1"/>
      <c r="H554" s="9"/>
      <c r="I554" s="1"/>
      <c r="J554" s="9"/>
      <c r="K554" s="9"/>
      <c r="L554" s="9"/>
    </row>
    <row r="555" spans="5:12" x14ac:dyDescent="0.25">
      <c r="E555" s="1"/>
      <c r="F555" s="9"/>
      <c r="G555" s="1"/>
      <c r="H555" s="9"/>
      <c r="I555" s="1"/>
      <c r="J555" s="9"/>
      <c r="K555" s="9"/>
      <c r="L555" s="9"/>
    </row>
    <row r="556" spans="5:12" x14ac:dyDescent="0.25">
      <c r="E556" s="1"/>
      <c r="F556" s="9"/>
      <c r="G556" s="1"/>
      <c r="H556" s="9"/>
      <c r="I556" s="1"/>
      <c r="J556" s="9"/>
      <c r="K556" s="9"/>
      <c r="L556" s="9"/>
    </row>
    <row r="557" spans="5:12" x14ac:dyDescent="0.25">
      <c r="E557" s="1"/>
      <c r="F557" s="9"/>
      <c r="G557" s="1"/>
      <c r="H557" s="9"/>
      <c r="I557" s="1"/>
      <c r="J557" s="9"/>
      <c r="K557" s="9"/>
      <c r="L557" s="9"/>
    </row>
    <row r="558" spans="5:12" x14ac:dyDescent="0.25">
      <c r="E558" s="1"/>
      <c r="F558" s="9"/>
      <c r="G558" s="1"/>
      <c r="H558" s="9"/>
      <c r="I558" s="1"/>
      <c r="J558" s="9"/>
      <c r="K558" s="9"/>
      <c r="L558" s="9"/>
    </row>
    <row r="559" spans="5:12" x14ac:dyDescent="0.25">
      <c r="E559" s="1"/>
      <c r="F559" s="9"/>
      <c r="G559" s="1"/>
      <c r="H559" s="9"/>
      <c r="I559" s="1"/>
      <c r="J559" s="9"/>
      <c r="K559" s="9"/>
      <c r="L559" s="9"/>
    </row>
    <row r="560" spans="5:12" x14ac:dyDescent="0.25">
      <c r="E560" s="1"/>
      <c r="F560" s="9"/>
      <c r="G560" s="1"/>
      <c r="H560" s="9"/>
      <c r="I560" s="1"/>
      <c r="J560" s="9"/>
      <c r="K560" s="9"/>
      <c r="L560" s="9"/>
    </row>
    <row r="561" spans="5:12" x14ac:dyDescent="0.25">
      <c r="E561" s="1"/>
      <c r="F561" s="9"/>
      <c r="G561" s="1"/>
      <c r="H561" s="9"/>
      <c r="I561" s="1"/>
      <c r="J561" s="9"/>
      <c r="K561" s="9"/>
      <c r="L561" s="9"/>
    </row>
    <row r="562" spans="5:12" x14ac:dyDescent="0.25">
      <c r="E562" s="1"/>
      <c r="F562" s="9"/>
      <c r="G562" s="1"/>
      <c r="H562" s="9"/>
      <c r="I562" s="1"/>
      <c r="J562" s="9"/>
      <c r="K562" s="9"/>
      <c r="L562" s="9"/>
    </row>
    <row r="563" spans="5:12" x14ac:dyDescent="0.25">
      <c r="E563" s="1"/>
      <c r="F563" s="9"/>
      <c r="G563" s="1"/>
      <c r="H563" s="9"/>
      <c r="I563" s="1"/>
      <c r="J563" s="9"/>
      <c r="K563" s="9"/>
      <c r="L563" s="9"/>
    </row>
    <row r="564" spans="5:12" x14ac:dyDescent="0.25">
      <c r="E564" s="1"/>
      <c r="F564" s="9"/>
      <c r="G564" s="1"/>
      <c r="H564" s="9"/>
      <c r="I564" s="1"/>
      <c r="J564" s="9"/>
      <c r="K564" s="9"/>
      <c r="L564" s="9"/>
    </row>
    <row r="565" spans="5:12" x14ac:dyDescent="0.25">
      <c r="E565" s="1"/>
      <c r="F565" s="9"/>
      <c r="G565" s="1"/>
      <c r="H565" s="9"/>
      <c r="I565" s="1"/>
      <c r="J565" s="9"/>
      <c r="K565" s="9"/>
      <c r="L565" s="9"/>
    </row>
    <row r="566" spans="5:12" x14ac:dyDescent="0.25">
      <c r="E566" s="1"/>
      <c r="F566" s="9"/>
      <c r="G566" s="1"/>
      <c r="H566" s="9"/>
      <c r="I566" s="1"/>
      <c r="J566" s="9"/>
      <c r="K566" s="9"/>
      <c r="L566" s="9"/>
    </row>
    <row r="567" spans="5:12" x14ac:dyDescent="0.25">
      <c r="E567" s="1"/>
      <c r="F567" s="9"/>
      <c r="G567" s="1"/>
      <c r="H567" s="9"/>
      <c r="I567" s="1"/>
      <c r="J567" s="9"/>
      <c r="K567" s="9"/>
      <c r="L567" s="9"/>
    </row>
    <row r="568" spans="5:12" x14ac:dyDescent="0.25">
      <c r="E568" s="1"/>
      <c r="F568" s="9"/>
      <c r="G568" s="1"/>
      <c r="H568" s="9"/>
      <c r="I568" s="1"/>
      <c r="J568" s="9"/>
      <c r="K568" s="9"/>
      <c r="L568" s="9"/>
    </row>
    <row r="569" spans="5:12" x14ac:dyDescent="0.25">
      <c r="E569" s="1"/>
      <c r="F569" s="9"/>
      <c r="G569" s="1"/>
      <c r="H569" s="9"/>
      <c r="I569" s="1"/>
      <c r="J569" s="9"/>
      <c r="K569" s="9"/>
      <c r="L569" s="9"/>
    </row>
    <row r="570" spans="5:12" x14ac:dyDescent="0.25">
      <c r="E570" s="1"/>
      <c r="F570" s="9"/>
      <c r="G570" s="1"/>
      <c r="H570" s="9"/>
      <c r="I570" s="1"/>
      <c r="J570" s="9"/>
      <c r="K570" s="9"/>
      <c r="L570" s="9"/>
    </row>
    <row r="571" spans="5:12" x14ac:dyDescent="0.25">
      <c r="E571" s="1"/>
      <c r="F571" s="9"/>
      <c r="G571" s="1"/>
      <c r="H571" s="9"/>
      <c r="I571" s="1"/>
      <c r="J571" s="9"/>
      <c r="K571" s="9"/>
      <c r="L571" s="9"/>
    </row>
    <row r="572" spans="5:12" x14ac:dyDescent="0.25">
      <c r="E572" s="1"/>
      <c r="F572" s="9"/>
      <c r="G572" s="1"/>
      <c r="H572" s="9"/>
      <c r="I572" s="1"/>
      <c r="J572" s="9"/>
      <c r="K572" s="9"/>
      <c r="L572" s="9"/>
    </row>
    <row r="573" spans="5:12" x14ac:dyDescent="0.25">
      <c r="E573" s="1"/>
      <c r="F573" s="9"/>
      <c r="G573" s="1"/>
      <c r="H573" s="9"/>
      <c r="I573" s="1"/>
      <c r="J573" s="9"/>
      <c r="K573" s="9"/>
      <c r="L573" s="9"/>
    </row>
    <row r="574" spans="5:12" x14ac:dyDescent="0.25">
      <c r="E574" s="1"/>
      <c r="F574" s="9"/>
      <c r="G574" s="1"/>
      <c r="H574" s="9"/>
      <c r="I574" s="1"/>
      <c r="J574" s="9"/>
      <c r="K574" s="9"/>
      <c r="L574" s="9"/>
    </row>
    <row r="575" spans="5:12" x14ac:dyDescent="0.25">
      <c r="E575" s="1"/>
      <c r="F575" s="9"/>
      <c r="G575" s="1"/>
      <c r="H575" s="9"/>
      <c r="I575" s="1"/>
      <c r="J575" s="9"/>
      <c r="K575" s="9"/>
      <c r="L575" s="9"/>
    </row>
    <row r="576" spans="5:12" x14ac:dyDescent="0.25">
      <c r="E576" s="1"/>
      <c r="F576" s="9"/>
      <c r="G576" s="1"/>
      <c r="H576" s="9"/>
      <c r="I576" s="1"/>
      <c r="J576" s="9"/>
      <c r="K576" s="9"/>
      <c r="L576" s="9"/>
    </row>
    <row r="577" spans="5:12" x14ac:dyDescent="0.25">
      <c r="E577" s="1"/>
      <c r="F577" s="9"/>
      <c r="G577" s="1"/>
      <c r="H577" s="9"/>
      <c r="I577" s="1"/>
      <c r="J577" s="9"/>
      <c r="K577" s="9"/>
      <c r="L577" s="9"/>
    </row>
    <row r="578" spans="5:12" x14ac:dyDescent="0.25">
      <c r="E578" s="1"/>
      <c r="F578" s="9"/>
      <c r="G578" s="1"/>
      <c r="H578" s="9"/>
      <c r="I578" s="1"/>
      <c r="J578" s="9"/>
      <c r="K578" s="9"/>
      <c r="L578" s="9"/>
    </row>
    <row r="579" spans="5:12" x14ac:dyDescent="0.25">
      <c r="E579" s="1"/>
      <c r="F579" s="9"/>
      <c r="G579" s="1"/>
      <c r="H579" s="9"/>
      <c r="I579" s="1"/>
      <c r="J579" s="9"/>
      <c r="K579" s="9"/>
      <c r="L579" s="9"/>
    </row>
    <row r="580" spans="5:12" x14ac:dyDescent="0.25">
      <c r="E580" s="1"/>
      <c r="F580" s="9"/>
      <c r="G580" s="1"/>
      <c r="H580" s="9"/>
      <c r="I580" s="1"/>
      <c r="J580" s="9"/>
      <c r="K580" s="9"/>
      <c r="L580" s="9"/>
    </row>
    <row r="581" spans="5:12" x14ac:dyDescent="0.25">
      <c r="E581" s="1"/>
      <c r="F581" s="9"/>
      <c r="G581" s="1"/>
      <c r="H581" s="9"/>
      <c r="I581" s="1"/>
      <c r="J581" s="9"/>
      <c r="K581" s="9"/>
      <c r="L581" s="9"/>
    </row>
    <row r="582" spans="5:12" x14ac:dyDescent="0.25">
      <c r="E582" s="1"/>
      <c r="F582" s="9"/>
      <c r="G582" s="1"/>
      <c r="H582" s="9"/>
      <c r="I582" s="1"/>
      <c r="J582" s="9"/>
      <c r="K582" s="9"/>
      <c r="L582" s="9"/>
    </row>
    <row r="583" spans="5:12" x14ac:dyDescent="0.25">
      <c r="E583" s="1"/>
      <c r="F583" s="9"/>
      <c r="G583" s="1"/>
      <c r="H583" s="9"/>
      <c r="I583" s="1"/>
      <c r="J583" s="9"/>
      <c r="K583" s="9"/>
      <c r="L583" s="9"/>
    </row>
    <row r="584" spans="5:12" x14ac:dyDescent="0.25">
      <c r="E584" s="1"/>
      <c r="F584" s="9"/>
      <c r="G584" s="1"/>
      <c r="H584" s="9"/>
      <c r="I584" s="1"/>
      <c r="J584" s="9"/>
      <c r="K584" s="9"/>
      <c r="L584" s="9"/>
    </row>
    <row r="585" spans="5:12" x14ac:dyDescent="0.25">
      <c r="E585" s="1"/>
      <c r="F585" s="9"/>
      <c r="G585" s="1"/>
      <c r="H585" s="9"/>
      <c r="I585" s="1"/>
      <c r="J585" s="9"/>
      <c r="K585" s="9"/>
      <c r="L585" s="9"/>
    </row>
    <row r="586" spans="5:12" x14ac:dyDescent="0.25">
      <c r="E586" s="1"/>
      <c r="F586" s="9"/>
      <c r="G586" s="1"/>
      <c r="H586" s="9"/>
      <c r="I586" s="1"/>
      <c r="J586" s="9"/>
      <c r="K586" s="9"/>
      <c r="L586" s="9"/>
    </row>
    <row r="587" spans="5:12" x14ac:dyDescent="0.25">
      <c r="E587" s="1"/>
      <c r="F587" s="9"/>
      <c r="G587" s="1"/>
      <c r="H587" s="9"/>
      <c r="I587" s="1"/>
      <c r="J587" s="9"/>
      <c r="K587" s="9"/>
      <c r="L587" s="9"/>
    </row>
    <row r="588" spans="5:12" x14ac:dyDescent="0.25">
      <c r="E588" s="1"/>
      <c r="F588" s="9"/>
      <c r="G588" s="1"/>
      <c r="H588" s="9"/>
      <c r="I588" s="1"/>
      <c r="J588" s="9"/>
      <c r="K588" s="9"/>
      <c r="L588" s="9"/>
    </row>
    <row r="589" spans="5:12" x14ac:dyDescent="0.25">
      <c r="E589" s="1"/>
      <c r="F589" s="9"/>
      <c r="G589" s="1"/>
      <c r="H589" s="9"/>
      <c r="I589" s="1"/>
      <c r="J589" s="9"/>
      <c r="K589" s="9"/>
      <c r="L589" s="9"/>
    </row>
    <row r="590" spans="5:12" x14ac:dyDescent="0.25">
      <c r="E590" s="1"/>
      <c r="F590" s="9"/>
      <c r="G590" s="1"/>
      <c r="H590" s="9"/>
      <c r="I590" s="1"/>
      <c r="J590" s="9"/>
      <c r="K590" s="9"/>
      <c r="L590" s="9"/>
    </row>
    <row r="591" spans="5:12" x14ac:dyDescent="0.25">
      <c r="E591" s="1"/>
      <c r="F591" s="9"/>
      <c r="G591" s="1"/>
      <c r="H591" s="9"/>
      <c r="I591" s="1"/>
      <c r="J591" s="9"/>
      <c r="K591" s="9"/>
      <c r="L591" s="9"/>
    </row>
    <row r="592" spans="5:12" x14ac:dyDescent="0.25">
      <c r="E592" s="1"/>
      <c r="F592" s="9"/>
      <c r="G592" s="1"/>
      <c r="H592" s="9"/>
      <c r="I592" s="1"/>
      <c r="J592" s="9"/>
      <c r="K592" s="9"/>
      <c r="L592" s="9"/>
    </row>
    <row r="593" spans="5:12" x14ac:dyDescent="0.25">
      <c r="E593" s="1"/>
      <c r="F593" s="9"/>
      <c r="G593" s="1"/>
      <c r="H593" s="9"/>
      <c r="I593" s="1"/>
      <c r="J593" s="9"/>
      <c r="K593" s="9"/>
      <c r="L593" s="9"/>
    </row>
    <row r="594" spans="5:12" x14ac:dyDescent="0.25">
      <c r="E594" s="1"/>
      <c r="F594" s="9"/>
      <c r="G594" s="1"/>
      <c r="H594" s="9"/>
      <c r="I594" s="1"/>
      <c r="J594" s="9"/>
      <c r="K594" s="9"/>
      <c r="L594" s="9"/>
    </row>
    <row r="595" spans="5:12" x14ac:dyDescent="0.25">
      <c r="E595" s="1"/>
      <c r="F595" s="9"/>
      <c r="G595" s="1"/>
      <c r="H595" s="9"/>
      <c r="I595" s="1"/>
      <c r="J595" s="9"/>
      <c r="K595" s="9"/>
      <c r="L595" s="9"/>
    </row>
    <row r="596" spans="5:12" x14ac:dyDescent="0.25">
      <c r="E596" s="1"/>
      <c r="F596" s="9"/>
      <c r="G596" s="1"/>
      <c r="H596" s="9"/>
      <c r="I596" s="1"/>
      <c r="J596" s="9"/>
      <c r="K596" s="9"/>
      <c r="L596" s="9"/>
    </row>
    <row r="597" spans="5:12" x14ac:dyDescent="0.25">
      <c r="E597" s="1"/>
      <c r="F597" s="9"/>
      <c r="G597" s="1"/>
      <c r="H597" s="9"/>
      <c r="I597" s="1"/>
      <c r="J597" s="9"/>
      <c r="K597" s="9"/>
      <c r="L597" s="9"/>
    </row>
    <row r="598" spans="5:12" x14ac:dyDescent="0.25">
      <c r="E598" s="1"/>
      <c r="F598" s="9"/>
      <c r="G598" s="1"/>
      <c r="H598" s="9"/>
      <c r="I598" s="1"/>
      <c r="J598" s="9"/>
      <c r="K598" s="9"/>
      <c r="L598" s="9"/>
    </row>
    <row r="599" spans="5:12" x14ac:dyDescent="0.25">
      <c r="E599" s="1"/>
      <c r="F599" s="9"/>
      <c r="G599" s="1"/>
      <c r="H599" s="9"/>
      <c r="I599" s="1"/>
      <c r="J599" s="9"/>
      <c r="K599" s="9"/>
      <c r="L599" s="9"/>
    </row>
    <row r="600" spans="5:12" x14ac:dyDescent="0.25">
      <c r="E600" s="1"/>
      <c r="F600" s="9"/>
      <c r="G600" s="1"/>
      <c r="H600" s="9"/>
      <c r="I600" s="1"/>
      <c r="J600" s="9"/>
      <c r="K600" s="9"/>
      <c r="L600" s="9"/>
    </row>
    <row r="601" spans="5:12" x14ac:dyDescent="0.25">
      <c r="E601" s="1"/>
      <c r="F601" s="9"/>
      <c r="G601" s="1"/>
      <c r="H601" s="9"/>
      <c r="I601" s="1"/>
      <c r="J601" s="9"/>
      <c r="K601" s="9"/>
      <c r="L601" s="9"/>
    </row>
    <row r="602" spans="5:12" x14ac:dyDescent="0.25">
      <c r="E602" s="1"/>
      <c r="F602" s="9"/>
      <c r="G602" s="1"/>
      <c r="H602" s="9"/>
      <c r="I602" s="1"/>
      <c r="J602" s="9"/>
      <c r="K602" s="9"/>
      <c r="L602" s="9"/>
    </row>
    <row r="603" spans="5:12" x14ac:dyDescent="0.25">
      <c r="E603" s="1"/>
      <c r="F603" s="9"/>
      <c r="G603" s="1"/>
      <c r="H603" s="9"/>
      <c r="I603" s="1"/>
      <c r="J603" s="9"/>
      <c r="K603" s="9"/>
      <c r="L603" s="9"/>
    </row>
    <row r="604" spans="5:12" x14ac:dyDescent="0.25">
      <c r="E604" s="1"/>
      <c r="F604" s="9"/>
      <c r="G604" s="1"/>
      <c r="H604" s="9"/>
      <c r="I604" s="1"/>
      <c r="J604" s="9"/>
      <c r="K604" s="9"/>
      <c r="L604" s="9"/>
    </row>
    <row r="605" spans="5:12" x14ac:dyDescent="0.25">
      <c r="E605" s="1"/>
      <c r="F605" s="9"/>
      <c r="G605" s="1"/>
      <c r="H605" s="9"/>
      <c r="I605" s="1"/>
      <c r="J605" s="9"/>
      <c r="K605" s="9"/>
      <c r="L605" s="9"/>
    </row>
    <row r="606" spans="5:12" x14ac:dyDescent="0.25">
      <c r="E606" s="1"/>
      <c r="F606" s="9"/>
      <c r="G606" s="1"/>
      <c r="H606" s="9"/>
      <c r="I606" s="1"/>
      <c r="J606" s="9"/>
      <c r="K606" s="9"/>
      <c r="L606" s="9"/>
    </row>
    <row r="607" spans="5:12" x14ac:dyDescent="0.25">
      <c r="E607" s="1"/>
      <c r="F607" s="9"/>
      <c r="G607" s="1"/>
      <c r="H607" s="9"/>
      <c r="I607" s="1"/>
      <c r="J607" s="9"/>
      <c r="K607" s="9"/>
      <c r="L607" s="9"/>
    </row>
    <row r="608" spans="5:12" x14ac:dyDescent="0.25">
      <c r="E608" s="1"/>
      <c r="F608" s="9"/>
      <c r="G608" s="1"/>
      <c r="H608" s="9"/>
      <c r="I608" s="1"/>
      <c r="J608" s="9"/>
      <c r="K608" s="9"/>
      <c r="L608" s="9"/>
    </row>
    <row r="609" spans="5:12" x14ac:dyDescent="0.25">
      <c r="E609" s="1"/>
      <c r="F609" s="9"/>
      <c r="G609" s="1"/>
      <c r="H609" s="9"/>
      <c r="I609" s="1"/>
      <c r="J609" s="9"/>
      <c r="K609" s="9"/>
      <c r="L609" s="9"/>
    </row>
    <row r="610" spans="5:12" x14ac:dyDescent="0.25">
      <c r="E610" s="1"/>
      <c r="F610" s="9"/>
      <c r="G610" s="1"/>
      <c r="H610" s="9"/>
      <c r="I610" s="1"/>
      <c r="J610" s="9"/>
      <c r="K610" s="9"/>
      <c r="L610" s="9"/>
    </row>
    <row r="611" spans="5:12" x14ac:dyDescent="0.25">
      <c r="E611" s="1"/>
      <c r="F611" s="9"/>
      <c r="G611" s="1"/>
      <c r="H611" s="9"/>
      <c r="I611" s="1"/>
      <c r="J611" s="9"/>
      <c r="K611" s="9"/>
      <c r="L611" s="9"/>
    </row>
    <row r="612" spans="5:12" x14ac:dyDescent="0.25">
      <c r="E612" s="1"/>
      <c r="F612" s="9"/>
      <c r="G612" s="1"/>
      <c r="H612" s="9"/>
      <c r="I612" s="1"/>
      <c r="J612" s="9"/>
      <c r="K612" s="9"/>
      <c r="L612" s="9"/>
    </row>
    <row r="613" spans="5:12" x14ac:dyDescent="0.25">
      <c r="E613" s="1"/>
      <c r="F613" s="9"/>
      <c r="G613" s="1"/>
      <c r="H613" s="9"/>
      <c r="I613" s="1"/>
      <c r="J613" s="9"/>
      <c r="K613" s="9"/>
      <c r="L613" s="9"/>
    </row>
    <row r="614" spans="5:12" x14ac:dyDescent="0.25">
      <c r="E614" s="1"/>
      <c r="F614" s="9"/>
      <c r="G614" s="1"/>
      <c r="H614" s="9"/>
      <c r="I614" s="1"/>
      <c r="J614" s="9"/>
      <c r="K614" s="9"/>
      <c r="L614" s="9"/>
    </row>
    <row r="615" spans="5:12" x14ac:dyDescent="0.25">
      <c r="E615" s="1"/>
      <c r="F615" s="9"/>
      <c r="G615" s="1"/>
      <c r="H615" s="9"/>
      <c r="I615" s="1"/>
      <c r="J615" s="9"/>
      <c r="K615" s="9"/>
      <c r="L615" s="9"/>
    </row>
    <row r="616" spans="5:12" x14ac:dyDescent="0.25">
      <c r="E616" s="1"/>
      <c r="F616" s="9"/>
      <c r="G616" s="1"/>
      <c r="H616" s="9"/>
      <c r="I616" s="1"/>
      <c r="J616" s="9"/>
      <c r="K616" s="9"/>
      <c r="L616" s="9"/>
    </row>
    <row r="617" spans="5:12" x14ac:dyDescent="0.25">
      <c r="E617" s="1"/>
      <c r="F617" s="9"/>
      <c r="G617" s="1"/>
      <c r="H617" s="9"/>
      <c r="I617" s="1"/>
      <c r="J617" s="9"/>
      <c r="K617" s="9"/>
      <c r="L617" s="9"/>
    </row>
    <row r="618" spans="5:12" x14ac:dyDescent="0.25">
      <c r="E618" s="1"/>
      <c r="F618" s="9"/>
      <c r="G618" s="1"/>
      <c r="H618" s="9"/>
      <c r="I618" s="1"/>
      <c r="J618" s="9"/>
      <c r="K618" s="9"/>
      <c r="L618" s="9"/>
    </row>
    <row r="619" spans="5:12" x14ac:dyDescent="0.25">
      <c r="E619" s="1"/>
      <c r="F619" s="9"/>
      <c r="G619" s="1"/>
      <c r="H619" s="9"/>
      <c r="I619" s="1"/>
      <c r="J619" s="9"/>
      <c r="K619" s="9"/>
      <c r="L619" s="9"/>
    </row>
    <row r="620" spans="5:12" x14ac:dyDescent="0.25">
      <c r="E620" s="1"/>
      <c r="F620" s="9"/>
      <c r="G620" s="1"/>
      <c r="H620" s="9"/>
      <c r="I620" s="1"/>
      <c r="J620" s="9"/>
      <c r="K620" s="9"/>
      <c r="L620" s="9"/>
    </row>
    <row r="621" spans="5:12" x14ac:dyDescent="0.25">
      <c r="E621" s="1"/>
      <c r="F621" s="9"/>
      <c r="G621" s="1"/>
      <c r="H621" s="9"/>
      <c r="I621" s="1"/>
      <c r="J621" s="9"/>
      <c r="K621" s="9"/>
      <c r="L621" s="9"/>
    </row>
    <row r="622" spans="5:12" x14ac:dyDescent="0.25">
      <c r="E622" s="1"/>
      <c r="F622" s="9"/>
      <c r="G622" s="1"/>
      <c r="H622" s="9"/>
      <c r="I622" s="1"/>
      <c r="J622" s="9"/>
      <c r="K622" s="9"/>
      <c r="L622" s="9"/>
    </row>
    <row r="623" spans="5:12" x14ac:dyDescent="0.25">
      <c r="E623" s="1"/>
      <c r="F623" s="9"/>
      <c r="G623" s="1"/>
      <c r="H623" s="9"/>
      <c r="I623" s="1"/>
      <c r="J623" s="9"/>
      <c r="K623" s="9"/>
      <c r="L623" s="9"/>
    </row>
    <row r="624" spans="5:12" x14ac:dyDescent="0.25">
      <c r="E624" s="1"/>
      <c r="F624" s="9"/>
      <c r="G624" s="1"/>
      <c r="H624" s="9"/>
      <c r="I624" s="1"/>
      <c r="J624" s="9"/>
      <c r="K624" s="9"/>
      <c r="L624" s="9"/>
    </row>
    <row r="625" spans="5:12" x14ac:dyDescent="0.25">
      <c r="E625" s="1"/>
      <c r="F625" s="9"/>
      <c r="G625" s="1"/>
      <c r="H625" s="9"/>
      <c r="I625" s="1"/>
      <c r="J625" s="9"/>
      <c r="K625" s="9"/>
      <c r="L625" s="9"/>
    </row>
    <row r="626" spans="5:12" x14ac:dyDescent="0.25">
      <c r="E626" s="1"/>
      <c r="F626" s="9"/>
      <c r="G626" s="1"/>
      <c r="H626" s="9"/>
      <c r="I626" s="1"/>
      <c r="J626" s="9"/>
      <c r="K626" s="9"/>
      <c r="L626" s="9"/>
    </row>
    <row r="627" spans="5:12" x14ac:dyDescent="0.25">
      <c r="E627" s="1"/>
      <c r="F627" s="9"/>
      <c r="G627" s="1"/>
      <c r="H627" s="9"/>
      <c r="I627" s="1"/>
      <c r="J627" s="9"/>
      <c r="K627" s="9"/>
      <c r="L627" s="9"/>
    </row>
    <row r="628" spans="5:12" x14ac:dyDescent="0.25">
      <c r="E628" s="1"/>
      <c r="F628" s="9"/>
      <c r="G628" s="1"/>
      <c r="H628" s="9"/>
      <c r="I628" s="1"/>
      <c r="J628" s="9"/>
      <c r="K628" s="9"/>
      <c r="L628" s="9"/>
    </row>
    <row r="629" spans="5:12" x14ac:dyDescent="0.25">
      <c r="E629" s="1"/>
      <c r="F629" s="9"/>
      <c r="G629" s="1"/>
      <c r="H629" s="9"/>
      <c r="I629" s="1"/>
      <c r="J629" s="9"/>
      <c r="K629" s="9"/>
      <c r="L629" s="9"/>
    </row>
    <row r="630" spans="5:12" x14ac:dyDescent="0.25">
      <c r="E630" s="1"/>
      <c r="F630" s="9"/>
      <c r="G630" s="1"/>
      <c r="H630" s="9"/>
      <c r="I630" s="1"/>
      <c r="J630" s="9"/>
      <c r="K630" s="9"/>
      <c r="L630" s="9"/>
    </row>
    <row r="631" spans="5:12" x14ac:dyDescent="0.25">
      <c r="E631" s="1"/>
      <c r="F631" s="9"/>
      <c r="G631" s="1"/>
      <c r="H631" s="9"/>
      <c r="I631" s="1"/>
      <c r="J631" s="9"/>
      <c r="K631" s="9"/>
      <c r="L631" s="9"/>
    </row>
    <row r="632" spans="5:12" x14ac:dyDescent="0.25">
      <c r="E632" s="1"/>
      <c r="F632" s="9"/>
      <c r="G632" s="1"/>
      <c r="H632" s="9"/>
      <c r="I632" s="1"/>
      <c r="J632" s="9"/>
      <c r="K632" s="9"/>
      <c r="L632" s="9"/>
    </row>
    <row r="633" spans="5:12" x14ac:dyDescent="0.25">
      <c r="E633" s="1"/>
      <c r="F633" s="9"/>
      <c r="G633" s="1"/>
      <c r="H633" s="9"/>
      <c r="I633" s="1"/>
      <c r="J633" s="9"/>
      <c r="K633" s="9"/>
      <c r="L633" s="9"/>
    </row>
    <row r="634" spans="5:12" x14ac:dyDescent="0.25">
      <c r="E634" s="1"/>
      <c r="F634" s="9"/>
      <c r="G634" s="1"/>
      <c r="H634" s="9"/>
      <c r="I634" s="1"/>
      <c r="J634" s="9"/>
      <c r="K634" s="9"/>
      <c r="L634" s="9"/>
    </row>
    <row r="635" spans="5:12" x14ac:dyDescent="0.25">
      <c r="E635" s="1"/>
      <c r="F635" s="9"/>
      <c r="G635" s="1"/>
      <c r="H635" s="9"/>
      <c r="I635" s="1"/>
      <c r="J635" s="9"/>
      <c r="K635" s="9"/>
      <c r="L635" s="9"/>
    </row>
    <row r="636" spans="5:12" x14ac:dyDescent="0.25">
      <c r="E636" s="1"/>
      <c r="F636" s="9"/>
      <c r="G636" s="1"/>
      <c r="H636" s="9"/>
      <c r="I636" s="1"/>
      <c r="J636" s="9"/>
      <c r="K636" s="9"/>
      <c r="L636" s="9"/>
    </row>
    <row r="637" spans="5:12" x14ac:dyDescent="0.25">
      <c r="E637" s="1"/>
      <c r="F637" s="9"/>
      <c r="G637" s="1"/>
      <c r="H637" s="9"/>
      <c r="I637" s="1"/>
      <c r="J637" s="9"/>
      <c r="K637" s="9"/>
      <c r="L637" s="9"/>
    </row>
    <row r="638" spans="5:12" x14ac:dyDescent="0.25">
      <c r="E638" s="1"/>
      <c r="F638" s="9"/>
      <c r="G638" s="1"/>
      <c r="H638" s="9"/>
      <c r="I638" s="1"/>
      <c r="J638" s="9"/>
      <c r="K638" s="9"/>
      <c r="L638" s="9"/>
    </row>
    <row r="639" spans="5:12" x14ac:dyDescent="0.25">
      <c r="E639" s="1"/>
      <c r="F639" s="9"/>
      <c r="G639" s="1"/>
      <c r="H639" s="9"/>
      <c r="I639" s="1"/>
      <c r="J639" s="9"/>
      <c r="K639" s="9"/>
      <c r="L639" s="9"/>
    </row>
    <row r="640" spans="5:12" x14ac:dyDescent="0.25">
      <c r="E640" s="1"/>
      <c r="F640" s="9"/>
      <c r="G640" s="1"/>
      <c r="H640" s="9"/>
      <c r="I640" s="1"/>
      <c r="J640" s="9"/>
      <c r="K640" s="9"/>
      <c r="L640" s="9"/>
    </row>
    <row r="641" spans="5:12" x14ac:dyDescent="0.25">
      <c r="E641" s="1"/>
      <c r="F641" s="9"/>
      <c r="G641" s="1"/>
      <c r="H641" s="9"/>
      <c r="I641" s="1"/>
      <c r="J641" s="9"/>
      <c r="K641" s="9"/>
      <c r="L641" s="9"/>
    </row>
    <row r="642" spans="5:12" x14ac:dyDescent="0.25">
      <c r="E642" s="1"/>
      <c r="F642" s="9"/>
      <c r="G642" s="1"/>
      <c r="H642" s="9"/>
      <c r="I642" s="1"/>
      <c r="J642" s="9"/>
      <c r="K642" s="9"/>
      <c r="L642" s="9"/>
    </row>
    <row r="643" spans="5:12" x14ac:dyDescent="0.25">
      <c r="E643" s="1"/>
      <c r="F643" s="9"/>
      <c r="G643" s="1"/>
      <c r="H643" s="9"/>
      <c r="I643" s="1"/>
      <c r="J643" s="9"/>
      <c r="K643" s="9"/>
      <c r="L643" s="9"/>
    </row>
    <row r="644" spans="5:12" x14ac:dyDescent="0.25">
      <c r="E644" s="1"/>
      <c r="F644" s="9"/>
      <c r="G644" s="1"/>
      <c r="H644" s="9"/>
      <c r="I644" s="1"/>
      <c r="J644" s="9"/>
      <c r="K644" s="9"/>
      <c r="L644" s="9"/>
    </row>
    <row r="645" spans="5:12" x14ac:dyDescent="0.25">
      <c r="E645" s="1"/>
      <c r="F645" s="9"/>
      <c r="G645" s="1"/>
      <c r="H645" s="9"/>
      <c r="I645" s="1"/>
      <c r="J645" s="9"/>
      <c r="K645" s="9"/>
      <c r="L645" s="9"/>
    </row>
    <row r="646" spans="5:12" x14ac:dyDescent="0.25">
      <c r="E646" s="1"/>
      <c r="F646" s="9"/>
      <c r="G646" s="1"/>
      <c r="H646" s="9"/>
      <c r="I646" s="1"/>
      <c r="J646" s="9"/>
      <c r="K646" s="9"/>
      <c r="L646" s="9"/>
    </row>
    <row r="647" spans="5:12" x14ac:dyDescent="0.25">
      <c r="E647" s="1"/>
      <c r="F647" s="9"/>
      <c r="G647" s="1"/>
      <c r="H647" s="9"/>
      <c r="I647" s="1"/>
      <c r="J647" s="9"/>
      <c r="K647" s="9"/>
      <c r="L647" s="9"/>
    </row>
    <row r="648" spans="5:12" x14ac:dyDescent="0.25">
      <c r="E648" s="1"/>
      <c r="F648" s="9"/>
      <c r="G648" s="1"/>
      <c r="H648" s="9"/>
      <c r="I648" s="1"/>
      <c r="J648" s="9"/>
      <c r="K648" s="9"/>
      <c r="L648" s="9"/>
    </row>
    <row r="649" spans="5:12" x14ac:dyDescent="0.25">
      <c r="E649" s="1"/>
      <c r="F649" s="9"/>
      <c r="G649" s="1"/>
      <c r="H649" s="9"/>
      <c r="I649" s="1"/>
      <c r="J649" s="9"/>
      <c r="K649" s="9"/>
      <c r="L649" s="9"/>
    </row>
    <row r="650" spans="5:12" x14ac:dyDescent="0.25">
      <c r="E650" s="1"/>
      <c r="F650" s="9"/>
      <c r="G650" s="1"/>
      <c r="H650" s="9"/>
      <c r="I650" s="1"/>
      <c r="J650" s="9"/>
      <c r="K650" s="9"/>
      <c r="L650" s="9"/>
    </row>
    <row r="651" spans="5:12" x14ac:dyDescent="0.25">
      <c r="E651" s="1"/>
      <c r="F651" s="9"/>
      <c r="G651" s="1"/>
      <c r="H651" s="9"/>
      <c r="I651" s="1"/>
      <c r="J651" s="9"/>
      <c r="K651" s="9"/>
      <c r="L651" s="9"/>
    </row>
    <row r="652" spans="5:12" x14ac:dyDescent="0.25">
      <c r="E652" s="1"/>
      <c r="F652" s="9"/>
      <c r="G652" s="1"/>
      <c r="H652" s="9"/>
      <c r="I652" s="1"/>
      <c r="J652" s="9"/>
      <c r="K652" s="9"/>
      <c r="L652" s="9"/>
    </row>
    <row r="653" spans="5:12" x14ac:dyDescent="0.25">
      <c r="E653" s="1"/>
      <c r="F653" s="9"/>
      <c r="G653" s="1"/>
      <c r="H653" s="9"/>
      <c r="I653" s="1"/>
      <c r="J653" s="9"/>
      <c r="K653" s="9"/>
      <c r="L653" s="9"/>
    </row>
    <row r="654" spans="5:12" x14ac:dyDescent="0.25">
      <c r="E654" s="1"/>
      <c r="F654" s="9"/>
      <c r="G654" s="1"/>
      <c r="H654" s="9"/>
      <c r="I654" s="1"/>
      <c r="J654" s="9"/>
      <c r="K654" s="9"/>
      <c r="L654" s="9"/>
    </row>
    <row r="655" spans="5:12" x14ac:dyDescent="0.25">
      <c r="E655" s="1"/>
      <c r="F655" s="9"/>
      <c r="G655" s="1"/>
      <c r="H655" s="9"/>
      <c r="I655" s="1"/>
      <c r="J655" s="9"/>
      <c r="K655" s="9"/>
      <c r="L655" s="9"/>
    </row>
    <row r="656" spans="5:12" x14ac:dyDescent="0.25">
      <c r="E656" s="1"/>
      <c r="F656" s="9"/>
      <c r="G656" s="1"/>
      <c r="H656" s="9"/>
      <c r="I656" s="1"/>
      <c r="J656" s="9"/>
      <c r="K656" s="9"/>
      <c r="L656" s="9"/>
    </row>
    <row r="657" spans="5:12" x14ac:dyDescent="0.25">
      <c r="E657" s="1"/>
      <c r="F657" s="9"/>
      <c r="G657" s="1"/>
      <c r="H657" s="9"/>
      <c r="I657" s="1"/>
      <c r="J657" s="9"/>
      <c r="K657" s="9"/>
      <c r="L657" s="9"/>
    </row>
    <row r="658" spans="5:12" x14ac:dyDescent="0.25">
      <c r="E658" s="1"/>
      <c r="F658" s="9"/>
      <c r="G658" s="1"/>
      <c r="H658" s="9"/>
      <c r="I658" s="1"/>
      <c r="J658" s="9"/>
      <c r="K658" s="9"/>
      <c r="L658" s="9"/>
    </row>
    <row r="659" spans="5:12" x14ac:dyDescent="0.25">
      <c r="E659" s="1"/>
      <c r="F659" s="9"/>
      <c r="G659" s="1"/>
      <c r="H659" s="9"/>
      <c r="I659" s="1"/>
      <c r="J659" s="9"/>
      <c r="K659" s="9"/>
      <c r="L659" s="9"/>
    </row>
    <row r="660" spans="5:12" x14ac:dyDescent="0.25">
      <c r="E660" s="1"/>
      <c r="F660" s="9"/>
      <c r="G660" s="1"/>
      <c r="H660" s="9"/>
      <c r="I660" s="1"/>
      <c r="J660" s="9"/>
      <c r="K660" s="9"/>
      <c r="L660" s="9"/>
    </row>
    <row r="661" spans="5:12" x14ac:dyDescent="0.25">
      <c r="E661" s="1"/>
      <c r="F661" s="9"/>
      <c r="G661" s="1"/>
      <c r="H661" s="9"/>
      <c r="I661" s="1"/>
      <c r="J661" s="9"/>
      <c r="K661" s="9"/>
      <c r="L661" s="9"/>
    </row>
    <row r="662" spans="5:12" x14ac:dyDescent="0.25">
      <c r="E662" s="1"/>
      <c r="F662" s="9"/>
      <c r="G662" s="1"/>
      <c r="H662" s="9"/>
      <c r="I662" s="1"/>
      <c r="J662" s="9"/>
      <c r="K662" s="9"/>
      <c r="L662" s="9"/>
    </row>
    <row r="663" spans="5:12" x14ac:dyDescent="0.25">
      <c r="E663" s="1"/>
      <c r="F663" s="9"/>
      <c r="G663" s="1"/>
      <c r="H663" s="9"/>
      <c r="I663" s="1"/>
      <c r="J663" s="9"/>
      <c r="K663" s="9"/>
      <c r="L663" s="9"/>
    </row>
    <row r="664" spans="5:12" x14ac:dyDescent="0.25">
      <c r="E664" s="1"/>
      <c r="F664" s="9"/>
      <c r="G664" s="1"/>
      <c r="H664" s="9"/>
      <c r="I664" s="1"/>
      <c r="J664" s="9"/>
      <c r="K664" s="9"/>
      <c r="L664" s="9"/>
    </row>
    <row r="665" spans="5:12" x14ac:dyDescent="0.25">
      <c r="E665" s="1"/>
      <c r="F665" s="9"/>
      <c r="G665" s="1"/>
      <c r="H665" s="9"/>
      <c r="I665" s="1"/>
      <c r="J665" s="9"/>
      <c r="K665" s="9"/>
      <c r="L665" s="9"/>
    </row>
    <row r="666" spans="5:12" x14ac:dyDescent="0.25">
      <c r="E666" s="1"/>
      <c r="F666" s="9"/>
      <c r="G666" s="1"/>
      <c r="H666" s="9"/>
      <c r="I666" s="1"/>
      <c r="J666" s="9"/>
      <c r="K666" s="9"/>
      <c r="L666" s="9"/>
    </row>
    <row r="667" spans="5:12" x14ac:dyDescent="0.25">
      <c r="E667" s="1"/>
      <c r="F667" s="9"/>
      <c r="G667" s="1"/>
      <c r="H667" s="9"/>
      <c r="I667" s="1"/>
      <c r="J667" s="9"/>
      <c r="K667" s="9"/>
      <c r="L667" s="9"/>
    </row>
    <row r="668" spans="5:12" x14ac:dyDescent="0.25">
      <c r="E668" s="1"/>
      <c r="F668" s="9"/>
      <c r="G668" s="1"/>
      <c r="H668" s="9"/>
      <c r="I668" s="1"/>
      <c r="J668" s="9"/>
      <c r="K668" s="9"/>
      <c r="L668" s="9"/>
    </row>
    <row r="669" spans="5:12" x14ac:dyDescent="0.25">
      <c r="E669" s="1"/>
      <c r="F669" s="9"/>
      <c r="G669" s="1"/>
      <c r="H669" s="9"/>
      <c r="I669" s="1"/>
      <c r="J669" s="9"/>
      <c r="K669" s="9"/>
      <c r="L669" s="9"/>
    </row>
    <row r="670" spans="5:12" x14ac:dyDescent="0.25">
      <c r="E670" s="1"/>
      <c r="F670" s="9"/>
      <c r="G670" s="1"/>
      <c r="H670" s="9"/>
      <c r="I670" s="1"/>
      <c r="J670" s="9"/>
      <c r="K670" s="9"/>
      <c r="L670" s="9"/>
    </row>
    <row r="671" spans="5:12" x14ac:dyDescent="0.25">
      <c r="E671" s="1"/>
      <c r="F671" s="9"/>
      <c r="G671" s="1"/>
      <c r="H671" s="9"/>
      <c r="I671" s="1"/>
      <c r="J671" s="9"/>
      <c r="K671" s="9"/>
      <c r="L671" s="9"/>
    </row>
    <row r="672" spans="5:12" x14ac:dyDescent="0.25">
      <c r="E672" s="1"/>
      <c r="F672" s="9"/>
      <c r="G672" s="1"/>
      <c r="H672" s="9"/>
      <c r="I672" s="1"/>
      <c r="J672" s="9"/>
      <c r="K672" s="9"/>
      <c r="L672" s="9"/>
    </row>
    <row r="673" spans="5:12" x14ac:dyDescent="0.25">
      <c r="E673" s="1"/>
      <c r="F673" s="9"/>
      <c r="G673" s="1"/>
      <c r="H673" s="9"/>
      <c r="I673" s="1"/>
      <c r="J673" s="9"/>
      <c r="K673" s="9"/>
      <c r="L673" s="9"/>
    </row>
    <row r="674" spans="5:12" x14ac:dyDescent="0.25">
      <c r="E674" s="1"/>
      <c r="F674" s="9"/>
      <c r="G674" s="1"/>
      <c r="H674" s="9"/>
      <c r="I674" s="1"/>
      <c r="J674" s="9"/>
      <c r="K674" s="9"/>
      <c r="L674" s="9"/>
    </row>
    <row r="675" spans="5:12" x14ac:dyDescent="0.25">
      <c r="E675" s="1"/>
      <c r="F675" s="9"/>
      <c r="G675" s="1"/>
      <c r="H675" s="9"/>
      <c r="I675" s="1"/>
      <c r="J675" s="9"/>
      <c r="K675" s="9"/>
      <c r="L675" s="9"/>
    </row>
    <row r="676" spans="5:12" x14ac:dyDescent="0.25">
      <c r="E676" s="1"/>
      <c r="F676" s="9"/>
      <c r="G676" s="1"/>
      <c r="H676" s="9"/>
      <c r="I676" s="1"/>
      <c r="J676" s="9"/>
      <c r="K676" s="9"/>
      <c r="L676" s="9"/>
    </row>
    <row r="677" spans="5:12" x14ac:dyDescent="0.25">
      <c r="E677" s="1"/>
      <c r="F677" s="9"/>
      <c r="G677" s="1"/>
      <c r="H677" s="9"/>
      <c r="I677" s="1"/>
      <c r="J677" s="9"/>
      <c r="K677" s="9"/>
      <c r="L677" s="9"/>
    </row>
    <row r="678" spans="5:12" x14ac:dyDescent="0.25">
      <c r="E678" s="1"/>
      <c r="F678" s="9"/>
      <c r="G678" s="1"/>
      <c r="H678" s="9"/>
      <c r="I678" s="1"/>
      <c r="J678" s="9"/>
      <c r="K678" s="9"/>
      <c r="L678" s="9"/>
    </row>
    <row r="679" spans="5:12" x14ac:dyDescent="0.25">
      <c r="E679" s="1"/>
      <c r="F679" s="9"/>
      <c r="G679" s="1"/>
      <c r="H679" s="9"/>
      <c r="I679" s="1"/>
      <c r="J679" s="9"/>
      <c r="K679" s="9"/>
      <c r="L679" s="9"/>
    </row>
    <row r="680" spans="5:12" x14ac:dyDescent="0.25">
      <c r="E680" s="1"/>
      <c r="F680" s="9"/>
      <c r="G680" s="1"/>
      <c r="H680" s="9"/>
      <c r="I680" s="1"/>
      <c r="J680" s="9"/>
      <c r="K680" s="9"/>
      <c r="L680" s="9"/>
    </row>
    <row r="681" spans="5:12" x14ac:dyDescent="0.25">
      <c r="E681" s="1"/>
      <c r="F681" s="9"/>
      <c r="G681" s="1"/>
      <c r="H681" s="9"/>
      <c r="I681" s="1"/>
      <c r="J681" s="9"/>
      <c r="K681" s="9"/>
      <c r="L681" s="9"/>
    </row>
    <row r="682" spans="5:12" x14ac:dyDescent="0.25">
      <c r="E682" s="1"/>
      <c r="F682" s="9"/>
      <c r="G682" s="1"/>
      <c r="H682" s="9"/>
      <c r="I682" s="1"/>
      <c r="J682" s="9"/>
      <c r="K682" s="9"/>
      <c r="L682" s="9"/>
    </row>
    <row r="683" spans="5:12" x14ac:dyDescent="0.25">
      <c r="E683" s="1"/>
      <c r="F683" s="9"/>
      <c r="G683" s="1"/>
      <c r="H683" s="9"/>
      <c r="I683" s="1"/>
      <c r="J683" s="9"/>
      <c r="K683" s="9"/>
      <c r="L683" s="9"/>
    </row>
    <row r="684" spans="5:12" x14ac:dyDescent="0.25">
      <c r="E684" s="1"/>
      <c r="F684" s="9"/>
      <c r="G684" s="1"/>
      <c r="H684" s="9"/>
      <c r="I684" s="1"/>
      <c r="J684" s="9"/>
      <c r="K684" s="9"/>
      <c r="L684" s="9"/>
    </row>
    <row r="685" spans="5:12" x14ac:dyDescent="0.25">
      <c r="E685" s="1"/>
      <c r="F685" s="9"/>
      <c r="G685" s="1"/>
      <c r="H685" s="9"/>
      <c r="I685" s="1"/>
      <c r="J685" s="9"/>
      <c r="K685" s="9"/>
      <c r="L685" s="9"/>
    </row>
    <row r="686" spans="5:12" x14ac:dyDescent="0.25">
      <c r="E686" s="1"/>
      <c r="F686" s="9"/>
      <c r="G686" s="1"/>
      <c r="H686" s="9"/>
      <c r="I686" s="1"/>
      <c r="J686" s="9"/>
      <c r="K686" s="9"/>
      <c r="L686" s="9"/>
    </row>
    <row r="687" spans="5:12" x14ac:dyDescent="0.25">
      <c r="E687" s="1"/>
      <c r="F687" s="9"/>
      <c r="G687" s="1"/>
      <c r="H687" s="9"/>
      <c r="I687" s="1"/>
      <c r="J687" s="9"/>
      <c r="K687" s="9"/>
      <c r="L687" s="9"/>
    </row>
    <row r="688" spans="5:12" x14ac:dyDescent="0.25">
      <c r="E688" s="1"/>
      <c r="F688" s="9"/>
      <c r="G688" s="1"/>
      <c r="H688" s="9"/>
      <c r="I688" s="1"/>
      <c r="J688" s="9"/>
      <c r="K688" s="9"/>
      <c r="L688" s="9"/>
    </row>
    <row r="689" spans="5:12" x14ac:dyDescent="0.25">
      <c r="E689" s="1"/>
      <c r="F689" s="9"/>
      <c r="G689" s="1"/>
      <c r="H689" s="9"/>
      <c r="I689" s="1"/>
      <c r="J689" s="9"/>
      <c r="K689" s="9"/>
      <c r="L689" s="9"/>
    </row>
    <row r="690" spans="5:12" x14ac:dyDescent="0.25">
      <c r="E690" s="1"/>
      <c r="F690" s="9"/>
      <c r="G690" s="1"/>
      <c r="H690" s="9"/>
      <c r="I690" s="1"/>
      <c r="J690" s="9"/>
      <c r="K690" s="9"/>
      <c r="L690" s="9"/>
    </row>
    <row r="691" spans="5:12" x14ac:dyDescent="0.25">
      <c r="E691" s="1"/>
      <c r="F691" s="9"/>
      <c r="G691" s="1"/>
      <c r="H691" s="9"/>
      <c r="I691" s="1"/>
      <c r="J691" s="9"/>
      <c r="K691" s="9"/>
      <c r="L691" s="9"/>
    </row>
    <row r="692" spans="5:12" x14ac:dyDescent="0.25">
      <c r="E692" s="1"/>
      <c r="F692" s="9"/>
      <c r="G692" s="1"/>
      <c r="H692" s="9"/>
      <c r="I692" s="1"/>
      <c r="J692" s="9"/>
      <c r="K692" s="9"/>
      <c r="L692" s="9"/>
    </row>
    <row r="693" spans="5:12" x14ac:dyDescent="0.25">
      <c r="E693" s="1"/>
      <c r="F693" s="9"/>
      <c r="G693" s="1"/>
      <c r="H693" s="9"/>
      <c r="I693" s="1"/>
      <c r="J693" s="9"/>
      <c r="K693" s="9"/>
      <c r="L693" s="9"/>
    </row>
    <row r="694" spans="5:12" x14ac:dyDescent="0.25">
      <c r="E694" s="1"/>
      <c r="F694" s="9"/>
      <c r="G694" s="1"/>
      <c r="H694" s="9"/>
      <c r="I694" s="1"/>
      <c r="J694" s="9"/>
      <c r="K694" s="9"/>
      <c r="L694" s="9"/>
    </row>
    <row r="695" spans="5:12" x14ac:dyDescent="0.25">
      <c r="E695" s="1"/>
      <c r="F695" s="9"/>
      <c r="G695" s="1"/>
      <c r="H695" s="9"/>
      <c r="I695" s="1"/>
      <c r="J695" s="9"/>
      <c r="K695" s="9"/>
      <c r="L695" s="9"/>
    </row>
    <row r="696" spans="5:12" x14ac:dyDescent="0.25">
      <c r="E696" s="1"/>
      <c r="F696" s="9"/>
      <c r="G696" s="1"/>
      <c r="H696" s="9"/>
      <c r="I696" s="1"/>
      <c r="J696" s="9"/>
      <c r="K696" s="9"/>
      <c r="L696" s="9"/>
    </row>
    <row r="697" spans="5:12" x14ac:dyDescent="0.25">
      <c r="E697" s="1"/>
      <c r="F697" s="9"/>
      <c r="G697" s="1"/>
      <c r="H697" s="9"/>
      <c r="I697" s="1"/>
      <c r="J697" s="9"/>
      <c r="K697" s="9"/>
      <c r="L697" s="9"/>
    </row>
    <row r="698" spans="5:12" x14ac:dyDescent="0.25">
      <c r="E698" s="1"/>
      <c r="F698" s="9"/>
      <c r="G698" s="1"/>
      <c r="H698" s="9"/>
      <c r="I698" s="1"/>
      <c r="J698" s="9"/>
      <c r="K698" s="9"/>
      <c r="L698" s="9"/>
    </row>
    <row r="699" spans="5:12" x14ac:dyDescent="0.25">
      <c r="E699" s="1"/>
      <c r="F699" s="9"/>
      <c r="G699" s="1"/>
      <c r="H699" s="9"/>
      <c r="I699" s="1"/>
      <c r="J699" s="9"/>
      <c r="K699" s="9"/>
      <c r="L699" s="9"/>
    </row>
    <row r="700" spans="5:12" x14ac:dyDescent="0.25">
      <c r="E700" s="1"/>
      <c r="F700" s="9"/>
      <c r="G700" s="1"/>
      <c r="H700" s="9"/>
      <c r="I700" s="1"/>
      <c r="J700" s="9"/>
      <c r="K700" s="9"/>
      <c r="L700" s="9"/>
    </row>
    <row r="701" spans="5:12" x14ac:dyDescent="0.25">
      <c r="E701" s="1"/>
      <c r="F701" s="9"/>
      <c r="G701" s="1"/>
      <c r="H701" s="9"/>
      <c r="I701" s="1"/>
      <c r="J701" s="9"/>
      <c r="K701" s="9"/>
      <c r="L701" s="9"/>
    </row>
    <row r="702" spans="5:12" x14ac:dyDescent="0.25">
      <c r="E702" s="1"/>
      <c r="F702" s="9"/>
      <c r="G702" s="1"/>
      <c r="H702" s="9"/>
      <c r="I702" s="1"/>
      <c r="J702" s="9"/>
      <c r="K702" s="9"/>
      <c r="L702" s="9"/>
    </row>
    <row r="703" spans="5:12" x14ac:dyDescent="0.25">
      <c r="E703" s="1"/>
      <c r="F703" s="9"/>
      <c r="G703" s="1"/>
      <c r="H703" s="9"/>
      <c r="I703" s="1"/>
      <c r="J703" s="9"/>
      <c r="K703" s="9"/>
      <c r="L703" s="9"/>
    </row>
    <row r="704" spans="5:12" x14ac:dyDescent="0.25">
      <c r="E704" s="1"/>
      <c r="F704" s="9"/>
      <c r="G704" s="1"/>
      <c r="H704" s="9"/>
      <c r="I704" s="1"/>
      <c r="J704" s="9"/>
      <c r="K704" s="9"/>
      <c r="L704" s="9"/>
    </row>
    <row r="705" spans="5:12" x14ac:dyDescent="0.25">
      <c r="E705" s="1"/>
      <c r="F705" s="9"/>
      <c r="G705" s="1"/>
      <c r="H705" s="9"/>
      <c r="I705" s="1"/>
      <c r="J705" s="9"/>
      <c r="K705" s="9"/>
      <c r="L705" s="9"/>
    </row>
    <row r="706" spans="5:12" x14ac:dyDescent="0.25">
      <c r="E706" s="1"/>
      <c r="F706" s="9"/>
      <c r="G706" s="1"/>
      <c r="H706" s="9"/>
      <c r="I706" s="1"/>
      <c r="J706" s="9"/>
      <c r="K706" s="9"/>
      <c r="L706" s="9"/>
    </row>
    <row r="707" spans="5:12" x14ac:dyDescent="0.25">
      <c r="E707" s="1"/>
      <c r="F707" s="9"/>
      <c r="G707" s="1"/>
      <c r="H707" s="9"/>
      <c r="I707" s="1"/>
      <c r="J707" s="9"/>
      <c r="K707" s="9"/>
      <c r="L707" s="9"/>
    </row>
    <row r="708" spans="5:12" x14ac:dyDescent="0.25">
      <c r="E708" s="1"/>
      <c r="F708" s="9"/>
      <c r="G708" s="1"/>
      <c r="H708" s="9"/>
      <c r="I708" s="1"/>
      <c r="J708" s="9"/>
      <c r="K708" s="9"/>
      <c r="L708" s="9"/>
    </row>
    <row r="709" spans="5:12" x14ac:dyDescent="0.25">
      <c r="E709" s="1"/>
      <c r="F709" s="9"/>
      <c r="G709" s="1"/>
      <c r="H709" s="9"/>
      <c r="I709" s="1"/>
      <c r="J709" s="9"/>
      <c r="K709" s="9"/>
      <c r="L709" s="9"/>
    </row>
    <row r="710" spans="5:12" x14ac:dyDescent="0.25">
      <c r="E710" s="1"/>
      <c r="F710" s="9"/>
      <c r="G710" s="1"/>
      <c r="H710" s="9"/>
      <c r="I710" s="1"/>
      <c r="J710" s="9"/>
      <c r="K710" s="9"/>
      <c r="L710" s="9"/>
    </row>
    <row r="711" spans="5:12" x14ac:dyDescent="0.25">
      <c r="E711" s="1"/>
      <c r="F711" s="9"/>
      <c r="G711" s="1"/>
      <c r="H711" s="9"/>
      <c r="I711" s="1"/>
      <c r="J711" s="9"/>
      <c r="K711" s="9"/>
      <c r="L711" s="9"/>
    </row>
    <row r="712" spans="5:12" x14ac:dyDescent="0.25">
      <c r="E712" s="1"/>
      <c r="F712" s="9"/>
      <c r="G712" s="1"/>
      <c r="H712" s="9"/>
      <c r="I712" s="1"/>
      <c r="J712" s="9"/>
      <c r="K712" s="9"/>
      <c r="L712" s="9"/>
    </row>
    <row r="713" spans="5:12" x14ac:dyDescent="0.25">
      <c r="E713" s="1"/>
      <c r="F713" s="9"/>
      <c r="G713" s="1"/>
      <c r="H713" s="9"/>
      <c r="I713" s="1"/>
      <c r="J713" s="9"/>
      <c r="K713" s="9"/>
      <c r="L713" s="9"/>
    </row>
    <row r="714" spans="5:12" x14ac:dyDescent="0.25">
      <c r="E714" s="1"/>
      <c r="F714" s="9"/>
      <c r="G714" s="1"/>
      <c r="H714" s="9"/>
      <c r="I714" s="1"/>
      <c r="J714" s="9"/>
      <c r="K714" s="9"/>
      <c r="L714" s="9"/>
    </row>
    <row r="715" spans="5:12" x14ac:dyDescent="0.25">
      <c r="E715" s="1"/>
      <c r="F715" s="9"/>
      <c r="G715" s="1"/>
      <c r="H715" s="9"/>
      <c r="I715" s="1"/>
      <c r="J715" s="9"/>
      <c r="K715" s="9"/>
      <c r="L715" s="9"/>
    </row>
    <row r="716" spans="5:12" x14ac:dyDescent="0.25">
      <c r="E716" s="1"/>
      <c r="F716" s="9"/>
      <c r="G716" s="1"/>
      <c r="H716" s="9"/>
      <c r="I716" s="1"/>
      <c r="J716" s="9"/>
      <c r="K716" s="9"/>
      <c r="L716" s="9"/>
    </row>
    <row r="717" spans="5:12" x14ac:dyDescent="0.25">
      <c r="E717" s="1"/>
      <c r="F717" s="9"/>
      <c r="G717" s="1"/>
      <c r="H717" s="9"/>
      <c r="I717" s="1"/>
      <c r="J717" s="9"/>
      <c r="K717" s="9"/>
      <c r="L717" s="9"/>
    </row>
    <row r="718" spans="5:12" x14ac:dyDescent="0.25">
      <c r="E718" s="1"/>
      <c r="F718" s="9"/>
      <c r="G718" s="1"/>
      <c r="H718" s="9"/>
      <c r="I718" s="1"/>
      <c r="J718" s="9"/>
      <c r="K718" s="9"/>
      <c r="L718" s="9"/>
    </row>
    <row r="719" spans="5:12" x14ac:dyDescent="0.25">
      <c r="E719" s="1"/>
      <c r="F719" s="9"/>
      <c r="G719" s="1"/>
      <c r="H719" s="9"/>
      <c r="I719" s="1"/>
      <c r="J719" s="9"/>
      <c r="K719" s="9"/>
      <c r="L719" s="9"/>
    </row>
    <row r="720" spans="5:12" x14ac:dyDescent="0.25">
      <c r="E720" s="1"/>
      <c r="F720" s="9"/>
      <c r="G720" s="1"/>
      <c r="H720" s="9"/>
      <c r="I720" s="1"/>
      <c r="J720" s="9"/>
      <c r="K720" s="9"/>
      <c r="L720" s="9"/>
    </row>
    <row r="721" spans="5:12" x14ac:dyDescent="0.25">
      <c r="E721" s="1"/>
      <c r="F721" s="9"/>
      <c r="G721" s="1"/>
      <c r="H721" s="9"/>
      <c r="I721" s="1"/>
      <c r="J721" s="9"/>
      <c r="K721" s="9"/>
      <c r="L721" s="9"/>
    </row>
    <row r="722" spans="5:12" x14ac:dyDescent="0.25">
      <c r="E722" s="1"/>
      <c r="F722" s="9"/>
      <c r="G722" s="1"/>
      <c r="H722" s="9"/>
      <c r="I722" s="1"/>
      <c r="J722" s="9"/>
      <c r="K722" s="9"/>
      <c r="L722" s="9"/>
    </row>
    <row r="723" spans="5:12" x14ac:dyDescent="0.25">
      <c r="E723" s="1"/>
      <c r="F723" s="9"/>
      <c r="G723" s="1"/>
      <c r="H723" s="9"/>
      <c r="I723" s="1"/>
      <c r="J723" s="9"/>
      <c r="K723" s="9"/>
      <c r="L723" s="9"/>
    </row>
    <row r="724" spans="5:12" x14ac:dyDescent="0.25">
      <c r="E724" s="1"/>
      <c r="F724" s="9"/>
      <c r="G724" s="1"/>
      <c r="H724" s="9"/>
      <c r="I724" s="1"/>
      <c r="J724" s="9"/>
      <c r="K724" s="9"/>
      <c r="L724" s="9"/>
    </row>
    <row r="725" spans="5:12" x14ac:dyDescent="0.25">
      <c r="E725" s="1"/>
      <c r="F725" s="9"/>
      <c r="G725" s="1"/>
      <c r="H725" s="9"/>
      <c r="I725" s="1"/>
      <c r="J725" s="9"/>
      <c r="K725" s="9"/>
      <c r="L725" s="9"/>
    </row>
    <row r="726" spans="5:12" x14ac:dyDescent="0.25">
      <c r="E726" s="1"/>
      <c r="F726" s="9"/>
      <c r="G726" s="1"/>
      <c r="H726" s="9"/>
      <c r="I726" s="1"/>
      <c r="J726" s="9"/>
      <c r="K726" s="9"/>
      <c r="L726" s="9"/>
    </row>
    <row r="727" spans="5:12" x14ac:dyDescent="0.25">
      <c r="E727" s="1"/>
      <c r="F727" s="9"/>
      <c r="G727" s="1"/>
      <c r="H727" s="9"/>
      <c r="I727" s="1"/>
      <c r="J727" s="9"/>
      <c r="K727" s="9"/>
      <c r="L727" s="9"/>
    </row>
    <row r="728" spans="5:12" x14ac:dyDescent="0.25">
      <c r="E728" s="1"/>
      <c r="F728" s="9"/>
      <c r="G728" s="1"/>
      <c r="H728" s="9"/>
      <c r="I728" s="1"/>
      <c r="J728" s="9"/>
      <c r="K728" s="9"/>
      <c r="L728" s="9"/>
    </row>
    <row r="729" spans="5:12" x14ac:dyDescent="0.25">
      <c r="E729" s="1"/>
      <c r="F729" s="9"/>
      <c r="G729" s="1"/>
      <c r="H729" s="9"/>
      <c r="I729" s="1"/>
      <c r="J729" s="9"/>
      <c r="K729" s="9"/>
      <c r="L729" s="9"/>
    </row>
    <row r="730" spans="5:12" x14ac:dyDescent="0.25">
      <c r="E730" s="1"/>
      <c r="F730" s="9"/>
      <c r="G730" s="1"/>
      <c r="H730" s="9"/>
      <c r="I730" s="1"/>
      <c r="J730" s="9"/>
      <c r="K730" s="9"/>
      <c r="L730" s="9"/>
    </row>
    <row r="731" spans="5:12" x14ac:dyDescent="0.25">
      <c r="E731" s="1"/>
      <c r="F731" s="9"/>
      <c r="G731" s="1"/>
      <c r="H731" s="9"/>
      <c r="I731" s="1"/>
      <c r="J731" s="9"/>
      <c r="K731" s="9"/>
      <c r="L731" s="9"/>
    </row>
    <row r="732" spans="5:12" x14ac:dyDescent="0.25">
      <c r="E732" s="1"/>
      <c r="F732" s="9"/>
      <c r="G732" s="1"/>
      <c r="H732" s="9"/>
      <c r="I732" s="1"/>
      <c r="J732" s="9"/>
      <c r="K732" s="9"/>
      <c r="L732" s="9"/>
    </row>
    <row r="733" spans="5:12" x14ac:dyDescent="0.25">
      <c r="E733" s="1"/>
      <c r="F733" s="9"/>
      <c r="G733" s="1"/>
      <c r="H733" s="9"/>
      <c r="I733" s="1"/>
      <c r="J733" s="9"/>
      <c r="K733" s="9"/>
      <c r="L733" s="9"/>
    </row>
    <row r="734" spans="5:12" x14ac:dyDescent="0.25">
      <c r="E734" s="1"/>
      <c r="F734" s="9"/>
      <c r="G734" s="1"/>
      <c r="H734" s="9"/>
      <c r="I734" s="1"/>
      <c r="J734" s="9"/>
      <c r="K734" s="9"/>
      <c r="L734" s="9"/>
    </row>
    <row r="735" spans="5:12" x14ac:dyDescent="0.25">
      <c r="E735" s="1"/>
      <c r="F735" s="9"/>
      <c r="G735" s="1"/>
      <c r="H735" s="9"/>
      <c r="I735" s="1"/>
      <c r="J735" s="9"/>
      <c r="K735" s="9"/>
      <c r="L735" s="9"/>
    </row>
    <row r="736" spans="5:12" x14ac:dyDescent="0.25">
      <c r="E736" s="1"/>
      <c r="F736" s="9"/>
      <c r="G736" s="1"/>
      <c r="H736" s="9"/>
      <c r="I736" s="1"/>
      <c r="J736" s="9"/>
      <c r="K736" s="9"/>
      <c r="L736" s="9"/>
    </row>
    <row r="737" spans="5:12" x14ac:dyDescent="0.25">
      <c r="E737" s="1"/>
      <c r="F737" s="9"/>
      <c r="G737" s="1"/>
      <c r="H737" s="9"/>
      <c r="I737" s="1"/>
      <c r="J737" s="9"/>
      <c r="K737" s="9"/>
      <c r="L737" s="9"/>
    </row>
    <row r="738" spans="5:12" x14ac:dyDescent="0.25">
      <c r="E738" s="1"/>
      <c r="F738" s="9"/>
      <c r="G738" s="1"/>
      <c r="H738" s="9"/>
      <c r="I738" s="1"/>
      <c r="J738" s="9"/>
      <c r="K738" s="9"/>
      <c r="L738" s="9"/>
    </row>
    <row r="739" spans="5:12" x14ac:dyDescent="0.25">
      <c r="E739" s="1"/>
      <c r="F739" s="9"/>
      <c r="G739" s="1"/>
      <c r="H739" s="9"/>
      <c r="I739" s="1"/>
      <c r="J739" s="9"/>
      <c r="K739" s="9"/>
      <c r="L739" s="9"/>
    </row>
    <row r="740" spans="5:12" x14ac:dyDescent="0.25">
      <c r="E740" s="1"/>
      <c r="F740" s="9"/>
      <c r="G740" s="1"/>
      <c r="H740" s="9"/>
      <c r="I740" s="1"/>
      <c r="J740" s="9"/>
      <c r="K740" s="9"/>
      <c r="L740" s="9"/>
    </row>
    <row r="741" spans="5:12" x14ac:dyDescent="0.25">
      <c r="E741" s="1"/>
      <c r="F741" s="9"/>
      <c r="G741" s="1"/>
      <c r="H741" s="9"/>
      <c r="I741" s="1"/>
      <c r="J741" s="9"/>
      <c r="K741" s="9"/>
      <c r="L741" s="9"/>
    </row>
    <row r="742" spans="5:12" x14ac:dyDescent="0.25">
      <c r="E742" s="1"/>
      <c r="F742" s="9"/>
      <c r="G742" s="1"/>
      <c r="H742" s="9"/>
      <c r="I742" s="1"/>
      <c r="J742" s="9"/>
      <c r="K742" s="9"/>
      <c r="L742" s="9"/>
    </row>
    <row r="743" spans="5:12" x14ac:dyDescent="0.25">
      <c r="E743" s="1"/>
      <c r="F743" s="9"/>
      <c r="G743" s="1"/>
      <c r="H743" s="9"/>
      <c r="I743" s="1"/>
      <c r="J743" s="9"/>
      <c r="K743" s="9"/>
      <c r="L743" s="9"/>
    </row>
    <row r="744" spans="5:12" x14ac:dyDescent="0.25">
      <c r="E744" s="1"/>
      <c r="F744" s="9"/>
      <c r="G744" s="1"/>
      <c r="H744" s="9"/>
      <c r="I744" s="1"/>
      <c r="J744" s="9"/>
      <c r="K744" s="9"/>
      <c r="L744" s="9"/>
    </row>
    <row r="745" spans="5:12" x14ac:dyDescent="0.25">
      <c r="E745" s="1"/>
      <c r="F745" s="9"/>
      <c r="G745" s="1"/>
      <c r="H745" s="9"/>
      <c r="I745" s="1"/>
      <c r="J745" s="9"/>
      <c r="K745" s="9"/>
      <c r="L745" s="9"/>
    </row>
    <row r="746" spans="5:12" x14ac:dyDescent="0.25">
      <c r="E746" s="1"/>
      <c r="F746" s="9"/>
      <c r="G746" s="1"/>
      <c r="H746" s="9"/>
      <c r="I746" s="1"/>
      <c r="J746" s="9"/>
      <c r="K746" s="9"/>
      <c r="L746" s="9"/>
    </row>
    <row r="747" spans="5:12" x14ac:dyDescent="0.25">
      <c r="E747" s="1"/>
      <c r="F747" s="9"/>
      <c r="G747" s="1"/>
      <c r="H747" s="9"/>
      <c r="I747" s="1"/>
      <c r="J747" s="9"/>
      <c r="K747" s="9"/>
      <c r="L747" s="9"/>
    </row>
    <row r="748" spans="5:12" x14ac:dyDescent="0.25">
      <c r="E748" s="1"/>
      <c r="F748" s="9"/>
      <c r="G748" s="1"/>
      <c r="H748" s="9"/>
      <c r="I748" s="1"/>
      <c r="J748" s="9"/>
      <c r="K748" s="9"/>
      <c r="L748" s="9"/>
    </row>
    <row r="749" spans="5:12" x14ac:dyDescent="0.25">
      <c r="E749" s="1"/>
      <c r="F749" s="9"/>
      <c r="G749" s="1"/>
      <c r="H749" s="9"/>
      <c r="I749" s="1"/>
      <c r="J749" s="9"/>
      <c r="K749" s="9"/>
      <c r="L749" s="9"/>
    </row>
    <row r="750" spans="5:12" x14ac:dyDescent="0.25">
      <c r="E750" s="1"/>
      <c r="F750" s="9"/>
      <c r="G750" s="1"/>
      <c r="H750" s="9"/>
      <c r="I750" s="1"/>
      <c r="J750" s="9"/>
      <c r="K750" s="9"/>
      <c r="L750" s="9"/>
    </row>
    <row r="751" spans="5:12" x14ac:dyDescent="0.25">
      <c r="E751" s="1"/>
      <c r="F751" s="9"/>
      <c r="G751" s="1"/>
      <c r="H751" s="9"/>
      <c r="I751" s="1"/>
      <c r="J751" s="9"/>
      <c r="K751" s="9"/>
      <c r="L751" s="9"/>
    </row>
    <row r="752" spans="5:12" x14ac:dyDescent="0.25">
      <c r="E752" s="1"/>
      <c r="F752" s="9"/>
      <c r="G752" s="1"/>
      <c r="H752" s="9"/>
      <c r="I752" s="1"/>
      <c r="J752" s="9"/>
      <c r="K752" s="9"/>
      <c r="L752" s="9"/>
    </row>
    <row r="753" spans="5:12" x14ac:dyDescent="0.25">
      <c r="E753" s="1"/>
      <c r="F753" s="9"/>
      <c r="G753" s="1"/>
      <c r="H753" s="9"/>
      <c r="I753" s="1"/>
      <c r="J753" s="9"/>
      <c r="K753" s="9"/>
      <c r="L753" s="9"/>
    </row>
    <row r="754" spans="5:12" x14ac:dyDescent="0.25">
      <c r="E754" s="1"/>
      <c r="F754" s="9"/>
      <c r="G754" s="1"/>
      <c r="H754" s="9"/>
      <c r="I754" s="1"/>
      <c r="J754" s="9"/>
      <c r="K754" s="9"/>
      <c r="L754" s="9"/>
    </row>
    <row r="755" spans="5:12" x14ac:dyDescent="0.25">
      <c r="E755" s="1"/>
      <c r="F755" s="9"/>
      <c r="G755" s="1"/>
      <c r="H755" s="9"/>
      <c r="I755" s="1"/>
      <c r="J755" s="9"/>
      <c r="K755" s="9"/>
      <c r="L755" s="9"/>
    </row>
    <row r="756" spans="5:12" x14ac:dyDescent="0.25">
      <c r="E756" s="1"/>
      <c r="F756" s="9"/>
      <c r="G756" s="1"/>
      <c r="H756" s="9"/>
      <c r="I756" s="1"/>
      <c r="J756" s="9"/>
      <c r="K756" s="9"/>
      <c r="L756" s="9"/>
    </row>
    <row r="757" spans="5:12" x14ac:dyDescent="0.25">
      <c r="E757" s="1"/>
      <c r="F757" s="9"/>
      <c r="G757" s="1"/>
      <c r="H757" s="9"/>
      <c r="I757" s="1"/>
      <c r="J757" s="9"/>
      <c r="K757" s="9"/>
      <c r="L757" s="9"/>
    </row>
    <row r="758" spans="5:12" x14ac:dyDescent="0.25">
      <c r="E758" s="1"/>
      <c r="F758" s="9"/>
      <c r="G758" s="1"/>
      <c r="H758" s="9"/>
      <c r="I758" s="1"/>
      <c r="J758" s="9"/>
      <c r="K758" s="9"/>
      <c r="L758" s="9"/>
    </row>
    <row r="759" spans="5:12" x14ac:dyDescent="0.25">
      <c r="E759" s="1"/>
      <c r="F759" s="9"/>
      <c r="G759" s="1"/>
      <c r="H759" s="9"/>
      <c r="I759" s="1"/>
      <c r="J759" s="9"/>
      <c r="K759" s="9"/>
      <c r="L759" s="9"/>
    </row>
    <row r="760" spans="5:12" x14ac:dyDescent="0.25">
      <c r="E760" s="1"/>
      <c r="F760" s="9"/>
      <c r="G760" s="1"/>
      <c r="H760" s="9"/>
      <c r="I760" s="1"/>
      <c r="J760" s="9"/>
      <c r="K760" s="9"/>
      <c r="L760" s="9"/>
    </row>
    <row r="761" spans="5:12" x14ac:dyDescent="0.25">
      <c r="E761" s="1"/>
      <c r="F761" s="9"/>
      <c r="G761" s="1"/>
      <c r="H761" s="9"/>
      <c r="I761" s="1"/>
      <c r="J761" s="9"/>
      <c r="K761" s="9"/>
      <c r="L761" s="9"/>
    </row>
    <row r="762" spans="5:12" x14ac:dyDescent="0.25">
      <c r="E762" s="1"/>
      <c r="F762" s="9"/>
      <c r="G762" s="1"/>
      <c r="H762" s="9"/>
      <c r="I762" s="1"/>
      <c r="J762" s="9"/>
      <c r="K762" s="9"/>
      <c r="L762" s="9"/>
    </row>
    <row r="763" spans="5:12" x14ac:dyDescent="0.25">
      <c r="E763" s="1"/>
      <c r="F763" s="9"/>
      <c r="G763" s="1"/>
      <c r="H763" s="9"/>
      <c r="I763" s="1"/>
      <c r="J763" s="9"/>
      <c r="K763" s="9"/>
      <c r="L763" s="9"/>
    </row>
    <row r="764" spans="5:12" x14ac:dyDescent="0.25">
      <c r="E764" s="1"/>
      <c r="F764" s="9"/>
      <c r="G764" s="1"/>
      <c r="H764" s="9"/>
      <c r="I764" s="1"/>
      <c r="J764" s="9"/>
      <c r="K764" s="9"/>
      <c r="L764" s="9"/>
    </row>
    <row r="765" spans="5:12" x14ac:dyDescent="0.25">
      <c r="E765" s="1"/>
      <c r="F765" s="9"/>
      <c r="G765" s="1"/>
      <c r="H765" s="9"/>
      <c r="I765" s="1"/>
      <c r="J765" s="9"/>
      <c r="K765" s="9"/>
      <c r="L765" s="9"/>
    </row>
    <row r="766" spans="5:12" x14ac:dyDescent="0.25">
      <c r="E766" s="1"/>
      <c r="F766" s="9"/>
      <c r="G766" s="1"/>
      <c r="H766" s="9"/>
      <c r="I766" s="1"/>
      <c r="J766" s="9"/>
      <c r="K766" s="9"/>
      <c r="L766" s="9"/>
    </row>
    <row r="767" spans="5:12" x14ac:dyDescent="0.25">
      <c r="E767" s="1"/>
      <c r="F767" s="9"/>
      <c r="G767" s="1"/>
      <c r="H767" s="9"/>
      <c r="I767" s="1"/>
      <c r="J767" s="9"/>
      <c r="K767" s="9"/>
      <c r="L767" s="9"/>
    </row>
    <row r="768" spans="5:12" x14ac:dyDescent="0.25">
      <c r="E768" s="1"/>
      <c r="F768" s="9"/>
      <c r="G768" s="1"/>
      <c r="H768" s="9"/>
      <c r="I768" s="1"/>
      <c r="J768" s="9"/>
      <c r="K768" s="9"/>
      <c r="L768" s="9"/>
    </row>
    <row r="769" spans="5:12" x14ac:dyDescent="0.25">
      <c r="E769" s="1"/>
      <c r="F769" s="9"/>
      <c r="G769" s="1"/>
      <c r="H769" s="9"/>
      <c r="I769" s="1"/>
      <c r="J769" s="9"/>
      <c r="K769" s="9"/>
      <c r="L769" s="9"/>
    </row>
    <row r="770" spans="5:12" x14ac:dyDescent="0.25">
      <c r="E770" s="1"/>
      <c r="F770" s="9"/>
      <c r="G770" s="1"/>
      <c r="H770" s="9"/>
      <c r="I770" s="1"/>
      <c r="J770" s="9"/>
      <c r="K770" s="9"/>
      <c r="L770" s="9"/>
    </row>
    <row r="771" spans="5:12" x14ac:dyDescent="0.25">
      <c r="E771" s="1"/>
      <c r="F771" s="9"/>
      <c r="G771" s="1"/>
      <c r="H771" s="9"/>
      <c r="I771" s="1"/>
      <c r="J771" s="9"/>
      <c r="K771" s="9"/>
      <c r="L771" s="9"/>
    </row>
    <row r="772" spans="5:12" x14ac:dyDescent="0.25">
      <c r="E772" s="1"/>
      <c r="F772" s="9"/>
      <c r="G772" s="1"/>
      <c r="H772" s="9"/>
      <c r="I772" s="1"/>
      <c r="J772" s="9"/>
      <c r="K772" s="9"/>
      <c r="L772" s="9"/>
    </row>
    <row r="773" spans="5:12" x14ac:dyDescent="0.25">
      <c r="E773" s="1"/>
      <c r="F773" s="9"/>
      <c r="G773" s="1"/>
      <c r="H773" s="9"/>
      <c r="I773" s="1"/>
      <c r="J773" s="9"/>
      <c r="K773" s="9"/>
      <c r="L773" s="9"/>
    </row>
    <row r="774" spans="5:12" x14ac:dyDescent="0.25">
      <c r="E774" s="1"/>
      <c r="F774" s="9"/>
      <c r="G774" s="1"/>
      <c r="H774" s="9"/>
      <c r="I774" s="1"/>
      <c r="J774" s="9"/>
      <c r="K774" s="9"/>
      <c r="L774" s="9"/>
    </row>
    <row r="775" spans="5:12" x14ac:dyDescent="0.25">
      <c r="E775" s="1"/>
      <c r="F775" s="9"/>
      <c r="G775" s="1"/>
      <c r="H775" s="9"/>
      <c r="I775" s="1"/>
      <c r="J775" s="9"/>
      <c r="K775" s="9"/>
      <c r="L775" s="9"/>
    </row>
    <row r="776" spans="5:12" x14ac:dyDescent="0.25">
      <c r="E776" s="1"/>
      <c r="F776" s="9"/>
      <c r="G776" s="1"/>
      <c r="H776" s="9"/>
      <c r="I776" s="1"/>
      <c r="J776" s="9"/>
      <c r="K776" s="9"/>
      <c r="L776" s="9"/>
    </row>
    <row r="777" spans="5:12" x14ac:dyDescent="0.25">
      <c r="E777" s="1"/>
      <c r="F777" s="9"/>
      <c r="G777" s="1"/>
      <c r="H777" s="9"/>
      <c r="I777" s="1"/>
      <c r="J777" s="9"/>
      <c r="K777" s="9"/>
      <c r="L777" s="9"/>
    </row>
    <row r="778" spans="5:12" x14ac:dyDescent="0.25">
      <c r="E778" s="1"/>
      <c r="F778" s="9"/>
      <c r="G778" s="1"/>
      <c r="H778" s="9"/>
      <c r="I778" s="1"/>
      <c r="J778" s="9"/>
      <c r="K778" s="9"/>
      <c r="L778" s="9"/>
    </row>
    <row r="779" spans="5:12" x14ac:dyDescent="0.25">
      <c r="E779" s="1"/>
      <c r="F779" s="9"/>
      <c r="G779" s="1"/>
      <c r="H779" s="9"/>
      <c r="I779" s="1"/>
      <c r="J779" s="9"/>
      <c r="K779" s="9"/>
      <c r="L779" s="9"/>
    </row>
    <row r="780" spans="5:12" x14ac:dyDescent="0.25">
      <c r="E780" s="1"/>
      <c r="F780" s="9"/>
      <c r="G780" s="1"/>
      <c r="H780" s="9"/>
      <c r="I780" s="1"/>
      <c r="J780" s="9"/>
      <c r="K780" s="9"/>
      <c r="L780" s="9"/>
    </row>
    <row r="781" spans="5:12" x14ac:dyDescent="0.25">
      <c r="E781" s="1"/>
      <c r="F781" s="9"/>
      <c r="G781" s="1"/>
      <c r="H781" s="9"/>
      <c r="I781" s="1"/>
      <c r="J781" s="9"/>
      <c r="K781" s="9"/>
      <c r="L781" s="9"/>
    </row>
    <row r="782" spans="5:12" x14ac:dyDescent="0.25">
      <c r="E782" s="1"/>
      <c r="F782" s="9"/>
      <c r="G782" s="1"/>
      <c r="H782" s="9"/>
      <c r="I782" s="1"/>
      <c r="J782" s="9"/>
      <c r="K782" s="9"/>
      <c r="L782" s="9"/>
    </row>
    <row r="783" spans="5:12" x14ac:dyDescent="0.25">
      <c r="E783" s="1"/>
      <c r="F783" s="9"/>
      <c r="G783" s="1"/>
      <c r="H783" s="9"/>
      <c r="I783" s="1"/>
      <c r="J783" s="9"/>
      <c r="K783" s="9"/>
      <c r="L783" s="9"/>
    </row>
    <row r="784" spans="5:12" x14ac:dyDescent="0.25">
      <c r="E784" s="1"/>
      <c r="F784" s="9"/>
      <c r="G784" s="1"/>
      <c r="H784" s="9"/>
      <c r="I784" s="1"/>
      <c r="J784" s="9"/>
      <c r="K784" s="9"/>
      <c r="L784" s="9"/>
    </row>
    <row r="785" spans="5:12" x14ac:dyDescent="0.25">
      <c r="E785" s="1"/>
      <c r="F785" s="9"/>
      <c r="G785" s="1"/>
      <c r="H785" s="9"/>
      <c r="I785" s="1"/>
      <c r="J785" s="9"/>
      <c r="K785" s="9"/>
      <c r="L785" s="9"/>
    </row>
    <row r="786" spans="5:12" x14ac:dyDescent="0.25">
      <c r="E786" s="1"/>
      <c r="F786" s="9"/>
      <c r="G786" s="1"/>
      <c r="H786" s="9"/>
      <c r="I786" s="1"/>
      <c r="J786" s="9"/>
      <c r="K786" s="9"/>
      <c r="L786" s="9"/>
    </row>
    <row r="787" spans="5:12" x14ac:dyDescent="0.25">
      <c r="E787" s="1"/>
      <c r="F787" s="9"/>
      <c r="G787" s="1"/>
      <c r="H787" s="9"/>
      <c r="I787" s="1"/>
      <c r="J787" s="9"/>
      <c r="K787" s="9"/>
      <c r="L787" s="9"/>
    </row>
    <row r="788" spans="5:12" x14ac:dyDescent="0.25">
      <c r="E788" s="1"/>
      <c r="F788" s="9"/>
      <c r="G788" s="1"/>
      <c r="H788" s="9"/>
      <c r="I788" s="1"/>
      <c r="J788" s="9"/>
      <c r="K788" s="9"/>
      <c r="L788" s="9"/>
    </row>
    <row r="789" spans="5:12" x14ac:dyDescent="0.25">
      <c r="E789" s="1"/>
      <c r="F789" s="9"/>
      <c r="G789" s="1"/>
      <c r="H789" s="9"/>
      <c r="I789" s="1"/>
      <c r="J789" s="9"/>
      <c r="K789" s="9"/>
      <c r="L789" s="9"/>
    </row>
    <row r="790" spans="5:12" x14ac:dyDescent="0.25">
      <c r="E790" s="1"/>
      <c r="F790" s="9"/>
      <c r="G790" s="1"/>
      <c r="H790" s="9"/>
      <c r="I790" s="1"/>
      <c r="J790" s="9"/>
      <c r="K790" s="9"/>
      <c r="L790" s="9"/>
    </row>
    <row r="791" spans="5:12" x14ac:dyDescent="0.25">
      <c r="E791" s="1"/>
      <c r="F791" s="9"/>
      <c r="G791" s="1"/>
      <c r="H791" s="9"/>
      <c r="I791" s="1"/>
      <c r="J791" s="9"/>
      <c r="K791" s="9"/>
      <c r="L791" s="9"/>
    </row>
    <row r="792" spans="5:12" x14ac:dyDescent="0.25">
      <c r="E792" s="1"/>
      <c r="F792" s="9"/>
      <c r="G792" s="1"/>
      <c r="H792" s="9"/>
      <c r="I792" s="1"/>
      <c r="J792" s="9"/>
      <c r="K792" s="9"/>
      <c r="L792" s="9"/>
    </row>
    <row r="793" spans="5:12" x14ac:dyDescent="0.25">
      <c r="E793" s="1"/>
      <c r="F793" s="9"/>
      <c r="G793" s="1"/>
      <c r="H793" s="9"/>
      <c r="I793" s="1"/>
      <c r="J793" s="9"/>
      <c r="K793" s="9"/>
      <c r="L793" s="9"/>
    </row>
    <row r="794" spans="5:12" x14ac:dyDescent="0.25">
      <c r="E794" s="1"/>
      <c r="F794" s="9"/>
      <c r="G794" s="1"/>
      <c r="H794" s="9"/>
      <c r="I794" s="1"/>
      <c r="J794" s="9"/>
      <c r="K794" s="9"/>
      <c r="L794" s="9"/>
    </row>
    <row r="795" spans="5:12" x14ac:dyDescent="0.25">
      <c r="E795" s="1"/>
      <c r="F795" s="9"/>
      <c r="G795" s="1"/>
      <c r="H795" s="9"/>
      <c r="I795" s="1"/>
      <c r="J795" s="9"/>
      <c r="K795" s="9"/>
      <c r="L795" s="9"/>
    </row>
    <row r="796" spans="5:12" x14ac:dyDescent="0.25">
      <c r="E796" s="1"/>
      <c r="F796" s="9"/>
      <c r="G796" s="1"/>
      <c r="H796" s="9"/>
      <c r="I796" s="1"/>
      <c r="J796" s="9"/>
      <c r="K796" s="9"/>
      <c r="L796" s="9"/>
    </row>
    <row r="797" spans="5:12" x14ac:dyDescent="0.25">
      <c r="E797" s="1"/>
      <c r="F797" s="9"/>
      <c r="G797" s="1"/>
      <c r="H797" s="9"/>
      <c r="I797" s="1"/>
      <c r="J797" s="9"/>
      <c r="K797" s="9"/>
      <c r="L797" s="9"/>
    </row>
    <row r="798" spans="5:12" x14ac:dyDescent="0.25">
      <c r="E798" s="1"/>
      <c r="F798" s="9"/>
      <c r="G798" s="1"/>
      <c r="H798" s="9"/>
      <c r="I798" s="1"/>
      <c r="J798" s="9"/>
      <c r="K798" s="9"/>
      <c r="L798" s="9"/>
    </row>
    <row r="799" spans="5:12" x14ac:dyDescent="0.25">
      <c r="E799" s="1"/>
      <c r="F799" s="9"/>
      <c r="G799" s="1"/>
      <c r="H799" s="9"/>
      <c r="I799" s="1"/>
      <c r="J799" s="9"/>
      <c r="K799" s="9"/>
      <c r="L799" s="9"/>
    </row>
    <row r="800" spans="5:12" x14ac:dyDescent="0.25">
      <c r="E800" s="1"/>
      <c r="F800" s="9"/>
      <c r="G800" s="1"/>
      <c r="H800" s="9"/>
      <c r="I800" s="1"/>
      <c r="J800" s="9"/>
      <c r="K800" s="9"/>
      <c r="L800" s="9"/>
    </row>
    <row r="801" spans="5:12" x14ac:dyDescent="0.25">
      <c r="E801" s="1"/>
      <c r="F801" s="9"/>
      <c r="G801" s="1"/>
      <c r="H801" s="9"/>
      <c r="I801" s="1"/>
      <c r="J801" s="9"/>
      <c r="K801" s="9"/>
      <c r="L801" s="9"/>
    </row>
    <row r="802" spans="5:12" x14ac:dyDescent="0.25">
      <c r="E802" s="1"/>
      <c r="F802" s="9"/>
      <c r="G802" s="1"/>
      <c r="H802" s="9"/>
      <c r="I802" s="1"/>
      <c r="J802" s="9"/>
      <c r="K802" s="9"/>
      <c r="L802" s="9"/>
    </row>
    <row r="803" spans="5:12" x14ac:dyDescent="0.25">
      <c r="E803" s="1"/>
      <c r="F803" s="9"/>
      <c r="G803" s="1"/>
      <c r="H803" s="9"/>
      <c r="I803" s="1"/>
      <c r="J803" s="9"/>
      <c r="K803" s="9"/>
      <c r="L803" s="9"/>
    </row>
    <row r="804" spans="5:12" x14ac:dyDescent="0.25">
      <c r="E804" s="1"/>
      <c r="F804" s="9"/>
      <c r="G804" s="1"/>
      <c r="H804" s="9"/>
      <c r="I804" s="1"/>
      <c r="J804" s="9"/>
      <c r="K804" s="9"/>
      <c r="L804" s="9"/>
    </row>
    <row r="805" spans="5:12" x14ac:dyDescent="0.25">
      <c r="E805" s="1"/>
      <c r="F805" s="9"/>
      <c r="G805" s="1"/>
      <c r="H805" s="9"/>
      <c r="I805" s="1"/>
      <c r="J805" s="9"/>
      <c r="K805" s="9"/>
      <c r="L805" s="9"/>
    </row>
    <row r="806" spans="5:12" x14ac:dyDescent="0.25">
      <c r="E806" s="1"/>
      <c r="F806" s="9"/>
      <c r="G806" s="1"/>
      <c r="H806" s="9"/>
      <c r="I806" s="1"/>
      <c r="J806" s="9"/>
      <c r="K806" s="9"/>
      <c r="L806" s="9"/>
    </row>
    <row r="807" spans="5:12" x14ac:dyDescent="0.25">
      <c r="E807" s="1"/>
      <c r="F807" s="9"/>
      <c r="G807" s="1"/>
      <c r="H807" s="9"/>
      <c r="I807" s="1"/>
      <c r="J807" s="9"/>
      <c r="K807" s="9"/>
      <c r="L807" s="9"/>
    </row>
    <row r="808" spans="5:12" x14ac:dyDescent="0.25">
      <c r="E808" s="1"/>
      <c r="F808" s="9"/>
      <c r="G808" s="1"/>
      <c r="H808" s="9"/>
      <c r="I808" s="1"/>
      <c r="J808" s="9"/>
      <c r="K808" s="9"/>
      <c r="L808" s="9"/>
    </row>
    <row r="809" spans="5:12" x14ac:dyDescent="0.25">
      <c r="E809" s="1"/>
      <c r="F809" s="9"/>
      <c r="G809" s="1"/>
      <c r="H809" s="9"/>
      <c r="I809" s="1"/>
      <c r="J809" s="9"/>
      <c r="K809" s="9"/>
      <c r="L809" s="9"/>
    </row>
    <row r="810" spans="5:12" x14ac:dyDescent="0.25">
      <c r="E810" s="1"/>
      <c r="F810" s="9"/>
      <c r="G810" s="1"/>
      <c r="H810" s="9"/>
      <c r="I810" s="1"/>
      <c r="J810" s="9"/>
      <c r="K810" s="9"/>
      <c r="L810" s="9"/>
    </row>
    <row r="811" spans="5:12" x14ac:dyDescent="0.25">
      <c r="E811" s="1"/>
      <c r="F811" s="9"/>
      <c r="G811" s="1"/>
      <c r="H811" s="9"/>
      <c r="I811" s="1"/>
      <c r="J811" s="9"/>
      <c r="K811" s="9"/>
      <c r="L811" s="9"/>
    </row>
    <row r="812" spans="5:12" x14ac:dyDescent="0.25">
      <c r="E812" s="1"/>
      <c r="F812" s="9"/>
      <c r="G812" s="1"/>
      <c r="H812" s="9"/>
      <c r="I812" s="1"/>
      <c r="J812" s="9"/>
      <c r="K812" s="9"/>
      <c r="L812" s="9"/>
    </row>
    <row r="813" spans="5:12" x14ac:dyDescent="0.25">
      <c r="E813" s="1"/>
      <c r="F813" s="9"/>
      <c r="G813" s="1"/>
      <c r="H813" s="9"/>
      <c r="I813" s="1"/>
      <c r="J813" s="9"/>
      <c r="K813" s="9"/>
      <c r="L813" s="9"/>
    </row>
    <row r="814" spans="5:12" x14ac:dyDescent="0.25">
      <c r="E814" s="1"/>
      <c r="F814" s="9"/>
      <c r="G814" s="1"/>
      <c r="H814" s="9"/>
      <c r="I814" s="1"/>
      <c r="J814" s="9"/>
      <c r="K814" s="9"/>
      <c r="L814" s="9"/>
    </row>
    <row r="815" spans="5:12" x14ac:dyDescent="0.25">
      <c r="E815" s="1"/>
      <c r="F815" s="9"/>
      <c r="G815" s="1"/>
      <c r="H815" s="9"/>
      <c r="I815" s="1"/>
      <c r="J815" s="9"/>
      <c r="K815" s="9"/>
      <c r="L815" s="9"/>
    </row>
    <row r="816" spans="5:12" x14ac:dyDescent="0.25">
      <c r="E816" s="1"/>
      <c r="F816" s="9"/>
      <c r="G816" s="1"/>
      <c r="H816" s="9"/>
      <c r="I816" s="1"/>
      <c r="J816" s="9"/>
      <c r="K816" s="9"/>
      <c r="L816" s="9"/>
    </row>
    <row r="817" spans="5:12" x14ac:dyDescent="0.25">
      <c r="E817" s="1"/>
      <c r="F817" s="9"/>
      <c r="G817" s="1"/>
      <c r="H817" s="9"/>
      <c r="I817" s="1"/>
      <c r="J817" s="9"/>
      <c r="K817" s="9"/>
      <c r="L817" s="9"/>
    </row>
    <row r="818" spans="5:12" x14ac:dyDescent="0.25">
      <c r="E818" s="1"/>
      <c r="F818" s="9"/>
      <c r="G818" s="1"/>
      <c r="H818" s="9"/>
      <c r="I818" s="1"/>
      <c r="J818" s="9"/>
      <c r="K818" s="9"/>
      <c r="L818" s="9"/>
    </row>
    <row r="819" spans="5:12" x14ac:dyDescent="0.25">
      <c r="E819" s="1"/>
      <c r="F819" s="9"/>
      <c r="G819" s="1"/>
      <c r="H819" s="9"/>
      <c r="I819" s="1"/>
      <c r="J819" s="9"/>
      <c r="K819" s="9"/>
      <c r="L819" s="9"/>
    </row>
    <row r="820" spans="5:12" x14ac:dyDescent="0.25">
      <c r="E820" s="1"/>
      <c r="F820" s="9"/>
      <c r="G820" s="1"/>
      <c r="H820" s="9"/>
      <c r="I820" s="1"/>
      <c r="J820" s="9"/>
      <c r="K820" s="9"/>
      <c r="L820" s="9"/>
    </row>
    <row r="821" spans="5:12" x14ac:dyDescent="0.25">
      <c r="E821" s="1"/>
      <c r="F821" s="9"/>
      <c r="G821" s="1"/>
      <c r="H821" s="9"/>
      <c r="I821" s="1"/>
      <c r="J821" s="9"/>
      <c r="K821" s="9"/>
      <c r="L821" s="9"/>
    </row>
    <row r="822" spans="5:12" x14ac:dyDescent="0.25">
      <c r="E822" s="1"/>
      <c r="F822" s="9"/>
      <c r="G822" s="1"/>
      <c r="H822" s="9"/>
      <c r="I822" s="1"/>
      <c r="J822" s="9"/>
      <c r="K822" s="9"/>
      <c r="L822" s="9"/>
    </row>
    <row r="823" spans="5:12" x14ac:dyDescent="0.25">
      <c r="E823" s="1"/>
      <c r="F823" s="9"/>
      <c r="G823" s="1"/>
      <c r="H823" s="9"/>
      <c r="I823" s="1"/>
      <c r="J823" s="9"/>
      <c r="K823" s="9"/>
      <c r="L823" s="9"/>
    </row>
    <row r="824" spans="5:12" x14ac:dyDescent="0.25">
      <c r="E824" s="1"/>
      <c r="F824" s="9"/>
      <c r="G824" s="1"/>
      <c r="H824" s="9"/>
      <c r="I824" s="1"/>
      <c r="J824" s="9"/>
      <c r="K824" s="9"/>
      <c r="L824" s="9"/>
    </row>
    <row r="825" spans="5:12" x14ac:dyDescent="0.25">
      <c r="E825" s="1"/>
      <c r="F825" s="9"/>
      <c r="G825" s="1"/>
      <c r="H825" s="9"/>
      <c r="I825" s="1"/>
      <c r="J825" s="9"/>
      <c r="K825" s="9"/>
      <c r="L825" s="9"/>
    </row>
    <row r="826" spans="5:12" x14ac:dyDescent="0.25">
      <c r="E826" s="1"/>
      <c r="F826" s="9"/>
      <c r="G826" s="1"/>
      <c r="H826" s="9"/>
      <c r="I826" s="1"/>
      <c r="J826" s="9"/>
      <c r="K826" s="9"/>
      <c r="L826" s="9"/>
    </row>
    <row r="827" spans="5:12" x14ac:dyDescent="0.25">
      <c r="E827" s="1"/>
      <c r="F827" s="9"/>
      <c r="G827" s="1"/>
      <c r="H827" s="9"/>
      <c r="I827" s="1"/>
      <c r="J827" s="9"/>
      <c r="K827" s="9"/>
      <c r="L827" s="9"/>
    </row>
    <row r="828" spans="5:12" x14ac:dyDescent="0.25">
      <c r="E828" s="1"/>
      <c r="F828" s="9"/>
      <c r="G828" s="1"/>
      <c r="H828" s="9"/>
      <c r="I828" s="1"/>
      <c r="J828" s="9"/>
      <c r="K828" s="9"/>
      <c r="L828" s="9"/>
    </row>
    <row r="829" spans="5:12" x14ac:dyDescent="0.25">
      <c r="E829" s="1"/>
      <c r="F829" s="9"/>
      <c r="G829" s="1"/>
      <c r="H829" s="9"/>
      <c r="I829" s="1"/>
      <c r="J829" s="9"/>
      <c r="K829" s="9"/>
      <c r="L829" s="9"/>
    </row>
    <row r="830" spans="5:12" x14ac:dyDescent="0.25">
      <c r="E830" s="1"/>
      <c r="F830" s="9"/>
      <c r="G830" s="1"/>
      <c r="H830" s="9"/>
      <c r="I830" s="1"/>
      <c r="J830" s="9"/>
      <c r="K830" s="9"/>
      <c r="L830" s="9"/>
    </row>
    <row r="831" spans="5:12" x14ac:dyDescent="0.25">
      <c r="E831" s="1"/>
      <c r="F831" s="9"/>
      <c r="G831" s="1"/>
      <c r="H831" s="9"/>
      <c r="I831" s="1"/>
      <c r="J831" s="9"/>
      <c r="K831" s="9"/>
      <c r="L831" s="9"/>
    </row>
    <row r="832" spans="5:12" x14ac:dyDescent="0.25">
      <c r="E832" s="1"/>
      <c r="F832" s="9"/>
      <c r="G832" s="1"/>
      <c r="H832" s="9"/>
      <c r="I832" s="1"/>
      <c r="J832" s="9"/>
      <c r="K832" s="9"/>
      <c r="L832" s="9"/>
    </row>
    <row r="833" spans="5:12" x14ac:dyDescent="0.25">
      <c r="E833" s="1"/>
      <c r="F833" s="9"/>
      <c r="G833" s="1"/>
      <c r="H833" s="9"/>
      <c r="I833" s="1"/>
      <c r="J833" s="9"/>
      <c r="K833" s="9"/>
      <c r="L833" s="9"/>
    </row>
    <row r="834" spans="5:12" x14ac:dyDescent="0.25">
      <c r="E834" s="1"/>
      <c r="F834" s="9"/>
      <c r="G834" s="1"/>
      <c r="H834" s="9"/>
      <c r="I834" s="1"/>
      <c r="J834" s="9"/>
      <c r="K834" s="9"/>
      <c r="L834" s="9"/>
    </row>
    <row r="835" spans="5:12" x14ac:dyDescent="0.25">
      <c r="E835" s="1"/>
      <c r="F835" s="9"/>
      <c r="G835" s="1"/>
      <c r="H835" s="9"/>
      <c r="I835" s="1"/>
      <c r="J835" s="9"/>
      <c r="K835" s="9"/>
      <c r="L835" s="9"/>
    </row>
    <row r="836" spans="5:12" x14ac:dyDescent="0.25">
      <c r="E836" s="1"/>
      <c r="F836" s="9"/>
      <c r="G836" s="1"/>
      <c r="H836" s="9"/>
      <c r="I836" s="1"/>
      <c r="J836" s="9"/>
      <c r="K836" s="9"/>
      <c r="L836" s="9"/>
    </row>
    <row r="837" spans="5:12" x14ac:dyDescent="0.25">
      <c r="E837" s="1"/>
      <c r="F837" s="9"/>
      <c r="G837" s="1"/>
      <c r="H837" s="9"/>
      <c r="I837" s="1"/>
      <c r="J837" s="9"/>
      <c r="K837" s="9"/>
      <c r="L837" s="9"/>
    </row>
    <row r="838" spans="5:12" x14ac:dyDescent="0.25">
      <c r="E838" s="1"/>
      <c r="F838" s="9"/>
      <c r="G838" s="1"/>
      <c r="H838" s="9"/>
      <c r="I838" s="1"/>
      <c r="J838" s="9"/>
      <c r="K838" s="9"/>
      <c r="L838" s="9"/>
    </row>
    <row r="839" spans="5:12" x14ac:dyDescent="0.25">
      <c r="E839" s="1"/>
      <c r="F839" s="9"/>
      <c r="G839" s="1"/>
      <c r="H839" s="9"/>
      <c r="I839" s="1"/>
      <c r="J839" s="9"/>
      <c r="K839" s="9"/>
      <c r="L839" s="9"/>
    </row>
    <row r="840" spans="5:12" x14ac:dyDescent="0.25">
      <c r="E840" s="1"/>
      <c r="F840" s="9"/>
      <c r="G840" s="1"/>
      <c r="H840" s="9"/>
      <c r="I840" s="1"/>
      <c r="J840" s="9"/>
      <c r="K840" s="9"/>
      <c r="L840" s="9"/>
    </row>
    <row r="841" spans="5:12" x14ac:dyDescent="0.25">
      <c r="E841" s="1"/>
      <c r="F841" s="9"/>
      <c r="G841" s="1"/>
      <c r="H841" s="9"/>
      <c r="I841" s="1"/>
      <c r="J841" s="9"/>
      <c r="K841" s="9"/>
      <c r="L841" s="9"/>
    </row>
    <row r="842" spans="5:12" x14ac:dyDescent="0.25">
      <c r="E842" s="1"/>
      <c r="F842" s="9"/>
      <c r="G842" s="1"/>
      <c r="H842" s="9"/>
      <c r="I842" s="1"/>
      <c r="J842" s="9"/>
      <c r="K842" s="9"/>
      <c r="L842" s="9"/>
    </row>
    <row r="843" spans="5:12" x14ac:dyDescent="0.25">
      <c r="E843" s="1"/>
      <c r="F843" s="9"/>
      <c r="G843" s="1"/>
      <c r="H843" s="9"/>
      <c r="I843" s="1"/>
      <c r="J843" s="9"/>
      <c r="K843" s="9"/>
      <c r="L843" s="9"/>
    </row>
    <row r="844" spans="5:12" x14ac:dyDescent="0.25">
      <c r="E844" s="1"/>
      <c r="F844" s="9"/>
      <c r="G844" s="1"/>
      <c r="H844" s="9"/>
      <c r="I844" s="1"/>
      <c r="J844" s="9"/>
      <c r="K844" s="9"/>
      <c r="L844" s="9"/>
    </row>
    <row r="845" spans="5:12" x14ac:dyDescent="0.25">
      <c r="E845" s="1"/>
      <c r="F845" s="9"/>
      <c r="G845" s="1"/>
      <c r="H845" s="9"/>
      <c r="I845" s="1"/>
      <c r="J845" s="9"/>
      <c r="K845" s="9"/>
      <c r="L845" s="9"/>
    </row>
    <row r="846" spans="5:12" x14ac:dyDescent="0.25">
      <c r="E846" s="1"/>
      <c r="F846" s="9"/>
      <c r="G846" s="1"/>
      <c r="H846" s="9"/>
      <c r="I846" s="1"/>
      <c r="J846" s="9"/>
      <c r="K846" s="9"/>
      <c r="L846" s="9"/>
    </row>
    <row r="847" spans="5:12" x14ac:dyDescent="0.25">
      <c r="E847" s="1"/>
      <c r="F847" s="9"/>
      <c r="G847" s="1"/>
      <c r="H847" s="9"/>
      <c r="I847" s="1"/>
      <c r="J847" s="9"/>
      <c r="K847" s="9"/>
      <c r="L847" s="9"/>
    </row>
    <row r="848" spans="5:12" x14ac:dyDescent="0.25">
      <c r="E848" s="1"/>
      <c r="F848" s="9"/>
      <c r="G848" s="1"/>
      <c r="H848" s="9"/>
      <c r="I848" s="1"/>
      <c r="J848" s="9"/>
      <c r="K848" s="9"/>
      <c r="L848" s="9"/>
    </row>
    <row r="849" spans="5:12" x14ac:dyDescent="0.25">
      <c r="E849" s="1"/>
      <c r="F849" s="9"/>
      <c r="G849" s="1"/>
      <c r="H849" s="9"/>
      <c r="I849" s="1"/>
      <c r="J849" s="9"/>
      <c r="K849" s="9"/>
      <c r="L849" s="9"/>
    </row>
    <row r="850" spans="5:12" x14ac:dyDescent="0.25">
      <c r="E850" s="1"/>
      <c r="F850" s="9"/>
      <c r="G850" s="1"/>
      <c r="H850" s="9"/>
      <c r="I850" s="1"/>
      <c r="J850" s="9"/>
      <c r="K850" s="9"/>
      <c r="L850" s="9"/>
    </row>
    <row r="851" spans="5:12" x14ac:dyDescent="0.25">
      <c r="E851" s="1"/>
      <c r="F851" s="9"/>
      <c r="G851" s="1"/>
      <c r="H851" s="9"/>
      <c r="I851" s="1"/>
      <c r="J851" s="9"/>
      <c r="K851" s="9"/>
      <c r="L851" s="9"/>
    </row>
    <row r="852" spans="5:12" x14ac:dyDescent="0.25">
      <c r="E852" s="1"/>
      <c r="F852" s="9"/>
      <c r="G852" s="1"/>
      <c r="H852" s="9"/>
      <c r="I852" s="1"/>
      <c r="J852" s="9"/>
      <c r="K852" s="9"/>
      <c r="L852" s="9"/>
    </row>
    <row r="853" spans="5:12" x14ac:dyDescent="0.25">
      <c r="E853" s="1"/>
      <c r="F853" s="9"/>
      <c r="G853" s="1"/>
      <c r="H853" s="9"/>
      <c r="I853" s="1"/>
      <c r="J853" s="9"/>
      <c r="K853" s="9"/>
      <c r="L853" s="9"/>
    </row>
    <row r="854" spans="5:12" x14ac:dyDescent="0.25">
      <c r="E854" s="1"/>
      <c r="F854" s="9"/>
      <c r="G854" s="1"/>
      <c r="H854" s="9"/>
      <c r="I854" s="1"/>
      <c r="J854" s="9"/>
      <c r="K854" s="9"/>
      <c r="L854" s="9"/>
    </row>
    <row r="855" spans="5:12" x14ac:dyDescent="0.25">
      <c r="E855" s="1"/>
      <c r="F855" s="9"/>
      <c r="G855" s="1"/>
      <c r="H855" s="9"/>
      <c r="I855" s="1"/>
      <c r="J855" s="9"/>
      <c r="K855" s="9"/>
      <c r="L855" s="9"/>
    </row>
    <row r="856" spans="5:12" x14ac:dyDescent="0.25">
      <c r="E856" s="1"/>
      <c r="F856" s="9"/>
      <c r="G856" s="1"/>
      <c r="H856" s="9"/>
      <c r="I856" s="1"/>
      <c r="J856" s="9"/>
      <c r="K856" s="9"/>
      <c r="L856" s="9"/>
    </row>
    <row r="857" spans="5:12" x14ac:dyDescent="0.25">
      <c r="E857" s="1"/>
      <c r="F857" s="9"/>
      <c r="G857" s="1"/>
      <c r="H857" s="9"/>
      <c r="I857" s="1"/>
      <c r="J857" s="9"/>
      <c r="K857" s="9"/>
      <c r="L857" s="9"/>
    </row>
    <row r="858" spans="5:12" x14ac:dyDescent="0.25">
      <c r="E858" s="1"/>
      <c r="F858" s="9"/>
      <c r="G858" s="1"/>
      <c r="H858" s="9"/>
      <c r="I858" s="1"/>
      <c r="J858" s="9"/>
      <c r="K858" s="9"/>
      <c r="L858" s="9"/>
    </row>
    <row r="859" spans="5:12" x14ac:dyDescent="0.25">
      <c r="E859" s="1"/>
      <c r="F859" s="9"/>
      <c r="G859" s="1"/>
      <c r="H859" s="9"/>
      <c r="I859" s="1"/>
      <c r="J859" s="9"/>
      <c r="K859" s="9"/>
      <c r="L859" s="9"/>
    </row>
    <row r="860" spans="5:12" x14ac:dyDescent="0.25">
      <c r="E860" s="1"/>
      <c r="F860" s="9"/>
      <c r="G860" s="1"/>
      <c r="H860" s="9"/>
      <c r="I860" s="1"/>
      <c r="J860" s="9"/>
      <c r="K860" s="9"/>
      <c r="L860" s="9"/>
    </row>
    <row r="861" spans="5:12" x14ac:dyDescent="0.25">
      <c r="E861" s="1"/>
      <c r="F861" s="9"/>
      <c r="G861" s="1"/>
      <c r="H861" s="9"/>
      <c r="I861" s="1"/>
      <c r="J861" s="9"/>
      <c r="K861" s="9"/>
      <c r="L861" s="9"/>
    </row>
    <row r="862" spans="5:12" x14ac:dyDescent="0.25">
      <c r="E862" s="1"/>
      <c r="F862" s="9"/>
      <c r="G862" s="1"/>
      <c r="H862" s="9"/>
      <c r="I862" s="1"/>
      <c r="J862" s="9"/>
      <c r="K862" s="9"/>
      <c r="L862" s="9"/>
    </row>
    <row r="863" spans="5:12" x14ac:dyDescent="0.25">
      <c r="E863" s="1"/>
      <c r="F863" s="9"/>
      <c r="G863" s="1"/>
      <c r="H863" s="9"/>
      <c r="I863" s="1"/>
      <c r="J863" s="9"/>
      <c r="K863" s="9"/>
      <c r="L863" s="9"/>
    </row>
    <row r="864" spans="5:12" x14ac:dyDescent="0.25">
      <c r="E864" s="1"/>
      <c r="F864" s="9"/>
      <c r="G864" s="1"/>
      <c r="H864" s="9"/>
      <c r="I864" s="1"/>
      <c r="J864" s="9"/>
      <c r="K864" s="9"/>
      <c r="L864" s="9"/>
    </row>
    <row r="865" spans="5:12" x14ac:dyDescent="0.25">
      <c r="E865" s="1"/>
      <c r="F865" s="9"/>
      <c r="G865" s="1"/>
      <c r="H865" s="9"/>
      <c r="I865" s="1"/>
      <c r="J865" s="9"/>
      <c r="K865" s="9"/>
      <c r="L865" s="9"/>
    </row>
    <row r="866" spans="5:12" x14ac:dyDescent="0.25">
      <c r="E866" s="1"/>
      <c r="F866" s="9"/>
      <c r="G866" s="1"/>
      <c r="H866" s="9"/>
      <c r="I866" s="1"/>
      <c r="J866" s="9"/>
      <c r="K866" s="9"/>
      <c r="L866" s="9"/>
    </row>
    <row r="867" spans="5:12" x14ac:dyDescent="0.25">
      <c r="E867" s="1"/>
      <c r="F867" s="9"/>
      <c r="G867" s="1"/>
      <c r="H867" s="9"/>
      <c r="I867" s="1"/>
      <c r="J867" s="9"/>
      <c r="K867" s="9"/>
      <c r="L867" s="9"/>
    </row>
    <row r="868" spans="5:12" x14ac:dyDescent="0.25">
      <c r="E868" s="1"/>
      <c r="F868" s="9"/>
      <c r="G868" s="1"/>
      <c r="H868" s="9"/>
      <c r="I868" s="1"/>
      <c r="J868" s="9"/>
      <c r="K868" s="9"/>
      <c r="L868" s="9"/>
    </row>
    <row r="869" spans="5:12" x14ac:dyDescent="0.25">
      <c r="E869" s="1"/>
      <c r="F869" s="9"/>
      <c r="G869" s="1"/>
      <c r="H869" s="9"/>
      <c r="I869" s="1"/>
      <c r="J869" s="9"/>
      <c r="K869" s="9"/>
      <c r="L869" s="9"/>
    </row>
    <row r="870" spans="5:12" x14ac:dyDescent="0.25">
      <c r="E870" s="1"/>
      <c r="F870" s="9"/>
      <c r="G870" s="1"/>
      <c r="H870" s="9"/>
      <c r="I870" s="1"/>
      <c r="J870" s="9"/>
      <c r="K870" s="9"/>
      <c r="L870" s="9"/>
    </row>
    <row r="871" spans="5:12" x14ac:dyDescent="0.25">
      <c r="E871" s="1"/>
      <c r="F871" s="9"/>
      <c r="G871" s="1"/>
      <c r="H871" s="9"/>
      <c r="I871" s="1"/>
      <c r="J871" s="9"/>
      <c r="K871" s="9"/>
      <c r="L871" s="9"/>
    </row>
    <row r="872" spans="5:12" x14ac:dyDescent="0.25">
      <c r="E872" s="1"/>
      <c r="F872" s="9"/>
      <c r="G872" s="1"/>
      <c r="H872" s="9"/>
      <c r="I872" s="1"/>
      <c r="J872" s="9"/>
      <c r="K872" s="9"/>
      <c r="L872" s="9"/>
    </row>
    <row r="873" spans="5:12" x14ac:dyDescent="0.25">
      <c r="E873" s="1"/>
      <c r="F873" s="9"/>
      <c r="G873" s="1"/>
      <c r="H873" s="9"/>
      <c r="I873" s="1"/>
      <c r="J873" s="9"/>
      <c r="K873" s="9"/>
      <c r="L873" s="9"/>
    </row>
    <row r="874" spans="5:12" x14ac:dyDescent="0.25">
      <c r="E874" s="1"/>
      <c r="F874" s="9"/>
      <c r="G874" s="1"/>
      <c r="H874" s="9"/>
      <c r="I874" s="1"/>
      <c r="J874" s="9"/>
      <c r="K874" s="9"/>
      <c r="L874" s="9"/>
    </row>
    <row r="875" spans="5:12" x14ac:dyDescent="0.25">
      <c r="E875" s="1"/>
      <c r="F875" s="9"/>
      <c r="G875" s="1"/>
      <c r="H875" s="9"/>
      <c r="I875" s="1"/>
      <c r="J875" s="9"/>
      <c r="K875" s="9"/>
      <c r="L875" s="9"/>
    </row>
    <row r="876" spans="5:12" x14ac:dyDescent="0.25">
      <c r="E876" s="1"/>
      <c r="F876" s="9"/>
      <c r="G876" s="1"/>
      <c r="H876" s="9"/>
      <c r="I876" s="1"/>
      <c r="J876" s="9"/>
      <c r="K876" s="9"/>
      <c r="L876" s="9"/>
    </row>
    <row r="877" spans="5:12" x14ac:dyDescent="0.25">
      <c r="E877" s="1"/>
      <c r="F877" s="9"/>
      <c r="G877" s="1"/>
      <c r="H877" s="9"/>
      <c r="I877" s="1"/>
      <c r="J877" s="9"/>
      <c r="K877" s="9"/>
      <c r="L877" s="9"/>
    </row>
    <row r="878" spans="5:12" x14ac:dyDescent="0.25">
      <c r="E878" s="1"/>
      <c r="F878" s="9"/>
      <c r="G878" s="1"/>
      <c r="H878" s="9"/>
      <c r="I878" s="1"/>
      <c r="J878" s="9"/>
      <c r="K878" s="9"/>
      <c r="L878" s="9"/>
    </row>
    <row r="879" spans="5:12" x14ac:dyDescent="0.25">
      <c r="E879" s="1"/>
      <c r="F879" s="9"/>
      <c r="G879" s="1"/>
      <c r="H879" s="9"/>
      <c r="I879" s="1"/>
      <c r="J879" s="9"/>
      <c r="K879" s="9"/>
      <c r="L879" s="9"/>
    </row>
    <row r="880" spans="5:12" x14ac:dyDescent="0.25">
      <c r="E880" s="1"/>
      <c r="F880" s="9"/>
      <c r="G880" s="1"/>
      <c r="H880" s="9"/>
      <c r="I880" s="1"/>
      <c r="J880" s="9"/>
      <c r="K880" s="9"/>
      <c r="L880" s="9"/>
    </row>
    <row r="881" spans="5:12" x14ac:dyDescent="0.25">
      <c r="E881" s="1"/>
      <c r="F881" s="9"/>
      <c r="G881" s="1"/>
      <c r="H881" s="9"/>
      <c r="I881" s="1"/>
      <c r="J881" s="9"/>
      <c r="K881" s="9"/>
      <c r="L881" s="9"/>
    </row>
    <row r="882" spans="5:12" x14ac:dyDescent="0.25">
      <c r="E882" s="1"/>
      <c r="F882" s="9"/>
      <c r="G882" s="1"/>
      <c r="H882" s="9"/>
      <c r="I882" s="1"/>
      <c r="J882" s="9"/>
      <c r="K882" s="9"/>
      <c r="L882" s="9"/>
    </row>
    <row r="883" spans="5:12" x14ac:dyDescent="0.25">
      <c r="E883" s="1"/>
      <c r="F883" s="9"/>
      <c r="G883" s="1"/>
      <c r="H883" s="9"/>
      <c r="I883" s="1"/>
      <c r="J883" s="9"/>
      <c r="K883" s="9"/>
      <c r="L883" s="9"/>
    </row>
    <row r="884" spans="5:12" x14ac:dyDescent="0.25">
      <c r="E884" s="1"/>
      <c r="F884" s="9"/>
      <c r="G884" s="1"/>
      <c r="H884" s="9"/>
      <c r="I884" s="1"/>
      <c r="J884" s="9"/>
      <c r="K884" s="9"/>
      <c r="L884" s="9"/>
    </row>
    <row r="885" spans="5:12" x14ac:dyDescent="0.25">
      <c r="E885" s="1"/>
      <c r="F885" s="9"/>
      <c r="G885" s="1"/>
      <c r="H885" s="9"/>
      <c r="I885" s="1"/>
      <c r="J885" s="9"/>
      <c r="K885" s="9"/>
      <c r="L885" s="9"/>
    </row>
    <row r="886" spans="5:12" x14ac:dyDescent="0.25">
      <c r="E886" s="1"/>
      <c r="F886" s="9"/>
      <c r="G886" s="1"/>
      <c r="H886" s="9"/>
      <c r="I886" s="1"/>
      <c r="J886" s="9"/>
      <c r="K886" s="9"/>
      <c r="L886" s="9"/>
    </row>
    <row r="887" spans="5:12" x14ac:dyDescent="0.25">
      <c r="E887" s="1"/>
      <c r="F887" s="9"/>
      <c r="G887" s="1"/>
      <c r="H887" s="9"/>
      <c r="I887" s="1"/>
      <c r="J887" s="9"/>
      <c r="K887" s="9"/>
      <c r="L887" s="9"/>
    </row>
    <row r="888" spans="5:12" x14ac:dyDescent="0.25">
      <c r="E888" s="1"/>
      <c r="F888" s="9"/>
      <c r="G888" s="1"/>
      <c r="H888" s="9"/>
      <c r="I888" s="1"/>
      <c r="J888" s="9"/>
      <c r="K888" s="9"/>
      <c r="L888" s="9"/>
    </row>
    <row r="889" spans="5:12" x14ac:dyDescent="0.25">
      <c r="E889" s="1"/>
      <c r="F889" s="9"/>
      <c r="G889" s="1"/>
      <c r="H889" s="9"/>
      <c r="I889" s="1"/>
      <c r="J889" s="9"/>
      <c r="K889" s="9"/>
      <c r="L889" s="9"/>
    </row>
    <row r="890" spans="5:12" x14ac:dyDescent="0.25">
      <c r="E890" s="1"/>
      <c r="F890" s="9"/>
      <c r="G890" s="1"/>
      <c r="H890" s="9"/>
      <c r="I890" s="1"/>
      <c r="J890" s="9"/>
      <c r="K890" s="9"/>
      <c r="L890" s="9"/>
    </row>
    <row r="891" spans="5:12" x14ac:dyDescent="0.25">
      <c r="E891" s="1"/>
      <c r="F891" s="9"/>
      <c r="G891" s="1"/>
      <c r="H891" s="9"/>
      <c r="I891" s="1"/>
      <c r="J891" s="9"/>
      <c r="K891" s="9"/>
      <c r="L891" s="9"/>
    </row>
    <row r="892" spans="5:12" x14ac:dyDescent="0.25">
      <c r="E892" s="1"/>
      <c r="F892" s="9"/>
      <c r="G892" s="1"/>
      <c r="H892" s="9"/>
      <c r="I892" s="1"/>
      <c r="J892" s="9"/>
      <c r="K892" s="9"/>
      <c r="L892" s="9"/>
    </row>
    <row r="893" spans="5:12" x14ac:dyDescent="0.25">
      <c r="E893" s="1"/>
      <c r="F893" s="9"/>
      <c r="G893" s="1"/>
      <c r="H893" s="9"/>
      <c r="I893" s="1"/>
      <c r="J893" s="9"/>
      <c r="K893" s="9"/>
      <c r="L893" s="9"/>
    </row>
    <row r="894" spans="5:12" x14ac:dyDescent="0.25">
      <c r="E894" s="1"/>
      <c r="F894" s="9"/>
      <c r="G894" s="1"/>
      <c r="H894" s="9"/>
      <c r="I894" s="1"/>
      <c r="J894" s="9"/>
      <c r="K894" s="9"/>
      <c r="L894" s="9"/>
    </row>
    <row r="895" spans="5:12" x14ac:dyDescent="0.25">
      <c r="E895" s="1"/>
      <c r="F895" s="9"/>
      <c r="G895" s="1"/>
      <c r="H895" s="9"/>
      <c r="I895" s="1"/>
      <c r="J895" s="9"/>
      <c r="K895" s="9"/>
      <c r="L895" s="9"/>
    </row>
    <row r="896" spans="5:12" x14ac:dyDescent="0.25">
      <c r="E896" s="1"/>
      <c r="F896" s="9"/>
      <c r="G896" s="1"/>
      <c r="H896" s="9"/>
      <c r="I896" s="1"/>
      <c r="J896" s="9"/>
      <c r="K896" s="9"/>
      <c r="L896" s="9"/>
    </row>
    <row r="897" spans="5:12" x14ac:dyDescent="0.25">
      <c r="E897" s="1"/>
      <c r="F897" s="9"/>
      <c r="G897" s="1"/>
      <c r="H897" s="9"/>
      <c r="I897" s="1"/>
      <c r="J897" s="9"/>
      <c r="K897" s="9"/>
      <c r="L897" s="9"/>
    </row>
    <row r="898" spans="5:12" x14ac:dyDescent="0.25">
      <c r="E898" s="1"/>
      <c r="F898" s="9"/>
      <c r="G898" s="1"/>
      <c r="H898" s="9"/>
      <c r="I898" s="1"/>
      <c r="J898" s="9"/>
      <c r="K898" s="9"/>
      <c r="L898" s="9"/>
    </row>
    <row r="899" spans="5:12" x14ac:dyDescent="0.25">
      <c r="E899" s="1"/>
      <c r="F899" s="9"/>
      <c r="G899" s="1"/>
      <c r="H899" s="9"/>
      <c r="I899" s="1"/>
      <c r="J899" s="9"/>
      <c r="K899" s="9"/>
      <c r="L899" s="9"/>
    </row>
    <row r="900" spans="5:12" x14ac:dyDescent="0.25">
      <c r="E900" s="1"/>
      <c r="F900" s="9"/>
      <c r="G900" s="1"/>
      <c r="H900" s="9"/>
      <c r="I900" s="1"/>
      <c r="J900" s="9"/>
      <c r="K900" s="9"/>
      <c r="L900" s="9"/>
    </row>
    <row r="901" spans="5:12" x14ac:dyDescent="0.25">
      <c r="E901" s="1"/>
      <c r="F901" s="9"/>
      <c r="G901" s="1"/>
      <c r="H901" s="9"/>
      <c r="I901" s="1"/>
      <c r="J901" s="9"/>
      <c r="K901" s="9"/>
      <c r="L901" s="9"/>
    </row>
    <row r="902" spans="5:12" x14ac:dyDescent="0.25">
      <c r="E902" s="1"/>
      <c r="F902" s="9"/>
      <c r="G902" s="1"/>
      <c r="H902" s="9"/>
      <c r="I902" s="1"/>
      <c r="J902" s="9"/>
      <c r="K902" s="9"/>
      <c r="L902" s="9"/>
    </row>
    <row r="903" spans="5:12" x14ac:dyDescent="0.25">
      <c r="E903" s="1"/>
      <c r="F903" s="9"/>
      <c r="G903" s="1"/>
      <c r="H903" s="9"/>
      <c r="I903" s="1"/>
      <c r="J903" s="9"/>
      <c r="K903" s="9"/>
      <c r="L903" s="9"/>
    </row>
    <row r="904" spans="5:12" x14ac:dyDescent="0.25">
      <c r="E904" s="1"/>
      <c r="F904" s="9"/>
      <c r="G904" s="1"/>
      <c r="H904" s="9"/>
      <c r="I904" s="1"/>
      <c r="J904" s="9"/>
      <c r="K904" s="9"/>
      <c r="L904" s="9"/>
    </row>
    <row r="905" spans="5:12" x14ac:dyDescent="0.25">
      <c r="E905" s="1"/>
      <c r="F905" s="9"/>
      <c r="G905" s="1"/>
      <c r="H905" s="9"/>
      <c r="I905" s="1"/>
      <c r="J905" s="9"/>
      <c r="K905" s="9"/>
      <c r="L905" s="9"/>
    </row>
    <row r="906" spans="5:12" x14ac:dyDescent="0.25">
      <c r="E906" s="1"/>
      <c r="F906" s="9"/>
      <c r="G906" s="1"/>
      <c r="H906" s="9"/>
      <c r="I906" s="1"/>
      <c r="J906" s="9"/>
      <c r="K906" s="9"/>
      <c r="L906" s="9"/>
    </row>
    <row r="907" spans="5:12" x14ac:dyDescent="0.25">
      <c r="E907" s="1"/>
      <c r="F907" s="9"/>
      <c r="G907" s="1"/>
      <c r="H907" s="9"/>
      <c r="I907" s="1"/>
      <c r="J907" s="9"/>
      <c r="K907" s="9"/>
      <c r="L907" s="9"/>
    </row>
    <row r="908" spans="5:12" x14ac:dyDescent="0.25">
      <c r="E908" s="1"/>
      <c r="F908" s="9"/>
      <c r="G908" s="1"/>
      <c r="H908" s="9"/>
      <c r="I908" s="1"/>
      <c r="J908" s="9"/>
      <c r="K908" s="9"/>
      <c r="L908" s="9"/>
    </row>
    <row r="909" spans="5:12" x14ac:dyDescent="0.25">
      <c r="E909" s="1"/>
      <c r="F909" s="9"/>
      <c r="G909" s="1"/>
      <c r="H909" s="9"/>
      <c r="I909" s="1"/>
      <c r="J909" s="9"/>
      <c r="K909" s="9"/>
      <c r="L909" s="9"/>
    </row>
    <row r="910" spans="5:12" x14ac:dyDescent="0.25">
      <c r="E910" s="1"/>
      <c r="F910" s="9"/>
      <c r="G910" s="1"/>
      <c r="H910" s="9"/>
      <c r="I910" s="1"/>
      <c r="J910" s="9"/>
      <c r="K910" s="9"/>
      <c r="L910" s="9"/>
    </row>
    <row r="911" spans="5:12" x14ac:dyDescent="0.25">
      <c r="E911" s="1"/>
      <c r="F911" s="9"/>
      <c r="G911" s="1"/>
      <c r="H911" s="9"/>
      <c r="I911" s="1"/>
      <c r="J911" s="9"/>
      <c r="K911" s="9"/>
      <c r="L911" s="9"/>
    </row>
    <row r="912" spans="5:12" x14ac:dyDescent="0.25">
      <c r="E912" s="1"/>
      <c r="F912" s="9"/>
      <c r="G912" s="1"/>
      <c r="H912" s="9"/>
      <c r="I912" s="1"/>
      <c r="J912" s="9"/>
      <c r="K912" s="9"/>
      <c r="L912" s="9"/>
    </row>
    <row r="913" spans="5:12" x14ac:dyDescent="0.25">
      <c r="E913" s="1"/>
      <c r="F913" s="9"/>
      <c r="G913" s="1"/>
      <c r="H913" s="9"/>
      <c r="I913" s="1"/>
      <c r="J913" s="9"/>
      <c r="K913" s="9"/>
      <c r="L913" s="9"/>
    </row>
    <row r="914" spans="5:12" x14ac:dyDescent="0.25">
      <c r="E914" s="1"/>
      <c r="F914" s="9"/>
      <c r="G914" s="1"/>
      <c r="H914" s="9"/>
      <c r="I914" s="1"/>
      <c r="J914" s="9"/>
      <c r="K914" s="9"/>
      <c r="L914" s="9"/>
    </row>
    <row r="915" spans="5:12" x14ac:dyDescent="0.25">
      <c r="E915" s="1"/>
      <c r="F915" s="9"/>
      <c r="G915" s="1"/>
      <c r="H915" s="9"/>
      <c r="I915" s="1"/>
      <c r="J915" s="9"/>
      <c r="K915" s="9"/>
      <c r="L915" s="9"/>
    </row>
    <row r="916" spans="5:12" x14ac:dyDescent="0.25">
      <c r="E916" s="1"/>
      <c r="F916" s="9"/>
      <c r="G916" s="1"/>
      <c r="H916" s="9"/>
      <c r="I916" s="1"/>
      <c r="J916" s="9"/>
      <c r="K916" s="9"/>
      <c r="L916" s="9"/>
    </row>
    <row r="917" spans="5:12" x14ac:dyDescent="0.25">
      <c r="E917" s="1"/>
      <c r="F917" s="9"/>
      <c r="G917" s="1"/>
      <c r="H917" s="9"/>
      <c r="I917" s="1"/>
      <c r="J917" s="9"/>
      <c r="K917" s="9"/>
      <c r="L917" s="9"/>
    </row>
    <row r="918" spans="5:12" x14ac:dyDescent="0.25">
      <c r="E918" s="1"/>
      <c r="F918" s="9"/>
      <c r="G918" s="1"/>
      <c r="H918" s="9"/>
      <c r="I918" s="1"/>
      <c r="J918" s="9"/>
      <c r="K918" s="9"/>
      <c r="L918" s="9"/>
    </row>
    <row r="919" spans="5:12" x14ac:dyDescent="0.25">
      <c r="E919" s="1"/>
      <c r="F919" s="9"/>
      <c r="G919" s="1"/>
      <c r="H919" s="9"/>
      <c r="I919" s="1"/>
      <c r="J919" s="9"/>
      <c r="K919" s="9"/>
      <c r="L919" s="9"/>
    </row>
    <row r="920" spans="5:12" x14ac:dyDescent="0.25">
      <c r="E920" s="1"/>
      <c r="F920" s="9"/>
      <c r="G920" s="1"/>
      <c r="H920" s="9"/>
      <c r="I920" s="1"/>
      <c r="J920" s="9"/>
      <c r="K920" s="9"/>
      <c r="L920" s="9"/>
    </row>
    <row r="921" spans="5:12" x14ac:dyDescent="0.25">
      <c r="E921" s="1"/>
      <c r="F921" s="9"/>
      <c r="G921" s="1"/>
      <c r="H921" s="9"/>
      <c r="I921" s="1"/>
      <c r="J921" s="9"/>
      <c r="K921" s="9"/>
      <c r="L921" s="9"/>
    </row>
    <row r="922" spans="5:12" x14ac:dyDescent="0.25">
      <c r="E922" s="1"/>
      <c r="F922" s="9"/>
      <c r="G922" s="1"/>
      <c r="H922" s="9"/>
      <c r="I922" s="1"/>
      <c r="J922" s="9"/>
      <c r="K922" s="9"/>
      <c r="L922" s="9"/>
    </row>
    <row r="923" spans="5:12" x14ac:dyDescent="0.25">
      <c r="E923" s="1"/>
      <c r="F923" s="9"/>
      <c r="G923" s="1"/>
      <c r="H923" s="9"/>
      <c r="I923" s="1"/>
      <c r="J923" s="9"/>
      <c r="K923" s="9"/>
      <c r="L923" s="9"/>
    </row>
    <row r="924" spans="5:12" x14ac:dyDescent="0.25">
      <c r="E924" s="1"/>
      <c r="F924" s="9"/>
      <c r="G924" s="1"/>
      <c r="H924" s="9"/>
      <c r="I924" s="1"/>
      <c r="J924" s="9"/>
      <c r="K924" s="9"/>
      <c r="L924" s="9"/>
    </row>
    <row r="925" spans="5:12" x14ac:dyDescent="0.25">
      <c r="E925" s="1"/>
      <c r="F925" s="9"/>
      <c r="G925" s="1"/>
      <c r="H925" s="9"/>
      <c r="I925" s="1"/>
      <c r="J925" s="9"/>
      <c r="K925" s="9"/>
      <c r="L925" s="9"/>
    </row>
    <row r="926" spans="5:12" x14ac:dyDescent="0.25">
      <c r="E926" s="1"/>
      <c r="F926" s="9"/>
      <c r="G926" s="1"/>
      <c r="H926" s="9"/>
      <c r="I926" s="1"/>
      <c r="J926" s="9"/>
      <c r="K926" s="9"/>
      <c r="L926" s="9"/>
    </row>
    <row r="927" spans="5:12" x14ac:dyDescent="0.25">
      <c r="E927" s="1"/>
      <c r="F927" s="9"/>
      <c r="G927" s="1"/>
      <c r="H927" s="9"/>
      <c r="I927" s="1"/>
      <c r="J927" s="9"/>
      <c r="K927" s="9"/>
      <c r="L927" s="9"/>
    </row>
    <row r="928" spans="5:12" x14ac:dyDescent="0.25">
      <c r="E928" s="1"/>
      <c r="F928" s="9"/>
      <c r="G928" s="1"/>
      <c r="H928" s="9"/>
      <c r="I928" s="1"/>
      <c r="J928" s="9"/>
      <c r="K928" s="9"/>
      <c r="L928" s="9"/>
    </row>
    <row r="929" spans="5:12" x14ac:dyDescent="0.25">
      <c r="E929" s="1"/>
      <c r="F929" s="9"/>
      <c r="G929" s="1"/>
      <c r="H929" s="9"/>
      <c r="I929" s="1"/>
      <c r="J929" s="9"/>
      <c r="K929" s="9"/>
      <c r="L929" s="9"/>
    </row>
    <row r="930" spans="5:12" x14ac:dyDescent="0.25">
      <c r="E930" s="1"/>
      <c r="F930" s="9"/>
      <c r="G930" s="1"/>
      <c r="H930" s="9"/>
      <c r="I930" s="1"/>
      <c r="J930" s="9"/>
      <c r="K930" s="9"/>
      <c r="L930" s="9"/>
    </row>
    <row r="931" spans="5:12" x14ac:dyDescent="0.25">
      <c r="E931" s="1"/>
      <c r="F931" s="9"/>
      <c r="G931" s="1"/>
      <c r="H931" s="9"/>
      <c r="I931" s="1"/>
      <c r="J931" s="9"/>
      <c r="K931" s="9"/>
      <c r="L931" s="9"/>
    </row>
    <row r="932" spans="5:12" x14ac:dyDescent="0.25">
      <c r="E932" s="1"/>
      <c r="F932" s="9"/>
      <c r="G932" s="1"/>
      <c r="H932" s="9"/>
      <c r="I932" s="1"/>
      <c r="J932" s="9"/>
      <c r="K932" s="9"/>
      <c r="L932" s="9"/>
    </row>
    <row r="933" spans="5:12" x14ac:dyDescent="0.25">
      <c r="E933" s="1"/>
      <c r="F933" s="9"/>
      <c r="G933" s="1"/>
      <c r="H933" s="9"/>
      <c r="I933" s="1"/>
      <c r="J933" s="9"/>
      <c r="K933" s="9"/>
      <c r="L933" s="9"/>
    </row>
    <row r="934" spans="5:12" x14ac:dyDescent="0.25">
      <c r="E934" s="1"/>
      <c r="F934" s="9"/>
      <c r="G934" s="1"/>
      <c r="H934" s="9"/>
      <c r="I934" s="1"/>
      <c r="J934" s="9"/>
      <c r="K934" s="9"/>
      <c r="L934" s="9"/>
    </row>
    <row r="935" spans="5:12" x14ac:dyDescent="0.25">
      <c r="E935" s="1"/>
      <c r="F935" s="9"/>
      <c r="G935" s="1"/>
      <c r="H935" s="9"/>
      <c r="I935" s="1"/>
      <c r="J935" s="9"/>
      <c r="K935" s="9"/>
      <c r="L935" s="9"/>
    </row>
    <row r="936" spans="5:12" x14ac:dyDescent="0.25">
      <c r="E936" s="1"/>
      <c r="F936" s="9"/>
      <c r="G936" s="1"/>
      <c r="H936" s="9"/>
      <c r="I936" s="1"/>
      <c r="J936" s="9"/>
      <c r="K936" s="9"/>
      <c r="L936" s="9"/>
    </row>
    <row r="937" spans="5:12" x14ac:dyDescent="0.25">
      <c r="E937" s="1"/>
      <c r="F937" s="9"/>
      <c r="G937" s="1"/>
      <c r="H937" s="9"/>
      <c r="I937" s="1"/>
      <c r="J937" s="9"/>
      <c r="K937" s="9"/>
      <c r="L937" s="9"/>
    </row>
    <row r="938" spans="5:12" x14ac:dyDescent="0.25">
      <c r="E938" s="1"/>
      <c r="F938" s="9"/>
      <c r="G938" s="1"/>
      <c r="H938" s="9"/>
      <c r="I938" s="1"/>
      <c r="J938" s="9"/>
      <c r="K938" s="9"/>
      <c r="L938" s="9"/>
    </row>
    <row r="939" spans="5:12" x14ac:dyDescent="0.25">
      <c r="E939" s="1"/>
      <c r="F939" s="9"/>
      <c r="G939" s="1"/>
      <c r="H939" s="9"/>
      <c r="I939" s="1"/>
      <c r="J939" s="9"/>
      <c r="K939" s="9"/>
      <c r="L939" s="9"/>
    </row>
    <row r="940" spans="5:12" x14ac:dyDescent="0.25">
      <c r="E940" s="1"/>
      <c r="F940" s="9"/>
      <c r="G940" s="1"/>
      <c r="H940" s="9"/>
      <c r="I940" s="1"/>
      <c r="J940" s="9"/>
      <c r="K940" s="9"/>
      <c r="L940" s="9"/>
    </row>
    <row r="941" spans="5:12" x14ac:dyDescent="0.25">
      <c r="E941" s="1"/>
      <c r="F941" s="9"/>
      <c r="G941" s="1"/>
      <c r="H941" s="9"/>
      <c r="I941" s="1"/>
      <c r="J941" s="9"/>
      <c r="K941" s="9"/>
      <c r="L941" s="9"/>
    </row>
    <row r="942" spans="5:12" x14ac:dyDescent="0.25">
      <c r="E942" s="1"/>
      <c r="F942" s="9"/>
      <c r="G942" s="1"/>
      <c r="H942" s="9"/>
      <c r="I942" s="1"/>
      <c r="J942" s="9"/>
      <c r="K942" s="9"/>
      <c r="L942" s="9"/>
    </row>
    <row r="943" spans="5:12" x14ac:dyDescent="0.25">
      <c r="E943" s="1"/>
      <c r="F943" s="9"/>
      <c r="G943" s="1"/>
      <c r="H943" s="9"/>
      <c r="I943" s="1"/>
      <c r="J943" s="9"/>
      <c r="K943" s="9"/>
      <c r="L943" s="9"/>
    </row>
    <row r="944" spans="5:12" x14ac:dyDescent="0.25">
      <c r="E944" s="1"/>
      <c r="F944" s="9"/>
      <c r="G944" s="1"/>
      <c r="H944" s="9"/>
      <c r="I944" s="1"/>
      <c r="J944" s="9"/>
      <c r="K944" s="9"/>
      <c r="L944" s="9"/>
    </row>
    <row r="945" spans="5:12" x14ac:dyDescent="0.25">
      <c r="E945" s="1"/>
      <c r="F945" s="9"/>
      <c r="G945" s="1"/>
      <c r="H945" s="9"/>
      <c r="I945" s="1"/>
      <c r="J945" s="9"/>
      <c r="K945" s="9"/>
      <c r="L945" s="9"/>
    </row>
    <row r="946" spans="5:12" x14ac:dyDescent="0.25">
      <c r="E946" s="1"/>
      <c r="F946" s="9"/>
      <c r="G946" s="1"/>
      <c r="H946" s="9"/>
      <c r="I946" s="1"/>
      <c r="J946" s="9"/>
      <c r="K946" s="9"/>
      <c r="L946" s="9"/>
    </row>
    <row r="947" spans="5:12" x14ac:dyDescent="0.25">
      <c r="E947" s="1"/>
      <c r="F947" s="9"/>
      <c r="G947" s="1"/>
      <c r="H947" s="9"/>
      <c r="I947" s="1"/>
      <c r="J947" s="9"/>
      <c r="K947" s="9"/>
      <c r="L947" s="9"/>
    </row>
    <row r="948" spans="5:12" x14ac:dyDescent="0.25">
      <c r="E948" s="1"/>
      <c r="F948" s="9"/>
      <c r="G948" s="1"/>
      <c r="H948" s="9"/>
      <c r="I948" s="1"/>
      <c r="J948" s="9"/>
      <c r="K948" s="9"/>
      <c r="L948" s="9"/>
    </row>
    <row r="949" spans="5:12" x14ac:dyDescent="0.25">
      <c r="E949" s="1"/>
      <c r="F949" s="9"/>
      <c r="G949" s="1"/>
      <c r="H949" s="9"/>
      <c r="I949" s="1"/>
      <c r="J949" s="9"/>
      <c r="K949" s="9"/>
      <c r="L949" s="9"/>
    </row>
    <row r="950" spans="5:12" x14ac:dyDescent="0.25">
      <c r="E950" s="1"/>
      <c r="F950" s="9"/>
      <c r="G950" s="1"/>
      <c r="H950" s="9"/>
      <c r="I950" s="1"/>
      <c r="J950" s="9"/>
      <c r="K950" s="9"/>
      <c r="L950" s="9"/>
    </row>
    <row r="951" spans="5:12" x14ac:dyDescent="0.25">
      <c r="E951" s="1"/>
      <c r="F951" s="9"/>
      <c r="G951" s="1"/>
      <c r="H951" s="9"/>
      <c r="I951" s="1"/>
      <c r="J951" s="9"/>
      <c r="K951" s="9"/>
      <c r="L951" s="9"/>
    </row>
    <row r="952" spans="5:12" x14ac:dyDescent="0.25">
      <c r="E952" s="1"/>
      <c r="F952" s="9"/>
      <c r="G952" s="1"/>
      <c r="H952" s="9"/>
      <c r="I952" s="1"/>
      <c r="J952" s="9"/>
      <c r="K952" s="9"/>
      <c r="L952" s="9"/>
    </row>
    <row r="953" spans="5:12" x14ac:dyDescent="0.25">
      <c r="E953" s="1"/>
      <c r="F953" s="9"/>
      <c r="G953" s="1"/>
      <c r="H953" s="9"/>
      <c r="I953" s="1"/>
      <c r="J953" s="9"/>
      <c r="K953" s="9"/>
      <c r="L953" s="9"/>
    </row>
    <row r="954" spans="5:12" x14ac:dyDescent="0.25">
      <c r="E954" s="1"/>
      <c r="F954" s="9"/>
      <c r="G954" s="1"/>
      <c r="H954" s="9"/>
      <c r="I954" s="1"/>
      <c r="J954" s="9"/>
      <c r="K954" s="9"/>
      <c r="L954" s="9"/>
    </row>
    <row r="955" spans="5:12" x14ac:dyDescent="0.25">
      <c r="E955" s="1"/>
      <c r="F955" s="9"/>
      <c r="G955" s="1"/>
      <c r="H955" s="9"/>
      <c r="I955" s="1"/>
      <c r="J955" s="9"/>
      <c r="K955" s="9"/>
      <c r="L955" s="9"/>
    </row>
    <row r="956" spans="5:12" x14ac:dyDescent="0.25">
      <c r="E956" s="1"/>
      <c r="F956" s="9"/>
      <c r="G956" s="1"/>
      <c r="H956" s="9"/>
      <c r="I956" s="1"/>
      <c r="J956" s="9"/>
      <c r="K956" s="9"/>
      <c r="L956" s="9"/>
    </row>
    <row r="957" spans="5:12" x14ac:dyDescent="0.25">
      <c r="E957" s="1"/>
      <c r="F957" s="9"/>
      <c r="G957" s="1"/>
      <c r="H957" s="9"/>
      <c r="I957" s="1"/>
      <c r="J957" s="9"/>
      <c r="K957" s="9"/>
      <c r="L957" s="9"/>
    </row>
    <row r="958" spans="5:12" x14ac:dyDescent="0.25">
      <c r="E958" s="1"/>
      <c r="F958" s="9"/>
      <c r="G958" s="1"/>
      <c r="H958" s="9"/>
      <c r="I958" s="1"/>
      <c r="J958" s="9"/>
      <c r="K958" s="9"/>
      <c r="L958" s="9"/>
    </row>
    <row r="959" spans="5:12" x14ac:dyDescent="0.25">
      <c r="E959" s="1"/>
      <c r="F959" s="9"/>
      <c r="G959" s="1"/>
      <c r="H959" s="9"/>
      <c r="I959" s="1"/>
      <c r="J959" s="9"/>
      <c r="K959" s="9"/>
      <c r="L959" s="9"/>
    </row>
    <row r="960" spans="5:12" x14ac:dyDescent="0.25">
      <c r="E960" s="1"/>
      <c r="F960" s="9"/>
      <c r="G960" s="1"/>
      <c r="H960" s="9"/>
      <c r="I960" s="1"/>
      <c r="J960" s="9"/>
      <c r="K960" s="9"/>
      <c r="L960" s="9"/>
    </row>
    <row r="961" spans="5:12" x14ac:dyDescent="0.25">
      <c r="E961" s="1"/>
      <c r="F961" s="9"/>
      <c r="G961" s="1"/>
      <c r="H961" s="9"/>
      <c r="I961" s="1"/>
      <c r="J961" s="9"/>
      <c r="K961" s="9"/>
      <c r="L961" s="9"/>
    </row>
    <row r="962" spans="5:12" x14ac:dyDescent="0.25">
      <c r="E962" s="1"/>
      <c r="F962" s="9"/>
      <c r="G962" s="1"/>
      <c r="H962" s="9"/>
      <c r="I962" s="1"/>
      <c r="J962" s="9"/>
      <c r="K962" s="9"/>
      <c r="L962" s="9"/>
    </row>
    <row r="963" spans="5:12" x14ac:dyDescent="0.25">
      <c r="E963" s="1"/>
      <c r="F963" s="9"/>
      <c r="G963" s="1"/>
      <c r="H963" s="9"/>
      <c r="I963" s="1"/>
      <c r="J963" s="9"/>
      <c r="K963" s="9"/>
      <c r="L963" s="9"/>
    </row>
    <row r="964" spans="5:12" x14ac:dyDescent="0.25">
      <c r="E964" s="1"/>
      <c r="F964" s="9"/>
      <c r="G964" s="1"/>
      <c r="H964" s="9"/>
      <c r="I964" s="1"/>
      <c r="J964" s="9"/>
      <c r="K964" s="9"/>
      <c r="L964" s="9"/>
    </row>
    <row r="965" spans="5:12" x14ac:dyDescent="0.25">
      <c r="E965" s="1"/>
      <c r="F965" s="9"/>
      <c r="G965" s="1"/>
      <c r="H965" s="9"/>
      <c r="I965" s="1"/>
      <c r="J965" s="9"/>
      <c r="K965" s="9"/>
      <c r="L965" s="9"/>
    </row>
    <row r="966" spans="5:12" x14ac:dyDescent="0.25">
      <c r="E966" s="1"/>
      <c r="F966" s="9"/>
      <c r="G966" s="1"/>
      <c r="H966" s="9"/>
      <c r="I966" s="1"/>
      <c r="J966" s="9"/>
      <c r="K966" s="9"/>
      <c r="L966" s="9"/>
    </row>
    <row r="967" spans="5:12" x14ac:dyDescent="0.25">
      <c r="E967" s="1"/>
      <c r="F967" s="9"/>
      <c r="G967" s="1"/>
      <c r="H967" s="9"/>
      <c r="I967" s="1"/>
      <c r="J967" s="9"/>
      <c r="K967" s="9"/>
      <c r="L967" s="9"/>
    </row>
    <row r="968" spans="5:12" x14ac:dyDescent="0.25">
      <c r="E968" s="1"/>
      <c r="F968" s="9"/>
      <c r="G968" s="1"/>
      <c r="H968" s="9"/>
      <c r="I968" s="1"/>
      <c r="J968" s="9"/>
      <c r="K968" s="9"/>
      <c r="L968" s="9"/>
    </row>
    <row r="969" spans="5:12" x14ac:dyDescent="0.25">
      <c r="E969" s="1"/>
      <c r="F969" s="9"/>
      <c r="G969" s="1"/>
      <c r="H969" s="9"/>
      <c r="I969" s="1"/>
      <c r="J969" s="9"/>
      <c r="K969" s="9"/>
      <c r="L969" s="9"/>
    </row>
    <row r="970" spans="5:12" x14ac:dyDescent="0.25">
      <c r="E970" s="1"/>
      <c r="F970" s="9"/>
      <c r="G970" s="1"/>
      <c r="H970" s="9"/>
      <c r="I970" s="1"/>
      <c r="J970" s="9"/>
      <c r="K970" s="9"/>
      <c r="L970" s="9"/>
    </row>
    <row r="971" spans="5:12" x14ac:dyDescent="0.25">
      <c r="E971" s="1"/>
      <c r="F971" s="9"/>
      <c r="G971" s="1"/>
      <c r="H971" s="9"/>
      <c r="I971" s="1"/>
      <c r="J971" s="9"/>
      <c r="K971" s="9"/>
      <c r="L971" s="9"/>
    </row>
    <row r="972" spans="5:12" x14ac:dyDescent="0.25">
      <c r="E972" s="1"/>
      <c r="F972" s="9"/>
      <c r="G972" s="1"/>
      <c r="H972" s="9"/>
      <c r="I972" s="1"/>
      <c r="J972" s="9"/>
      <c r="K972" s="9"/>
      <c r="L972" s="9"/>
    </row>
    <row r="973" spans="5:12" x14ac:dyDescent="0.25">
      <c r="E973" s="1"/>
      <c r="F973" s="9"/>
      <c r="G973" s="1"/>
      <c r="H973" s="9"/>
      <c r="I973" s="1"/>
      <c r="J973" s="9"/>
      <c r="K973" s="9"/>
      <c r="L973" s="9"/>
    </row>
    <row r="974" spans="5:12" x14ac:dyDescent="0.25">
      <c r="E974" s="1"/>
      <c r="F974" s="9"/>
      <c r="G974" s="1"/>
      <c r="H974" s="9"/>
      <c r="I974" s="1"/>
      <c r="J974" s="9"/>
      <c r="K974" s="9"/>
      <c r="L974" s="9"/>
    </row>
    <row r="975" spans="5:12" x14ac:dyDescent="0.25">
      <c r="E975" s="1"/>
      <c r="F975" s="9"/>
      <c r="G975" s="1"/>
      <c r="H975" s="9"/>
      <c r="I975" s="1"/>
      <c r="J975" s="9"/>
      <c r="K975" s="9"/>
      <c r="L975" s="9"/>
    </row>
    <row r="976" spans="5:12" x14ac:dyDescent="0.25">
      <c r="E976" s="1"/>
      <c r="F976" s="9"/>
      <c r="G976" s="1"/>
      <c r="H976" s="9"/>
      <c r="I976" s="1"/>
      <c r="J976" s="9"/>
      <c r="K976" s="9"/>
      <c r="L976" s="9"/>
    </row>
    <row r="977" spans="5:12" x14ac:dyDescent="0.25">
      <c r="E977" s="1"/>
      <c r="F977" s="9"/>
      <c r="G977" s="1"/>
      <c r="H977" s="9"/>
      <c r="I977" s="1"/>
      <c r="J977" s="9"/>
      <c r="K977" s="9"/>
      <c r="L977" s="9"/>
    </row>
    <row r="978" spans="5:12" x14ac:dyDescent="0.25">
      <c r="E978" s="1"/>
      <c r="F978" s="9"/>
      <c r="G978" s="1"/>
      <c r="H978" s="9"/>
      <c r="I978" s="1"/>
      <c r="J978" s="9"/>
      <c r="K978" s="9"/>
      <c r="L978" s="9"/>
    </row>
    <row r="979" spans="5:12" x14ac:dyDescent="0.25">
      <c r="E979" s="1"/>
      <c r="F979" s="9"/>
      <c r="G979" s="1"/>
      <c r="H979" s="9"/>
      <c r="I979" s="1"/>
      <c r="J979" s="9"/>
      <c r="K979" s="9"/>
      <c r="L979" s="9"/>
    </row>
    <row r="980" spans="5:12" x14ac:dyDescent="0.25">
      <c r="E980" s="1"/>
      <c r="F980" s="9"/>
      <c r="G980" s="1"/>
      <c r="H980" s="9"/>
      <c r="I980" s="1"/>
      <c r="J980" s="9"/>
      <c r="K980" s="9"/>
      <c r="L980" s="9"/>
    </row>
    <row r="981" spans="5:12" x14ac:dyDescent="0.25">
      <c r="E981" s="1"/>
      <c r="F981" s="9"/>
      <c r="G981" s="1"/>
      <c r="H981" s="9"/>
      <c r="I981" s="1"/>
      <c r="J981" s="9"/>
      <c r="K981" s="9"/>
      <c r="L981" s="9"/>
    </row>
    <row r="982" spans="5:12" x14ac:dyDescent="0.25">
      <c r="E982" s="1"/>
      <c r="F982" s="9"/>
      <c r="G982" s="1"/>
      <c r="H982" s="9"/>
      <c r="I982" s="1"/>
      <c r="J982" s="9"/>
      <c r="K982" s="9"/>
      <c r="L982" s="9"/>
    </row>
    <row r="983" spans="5:12" x14ac:dyDescent="0.25">
      <c r="E983" s="1"/>
      <c r="F983" s="9"/>
      <c r="G983" s="1"/>
      <c r="H983" s="9"/>
      <c r="I983" s="1"/>
      <c r="J983" s="9"/>
      <c r="K983" s="9"/>
      <c r="L983" s="9"/>
    </row>
    <row r="984" spans="5:12" x14ac:dyDescent="0.25">
      <c r="E984" s="1"/>
      <c r="F984" s="9"/>
      <c r="G984" s="1"/>
      <c r="H984" s="9"/>
      <c r="I984" s="1"/>
      <c r="J984" s="9"/>
      <c r="K984" s="9"/>
      <c r="L984" s="9"/>
    </row>
    <row r="985" spans="5:12" x14ac:dyDescent="0.25">
      <c r="E985" s="1"/>
      <c r="F985" s="9"/>
      <c r="G985" s="1"/>
      <c r="H985" s="9"/>
      <c r="I985" s="1"/>
      <c r="J985" s="9"/>
      <c r="K985" s="9"/>
      <c r="L985" s="9"/>
    </row>
    <row r="986" spans="5:12" x14ac:dyDescent="0.25">
      <c r="E986" s="1"/>
      <c r="F986" s="9"/>
      <c r="G986" s="1"/>
      <c r="H986" s="9"/>
      <c r="I986" s="1"/>
      <c r="J986" s="9"/>
      <c r="K986" s="9"/>
      <c r="L986" s="9"/>
    </row>
    <row r="987" spans="5:12" x14ac:dyDescent="0.25">
      <c r="E987" s="1"/>
      <c r="F987" s="9"/>
      <c r="G987" s="1"/>
      <c r="H987" s="9"/>
      <c r="I987" s="1"/>
      <c r="J987" s="9"/>
      <c r="K987" s="9"/>
      <c r="L987" s="9"/>
    </row>
    <row r="988" spans="5:12" x14ac:dyDescent="0.25">
      <c r="E988" s="1"/>
      <c r="F988" s="9"/>
      <c r="G988" s="1"/>
      <c r="H988" s="9"/>
      <c r="I988" s="1"/>
      <c r="J988" s="9"/>
      <c r="K988" s="9"/>
      <c r="L988" s="9"/>
    </row>
    <row r="989" spans="5:12" x14ac:dyDescent="0.25">
      <c r="E989" s="1"/>
      <c r="F989" s="9"/>
      <c r="G989" s="1"/>
      <c r="H989" s="9"/>
      <c r="I989" s="1"/>
      <c r="J989" s="9"/>
      <c r="K989" s="9"/>
      <c r="L989" s="9"/>
    </row>
    <row r="990" spans="5:12" x14ac:dyDescent="0.25">
      <c r="E990" s="1"/>
      <c r="F990" s="9"/>
      <c r="G990" s="1"/>
      <c r="H990" s="9"/>
      <c r="I990" s="1"/>
      <c r="J990" s="9"/>
      <c r="K990" s="9"/>
      <c r="L990" s="9"/>
    </row>
    <row r="991" spans="5:12" x14ac:dyDescent="0.25">
      <c r="E991" s="1"/>
      <c r="F991" s="9"/>
      <c r="G991" s="1"/>
      <c r="H991" s="9"/>
      <c r="I991" s="1"/>
      <c r="J991" s="9"/>
      <c r="K991" s="9"/>
      <c r="L991" s="9"/>
    </row>
    <row r="992" spans="5:12" x14ac:dyDescent="0.25">
      <c r="E992" s="1"/>
      <c r="F992" s="9"/>
      <c r="G992" s="1"/>
      <c r="H992" s="9"/>
      <c r="I992" s="1"/>
      <c r="J992" s="9"/>
      <c r="K992" s="9"/>
      <c r="L992" s="9"/>
    </row>
    <row r="993" spans="5:12" x14ac:dyDescent="0.25">
      <c r="E993" s="1"/>
      <c r="F993" s="9"/>
      <c r="G993" s="1"/>
      <c r="H993" s="9"/>
      <c r="I993" s="1"/>
      <c r="J993" s="9"/>
      <c r="K993" s="9"/>
      <c r="L993" s="9"/>
    </row>
    <row r="994" spans="5:12" x14ac:dyDescent="0.25">
      <c r="E994" s="1"/>
      <c r="F994" s="9"/>
      <c r="G994" s="1"/>
      <c r="H994" s="9"/>
      <c r="I994" s="1"/>
      <c r="J994" s="9"/>
      <c r="K994" s="9"/>
      <c r="L994" s="9"/>
    </row>
    <row r="995" spans="5:12" x14ac:dyDescent="0.25">
      <c r="E995" s="1"/>
      <c r="F995" s="9"/>
      <c r="G995" s="1"/>
      <c r="H995" s="9"/>
      <c r="I995" s="1"/>
      <c r="J995" s="9"/>
      <c r="K995" s="9"/>
      <c r="L995" s="9"/>
    </row>
    <row r="996" spans="5:12" x14ac:dyDescent="0.25">
      <c r="E996" s="1"/>
      <c r="F996" s="9"/>
      <c r="G996" s="1"/>
      <c r="H996" s="9"/>
      <c r="I996" s="1"/>
      <c r="J996" s="9"/>
      <c r="K996" s="9"/>
      <c r="L996" s="9"/>
    </row>
    <row r="997" spans="5:12" x14ac:dyDescent="0.25">
      <c r="E997" s="1"/>
      <c r="F997" s="9"/>
      <c r="G997" s="1"/>
      <c r="H997" s="9"/>
      <c r="I997" s="1"/>
      <c r="J997" s="9"/>
      <c r="K997" s="9"/>
      <c r="L997" s="9"/>
    </row>
    <row r="998" spans="5:12" x14ac:dyDescent="0.25">
      <c r="E998" s="1"/>
      <c r="F998" s="9"/>
      <c r="G998" s="1"/>
      <c r="H998" s="9"/>
      <c r="I998" s="1"/>
      <c r="J998" s="9"/>
      <c r="K998" s="9"/>
      <c r="L998" s="9"/>
    </row>
    <row r="999" spans="5:12" x14ac:dyDescent="0.25">
      <c r="E999" s="1"/>
      <c r="F999" s="9"/>
      <c r="G999" s="1"/>
      <c r="H999" s="9"/>
      <c r="I999" s="1"/>
      <c r="J999" s="9"/>
      <c r="K999" s="9"/>
      <c r="L999" s="9"/>
    </row>
    <row r="1000" spans="5:12" x14ac:dyDescent="0.25">
      <c r="E1000" s="1"/>
      <c r="F1000" s="9"/>
      <c r="G1000" s="1"/>
      <c r="H1000" s="9"/>
      <c r="I1000" s="1"/>
      <c r="J1000" s="9"/>
      <c r="K1000" s="9"/>
      <c r="L1000" s="9"/>
    </row>
    <row r="1001" spans="5:12" x14ac:dyDescent="0.25">
      <c r="E1001" s="1"/>
      <c r="F1001" s="9"/>
      <c r="G1001" s="1"/>
      <c r="H1001" s="9"/>
      <c r="I1001" s="1"/>
      <c r="J1001" s="9"/>
      <c r="K1001" s="9"/>
      <c r="L1001" s="9"/>
    </row>
    <row r="1002" spans="5:12" x14ac:dyDescent="0.25">
      <c r="E1002" s="1"/>
      <c r="F1002" s="9"/>
      <c r="G1002" s="1"/>
      <c r="H1002" s="9"/>
      <c r="I1002" s="1"/>
      <c r="J1002" s="9"/>
      <c r="K1002" s="9"/>
      <c r="L1002" s="9"/>
    </row>
    <row r="1003" spans="5:12" x14ac:dyDescent="0.25">
      <c r="E1003" s="1"/>
      <c r="F1003" s="9"/>
      <c r="G1003" s="1"/>
      <c r="H1003" s="9"/>
      <c r="I1003" s="1"/>
      <c r="J1003" s="9"/>
      <c r="K1003" s="9"/>
      <c r="L1003" s="9"/>
    </row>
    <row r="1004" spans="5:12" x14ac:dyDescent="0.25">
      <c r="E1004" s="1"/>
      <c r="F1004" s="9"/>
      <c r="G1004" s="1"/>
      <c r="H1004" s="9"/>
      <c r="I1004" s="1"/>
      <c r="J1004" s="9"/>
      <c r="K1004" s="9"/>
      <c r="L1004" s="9"/>
    </row>
    <row r="1005" spans="5:12" x14ac:dyDescent="0.25">
      <c r="E1005" s="1"/>
      <c r="F1005" s="9"/>
      <c r="G1005" s="1"/>
      <c r="H1005" s="9"/>
      <c r="I1005" s="1"/>
      <c r="J1005" s="9"/>
      <c r="K1005" s="9"/>
      <c r="L1005" s="9"/>
    </row>
    <row r="1006" spans="5:12" x14ac:dyDescent="0.25">
      <c r="E1006" s="1"/>
      <c r="F1006" s="9"/>
      <c r="G1006" s="1"/>
      <c r="H1006" s="9"/>
      <c r="I1006" s="1"/>
      <c r="J1006" s="9"/>
      <c r="K1006" s="9"/>
      <c r="L1006" s="9"/>
    </row>
    <row r="1007" spans="5:12" x14ac:dyDescent="0.25">
      <c r="E1007" s="1"/>
      <c r="F1007" s="9"/>
      <c r="G1007" s="1"/>
      <c r="H1007" s="9"/>
      <c r="I1007" s="1"/>
      <c r="J1007" s="9"/>
      <c r="K1007" s="9"/>
      <c r="L1007" s="9"/>
    </row>
    <row r="1008" spans="5:12" x14ac:dyDescent="0.25">
      <c r="E1008" s="1"/>
      <c r="F1008" s="9"/>
      <c r="G1008" s="1"/>
      <c r="H1008" s="9"/>
      <c r="I1008" s="1"/>
      <c r="J1008" s="9"/>
      <c r="K1008" s="9"/>
      <c r="L1008" s="9"/>
    </row>
    <row r="1009" spans="5:12" x14ac:dyDescent="0.25">
      <c r="E1009" s="1"/>
      <c r="F1009" s="9"/>
      <c r="G1009" s="1"/>
      <c r="H1009" s="9"/>
      <c r="I1009" s="1"/>
      <c r="J1009" s="9"/>
      <c r="K1009" s="9"/>
      <c r="L1009" s="9"/>
    </row>
    <row r="1010" spans="5:12" x14ac:dyDescent="0.25">
      <c r="E1010" s="1"/>
      <c r="F1010" s="9"/>
      <c r="G1010" s="1"/>
      <c r="H1010" s="9"/>
      <c r="I1010" s="1"/>
      <c r="J1010" s="9"/>
      <c r="K1010" s="9"/>
      <c r="L1010" s="9"/>
    </row>
    <row r="1011" spans="5:12" x14ac:dyDescent="0.25">
      <c r="E1011" s="1"/>
      <c r="F1011" s="9"/>
      <c r="G1011" s="1"/>
      <c r="H1011" s="9"/>
      <c r="I1011" s="1"/>
      <c r="J1011" s="9"/>
      <c r="K1011" s="9"/>
      <c r="L1011" s="9"/>
    </row>
    <row r="1012" spans="5:12" x14ac:dyDescent="0.25">
      <c r="E1012" s="1"/>
      <c r="F1012" s="9"/>
      <c r="G1012" s="1"/>
      <c r="H1012" s="9"/>
      <c r="I1012" s="1"/>
      <c r="J1012" s="9"/>
      <c r="K1012" s="9"/>
      <c r="L1012" s="9"/>
    </row>
    <row r="1013" spans="5:12" x14ac:dyDescent="0.25">
      <c r="E1013" s="1"/>
      <c r="F1013" s="9"/>
      <c r="G1013" s="1"/>
      <c r="H1013" s="9"/>
      <c r="I1013" s="1"/>
      <c r="J1013" s="9"/>
      <c r="K1013" s="9"/>
      <c r="L1013" s="9"/>
    </row>
    <row r="1014" spans="5:12" x14ac:dyDescent="0.25">
      <c r="E1014" s="1"/>
      <c r="F1014" s="9"/>
      <c r="G1014" s="1"/>
      <c r="H1014" s="9"/>
      <c r="I1014" s="1"/>
      <c r="J1014" s="9"/>
      <c r="K1014" s="9"/>
      <c r="L1014" s="9"/>
    </row>
    <row r="1015" spans="5:12" x14ac:dyDescent="0.25">
      <c r="E1015" s="1"/>
      <c r="F1015" s="9"/>
      <c r="G1015" s="1"/>
      <c r="H1015" s="9"/>
      <c r="I1015" s="1"/>
      <c r="J1015" s="9"/>
      <c r="K1015" s="9"/>
      <c r="L1015" s="9"/>
    </row>
    <row r="1016" spans="5:12" x14ac:dyDescent="0.25">
      <c r="E1016" s="1"/>
      <c r="F1016" s="9"/>
      <c r="G1016" s="1"/>
      <c r="H1016" s="9"/>
      <c r="I1016" s="1"/>
      <c r="J1016" s="9"/>
      <c r="K1016" s="9"/>
      <c r="L1016" s="9"/>
    </row>
    <row r="1017" spans="5:12" x14ac:dyDescent="0.25">
      <c r="E1017" s="1"/>
      <c r="F1017" s="9"/>
      <c r="G1017" s="1"/>
      <c r="H1017" s="9"/>
      <c r="I1017" s="1"/>
      <c r="J1017" s="9"/>
      <c r="K1017" s="9"/>
      <c r="L1017" s="9"/>
    </row>
    <row r="1018" spans="5:12" x14ac:dyDescent="0.25">
      <c r="E1018" s="1"/>
      <c r="F1018" s="9"/>
      <c r="G1018" s="1"/>
      <c r="H1018" s="9"/>
      <c r="I1018" s="1"/>
      <c r="J1018" s="9"/>
      <c r="K1018" s="9"/>
      <c r="L1018" s="9"/>
    </row>
    <row r="1019" spans="5:12" x14ac:dyDescent="0.25">
      <c r="E1019" s="1"/>
      <c r="F1019" s="9"/>
      <c r="G1019" s="1"/>
      <c r="H1019" s="9"/>
      <c r="I1019" s="1"/>
      <c r="J1019" s="9"/>
      <c r="K1019" s="9"/>
      <c r="L1019" s="9"/>
    </row>
    <row r="1020" spans="5:12" x14ac:dyDescent="0.25">
      <c r="E1020" s="1"/>
      <c r="F1020" s="9"/>
      <c r="G1020" s="1"/>
      <c r="H1020" s="9"/>
      <c r="I1020" s="1"/>
      <c r="J1020" s="9"/>
      <c r="K1020" s="9"/>
      <c r="L1020" s="9"/>
    </row>
    <row r="1021" spans="5:12" x14ac:dyDescent="0.25">
      <c r="E1021" s="1"/>
      <c r="F1021" s="9"/>
      <c r="G1021" s="1"/>
      <c r="H1021" s="9"/>
      <c r="I1021" s="1"/>
      <c r="J1021" s="9"/>
      <c r="K1021" s="9"/>
      <c r="L1021" s="9"/>
    </row>
    <row r="1022" spans="5:12" x14ac:dyDescent="0.25">
      <c r="E1022" s="1"/>
      <c r="F1022" s="9"/>
      <c r="G1022" s="1"/>
      <c r="H1022" s="9"/>
      <c r="I1022" s="1"/>
      <c r="J1022" s="9"/>
      <c r="K1022" s="9"/>
      <c r="L1022" s="9"/>
    </row>
    <row r="1023" spans="5:12" x14ac:dyDescent="0.25">
      <c r="E1023" s="1"/>
      <c r="F1023" s="9"/>
      <c r="G1023" s="1"/>
      <c r="H1023" s="9"/>
      <c r="I1023" s="1"/>
      <c r="J1023" s="9"/>
      <c r="K1023" s="9"/>
      <c r="L1023" s="9"/>
    </row>
    <row r="1024" spans="5:12" x14ac:dyDescent="0.25">
      <c r="E1024" s="1"/>
      <c r="F1024" s="9"/>
      <c r="G1024" s="1"/>
      <c r="H1024" s="9"/>
      <c r="I1024" s="1"/>
      <c r="J1024" s="9"/>
      <c r="K1024" s="9"/>
      <c r="L1024" s="9"/>
    </row>
    <row r="1025" spans="5:12" x14ac:dyDescent="0.25">
      <c r="E1025" s="1"/>
      <c r="F1025" s="9"/>
      <c r="G1025" s="1"/>
      <c r="H1025" s="9"/>
      <c r="I1025" s="1"/>
      <c r="J1025" s="9"/>
      <c r="K1025" s="9"/>
      <c r="L1025" s="9"/>
    </row>
    <row r="1026" spans="5:12" x14ac:dyDescent="0.25">
      <c r="E1026" s="1"/>
      <c r="F1026" s="9"/>
      <c r="G1026" s="1"/>
      <c r="H1026" s="9"/>
      <c r="I1026" s="1"/>
      <c r="J1026" s="9"/>
      <c r="K1026" s="9"/>
      <c r="L1026" s="9"/>
    </row>
    <row r="1027" spans="5:12" x14ac:dyDescent="0.25">
      <c r="E1027" s="1"/>
      <c r="F1027" s="9"/>
      <c r="G1027" s="1"/>
      <c r="H1027" s="9"/>
      <c r="I1027" s="1"/>
      <c r="J1027" s="9"/>
      <c r="K1027" s="9"/>
      <c r="L1027" s="9"/>
    </row>
    <row r="1028" spans="5:12" x14ac:dyDescent="0.25">
      <c r="E1028" s="1"/>
      <c r="F1028" s="9"/>
      <c r="G1028" s="1"/>
      <c r="H1028" s="9"/>
      <c r="I1028" s="1"/>
      <c r="J1028" s="9"/>
      <c r="K1028" s="9"/>
      <c r="L1028" s="9"/>
    </row>
    <row r="1029" spans="5:12" x14ac:dyDescent="0.25">
      <c r="E1029" s="1"/>
      <c r="F1029" s="9"/>
      <c r="G1029" s="1"/>
      <c r="H1029" s="9"/>
      <c r="I1029" s="1"/>
      <c r="J1029" s="9"/>
      <c r="K1029" s="9"/>
      <c r="L1029" s="9"/>
    </row>
    <row r="1030" spans="5:12" x14ac:dyDescent="0.25">
      <c r="E1030" s="1"/>
      <c r="F1030" s="9"/>
      <c r="G1030" s="1"/>
      <c r="H1030" s="9"/>
      <c r="I1030" s="1"/>
      <c r="J1030" s="9"/>
      <c r="K1030" s="9"/>
      <c r="L1030" s="9"/>
    </row>
    <row r="1031" spans="5:12" x14ac:dyDescent="0.25">
      <c r="E1031" s="1"/>
      <c r="F1031" s="9"/>
      <c r="G1031" s="1"/>
      <c r="H1031" s="9"/>
      <c r="I1031" s="1"/>
      <c r="J1031" s="9"/>
      <c r="K1031" s="9"/>
      <c r="L1031" s="9"/>
    </row>
    <row r="1032" spans="5:12" x14ac:dyDescent="0.25">
      <c r="E1032" s="1"/>
      <c r="F1032" s="9"/>
      <c r="G1032" s="1"/>
      <c r="H1032" s="9"/>
      <c r="I1032" s="1"/>
      <c r="J1032" s="9"/>
      <c r="K1032" s="9"/>
      <c r="L1032" s="9"/>
    </row>
    <row r="1033" spans="5:12" x14ac:dyDescent="0.25">
      <c r="E1033" s="1"/>
      <c r="F1033" s="9"/>
      <c r="G1033" s="1"/>
      <c r="H1033" s="9"/>
      <c r="I1033" s="1"/>
      <c r="J1033" s="9"/>
      <c r="K1033" s="9"/>
      <c r="L1033" s="9"/>
    </row>
    <row r="1034" spans="5:12" x14ac:dyDescent="0.25">
      <c r="E1034" s="1"/>
      <c r="F1034" s="9"/>
      <c r="G1034" s="1"/>
      <c r="H1034" s="9"/>
      <c r="I1034" s="1"/>
      <c r="J1034" s="9"/>
      <c r="K1034" s="9"/>
      <c r="L1034" s="9"/>
    </row>
    <row r="1035" spans="5:12" x14ac:dyDescent="0.25">
      <c r="E1035" s="1"/>
      <c r="F1035" s="9"/>
      <c r="G1035" s="1"/>
      <c r="H1035" s="9"/>
      <c r="I1035" s="1"/>
      <c r="J1035" s="9"/>
      <c r="K1035" s="9"/>
      <c r="L1035" s="9"/>
    </row>
    <row r="1036" spans="5:12" x14ac:dyDescent="0.25">
      <c r="E1036" s="1"/>
      <c r="F1036" s="9"/>
      <c r="G1036" s="1"/>
      <c r="H1036" s="9"/>
      <c r="I1036" s="1"/>
      <c r="J1036" s="9"/>
      <c r="K1036" s="9"/>
      <c r="L1036" s="9"/>
    </row>
    <row r="1037" spans="5:12" x14ac:dyDescent="0.25">
      <c r="E1037" s="1"/>
      <c r="F1037" s="9"/>
      <c r="G1037" s="1"/>
      <c r="H1037" s="9"/>
      <c r="I1037" s="1"/>
      <c r="J1037" s="9"/>
      <c r="K1037" s="9"/>
      <c r="L1037" s="9"/>
    </row>
    <row r="1038" spans="5:12" x14ac:dyDescent="0.25">
      <c r="E1038" s="1"/>
      <c r="F1038" s="9"/>
      <c r="G1038" s="1"/>
      <c r="H1038" s="9"/>
      <c r="I1038" s="1"/>
      <c r="J1038" s="9"/>
      <c r="K1038" s="9"/>
      <c r="L1038" s="9"/>
    </row>
    <row r="1039" spans="5:12" x14ac:dyDescent="0.25">
      <c r="E1039" s="1"/>
      <c r="F1039" s="9"/>
      <c r="G1039" s="1"/>
      <c r="H1039" s="9"/>
      <c r="I1039" s="1"/>
      <c r="J1039" s="9"/>
      <c r="K1039" s="9"/>
      <c r="L1039" s="9"/>
    </row>
    <row r="1040" spans="5:12" x14ac:dyDescent="0.25">
      <c r="E1040" s="1"/>
      <c r="F1040" s="9"/>
      <c r="G1040" s="1"/>
      <c r="H1040" s="9"/>
      <c r="I1040" s="1"/>
      <c r="J1040" s="9"/>
      <c r="K1040" s="9"/>
      <c r="L1040" s="9"/>
    </row>
    <row r="1041" spans="5:12" x14ac:dyDescent="0.25">
      <c r="E1041" s="1"/>
      <c r="F1041" s="9"/>
      <c r="G1041" s="1"/>
      <c r="H1041" s="9"/>
      <c r="I1041" s="1"/>
      <c r="J1041" s="9"/>
      <c r="K1041" s="9"/>
      <c r="L1041" s="9"/>
    </row>
    <row r="1042" spans="5:12" x14ac:dyDescent="0.25">
      <c r="E1042" s="1"/>
      <c r="F1042" s="9"/>
      <c r="G1042" s="1"/>
      <c r="H1042" s="9"/>
      <c r="I1042" s="1"/>
      <c r="J1042" s="9"/>
      <c r="K1042" s="9"/>
      <c r="L1042" s="9"/>
    </row>
    <row r="1043" spans="5:12" x14ac:dyDescent="0.25">
      <c r="E1043" s="1"/>
      <c r="F1043" s="9"/>
      <c r="G1043" s="1"/>
      <c r="H1043" s="9"/>
      <c r="I1043" s="1"/>
      <c r="J1043" s="9"/>
      <c r="K1043" s="9"/>
      <c r="L1043" s="9"/>
    </row>
    <row r="1044" spans="5:12" x14ac:dyDescent="0.25">
      <c r="E1044" s="1"/>
      <c r="F1044" s="9"/>
      <c r="G1044" s="1"/>
      <c r="H1044" s="9"/>
      <c r="I1044" s="1"/>
      <c r="J1044" s="9"/>
      <c r="K1044" s="9"/>
      <c r="L1044" s="9"/>
    </row>
    <row r="1045" spans="5:12" x14ac:dyDescent="0.25">
      <c r="E1045" s="1"/>
      <c r="F1045" s="9"/>
      <c r="G1045" s="1"/>
      <c r="H1045" s="9"/>
      <c r="I1045" s="1"/>
      <c r="J1045" s="9"/>
      <c r="K1045" s="9"/>
      <c r="L1045" s="9"/>
    </row>
    <row r="1046" spans="5:12" x14ac:dyDescent="0.25">
      <c r="E1046" s="1"/>
      <c r="F1046" s="9"/>
      <c r="G1046" s="1"/>
      <c r="H1046" s="9"/>
      <c r="I1046" s="1"/>
      <c r="J1046" s="9"/>
      <c r="K1046" s="9"/>
      <c r="L1046" s="9"/>
    </row>
    <row r="1047" spans="5:12" x14ac:dyDescent="0.25">
      <c r="E1047" s="1"/>
      <c r="F1047" s="9"/>
      <c r="G1047" s="1"/>
      <c r="H1047" s="9"/>
      <c r="I1047" s="1"/>
      <c r="J1047" s="9"/>
      <c r="K1047" s="9"/>
      <c r="L1047" s="9"/>
    </row>
    <row r="1048" spans="5:12" x14ac:dyDescent="0.25">
      <c r="E1048" s="1"/>
      <c r="F1048" s="9"/>
      <c r="G1048" s="1"/>
      <c r="H1048" s="9"/>
      <c r="I1048" s="1"/>
      <c r="J1048" s="9"/>
      <c r="K1048" s="9"/>
      <c r="L1048" s="9"/>
    </row>
    <row r="1049" spans="5:12" x14ac:dyDescent="0.25">
      <c r="E1049" s="1"/>
      <c r="F1049" s="9"/>
      <c r="G1049" s="1"/>
      <c r="H1049" s="9"/>
      <c r="I1049" s="1"/>
      <c r="J1049" s="9"/>
      <c r="K1049" s="9"/>
      <c r="L1049" s="9"/>
    </row>
    <row r="1050" spans="5:12" x14ac:dyDescent="0.25">
      <c r="E1050" s="1"/>
      <c r="F1050" s="9"/>
      <c r="G1050" s="1"/>
      <c r="H1050" s="9"/>
      <c r="I1050" s="1"/>
      <c r="J1050" s="9"/>
      <c r="K1050" s="9"/>
      <c r="L1050" s="9"/>
    </row>
    <row r="1051" spans="5:12" x14ac:dyDescent="0.25">
      <c r="E1051" s="1"/>
      <c r="F1051" s="9"/>
      <c r="G1051" s="1"/>
      <c r="H1051" s="9"/>
      <c r="I1051" s="1"/>
      <c r="J1051" s="9"/>
      <c r="K1051" s="9"/>
      <c r="L1051" s="9"/>
    </row>
    <row r="1052" spans="5:12" x14ac:dyDescent="0.25">
      <c r="E1052" s="1"/>
      <c r="F1052" s="9"/>
      <c r="G1052" s="1"/>
      <c r="H1052" s="9"/>
      <c r="I1052" s="1"/>
      <c r="J1052" s="9"/>
      <c r="K1052" s="9"/>
      <c r="L1052" s="9"/>
    </row>
    <row r="1053" spans="5:12" x14ac:dyDescent="0.25">
      <c r="E1053" s="1"/>
      <c r="F1053" s="9"/>
      <c r="G1053" s="1"/>
      <c r="H1053" s="9"/>
      <c r="I1053" s="1"/>
      <c r="J1053" s="9"/>
      <c r="K1053" s="9"/>
      <c r="L1053" s="9"/>
    </row>
    <row r="1054" spans="5:12" x14ac:dyDescent="0.25">
      <c r="E1054" s="1"/>
      <c r="F1054" s="9"/>
      <c r="G1054" s="1"/>
      <c r="H1054" s="9"/>
      <c r="I1054" s="1"/>
      <c r="J1054" s="9"/>
      <c r="K1054" s="9"/>
      <c r="L1054" s="9"/>
    </row>
    <row r="1055" spans="5:12" x14ac:dyDescent="0.25">
      <c r="E1055" s="1"/>
      <c r="F1055" s="9"/>
      <c r="G1055" s="1"/>
      <c r="H1055" s="9"/>
      <c r="I1055" s="1"/>
      <c r="J1055" s="9"/>
      <c r="K1055" s="9"/>
      <c r="L1055" s="9"/>
    </row>
    <row r="1056" spans="5:12" x14ac:dyDescent="0.25">
      <c r="E1056" s="1"/>
      <c r="F1056" s="9"/>
      <c r="G1056" s="1"/>
      <c r="H1056" s="9"/>
      <c r="I1056" s="1"/>
      <c r="J1056" s="9"/>
      <c r="K1056" s="9"/>
      <c r="L1056" s="9"/>
    </row>
    <row r="1057" spans="5:12" x14ac:dyDescent="0.25">
      <c r="E1057" s="1"/>
      <c r="F1057" s="9"/>
      <c r="G1057" s="1"/>
      <c r="H1057" s="9"/>
      <c r="I1057" s="1"/>
      <c r="J1057" s="9"/>
      <c r="K1057" s="9"/>
      <c r="L1057" s="9"/>
    </row>
    <row r="1058" spans="5:12" x14ac:dyDescent="0.25">
      <c r="E1058" s="1"/>
      <c r="F1058" s="9"/>
      <c r="G1058" s="1"/>
      <c r="H1058" s="9"/>
      <c r="I1058" s="1"/>
      <c r="J1058" s="9"/>
      <c r="K1058" s="9"/>
      <c r="L1058" s="9"/>
    </row>
    <row r="1059" spans="5:12" x14ac:dyDescent="0.25">
      <c r="E1059" s="1"/>
      <c r="F1059" s="9"/>
      <c r="G1059" s="1"/>
      <c r="H1059" s="9"/>
      <c r="I1059" s="1"/>
      <c r="J1059" s="9"/>
      <c r="K1059" s="9"/>
      <c r="L1059" s="9"/>
    </row>
    <row r="1060" spans="5:12" x14ac:dyDescent="0.25">
      <c r="E1060" s="1"/>
      <c r="F1060" s="9"/>
      <c r="G1060" s="1"/>
      <c r="H1060" s="9"/>
      <c r="I1060" s="1"/>
      <c r="J1060" s="9"/>
      <c r="K1060" s="9"/>
      <c r="L1060" s="9"/>
    </row>
    <row r="1061" spans="5:12" x14ac:dyDescent="0.25">
      <c r="E1061" s="1"/>
      <c r="F1061" s="9"/>
      <c r="G1061" s="1"/>
      <c r="H1061" s="9"/>
      <c r="I1061" s="1"/>
      <c r="J1061" s="9"/>
      <c r="K1061" s="9"/>
      <c r="L1061" s="9"/>
    </row>
    <row r="1062" spans="5:12" x14ac:dyDescent="0.25">
      <c r="E1062" s="1"/>
      <c r="F1062" s="9"/>
      <c r="G1062" s="1"/>
      <c r="H1062" s="9"/>
      <c r="I1062" s="1"/>
      <c r="J1062" s="9"/>
      <c r="K1062" s="9"/>
      <c r="L1062" s="9"/>
    </row>
    <row r="1063" spans="5:12" x14ac:dyDescent="0.25">
      <c r="E1063" s="1"/>
      <c r="F1063" s="9"/>
      <c r="G1063" s="1"/>
      <c r="H1063" s="9"/>
      <c r="I1063" s="1"/>
      <c r="J1063" s="9"/>
      <c r="K1063" s="9"/>
      <c r="L1063" s="9"/>
    </row>
    <row r="1064" spans="5:12" x14ac:dyDescent="0.25">
      <c r="E1064" s="1"/>
      <c r="F1064" s="9"/>
      <c r="G1064" s="1"/>
      <c r="H1064" s="9"/>
      <c r="I1064" s="1"/>
      <c r="J1064" s="9"/>
      <c r="K1064" s="9"/>
      <c r="L1064" s="9"/>
    </row>
    <row r="1065" spans="5:12" x14ac:dyDescent="0.25">
      <c r="E1065" s="1"/>
      <c r="F1065" s="9"/>
      <c r="G1065" s="1"/>
      <c r="H1065" s="9"/>
      <c r="I1065" s="1"/>
      <c r="J1065" s="9"/>
      <c r="K1065" s="9"/>
      <c r="L1065" s="9"/>
    </row>
    <row r="1066" spans="5:12" x14ac:dyDescent="0.25">
      <c r="E1066" s="1"/>
      <c r="F1066" s="9"/>
      <c r="G1066" s="1"/>
      <c r="H1066" s="9"/>
      <c r="I1066" s="1"/>
      <c r="J1066" s="9"/>
      <c r="K1066" s="9"/>
      <c r="L1066" s="9"/>
    </row>
    <row r="1067" spans="5:12" x14ac:dyDescent="0.25">
      <c r="E1067" s="1"/>
      <c r="F1067" s="9"/>
      <c r="G1067" s="1"/>
      <c r="H1067" s="9"/>
      <c r="I1067" s="1"/>
      <c r="J1067" s="9"/>
      <c r="K1067" s="9"/>
      <c r="L1067" s="9"/>
    </row>
    <row r="1068" spans="5:12" x14ac:dyDescent="0.25">
      <c r="E1068" s="1"/>
      <c r="F1068" s="9"/>
      <c r="G1068" s="1"/>
      <c r="H1068" s="9"/>
      <c r="I1068" s="1"/>
      <c r="J1068" s="9"/>
      <c r="K1068" s="9"/>
      <c r="L1068" s="9"/>
    </row>
    <row r="1069" spans="5:12" x14ac:dyDescent="0.25">
      <c r="E1069" s="1"/>
      <c r="F1069" s="9"/>
      <c r="G1069" s="1"/>
      <c r="H1069" s="9"/>
      <c r="I1069" s="1"/>
      <c r="J1069" s="9"/>
      <c r="K1069" s="9"/>
      <c r="L1069" s="9"/>
    </row>
    <row r="1070" spans="5:12" x14ac:dyDescent="0.25">
      <c r="E1070" s="1"/>
      <c r="F1070" s="9"/>
      <c r="G1070" s="1"/>
      <c r="H1070" s="9"/>
      <c r="I1070" s="1"/>
      <c r="J1070" s="9"/>
      <c r="K1070" s="9"/>
      <c r="L1070" s="9"/>
    </row>
    <row r="1071" spans="5:12" x14ac:dyDescent="0.25">
      <c r="E1071" s="1"/>
      <c r="F1071" s="9"/>
      <c r="G1071" s="1"/>
      <c r="H1071" s="9"/>
      <c r="I1071" s="1"/>
      <c r="J1071" s="9"/>
      <c r="K1071" s="9"/>
      <c r="L1071" s="9"/>
    </row>
    <row r="1072" spans="5:12" x14ac:dyDescent="0.25">
      <c r="E1072" s="1"/>
      <c r="F1072" s="9"/>
      <c r="G1072" s="1"/>
      <c r="H1072" s="9"/>
      <c r="I1072" s="1"/>
      <c r="J1072" s="9"/>
      <c r="K1072" s="9"/>
      <c r="L1072" s="9"/>
    </row>
    <row r="1073" spans="5:12" x14ac:dyDescent="0.25">
      <c r="E1073" s="1"/>
      <c r="F1073" s="9"/>
      <c r="G1073" s="1"/>
      <c r="H1073" s="9"/>
      <c r="I1073" s="1"/>
      <c r="J1073" s="9"/>
      <c r="K1073" s="9"/>
      <c r="L1073" s="9"/>
    </row>
    <row r="1074" spans="5:12" x14ac:dyDescent="0.25">
      <c r="E1074" s="1"/>
      <c r="F1074" s="9"/>
      <c r="G1074" s="1"/>
      <c r="H1074" s="9"/>
      <c r="I1074" s="1"/>
      <c r="J1074" s="9"/>
      <c r="K1074" s="9"/>
      <c r="L1074" s="9"/>
    </row>
    <row r="1075" spans="5:12" x14ac:dyDescent="0.25">
      <c r="E1075" s="1"/>
      <c r="F1075" s="9"/>
      <c r="G1075" s="1"/>
      <c r="H1075" s="9"/>
      <c r="I1075" s="1"/>
      <c r="J1075" s="9"/>
      <c r="K1075" s="9"/>
      <c r="L1075" s="9"/>
    </row>
    <row r="1076" spans="5:12" x14ac:dyDescent="0.25">
      <c r="E1076" s="1"/>
      <c r="F1076" s="9"/>
      <c r="G1076" s="1"/>
      <c r="H1076" s="9"/>
      <c r="I1076" s="1"/>
      <c r="J1076" s="9"/>
      <c r="K1076" s="9"/>
      <c r="L1076" s="9"/>
    </row>
    <row r="1077" spans="5:12" x14ac:dyDescent="0.25">
      <c r="E1077" s="1"/>
      <c r="F1077" s="9"/>
      <c r="G1077" s="1"/>
      <c r="H1077" s="9"/>
      <c r="I1077" s="1"/>
      <c r="J1077" s="9"/>
      <c r="K1077" s="9"/>
      <c r="L1077" s="9"/>
    </row>
    <row r="1078" spans="5:12" x14ac:dyDescent="0.25">
      <c r="E1078" s="1"/>
      <c r="F1078" s="9"/>
      <c r="G1078" s="1"/>
      <c r="H1078" s="9"/>
      <c r="I1078" s="1"/>
      <c r="J1078" s="9"/>
      <c r="K1078" s="9"/>
      <c r="L1078" s="9"/>
    </row>
    <row r="1079" spans="5:12" x14ac:dyDescent="0.25">
      <c r="E1079" s="1"/>
      <c r="F1079" s="9"/>
      <c r="G1079" s="1"/>
      <c r="H1079" s="9"/>
      <c r="I1079" s="1"/>
      <c r="J1079" s="9"/>
      <c r="K1079" s="9"/>
      <c r="L1079" s="9"/>
    </row>
    <row r="1080" spans="5:12" x14ac:dyDescent="0.25">
      <c r="E1080" s="1"/>
      <c r="F1080" s="9"/>
      <c r="G1080" s="1"/>
      <c r="H1080" s="9"/>
      <c r="I1080" s="1"/>
      <c r="J1080" s="9"/>
      <c r="K1080" s="9"/>
      <c r="L1080" s="9"/>
    </row>
    <row r="1081" spans="5:12" x14ac:dyDescent="0.25">
      <c r="E1081" s="1"/>
      <c r="F1081" s="9"/>
      <c r="G1081" s="1"/>
      <c r="H1081" s="9"/>
      <c r="I1081" s="1"/>
      <c r="J1081" s="9"/>
      <c r="K1081" s="9"/>
      <c r="L1081" s="9"/>
    </row>
    <row r="1082" spans="5:12" x14ac:dyDescent="0.25">
      <c r="E1082" s="1"/>
      <c r="F1082" s="9"/>
      <c r="G1082" s="1"/>
      <c r="H1082" s="9"/>
      <c r="I1082" s="1"/>
      <c r="J1082" s="9"/>
      <c r="K1082" s="9"/>
      <c r="L1082" s="9"/>
    </row>
    <row r="1083" spans="5:12" x14ac:dyDescent="0.25">
      <c r="E1083" s="1"/>
      <c r="F1083" s="9"/>
      <c r="G1083" s="1"/>
      <c r="H1083" s="9"/>
      <c r="I1083" s="1"/>
      <c r="J1083" s="9"/>
      <c r="K1083" s="9"/>
      <c r="L1083" s="9"/>
    </row>
    <row r="1084" spans="5:12" x14ac:dyDescent="0.25">
      <c r="E1084" s="1"/>
      <c r="F1084" s="9"/>
      <c r="G1084" s="1"/>
      <c r="H1084" s="9"/>
      <c r="I1084" s="1"/>
      <c r="J1084" s="9"/>
      <c r="K1084" s="9"/>
      <c r="L1084" s="9"/>
    </row>
    <row r="1085" spans="5:12" x14ac:dyDescent="0.25">
      <c r="E1085" s="1"/>
      <c r="F1085" s="9"/>
      <c r="G1085" s="1"/>
      <c r="H1085" s="9"/>
      <c r="I1085" s="1"/>
      <c r="J1085" s="9"/>
      <c r="K1085" s="9"/>
      <c r="L1085" s="9"/>
    </row>
    <row r="1086" spans="5:12" x14ac:dyDescent="0.25">
      <c r="E1086" s="1"/>
      <c r="F1086" s="9"/>
      <c r="G1086" s="1"/>
      <c r="H1086" s="9"/>
      <c r="I1086" s="1"/>
      <c r="J1086" s="9"/>
      <c r="K1086" s="9"/>
      <c r="L1086" s="9"/>
    </row>
    <row r="1087" spans="5:12" x14ac:dyDescent="0.25">
      <c r="E1087" s="1"/>
      <c r="F1087" s="9"/>
      <c r="G1087" s="1"/>
      <c r="H1087" s="9"/>
      <c r="I1087" s="1"/>
      <c r="J1087" s="9"/>
      <c r="K1087" s="9"/>
      <c r="L1087" s="9"/>
    </row>
    <row r="1088" spans="5:12" x14ac:dyDescent="0.25">
      <c r="E1088" s="1"/>
      <c r="F1088" s="9"/>
      <c r="G1088" s="1"/>
      <c r="H1088" s="9"/>
      <c r="I1088" s="1"/>
      <c r="J1088" s="9"/>
      <c r="K1088" s="9"/>
      <c r="L1088" s="9"/>
    </row>
    <row r="1089" spans="5:12" x14ac:dyDescent="0.25">
      <c r="E1089" s="1"/>
      <c r="F1089" s="9"/>
      <c r="G1089" s="1"/>
      <c r="H1089" s="9"/>
      <c r="I1089" s="1"/>
      <c r="J1089" s="9"/>
      <c r="K1089" s="9"/>
      <c r="L1089" s="9"/>
    </row>
    <row r="1090" spans="5:12" x14ac:dyDescent="0.25">
      <c r="E1090" s="1"/>
      <c r="F1090" s="9"/>
      <c r="G1090" s="1"/>
      <c r="H1090" s="9"/>
      <c r="I1090" s="1"/>
      <c r="J1090" s="9"/>
      <c r="K1090" s="9"/>
      <c r="L1090" s="9"/>
    </row>
    <row r="1091" spans="5:12" x14ac:dyDescent="0.25">
      <c r="E1091" s="1"/>
      <c r="F1091" s="9"/>
      <c r="G1091" s="1"/>
      <c r="H1091" s="9"/>
      <c r="I1091" s="1"/>
      <c r="J1091" s="9"/>
      <c r="K1091" s="9"/>
      <c r="L1091" s="9"/>
    </row>
    <row r="1092" spans="5:12" x14ac:dyDescent="0.25">
      <c r="E1092" s="1"/>
      <c r="F1092" s="9"/>
      <c r="G1092" s="1"/>
      <c r="H1092" s="9"/>
      <c r="I1092" s="1"/>
      <c r="J1092" s="9"/>
      <c r="K1092" s="9"/>
      <c r="L1092" s="9"/>
    </row>
    <row r="1093" spans="5:12" x14ac:dyDescent="0.25">
      <c r="E1093" s="1"/>
      <c r="F1093" s="9"/>
      <c r="G1093" s="1"/>
      <c r="H1093" s="9"/>
      <c r="I1093" s="1"/>
      <c r="J1093" s="9"/>
      <c r="K1093" s="9"/>
      <c r="L1093" s="9"/>
    </row>
    <row r="1094" spans="5:12" x14ac:dyDescent="0.25">
      <c r="E1094" s="1"/>
      <c r="F1094" s="9"/>
      <c r="G1094" s="1"/>
      <c r="H1094" s="9"/>
      <c r="I1094" s="1"/>
      <c r="J1094" s="9"/>
      <c r="K1094" s="9"/>
      <c r="L1094" s="9"/>
    </row>
    <row r="1095" spans="5:12" x14ac:dyDescent="0.25">
      <c r="E1095" s="1"/>
      <c r="F1095" s="9"/>
      <c r="G1095" s="1"/>
      <c r="H1095" s="9"/>
      <c r="I1095" s="1"/>
      <c r="J1095" s="9"/>
      <c r="K1095" s="9"/>
      <c r="L1095" s="9"/>
    </row>
    <row r="1096" spans="5:12" x14ac:dyDescent="0.25">
      <c r="E1096" s="1"/>
      <c r="F1096" s="9"/>
      <c r="G1096" s="1"/>
      <c r="H1096" s="9"/>
      <c r="I1096" s="1"/>
      <c r="J1096" s="9"/>
      <c r="K1096" s="9"/>
      <c r="L1096" s="9"/>
    </row>
    <row r="1097" spans="5:12" x14ac:dyDescent="0.25">
      <c r="E1097" s="1"/>
      <c r="F1097" s="9"/>
      <c r="G1097" s="1"/>
      <c r="H1097" s="9"/>
      <c r="I1097" s="1"/>
      <c r="J1097" s="9"/>
      <c r="K1097" s="9"/>
      <c r="L1097" s="9"/>
    </row>
    <row r="1098" spans="5:12" x14ac:dyDescent="0.25">
      <c r="E1098" s="1"/>
      <c r="F1098" s="9"/>
      <c r="G1098" s="1"/>
      <c r="H1098" s="9"/>
      <c r="I1098" s="1"/>
      <c r="J1098" s="9"/>
      <c r="K1098" s="9"/>
      <c r="L1098" s="9"/>
    </row>
    <row r="1099" spans="5:12" x14ac:dyDescent="0.25">
      <c r="E1099" s="1"/>
      <c r="F1099" s="9"/>
      <c r="G1099" s="1"/>
      <c r="H1099" s="9"/>
      <c r="I1099" s="1"/>
      <c r="J1099" s="9"/>
      <c r="K1099" s="9"/>
      <c r="L1099" s="9"/>
    </row>
    <row r="1100" spans="5:12" x14ac:dyDescent="0.25">
      <c r="E1100" s="1"/>
      <c r="F1100" s="9"/>
      <c r="G1100" s="1"/>
      <c r="H1100" s="9"/>
      <c r="I1100" s="1"/>
      <c r="J1100" s="9"/>
      <c r="K1100" s="9"/>
      <c r="L1100" s="9"/>
    </row>
    <row r="1101" spans="5:12" x14ac:dyDescent="0.25">
      <c r="E1101" s="1"/>
      <c r="F1101" s="9"/>
      <c r="G1101" s="1"/>
      <c r="H1101" s="9"/>
      <c r="I1101" s="1"/>
      <c r="J1101" s="9"/>
      <c r="K1101" s="9"/>
      <c r="L1101" s="9"/>
    </row>
    <row r="1102" spans="5:12" x14ac:dyDescent="0.25">
      <c r="E1102" s="1"/>
      <c r="F1102" s="9"/>
      <c r="G1102" s="1"/>
      <c r="H1102" s="9"/>
      <c r="I1102" s="1"/>
      <c r="J1102" s="9"/>
      <c r="K1102" s="9"/>
      <c r="L1102" s="9"/>
    </row>
    <row r="1103" spans="5:12" x14ac:dyDescent="0.25">
      <c r="E1103" s="1"/>
      <c r="F1103" s="9"/>
      <c r="G1103" s="1"/>
      <c r="H1103" s="9"/>
      <c r="I1103" s="1"/>
      <c r="J1103" s="9"/>
      <c r="K1103" s="9"/>
      <c r="L1103" s="9"/>
    </row>
    <row r="1104" spans="5:12" x14ac:dyDescent="0.25">
      <c r="E1104" s="1"/>
      <c r="F1104" s="9"/>
      <c r="G1104" s="1"/>
      <c r="H1104" s="9"/>
      <c r="I1104" s="1"/>
      <c r="J1104" s="9"/>
      <c r="K1104" s="9"/>
      <c r="L1104" s="9"/>
    </row>
    <row r="1105" spans="5:12" x14ac:dyDescent="0.25">
      <c r="E1105" s="1"/>
      <c r="F1105" s="9"/>
      <c r="G1105" s="1"/>
      <c r="H1105" s="9"/>
      <c r="I1105" s="1"/>
      <c r="J1105" s="9"/>
      <c r="K1105" s="9"/>
      <c r="L1105" s="9"/>
    </row>
    <row r="1106" spans="5:12" x14ac:dyDescent="0.25">
      <c r="E1106" s="1"/>
      <c r="F1106" s="9"/>
      <c r="G1106" s="1"/>
      <c r="H1106" s="9"/>
      <c r="I1106" s="1"/>
      <c r="J1106" s="9"/>
      <c r="K1106" s="9"/>
      <c r="L1106" s="9"/>
    </row>
    <row r="1107" spans="5:12" x14ac:dyDescent="0.25">
      <c r="E1107" s="1"/>
      <c r="F1107" s="9"/>
      <c r="G1107" s="1"/>
      <c r="H1107" s="9"/>
      <c r="I1107" s="1"/>
      <c r="J1107" s="9"/>
      <c r="K1107" s="9"/>
      <c r="L1107" s="9"/>
    </row>
    <row r="1108" spans="5:12" x14ac:dyDescent="0.25">
      <c r="E1108" s="1"/>
      <c r="F1108" s="9"/>
      <c r="G1108" s="1"/>
      <c r="H1108" s="9"/>
      <c r="I1108" s="1"/>
      <c r="J1108" s="9"/>
      <c r="K1108" s="9"/>
      <c r="L1108" s="9"/>
    </row>
    <row r="1109" spans="5:12" x14ac:dyDescent="0.25">
      <c r="E1109" s="1"/>
      <c r="F1109" s="9"/>
      <c r="G1109" s="1"/>
      <c r="H1109" s="9"/>
      <c r="I1109" s="1"/>
      <c r="J1109" s="9"/>
      <c r="K1109" s="9"/>
      <c r="L1109" s="9"/>
    </row>
    <row r="1110" spans="5:12" x14ac:dyDescent="0.25">
      <c r="E1110" s="1"/>
      <c r="F1110" s="9"/>
      <c r="G1110" s="1"/>
      <c r="H1110" s="9"/>
      <c r="I1110" s="1"/>
      <c r="J1110" s="9"/>
      <c r="K1110" s="9"/>
      <c r="L1110" s="9"/>
    </row>
    <row r="1111" spans="5:12" x14ac:dyDescent="0.25">
      <c r="E1111" s="1"/>
      <c r="F1111" s="9"/>
      <c r="G1111" s="1"/>
      <c r="H1111" s="9"/>
      <c r="I1111" s="1"/>
      <c r="J1111" s="9"/>
      <c r="K1111" s="9"/>
      <c r="L1111" s="9"/>
    </row>
    <row r="1112" spans="5:12" x14ac:dyDescent="0.25">
      <c r="E1112" s="1"/>
      <c r="F1112" s="9"/>
      <c r="G1112" s="1"/>
      <c r="H1112" s="9"/>
      <c r="I1112" s="1"/>
      <c r="J1112" s="9"/>
      <c r="K1112" s="9"/>
      <c r="L1112" s="9"/>
    </row>
    <row r="1113" spans="5:12" x14ac:dyDescent="0.25">
      <c r="E1113" s="1"/>
      <c r="F1113" s="9"/>
      <c r="G1113" s="1"/>
      <c r="H1113" s="9"/>
      <c r="I1113" s="1"/>
      <c r="J1113" s="9"/>
      <c r="K1113" s="9"/>
      <c r="L1113" s="9"/>
    </row>
    <row r="1114" spans="5:12" x14ac:dyDescent="0.25">
      <c r="E1114" s="1"/>
      <c r="F1114" s="9"/>
      <c r="G1114" s="1"/>
      <c r="H1114" s="9"/>
      <c r="I1114" s="1"/>
      <c r="J1114" s="9"/>
      <c r="K1114" s="9"/>
      <c r="L1114" s="9"/>
    </row>
    <row r="1115" spans="5:12" x14ac:dyDescent="0.25">
      <c r="E1115" s="1"/>
      <c r="F1115" s="9"/>
      <c r="G1115" s="1"/>
      <c r="H1115" s="9"/>
      <c r="I1115" s="1"/>
      <c r="J1115" s="9"/>
      <c r="K1115" s="9"/>
      <c r="L1115" s="9"/>
    </row>
    <row r="1116" spans="5:12" x14ac:dyDescent="0.25">
      <c r="E1116" s="1"/>
      <c r="F1116" s="9"/>
      <c r="G1116" s="1"/>
      <c r="H1116" s="9"/>
      <c r="I1116" s="1"/>
      <c r="J1116" s="9"/>
      <c r="K1116" s="9"/>
      <c r="L1116" s="9"/>
    </row>
    <row r="1117" spans="5:12" x14ac:dyDescent="0.25">
      <c r="E1117" s="1"/>
      <c r="F1117" s="9"/>
      <c r="G1117" s="1"/>
      <c r="H1117" s="9"/>
      <c r="I1117" s="1"/>
      <c r="J1117" s="9"/>
      <c r="K1117" s="9"/>
      <c r="L1117" s="9"/>
    </row>
    <row r="1118" spans="5:12" x14ac:dyDescent="0.25">
      <c r="E1118" s="1"/>
      <c r="F1118" s="9"/>
      <c r="G1118" s="1"/>
      <c r="H1118" s="9"/>
      <c r="I1118" s="1"/>
      <c r="J1118" s="9"/>
      <c r="K1118" s="9"/>
      <c r="L1118" s="9"/>
    </row>
    <row r="1119" spans="5:12" x14ac:dyDescent="0.25">
      <c r="E1119" s="1"/>
      <c r="F1119" s="9"/>
      <c r="G1119" s="1"/>
      <c r="H1119" s="9"/>
      <c r="I1119" s="1"/>
      <c r="J1119" s="9"/>
      <c r="K1119" s="9"/>
      <c r="L1119" s="9"/>
    </row>
    <row r="1120" spans="5:12" x14ac:dyDescent="0.25">
      <c r="E1120" s="1"/>
      <c r="F1120" s="9"/>
      <c r="G1120" s="1"/>
      <c r="H1120" s="9"/>
      <c r="I1120" s="1"/>
      <c r="J1120" s="9"/>
      <c r="K1120" s="9"/>
      <c r="L1120" s="9"/>
    </row>
    <row r="1121" spans="5:12" x14ac:dyDescent="0.25">
      <c r="E1121" s="1"/>
      <c r="F1121" s="9"/>
      <c r="G1121" s="1"/>
      <c r="H1121" s="9"/>
      <c r="I1121" s="1"/>
      <c r="J1121" s="9"/>
      <c r="K1121" s="9"/>
      <c r="L1121" s="9"/>
    </row>
    <row r="1122" spans="5:12" x14ac:dyDescent="0.25">
      <c r="E1122" s="1"/>
      <c r="F1122" s="9"/>
      <c r="G1122" s="1"/>
      <c r="H1122" s="9"/>
      <c r="I1122" s="1"/>
      <c r="J1122" s="9"/>
      <c r="K1122" s="9"/>
      <c r="L1122" s="9"/>
    </row>
    <row r="1123" spans="5:12" x14ac:dyDescent="0.25">
      <c r="E1123" s="1"/>
      <c r="F1123" s="9"/>
      <c r="G1123" s="1"/>
      <c r="H1123" s="9"/>
      <c r="I1123" s="1"/>
      <c r="J1123" s="9"/>
      <c r="K1123" s="9"/>
      <c r="L1123" s="9"/>
    </row>
    <row r="1124" spans="5:12" x14ac:dyDescent="0.25">
      <c r="E1124" s="1"/>
      <c r="F1124" s="9"/>
      <c r="G1124" s="1"/>
      <c r="H1124" s="9"/>
      <c r="I1124" s="1"/>
      <c r="J1124" s="9"/>
      <c r="K1124" s="9"/>
      <c r="L1124" s="9"/>
    </row>
    <row r="1125" spans="5:12" x14ac:dyDescent="0.25">
      <c r="E1125" s="1"/>
      <c r="F1125" s="9"/>
      <c r="G1125" s="1"/>
      <c r="H1125" s="9"/>
      <c r="I1125" s="1"/>
      <c r="J1125" s="9"/>
      <c r="K1125" s="9"/>
      <c r="L1125" s="9"/>
    </row>
    <row r="1126" spans="5:12" x14ac:dyDescent="0.25">
      <c r="E1126" s="1"/>
      <c r="F1126" s="9"/>
      <c r="G1126" s="1"/>
      <c r="H1126" s="9"/>
      <c r="I1126" s="1"/>
      <c r="J1126" s="9"/>
      <c r="K1126" s="9"/>
      <c r="L1126" s="9"/>
    </row>
    <row r="1127" spans="5:12" x14ac:dyDescent="0.25">
      <c r="E1127" s="1"/>
      <c r="F1127" s="9"/>
      <c r="G1127" s="1"/>
      <c r="H1127" s="9"/>
      <c r="I1127" s="1"/>
      <c r="J1127" s="9"/>
      <c r="K1127" s="9"/>
      <c r="L1127" s="9"/>
    </row>
    <row r="1128" spans="5:12" x14ac:dyDescent="0.25">
      <c r="E1128" s="1"/>
      <c r="F1128" s="9"/>
      <c r="G1128" s="1"/>
      <c r="H1128" s="9"/>
      <c r="I1128" s="1"/>
      <c r="J1128" s="9"/>
      <c r="K1128" s="9"/>
      <c r="L1128" s="9"/>
    </row>
    <row r="1129" spans="5:12" x14ac:dyDescent="0.25">
      <c r="E1129" s="1"/>
      <c r="F1129" s="9"/>
      <c r="G1129" s="1"/>
      <c r="H1129" s="9"/>
      <c r="I1129" s="1"/>
      <c r="J1129" s="9"/>
      <c r="K1129" s="9"/>
      <c r="L1129" s="9"/>
    </row>
    <row r="1130" spans="5:12" x14ac:dyDescent="0.25">
      <c r="E1130" s="1"/>
      <c r="F1130" s="9"/>
      <c r="G1130" s="1"/>
      <c r="H1130" s="9"/>
      <c r="I1130" s="1"/>
      <c r="J1130" s="9"/>
      <c r="K1130" s="9"/>
      <c r="L1130" s="9"/>
    </row>
    <row r="1131" spans="5:12" x14ac:dyDescent="0.25">
      <c r="E1131" s="1"/>
      <c r="F1131" s="9"/>
      <c r="G1131" s="1"/>
      <c r="H1131" s="9"/>
      <c r="I1131" s="1"/>
      <c r="J1131" s="9"/>
      <c r="K1131" s="9"/>
      <c r="L1131" s="9"/>
    </row>
    <row r="1132" spans="5:12" x14ac:dyDescent="0.25">
      <c r="E1132" s="1"/>
      <c r="F1132" s="9"/>
      <c r="G1132" s="1"/>
      <c r="H1132" s="9"/>
      <c r="I1132" s="1"/>
      <c r="J1132" s="9"/>
      <c r="K1132" s="9"/>
      <c r="L1132" s="9"/>
    </row>
    <row r="1133" spans="5:12" x14ac:dyDescent="0.25">
      <c r="E1133" s="1"/>
      <c r="F1133" s="9"/>
      <c r="G1133" s="1"/>
      <c r="H1133" s="9"/>
      <c r="I1133" s="1"/>
      <c r="J1133" s="9"/>
      <c r="K1133" s="9"/>
      <c r="L1133" s="9"/>
    </row>
    <row r="1134" spans="5:12" x14ac:dyDescent="0.25">
      <c r="E1134" s="1"/>
      <c r="F1134" s="9"/>
      <c r="G1134" s="1"/>
      <c r="H1134" s="9"/>
      <c r="I1134" s="1"/>
      <c r="J1134" s="9"/>
      <c r="K1134" s="9"/>
      <c r="L1134" s="9"/>
    </row>
    <row r="1135" spans="5:12" x14ac:dyDescent="0.25">
      <c r="E1135" s="1"/>
      <c r="F1135" s="9"/>
      <c r="G1135" s="1"/>
      <c r="H1135" s="9"/>
      <c r="I1135" s="1"/>
      <c r="J1135" s="9"/>
      <c r="K1135" s="9"/>
      <c r="L1135" s="9"/>
    </row>
    <row r="1136" spans="5:12" x14ac:dyDescent="0.25">
      <c r="E1136" s="1"/>
      <c r="F1136" s="9"/>
      <c r="G1136" s="1"/>
      <c r="H1136" s="9"/>
      <c r="I1136" s="1"/>
      <c r="J1136" s="9"/>
      <c r="K1136" s="9"/>
      <c r="L1136" s="9"/>
    </row>
    <row r="1137" spans="5:12" x14ac:dyDescent="0.25">
      <c r="E1137" s="1"/>
      <c r="F1137" s="9"/>
      <c r="G1137" s="1"/>
      <c r="H1137" s="9"/>
      <c r="I1137" s="1"/>
      <c r="J1137" s="9"/>
      <c r="K1137" s="9"/>
      <c r="L1137" s="9"/>
    </row>
    <row r="1138" spans="5:12" x14ac:dyDescent="0.25">
      <c r="E1138" s="1"/>
      <c r="F1138" s="9"/>
      <c r="G1138" s="1"/>
      <c r="H1138" s="9"/>
      <c r="I1138" s="1"/>
      <c r="J1138" s="9"/>
      <c r="K1138" s="9"/>
      <c r="L1138" s="9"/>
    </row>
    <row r="1139" spans="5:12" x14ac:dyDescent="0.25">
      <c r="E1139" s="1"/>
      <c r="F1139" s="9"/>
      <c r="G1139" s="1"/>
      <c r="H1139" s="9"/>
      <c r="I1139" s="1"/>
      <c r="J1139" s="9"/>
      <c r="K1139" s="9"/>
      <c r="L1139" s="9"/>
    </row>
    <row r="1140" spans="5:12" x14ac:dyDescent="0.25">
      <c r="E1140" s="1"/>
      <c r="F1140" s="9"/>
      <c r="G1140" s="1"/>
      <c r="H1140" s="9"/>
      <c r="I1140" s="1"/>
      <c r="J1140" s="9"/>
      <c r="K1140" s="9"/>
      <c r="L1140" s="9"/>
    </row>
    <row r="1141" spans="5:12" x14ac:dyDescent="0.25">
      <c r="E1141" s="1"/>
      <c r="F1141" s="9"/>
      <c r="G1141" s="1"/>
      <c r="H1141" s="9"/>
      <c r="I1141" s="1"/>
      <c r="J1141" s="9"/>
      <c r="K1141" s="9"/>
      <c r="L1141" s="9"/>
    </row>
    <row r="1142" spans="5:12" x14ac:dyDescent="0.25">
      <c r="E1142" s="1"/>
      <c r="F1142" s="9"/>
      <c r="G1142" s="1"/>
      <c r="H1142" s="9"/>
      <c r="I1142" s="1"/>
      <c r="J1142" s="9"/>
      <c r="K1142" s="9"/>
      <c r="L1142" s="9"/>
    </row>
    <row r="1143" spans="5:12" x14ac:dyDescent="0.25">
      <c r="E1143" s="1"/>
      <c r="F1143" s="9"/>
      <c r="G1143" s="1"/>
      <c r="H1143" s="9"/>
      <c r="I1143" s="1"/>
      <c r="J1143" s="9"/>
      <c r="K1143" s="9"/>
      <c r="L1143" s="9"/>
    </row>
    <row r="1144" spans="5:12" x14ac:dyDescent="0.25">
      <c r="E1144" s="1"/>
      <c r="F1144" s="9"/>
      <c r="G1144" s="1"/>
      <c r="H1144" s="9"/>
      <c r="I1144" s="1"/>
      <c r="J1144" s="9"/>
      <c r="K1144" s="9"/>
      <c r="L1144" s="9"/>
    </row>
    <row r="1145" spans="5:12" x14ac:dyDescent="0.25">
      <c r="E1145" s="1"/>
      <c r="F1145" s="9"/>
      <c r="G1145" s="1"/>
      <c r="H1145" s="9"/>
      <c r="I1145" s="1"/>
      <c r="J1145" s="9"/>
      <c r="K1145" s="9"/>
      <c r="L1145" s="9"/>
    </row>
    <row r="1146" spans="5:12" x14ac:dyDescent="0.25">
      <c r="E1146" s="1"/>
      <c r="F1146" s="9"/>
      <c r="G1146" s="1"/>
      <c r="H1146" s="9"/>
      <c r="I1146" s="1"/>
      <c r="J1146" s="9"/>
      <c r="K1146" s="9"/>
      <c r="L1146" s="9"/>
    </row>
    <row r="1147" spans="5:12" x14ac:dyDescent="0.25">
      <c r="E1147" s="1"/>
      <c r="F1147" s="9"/>
      <c r="G1147" s="1"/>
      <c r="H1147" s="9"/>
      <c r="I1147" s="1"/>
      <c r="J1147" s="9"/>
      <c r="K1147" s="9"/>
      <c r="L1147" s="9"/>
    </row>
    <row r="1148" spans="5:12" x14ac:dyDescent="0.25">
      <c r="E1148" s="1"/>
      <c r="F1148" s="9"/>
      <c r="G1148" s="1"/>
      <c r="H1148" s="9"/>
      <c r="I1148" s="1"/>
      <c r="J1148" s="9"/>
      <c r="K1148" s="9"/>
      <c r="L1148" s="9"/>
    </row>
    <row r="1149" spans="5:12" x14ac:dyDescent="0.25">
      <c r="E1149" s="1"/>
      <c r="F1149" s="9"/>
      <c r="G1149" s="1"/>
      <c r="H1149" s="9"/>
      <c r="I1149" s="1"/>
      <c r="J1149" s="9"/>
      <c r="K1149" s="9"/>
      <c r="L1149" s="9"/>
    </row>
    <row r="1150" spans="5:12" x14ac:dyDescent="0.25">
      <c r="E1150" s="1"/>
      <c r="F1150" s="9"/>
      <c r="G1150" s="1"/>
      <c r="H1150" s="9"/>
      <c r="I1150" s="1"/>
      <c r="J1150" s="9"/>
      <c r="K1150" s="9"/>
      <c r="L1150" s="9"/>
    </row>
    <row r="1151" spans="5:12" x14ac:dyDescent="0.25">
      <c r="E1151" s="1"/>
      <c r="F1151" s="9"/>
      <c r="G1151" s="1"/>
      <c r="H1151" s="9"/>
      <c r="I1151" s="1"/>
      <c r="J1151" s="9"/>
      <c r="K1151" s="9"/>
      <c r="L1151" s="9"/>
    </row>
    <row r="1152" spans="5:12" x14ac:dyDescent="0.25">
      <c r="E1152" s="1"/>
      <c r="F1152" s="9"/>
      <c r="G1152" s="1"/>
      <c r="H1152" s="9"/>
      <c r="I1152" s="1"/>
      <c r="J1152" s="9"/>
      <c r="K1152" s="9"/>
      <c r="L1152" s="9"/>
    </row>
    <row r="1153" spans="5:12" x14ac:dyDescent="0.25">
      <c r="E1153" s="1"/>
      <c r="F1153" s="9"/>
      <c r="G1153" s="1"/>
      <c r="H1153" s="9"/>
      <c r="I1153" s="1"/>
      <c r="J1153" s="9"/>
      <c r="K1153" s="9"/>
      <c r="L1153" s="9"/>
    </row>
    <row r="1154" spans="5:12" x14ac:dyDescent="0.25">
      <c r="E1154" s="1"/>
      <c r="F1154" s="9"/>
      <c r="G1154" s="1"/>
      <c r="H1154" s="9"/>
      <c r="I1154" s="1"/>
      <c r="J1154" s="9"/>
      <c r="K1154" s="9"/>
      <c r="L1154" s="9"/>
    </row>
    <row r="1155" spans="5:12" x14ac:dyDescent="0.25">
      <c r="E1155" s="1"/>
      <c r="F1155" s="9"/>
      <c r="G1155" s="1"/>
      <c r="H1155" s="9"/>
      <c r="I1155" s="1"/>
      <c r="J1155" s="9"/>
      <c r="K1155" s="9"/>
      <c r="L1155" s="9"/>
    </row>
    <row r="1156" spans="5:12" x14ac:dyDescent="0.25">
      <c r="E1156" s="1"/>
      <c r="F1156" s="9"/>
      <c r="G1156" s="1"/>
      <c r="H1156" s="9"/>
      <c r="I1156" s="1"/>
      <c r="J1156" s="9"/>
      <c r="K1156" s="9"/>
      <c r="L1156" s="9"/>
    </row>
    <row r="1157" spans="5:12" x14ac:dyDescent="0.25">
      <c r="E1157" s="1"/>
      <c r="F1157" s="9"/>
      <c r="G1157" s="1"/>
      <c r="H1157" s="9"/>
      <c r="I1157" s="1"/>
      <c r="J1157" s="9"/>
      <c r="K1157" s="9"/>
      <c r="L1157" s="9"/>
    </row>
    <row r="1158" spans="5:12" x14ac:dyDescent="0.25">
      <c r="E1158" s="1"/>
      <c r="F1158" s="9"/>
      <c r="G1158" s="1"/>
      <c r="H1158" s="9"/>
      <c r="I1158" s="1"/>
      <c r="J1158" s="9"/>
      <c r="K1158" s="9"/>
      <c r="L1158" s="9"/>
    </row>
    <row r="1159" spans="5:12" x14ac:dyDescent="0.25">
      <c r="E1159" s="1"/>
      <c r="F1159" s="9"/>
      <c r="G1159" s="1"/>
      <c r="H1159" s="9"/>
      <c r="I1159" s="1"/>
      <c r="J1159" s="9"/>
      <c r="K1159" s="9"/>
      <c r="L1159" s="9"/>
    </row>
    <row r="1160" spans="5:12" x14ac:dyDescent="0.25">
      <c r="E1160" s="1"/>
      <c r="F1160" s="9"/>
      <c r="G1160" s="1"/>
      <c r="H1160" s="9"/>
      <c r="I1160" s="1"/>
      <c r="J1160" s="9"/>
      <c r="K1160" s="9"/>
      <c r="L1160" s="9"/>
    </row>
    <row r="1161" spans="5:12" x14ac:dyDescent="0.25">
      <c r="E1161" s="1"/>
      <c r="F1161" s="9"/>
      <c r="G1161" s="1"/>
      <c r="H1161" s="9"/>
      <c r="I1161" s="1"/>
      <c r="J1161" s="9"/>
      <c r="K1161" s="9"/>
      <c r="L1161" s="9"/>
    </row>
    <row r="1162" spans="5:12" x14ac:dyDescent="0.25">
      <c r="E1162" s="1"/>
      <c r="F1162" s="9"/>
      <c r="G1162" s="1"/>
      <c r="H1162" s="9"/>
      <c r="I1162" s="1"/>
      <c r="J1162" s="9"/>
      <c r="K1162" s="9"/>
      <c r="L1162" s="9"/>
    </row>
    <row r="1163" spans="5:12" x14ac:dyDescent="0.25">
      <c r="E1163" s="1"/>
      <c r="F1163" s="9"/>
      <c r="G1163" s="1"/>
      <c r="H1163" s="9"/>
      <c r="I1163" s="1"/>
      <c r="J1163" s="9"/>
      <c r="K1163" s="9"/>
      <c r="L1163" s="9"/>
    </row>
    <row r="1164" spans="5:12" x14ac:dyDescent="0.25">
      <c r="E1164" s="1"/>
      <c r="F1164" s="9"/>
      <c r="G1164" s="1"/>
      <c r="H1164" s="9"/>
      <c r="I1164" s="1"/>
      <c r="J1164" s="9"/>
      <c r="K1164" s="9"/>
      <c r="L1164" s="9"/>
    </row>
    <row r="1165" spans="5:12" x14ac:dyDescent="0.25">
      <c r="E1165" s="1"/>
      <c r="F1165" s="9"/>
      <c r="G1165" s="1"/>
      <c r="H1165" s="9"/>
      <c r="I1165" s="1"/>
      <c r="J1165" s="9"/>
      <c r="K1165" s="9"/>
      <c r="L1165" s="9"/>
    </row>
    <row r="1166" spans="5:12" x14ac:dyDescent="0.25">
      <c r="E1166" s="1"/>
      <c r="F1166" s="9"/>
      <c r="G1166" s="1"/>
      <c r="H1166" s="9"/>
      <c r="I1166" s="1"/>
      <c r="J1166" s="9"/>
      <c r="K1166" s="9"/>
      <c r="L1166" s="9"/>
    </row>
    <row r="1167" spans="5:12" x14ac:dyDescent="0.25">
      <c r="E1167" s="1"/>
      <c r="F1167" s="9"/>
      <c r="G1167" s="1"/>
      <c r="H1167" s="9"/>
      <c r="I1167" s="1"/>
      <c r="J1167" s="9"/>
      <c r="K1167" s="9"/>
      <c r="L1167" s="9"/>
    </row>
    <row r="1168" spans="5:12" x14ac:dyDescent="0.25">
      <c r="E1168" s="1"/>
      <c r="F1168" s="9"/>
      <c r="G1168" s="1"/>
      <c r="H1168" s="9"/>
      <c r="I1168" s="1"/>
      <c r="J1168" s="9"/>
      <c r="K1168" s="9"/>
      <c r="L1168" s="9"/>
    </row>
    <row r="1169" spans="5:12" x14ac:dyDescent="0.25">
      <c r="E1169" s="1"/>
      <c r="F1169" s="9"/>
      <c r="G1169" s="1"/>
      <c r="H1169" s="9"/>
      <c r="I1169" s="1"/>
      <c r="J1169" s="9"/>
      <c r="K1169" s="9"/>
      <c r="L1169" s="9"/>
    </row>
    <row r="1170" spans="5:12" x14ac:dyDescent="0.25">
      <c r="E1170" s="1"/>
      <c r="F1170" s="9"/>
      <c r="G1170" s="1"/>
      <c r="H1170" s="9"/>
      <c r="I1170" s="1"/>
      <c r="J1170" s="9"/>
      <c r="K1170" s="9"/>
      <c r="L1170" s="9"/>
    </row>
    <row r="1171" spans="5:12" x14ac:dyDescent="0.25">
      <c r="E1171" s="1"/>
      <c r="F1171" s="9"/>
      <c r="G1171" s="1"/>
      <c r="H1171" s="9"/>
      <c r="I1171" s="1"/>
      <c r="J1171" s="9"/>
      <c r="K1171" s="9"/>
      <c r="L1171" s="9"/>
    </row>
    <row r="1172" spans="5:12" x14ac:dyDescent="0.25">
      <c r="E1172" s="1"/>
      <c r="F1172" s="9"/>
      <c r="G1172" s="1"/>
      <c r="H1172" s="9"/>
      <c r="I1172" s="1"/>
      <c r="J1172" s="9"/>
      <c r="K1172" s="9"/>
      <c r="L1172" s="9"/>
    </row>
    <row r="1173" spans="5:12" x14ac:dyDescent="0.25">
      <c r="E1173" s="1"/>
      <c r="F1173" s="9"/>
      <c r="G1173" s="1"/>
      <c r="H1173" s="9"/>
      <c r="I1173" s="1"/>
      <c r="J1173" s="9"/>
      <c r="K1173" s="9"/>
      <c r="L1173" s="9"/>
    </row>
    <row r="1174" spans="5:12" x14ac:dyDescent="0.25">
      <c r="E1174" s="1"/>
      <c r="F1174" s="9"/>
      <c r="G1174" s="1"/>
      <c r="H1174" s="9"/>
      <c r="I1174" s="1"/>
      <c r="J1174" s="9"/>
      <c r="K1174" s="9"/>
      <c r="L1174" s="9"/>
    </row>
    <row r="1175" spans="5:12" x14ac:dyDescent="0.25">
      <c r="E1175" s="1"/>
      <c r="F1175" s="9"/>
      <c r="G1175" s="1"/>
      <c r="H1175" s="9"/>
      <c r="I1175" s="1"/>
      <c r="J1175" s="9"/>
      <c r="K1175" s="9"/>
      <c r="L1175" s="9"/>
    </row>
    <row r="1176" spans="5:12" x14ac:dyDescent="0.25">
      <c r="E1176" s="1"/>
      <c r="F1176" s="9"/>
      <c r="G1176" s="1"/>
      <c r="H1176" s="9"/>
      <c r="I1176" s="1"/>
      <c r="J1176" s="9"/>
      <c r="K1176" s="9"/>
      <c r="L1176" s="9"/>
    </row>
    <row r="1177" spans="5:12" x14ac:dyDescent="0.25">
      <c r="E1177" s="1"/>
      <c r="F1177" s="9"/>
      <c r="G1177" s="1"/>
      <c r="H1177" s="9"/>
      <c r="I1177" s="1"/>
      <c r="J1177" s="9"/>
      <c r="K1177" s="9"/>
      <c r="L1177" s="9"/>
    </row>
    <row r="1178" spans="5:12" x14ac:dyDescent="0.25">
      <c r="E1178" s="1"/>
      <c r="F1178" s="9"/>
      <c r="G1178" s="1"/>
      <c r="H1178" s="9"/>
      <c r="I1178" s="1"/>
      <c r="J1178" s="9"/>
      <c r="K1178" s="9"/>
      <c r="L1178" s="9"/>
    </row>
    <row r="1179" spans="5:12" x14ac:dyDescent="0.25">
      <c r="E1179" s="1"/>
      <c r="F1179" s="9"/>
      <c r="G1179" s="1"/>
      <c r="H1179" s="9"/>
      <c r="I1179" s="1"/>
      <c r="J1179" s="9"/>
      <c r="K1179" s="9"/>
      <c r="L1179" s="9"/>
    </row>
    <row r="1180" spans="5:12" x14ac:dyDescent="0.25">
      <c r="E1180" s="1"/>
      <c r="F1180" s="9"/>
      <c r="G1180" s="1"/>
      <c r="H1180" s="9"/>
      <c r="I1180" s="1"/>
      <c r="J1180" s="9"/>
      <c r="K1180" s="9"/>
      <c r="L1180" s="9"/>
    </row>
    <row r="1181" spans="5:12" x14ac:dyDescent="0.25">
      <c r="E1181" s="1"/>
      <c r="F1181" s="9"/>
      <c r="G1181" s="1"/>
      <c r="H1181" s="9"/>
      <c r="I1181" s="1"/>
      <c r="J1181" s="9"/>
      <c r="K1181" s="9"/>
      <c r="L1181" s="9"/>
    </row>
    <row r="1182" spans="5:12" x14ac:dyDescent="0.25">
      <c r="E1182" s="1"/>
      <c r="F1182" s="9"/>
      <c r="G1182" s="1"/>
      <c r="H1182" s="9"/>
      <c r="I1182" s="1"/>
      <c r="J1182" s="9"/>
      <c r="K1182" s="9"/>
      <c r="L1182" s="9"/>
    </row>
    <row r="1183" spans="5:12" x14ac:dyDescent="0.25">
      <c r="E1183" s="1"/>
      <c r="F1183" s="9"/>
      <c r="G1183" s="1"/>
      <c r="H1183" s="9"/>
      <c r="I1183" s="1"/>
      <c r="J1183" s="9"/>
      <c r="K1183" s="9"/>
      <c r="L1183" s="9"/>
    </row>
    <row r="1184" spans="5:12" x14ac:dyDescent="0.25">
      <c r="E1184" s="1"/>
      <c r="F1184" s="9"/>
      <c r="G1184" s="1"/>
      <c r="H1184" s="9"/>
      <c r="I1184" s="1"/>
      <c r="J1184" s="9"/>
      <c r="K1184" s="9"/>
      <c r="L1184" s="9"/>
    </row>
    <row r="1185" spans="5:12" x14ac:dyDescent="0.25">
      <c r="E1185" s="1"/>
      <c r="F1185" s="9"/>
      <c r="G1185" s="1"/>
      <c r="H1185" s="9"/>
      <c r="I1185" s="1"/>
      <c r="J1185" s="9"/>
      <c r="K1185" s="9"/>
      <c r="L1185" s="9"/>
    </row>
    <row r="1186" spans="5:12" x14ac:dyDescent="0.25">
      <c r="E1186" s="1"/>
      <c r="F1186" s="9"/>
      <c r="G1186" s="1"/>
      <c r="H1186" s="9"/>
      <c r="I1186" s="1"/>
      <c r="J1186" s="9"/>
      <c r="K1186" s="9"/>
      <c r="L1186" s="9"/>
    </row>
    <row r="1187" spans="5:12" x14ac:dyDescent="0.25">
      <c r="E1187" s="1"/>
      <c r="F1187" s="9"/>
      <c r="G1187" s="1"/>
      <c r="H1187" s="9"/>
      <c r="I1187" s="1"/>
      <c r="J1187" s="9"/>
      <c r="K1187" s="9"/>
      <c r="L1187" s="9"/>
    </row>
    <row r="1188" spans="5:12" x14ac:dyDescent="0.25">
      <c r="E1188" s="1"/>
      <c r="F1188" s="9"/>
      <c r="G1188" s="1"/>
      <c r="H1188" s="9"/>
      <c r="I1188" s="1"/>
      <c r="J1188" s="9"/>
      <c r="K1188" s="9"/>
      <c r="L1188" s="9"/>
    </row>
    <row r="1189" spans="5:12" x14ac:dyDescent="0.25">
      <c r="E1189" s="1"/>
      <c r="F1189" s="9"/>
      <c r="G1189" s="1"/>
      <c r="H1189" s="9"/>
      <c r="I1189" s="1"/>
      <c r="J1189" s="9"/>
      <c r="K1189" s="9"/>
      <c r="L1189" s="9"/>
    </row>
    <row r="1190" spans="5:12" x14ac:dyDescent="0.25">
      <c r="E1190" s="1"/>
      <c r="F1190" s="9"/>
      <c r="G1190" s="1"/>
      <c r="H1190" s="9"/>
      <c r="I1190" s="1"/>
      <c r="J1190" s="9"/>
      <c r="K1190" s="9"/>
      <c r="L1190" s="9"/>
    </row>
    <row r="1191" spans="5:12" x14ac:dyDescent="0.25">
      <c r="E1191" s="1"/>
      <c r="F1191" s="9"/>
      <c r="G1191" s="1"/>
      <c r="H1191" s="9"/>
      <c r="I1191" s="1"/>
      <c r="J1191" s="9"/>
      <c r="K1191" s="9"/>
      <c r="L1191" s="9"/>
    </row>
    <row r="1192" spans="5:12" x14ac:dyDescent="0.25">
      <c r="E1192" s="1"/>
      <c r="F1192" s="9"/>
      <c r="G1192" s="1"/>
      <c r="H1192" s="9"/>
      <c r="I1192" s="1"/>
      <c r="J1192" s="9"/>
      <c r="K1192" s="9"/>
      <c r="L1192" s="9"/>
    </row>
    <row r="1193" spans="5:12" x14ac:dyDescent="0.25">
      <c r="E1193" s="1"/>
      <c r="F1193" s="9"/>
      <c r="G1193" s="1"/>
      <c r="H1193" s="9"/>
      <c r="I1193" s="1"/>
      <c r="J1193" s="9"/>
      <c r="K1193" s="9"/>
      <c r="L1193" s="9"/>
    </row>
    <row r="1194" spans="5:12" x14ac:dyDescent="0.25">
      <c r="E1194" s="1"/>
      <c r="F1194" s="9"/>
      <c r="G1194" s="1"/>
      <c r="H1194" s="9"/>
      <c r="I1194" s="1"/>
      <c r="J1194" s="9"/>
      <c r="K1194" s="9"/>
      <c r="L1194" s="9"/>
    </row>
    <row r="1195" spans="5:12" x14ac:dyDescent="0.25">
      <c r="E1195" s="1"/>
      <c r="F1195" s="9"/>
      <c r="G1195" s="1"/>
      <c r="H1195" s="9"/>
      <c r="I1195" s="1"/>
      <c r="J1195" s="9"/>
      <c r="K1195" s="9"/>
      <c r="L1195" s="9"/>
    </row>
    <row r="1196" spans="5:12" x14ac:dyDescent="0.25">
      <c r="E1196" s="1"/>
      <c r="F1196" s="9"/>
      <c r="G1196" s="1"/>
      <c r="H1196" s="9"/>
      <c r="I1196" s="1"/>
      <c r="J1196" s="9"/>
      <c r="K1196" s="9"/>
      <c r="L1196" s="9"/>
    </row>
    <row r="1197" spans="5:12" x14ac:dyDescent="0.25">
      <c r="E1197" s="1"/>
      <c r="F1197" s="9"/>
      <c r="G1197" s="1"/>
      <c r="H1197" s="9"/>
      <c r="I1197" s="1"/>
      <c r="J1197" s="9"/>
      <c r="K1197" s="9"/>
      <c r="L1197" s="9"/>
    </row>
    <row r="1198" spans="5:12" x14ac:dyDescent="0.25">
      <c r="E1198" s="1"/>
      <c r="F1198" s="9"/>
      <c r="G1198" s="1"/>
      <c r="H1198" s="9"/>
      <c r="I1198" s="1"/>
      <c r="J1198" s="9"/>
      <c r="K1198" s="9"/>
      <c r="L1198" s="9"/>
    </row>
    <row r="1199" spans="5:12" x14ac:dyDescent="0.25">
      <c r="E1199" s="1"/>
      <c r="F1199" s="9"/>
      <c r="G1199" s="1"/>
      <c r="H1199" s="9"/>
      <c r="I1199" s="1"/>
      <c r="J1199" s="9"/>
      <c r="K1199" s="9"/>
      <c r="L1199" s="9"/>
    </row>
    <row r="1200" spans="5:12" x14ac:dyDescent="0.25">
      <c r="E1200" s="1"/>
      <c r="F1200" s="9"/>
      <c r="G1200" s="1"/>
      <c r="H1200" s="9"/>
      <c r="I1200" s="1"/>
      <c r="J1200" s="9"/>
      <c r="K1200" s="9"/>
      <c r="L1200" s="9"/>
    </row>
    <row r="1201" spans="5:12" x14ac:dyDescent="0.25">
      <c r="E1201" s="1"/>
      <c r="F1201" s="9"/>
      <c r="G1201" s="1"/>
      <c r="H1201" s="9"/>
      <c r="I1201" s="1"/>
      <c r="J1201" s="9"/>
      <c r="K1201" s="9"/>
      <c r="L1201" s="9"/>
    </row>
    <row r="1202" spans="5:12" x14ac:dyDescent="0.25">
      <c r="E1202" s="1"/>
      <c r="F1202" s="9"/>
      <c r="G1202" s="1"/>
      <c r="H1202" s="9"/>
      <c r="I1202" s="1"/>
      <c r="J1202" s="9"/>
      <c r="K1202" s="9"/>
      <c r="L1202" s="9"/>
    </row>
    <row r="1203" spans="5:12" x14ac:dyDescent="0.25">
      <c r="E1203" s="1"/>
      <c r="F1203" s="9"/>
      <c r="G1203" s="1"/>
      <c r="H1203" s="9"/>
      <c r="I1203" s="1"/>
      <c r="J1203" s="9"/>
      <c r="K1203" s="9"/>
      <c r="L1203" s="9"/>
    </row>
    <row r="1204" spans="5:12" x14ac:dyDescent="0.25">
      <c r="E1204" s="1"/>
      <c r="F1204" s="9"/>
      <c r="G1204" s="1"/>
      <c r="H1204" s="9"/>
      <c r="I1204" s="1"/>
      <c r="J1204" s="9"/>
      <c r="K1204" s="9"/>
      <c r="L1204" s="9"/>
    </row>
    <row r="1205" spans="5:12" x14ac:dyDescent="0.25">
      <c r="E1205" s="1"/>
      <c r="F1205" s="9"/>
      <c r="G1205" s="1"/>
      <c r="H1205" s="9"/>
      <c r="I1205" s="1"/>
      <c r="J1205" s="9"/>
      <c r="K1205" s="9"/>
      <c r="L1205" s="9"/>
    </row>
    <row r="1206" spans="5:12" x14ac:dyDescent="0.25">
      <c r="E1206" s="1"/>
      <c r="F1206" s="9"/>
      <c r="G1206" s="1"/>
      <c r="H1206" s="9"/>
      <c r="I1206" s="1"/>
      <c r="J1206" s="9"/>
      <c r="K1206" s="9"/>
      <c r="L1206" s="9"/>
    </row>
    <row r="1207" spans="5:12" x14ac:dyDescent="0.25">
      <c r="E1207" s="1"/>
      <c r="F1207" s="9"/>
      <c r="G1207" s="1"/>
      <c r="H1207" s="9"/>
      <c r="I1207" s="1"/>
      <c r="J1207" s="9"/>
      <c r="K1207" s="9"/>
      <c r="L1207" s="9"/>
    </row>
    <row r="1208" spans="5:12" x14ac:dyDescent="0.25">
      <c r="E1208" s="1"/>
      <c r="F1208" s="9"/>
      <c r="G1208" s="1"/>
      <c r="H1208" s="9"/>
      <c r="I1208" s="1"/>
      <c r="J1208" s="9"/>
      <c r="K1208" s="9"/>
      <c r="L1208" s="9"/>
    </row>
    <row r="1209" spans="5:12" x14ac:dyDescent="0.25">
      <c r="E1209" s="1"/>
      <c r="F1209" s="9"/>
      <c r="G1209" s="1"/>
      <c r="H1209" s="9"/>
      <c r="I1209" s="1"/>
      <c r="J1209" s="9"/>
      <c r="K1209" s="9"/>
      <c r="L1209" s="9"/>
    </row>
    <row r="1210" spans="5:12" x14ac:dyDescent="0.25">
      <c r="E1210" s="1"/>
      <c r="F1210" s="9"/>
      <c r="G1210" s="1"/>
      <c r="H1210" s="9"/>
      <c r="I1210" s="1"/>
      <c r="J1210" s="9"/>
      <c r="K1210" s="9"/>
      <c r="L1210" s="9"/>
    </row>
    <row r="1211" spans="5:12" x14ac:dyDescent="0.25">
      <c r="E1211" s="1"/>
      <c r="F1211" s="9"/>
      <c r="G1211" s="1"/>
      <c r="H1211" s="9"/>
      <c r="I1211" s="1"/>
      <c r="J1211" s="9"/>
      <c r="K1211" s="9"/>
      <c r="L1211" s="9"/>
    </row>
    <row r="1212" spans="5:12" x14ac:dyDescent="0.25">
      <c r="E1212" s="1"/>
      <c r="F1212" s="9"/>
      <c r="G1212" s="1"/>
      <c r="H1212" s="9"/>
      <c r="I1212" s="1"/>
      <c r="J1212" s="9"/>
      <c r="K1212" s="9"/>
      <c r="L1212" s="9"/>
    </row>
    <row r="1213" spans="5:12" x14ac:dyDescent="0.25">
      <c r="E1213" s="1"/>
      <c r="F1213" s="9"/>
      <c r="G1213" s="1"/>
      <c r="H1213" s="9"/>
      <c r="I1213" s="1"/>
      <c r="J1213" s="9"/>
      <c r="K1213" s="9"/>
      <c r="L1213" s="9"/>
    </row>
    <row r="1214" spans="5:12" x14ac:dyDescent="0.25">
      <c r="E1214" s="1"/>
      <c r="F1214" s="9"/>
      <c r="G1214" s="1"/>
      <c r="H1214" s="9"/>
      <c r="I1214" s="1"/>
      <c r="J1214" s="9"/>
      <c r="K1214" s="9"/>
      <c r="L1214" s="9"/>
    </row>
    <row r="1215" spans="5:12" x14ac:dyDescent="0.25">
      <c r="E1215" s="1"/>
      <c r="F1215" s="9"/>
      <c r="G1215" s="1"/>
      <c r="H1215" s="9"/>
      <c r="I1215" s="1"/>
      <c r="J1215" s="9"/>
      <c r="K1215" s="9"/>
      <c r="L1215" s="9"/>
    </row>
    <row r="1216" spans="5:12" x14ac:dyDescent="0.25">
      <c r="E1216" s="1"/>
      <c r="F1216" s="9"/>
      <c r="G1216" s="1"/>
      <c r="H1216" s="9"/>
      <c r="I1216" s="1"/>
      <c r="J1216" s="9"/>
      <c r="K1216" s="9"/>
      <c r="L1216" s="9"/>
    </row>
    <row r="1217" spans="5:12" x14ac:dyDescent="0.25">
      <c r="E1217" s="1"/>
      <c r="F1217" s="9"/>
      <c r="G1217" s="1"/>
      <c r="H1217" s="9"/>
      <c r="I1217" s="1"/>
      <c r="J1217" s="9"/>
      <c r="K1217" s="9"/>
      <c r="L1217" s="9"/>
    </row>
    <row r="1218" spans="5:12" x14ac:dyDescent="0.25">
      <c r="E1218" s="1"/>
      <c r="F1218" s="9"/>
      <c r="G1218" s="1"/>
      <c r="H1218" s="9"/>
      <c r="I1218" s="1"/>
      <c r="J1218" s="9"/>
      <c r="K1218" s="9"/>
      <c r="L1218" s="9"/>
    </row>
    <row r="1219" spans="5:12" x14ac:dyDescent="0.25">
      <c r="E1219" s="1"/>
      <c r="F1219" s="9"/>
      <c r="G1219" s="1"/>
      <c r="H1219" s="9"/>
      <c r="I1219" s="1"/>
      <c r="J1219" s="9"/>
      <c r="K1219" s="9"/>
      <c r="L1219" s="9"/>
    </row>
    <row r="1220" spans="5:12" x14ac:dyDescent="0.25">
      <c r="E1220" s="1"/>
      <c r="F1220" s="9"/>
      <c r="G1220" s="1"/>
      <c r="H1220" s="9"/>
      <c r="I1220" s="1"/>
      <c r="J1220" s="9"/>
      <c r="K1220" s="9"/>
      <c r="L1220" s="9"/>
    </row>
    <row r="1221" spans="5:12" x14ac:dyDescent="0.25">
      <c r="E1221" s="1"/>
      <c r="F1221" s="9"/>
      <c r="G1221" s="1"/>
      <c r="H1221" s="9"/>
      <c r="I1221" s="1"/>
      <c r="J1221" s="9"/>
      <c r="K1221" s="9"/>
      <c r="L1221" s="9"/>
    </row>
    <row r="1222" spans="5:12" x14ac:dyDescent="0.25">
      <c r="E1222" s="1"/>
      <c r="F1222" s="9"/>
      <c r="G1222" s="1"/>
      <c r="H1222" s="9"/>
      <c r="I1222" s="1"/>
      <c r="J1222" s="9"/>
      <c r="K1222" s="9"/>
      <c r="L1222" s="9"/>
    </row>
    <row r="1223" spans="5:12" x14ac:dyDescent="0.25">
      <c r="E1223" s="1"/>
      <c r="F1223" s="9"/>
      <c r="G1223" s="1"/>
      <c r="H1223" s="9"/>
      <c r="I1223" s="1"/>
      <c r="J1223" s="9"/>
      <c r="K1223" s="9"/>
      <c r="L1223" s="9"/>
    </row>
    <row r="1224" spans="5:12" x14ac:dyDescent="0.25">
      <c r="E1224" s="1"/>
      <c r="F1224" s="9"/>
      <c r="G1224" s="1"/>
      <c r="H1224" s="9"/>
      <c r="I1224" s="1"/>
      <c r="J1224" s="9"/>
      <c r="K1224" s="9"/>
      <c r="L1224" s="9"/>
    </row>
    <row r="1225" spans="5:12" x14ac:dyDescent="0.25">
      <c r="E1225" s="1"/>
      <c r="F1225" s="9"/>
      <c r="G1225" s="1"/>
      <c r="H1225" s="9"/>
      <c r="I1225" s="1"/>
      <c r="J1225" s="9"/>
      <c r="K1225" s="9"/>
      <c r="L1225" s="9"/>
    </row>
    <row r="1226" spans="5:12" x14ac:dyDescent="0.25">
      <c r="E1226" s="1"/>
      <c r="F1226" s="9"/>
      <c r="G1226" s="1"/>
      <c r="H1226" s="9"/>
      <c r="I1226" s="1"/>
      <c r="J1226" s="9"/>
      <c r="K1226" s="9"/>
      <c r="L1226" s="9"/>
    </row>
    <row r="1227" spans="5:12" x14ac:dyDescent="0.25">
      <c r="E1227" s="1"/>
      <c r="F1227" s="9"/>
      <c r="G1227" s="1"/>
      <c r="H1227" s="9"/>
      <c r="I1227" s="1"/>
      <c r="J1227" s="9"/>
      <c r="K1227" s="9"/>
      <c r="L1227" s="9"/>
    </row>
    <row r="1228" spans="5:12" x14ac:dyDescent="0.25">
      <c r="E1228" s="1"/>
      <c r="F1228" s="9"/>
      <c r="G1228" s="1"/>
      <c r="H1228" s="9"/>
      <c r="I1228" s="1"/>
      <c r="J1228" s="9"/>
      <c r="K1228" s="9"/>
      <c r="L1228" s="9"/>
    </row>
    <row r="1229" spans="5:12" x14ac:dyDescent="0.25">
      <c r="E1229" s="1"/>
      <c r="F1229" s="9"/>
      <c r="G1229" s="1"/>
      <c r="H1229" s="9"/>
      <c r="I1229" s="1"/>
      <c r="J1229" s="9"/>
      <c r="K1229" s="9"/>
      <c r="L1229" s="9"/>
    </row>
    <row r="1230" spans="5:12" x14ac:dyDescent="0.25">
      <c r="E1230" s="1"/>
      <c r="F1230" s="9"/>
      <c r="G1230" s="1"/>
      <c r="H1230" s="9"/>
      <c r="I1230" s="1"/>
      <c r="J1230" s="9"/>
      <c r="K1230" s="9"/>
      <c r="L1230" s="9"/>
    </row>
    <row r="1231" spans="5:12" x14ac:dyDescent="0.25">
      <c r="E1231" s="1"/>
      <c r="F1231" s="9"/>
      <c r="G1231" s="1"/>
      <c r="H1231" s="9"/>
      <c r="I1231" s="1"/>
      <c r="J1231" s="9"/>
      <c r="K1231" s="9"/>
      <c r="L1231" s="9"/>
    </row>
    <row r="1232" spans="5:12" x14ac:dyDescent="0.25">
      <c r="E1232" s="1"/>
      <c r="F1232" s="9"/>
      <c r="G1232" s="1"/>
      <c r="H1232" s="9"/>
      <c r="I1232" s="1"/>
      <c r="J1232" s="9"/>
      <c r="K1232" s="9"/>
      <c r="L1232" s="9"/>
    </row>
    <row r="1233" spans="5:12" x14ac:dyDescent="0.25">
      <c r="E1233" s="1"/>
      <c r="F1233" s="9"/>
      <c r="G1233" s="1"/>
      <c r="H1233" s="9"/>
      <c r="I1233" s="1"/>
      <c r="J1233" s="9"/>
      <c r="K1233" s="9"/>
      <c r="L1233" s="9"/>
    </row>
    <row r="1234" spans="5:12" x14ac:dyDescent="0.25">
      <c r="E1234" s="1"/>
      <c r="F1234" s="9"/>
      <c r="G1234" s="1"/>
      <c r="H1234" s="9"/>
      <c r="I1234" s="1"/>
      <c r="J1234" s="9"/>
      <c r="K1234" s="9"/>
      <c r="L1234" s="9"/>
    </row>
    <row r="1235" spans="5:12" x14ac:dyDescent="0.25">
      <c r="E1235" s="1"/>
      <c r="F1235" s="9"/>
      <c r="G1235" s="1"/>
      <c r="H1235" s="9"/>
      <c r="I1235" s="1"/>
      <c r="J1235" s="9"/>
      <c r="K1235" s="9"/>
      <c r="L1235" s="9"/>
    </row>
    <row r="1236" spans="5:12" x14ac:dyDescent="0.25">
      <c r="E1236" s="1"/>
      <c r="F1236" s="9"/>
      <c r="G1236" s="1"/>
      <c r="H1236" s="9"/>
      <c r="I1236" s="1"/>
      <c r="J1236" s="9"/>
      <c r="K1236" s="9"/>
      <c r="L1236" s="9"/>
    </row>
    <row r="1237" spans="5:12" x14ac:dyDescent="0.25">
      <c r="E1237" s="1"/>
      <c r="F1237" s="9"/>
      <c r="G1237" s="1"/>
      <c r="H1237" s="9"/>
      <c r="I1237" s="1"/>
      <c r="J1237" s="9"/>
      <c r="K1237" s="9"/>
      <c r="L1237" s="9"/>
    </row>
    <row r="1238" spans="5:12" x14ac:dyDescent="0.25">
      <c r="E1238" s="1"/>
      <c r="F1238" s="9"/>
      <c r="G1238" s="1"/>
      <c r="H1238" s="9"/>
      <c r="I1238" s="1"/>
      <c r="J1238" s="9"/>
      <c r="K1238" s="9"/>
      <c r="L1238" s="9"/>
    </row>
    <row r="1239" spans="5:12" x14ac:dyDescent="0.25">
      <c r="E1239" s="1"/>
      <c r="F1239" s="9"/>
      <c r="G1239" s="1"/>
      <c r="H1239" s="9"/>
      <c r="I1239" s="1"/>
      <c r="J1239" s="9"/>
      <c r="K1239" s="9"/>
      <c r="L1239" s="9"/>
    </row>
    <row r="1240" spans="5:12" x14ac:dyDescent="0.25">
      <c r="E1240" s="1"/>
      <c r="F1240" s="9"/>
      <c r="G1240" s="1"/>
      <c r="H1240" s="9"/>
      <c r="I1240" s="1"/>
      <c r="J1240" s="9"/>
      <c r="K1240" s="9"/>
      <c r="L1240" s="9"/>
    </row>
    <row r="1241" spans="5:12" x14ac:dyDescent="0.25">
      <c r="E1241" s="1"/>
      <c r="F1241" s="9"/>
      <c r="G1241" s="1"/>
      <c r="H1241" s="9"/>
      <c r="I1241" s="1"/>
      <c r="J1241" s="9"/>
      <c r="K1241" s="9"/>
      <c r="L1241" s="9"/>
    </row>
    <row r="1242" spans="5:12" x14ac:dyDescent="0.25">
      <c r="E1242" s="1"/>
      <c r="F1242" s="9"/>
      <c r="G1242" s="1"/>
      <c r="H1242" s="9"/>
      <c r="I1242" s="1"/>
      <c r="J1242" s="9"/>
      <c r="K1242" s="9"/>
      <c r="L1242" s="9"/>
    </row>
    <row r="1243" spans="5:12" x14ac:dyDescent="0.25">
      <c r="E1243" s="1"/>
      <c r="F1243" s="9"/>
      <c r="G1243" s="1"/>
      <c r="H1243" s="9"/>
      <c r="I1243" s="1"/>
      <c r="J1243" s="9"/>
      <c r="K1243" s="9"/>
      <c r="L1243" s="9"/>
    </row>
    <row r="1244" spans="5:12" x14ac:dyDescent="0.25">
      <c r="E1244" s="1"/>
      <c r="F1244" s="9"/>
      <c r="G1244" s="1"/>
      <c r="H1244" s="9"/>
      <c r="I1244" s="1"/>
      <c r="J1244" s="9"/>
      <c r="K1244" s="9"/>
      <c r="L1244" s="9"/>
    </row>
    <row r="1245" spans="5:12" x14ac:dyDescent="0.25">
      <c r="E1245" s="1"/>
      <c r="F1245" s="9"/>
      <c r="G1245" s="1"/>
      <c r="H1245" s="9"/>
      <c r="I1245" s="1"/>
      <c r="J1245" s="9"/>
      <c r="K1245" s="9"/>
      <c r="L1245" s="9"/>
    </row>
    <row r="1246" spans="5:12" x14ac:dyDescent="0.25">
      <c r="E1246" s="1"/>
      <c r="F1246" s="9"/>
      <c r="G1246" s="1"/>
      <c r="H1246" s="9"/>
      <c r="I1246" s="1"/>
      <c r="J1246" s="9"/>
      <c r="K1246" s="9"/>
      <c r="L1246" s="9"/>
    </row>
    <row r="1247" spans="5:12" x14ac:dyDescent="0.25">
      <c r="E1247" s="1"/>
      <c r="F1247" s="9"/>
      <c r="G1247" s="1"/>
      <c r="H1247" s="9"/>
      <c r="I1247" s="1"/>
      <c r="J1247" s="9"/>
      <c r="K1247" s="9"/>
      <c r="L1247" s="9"/>
    </row>
    <row r="1248" spans="5:12" x14ac:dyDescent="0.25">
      <c r="E1248" s="1"/>
      <c r="F1248" s="9"/>
      <c r="G1248" s="1"/>
      <c r="H1248" s="9"/>
      <c r="I1248" s="1"/>
      <c r="J1248" s="9"/>
      <c r="K1248" s="9"/>
      <c r="L1248" s="9"/>
    </row>
    <row r="1249" spans="5:12" x14ac:dyDescent="0.25">
      <c r="E1249" s="1"/>
      <c r="F1249" s="9"/>
      <c r="G1249" s="1"/>
      <c r="H1249" s="9"/>
      <c r="I1249" s="1"/>
      <c r="J1249" s="9"/>
      <c r="K1249" s="9"/>
      <c r="L1249" s="9"/>
    </row>
    <row r="1250" spans="5:12" x14ac:dyDescent="0.25">
      <c r="E1250" s="1"/>
      <c r="F1250" s="9"/>
      <c r="G1250" s="1"/>
      <c r="H1250" s="9"/>
      <c r="I1250" s="1"/>
      <c r="J1250" s="9"/>
      <c r="K1250" s="9"/>
      <c r="L1250" s="9"/>
    </row>
    <row r="1251" spans="5:12" x14ac:dyDescent="0.25">
      <c r="E1251" s="1"/>
      <c r="F1251" s="9"/>
      <c r="G1251" s="1"/>
      <c r="H1251" s="9"/>
      <c r="I1251" s="1"/>
      <c r="J1251" s="9"/>
      <c r="K1251" s="9"/>
      <c r="L1251" s="9"/>
    </row>
    <row r="1252" spans="5:12" x14ac:dyDescent="0.25">
      <c r="E1252" s="1"/>
      <c r="F1252" s="9"/>
      <c r="G1252" s="1"/>
      <c r="H1252" s="9"/>
      <c r="I1252" s="1"/>
      <c r="J1252" s="9"/>
      <c r="K1252" s="9"/>
      <c r="L1252" s="9"/>
    </row>
    <row r="1253" spans="5:12" x14ac:dyDescent="0.25">
      <c r="E1253" s="1"/>
      <c r="F1253" s="9"/>
      <c r="G1253" s="1"/>
      <c r="H1253" s="9"/>
      <c r="I1253" s="1"/>
      <c r="J1253" s="9"/>
      <c r="K1253" s="9"/>
      <c r="L1253" s="9"/>
    </row>
    <row r="1254" spans="5:12" x14ac:dyDescent="0.25">
      <c r="E1254" s="1"/>
      <c r="F1254" s="9"/>
      <c r="G1254" s="1"/>
      <c r="H1254" s="9"/>
      <c r="I1254" s="1"/>
      <c r="J1254" s="9"/>
      <c r="K1254" s="9"/>
      <c r="L1254" s="9"/>
    </row>
    <row r="1255" spans="5:12" x14ac:dyDescent="0.25">
      <c r="E1255" s="1"/>
      <c r="F1255" s="9"/>
      <c r="G1255" s="1"/>
      <c r="H1255" s="9"/>
      <c r="I1255" s="1"/>
      <c r="J1255" s="9"/>
      <c r="K1255" s="9"/>
      <c r="L1255" s="9"/>
    </row>
    <row r="1256" spans="5:12" x14ac:dyDescent="0.25">
      <c r="E1256" s="1"/>
      <c r="F1256" s="9"/>
      <c r="G1256" s="1"/>
      <c r="H1256" s="9"/>
      <c r="I1256" s="1"/>
      <c r="J1256" s="9"/>
      <c r="K1256" s="9"/>
      <c r="L1256" s="9"/>
    </row>
    <row r="1257" spans="5:12" x14ac:dyDescent="0.25">
      <c r="E1257" s="1"/>
      <c r="F1257" s="9"/>
      <c r="G1257" s="1"/>
      <c r="H1257" s="9"/>
      <c r="I1257" s="1"/>
      <c r="J1257" s="9"/>
      <c r="K1257" s="9"/>
      <c r="L1257" s="9"/>
    </row>
  </sheetData>
  <mergeCells count="16">
    <mergeCell ref="CI1:CN1"/>
    <mergeCell ref="E1:J1"/>
    <mergeCell ref="N1:S1"/>
    <mergeCell ref="BZ1:CE1"/>
    <mergeCell ref="W1:AB1"/>
    <mergeCell ref="AF1:AK1"/>
    <mergeCell ref="AO1:AT1"/>
    <mergeCell ref="AX1:BC1"/>
    <mergeCell ref="BG1:BL1"/>
    <mergeCell ref="BP1:BU1"/>
    <mergeCell ref="EI1:EN1"/>
    <mergeCell ref="CR1:CW1"/>
    <mergeCell ref="DA1:DF1"/>
    <mergeCell ref="DJ1:DO1"/>
    <mergeCell ref="DS1:DX1"/>
    <mergeCell ref="EB1:EG1"/>
  </mergeCells>
  <conditionalFormatting sqref="E303:E1257 G303:G1257 I303:I1257 E3:E122 E129:E152 G3:G122 G129:G152 I3:I122 I129:I152 K3:K122 K129:K152 O3:O122 O127:O152 Q3:Q122 Q127:Q152 S3:S122 S127:S152 U3:U122 X3:X122 X130:X152 Z3:Z122 Z130:Z152 AB3:AB122 AB130:AB152 AD3:AD122 AG3:AG122 AG130:AG152 AI3:AI122 AI130:AI152 AK3:AK122 AK130:AK152 AM3:AM122 AP3:AP122 AP130:AP152 AR3:AR122 AR130:AR152 AT3:AT122 AT130:AT152 AV3:AV122 AY3:AY122 AY132:AY152 BA3:BA122 BA132:BA152 BC3:BC122 BC132:BC152 BE3:BE122 BH3:BH122 BH132:BH152 BJ3:BJ122 BJ132:BJ152 BL3:BL122 BL132:BL152 BN3:BN122 BQ3:BQ122 BS3:BS122 BU3:BU122 BW3:BW122 BW124:BW125 BU124:BU152 BS124:BS152 BQ124:BQ152">
    <cfRule type="colorScale" priority="138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Z3:CE152">
    <cfRule type="cellIs" dxfId="272" priority="129" operator="lessThanOrEqual">
      <formula>-5</formula>
    </cfRule>
    <cfRule type="cellIs" dxfId="271" priority="130" operator="greaterThanOrEqual">
      <formula>5</formula>
    </cfRule>
  </conditionalFormatting>
  <conditionalFormatting sqref="BZ3:CE152">
    <cfRule type="cellIs" dxfId="270" priority="128" stopIfTrue="1" operator="greaterThanOrEqual">
      <formula>10</formula>
    </cfRule>
  </conditionalFormatting>
  <conditionalFormatting sqref="BZ3:CE152">
    <cfRule type="cellIs" dxfId="269" priority="127" stopIfTrue="1" operator="lessThanOrEqual">
      <formula>-10</formula>
    </cfRule>
  </conditionalFormatting>
  <conditionalFormatting sqref="F303:F1257 H303:H1257 J303:L1257 F3:F122 F129:F152 H3:H122 H129:H152 J3:J122 J129:J152 L3:L122 L129:L152 P3:P122 P127:P152 R3:R122 R127:R152 T3:T122 T127:T152 V3:V122 Y3:Y122 Y130:Y152 AA3:AA122 AA130:AA152 AC3:AC122 AC130:AC152 AE3:AE122 AH3:AH122 AH130:AH152 AJ3:AJ122 AJ130:AJ152 AL3:AL122 AL130:AL152 AN3:AN122 AQ3:AQ122 AQ130:AQ152 AS3:AS122 AS130:AS152 AU3:AU122 AU130:AU152 AW3:AW122 AZ3:AZ122 AZ132:AZ152 BB3:BB122 BB132:BB152 BD3:BD122 BD132:BD152 BF3:BF122 BI3:BI122 BI132:BI152 BK3:BK122 BK132:BK152 BM3:BM122 BM132:BM152 BO3:BO122 BR3:BR122 BT3:BT122 BV3:BV122 BX3:BX122 BX124:BX125 BV124:BV152 BT124:BT152 BR124:BR152">
    <cfRule type="cellIs" dxfId="268" priority="102" operator="notBetween">
      <formula>4</formula>
      <formula>-4</formula>
    </cfRule>
  </conditionalFormatting>
  <conditionalFormatting sqref="D3:D1257">
    <cfRule type="containsBlanks" dxfId="267" priority="82">
      <formula>LEN(TRIM(D3))=0</formula>
    </cfRule>
  </conditionalFormatting>
  <conditionalFormatting sqref="CI3:CI152 CK3:CK152 CM3:CM152">
    <cfRule type="cellIs" dxfId="266" priority="80" operator="lessThanOrEqual">
      <formula>-5</formula>
    </cfRule>
    <cfRule type="cellIs" dxfId="265" priority="81" operator="greaterThanOrEqual">
      <formula>5</formula>
    </cfRule>
  </conditionalFormatting>
  <conditionalFormatting sqref="CI3:CI152 CK3:CK152 CM3:CM152">
    <cfRule type="cellIs" dxfId="264" priority="79" stopIfTrue="1" operator="greaterThanOrEqual">
      <formula>10</formula>
    </cfRule>
  </conditionalFormatting>
  <conditionalFormatting sqref="CI3:CI152 CK3:CK152 CM3:CM152">
    <cfRule type="cellIs" dxfId="263" priority="78" stopIfTrue="1" operator="lessThanOrEqual">
      <formula>-10</formula>
    </cfRule>
  </conditionalFormatting>
  <conditionalFormatting sqref="CJ3:CJ152 CL3:CL152 CN3:CN152">
    <cfRule type="cellIs" dxfId="262" priority="77" operator="notBetween">
      <formula>4</formula>
      <formula>-4</formula>
    </cfRule>
  </conditionalFormatting>
  <conditionalFormatting sqref="EK3:EK40 EM3:EM40">
    <cfRule type="cellIs" dxfId="261" priority="50" operator="lessThanOrEqual">
      <formula>-5</formula>
    </cfRule>
    <cfRule type="cellIs" dxfId="260" priority="51" operator="greaterThanOrEqual">
      <formula>5</formula>
    </cfRule>
  </conditionalFormatting>
  <conditionalFormatting sqref="EK3:EK40 EM3:EM40">
    <cfRule type="cellIs" dxfId="259" priority="49" stopIfTrue="1" operator="greaterThanOrEqual">
      <formula>10</formula>
    </cfRule>
  </conditionalFormatting>
  <conditionalFormatting sqref="EK3:EK40 EM3:EM40">
    <cfRule type="cellIs" dxfId="258" priority="48" stopIfTrue="1" operator="lessThanOrEqual">
      <formula>-10</formula>
    </cfRule>
  </conditionalFormatting>
  <conditionalFormatting sqref="EJ3:EJ40 EL3:EL40 EN3:EN40">
    <cfRule type="cellIs" dxfId="257" priority="47" operator="notBetween">
      <formula>4</formula>
      <formula>-4</formula>
    </cfRule>
  </conditionalFormatting>
  <conditionalFormatting sqref="BN132:BN152">
    <cfRule type="colorScale" priority="3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O132:BO152">
    <cfRule type="cellIs" dxfId="256" priority="30" operator="notBetween">
      <formula>4</formula>
      <formula>-4</formula>
    </cfRule>
  </conditionalFormatting>
  <conditionalFormatting sqref="U127:U152">
    <cfRule type="colorScale" priority="41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V127:V152">
    <cfRule type="cellIs" dxfId="255" priority="40" operator="notBetween">
      <formula>4</formula>
      <formula>-4</formula>
    </cfRule>
  </conditionalFormatting>
  <conditionalFormatting sqref="BX126:BX152">
    <cfRule type="cellIs" dxfId="254" priority="28" operator="notBetween">
      <formula>4</formula>
      <formula>-4</formula>
    </cfRule>
  </conditionalFormatting>
  <conditionalFormatting sqref="BW126:BW152">
    <cfRule type="colorScale" priority="29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D130:AD152">
    <cfRule type="colorScale" priority="3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E130:AE152">
    <cfRule type="cellIs" dxfId="253" priority="36" operator="notBetween">
      <formula>4</formula>
      <formula>-4</formula>
    </cfRule>
  </conditionalFormatting>
  <conditionalFormatting sqref="AM130:AM152">
    <cfRule type="colorScale" priority="35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N130:AN152">
    <cfRule type="cellIs" dxfId="252" priority="34" operator="notBetween">
      <formula>4</formula>
      <formula>-4</formula>
    </cfRule>
  </conditionalFormatting>
  <conditionalFormatting sqref="BE132:BE152">
    <cfRule type="colorScale" priority="33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BF132:BF152">
    <cfRule type="cellIs" dxfId="251" priority="32" operator="notBetween">
      <formula>4</formula>
      <formula>-4</formula>
    </cfRule>
  </conditionalFormatting>
  <conditionalFormatting sqref="AV130:AV152">
    <cfRule type="colorScale" priority="27">
      <colorScale>
        <cfvo type="num" val="0"/>
        <cfvo type="num" val="50"/>
        <cfvo type="num" val="100"/>
        <color rgb="FF0070C0"/>
        <color rgb="FFFFEB84"/>
        <color rgb="FFFF0000"/>
      </colorScale>
    </cfRule>
  </conditionalFormatting>
  <conditionalFormatting sqref="AW130:AW152">
    <cfRule type="cellIs" dxfId="250" priority="26" operator="notBetween">
      <formula>4</formula>
      <formula>-4</formula>
    </cfRule>
  </conditionalFormatting>
  <conditionalFormatting sqref="EC3:EC152 EE3:EE152 EG3:EG152">
    <cfRule type="cellIs" dxfId="249" priority="1" operator="notBetween">
      <formula>4</formula>
      <formula>-4</formula>
    </cfRule>
  </conditionalFormatting>
  <conditionalFormatting sqref="CR3:CR152 CT3:CT152 CV3:CV152">
    <cfRule type="cellIs" dxfId="248" priority="24" operator="lessThanOrEqual">
      <formula>-5</formula>
    </cfRule>
    <cfRule type="cellIs" dxfId="247" priority="25" operator="greaterThanOrEqual">
      <formula>5</formula>
    </cfRule>
  </conditionalFormatting>
  <conditionalFormatting sqref="CR3:CR152 CT3:CT152 CV3:CV152">
    <cfRule type="cellIs" dxfId="246" priority="23" stopIfTrue="1" operator="greaterThanOrEqual">
      <formula>10</formula>
    </cfRule>
  </conditionalFormatting>
  <conditionalFormatting sqref="CR3:CR152 CT3:CT152 CV3:CV152">
    <cfRule type="cellIs" dxfId="245" priority="22" stopIfTrue="1" operator="lessThanOrEqual">
      <formula>-10</formula>
    </cfRule>
  </conditionalFormatting>
  <conditionalFormatting sqref="CS3:CS152 CU3:CU152 CW3:CW152">
    <cfRule type="cellIs" dxfId="244" priority="21" operator="notBetween">
      <formula>4</formula>
      <formula>-4</formula>
    </cfRule>
  </conditionalFormatting>
  <conditionalFormatting sqref="DA3:DA152 DC3:DC152 DE3:DE152">
    <cfRule type="cellIs" dxfId="243" priority="19" operator="lessThanOrEqual">
      <formula>-5</formula>
    </cfRule>
    <cfRule type="cellIs" dxfId="242" priority="20" operator="greaterThanOrEqual">
      <formula>5</formula>
    </cfRule>
  </conditionalFormatting>
  <conditionalFormatting sqref="DA3:DA152 DC3:DC152 DE3:DE152">
    <cfRule type="cellIs" dxfId="241" priority="18" stopIfTrue="1" operator="greaterThanOrEqual">
      <formula>10</formula>
    </cfRule>
  </conditionalFormatting>
  <conditionalFormatting sqref="DA3:DA152 DC3:DC152 DE3:DE152">
    <cfRule type="cellIs" dxfId="240" priority="17" stopIfTrue="1" operator="lessThanOrEqual">
      <formula>-10</formula>
    </cfRule>
  </conditionalFormatting>
  <conditionalFormatting sqref="DB3:DB152 DD3:DD152 DF3:DF152">
    <cfRule type="cellIs" dxfId="239" priority="16" operator="notBetween">
      <formula>4</formula>
      <formula>-4</formula>
    </cfRule>
  </conditionalFormatting>
  <conditionalFormatting sqref="DJ3:DJ152 DL3:DL152 DN3:DN152">
    <cfRule type="cellIs" dxfId="238" priority="14" operator="lessThanOrEqual">
      <formula>-5</formula>
    </cfRule>
    <cfRule type="cellIs" dxfId="237" priority="15" operator="greaterThanOrEqual">
      <formula>5</formula>
    </cfRule>
  </conditionalFormatting>
  <conditionalFormatting sqref="DJ3:DJ152 DL3:DL152 DN3:DN152">
    <cfRule type="cellIs" dxfId="236" priority="13" stopIfTrue="1" operator="greaterThanOrEqual">
      <formula>10</formula>
    </cfRule>
  </conditionalFormatting>
  <conditionalFormatting sqref="DJ3:DJ152 DL3:DL152 DN3:DN152">
    <cfRule type="cellIs" dxfId="235" priority="12" stopIfTrue="1" operator="lessThanOrEqual">
      <formula>-10</formula>
    </cfRule>
  </conditionalFormatting>
  <conditionalFormatting sqref="DK3:DK152 DM3:DM152 DO3:DO152">
    <cfRule type="cellIs" dxfId="234" priority="11" operator="notBetween">
      <formula>4</formula>
      <formula>-4</formula>
    </cfRule>
  </conditionalFormatting>
  <conditionalFormatting sqref="DS3:DS152 DU3:DU152 DW3:DW152">
    <cfRule type="cellIs" dxfId="233" priority="9" operator="lessThanOrEqual">
      <formula>-5</formula>
    </cfRule>
    <cfRule type="cellIs" dxfId="232" priority="10" operator="greaterThanOrEqual">
      <formula>5</formula>
    </cfRule>
  </conditionalFormatting>
  <conditionalFormatting sqref="DS3:DS152 DU3:DU152 DW3:DW152">
    <cfRule type="cellIs" dxfId="231" priority="8" stopIfTrue="1" operator="greaterThanOrEqual">
      <formula>10</formula>
    </cfRule>
  </conditionalFormatting>
  <conditionalFormatting sqref="DS3:DS152 DU3:DU152 DW3:DW152">
    <cfRule type="cellIs" dxfId="230" priority="7" stopIfTrue="1" operator="lessThanOrEqual">
      <formula>-10</formula>
    </cfRule>
  </conditionalFormatting>
  <conditionalFormatting sqref="DT3:DT152 DV3:DV152 DX3:DX152">
    <cfRule type="cellIs" dxfId="229" priority="6" operator="notBetween">
      <formula>4</formula>
      <formula>-4</formula>
    </cfRule>
  </conditionalFormatting>
  <conditionalFormatting sqref="EB3:EB152 ED3:ED152 EF3:EF152">
    <cfRule type="cellIs" dxfId="228" priority="4" operator="lessThanOrEqual">
      <formula>-5</formula>
    </cfRule>
    <cfRule type="cellIs" dxfId="227" priority="5" operator="greaterThanOrEqual">
      <formula>5</formula>
    </cfRule>
  </conditionalFormatting>
  <conditionalFormatting sqref="EB3:EB152 ED3:ED152 EF3:EF152">
    <cfRule type="cellIs" dxfId="226" priority="3" stopIfTrue="1" operator="greaterThanOrEqual">
      <formula>10</formula>
    </cfRule>
  </conditionalFormatting>
  <conditionalFormatting sqref="EB3:EB152 ED3:ED152 EF3:EF152">
    <cfRule type="cellIs" dxfId="225" priority="2" stopIfTrue="1" operator="lessThanOrEqual">
      <formula>-10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123"/>
  <sheetViews>
    <sheetView tabSelected="1" zoomScale="55" zoomScaleNormal="55" workbookViewId="0">
      <selection activeCell="FQ2" sqref="FQ2:FX2"/>
    </sheetView>
  </sheetViews>
  <sheetFormatPr defaultColWidth="8.85546875" defaultRowHeight="18.75" x14ac:dyDescent="0.3"/>
  <cols>
    <col min="1" max="3" width="8.85546875" style="12"/>
    <col min="4" max="4" width="65.85546875" style="12" customWidth="1"/>
    <col min="5" max="15" width="8.85546875" customWidth="1"/>
    <col min="16" max="16" width="11" customWidth="1"/>
    <col min="17" max="22" width="8.85546875" customWidth="1"/>
    <col min="23" max="23" width="10.42578125" customWidth="1"/>
    <col min="24" max="30" width="8.85546875" customWidth="1"/>
  </cols>
  <sheetData>
    <row r="1" spans="1:199" ht="26.25" x14ac:dyDescent="0.4">
      <c r="E1" s="19" t="s">
        <v>175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3"/>
      <c r="AF1" s="29"/>
      <c r="AG1" s="19" t="s">
        <v>176</v>
      </c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3"/>
      <c r="BH1" s="29"/>
      <c r="BI1" s="19" t="s">
        <v>177</v>
      </c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3"/>
      <c r="CJ1" s="29"/>
      <c r="CK1" s="19" t="s">
        <v>178</v>
      </c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3"/>
      <c r="DM1" s="19" t="s">
        <v>179</v>
      </c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3"/>
      <c r="EO1" s="19" t="s">
        <v>180</v>
      </c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3"/>
      <c r="FQ1" s="19" t="s">
        <v>181</v>
      </c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3"/>
    </row>
    <row r="2" spans="1:199" x14ac:dyDescent="0.3">
      <c r="E2" s="20" t="s">
        <v>21</v>
      </c>
      <c r="F2" s="20"/>
      <c r="G2" s="20"/>
      <c r="H2" s="20"/>
      <c r="I2" s="20"/>
      <c r="J2" s="20"/>
      <c r="K2" s="20"/>
      <c r="L2" s="20"/>
      <c r="M2" s="4"/>
      <c r="N2" s="20" t="s">
        <v>22</v>
      </c>
      <c r="O2" s="20"/>
      <c r="P2" s="20"/>
      <c r="Q2" s="20"/>
      <c r="R2" s="20"/>
      <c r="S2" s="20"/>
      <c r="T2" s="20"/>
      <c r="U2" s="20"/>
      <c r="V2" s="5"/>
      <c r="W2" s="21" t="s">
        <v>23</v>
      </c>
      <c r="X2" s="21"/>
      <c r="Y2" s="21"/>
      <c r="Z2" s="21"/>
      <c r="AA2" s="6"/>
      <c r="AB2" s="22" t="s">
        <v>24</v>
      </c>
      <c r="AC2" s="22"/>
      <c r="AD2" s="22"/>
      <c r="AE2" s="22"/>
      <c r="AF2" s="25"/>
      <c r="AG2" s="20" t="s">
        <v>21</v>
      </c>
      <c r="AH2" s="20"/>
      <c r="AI2" s="20"/>
      <c r="AJ2" s="20"/>
      <c r="AK2" s="20"/>
      <c r="AL2" s="20"/>
      <c r="AM2" s="20"/>
      <c r="AN2" s="20"/>
      <c r="AO2" s="4"/>
      <c r="AP2" s="20" t="s">
        <v>22</v>
      </c>
      <c r="AQ2" s="20"/>
      <c r="AR2" s="20"/>
      <c r="AS2" s="20"/>
      <c r="AT2" s="20"/>
      <c r="AU2" s="20"/>
      <c r="AV2" s="20"/>
      <c r="AW2" s="20"/>
      <c r="AX2" s="5"/>
      <c r="AY2" s="21" t="s">
        <v>23</v>
      </c>
      <c r="AZ2" s="21"/>
      <c r="BA2" s="21"/>
      <c r="BB2" s="21"/>
      <c r="BC2" s="6"/>
      <c r="BD2" s="22" t="s">
        <v>24</v>
      </c>
      <c r="BE2" s="22"/>
      <c r="BF2" s="22"/>
      <c r="BG2" s="22"/>
      <c r="BH2" s="27"/>
      <c r="BI2" s="20" t="s">
        <v>21</v>
      </c>
      <c r="BJ2" s="20"/>
      <c r="BK2" s="20"/>
      <c r="BL2" s="20"/>
      <c r="BM2" s="20"/>
      <c r="BN2" s="20"/>
      <c r="BO2" s="20"/>
      <c r="BP2" s="20"/>
      <c r="BQ2" s="4"/>
      <c r="BR2" s="20" t="s">
        <v>22</v>
      </c>
      <c r="BS2" s="20"/>
      <c r="BT2" s="20"/>
      <c r="BU2" s="20"/>
      <c r="BV2" s="20"/>
      <c r="BW2" s="20"/>
      <c r="BX2" s="20"/>
      <c r="BY2" s="20"/>
      <c r="BZ2" s="5"/>
      <c r="CA2" s="21" t="s">
        <v>23</v>
      </c>
      <c r="CB2" s="21"/>
      <c r="CC2" s="21"/>
      <c r="CD2" s="21"/>
      <c r="CE2" s="6"/>
      <c r="CF2" s="22" t="s">
        <v>24</v>
      </c>
      <c r="CG2" s="22"/>
      <c r="CH2" s="22"/>
      <c r="CI2" s="22"/>
      <c r="CJ2" s="26"/>
      <c r="CK2" s="20" t="s">
        <v>21</v>
      </c>
      <c r="CL2" s="20"/>
      <c r="CM2" s="20"/>
      <c r="CN2" s="20"/>
      <c r="CO2" s="20"/>
      <c r="CP2" s="20"/>
      <c r="CQ2" s="20"/>
      <c r="CR2" s="20"/>
      <c r="CS2" s="4"/>
      <c r="CT2" s="20" t="s">
        <v>22</v>
      </c>
      <c r="CU2" s="20"/>
      <c r="CV2" s="20"/>
      <c r="CW2" s="20"/>
      <c r="CX2" s="20"/>
      <c r="CY2" s="20"/>
      <c r="CZ2" s="20"/>
      <c r="DA2" s="20"/>
      <c r="DB2" s="5"/>
      <c r="DC2" s="21" t="s">
        <v>23</v>
      </c>
      <c r="DD2" s="21"/>
      <c r="DE2" s="21"/>
      <c r="DF2" s="21"/>
      <c r="DG2" s="6"/>
      <c r="DH2" s="22" t="s">
        <v>24</v>
      </c>
      <c r="DI2" s="22"/>
      <c r="DJ2" s="22"/>
      <c r="DK2" s="22"/>
      <c r="DM2" s="20" t="s">
        <v>21</v>
      </c>
      <c r="DN2" s="20"/>
      <c r="DO2" s="20"/>
      <c r="DP2" s="20"/>
      <c r="DQ2" s="20"/>
      <c r="DR2" s="20"/>
      <c r="DS2" s="20"/>
      <c r="DT2" s="20"/>
      <c r="DU2" s="4"/>
      <c r="DV2" s="20" t="s">
        <v>22</v>
      </c>
      <c r="DW2" s="20"/>
      <c r="DX2" s="20"/>
      <c r="DY2" s="20"/>
      <c r="DZ2" s="20"/>
      <c r="EA2" s="20"/>
      <c r="EB2" s="20"/>
      <c r="EC2" s="20"/>
      <c r="ED2" s="5"/>
      <c r="EE2" s="21" t="s">
        <v>23</v>
      </c>
      <c r="EF2" s="21"/>
      <c r="EG2" s="21"/>
      <c r="EH2" s="21"/>
      <c r="EI2" s="6"/>
      <c r="EJ2" s="22" t="s">
        <v>24</v>
      </c>
      <c r="EK2" s="22"/>
      <c r="EL2" s="22"/>
      <c r="EM2" s="22"/>
      <c r="EO2" s="20" t="s">
        <v>21</v>
      </c>
      <c r="EP2" s="20"/>
      <c r="EQ2" s="20"/>
      <c r="ER2" s="20"/>
      <c r="ES2" s="20"/>
      <c r="ET2" s="20"/>
      <c r="EU2" s="20"/>
      <c r="EV2" s="20"/>
      <c r="EW2" s="4"/>
      <c r="EX2" s="20" t="s">
        <v>22</v>
      </c>
      <c r="EY2" s="20"/>
      <c r="EZ2" s="20"/>
      <c r="FA2" s="20"/>
      <c r="FB2" s="20"/>
      <c r="FC2" s="20"/>
      <c r="FD2" s="20"/>
      <c r="FE2" s="20"/>
      <c r="FF2" s="5"/>
      <c r="FG2" s="21" t="s">
        <v>23</v>
      </c>
      <c r="FH2" s="21"/>
      <c r="FI2" s="21"/>
      <c r="FJ2" s="21"/>
      <c r="FK2" s="6"/>
      <c r="FL2" s="22" t="s">
        <v>24</v>
      </c>
      <c r="FM2" s="22"/>
      <c r="FN2" s="22"/>
      <c r="FO2" s="22"/>
      <c r="FQ2" s="20" t="s">
        <v>21</v>
      </c>
      <c r="FR2" s="20"/>
      <c r="FS2" s="20"/>
      <c r="FT2" s="20"/>
      <c r="FU2" s="20"/>
      <c r="FV2" s="20"/>
      <c r="FW2" s="20"/>
      <c r="FX2" s="20"/>
      <c r="FY2" s="4"/>
      <c r="FZ2" s="20" t="s">
        <v>22</v>
      </c>
      <c r="GA2" s="20"/>
      <c r="GB2" s="20"/>
      <c r="GC2" s="20"/>
      <c r="GD2" s="20"/>
      <c r="GE2" s="20"/>
      <c r="GF2" s="20"/>
      <c r="GG2" s="20"/>
      <c r="GH2" s="5"/>
      <c r="GI2" s="21" t="s">
        <v>23</v>
      </c>
      <c r="GJ2" s="21"/>
      <c r="GK2" s="21"/>
      <c r="GL2" s="21"/>
      <c r="GM2" s="6"/>
      <c r="GN2" s="22" t="s">
        <v>24</v>
      </c>
      <c r="GO2" s="22"/>
      <c r="GP2" s="22"/>
      <c r="GQ2" s="22"/>
    </row>
    <row r="3" spans="1:199" x14ac:dyDescent="0.3">
      <c r="A3" s="12" t="str">
        <f>'Raw Data'!A2</f>
        <v>State</v>
      </c>
      <c r="B3" s="12" t="str">
        <f>'Raw Data'!B2</f>
        <v>Start</v>
      </c>
      <c r="C3" s="12" t="str">
        <f>'Raw Data'!C2</f>
        <v>End</v>
      </c>
      <c r="D3" s="12" t="str">
        <f>'Raw Data'!D2</f>
        <v>Sequence</v>
      </c>
      <c r="E3" s="6">
        <v>3</v>
      </c>
      <c r="F3" s="6" t="s">
        <v>19</v>
      </c>
      <c r="G3" s="6">
        <v>30</v>
      </c>
      <c r="H3" s="6" t="s">
        <v>19</v>
      </c>
      <c r="I3" s="6">
        <v>300</v>
      </c>
      <c r="J3" s="6" t="s">
        <v>19</v>
      </c>
      <c r="K3" s="6">
        <v>3000</v>
      </c>
      <c r="L3" s="6" t="s">
        <v>19</v>
      </c>
      <c r="M3" s="7"/>
      <c r="N3" s="6">
        <v>3</v>
      </c>
      <c r="O3" s="6" t="s">
        <v>19</v>
      </c>
      <c r="P3" s="6">
        <v>30</v>
      </c>
      <c r="Q3" s="6" t="s">
        <v>19</v>
      </c>
      <c r="R3" s="6">
        <v>300</v>
      </c>
      <c r="S3" s="6" t="s">
        <v>19</v>
      </c>
      <c r="T3" s="8">
        <v>3000</v>
      </c>
      <c r="U3" s="24" t="s">
        <v>19</v>
      </c>
      <c r="V3" s="8"/>
      <c r="W3" s="8">
        <v>3</v>
      </c>
      <c r="X3" s="8">
        <v>30</v>
      </c>
      <c r="Y3" s="8">
        <v>300</v>
      </c>
      <c r="Z3" s="23">
        <v>3000</v>
      </c>
      <c r="AA3" s="6"/>
      <c r="AB3" s="8">
        <v>3</v>
      </c>
      <c r="AC3" s="8">
        <v>30</v>
      </c>
      <c r="AD3" s="8">
        <v>300</v>
      </c>
      <c r="AE3" s="23">
        <v>3000</v>
      </c>
      <c r="AF3" s="6"/>
      <c r="AG3" s="6">
        <v>3</v>
      </c>
      <c r="AH3" s="6" t="s">
        <v>19</v>
      </c>
      <c r="AI3" s="6">
        <v>30</v>
      </c>
      <c r="AJ3" s="6" t="s">
        <v>19</v>
      </c>
      <c r="AK3" s="6">
        <v>300</v>
      </c>
      <c r="AL3" s="6" t="s">
        <v>19</v>
      </c>
      <c r="AM3" s="6">
        <v>3000</v>
      </c>
      <c r="AN3" s="6" t="s">
        <v>19</v>
      </c>
      <c r="AO3" s="7"/>
      <c r="AP3" s="6">
        <v>3</v>
      </c>
      <c r="AQ3" s="6" t="s">
        <v>19</v>
      </c>
      <c r="AR3" s="6">
        <v>30</v>
      </c>
      <c r="AS3" s="6" t="s">
        <v>19</v>
      </c>
      <c r="AT3" s="6">
        <v>300</v>
      </c>
      <c r="AU3" s="6" t="s">
        <v>19</v>
      </c>
      <c r="AV3" s="8">
        <v>3000</v>
      </c>
      <c r="AW3" s="24" t="s">
        <v>19</v>
      </c>
      <c r="AX3" s="8"/>
      <c r="AY3" s="8">
        <v>3</v>
      </c>
      <c r="AZ3" s="8">
        <v>30</v>
      </c>
      <c r="BA3" s="8">
        <v>300</v>
      </c>
      <c r="BB3" s="23">
        <v>3000</v>
      </c>
      <c r="BC3" s="6"/>
      <c r="BD3" s="8">
        <v>3</v>
      </c>
      <c r="BE3" s="8">
        <v>30</v>
      </c>
      <c r="BF3" s="8">
        <v>300</v>
      </c>
      <c r="BG3" s="23">
        <v>3000</v>
      </c>
      <c r="BH3" s="8"/>
      <c r="BI3" s="6">
        <v>3</v>
      </c>
      <c r="BJ3" s="6" t="s">
        <v>19</v>
      </c>
      <c r="BK3" s="6">
        <v>30</v>
      </c>
      <c r="BL3" s="6" t="s">
        <v>19</v>
      </c>
      <c r="BM3" s="6">
        <v>300</v>
      </c>
      <c r="BN3" s="6" t="s">
        <v>19</v>
      </c>
      <c r="BO3" s="6">
        <v>3000</v>
      </c>
      <c r="BP3" s="6" t="s">
        <v>19</v>
      </c>
      <c r="BQ3" s="7"/>
      <c r="BR3" s="6">
        <v>3</v>
      </c>
      <c r="BS3" s="6" t="s">
        <v>19</v>
      </c>
      <c r="BT3" s="6">
        <v>30</v>
      </c>
      <c r="BU3" s="6" t="s">
        <v>19</v>
      </c>
      <c r="BV3" s="6">
        <v>300</v>
      </c>
      <c r="BW3" s="6" t="s">
        <v>19</v>
      </c>
      <c r="BX3" s="8">
        <v>3000</v>
      </c>
      <c r="BY3" s="24" t="s">
        <v>19</v>
      </c>
      <c r="BZ3" s="8"/>
      <c r="CA3" s="8">
        <v>3</v>
      </c>
      <c r="CB3" s="8">
        <v>30</v>
      </c>
      <c r="CC3" s="8">
        <v>300</v>
      </c>
      <c r="CD3" s="23">
        <v>3000</v>
      </c>
      <c r="CE3" s="6"/>
      <c r="CF3" s="8">
        <v>3</v>
      </c>
      <c r="CG3" s="8">
        <v>30</v>
      </c>
      <c r="CH3" s="8">
        <v>300</v>
      </c>
      <c r="CI3" s="23">
        <v>3000</v>
      </c>
      <c r="CJ3" s="8"/>
      <c r="CK3" s="6">
        <v>3</v>
      </c>
      <c r="CL3" s="6" t="s">
        <v>19</v>
      </c>
      <c r="CM3" s="6">
        <v>30</v>
      </c>
      <c r="CN3" s="6" t="s">
        <v>19</v>
      </c>
      <c r="CO3" s="6">
        <v>300</v>
      </c>
      <c r="CP3" s="6" t="s">
        <v>19</v>
      </c>
      <c r="CQ3" s="6">
        <v>3000</v>
      </c>
      <c r="CR3" s="6" t="s">
        <v>19</v>
      </c>
      <c r="CS3" s="7"/>
      <c r="CT3" s="6">
        <v>3</v>
      </c>
      <c r="CU3" s="6" t="s">
        <v>19</v>
      </c>
      <c r="CV3" s="6">
        <v>30</v>
      </c>
      <c r="CW3" s="6" t="s">
        <v>19</v>
      </c>
      <c r="CX3" s="6">
        <v>300</v>
      </c>
      <c r="CY3" s="6" t="s">
        <v>19</v>
      </c>
      <c r="CZ3" s="8">
        <v>3000</v>
      </c>
      <c r="DA3" s="24" t="s">
        <v>19</v>
      </c>
      <c r="DB3" s="8"/>
      <c r="DC3" s="8">
        <v>3</v>
      </c>
      <c r="DD3" s="8">
        <v>30</v>
      </c>
      <c r="DE3" s="8">
        <v>300</v>
      </c>
      <c r="DF3" s="23">
        <v>3000</v>
      </c>
      <c r="DG3" s="6"/>
      <c r="DH3" s="8">
        <v>3</v>
      </c>
      <c r="DI3" s="8">
        <v>30</v>
      </c>
      <c r="DJ3" s="8">
        <v>300</v>
      </c>
      <c r="DK3" s="23">
        <v>3000</v>
      </c>
      <c r="DM3" s="6">
        <v>3</v>
      </c>
      <c r="DN3" s="6" t="s">
        <v>19</v>
      </c>
      <c r="DO3" s="6">
        <v>30</v>
      </c>
      <c r="DP3" s="6" t="s">
        <v>19</v>
      </c>
      <c r="DQ3" s="6">
        <v>300</v>
      </c>
      <c r="DR3" s="6" t="s">
        <v>19</v>
      </c>
      <c r="DS3" s="6">
        <v>3000</v>
      </c>
      <c r="DT3" s="6" t="s">
        <v>19</v>
      </c>
      <c r="DU3" s="7"/>
      <c r="DV3" s="6">
        <v>3</v>
      </c>
      <c r="DW3" s="6" t="s">
        <v>19</v>
      </c>
      <c r="DX3" s="6">
        <v>30</v>
      </c>
      <c r="DY3" s="6" t="s">
        <v>19</v>
      </c>
      <c r="DZ3" s="6">
        <v>300</v>
      </c>
      <c r="EA3" s="6" t="s">
        <v>19</v>
      </c>
      <c r="EB3" s="8">
        <v>3000</v>
      </c>
      <c r="EC3" s="24" t="s">
        <v>19</v>
      </c>
      <c r="ED3" s="8"/>
      <c r="EE3" s="8">
        <v>3</v>
      </c>
      <c r="EF3" s="8">
        <v>30</v>
      </c>
      <c r="EG3" s="8">
        <v>300</v>
      </c>
      <c r="EH3" s="23">
        <v>3000</v>
      </c>
      <c r="EI3" s="6"/>
      <c r="EJ3" s="8">
        <v>3</v>
      </c>
      <c r="EK3" s="8">
        <v>30</v>
      </c>
      <c r="EL3" s="8">
        <v>300</v>
      </c>
      <c r="EM3" s="23">
        <v>3000</v>
      </c>
      <c r="EO3" s="6">
        <v>3</v>
      </c>
      <c r="EP3" s="6" t="s">
        <v>19</v>
      </c>
      <c r="EQ3" s="6">
        <v>30</v>
      </c>
      <c r="ER3" s="6" t="s">
        <v>19</v>
      </c>
      <c r="ES3" s="6">
        <v>300</v>
      </c>
      <c r="ET3" s="6" t="s">
        <v>19</v>
      </c>
      <c r="EU3" s="6">
        <v>3000</v>
      </c>
      <c r="EV3" s="6" t="s">
        <v>19</v>
      </c>
      <c r="EW3" s="7"/>
      <c r="EX3" s="6">
        <v>3</v>
      </c>
      <c r="EY3" s="6" t="s">
        <v>19</v>
      </c>
      <c r="EZ3" s="6">
        <v>30</v>
      </c>
      <c r="FA3" s="6" t="s">
        <v>19</v>
      </c>
      <c r="FB3" s="6">
        <v>300</v>
      </c>
      <c r="FC3" s="6" t="s">
        <v>19</v>
      </c>
      <c r="FD3" s="8">
        <v>3000</v>
      </c>
      <c r="FE3" s="24" t="s">
        <v>19</v>
      </c>
      <c r="FF3" s="8"/>
      <c r="FG3" s="8">
        <v>3</v>
      </c>
      <c r="FH3" s="8">
        <v>30</v>
      </c>
      <c r="FI3" s="8">
        <v>300</v>
      </c>
      <c r="FJ3" s="23">
        <v>3000</v>
      </c>
      <c r="FK3" s="6"/>
      <c r="FL3" s="8">
        <v>3</v>
      </c>
      <c r="FM3" s="8">
        <v>30</v>
      </c>
      <c r="FN3" s="8">
        <v>300</v>
      </c>
      <c r="FO3" s="23">
        <v>3000</v>
      </c>
      <c r="FQ3" s="6">
        <v>3</v>
      </c>
      <c r="FR3" s="6" t="s">
        <v>19</v>
      </c>
      <c r="FS3" s="6">
        <v>30</v>
      </c>
      <c r="FT3" s="6" t="s">
        <v>19</v>
      </c>
      <c r="FU3" s="6">
        <v>300</v>
      </c>
      <c r="FV3" s="6" t="s">
        <v>19</v>
      </c>
      <c r="FW3" s="6">
        <v>3000</v>
      </c>
      <c r="FX3" s="6" t="s">
        <v>19</v>
      </c>
      <c r="FY3" s="7"/>
      <c r="FZ3" s="6">
        <v>3</v>
      </c>
      <c r="GA3" s="6" t="s">
        <v>19</v>
      </c>
      <c r="GB3" s="6">
        <v>30</v>
      </c>
      <c r="GC3" s="6" t="s">
        <v>19</v>
      </c>
      <c r="GD3" s="6">
        <v>300</v>
      </c>
      <c r="GE3" s="6" t="s">
        <v>19</v>
      </c>
      <c r="GF3" s="8">
        <v>3000</v>
      </c>
      <c r="GG3" s="24" t="s">
        <v>19</v>
      </c>
      <c r="GH3" s="8"/>
      <c r="GI3" s="8">
        <v>3</v>
      </c>
      <c r="GJ3" s="8">
        <v>30</v>
      </c>
      <c r="GK3" s="8">
        <v>300</v>
      </c>
      <c r="GL3" s="23">
        <v>3000</v>
      </c>
      <c r="GM3" s="6"/>
      <c r="GN3" s="8">
        <v>3</v>
      </c>
      <c r="GO3" s="8">
        <v>30</v>
      </c>
      <c r="GP3" s="8">
        <v>300</v>
      </c>
      <c r="GQ3" s="23">
        <v>3000</v>
      </c>
    </row>
    <row r="4" spans="1:199" x14ac:dyDescent="0.3">
      <c r="A4" s="12" t="str">
        <f>'Raw Data'!A3</f>
        <v>A_apo_p110g</v>
      </c>
      <c r="B4" s="12">
        <f>'Raw Data'!B3</f>
        <v>36</v>
      </c>
      <c r="C4" s="12">
        <f>'Raw Data'!C3</f>
        <v>41</v>
      </c>
      <c r="D4" s="12" t="str">
        <f>'Raw Data'!D3</f>
        <v>ELIPIE</v>
      </c>
      <c r="E4" s="2">
        <f>'% D'!BZ3</f>
        <v>1.4666666666666384E-2</v>
      </c>
      <c r="F4" s="9">
        <f>'% D'!CA3</f>
        <v>0.42974565043927249</v>
      </c>
      <c r="G4" s="2">
        <f>'% D'!CB3</f>
        <v>0.37616666666666676</v>
      </c>
      <c r="H4" s="9">
        <f>'% D'!CC3</f>
        <v>0.38671548052088484</v>
      </c>
      <c r="I4" s="2">
        <f>'% D'!CD3</f>
        <v>-0.17199999999999882</v>
      </c>
      <c r="J4" s="9">
        <f>'% D'!CE3</f>
        <v>0.88422069744502452</v>
      </c>
      <c r="K4" s="9">
        <f>'% D'!CF3</f>
        <v>-0.67433333333332968</v>
      </c>
      <c r="L4" s="9">
        <f>'% D'!CG3</f>
        <v>0.87970634699722694</v>
      </c>
      <c r="N4" s="2">
        <f>'# D'!BY3</f>
        <v>3.3333333333333826E-4</v>
      </c>
      <c r="O4" s="9">
        <f>'# D'!BZ3</f>
        <v>1.2329942642517671E-2</v>
      </c>
      <c r="P4" s="2">
        <f>'# D'!CA3</f>
        <v>1.1499999999999996E-2</v>
      </c>
      <c r="Q4" s="9">
        <f>'# D'!CB3</f>
        <v>1.2079537651250272E-2</v>
      </c>
      <c r="R4" s="2">
        <f>'# D'!CC3</f>
        <v>-5.3333333333333011E-3</v>
      </c>
      <c r="S4" s="9">
        <f>'# D'!CD3</f>
        <v>2.6881243572438561E-2</v>
      </c>
      <c r="T4" s="28">
        <f>'# D'!CE3</f>
        <v>-2.0666666666666722E-2</v>
      </c>
      <c r="U4">
        <f>'# D'!CF3</f>
        <v>2.6515232593663195E-2</v>
      </c>
      <c r="W4" s="11">
        <f>'T-TEST'!S3</f>
        <v>0.95494087032795616</v>
      </c>
      <c r="X4" s="11">
        <f>'T-TEST'!T3</f>
        <v>0.2626375479618463</v>
      </c>
      <c r="Y4" s="11">
        <f>'T-TEST'!U3</f>
        <v>0.65265559824893626</v>
      </c>
      <c r="Z4" s="11">
        <f>'T-TEST'!V3</f>
        <v>0.13024013855773162</v>
      </c>
      <c r="AB4" s="6" t="str">
        <f t="shared" ref="AB4:AB38" si="0">IF(AND(ABS(E4)&gt;10,ABS(N4)&gt;=0.4,ABS(W4)&lt;=0.01),"B", IF(AND(ABS(E4)&gt;5, ABS(E4)&lt;10,ABS(N4)&gt;=0.4,ABS(W4)&lt;=0.01),"S","N"))</f>
        <v>N</v>
      </c>
      <c r="AC4" s="6" t="str">
        <f t="shared" ref="AC4:AC38" si="1">IF(AND(ABS(G4)&gt;10,ABS(P4)&gt;=0.4,ABS(X4)&lt;=0.01),"B", IF(AND(ABS(G4)&gt;5, ABS(G4)&lt;10,ABS(P4)&gt;=0.4,ABS(X4)&lt;=0.01),"S","N"))</f>
        <v>N</v>
      </c>
      <c r="AD4" s="6" t="str">
        <f t="shared" ref="AD4:AD38" si="2">IF(AND(ABS(I4)&gt;10,ABS(R4)&gt;=0.4,ABS(Y4)&lt;=0.01),"B", IF(AND(ABS(I4)&gt;5, ABS(I4)&lt;10,ABS(R4)&gt;=0.4,ABS(Y4)&lt;=0.01),"S","N"))</f>
        <v>N</v>
      </c>
      <c r="AE4" s="6" t="str">
        <f>IF(AND(ABS(K4)&gt;10,ABS(T4)&gt;=0.4,ABS(Z4)&lt;=0.01),"B", IF(AND(ABS(K4)&gt;5, ABS(K4)&lt;10,ABS(T4)&gt;=0.4,ABS(Z4)&lt;=0.01),"S","N"))</f>
        <v>N</v>
      </c>
      <c r="AG4" s="2">
        <f>'% D'!CI3</f>
        <v>5.9999999999995612E-3</v>
      </c>
      <c r="AH4" s="9">
        <f>'% D'!CJ3</f>
        <v>0.36615366171666452</v>
      </c>
      <c r="AI4" s="2">
        <f>'% D'!CK3</f>
        <v>8.6666666666666448E-2</v>
      </c>
      <c r="AJ4" s="9">
        <f>'% D'!CL3</f>
        <v>0.58732609473235642</v>
      </c>
      <c r="AK4" s="2">
        <f>'% D'!CM3</f>
        <v>-0.29066666666666663</v>
      </c>
      <c r="AL4" s="9">
        <f>'% D'!CN3</f>
        <v>1.0668984646728377</v>
      </c>
      <c r="AM4" s="9">
        <f>'% D'!CO3</f>
        <v>-0.76233333333333064</v>
      </c>
      <c r="AN4" s="9">
        <f>'% D'!CP3</f>
        <v>1.0929538398361145</v>
      </c>
      <c r="AP4" s="2">
        <f>'# D'!CH3</f>
        <v>3.3333333333333826E-4</v>
      </c>
      <c r="AQ4" s="9">
        <f>'# D'!CI3</f>
        <v>1.0071528976969437E-2</v>
      </c>
      <c r="AR4" s="2">
        <f>'# D'!CJ3</f>
        <v>2.9999999999999888E-3</v>
      </c>
      <c r="AS4" s="9">
        <f>'# D'!CK3</f>
        <v>1.7709155135229061E-2</v>
      </c>
      <c r="AT4" s="2">
        <f>'# D'!CL3</f>
        <v>-8.6666666666666003E-3</v>
      </c>
      <c r="AU4" s="9">
        <f>'# D'!CM3</f>
        <v>3.2012814197295424E-2</v>
      </c>
      <c r="AV4" s="28">
        <f>'# D'!CN3</f>
        <v>-2.3333333333333428E-2</v>
      </c>
      <c r="AW4">
        <f>'# D'!CO3</f>
        <v>3.2746893699851023E-2</v>
      </c>
      <c r="AY4" s="11">
        <f>'T-TEST'!X3</f>
        <v>0.95269160217783522</v>
      </c>
      <c r="AZ4" s="11">
        <f>'T-TEST'!Y3</f>
        <v>0.69973793430519826</v>
      </c>
      <c r="BA4" s="11">
        <f>'T-TEST'!Z3</f>
        <v>0.5544038712751308</v>
      </c>
      <c r="BB4" s="11">
        <f>'T-TEST'!AA3</f>
        <v>0.16484329397915087</v>
      </c>
      <c r="BD4" s="6" t="str">
        <f t="shared" ref="BD4:BD67" si="3">IF(AND(ABS(AG4)&gt;10,ABS(AP4)&gt;=0.4,ABS(AY4)&lt;=0.01),"B", IF(AND(ABS(AG4)&gt;5, ABS(AG4)&lt;10,ABS(AP4)&gt;=0.4,ABS(AY4)&lt;=0.01),"S","N"))</f>
        <v>N</v>
      </c>
      <c r="BE4" s="6" t="str">
        <f t="shared" ref="BE4:BE67" si="4">IF(AND(ABS(AI4)&gt;10,ABS(AR4)&gt;=0.4,ABS(AZ4)&lt;=0.01),"B", IF(AND(ABS(AI4)&gt;5, ABS(AI4)&lt;10,ABS(AR4)&gt;=0.4,ABS(AZ4)&lt;=0.01),"S","N"))</f>
        <v>N</v>
      </c>
      <c r="BF4" s="6" t="str">
        <f t="shared" ref="BF4:BF67" si="5">IF(AND(ABS(AK4)&gt;10,ABS(AT4)&gt;=0.4,ABS(BA4)&lt;=0.01),"B", IF(AND(ABS(AK4)&gt;5, ABS(AK4)&lt;10,ABS(AT4)&gt;=0.4,ABS(BA4)&lt;=0.01),"S","N"))</f>
        <v>N</v>
      </c>
      <c r="BG4" s="6" t="str">
        <f>IF(AND(ABS(AM4)&gt;10,ABS(AV4)&gt;=0.4,ABS(BB4)&lt;=0.01),"B", IF(AND(ABS(AM4)&gt;5, ABS(AM4)&lt;10,ABS(AV4)&gt;=0.4,ABS(BB4)&lt;=0.01),"S","N"))</f>
        <v>N</v>
      </c>
      <c r="BI4" s="2">
        <f>'% D'!CR3</f>
        <v>-0.19233333333333369</v>
      </c>
      <c r="BJ4" s="2">
        <f>'% D'!CS3</f>
        <v>0.78798576426534161</v>
      </c>
      <c r="BK4" s="2">
        <f>'% D'!CT3</f>
        <v>0.40433333333333366</v>
      </c>
      <c r="BL4" s="2">
        <f>'% D'!CU3</f>
        <v>0.59992237599158282</v>
      </c>
      <c r="BM4" s="2">
        <f>'% D'!CV3</f>
        <v>0.6039999999999992</v>
      </c>
      <c r="BN4" s="2">
        <f>'% D'!CW3</f>
        <v>1.2973817162166534</v>
      </c>
      <c r="BO4" s="2">
        <f>'% D'!CX3</f>
        <v>-0.69866666666666433</v>
      </c>
      <c r="BP4" s="2">
        <f>'% D'!CY3</f>
        <v>1.1674071704808657</v>
      </c>
      <c r="BR4" s="2">
        <f>'# D'!CQ3</f>
        <v>-5.6666666666666601E-3</v>
      </c>
      <c r="BS4" s="2">
        <f>'# D'!CR3</f>
        <v>2.3588382540513174E-2</v>
      </c>
      <c r="BT4" s="2">
        <f>'# D'!CS3</f>
        <v>1.2333333333333335E-2</v>
      </c>
      <c r="BU4" s="2">
        <f>'# D'!CT3</f>
        <v>1.82565386015398E-2</v>
      </c>
      <c r="BV4" s="2">
        <f>'# D'!CU3</f>
        <v>1.8000000000000044E-2</v>
      </c>
      <c r="BW4" s="2">
        <f>'# D'!CV3</f>
        <v>3.9419883957746593E-2</v>
      </c>
      <c r="BX4" s="2">
        <f>'# D'!CW3</f>
        <v>-2.100000000000013E-2</v>
      </c>
      <c r="BY4" s="2">
        <f>'# D'!CX3</f>
        <v>3.5138502207976929E-2</v>
      </c>
      <c r="CA4" s="11">
        <f>'T-TEST'!AC3</f>
        <v>0.60823109019087096</v>
      </c>
      <c r="CB4" s="11">
        <f>'T-TEST'!AD3</f>
        <v>0.17515997856460089</v>
      </c>
      <c r="CC4" s="11">
        <f>'T-TEST'!AE3</f>
        <v>0.36929234954414886</v>
      </c>
      <c r="CD4" s="11">
        <f>'T-TEST'!AF3</f>
        <v>0.23487305502395939</v>
      </c>
      <c r="CF4" s="6" t="str">
        <f t="shared" ref="CF4:CF67" si="6">IF(AND(ABS(BI4)&gt;10,ABS(BR4)&gt;=0.4,ABS(CA4)&lt;=0.01),"B", IF(AND(ABS(BI4)&gt;5, ABS(BI4)&lt;10,ABS(BR4)&gt;=0.4,ABS(CA4)&lt;=0.01),"S","N"))</f>
        <v>N</v>
      </c>
      <c r="CG4" s="6" t="str">
        <f t="shared" ref="CG4:CG67" si="7">IF(AND(ABS(BK4)&gt;10,ABS(BT4)&gt;=0.4,ABS(CB4)&lt;=0.01),"B", IF(AND(ABS(BK4)&gt;5, ABS(BK4)&lt;10,ABS(BT4)&gt;=0.4,ABS(CB4)&lt;=0.01),"S","N"))</f>
        <v>N</v>
      </c>
      <c r="CH4" s="6" t="str">
        <f t="shared" ref="CH4:CH67" si="8">IF(AND(ABS(BM4)&gt;10,ABS(BV4)&gt;=0.4,ABS(CC4)&lt;=0.01),"B", IF(AND(ABS(BM4)&gt;5, ABS(BM4)&lt;10,ABS(BV4)&gt;=0.4,ABS(CC4)&lt;=0.01),"S","N"))</f>
        <v>N</v>
      </c>
      <c r="CI4" s="6" t="str">
        <f>IF(AND(ABS(BO4)&gt;10,ABS(BX4)&gt;=0.4,ABS(CD4)&lt;=0.01),"B", IF(AND(ABS(BO4)&gt;5, ABS(BO4)&lt;10,ABS(BX4)&gt;=0.4,ABS(CD4)&lt;=0.01),"S","N"))</f>
        <v>N</v>
      </c>
      <c r="CK4" s="2">
        <f>'% D'!DA3</f>
        <v>0.10099999999999998</v>
      </c>
      <c r="CL4" s="2">
        <f>'% D'!DB3</f>
        <v>0.5549054342527695</v>
      </c>
      <c r="CM4" s="2">
        <f>'% D'!DC3</f>
        <v>0.25366666666666671</v>
      </c>
      <c r="CN4" s="2">
        <f>'% D'!DD3</f>
        <v>0.59132449310224056</v>
      </c>
      <c r="CO4" s="2">
        <f>'% D'!DE3</f>
        <v>-0.36233333333333384</v>
      </c>
      <c r="CP4" s="2">
        <f>'% D'!DF3</f>
        <v>0.8403938538252711</v>
      </c>
      <c r="CQ4" s="2">
        <f>'% D'!DG3</f>
        <v>-0.41933333333333067</v>
      </c>
      <c r="CR4" s="2">
        <f>'% D'!DH3</f>
        <v>1.110817795722618</v>
      </c>
      <c r="CT4" s="2">
        <f>'# D'!CZ3</f>
        <v>3.3333333333333409E-3</v>
      </c>
      <c r="CU4" s="2">
        <f>'# D'!DA3</f>
        <v>1.6049557244782582E-2</v>
      </c>
      <c r="CV4" s="2">
        <f>'# D'!DB3</f>
        <v>7.666666666666655E-3</v>
      </c>
      <c r="CW4" s="2">
        <f>'# D'!DC3</f>
        <v>1.7995634997822717E-2</v>
      </c>
      <c r="CX4" s="2">
        <f>'# D'!DD3</f>
        <v>-1.0666666666666602E-2</v>
      </c>
      <c r="CY4" s="2">
        <f>'# D'!DE3</f>
        <v>2.5301019924739921E-2</v>
      </c>
      <c r="CZ4" s="2">
        <f>'# D'!DF3</f>
        <v>-1.3000000000000123E-2</v>
      </c>
      <c r="DA4" s="2">
        <f>'# D'!DG3</f>
        <v>3.3436969417100448E-2</v>
      </c>
      <c r="DC4" s="11">
        <f>'T-TEST'!AH3</f>
        <v>0.6388151805087936</v>
      </c>
      <c r="DD4" s="11">
        <f>'T-TEST'!AI3</f>
        <v>0.35670418579901719</v>
      </c>
      <c r="DE4" s="11">
        <f>'T-TEST'!AJ3</f>
        <v>0.36045157369166131</v>
      </c>
      <c r="DF4" s="11">
        <f>'T-TEST'!AK3</f>
        <v>0.40529410300268964</v>
      </c>
      <c r="DH4" s="6" t="str">
        <f t="shared" ref="DH4:DH67" si="9">IF(AND(ABS(CK4)&gt;10,ABS(CT4)&gt;=0.4,ABS(DC4)&lt;=0.01),"B", IF(AND(ABS(CK4)&gt;5, ABS(CK4)&lt;10,ABS(CT4)&gt;=0.4,ABS(DC4)&lt;=0.01),"S","N"))</f>
        <v>N</v>
      </c>
      <c r="DI4" s="6" t="str">
        <f t="shared" ref="DI4:DI67" si="10">IF(AND(ABS(CM4)&gt;10,ABS(CV4)&gt;=0.4,ABS(DD4)&lt;=0.01),"B", IF(AND(ABS(CM4)&gt;5, ABS(CM4)&lt;10,ABS(CV4)&gt;=0.4,ABS(DD4)&lt;=0.01),"S","N"))</f>
        <v>N</v>
      </c>
      <c r="DJ4" s="6" t="str">
        <f t="shared" ref="DJ4:DJ67" si="11">IF(AND(ABS(CO4)&gt;10,ABS(CX4)&gt;=0.4,ABS(DE4)&lt;=0.01),"B", IF(AND(ABS(CO4)&gt;5, ABS(CO4)&lt;10,ABS(CX4)&gt;=0.4,ABS(DE4)&lt;=0.01),"S","N"))</f>
        <v>N</v>
      </c>
      <c r="DK4" s="6" t="str">
        <f>IF(AND(ABS(CQ4)&gt;10,ABS(CZ4)&gt;=0.4,ABS(DF4)&lt;=0.01),"B", IF(AND(ABS(CQ4)&gt;5, ABS(CQ4)&lt;10,ABS(CZ4)&gt;=0.4,ABS(DF4)&lt;=0.01),"S","N"))</f>
        <v>N</v>
      </c>
      <c r="DM4" s="2">
        <f>'% D'!DJ3</f>
        <v>0.11333333333333329</v>
      </c>
      <c r="DN4" s="2">
        <f>'% D'!DK3</f>
        <v>0.49253685340195485</v>
      </c>
      <c r="DO4" s="2">
        <f>'% D'!DL3</f>
        <v>0.19533333333333358</v>
      </c>
      <c r="DP4" s="2">
        <f>'% D'!DM3</f>
        <v>0.32974907603115478</v>
      </c>
      <c r="DQ4" s="2">
        <f>'% D'!DN3</f>
        <v>0.18966666666666754</v>
      </c>
      <c r="DR4" s="2">
        <f>'% D'!DO3</f>
        <v>1.4326470822984148</v>
      </c>
      <c r="DS4" s="2">
        <f>'% D'!DP3</f>
        <v>-1.1863333333333301</v>
      </c>
      <c r="DT4" s="2">
        <f>'% D'!DQ3</f>
        <v>1.3893661393192891</v>
      </c>
      <c r="DV4" s="2">
        <f>'# D'!DI3</f>
        <v>3.6666666666666722E-3</v>
      </c>
      <c r="DW4" s="2">
        <f>'# D'!DJ3</f>
        <v>1.4230244448394817E-2</v>
      </c>
      <c r="DX4" s="2">
        <f>'# D'!DK3</f>
        <v>5.9999999999999915E-3</v>
      </c>
      <c r="DY4" s="2">
        <f>'# D'!DL3</f>
        <v>1.0544003745317526E-2</v>
      </c>
      <c r="DZ4" s="2">
        <f>'# D'!DM3</f>
        <v>5.6666666666667087E-3</v>
      </c>
      <c r="EA4" s="2">
        <f>'# D'!DN3</f>
        <v>4.2951640716271305E-2</v>
      </c>
      <c r="EB4" s="2">
        <f>'# D'!DO3</f>
        <v>-3.6000000000000143E-2</v>
      </c>
      <c r="EC4" s="2">
        <f>'# D'!DP3</f>
        <v>4.2017851453049135E-2</v>
      </c>
      <c r="EE4" s="11">
        <f>'T-TEST'!AM3</f>
        <v>0.57421469552345061</v>
      </c>
      <c r="EF4" s="11">
        <f>'T-TEST'!AN3</f>
        <v>0.34761618721298998</v>
      </c>
      <c r="EG4" s="11">
        <f>'T-TEST'!AO3</f>
        <v>0.78509688006193956</v>
      </c>
      <c r="EH4" s="11">
        <f>'T-TEST'!AP3</f>
        <v>0.14232384864446207</v>
      </c>
      <c r="EJ4" s="6" t="str">
        <f t="shared" ref="EJ4:EJ67" si="12">IF(AND(ABS(DM4)&gt;10,ABS(DV4)&gt;=0.4,ABS(EE4)&lt;=0.01),"B", IF(AND(ABS(DM4)&gt;5, ABS(DM4)&lt;10,ABS(DV4)&gt;=0.4,ABS(EE4)&lt;=0.01),"S","N"))</f>
        <v>N</v>
      </c>
      <c r="EK4" s="6" t="str">
        <f t="shared" ref="EK4:EK67" si="13">IF(AND(ABS(DO4)&gt;10,ABS(DX4)&gt;=0.4,ABS(EF4)&lt;=0.01),"B", IF(AND(ABS(DO4)&gt;5, ABS(DO4)&lt;10,ABS(DX4)&gt;=0.4,ABS(EF4)&lt;=0.01),"S","N"))</f>
        <v>N</v>
      </c>
      <c r="EL4" s="6" t="str">
        <f t="shared" ref="EL4:EL67" si="14">IF(AND(ABS(DQ4)&gt;10,ABS(DZ4)&gt;=0.4,ABS(EG4)&lt;=0.01),"B", IF(AND(ABS(DQ4)&gt;5, ABS(DQ4)&lt;10,ABS(DZ4)&gt;=0.4,ABS(EG4)&lt;=0.01),"S","N"))</f>
        <v>N</v>
      </c>
      <c r="EM4" s="6" t="str">
        <f>IF(AND(ABS(DS4)&gt;10,ABS(EB4)&gt;=0.4,ABS(EH4)&lt;=0.01),"B", IF(AND(ABS(DS4)&gt;5, ABS(DS4)&lt;10,ABS(EB4)&gt;=0.4,ABS(EH4)&lt;=0.01),"S","N"))</f>
        <v>N</v>
      </c>
      <c r="EO4" s="2">
        <f>'% D'!DS3</f>
        <v>1.9666666666666277E-2</v>
      </c>
      <c r="EP4" s="2">
        <f>'% D'!DT3</f>
        <v>0.4172453516816737</v>
      </c>
      <c r="EQ4" s="2">
        <f>'% D'!DU3</f>
        <v>0.38000000000000034</v>
      </c>
      <c r="ER4" s="2">
        <f>'% D'!DV3</f>
        <v>0.39289328793950712</v>
      </c>
      <c r="ES4" s="2">
        <f>'% D'!DW3</f>
        <v>-2.3333333333333428E-2</v>
      </c>
      <c r="ET4" s="2">
        <f>'% D'!DX3</f>
        <v>1.0353943052259635</v>
      </c>
      <c r="EU4" s="2">
        <f>'% D'!DY3</f>
        <v>-0.99200000000000088</v>
      </c>
      <c r="EV4" s="2">
        <f>'% D'!DZ3</f>
        <v>0.50070895999261</v>
      </c>
      <c r="EX4" s="2">
        <f>'# D'!DR3</f>
        <v>6.6666666666666957E-4</v>
      </c>
      <c r="EY4" s="2">
        <f>'# D'!DS3</f>
        <v>1.2329942642517671E-2</v>
      </c>
      <c r="EZ4" s="2">
        <f>'# D'!DT3</f>
        <v>1.1666666666666659E-2</v>
      </c>
      <c r="FA4" s="2">
        <f>'# D'!DU3</f>
        <v>1.1758553998981854E-2</v>
      </c>
      <c r="FB4" s="2">
        <f>'# D'!DV3</f>
        <v>-1.0000000000000009E-3</v>
      </c>
      <c r="FC4" s="2">
        <f>'# D'!DW3</f>
        <v>3.1160357649050351E-2</v>
      </c>
      <c r="FD4" s="2">
        <f>'# D'!DX3</f>
        <v>-2.966666666666673E-2</v>
      </c>
      <c r="FE4" s="2">
        <f>'# D'!DY3</f>
        <v>1.5166600243035067E-2</v>
      </c>
      <c r="FG4" s="11">
        <f>'T-TEST'!AR3</f>
        <v>0.91011492751942824</v>
      </c>
      <c r="FH4" s="11">
        <f>'T-TEST'!AS3</f>
        <v>0.12915791567265789</v>
      </c>
      <c r="FI4" s="11">
        <f>'T-TEST'!AT3</f>
        <v>0.94226311394812434</v>
      </c>
      <c r="FJ4" s="11">
        <f>'T-TEST'!AU3</f>
        <v>6.6026926233776331E-2</v>
      </c>
      <c r="FL4" s="6" t="str">
        <f t="shared" ref="FL4:FL67" si="15">IF(AND(ABS(EO4)&gt;10,ABS(EX4)&gt;=0.4,ABS(FG4)&lt;=0.01),"B", IF(AND(ABS(EO4)&gt;5, ABS(EO4)&lt;10,ABS(EX4)&gt;=0.4,ABS(FG4)&lt;=0.01),"S","N"))</f>
        <v>N</v>
      </c>
      <c r="FM4" s="6" t="str">
        <f t="shared" ref="FM4:FM67" si="16">IF(AND(ABS(EQ4)&gt;10,ABS(EZ4)&gt;=0.4,ABS(FH4)&lt;=0.01),"B", IF(AND(ABS(EQ4)&gt;5, ABS(EQ4)&lt;10,ABS(EZ4)&gt;=0.4,ABS(FH4)&lt;=0.01),"S","N"))</f>
        <v>N</v>
      </c>
      <c r="FN4" s="6" t="str">
        <f t="shared" ref="FN4:FN67" si="17">IF(AND(ABS(ES4)&gt;10,ABS(FB4)&gt;=0.4,ABS(FI4)&lt;=0.01),"B", IF(AND(ABS(ES4)&gt;5, ABS(ES4)&lt;10,ABS(FB4)&gt;=0.4,ABS(FI4)&lt;=0.01),"S","N"))</f>
        <v>N</v>
      </c>
      <c r="FO4" s="6" t="str">
        <f>IF(AND(ABS(EU4)&gt;10,ABS(FD4)&gt;=0.4,ABS(FJ4)&lt;=0.01),"B", IF(AND(ABS(EU4)&gt;5, ABS(EU4)&lt;10,ABS(FD4)&gt;=0.4,ABS(FJ4)&lt;=0.01),"S","N"))</f>
        <v>N</v>
      </c>
      <c r="FQ4" s="2">
        <f>'% D'!EB3</f>
        <v>-0.18566666666666709</v>
      </c>
      <c r="FR4" s="2">
        <f>'% D'!EC3</f>
        <v>0.581973975026854</v>
      </c>
      <c r="FS4" s="2">
        <f>'% D'!ED3</f>
        <v>0.2153333333333336</v>
      </c>
      <c r="FT4" s="2">
        <f>'% D'!EE3</f>
        <v>0.48820932350054236</v>
      </c>
      <c r="FU4" s="2">
        <f>'% D'!EF3</f>
        <v>0.13899999999999935</v>
      </c>
      <c r="FV4" s="2">
        <f>'% D'!EG3</f>
        <v>1.1566552398362149</v>
      </c>
      <c r="FW4" s="2">
        <f>'% D'!EH3</f>
        <v>-0.59566666666666634</v>
      </c>
      <c r="FX4" s="2">
        <f>'% D'!EI3</f>
        <v>1.2436937181509324</v>
      </c>
      <c r="FZ4" s="2">
        <f>'# D'!EA3</f>
        <v>-5.3333333333333288E-3</v>
      </c>
      <c r="GA4" s="2">
        <f>'# D'!EB3</f>
        <v>1.6930500828923542E-2</v>
      </c>
      <c r="GB4" s="2">
        <f>'# D'!EC3</f>
        <v>6.6666666666666541E-3</v>
      </c>
      <c r="GC4" s="2">
        <f>'# D'!ED3</f>
        <v>1.5050410843965242E-2</v>
      </c>
      <c r="GD4" s="2">
        <f>'# D'!EE3</f>
        <v>3.6666666666667069E-3</v>
      </c>
      <c r="GE4" s="2">
        <f>'# D'!EF3</f>
        <v>3.4746045280899501E-2</v>
      </c>
      <c r="GF4" s="2">
        <f>'# D'!EG3</f>
        <v>-1.8000000000000127E-2</v>
      </c>
      <c r="GG4" s="2">
        <f>'# D'!EH3</f>
        <v>3.7127550968103579E-2</v>
      </c>
      <c r="GI4" s="11">
        <f>'T-TEST'!AW3</f>
        <v>0.48342420927001772</v>
      </c>
      <c r="GJ4" s="11">
        <f>'T-TEST'!AX3</f>
        <v>0.34676345341141823</v>
      </c>
      <c r="GK4" s="11">
        <f>'T-TEST'!AY3</f>
        <v>0.81697218259484328</v>
      </c>
      <c r="GL4" s="11">
        <f>'T-TEST'!AZ3</f>
        <v>0.32550491581138197</v>
      </c>
      <c r="GN4" s="6" t="str">
        <f t="shared" ref="GN4:GN67" si="18">IF(AND(ABS(FQ4)&gt;10,ABS(FZ4)&gt;=0.4,ABS(GI4)&lt;=0.01),"B", IF(AND(ABS(FQ4)&gt;5, ABS(FQ4)&lt;10,ABS(FZ4)&gt;=0.4,ABS(GI4)&lt;=0.01),"S","N"))</f>
        <v>N</v>
      </c>
      <c r="GO4" s="6" t="str">
        <f t="shared" ref="GO4:GO67" si="19">IF(AND(ABS(FS4)&gt;10,ABS(GB4)&gt;=0.4,ABS(GJ4)&lt;=0.01),"B", IF(AND(ABS(FS4)&gt;5, ABS(FS4)&lt;10,ABS(GB4)&gt;=0.4,ABS(GJ4)&lt;=0.01),"S","N"))</f>
        <v>N</v>
      </c>
      <c r="GP4" s="6" t="str">
        <f t="shared" ref="GP4:GP67" si="20">IF(AND(ABS(FU4)&gt;10,ABS(GD4)&gt;=0.4,ABS(GK4)&lt;=0.01),"B", IF(AND(ABS(FU4)&gt;5, ABS(FU4)&lt;10,ABS(GD4)&gt;=0.4,ABS(GK4)&lt;=0.01),"S","N"))</f>
        <v>N</v>
      </c>
      <c r="GQ4" s="6" t="str">
        <f>IF(AND(ABS(FW4)&gt;10,ABS(GF4)&gt;=0.4,ABS(GL4)&lt;=0.01),"B", IF(AND(ABS(FW4)&gt;5, ABS(FW4)&lt;10,ABS(GF4)&gt;=0.4,ABS(GL4)&lt;=0.01),"S","N"))</f>
        <v>N</v>
      </c>
    </row>
    <row r="5" spans="1:199" x14ac:dyDescent="0.3">
      <c r="A5" s="12" t="str">
        <f>'Raw Data'!A4</f>
        <v>A_apo_p110g</v>
      </c>
      <c r="B5" s="12">
        <f>'Raw Data'!B4</f>
        <v>36</v>
      </c>
      <c r="C5" s="12">
        <f>'Raw Data'!C4</f>
        <v>42</v>
      </c>
      <c r="D5" s="12" t="str">
        <f>'Raw Data'!D4</f>
        <v>ELIPIEF</v>
      </c>
      <c r="E5" s="2">
        <f>'% D'!BZ4</f>
        <v>1.7239999999999998</v>
      </c>
      <c r="F5" s="9">
        <f>'% D'!CA4</f>
        <v>1.1870772818236375</v>
      </c>
      <c r="G5" s="2">
        <f>'% D'!CB4</f>
        <v>1.4931666666666659</v>
      </c>
      <c r="H5" s="9">
        <f>'% D'!CC4</f>
        <v>1.426555406894209</v>
      </c>
      <c r="I5" s="2">
        <f>'% D'!CD4</f>
        <v>0.62866666666666582</v>
      </c>
      <c r="J5" s="9">
        <f>'% D'!CE4</f>
        <v>2.5888330824022381</v>
      </c>
      <c r="K5" s="9">
        <f>'% D'!CF4</f>
        <v>5.4999999999999716E-2</v>
      </c>
      <c r="L5" s="9">
        <f>'% D'!CG4</f>
        <v>2.2514650210224545</v>
      </c>
      <c r="N5" s="2">
        <f>'# D'!BY4</f>
        <v>6.8666666666666668E-2</v>
      </c>
      <c r="O5" s="9">
        <f>'# D'!BZ4</f>
        <v>4.7593362838808814E-2</v>
      </c>
      <c r="P5" s="2">
        <f>'# D'!CA4</f>
        <v>5.9500000000000025E-2</v>
      </c>
      <c r="Q5" s="9">
        <f>'# D'!CB4</f>
        <v>5.6948403504726457E-2</v>
      </c>
      <c r="R5" s="2">
        <f>'# D'!CC4</f>
        <v>2.5666666666666671E-2</v>
      </c>
      <c r="S5" s="9">
        <f>'# D'!CD4</f>
        <v>0.10341631575410715</v>
      </c>
      <c r="T5" s="28">
        <f>'# D'!CE4</f>
        <v>2.3333333333335204E-3</v>
      </c>
      <c r="U5">
        <f>'# D'!CF4</f>
        <v>9.009155268574312E-2</v>
      </c>
      <c r="W5" s="11">
        <f>'T-TEST'!S4</f>
        <v>2.6719861977391943E-2</v>
      </c>
      <c r="X5" s="11">
        <f>'T-TEST'!T4</f>
        <v>0.12042298670107815</v>
      </c>
      <c r="Y5" s="11">
        <f>'T-TEST'!U4</f>
        <v>0.58951122255187727</v>
      </c>
      <c r="Z5" s="11">
        <f>'T-TEST'!V4</f>
        <v>0.95262431397540315</v>
      </c>
      <c r="AB5" s="6" t="str">
        <f t="shared" ref="AB5:AB68" si="21">IF(AND(ABS(E5)&gt;10,ABS(N5)&gt;=0.4,ABS(W5)&lt;=0.01),"B", IF(AND(ABS(E5)&gt;5, ABS(E5)&lt;10,ABS(N5)&gt;=0.4,ABS(W5)&lt;=0.01),"S","N"))</f>
        <v>N</v>
      </c>
      <c r="AC5" s="6" t="str">
        <f t="shared" ref="AC5:AC68" si="22">IF(AND(ABS(G5)&gt;10,ABS(P5)&gt;=0.4,ABS(X5)&lt;=0.01),"B", IF(AND(ABS(G5)&gt;5, ABS(G5)&lt;10,ABS(P5)&gt;=0.4,ABS(X5)&lt;=0.01),"S","N"))</f>
        <v>N</v>
      </c>
      <c r="AD5" s="6" t="str">
        <f t="shared" ref="AD5:AD68" si="23">IF(AND(ABS(I5)&gt;10,ABS(R5)&gt;=0.4,ABS(Y5)&lt;=0.01),"B", IF(AND(ABS(I5)&gt;5, ABS(I5)&lt;10,ABS(R5)&gt;=0.4,ABS(Y5)&lt;=0.01),"S","N"))</f>
        <v>N</v>
      </c>
      <c r="AE5" s="6" t="str">
        <f t="shared" ref="AE5:AE68" si="24">IF(AND(ABS(K5)&gt;10,ABS(T5)&gt;=0.4,ABS(Z5)&lt;=0.01),"B", IF(AND(ABS(K5)&gt;5, ABS(K5)&lt;10,ABS(T5)&gt;=0.4,ABS(Z5)&lt;=0.01),"S","N"))</f>
        <v>N</v>
      </c>
      <c r="AG5" s="2">
        <f>'% D'!CI4</f>
        <v>1.8136666666666663</v>
      </c>
      <c r="AH5" s="9">
        <f>'% D'!CJ4</f>
        <v>1.495615433859359</v>
      </c>
      <c r="AI5" s="2">
        <f>'% D'!CK4</f>
        <v>1.2966666666666664</v>
      </c>
      <c r="AJ5" s="9">
        <f>'% D'!CL4</f>
        <v>1.3229905360534615</v>
      </c>
      <c r="AK5" s="2">
        <f>'% D'!CM4</f>
        <v>0.61599999999999966</v>
      </c>
      <c r="AL5" s="9">
        <f>'% D'!CN4</f>
        <v>1.5640820804336721</v>
      </c>
      <c r="AM5" s="9">
        <f>'% D'!CO4</f>
        <v>-0.12266666666666737</v>
      </c>
      <c r="AN5" s="9">
        <f>'% D'!CP4</f>
        <v>1.4323234872822619</v>
      </c>
      <c r="AP5" s="2">
        <f>'# D'!CH4</f>
        <v>7.1999999999999995E-2</v>
      </c>
      <c r="AQ5" s="9">
        <f>'# D'!CI4</f>
        <v>5.9920733344105727E-2</v>
      </c>
      <c r="AR5" s="2">
        <f>'# D'!CJ4</f>
        <v>5.1666666666666694E-2</v>
      </c>
      <c r="AS5" s="9">
        <f>'# D'!CK4</f>
        <v>5.2647946309074004E-2</v>
      </c>
      <c r="AT5" s="2">
        <f>'# D'!CL4</f>
        <v>2.4666666666666726E-2</v>
      </c>
      <c r="AU5" s="9">
        <f>'# D'!CM4</f>
        <v>6.2440339022723279E-2</v>
      </c>
      <c r="AV5" s="28">
        <f>'# D'!CN4</f>
        <v>-4.9999999999998934E-3</v>
      </c>
      <c r="AW5">
        <f>'# D'!CO4</f>
        <v>5.7300377576146637E-2</v>
      </c>
      <c r="AY5" s="11">
        <f>'T-TEST'!X4</f>
        <v>4.5806112415214977E-2</v>
      </c>
      <c r="AZ5" s="11">
        <f>'T-TEST'!Y4</f>
        <v>0.11505284780913931</v>
      </c>
      <c r="BA5" s="11">
        <f>'T-TEST'!Z4</f>
        <v>0.42043185851151116</v>
      </c>
      <c r="BB5" s="11">
        <f>'T-TEST'!AA4</f>
        <v>0.87500858916389146</v>
      </c>
      <c r="BD5" s="6" t="str">
        <f t="shared" ref="BD5:BD68" si="25">IF(AND(ABS(AG5)&gt;10,ABS(AP5)&gt;=0.4,ABS(AY5)&lt;=0.01),"B", IF(AND(ABS(AG5)&gt;5, ABS(AG5)&lt;10,ABS(AP5)&gt;=0.4,ABS(AY5)&lt;=0.01),"S","N"))</f>
        <v>N</v>
      </c>
      <c r="BE5" s="6" t="str">
        <f t="shared" ref="BE5:BE68" si="26">IF(AND(ABS(AI5)&gt;10,ABS(AR5)&gt;=0.4,ABS(AZ5)&lt;=0.01),"B", IF(AND(ABS(AI5)&gt;5, ABS(AI5)&lt;10,ABS(AR5)&gt;=0.4,ABS(AZ5)&lt;=0.01),"S","N"))</f>
        <v>N</v>
      </c>
      <c r="BF5" s="6" t="str">
        <f t="shared" ref="BF5:BF68" si="27">IF(AND(ABS(AK5)&gt;10,ABS(AT5)&gt;=0.4,ABS(BA5)&lt;=0.01),"B", IF(AND(ABS(AK5)&gt;5, ABS(AK5)&lt;10,ABS(AT5)&gt;=0.4,ABS(BA5)&lt;=0.01),"S","N"))</f>
        <v>N</v>
      </c>
      <c r="BG5" s="6" t="str">
        <f t="shared" ref="BG5:BG68" si="28">IF(AND(ABS(AM5)&gt;10,ABS(AV5)&gt;=0.4,ABS(BB5)&lt;=0.01),"B", IF(AND(ABS(AM5)&gt;5, ABS(AM5)&lt;10,ABS(AV5)&gt;=0.4,ABS(BB5)&lt;=0.01),"S","N"))</f>
        <v>N</v>
      </c>
      <c r="BI5" s="2">
        <f>'% D'!CR4</f>
        <v>1.5906666666666665</v>
      </c>
      <c r="BJ5" s="2">
        <f>'% D'!CS4</f>
        <v>1.8423501744108282</v>
      </c>
      <c r="BK5" s="2">
        <f>'% D'!CT4</f>
        <v>-1.3973333333333344</v>
      </c>
      <c r="BL5" s="2">
        <f>'% D'!CU4</f>
        <v>1.527963353636264</v>
      </c>
      <c r="BM5" s="2">
        <f>'% D'!CV4</f>
        <v>-0.10733333333333483</v>
      </c>
      <c r="BN5" s="2">
        <f>'% D'!CW4</f>
        <v>1.751987650637745</v>
      </c>
      <c r="BO5" s="2">
        <f>'% D'!CX4</f>
        <v>0.29966666666667052</v>
      </c>
      <c r="BP5" s="2">
        <f>'% D'!CY4</f>
        <v>1.3687049399178011</v>
      </c>
      <c r="BR5" s="2">
        <f>'# D'!CQ4</f>
        <v>6.3666666666666663E-2</v>
      </c>
      <c r="BS5" s="2">
        <f>'# D'!CR4</f>
        <v>7.4015024352008546E-2</v>
      </c>
      <c r="BT5" s="2">
        <f>'# D'!CS4</f>
        <v>-5.5666666666666642E-2</v>
      </c>
      <c r="BU5" s="2">
        <f>'# D'!CT4</f>
        <v>6.125646899904013E-2</v>
      </c>
      <c r="BV5" s="2">
        <f>'# D'!CU4</f>
        <v>-4.0000000000000036E-3</v>
      </c>
      <c r="BW5" s="2">
        <f>'# D'!CV4</f>
        <v>6.9781283801514493E-2</v>
      </c>
      <c r="BX5" s="2">
        <f>'# D'!CW4</f>
        <v>1.2000000000000122E-2</v>
      </c>
      <c r="BY5" s="2">
        <f>'# D'!CX4</f>
        <v>5.5346328737162935E-2</v>
      </c>
      <c r="CA5" s="11">
        <f>'T-TEST'!AC4</f>
        <v>0.13175159220099533</v>
      </c>
      <c r="CB5" s="11">
        <f>'T-TEST'!AD4</f>
        <v>0.1521181564262909</v>
      </c>
      <c r="CC5" s="11">
        <f>'T-TEST'!AE4</f>
        <v>0.89706537286687849</v>
      </c>
      <c r="CD5" s="11">
        <f>'T-TEST'!AF4</f>
        <v>0.70935006732157135</v>
      </c>
      <c r="CF5" s="6" t="str">
        <f t="shared" si="6"/>
        <v>N</v>
      </c>
      <c r="CG5" s="6" t="str">
        <f t="shared" si="7"/>
        <v>N</v>
      </c>
      <c r="CH5" s="6" t="str">
        <f t="shared" si="8"/>
        <v>N</v>
      </c>
      <c r="CI5" s="6" t="str">
        <f t="shared" ref="CI5:CI68" si="29">IF(AND(ABS(BO5)&gt;10,ABS(BX5)&gt;=0.4,ABS(CD5)&lt;=0.01),"B", IF(AND(ABS(BO5)&gt;5, ABS(BO5)&lt;10,ABS(BX5)&gt;=0.4,ABS(CD5)&lt;=0.01),"S","N"))</f>
        <v>N</v>
      </c>
      <c r="CK5" s="2">
        <f>'% D'!DA4</f>
        <v>1.4980000000000002</v>
      </c>
      <c r="CL5" s="2">
        <f>'% D'!DB4</f>
        <v>1.0743854471351506</v>
      </c>
      <c r="CM5" s="2">
        <f>'% D'!DC4</f>
        <v>0.49533333333333296</v>
      </c>
      <c r="CN5" s="2">
        <f>'% D'!DD4</f>
        <v>1.199164189281674</v>
      </c>
      <c r="CO5" s="2">
        <f>'% D'!DE4</f>
        <v>0.17099999999999937</v>
      </c>
      <c r="CP5" s="2">
        <f>'% D'!DF4</f>
        <v>1.8256373571075382</v>
      </c>
      <c r="CQ5" s="2">
        <f>'% D'!DG4</f>
        <v>-0.11233333333333562</v>
      </c>
      <c r="CR5" s="2">
        <f>'% D'!DH4</f>
        <v>1.3434198223305021</v>
      </c>
      <c r="CT5" s="2">
        <f>'# D'!CZ4</f>
        <v>5.966666666666666E-2</v>
      </c>
      <c r="CU5" s="2">
        <f>'# D'!DA4</f>
        <v>4.3016672226440962E-2</v>
      </c>
      <c r="CV5" s="2">
        <f>'# D'!DB4</f>
        <v>1.9333333333333369E-2</v>
      </c>
      <c r="CW5" s="2">
        <f>'# D'!DC4</f>
        <v>4.8017403949200226E-2</v>
      </c>
      <c r="CX5" s="2">
        <f>'# D'!DD4</f>
        <v>7.3333333333333584E-3</v>
      </c>
      <c r="CY5" s="2">
        <f>'# D'!DE4</f>
        <v>7.3196594242061125E-2</v>
      </c>
      <c r="CZ5" s="2">
        <f>'# D'!DF4</f>
        <v>-4.3333333333333002E-3</v>
      </c>
      <c r="DA5" s="2">
        <f>'# D'!DG4</f>
        <v>5.3994691463317271E-2</v>
      </c>
      <c r="DC5" s="11">
        <f>'T-TEST'!AH4</f>
        <v>3.8672868838690096E-2</v>
      </c>
      <c r="DD5" s="11">
        <f>'T-TEST'!AI4</f>
        <v>0.41441234473640376</v>
      </c>
      <c r="DE5" s="11">
        <f>'T-TEST'!AJ4</f>
        <v>0.81972451455918316</v>
      </c>
      <c r="DF5" s="11">
        <f>'T-TEST'!AK4</f>
        <v>0.89083749101549903</v>
      </c>
      <c r="DH5" s="6" t="str">
        <f t="shared" si="9"/>
        <v>N</v>
      </c>
      <c r="DI5" s="6" t="str">
        <f t="shared" si="10"/>
        <v>N</v>
      </c>
      <c r="DJ5" s="6" t="str">
        <f t="shared" si="11"/>
        <v>N</v>
      </c>
      <c r="DK5" s="6" t="str">
        <f t="shared" ref="DK5:DK68" si="30">IF(AND(ABS(CQ5)&gt;10,ABS(CZ5)&gt;=0.4,ABS(DF5)&lt;=0.01),"B", IF(AND(ABS(CQ5)&gt;5, ABS(CQ5)&lt;10,ABS(CZ5)&gt;=0.4,ABS(DF5)&lt;=0.01),"S","N"))</f>
        <v>N</v>
      </c>
      <c r="DM5" s="2">
        <f>'% D'!DJ4</f>
        <v>1.6023333333333332</v>
      </c>
      <c r="DN5" s="2">
        <f>'% D'!DK4</f>
        <v>0.99901554476643106</v>
      </c>
      <c r="DO5" s="2">
        <f>'% D'!DL4</f>
        <v>-0.77</v>
      </c>
      <c r="DP5" s="2">
        <f>'% D'!DM4</f>
        <v>1.120341708773736</v>
      </c>
      <c r="DQ5" s="2">
        <f>'% D'!DN4</f>
        <v>-0.34866666666666646</v>
      </c>
      <c r="DR5" s="2">
        <f>'% D'!DO4</f>
        <v>1.5716185100792917</v>
      </c>
      <c r="DS5" s="2">
        <f>'% D'!DP4</f>
        <v>0.48233333333333306</v>
      </c>
      <c r="DT5" s="2">
        <f>'% D'!DQ4</f>
        <v>1.7414208393855737</v>
      </c>
      <c r="DV5" s="2">
        <f>'# D'!DI4</f>
        <v>6.3666666666666677E-2</v>
      </c>
      <c r="DW5" s="2">
        <f>'# D'!DJ4</f>
        <v>4.0164543986754529E-2</v>
      </c>
      <c r="DX5" s="2">
        <f>'# D'!DK4</f>
        <v>-3.0999999999999944E-2</v>
      </c>
      <c r="DY5" s="2">
        <f>'# D'!DL4</f>
        <v>4.4998210734608995E-2</v>
      </c>
      <c r="DZ5" s="2">
        <f>'# D'!DM4</f>
        <v>-1.3666666666666716E-2</v>
      </c>
      <c r="EA5" s="2">
        <f>'# D'!DN4</f>
        <v>6.2614373181013511E-2</v>
      </c>
      <c r="EB5" s="2">
        <f>'# D'!DO4</f>
        <v>1.9333333333333425E-2</v>
      </c>
      <c r="EC5" s="2">
        <f>'# D'!DP4</f>
        <v>6.9868457269839021E-2</v>
      </c>
      <c r="EE5" s="11">
        <f>'T-TEST'!AM4</f>
        <v>3.4512739117157701E-2</v>
      </c>
      <c r="EF5" s="11">
        <f>'T-TEST'!AN4</f>
        <v>0.19441759375335332</v>
      </c>
      <c r="EG5" s="11">
        <f>'T-TEST'!AO4</f>
        <v>0.64234159458528406</v>
      </c>
      <c r="EH5" s="11">
        <f>'T-TEST'!AP4</f>
        <v>0.57430788192373161</v>
      </c>
      <c r="EJ5" s="6" t="str">
        <f t="shared" si="12"/>
        <v>N</v>
      </c>
      <c r="EK5" s="6" t="str">
        <f t="shared" si="13"/>
        <v>N</v>
      </c>
      <c r="EL5" s="6" t="str">
        <f t="shared" si="14"/>
        <v>N</v>
      </c>
      <c r="EM5" s="6" t="str">
        <f t="shared" ref="EM5:EM68" si="31">IF(AND(ABS(DS5)&gt;10,ABS(EB5)&gt;=0.4,ABS(EH5)&lt;=0.01),"B", IF(AND(ABS(DS5)&gt;5, ABS(DS5)&lt;10,ABS(EB5)&gt;=0.4,ABS(EH5)&lt;=0.01),"S","N"))</f>
        <v>N</v>
      </c>
      <c r="EO5" s="2">
        <f>'% D'!DS4</f>
        <v>1.6430000000000002</v>
      </c>
      <c r="EP5" s="2">
        <f>'% D'!DT4</f>
        <v>1.722863032281758</v>
      </c>
      <c r="EQ5" s="2">
        <f>'% D'!DU4</f>
        <v>0.72599999999999953</v>
      </c>
      <c r="ER5" s="2">
        <f>'% D'!DV4</f>
        <v>1.2250867457752801</v>
      </c>
      <c r="ES5" s="2">
        <f>'% D'!DW4</f>
        <v>0.82466666666666555</v>
      </c>
      <c r="ET5" s="2">
        <f>'% D'!DX4</f>
        <v>1.6396871873334726</v>
      </c>
      <c r="EU5" s="2">
        <f>'% D'!DY4</f>
        <v>0.33200000000000074</v>
      </c>
      <c r="EV5" s="2">
        <f>'% D'!DZ4</f>
        <v>1.6923296235477721</v>
      </c>
      <c r="EX5" s="2">
        <f>'# D'!DR4</f>
        <v>6.5333333333333327E-2</v>
      </c>
      <c r="EY5" s="2">
        <f>'# D'!DS4</f>
        <v>6.8731836982336147E-2</v>
      </c>
      <c r="EZ5" s="2">
        <f>'# D'!DT4</f>
        <v>2.9000000000000026E-2</v>
      </c>
      <c r="FA5" s="2">
        <f>'# D'!DU4</f>
        <v>4.9338882425636874E-2</v>
      </c>
      <c r="FB5" s="2">
        <f>'# D'!DV4</f>
        <v>3.3333333333333326E-2</v>
      </c>
      <c r="FC5" s="2">
        <f>'# D'!DW4</f>
        <v>6.573988772176545E-2</v>
      </c>
      <c r="FD5" s="2">
        <f>'# D'!DX4</f>
        <v>1.3666666666666827E-2</v>
      </c>
      <c r="FE5" s="2">
        <f>'# D'!DY4</f>
        <v>6.7993054197710262E-2</v>
      </c>
      <c r="FG5" s="11">
        <f>'T-TEST'!AR4</f>
        <v>9.8313096208019229E-2</v>
      </c>
      <c r="FH5" s="11">
        <f>'T-TEST'!AS4</f>
        <v>0.2652774507339426</v>
      </c>
      <c r="FI5" s="11">
        <f>'T-TEST'!AT4</f>
        <v>0.30474300257618653</v>
      </c>
      <c r="FJ5" s="11">
        <f>'T-TEST'!AU4</f>
        <v>0.68387084707860191</v>
      </c>
      <c r="FL5" s="6" t="str">
        <f t="shared" si="15"/>
        <v>N</v>
      </c>
      <c r="FM5" s="6" t="str">
        <f t="shared" si="16"/>
        <v>N</v>
      </c>
      <c r="FN5" s="6" t="str">
        <f t="shared" si="17"/>
        <v>N</v>
      </c>
      <c r="FO5" s="6" t="str">
        <f t="shared" ref="FO5:FO68" si="32">IF(AND(ABS(EU5)&gt;10,ABS(FD5)&gt;=0.4,ABS(FJ5)&lt;=0.01),"B", IF(AND(ABS(EU5)&gt;5, ABS(EU5)&lt;10,ABS(FD5)&gt;=0.4,ABS(FJ5)&lt;=0.01),"S","N"))</f>
        <v>N</v>
      </c>
      <c r="FQ5" s="2">
        <f>'% D'!EB4</f>
        <v>0.99399999999999977</v>
      </c>
      <c r="FR5" s="2">
        <f>'% D'!EC4</f>
        <v>1.1008008179552475</v>
      </c>
      <c r="FS5" s="2">
        <f>'% D'!ED4</f>
        <v>-0.66600000000000081</v>
      </c>
      <c r="FT5" s="2">
        <f>'% D'!EE4</f>
        <v>1.136264749936222</v>
      </c>
      <c r="FU5" s="2">
        <f>'% D'!EF4</f>
        <v>1.3743333333333325</v>
      </c>
      <c r="FV5" s="2">
        <f>'% D'!EG4</f>
        <v>2.1733411644637171</v>
      </c>
      <c r="FW5" s="2">
        <f>'% D'!EH4</f>
        <v>-2.7293333333333329</v>
      </c>
      <c r="FX5" s="2">
        <f>'% D'!EI4</f>
        <v>1.5474881527448245</v>
      </c>
      <c r="FZ5" s="2">
        <f>'# D'!EA4</f>
        <v>3.9333333333333345E-2</v>
      </c>
      <c r="GA5" s="2">
        <f>'# D'!EB4</f>
        <v>4.41871020228745E-2</v>
      </c>
      <c r="GB5" s="2">
        <f>'# D'!EC4</f>
        <v>-2.6999999999999941E-2</v>
      </c>
      <c r="GC5" s="2">
        <f>'# D'!ED4</f>
        <v>4.5780921545760328E-2</v>
      </c>
      <c r="GD5" s="2">
        <f>'# D'!EE4</f>
        <v>5.5666666666666698E-2</v>
      </c>
      <c r="GE5" s="2">
        <f>'# D'!EF4</f>
        <v>8.710932562287324E-2</v>
      </c>
      <c r="GF5" s="2">
        <f>'# D'!EG4</f>
        <v>-0.10899999999999987</v>
      </c>
      <c r="GG5" s="2">
        <f>'# D'!EH4</f>
        <v>6.2027670175684765E-2</v>
      </c>
      <c r="GI5" s="11">
        <f>'T-TEST'!AW4</f>
        <v>0.10946466697519459</v>
      </c>
      <c r="GJ5" s="11">
        <f>'T-TEST'!AX4</f>
        <v>0.25288380388730775</v>
      </c>
      <c r="GK5" s="11">
        <f>'T-TEST'!AY4</f>
        <v>0.19480050285003597</v>
      </c>
      <c r="GL5" s="11">
        <f>'T-TEST'!AZ4</f>
        <v>4.9968813699516341E-2</v>
      </c>
      <c r="GN5" s="6" t="str">
        <f t="shared" si="18"/>
        <v>N</v>
      </c>
      <c r="GO5" s="6" t="str">
        <f t="shared" si="19"/>
        <v>N</v>
      </c>
      <c r="GP5" s="6" t="str">
        <f t="shared" si="20"/>
        <v>N</v>
      </c>
      <c r="GQ5" s="6" t="str">
        <f t="shared" ref="GQ5:GQ68" si="33">IF(AND(ABS(FW5)&gt;10,ABS(GF5)&gt;=0.4,ABS(GL5)&lt;=0.01),"B", IF(AND(ABS(FW5)&gt;5, ABS(FW5)&lt;10,ABS(GF5)&gt;=0.4,ABS(GL5)&lt;=0.01),"S","N"))</f>
        <v>N</v>
      </c>
    </row>
    <row r="6" spans="1:199" x14ac:dyDescent="0.3">
      <c r="A6" s="12" t="str">
        <f>'Raw Data'!A5</f>
        <v>A_apo_p110g</v>
      </c>
      <c r="B6" s="12">
        <f>'Raw Data'!B5</f>
        <v>42</v>
      </c>
      <c r="C6" s="12">
        <f>'Raw Data'!C5</f>
        <v>58</v>
      </c>
      <c r="D6" s="12" t="str">
        <f>'Raw Data'!D5</f>
        <v>FVLPTSQRKCKSPETAL</v>
      </c>
      <c r="E6" s="2">
        <f>'% D'!BZ5</f>
        <v>0.79733333333334144</v>
      </c>
      <c r="F6" s="9">
        <f>'% D'!CA5</f>
        <v>2.081266998689677</v>
      </c>
      <c r="G6" s="2">
        <f>'% D'!CB5</f>
        <v>-0.39116666666666333</v>
      </c>
      <c r="H6" s="9">
        <f>'% D'!CC5</f>
        <v>1.9408237870619849</v>
      </c>
      <c r="I6" s="2">
        <f>'% D'!CD5</f>
        <v>1.157666666666664</v>
      </c>
      <c r="J6" s="9">
        <f>'% D'!CE5</f>
        <v>2.0604429806636015</v>
      </c>
      <c r="K6" s="9">
        <f>'% D'!CF5</f>
        <v>1.1073333333333224</v>
      </c>
      <c r="L6" s="9">
        <f>'% D'!CG5</f>
        <v>2.105334084432144</v>
      </c>
      <c r="N6" s="2">
        <f>'# D'!BY5</f>
        <v>0.10366666666666724</v>
      </c>
      <c r="O6" s="9">
        <f>'# D'!BZ5</f>
        <v>0.27052918048478064</v>
      </c>
      <c r="P6" s="2">
        <f>'# D'!CA5</f>
        <v>-5.0833333333333286E-2</v>
      </c>
      <c r="Q6" s="9">
        <f>'# D'!CB5</f>
        <v>0.2518338945054579</v>
      </c>
      <c r="R6" s="2">
        <f>'# D'!CC5</f>
        <v>0.15066666666666606</v>
      </c>
      <c r="S6" s="9">
        <f>'# D'!CD5</f>
        <v>0.26827135099623828</v>
      </c>
      <c r="T6" s="28">
        <f>'# D'!CE5</f>
        <v>0.14433333333333298</v>
      </c>
      <c r="U6">
        <f>'# D'!CF5</f>
        <v>0.2738390554272131</v>
      </c>
      <c r="W6" s="11">
        <f>'T-TEST'!S5</f>
        <v>0.41686165110485796</v>
      </c>
      <c r="X6" s="11">
        <f>'T-TEST'!T5</f>
        <v>0.43315177431990409</v>
      </c>
      <c r="Y6" s="11">
        <f>'T-TEST'!U5</f>
        <v>0.26283074209172169</v>
      </c>
      <c r="Z6" s="11">
        <f>'T-TEST'!V5</f>
        <v>0.26651870033190961</v>
      </c>
      <c r="AB6" s="6" t="str">
        <f t="shared" si="21"/>
        <v>N</v>
      </c>
      <c r="AC6" s="6" t="str">
        <f t="shared" si="22"/>
        <v>N</v>
      </c>
      <c r="AD6" s="6" t="str">
        <f t="shared" si="23"/>
        <v>N</v>
      </c>
      <c r="AE6" s="6" t="str">
        <f t="shared" si="24"/>
        <v>N</v>
      </c>
      <c r="AG6" s="2">
        <f>'% D'!CI5</f>
        <v>0.23766666666666936</v>
      </c>
      <c r="AH6" s="9">
        <f>'% D'!CJ5</f>
        <v>2.7414224697048959</v>
      </c>
      <c r="AI6" s="2">
        <f>'% D'!CK5</f>
        <v>0.17333333333333201</v>
      </c>
      <c r="AJ6" s="9">
        <f>'% D'!CL5</f>
        <v>1.9755795159231366</v>
      </c>
      <c r="AK6" s="2">
        <f>'% D'!CM5</f>
        <v>0.53166666666666629</v>
      </c>
      <c r="AL6" s="9">
        <f>'% D'!CN5</f>
        <v>2.7424303787628217</v>
      </c>
      <c r="AM6" s="9">
        <f>'% D'!CO5</f>
        <v>0.74933333333332541</v>
      </c>
      <c r="AN6" s="9">
        <f>'% D'!CP5</f>
        <v>1.6621780199367708</v>
      </c>
      <c r="AP6" s="2">
        <f>'# D'!CH5</f>
        <v>3.0999999999999694E-2</v>
      </c>
      <c r="AQ6" s="9">
        <f>'# D'!CI5</f>
        <v>0.35637151455969518</v>
      </c>
      <c r="AR6" s="2">
        <f>'# D'!CJ5</f>
        <v>2.2333333333332206E-2</v>
      </c>
      <c r="AS6" s="9">
        <f>'# D'!CK5</f>
        <v>0.25684696923287048</v>
      </c>
      <c r="AT6" s="2">
        <f>'# D'!CL5</f>
        <v>6.8999999999999062E-2</v>
      </c>
      <c r="AU6" s="9">
        <f>'# D'!CM5</f>
        <v>0.35679384726892049</v>
      </c>
      <c r="AV6" s="28">
        <f>'# D'!CN5</f>
        <v>9.7666666666666124E-2</v>
      </c>
      <c r="AW6">
        <f>'# D'!CO5</f>
        <v>0.21615676346424723</v>
      </c>
      <c r="AY6" s="11">
        <f>'T-TEST'!X5</f>
        <v>0.84257387007001749</v>
      </c>
      <c r="AZ6" s="11">
        <f>'T-TEST'!Y5</f>
        <v>0.84336672884749742</v>
      </c>
      <c r="BA6" s="11">
        <f>'T-TEST'!Z5</f>
        <v>0.66190474003014099</v>
      </c>
      <c r="BB6" s="11">
        <f>'T-TEST'!AA5</f>
        <v>0.35308550044111436</v>
      </c>
      <c r="BD6" s="6" t="str">
        <f t="shared" si="25"/>
        <v>N</v>
      </c>
      <c r="BE6" s="6" t="str">
        <f t="shared" si="26"/>
        <v>N</v>
      </c>
      <c r="BF6" s="6" t="str">
        <f t="shared" si="27"/>
        <v>N</v>
      </c>
      <c r="BG6" s="6" t="str">
        <f t="shared" si="28"/>
        <v>N</v>
      </c>
      <c r="BI6" s="2">
        <f>'% D'!CR5</f>
        <v>-0.23733333333333206</v>
      </c>
      <c r="BJ6" s="2">
        <f>'% D'!CS5</f>
        <v>2.0937443251417149</v>
      </c>
      <c r="BK6" s="2">
        <f>'% D'!CT5</f>
        <v>0.54333333333333655</v>
      </c>
      <c r="BL6" s="2">
        <f>'% D'!CU5</f>
        <v>1.6781186587877392</v>
      </c>
      <c r="BM6" s="2">
        <f>'% D'!CV5</f>
        <v>0.93833333333333258</v>
      </c>
      <c r="BN6" s="2">
        <f>'% D'!CW5</f>
        <v>2.6216492069630322</v>
      </c>
      <c r="BO6" s="2">
        <f>'% D'!CX5</f>
        <v>1.1366666666666561</v>
      </c>
      <c r="BP6" s="2">
        <f>'% D'!CY5</f>
        <v>1.7488371390081445</v>
      </c>
      <c r="BR6" s="2">
        <f>'# D'!CQ5</f>
        <v>-3.0999999999999694E-2</v>
      </c>
      <c r="BS6" s="2">
        <f>'# D'!CR5</f>
        <v>0.27208089281010212</v>
      </c>
      <c r="BT6" s="2">
        <f>'# D'!CS5</f>
        <v>7.0666666666666877E-2</v>
      </c>
      <c r="BU6" s="2">
        <f>'# D'!CT5</f>
        <v>0.21813145478206025</v>
      </c>
      <c r="BV6" s="2">
        <f>'# D'!CU5</f>
        <v>0.12166666666666615</v>
      </c>
      <c r="BW6" s="2">
        <f>'# D'!CV5</f>
        <v>0.34105934607241412</v>
      </c>
      <c r="BX6" s="2">
        <f>'# D'!CW5</f>
        <v>0.14799999999999969</v>
      </c>
      <c r="BY6" s="2">
        <f>'# D'!CX5</f>
        <v>0.22703980875225038</v>
      </c>
      <c r="CA6" s="11">
        <f>'T-TEST'!AC5</f>
        <v>0.79952480804948356</v>
      </c>
      <c r="CB6" s="11">
        <f>'T-TEST'!AD5</f>
        <v>0.50431970315432662</v>
      </c>
      <c r="CC6" s="11">
        <f>'T-TEST'!AE5</f>
        <v>0.43204033546559956</v>
      </c>
      <c r="CD6" s="11">
        <f>'T-TEST'!AF5</f>
        <v>0.19916575052304175</v>
      </c>
      <c r="CF6" s="6" t="str">
        <f t="shared" si="6"/>
        <v>N</v>
      </c>
      <c r="CG6" s="6" t="str">
        <f t="shared" si="7"/>
        <v>N</v>
      </c>
      <c r="CH6" s="6" t="str">
        <f t="shared" si="8"/>
        <v>N</v>
      </c>
      <c r="CI6" s="6" t="str">
        <f t="shared" si="29"/>
        <v>N</v>
      </c>
      <c r="CK6" s="2">
        <f>'% D'!DA5</f>
        <v>0.83533333333333815</v>
      </c>
      <c r="CL6" s="2">
        <f>'% D'!DB5</f>
        <v>2.0580392906478293</v>
      </c>
      <c r="CM6" s="2">
        <f>'% D'!DC5</f>
        <v>0.35966666666666924</v>
      </c>
      <c r="CN6" s="2">
        <f>'% D'!DD5</f>
        <v>2.2277544453115441</v>
      </c>
      <c r="CO6" s="2">
        <f>'% D'!DE5</f>
        <v>1.3646666666666647</v>
      </c>
      <c r="CP6" s="2">
        <f>'% D'!DF5</f>
        <v>2.0609774369880061</v>
      </c>
      <c r="CQ6" s="2">
        <f>'% D'!DG5</f>
        <v>1.6859999999999928</v>
      </c>
      <c r="CR6" s="2">
        <f>'% D'!DH5</f>
        <v>2.3847578353308623</v>
      </c>
      <c r="CT6" s="2">
        <f>'# D'!CZ5</f>
        <v>0.10866666666666713</v>
      </c>
      <c r="CU6" s="2">
        <f>'# D'!DA5</f>
        <v>0.26775542831135052</v>
      </c>
      <c r="CV6" s="2">
        <f>'# D'!DB5</f>
        <v>4.6666666666665968E-2</v>
      </c>
      <c r="CW6" s="2">
        <f>'# D'!DC5</f>
        <v>0.28920410574041244</v>
      </c>
      <c r="CX6" s="2">
        <f>'# D'!DD5</f>
        <v>0.17733333333333334</v>
      </c>
      <c r="CY6" s="2">
        <f>'# D'!DE5</f>
        <v>0.26789809752794658</v>
      </c>
      <c r="CZ6" s="2">
        <f>'# D'!DF5</f>
        <v>0.21966666666666601</v>
      </c>
      <c r="DA6" s="2">
        <f>'# D'!DG5</f>
        <v>0.31007735573163431</v>
      </c>
      <c r="DC6" s="11">
        <f>'T-TEST'!AH5</f>
        <v>0.39461572497958558</v>
      </c>
      <c r="DD6" s="11">
        <f>'T-TEST'!AI5</f>
        <v>0.71283616457712873</v>
      </c>
      <c r="DE6" s="11">
        <f>'T-TEST'!AJ5</f>
        <v>0.2021592358875727</v>
      </c>
      <c r="DF6" s="11">
        <f>'T-TEST'!AK5</f>
        <v>0.16602214457493747</v>
      </c>
      <c r="DH6" s="6" t="str">
        <f t="shared" si="9"/>
        <v>N</v>
      </c>
      <c r="DI6" s="6" t="str">
        <f t="shared" si="10"/>
        <v>N</v>
      </c>
      <c r="DJ6" s="6" t="str">
        <f t="shared" si="11"/>
        <v>N</v>
      </c>
      <c r="DK6" s="6" t="str">
        <f t="shared" si="30"/>
        <v>N</v>
      </c>
      <c r="DM6" s="2">
        <f>'% D'!DJ5</f>
        <v>1.1683333333333366</v>
      </c>
      <c r="DN6" s="2">
        <f>'% D'!DK5</f>
        <v>1.8906222179963914</v>
      </c>
      <c r="DO6" s="2">
        <f>'% D'!DL5</f>
        <v>0.54066666666667373</v>
      </c>
      <c r="DP6" s="2">
        <f>'% D'!DM5</f>
        <v>2.4047831536845559</v>
      </c>
      <c r="DQ6" s="2">
        <f>'% D'!DN5</f>
        <v>1.4946666666666744</v>
      </c>
      <c r="DR6" s="2">
        <f>'% D'!DO5</f>
        <v>2.3780788973162243</v>
      </c>
      <c r="DS6" s="2">
        <f>'% D'!DP5</f>
        <v>0.34466666666666157</v>
      </c>
      <c r="DT6" s="2">
        <f>'% D'!DQ5</f>
        <v>2.2549769223074847</v>
      </c>
      <c r="DV6" s="2">
        <f>'# D'!DI5</f>
        <v>0.15200000000000014</v>
      </c>
      <c r="DW6" s="2">
        <f>'# D'!DJ5</f>
        <v>0.24558582159326647</v>
      </c>
      <c r="DX6" s="2">
        <f>'# D'!DK5</f>
        <v>7.0333333333333137E-2</v>
      </c>
      <c r="DY6" s="2">
        <f>'# D'!DL5</f>
        <v>0.31265641862912652</v>
      </c>
      <c r="DZ6" s="2">
        <f>'# D'!DM5</f>
        <v>0.1943333333333328</v>
      </c>
      <c r="EA6" s="2">
        <f>'# D'!DN5</f>
        <v>0.30917008944413149</v>
      </c>
      <c r="EB6" s="2">
        <f>'# D'!DO5</f>
        <v>4.4999999999999041E-2</v>
      </c>
      <c r="EC6" s="2">
        <f>'# D'!DP5</f>
        <v>0.29309992589410938</v>
      </c>
      <c r="EE6" s="11">
        <f>'T-TEST'!AM5</f>
        <v>0.24565362265899826</v>
      </c>
      <c r="EF6" s="11">
        <f>'T-TEST'!AN5</f>
        <v>0.61279178235446596</v>
      </c>
      <c r="EG6" s="11">
        <f>'T-TEST'!AO5</f>
        <v>0.20036081674942413</v>
      </c>
      <c r="EH6" s="11">
        <f>'T-TEST'!AP5</f>
        <v>0.72752343570019984</v>
      </c>
      <c r="EJ6" s="6" t="str">
        <f t="shared" si="12"/>
        <v>N</v>
      </c>
      <c r="EK6" s="6" t="str">
        <f t="shared" si="13"/>
        <v>N</v>
      </c>
      <c r="EL6" s="6" t="str">
        <f t="shared" si="14"/>
        <v>N</v>
      </c>
      <c r="EM6" s="6" t="str">
        <f t="shared" si="31"/>
        <v>N</v>
      </c>
      <c r="EO6" s="2">
        <f>'% D'!DS5</f>
        <v>0.31700000000000728</v>
      </c>
      <c r="EP6" s="2">
        <f>'% D'!DT5</f>
        <v>2.0610168503353568</v>
      </c>
      <c r="EQ6" s="2">
        <f>'% D'!DU5</f>
        <v>0.14466666666666583</v>
      </c>
      <c r="ER6" s="2">
        <f>'% D'!DV5</f>
        <v>2.1347721418500241</v>
      </c>
      <c r="ES6" s="2">
        <f>'% D'!DW5</f>
        <v>1.4066666666666663</v>
      </c>
      <c r="ET6" s="2">
        <f>'% D'!DX5</f>
        <v>2.5808364392439493</v>
      </c>
      <c r="EU6" s="2">
        <f>'% D'!DY5</f>
        <v>0.61066666666665981</v>
      </c>
      <c r="EV6" s="2">
        <f>'% D'!DZ5</f>
        <v>2.2809344184698244</v>
      </c>
      <c r="EX6" s="2">
        <f>'# D'!DR5</f>
        <v>4.1333333333333222E-2</v>
      </c>
      <c r="EY6" s="2">
        <f>'# D'!DS5</f>
        <v>0.26806090399321381</v>
      </c>
      <c r="EZ6" s="2">
        <f>'# D'!DT5</f>
        <v>1.8666666666667275E-2</v>
      </c>
      <c r="FA6" s="2">
        <f>'# D'!DU5</f>
        <v>0.277149365943128</v>
      </c>
      <c r="FB6" s="2">
        <f>'# D'!DV5</f>
        <v>0.18266666666666609</v>
      </c>
      <c r="FC6" s="2">
        <f>'# D'!DW5</f>
        <v>0.33559441716208072</v>
      </c>
      <c r="FD6" s="2">
        <f>'# D'!DX5</f>
        <v>7.9333333333331701E-2</v>
      </c>
      <c r="FE6" s="2">
        <f>'# D'!DY5</f>
        <v>0.29675539932490236</v>
      </c>
      <c r="FG6" s="11">
        <f>'T-TEST'!AR5</f>
        <v>0.73348752918135496</v>
      </c>
      <c r="FH6" s="11">
        <f>'T-TEST'!AS5</f>
        <v>0.87708447977131665</v>
      </c>
      <c r="FI6" s="11">
        <f>'T-TEST'!AT5</f>
        <v>0.25348454857400421</v>
      </c>
      <c r="FJ6" s="11">
        <f>'T-TEST'!AU5</f>
        <v>0.55150642027477081</v>
      </c>
      <c r="FL6" s="6" t="str">
        <f t="shared" si="15"/>
        <v>N</v>
      </c>
      <c r="FM6" s="6" t="str">
        <f t="shared" si="16"/>
        <v>N</v>
      </c>
      <c r="FN6" s="6" t="str">
        <f t="shared" si="17"/>
        <v>N</v>
      </c>
      <c r="FO6" s="6" t="str">
        <f t="shared" si="32"/>
        <v>N</v>
      </c>
      <c r="FQ6" s="2">
        <f>'% D'!EB5</f>
        <v>1.4256666666666717</v>
      </c>
      <c r="FR6" s="2">
        <f>'% D'!EC5</f>
        <v>1.6168685539350782</v>
      </c>
      <c r="FS6" s="2">
        <f>'% D'!ED5</f>
        <v>0.68200000000000216</v>
      </c>
      <c r="FT6" s="2">
        <f>'% D'!EE5</f>
        <v>2.353244339060522</v>
      </c>
      <c r="FU6" s="2">
        <f>'% D'!EF5</f>
        <v>0.91766666666666197</v>
      </c>
      <c r="FV6" s="2">
        <f>'% D'!EG5</f>
        <v>1.7493229263776309</v>
      </c>
      <c r="FW6" s="2">
        <f>'% D'!EH5</f>
        <v>1.146333333333331</v>
      </c>
      <c r="FX6" s="2">
        <f>'% D'!EI5</f>
        <v>2.1133571515233904</v>
      </c>
      <c r="FZ6" s="2">
        <f>'# D'!EA5</f>
        <v>0.18533333333333335</v>
      </c>
      <c r="GA6" s="2">
        <f>'# D'!EB5</f>
        <v>0.20989779904984313</v>
      </c>
      <c r="GB6" s="2">
        <f>'# D'!EC5</f>
        <v>8.8333333333332931E-2</v>
      </c>
      <c r="GC6" s="2">
        <f>'# D'!ED5</f>
        <v>0.30571238722994054</v>
      </c>
      <c r="GD6" s="2">
        <f>'# D'!EE5</f>
        <v>0.11899999999999977</v>
      </c>
      <c r="GE6" s="2">
        <f>'# D'!EF5</f>
        <v>0.22742231385454609</v>
      </c>
      <c r="GF6" s="2">
        <f>'# D'!EG5</f>
        <v>0.14899999999999824</v>
      </c>
      <c r="GG6" s="2">
        <f>'# D'!EH5</f>
        <v>0.27474628654299404</v>
      </c>
      <c r="GI6" s="11">
        <f>'T-TEST'!AW5</f>
        <v>0.17987865694436839</v>
      </c>
      <c r="GJ6" s="11">
        <f>'T-TEST'!AX5</f>
        <v>0.519396205999337</v>
      </c>
      <c r="GK6" s="11">
        <f>'T-TEST'!AY5</f>
        <v>0.33878592439836075</v>
      </c>
      <c r="GL6" s="11">
        <f>'T-TEST'!AZ5</f>
        <v>0.25512028771439438</v>
      </c>
      <c r="GN6" s="6" t="str">
        <f t="shared" si="18"/>
        <v>N</v>
      </c>
      <c r="GO6" s="6" t="str">
        <f t="shared" si="19"/>
        <v>N</v>
      </c>
      <c r="GP6" s="6" t="str">
        <f t="shared" si="20"/>
        <v>N</v>
      </c>
      <c r="GQ6" s="6" t="str">
        <f t="shared" si="33"/>
        <v>N</v>
      </c>
    </row>
    <row r="7" spans="1:199" x14ac:dyDescent="0.3">
      <c r="A7" s="12" t="str">
        <f>'Raw Data'!A6</f>
        <v>A_apo_p110g</v>
      </c>
      <c r="B7" s="12">
        <f>'Raw Data'!B6</f>
        <v>59</v>
      </c>
      <c r="C7" s="12">
        <f>'Raw Data'!C6</f>
        <v>70</v>
      </c>
      <c r="D7" s="12" t="str">
        <f>'Raw Data'!D6</f>
        <v>LHVAGHGNVEQM</v>
      </c>
      <c r="E7" s="2">
        <f>'% D'!BZ6</f>
        <v>-0.8429999999999982</v>
      </c>
      <c r="F7" s="9">
        <f>'% D'!CA6</f>
        <v>1.5513550183407787</v>
      </c>
      <c r="G7" s="2">
        <f>'% D'!CB6</f>
        <v>1.786999999999999</v>
      </c>
      <c r="H7" s="9">
        <f>'% D'!CC6</f>
        <v>1.6435128909300585</v>
      </c>
      <c r="I7" s="2">
        <f>'% D'!CD6</f>
        <v>0.15399999999999991</v>
      </c>
      <c r="J7" s="9">
        <f>'% D'!CE6</f>
        <v>1.7318020686315592</v>
      </c>
      <c r="K7" s="9">
        <f>'% D'!CF6</f>
        <v>-1.4279999999999973</v>
      </c>
      <c r="L7" s="9">
        <f>'% D'!CG6</f>
        <v>1.8160242636504882</v>
      </c>
      <c r="N7" s="2">
        <f>'# D'!BY6</f>
        <v>-8.4333333333333371E-2</v>
      </c>
      <c r="O7" s="9">
        <f>'# D'!BZ6</f>
        <v>0.15465201665038794</v>
      </c>
      <c r="P7" s="2">
        <f>'# D'!CA6</f>
        <v>0.17866666666666675</v>
      </c>
      <c r="Q7" s="9">
        <f>'# D'!CB6</f>
        <v>0.1646702173251432</v>
      </c>
      <c r="R7" s="2">
        <f>'# D'!CC6</f>
        <v>1.5666666666666718E-2</v>
      </c>
      <c r="S7" s="9">
        <f>'# D'!CD6</f>
        <v>0.17295072653132831</v>
      </c>
      <c r="T7" s="28">
        <f>'# D'!CE6</f>
        <v>-0.14266666666666694</v>
      </c>
      <c r="U7">
        <f>'# D'!CF6</f>
        <v>0.18119315950257339</v>
      </c>
      <c r="W7" s="11">
        <f>'T-TEST'!S6</f>
        <v>0.26583973249942894</v>
      </c>
      <c r="X7" s="11">
        <f>'T-TEST'!T6</f>
        <v>0.32357574885310098</v>
      </c>
      <c r="Y7" s="11">
        <f>'T-TEST'!U6</f>
        <v>0.86699136378089858</v>
      </c>
      <c r="Z7" s="11">
        <f>'T-TEST'!V6</f>
        <v>0.13859591083206135</v>
      </c>
      <c r="AB7" s="6" t="str">
        <f t="shared" si="21"/>
        <v>N</v>
      </c>
      <c r="AC7" s="6" t="str">
        <f t="shared" si="22"/>
        <v>N</v>
      </c>
      <c r="AD7" s="6" t="str">
        <f t="shared" si="23"/>
        <v>N</v>
      </c>
      <c r="AE7" s="6" t="str">
        <f t="shared" si="24"/>
        <v>N</v>
      </c>
      <c r="AG7" s="2">
        <f>'% D'!CI6</f>
        <v>0.5340000000000007</v>
      </c>
      <c r="AH7" s="9">
        <f>'% D'!CJ6</f>
        <v>1.6667437059219607</v>
      </c>
      <c r="AI7" s="2">
        <f>'% D'!CK6</f>
        <v>0.83033333333333204</v>
      </c>
      <c r="AJ7" s="9">
        <f>'% D'!CL6</f>
        <v>1.6513042946356236</v>
      </c>
      <c r="AK7" s="2">
        <f>'% D'!CM6</f>
        <v>-0.20733333333333448</v>
      </c>
      <c r="AL7" s="9">
        <f>'% D'!CN6</f>
        <v>0.64490667728956108</v>
      </c>
      <c r="AM7" s="9">
        <f>'% D'!CO6</f>
        <v>-1.657666666666664</v>
      </c>
      <c r="AN7" s="9">
        <f>'% D'!CP6</f>
        <v>1.521390552126034</v>
      </c>
      <c r="AP7" s="2">
        <f>'# D'!CH6</f>
        <v>5.3333333333333455E-2</v>
      </c>
      <c r="AQ7" s="9">
        <f>'# D'!CI6</f>
        <v>0.16626112182662661</v>
      </c>
      <c r="AR7" s="2">
        <f>'# D'!CJ6</f>
        <v>8.3000000000000185E-2</v>
      </c>
      <c r="AS7" s="9">
        <f>'# D'!CK6</f>
        <v>0.16517057447162165</v>
      </c>
      <c r="AT7" s="2">
        <f>'# D'!CL6</f>
        <v>-2.0999999999999908E-2</v>
      </c>
      <c r="AU7" s="9">
        <f>'# D'!CM6</f>
        <v>6.4031120482031731E-2</v>
      </c>
      <c r="AV7" s="28">
        <f>'# D'!CN6</f>
        <v>-0.16566666666666663</v>
      </c>
      <c r="AW7">
        <f>'# D'!CO6</f>
        <v>0.15168045467605143</v>
      </c>
      <c r="AY7" s="11">
        <f>'T-TEST'!X6</f>
        <v>0.49423312432378363</v>
      </c>
      <c r="AZ7" s="11">
        <f>'T-TEST'!Y6</f>
        <v>0.28579086295826173</v>
      </c>
      <c r="BA7" s="11">
        <f>'T-TEST'!Z6</f>
        <v>0.46679835684025317</v>
      </c>
      <c r="BB7" s="11">
        <f>'T-TEST'!AA6</f>
        <v>5.5572993869443539E-2</v>
      </c>
      <c r="BD7" s="6" t="str">
        <f t="shared" si="25"/>
        <v>N</v>
      </c>
      <c r="BE7" s="6" t="str">
        <f t="shared" si="26"/>
        <v>N</v>
      </c>
      <c r="BF7" s="6" t="str">
        <f t="shared" si="27"/>
        <v>N</v>
      </c>
      <c r="BG7" s="6" t="str">
        <f t="shared" si="28"/>
        <v>N</v>
      </c>
      <c r="BI7" s="2">
        <f>'% D'!CR6</f>
        <v>4.1116666666666664</v>
      </c>
      <c r="BJ7" s="2">
        <f>'% D'!CS6</f>
        <v>1.3630538715957747</v>
      </c>
      <c r="BK7" s="2">
        <f>'% D'!CT6</f>
        <v>0.52833333333333243</v>
      </c>
      <c r="BL7" s="2">
        <f>'% D'!CU6</f>
        <v>1.6661369350774611</v>
      </c>
      <c r="BM7" s="2">
        <f>'% D'!CV6</f>
        <v>0.6266666666666687</v>
      </c>
      <c r="BN7" s="2">
        <f>'% D'!CW6</f>
        <v>1.1381594081479733</v>
      </c>
      <c r="BO7" s="2">
        <f>'% D'!CX6</f>
        <v>0.66000000000000369</v>
      </c>
      <c r="BP7" s="2">
        <f>'% D'!CY6</f>
        <v>1.866365006394874</v>
      </c>
      <c r="BR7" s="2">
        <f>'# D'!CQ6</f>
        <v>0.41100000000000003</v>
      </c>
      <c r="BS7" s="2">
        <f>'# D'!CR6</f>
        <v>0.13629893583038544</v>
      </c>
      <c r="BT7" s="2">
        <f>'# D'!CS6</f>
        <v>5.2333333333333343E-2</v>
      </c>
      <c r="BU7" s="2">
        <f>'# D'!CT6</f>
        <v>0.16641535579469346</v>
      </c>
      <c r="BV7" s="2">
        <f>'# D'!CU6</f>
        <v>6.266666666666687E-2</v>
      </c>
      <c r="BW7" s="2">
        <f>'# D'!CV6</f>
        <v>0.11353944568565684</v>
      </c>
      <c r="BX7" s="2">
        <f>'# D'!CW6</f>
        <v>6.6333333333332689E-2</v>
      </c>
      <c r="BY7" s="2">
        <f>'# D'!CX6</f>
        <v>0.18620896651204125</v>
      </c>
      <c r="CA7" s="11">
        <f>'T-TEST'!AC6</f>
        <v>1.9147430345569823E-3</v>
      </c>
      <c r="CB7" s="11">
        <f>'T-TEST'!AD6</f>
        <v>0.48410972005769765</v>
      </c>
      <c r="CC7" s="11">
        <f>'T-TEST'!AE6</f>
        <v>0.31553721353379699</v>
      </c>
      <c r="CD7" s="11">
        <f>'T-TEST'!AF6</f>
        <v>0.44677968168051846</v>
      </c>
      <c r="CF7" s="6" t="str">
        <f t="shared" si="6"/>
        <v>N</v>
      </c>
      <c r="CG7" s="6" t="str">
        <f t="shared" si="7"/>
        <v>N</v>
      </c>
      <c r="CH7" s="6" t="str">
        <f t="shared" si="8"/>
        <v>N</v>
      </c>
      <c r="CI7" s="6" t="str">
        <f t="shared" si="29"/>
        <v>N</v>
      </c>
      <c r="CK7" s="2">
        <f>'% D'!DA6</f>
        <v>1.8590000000000018</v>
      </c>
      <c r="CL7" s="2">
        <f>'% D'!DB6</f>
        <v>1.6159118092182041</v>
      </c>
      <c r="CM7" s="2">
        <f>'% D'!DC6</f>
        <v>8.8666666666664895E-2</v>
      </c>
      <c r="CN7" s="2">
        <f>'% D'!DD6</f>
        <v>1.8169462462629675</v>
      </c>
      <c r="CO7" s="2">
        <f>'% D'!DE6</f>
        <v>6.4666666666667538E-2</v>
      </c>
      <c r="CP7" s="2">
        <f>'% D'!DF6</f>
        <v>0.71741270715499339</v>
      </c>
      <c r="CQ7" s="2">
        <f>'% D'!DG6</f>
        <v>-0.85166666666665947</v>
      </c>
      <c r="CR7" s="2">
        <f>'% D'!DH6</f>
        <v>1.6095212493671784</v>
      </c>
      <c r="CT7" s="2">
        <f>'# D'!CZ6</f>
        <v>0.18600000000000017</v>
      </c>
      <c r="CU7" s="2">
        <f>'# D'!DA6</f>
        <v>0.16148098466428151</v>
      </c>
      <c r="CV7" s="2">
        <f>'# D'!DB6</f>
        <v>8.6666666666666003E-3</v>
      </c>
      <c r="CW7" s="2">
        <f>'# D'!DC6</f>
        <v>0.18216467314450147</v>
      </c>
      <c r="CX7" s="2">
        <f>'# D'!DD6</f>
        <v>6.333333333333524E-3</v>
      </c>
      <c r="CY7" s="2">
        <f>'# D'!DE6</f>
        <v>7.1454145455577087E-2</v>
      </c>
      <c r="CZ7" s="2">
        <f>'# D'!DF6</f>
        <v>-8.5000000000000409E-2</v>
      </c>
      <c r="DA7" s="2">
        <f>'# D'!DG6</f>
        <v>0.16073299555538972</v>
      </c>
      <c r="DC7" s="11">
        <f>'T-TEST'!AH6</f>
        <v>5.9870798880294472E-2</v>
      </c>
      <c r="DD7" s="11">
        <f>'T-TEST'!AI6</f>
        <v>0.91339226242930982</v>
      </c>
      <c r="DE7" s="11">
        <f>'T-TEST'!AJ6</f>
        <v>0.8400592353360905</v>
      </c>
      <c r="DF7" s="11">
        <f>'T-TEST'!AK6</f>
        <v>0.26721339257461335</v>
      </c>
      <c r="DH7" s="6" t="str">
        <f t="shared" si="9"/>
        <v>N</v>
      </c>
      <c r="DI7" s="6" t="str">
        <f t="shared" si="10"/>
        <v>N</v>
      </c>
      <c r="DJ7" s="6" t="str">
        <f t="shared" si="11"/>
        <v>N</v>
      </c>
      <c r="DK7" s="6" t="str">
        <f t="shared" si="30"/>
        <v>N</v>
      </c>
      <c r="DM7" s="2">
        <f>'% D'!DJ6</f>
        <v>1.1146666666666665</v>
      </c>
      <c r="DN7" s="2">
        <f>'% D'!DK6</f>
        <v>1.6269257977109131</v>
      </c>
      <c r="DO7" s="2">
        <f>'% D'!DL6</f>
        <v>1.2676666666666669</v>
      </c>
      <c r="DP7" s="2">
        <f>'% D'!DM6</f>
        <v>1.2678556813810768</v>
      </c>
      <c r="DQ7" s="2">
        <f>'% D'!DN6</f>
        <v>-4.3333333333333002E-2</v>
      </c>
      <c r="DR7" s="2">
        <f>'% D'!DO6</f>
        <v>0.50572754362227212</v>
      </c>
      <c r="DS7" s="2">
        <f>'% D'!DP6</f>
        <v>0.56766666666666765</v>
      </c>
      <c r="DT7" s="2">
        <f>'% D'!DQ6</f>
        <v>0.76087327619082346</v>
      </c>
      <c r="DV7" s="2">
        <f>'# D'!DI6</f>
        <v>0.11133333333333328</v>
      </c>
      <c r="DW7" s="2">
        <f>'# D'!DJ6</f>
        <v>0.16222969234039814</v>
      </c>
      <c r="DX7" s="2">
        <f>'# D'!DK6</f>
        <v>0.12633333333333363</v>
      </c>
      <c r="DY7" s="2">
        <f>'# D'!DL6</f>
        <v>0.12664961842325978</v>
      </c>
      <c r="DZ7" s="2">
        <f>'# D'!DM6</f>
        <v>-4.6666666666665968E-3</v>
      </c>
      <c r="EA7" s="2">
        <f>'# D'!DN6</f>
        <v>5.0183102502508029E-2</v>
      </c>
      <c r="EB7" s="2">
        <f>'# D'!DO6</f>
        <v>5.6999999999999496E-2</v>
      </c>
      <c r="EC7" s="2">
        <f>'# D'!DP6</f>
        <v>7.56458304260859E-2</v>
      </c>
      <c r="EE7" s="11">
        <f>'T-TEST'!AM6</f>
        <v>0.18703980878875046</v>
      </c>
      <c r="EF7" s="11">
        <f>'T-TEST'!AN6</f>
        <v>0.1000759023528373</v>
      </c>
      <c r="EG7" s="11">
        <f>'T-TEST'!AO6</f>
        <v>0.83945763750395075</v>
      </c>
      <c r="EH7" s="11">
        <f>'T-TEST'!AP6</f>
        <v>0.3169374547857523</v>
      </c>
      <c r="EJ7" s="6" t="str">
        <f t="shared" si="12"/>
        <v>N</v>
      </c>
      <c r="EK7" s="6" t="str">
        <f t="shared" si="13"/>
        <v>N</v>
      </c>
      <c r="EL7" s="6" t="str">
        <f t="shared" si="14"/>
        <v>N</v>
      </c>
      <c r="EM7" s="6" t="str">
        <f t="shared" si="31"/>
        <v>N</v>
      </c>
      <c r="EO7" s="2">
        <f>'% D'!DS6</f>
        <v>0.90433333333333366</v>
      </c>
      <c r="EP7" s="2">
        <f>'% D'!DT6</f>
        <v>0.7003262811534986</v>
      </c>
      <c r="EQ7" s="2">
        <f>'% D'!DU6</f>
        <v>0.66466666666666541</v>
      </c>
      <c r="ER7" s="2">
        <f>'% D'!DV6</f>
        <v>1.4302864399718138</v>
      </c>
      <c r="ES7" s="2">
        <f>'% D'!DW6</f>
        <v>1.2943333333333378</v>
      </c>
      <c r="ET7" s="2">
        <f>'% D'!DX6</f>
        <v>1.6446496843683285</v>
      </c>
      <c r="EU7" s="2">
        <f>'% D'!DY6</f>
        <v>-0.93766666666666509</v>
      </c>
      <c r="EV7" s="2">
        <f>'% D'!DZ6</f>
        <v>0.94088460977819799</v>
      </c>
      <c r="EX7" s="2">
        <f>'# D'!DR6</f>
        <v>9.0333333333333377E-2</v>
      </c>
      <c r="EY7" s="2">
        <f>'# D'!DS6</f>
        <v>6.9476553534064733E-2</v>
      </c>
      <c r="EZ7" s="2">
        <f>'# D'!DT6</f>
        <v>6.6000000000000281E-2</v>
      </c>
      <c r="FA7" s="2">
        <f>'# D'!DU6</f>
        <v>0.1428565717204934</v>
      </c>
      <c r="FB7" s="2">
        <f>'# D'!DV6</f>
        <v>0.129</v>
      </c>
      <c r="FC7" s="2">
        <f>'# D'!DW6</f>
        <v>0.16420663499328569</v>
      </c>
      <c r="FD7" s="2">
        <f>'# D'!DX6</f>
        <v>-9.3666666666667009E-2</v>
      </c>
      <c r="FE7" s="2">
        <f>'# D'!DY6</f>
        <v>9.3785666719360311E-2</v>
      </c>
      <c r="FG7" s="11">
        <f>'T-TEST'!AR6</f>
        <v>0.13304299785105078</v>
      </c>
      <c r="FH7" s="11">
        <f>'T-TEST'!AS6</f>
        <v>0.33160417734853564</v>
      </c>
      <c r="FI7" s="11">
        <f>'T-TEST'!AT6</f>
        <v>0.2292195958204083</v>
      </c>
      <c r="FJ7" s="11">
        <f>'T-TEST'!AU6</f>
        <v>0.15495851728630827</v>
      </c>
      <c r="FL7" s="6" t="str">
        <f t="shared" si="15"/>
        <v>N</v>
      </c>
      <c r="FM7" s="6" t="str">
        <f t="shared" si="16"/>
        <v>N</v>
      </c>
      <c r="FN7" s="6" t="str">
        <f t="shared" si="17"/>
        <v>N</v>
      </c>
      <c r="FO7" s="6" t="str">
        <f t="shared" si="32"/>
        <v>N</v>
      </c>
      <c r="FQ7" s="2">
        <f>'% D'!EB6</f>
        <v>-9.1999999999998749E-2</v>
      </c>
      <c r="FR7" s="2">
        <f>'% D'!EC6</f>
        <v>1.2789891185615623</v>
      </c>
      <c r="FS7" s="2">
        <f>'% D'!ED6</f>
        <v>2.8693333333333335</v>
      </c>
      <c r="FT7" s="2">
        <f>'% D'!EE6</f>
        <v>1.8805434359540891</v>
      </c>
      <c r="FU7" s="2">
        <f>'% D'!EF6</f>
        <v>-0.41066666666666052</v>
      </c>
      <c r="FV7" s="2">
        <f>'% D'!EG6</f>
        <v>0.70422815407095118</v>
      </c>
      <c r="FW7" s="2">
        <f>'% D'!EH6</f>
        <v>0.44233333333333746</v>
      </c>
      <c r="FX7" s="2">
        <f>'% D'!EI6</f>
        <v>2.0090932708277434</v>
      </c>
      <c r="FZ7" s="2">
        <f>'# D'!EA6</f>
        <v>-9.3333333333334156E-3</v>
      </c>
      <c r="GA7" s="2">
        <f>'# D'!EB6</f>
        <v>0.12759813940605297</v>
      </c>
      <c r="GB7" s="2">
        <f>'# D'!EC6</f>
        <v>0.28666666666666663</v>
      </c>
      <c r="GC7" s="2">
        <f>'# D'!ED6</f>
        <v>0.18841917328492241</v>
      </c>
      <c r="GD7" s="2">
        <f>'# D'!EE6</f>
        <v>-4.0999999999999925E-2</v>
      </c>
      <c r="GE7" s="2">
        <f>'# D'!EF6</f>
        <v>6.9992543820561429E-2</v>
      </c>
      <c r="GF7" s="2">
        <f>'# D'!EG6</f>
        <v>4.4333333333332892E-2</v>
      </c>
      <c r="GG7" s="2">
        <f>'# D'!EH6</f>
        <v>0.20080578181056186</v>
      </c>
      <c r="GI7" s="11">
        <f>'T-TEST'!AW6</f>
        <v>0.86651314758040288</v>
      </c>
      <c r="GJ7" s="11">
        <f>'T-TEST'!AX6</f>
        <v>2.3046790094279554E-2</v>
      </c>
      <c r="GK7" s="11">
        <f>'T-TEST'!AY6</f>
        <v>0.22811189731051323</v>
      </c>
      <c r="GL7" s="11">
        <f>'T-TEST'!AZ6</f>
        <v>0.6340640480824995</v>
      </c>
      <c r="GN7" s="6" t="str">
        <f t="shared" si="18"/>
        <v>N</v>
      </c>
      <c r="GO7" s="6" t="str">
        <f t="shared" si="19"/>
        <v>N</v>
      </c>
      <c r="GP7" s="6" t="str">
        <f t="shared" si="20"/>
        <v>N</v>
      </c>
      <c r="GQ7" s="6" t="str">
        <f t="shared" si="33"/>
        <v>N</v>
      </c>
    </row>
    <row r="8" spans="1:199" x14ac:dyDescent="0.3">
      <c r="A8" s="12" t="str">
        <f>'Raw Data'!A7</f>
        <v>A_apo_p110g</v>
      </c>
      <c r="B8" s="12">
        <f>'Raw Data'!B7</f>
        <v>60</v>
      </c>
      <c r="C8" s="12">
        <f>'Raw Data'!C7</f>
        <v>70</v>
      </c>
      <c r="D8" s="12" t="str">
        <f>'Raw Data'!D7</f>
        <v>HVAGHGNVEQM</v>
      </c>
      <c r="E8" s="2">
        <f>'% D'!BZ7</f>
        <v>0.99466666666666725</v>
      </c>
      <c r="F8" s="9">
        <f>'% D'!CA7</f>
        <v>1.4800939225903944</v>
      </c>
      <c r="G8" s="2">
        <f>'% D'!CB7</f>
        <v>9.8666666666668235E-2</v>
      </c>
      <c r="H8" s="9">
        <f>'% D'!CC7</f>
        <v>0.37652666756701625</v>
      </c>
      <c r="I8" s="2">
        <f>'% D'!CD7</f>
        <v>-0.26700000000000301</v>
      </c>
      <c r="J8" s="9">
        <f>'% D'!CE7</f>
        <v>0.67414635794234434</v>
      </c>
      <c r="K8" s="9">
        <f>'% D'!CF7</f>
        <v>6.1666666666660319E-2</v>
      </c>
      <c r="L8" s="9">
        <f>'% D'!CG7</f>
        <v>1.0070938199306878</v>
      </c>
      <c r="N8" s="2">
        <f>'# D'!BY7</f>
        <v>8.9333333333333265E-2</v>
      </c>
      <c r="O8" s="9">
        <f>'# D'!BZ7</f>
        <v>0.13301010023726167</v>
      </c>
      <c r="P8" s="2">
        <f>'# D'!CA7</f>
        <v>9.1666666666667673E-3</v>
      </c>
      <c r="Q8" s="9">
        <f>'# D'!CB7</f>
        <v>3.3754046363775249E-2</v>
      </c>
      <c r="R8" s="2">
        <f>'# D'!CC7</f>
        <v>-2.4333333333333096E-2</v>
      </c>
      <c r="S8" s="9">
        <f>'# D'!CD7</f>
        <v>6.0726823574013641E-2</v>
      </c>
      <c r="T8" s="28">
        <f>'# D'!CE7</f>
        <v>5.33333333333319E-3</v>
      </c>
      <c r="U8">
        <f>'# D'!CF7</f>
        <v>9.0406000878439988E-2</v>
      </c>
      <c r="W8" s="11">
        <f>'T-TEST'!S7</f>
        <v>0.17531006551204639</v>
      </c>
      <c r="X8" s="11">
        <f>'T-TEST'!T7</f>
        <v>0.41418616718909051</v>
      </c>
      <c r="Y8" s="11">
        <f>'T-TEST'!U7</f>
        <v>0.4307270747935093</v>
      </c>
      <c r="Z8" s="11">
        <f>'T-TEST'!V7</f>
        <v>0.9171030700828906</v>
      </c>
      <c r="AB8" s="6" t="str">
        <f t="shared" si="21"/>
        <v>N</v>
      </c>
      <c r="AC8" s="6" t="str">
        <f t="shared" si="22"/>
        <v>N</v>
      </c>
      <c r="AD8" s="6" t="str">
        <f t="shared" si="23"/>
        <v>N</v>
      </c>
      <c r="AE8" s="6" t="str">
        <f t="shared" si="24"/>
        <v>N</v>
      </c>
      <c r="AG8" s="2">
        <f>'% D'!CI7</f>
        <v>0.4343333333333339</v>
      </c>
      <c r="AH8" s="9">
        <f>'% D'!CJ7</f>
        <v>1.4049613602589992</v>
      </c>
      <c r="AI8" s="2">
        <f>'% D'!CK7</f>
        <v>0.26466666666666683</v>
      </c>
      <c r="AJ8" s="9">
        <f>'% D'!CL7</f>
        <v>0.32572223540031919</v>
      </c>
      <c r="AK8" s="2">
        <f>'% D'!CM7</f>
        <v>0.41766666666666552</v>
      </c>
      <c r="AL8" s="9">
        <f>'% D'!CN7</f>
        <v>1.1312701331722028</v>
      </c>
      <c r="AM8" s="9">
        <f>'% D'!CO7</f>
        <v>-0.9306666666666672</v>
      </c>
      <c r="AN8" s="9">
        <f>'% D'!CP7</f>
        <v>0.60279857135016357</v>
      </c>
      <c r="AP8" s="2">
        <f>'# D'!CH7</f>
        <v>3.8666666666666516E-2</v>
      </c>
      <c r="AQ8" s="9">
        <f>'# D'!CI7</f>
        <v>0.12680245256955047</v>
      </c>
      <c r="AR8" s="2">
        <f>'# D'!CJ7</f>
        <v>2.4000000000000021E-2</v>
      </c>
      <c r="AS8" s="9">
        <f>'# D'!CK7</f>
        <v>2.875700025217251E-2</v>
      </c>
      <c r="AT8" s="2">
        <f>'# D'!CL7</f>
        <v>3.7333333333333441E-2</v>
      </c>
      <c r="AU8" s="9">
        <f>'# D'!CM7</f>
        <v>0.10179990680149309</v>
      </c>
      <c r="AV8" s="28">
        <f>'# D'!CN7</f>
        <v>-8.3999999999999631E-2</v>
      </c>
      <c r="AW8">
        <f>'# D'!CO7</f>
        <v>5.389999797121138E-2</v>
      </c>
      <c r="AY8" s="11">
        <f>'T-TEST'!X7</f>
        <v>0.49776175216548618</v>
      </c>
      <c r="AZ8" s="11">
        <f>'T-TEST'!Y7</f>
        <v>0.18822438020485133</v>
      </c>
      <c r="BA8" s="11">
        <f>'T-TEST'!Z7</f>
        <v>0.4320504428245649</v>
      </c>
      <c r="BB8" s="11">
        <f>'T-TEST'!AA7</f>
        <v>6.2232874077535687E-2</v>
      </c>
      <c r="BD8" s="6" t="str">
        <f t="shared" si="25"/>
        <v>N</v>
      </c>
      <c r="BE8" s="6" t="str">
        <f t="shared" si="26"/>
        <v>N</v>
      </c>
      <c r="BF8" s="6" t="str">
        <f t="shared" si="27"/>
        <v>N</v>
      </c>
      <c r="BG8" s="6" t="str">
        <f t="shared" si="28"/>
        <v>N</v>
      </c>
      <c r="BI8" s="2">
        <f>'% D'!CR7</f>
        <v>0.88933333333333486</v>
      </c>
      <c r="BJ8" s="2">
        <f>'% D'!CS7</f>
        <v>1.8699468548660283</v>
      </c>
      <c r="BK8" s="2">
        <f>'% D'!CT7</f>
        <v>0.20033333333333303</v>
      </c>
      <c r="BL8" s="2">
        <f>'% D'!CU7</f>
        <v>0.39073233637755861</v>
      </c>
      <c r="BM8" s="2">
        <f>'% D'!CV7</f>
        <v>0.71400000000000219</v>
      </c>
      <c r="BN8" s="2">
        <f>'% D'!CW7</f>
        <v>0.73735840507109585</v>
      </c>
      <c r="BO8" s="2">
        <f>'% D'!CX7</f>
        <v>2.5333333333328767E-2</v>
      </c>
      <c r="BP8" s="2">
        <f>'% D'!CY7</f>
        <v>0.95898884567245168</v>
      </c>
      <c r="BR8" s="2">
        <f>'# D'!CQ7</f>
        <v>8.0333333333333257E-2</v>
      </c>
      <c r="BS8" s="2">
        <f>'# D'!CR7</f>
        <v>0.1685299627367865</v>
      </c>
      <c r="BT8" s="2">
        <f>'# D'!CS7</f>
        <v>1.8000000000000016E-2</v>
      </c>
      <c r="BU8" s="2">
        <f>'# D'!CT7</f>
        <v>3.4936765963829608E-2</v>
      </c>
      <c r="BV8" s="2">
        <f>'# D'!CU7</f>
        <v>6.4333333333333576E-2</v>
      </c>
      <c r="BW8" s="2">
        <f>'# D'!CV7</f>
        <v>6.6783792197226383E-2</v>
      </c>
      <c r="BX8" s="2">
        <f>'# D'!CW7</f>
        <v>2.0000000000002238E-3</v>
      </c>
      <c r="BY8" s="2">
        <f>'# D'!CX7</f>
        <v>8.6005250402483815E-2</v>
      </c>
      <c r="CA8" s="11">
        <f>'T-TEST'!AC7</f>
        <v>0.32552618016890128</v>
      </c>
      <c r="CB8" s="11">
        <f>'T-TEST'!AD7</f>
        <v>0.30044271043845711</v>
      </c>
      <c r="CC8" s="11">
        <f>'T-TEST'!AE7</f>
        <v>9.8896808927426264E-2</v>
      </c>
      <c r="CD8" s="11">
        <f>'T-TEST'!AF7</f>
        <v>0.96699022555189096</v>
      </c>
      <c r="CF8" s="6" t="str">
        <f t="shared" si="6"/>
        <v>N</v>
      </c>
      <c r="CG8" s="6" t="str">
        <f t="shared" si="7"/>
        <v>N</v>
      </c>
      <c r="CH8" s="6" t="str">
        <f t="shared" si="8"/>
        <v>N</v>
      </c>
      <c r="CI8" s="6" t="str">
        <f t="shared" si="29"/>
        <v>N</v>
      </c>
      <c r="CK8" s="2">
        <f>'% D'!DA7</f>
        <v>0.63166666666666682</v>
      </c>
      <c r="CL8" s="2">
        <f>'% D'!DB7</f>
        <v>1.249428793623806</v>
      </c>
      <c r="CM8" s="2">
        <f>'% D'!DC7</f>
        <v>5.0333333333334451E-2</v>
      </c>
      <c r="CN8" s="2">
        <f>'% D'!DD7</f>
        <v>0.83237664059433525</v>
      </c>
      <c r="CO8" s="2">
        <f>'% D'!DE7</f>
        <v>-9.1333333333334821E-2</v>
      </c>
      <c r="CP8" s="2">
        <f>'% D'!DF7</f>
        <v>0.7622885571132112</v>
      </c>
      <c r="CQ8" s="2">
        <f>'% D'!DG7</f>
        <v>-0.52533333333333587</v>
      </c>
      <c r="CR8" s="2">
        <f>'% D'!DH7</f>
        <v>1.2000969001314168</v>
      </c>
      <c r="CT8" s="2">
        <f>'# D'!CZ7</f>
        <v>5.6666666666666643E-2</v>
      </c>
      <c r="CU8" s="2">
        <f>'# D'!DA7</f>
        <v>0.11254484969053402</v>
      </c>
      <c r="CV8" s="2">
        <f>'# D'!DB7</f>
        <v>4.3333333333335222E-3</v>
      </c>
      <c r="CW8" s="2">
        <f>'# D'!DC7</f>
        <v>7.4329175160436897E-2</v>
      </c>
      <c r="CX8" s="2">
        <f>'# D'!DD7</f>
        <v>-8.0000000000000071E-3</v>
      </c>
      <c r="CY8" s="2">
        <f>'# D'!DE7</f>
        <v>6.8871101829374518E-2</v>
      </c>
      <c r="CZ8" s="2">
        <f>'# D'!DF7</f>
        <v>-4.7333333333333893E-2</v>
      </c>
      <c r="DA8" s="2">
        <f>'# D'!DG7</f>
        <v>0.10798982738175435</v>
      </c>
      <c r="DC8" s="11">
        <f>'T-TEST'!AH7</f>
        <v>0.30064535133479509</v>
      </c>
      <c r="DD8" s="11">
        <f>'T-TEST'!AI7</f>
        <v>0.90439289104023635</v>
      </c>
      <c r="DE8" s="11">
        <f>'T-TEST'!AJ7</f>
        <v>0.79678650198589285</v>
      </c>
      <c r="DF8" s="11">
        <f>'T-TEST'!AK7</f>
        <v>0.481994491624331</v>
      </c>
      <c r="DH8" s="6" t="str">
        <f t="shared" si="9"/>
        <v>N</v>
      </c>
      <c r="DI8" s="6" t="str">
        <f t="shared" si="10"/>
        <v>N</v>
      </c>
      <c r="DJ8" s="6" t="str">
        <f t="shared" si="11"/>
        <v>N</v>
      </c>
      <c r="DK8" s="6" t="str">
        <f t="shared" si="30"/>
        <v>N</v>
      </c>
      <c r="DM8" s="2">
        <f>'% D'!DJ7</f>
        <v>1.0950000000000006</v>
      </c>
      <c r="DN8" s="2">
        <f>'% D'!DK7</f>
        <v>1.4193973739928778</v>
      </c>
      <c r="DO8" s="2">
        <f>'% D'!DL7</f>
        <v>0.42133333333333489</v>
      </c>
      <c r="DP8" s="2">
        <f>'% D'!DM7</f>
        <v>0.4511782280058414</v>
      </c>
      <c r="DQ8" s="2">
        <f>'% D'!DN7</f>
        <v>0.12833333333333385</v>
      </c>
      <c r="DR8" s="2">
        <f>'% D'!DO7</f>
        <v>0.80597865629413878</v>
      </c>
      <c r="DS8" s="2">
        <f>'% D'!DP7</f>
        <v>-2.6000000000003354E-2</v>
      </c>
      <c r="DT8" s="2">
        <f>'% D'!DQ7</f>
        <v>0.82490003487061769</v>
      </c>
      <c r="DV8" s="2">
        <f>'# D'!DI7</f>
        <v>9.8666666666666569E-2</v>
      </c>
      <c r="DW8" s="2">
        <f>'# D'!DJ7</f>
        <v>0.12804370019365907</v>
      </c>
      <c r="DX8" s="2">
        <f>'# D'!DK7</f>
        <v>3.8000000000000034E-2</v>
      </c>
      <c r="DY8" s="2">
        <f>'# D'!DL7</f>
        <v>4.0316377569959164E-2</v>
      </c>
      <c r="DZ8" s="2">
        <f>'# D'!DM7</f>
        <v>1.1666666666666714E-2</v>
      </c>
      <c r="EA8" s="2">
        <f>'# D'!DN7</f>
        <v>7.2363995681324733E-2</v>
      </c>
      <c r="EB8" s="2">
        <f>'# D'!DO7</f>
        <v>-2.666666666666373E-3</v>
      </c>
      <c r="EC8" s="2">
        <f>'# D'!DP7</f>
        <v>7.3695711641716399E-2</v>
      </c>
      <c r="EE8" s="11">
        <f>'T-TEST'!AM7</f>
        <v>0.13305729053364523</v>
      </c>
      <c r="EF8" s="11">
        <f>'T-TEST'!AN7</f>
        <v>8.4375045319235856E-2</v>
      </c>
      <c r="EG8" s="11">
        <f>'T-TEST'!AO7</f>
        <v>0.71797362746784421</v>
      </c>
      <c r="EH8" s="11">
        <f>'T-TEST'!AP7</f>
        <v>0.94737521391285762</v>
      </c>
      <c r="EJ8" s="6" t="str">
        <f t="shared" si="12"/>
        <v>N</v>
      </c>
      <c r="EK8" s="6" t="str">
        <f t="shared" si="13"/>
        <v>N</v>
      </c>
      <c r="EL8" s="6" t="str">
        <f t="shared" si="14"/>
        <v>N</v>
      </c>
      <c r="EM8" s="6" t="str">
        <f t="shared" si="31"/>
        <v>N</v>
      </c>
      <c r="EO8" s="2">
        <f>'% D'!DS7</f>
        <v>0.66500000000000092</v>
      </c>
      <c r="EP8" s="2">
        <f>'% D'!DT7</f>
        <v>1.0148851310609754</v>
      </c>
      <c r="EQ8" s="2">
        <f>'% D'!DU7</f>
        <v>0.28433333333333266</v>
      </c>
      <c r="ER8" s="2">
        <f>'% D'!DV7</f>
        <v>0.74044061179946208</v>
      </c>
      <c r="ES8" s="2">
        <f>'% D'!DW7</f>
        <v>0.15333333333333599</v>
      </c>
      <c r="ET8" s="2">
        <f>'% D'!DX7</f>
        <v>0.97737596529633286</v>
      </c>
      <c r="EU8" s="2">
        <f>'% D'!DY7</f>
        <v>-0.30666666666666487</v>
      </c>
      <c r="EV8" s="2">
        <f>'% D'!DZ7</f>
        <v>0.72810648727692684</v>
      </c>
      <c r="EX8" s="2">
        <f>'# D'!DR7</f>
        <v>5.9666666666666646E-2</v>
      </c>
      <c r="EY8" s="2">
        <f>'# D'!DS7</f>
        <v>9.1440403706431167E-2</v>
      </c>
      <c r="EZ8" s="2">
        <f>'# D'!DT7</f>
        <v>2.5666666666666726E-2</v>
      </c>
      <c r="FA8" s="2">
        <f>'# D'!DU7</f>
        <v>6.6241657252139763E-2</v>
      </c>
      <c r="FB8" s="2">
        <f>'# D'!DV7</f>
        <v>1.4000000000000234E-2</v>
      </c>
      <c r="FC8" s="2">
        <f>'# D'!DW7</f>
        <v>8.7829726233948371E-2</v>
      </c>
      <c r="FD8" s="2">
        <f>'# D'!DX7</f>
        <v>-2.7666666666666728E-2</v>
      </c>
      <c r="FE8" s="2">
        <f>'# D'!DY7</f>
        <v>6.5529907380627944E-2</v>
      </c>
      <c r="FG8" s="11">
        <f>'T-TEST'!AR7</f>
        <v>0.25925395751737873</v>
      </c>
      <c r="FH8" s="11">
        <f>'T-TEST'!AS7</f>
        <v>0.43758904863001163</v>
      </c>
      <c r="FI8" s="11">
        <f>'T-TEST'!AT7</f>
        <v>0.71659180130528388</v>
      </c>
      <c r="FJ8" s="11">
        <f>'T-TEST'!AU7</f>
        <v>0.46431296376524139</v>
      </c>
      <c r="FL8" s="6" t="str">
        <f t="shared" si="15"/>
        <v>N</v>
      </c>
      <c r="FM8" s="6" t="str">
        <f t="shared" si="16"/>
        <v>N</v>
      </c>
      <c r="FN8" s="6" t="str">
        <f t="shared" si="17"/>
        <v>N</v>
      </c>
      <c r="FO8" s="6" t="str">
        <f t="shared" si="32"/>
        <v>N</v>
      </c>
      <c r="FQ8" s="2">
        <f>'% D'!EB7</f>
        <v>1.1890000000000001</v>
      </c>
      <c r="FR8" s="2">
        <f>'% D'!EC7</f>
        <v>0.95860537903899279</v>
      </c>
      <c r="FS8" s="2">
        <f>'% D'!ED7</f>
        <v>0.50266666666666637</v>
      </c>
      <c r="FT8" s="2">
        <f>'% D'!EE7</f>
        <v>0.64570964080544324</v>
      </c>
      <c r="FU8" s="2">
        <f>'% D'!EF7</f>
        <v>0.15899999999999892</v>
      </c>
      <c r="FV8" s="2">
        <f>'% D'!EG7</f>
        <v>0.62725417738067379</v>
      </c>
      <c r="FW8" s="2">
        <f>'% D'!EH7</f>
        <v>-0.44433333333333991</v>
      </c>
      <c r="FX8" s="2">
        <f>'% D'!EI7</f>
        <v>1.1980730578082224</v>
      </c>
      <c r="FZ8" s="2">
        <f>'# D'!EA7</f>
        <v>0.10699999999999987</v>
      </c>
      <c r="GA8" s="2">
        <f>'# D'!EB7</f>
        <v>8.6519221295943097E-2</v>
      </c>
      <c r="GB8" s="2">
        <f>'# D'!EC7</f>
        <v>4.5333333333333448E-2</v>
      </c>
      <c r="GC8" s="2">
        <f>'# D'!ED7</f>
        <v>5.78072291061872E-2</v>
      </c>
      <c r="GD8" s="2">
        <f>'# D'!EE7</f>
        <v>1.4333333333333531E-2</v>
      </c>
      <c r="GE8" s="2">
        <f>'# D'!EF7</f>
        <v>5.6841507883208506E-2</v>
      </c>
      <c r="GF8" s="2">
        <f>'# D'!EG7</f>
        <v>-4.000000000000048E-2</v>
      </c>
      <c r="GG8" s="2">
        <f>'# D'!EH7</f>
        <v>0.10743011405374601</v>
      </c>
      <c r="GI8" s="11">
        <f>'T-TEST'!AW7</f>
        <v>9.9745647583491748E-2</v>
      </c>
      <c r="GJ8" s="11">
        <f>'T-TEST'!AX7</f>
        <v>0.15115277549391432</v>
      </c>
      <c r="GK8" s="11">
        <f>'T-TEST'!AY7</f>
        <v>0.62217233363675828</v>
      </c>
      <c r="GL8" s="11">
        <f>'T-TEST'!AZ7</f>
        <v>0.54259225891121754</v>
      </c>
      <c r="GN8" s="6" t="str">
        <f t="shared" si="18"/>
        <v>N</v>
      </c>
      <c r="GO8" s="6" t="str">
        <f t="shared" si="19"/>
        <v>N</v>
      </c>
      <c r="GP8" s="6" t="str">
        <f t="shared" si="20"/>
        <v>N</v>
      </c>
      <c r="GQ8" s="6" t="str">
        <f t="shared" si="33"/>
        <v>N</v>
      </c>
    </row>
    <row r="9" spans="1:199" x14ac:dyDescent="0.3">
      <c r="A9" s="12" t="str">
        <f>'Raw Data'!A8</f>
        <v>A_apo_p110g</v>
      </c>
      <c r="B9" s="12">
        <f>'Raw Data'!B8</f>
        <v>71</v>
      </c>
      <c r="C9" s="12">
        <f>'Raw Data'!C8</f>
        <v>76</v>
      </c>
      <c r="D9" s="12" t="str">
        <f>'Raw Data'!D8</f>
        <v>KAQVWL</v>
      </c>
      <c r="E9" s="2">
        <f>'% D'!BZ8</f>
        <v>2.2999999999999909E-2</v>
      </c>
      <c r="F9" s="9">
        <f>'% D'!CA8</f>
        <v>0.74225347484870818</v>
      </c>
      <c r="G9" s="2">
        <f>'% D'!CB8</f>
        <v>0.33383333333333343</v>
      </c>
      <c r="H9" s="9">
        <f>'% D'!CC8</f>
        <v>0.37586135663535664</v>
      </c>
      <c r="I9" s="2">
        <f>'% D'!CD8</f>
        <v>-0.18566666666666687</v>
      </c>
      <c r="J9" s="9">
        <f>'% D'!CE8</f>
        <v>1.1094337297547459</v>
      </c>
      <c r="K9" s="9">
        <f>'% D'!CF8</f>
        <v>-3.9306666666666681</v>
      </c>
      <c r="L9" s="9">
        <f>'% D'!CG8</f>
        <v>0.49604317522566832</v>
      </c>
      <c r="N9" s="2">
        <f>'# D'!BY8</f>
        <v>1.0000000000000009E-3</v>
      </c>
      <c r="O9" s="9">
        <f>'# D'!BZ8</f>
        <v>2.9920643364674558E-2</v>
      </c>
      <c r="P9" s="2">
        <f>'# D'!CA8</f>
        <v>1.3166666666666667E-2</v>
      </c>
      <c r="Q9" s="9">
        <f>'# D'!CB8</f>
        <v>1.5516694842010542E-2</v>
      </c>
      <c r="R9" s="2">
        <f>'# D'!CC8</f>
        <v>-7.666666666666655E-3</v>
      </c>
      <c r="S9" s="9">
        <f>'# D'!CD8</f>
        <v>4.4508343997996608E-2</v>
      </c>
      <c r="T9" s="28">
        <f>'# D'!CE8</f>
        <v>-0.157</v>
      </c>
      <c r="U9">
        <f>'# D'!CF8</f>
        <v>1.9715321645377402E-2</v>
      </c>
      <c r="W9" s="11">
        <f>'T-TEST'!S8</f>
        <v>0.9387242843765029</v>
      </c>
      <c r="X9" s="11">
        <f>'T-TEST'!T8</f>
        <v>0.22743858651834745</v>
      </c>
      <c r="Y9" s="11">
        <f>'T-TEST'!U8</f>
        <v>0.72110309476928269</v>
      </c>
      <c r="Z9" s="11">
        <f>'T-TEST'!V8</f>
        <v>1.5430439214500818E-3</v>
      </c>
      <c r="AB9" s="6" t="str">
        <f t="shared" si="21"/>
        <v>N</v>
      </c>
      <c r="AC9" s="6" t="str">
        <f t="shared" si="22"/>
        <v>N</v>
      </c>
      <c r="AD9" s="6" t="str">
        <f t="shared" si="23"/>
        <v>N</v>
      </c>
      <c r="AE9" s="6" t="str">
        <f t="shared" si="24"/>
        <v>N</v>
      </c>
      <c r="AG9" s="2">
        <f>'% D'!CI8</f>
        <v>0.31800000000000006</v>
      </c>
      <c r="AH9" s="9">
        <f>'% D'!CJ8</f>
        <v>0.8072303349492318</v>
      </c>
      <c r="AI9" s="2">
        <f>'% D'!CK8</f>
        <v>0.29100000000000015</v>
      </c>
      <c r="AJ9" s="9">
        <f>'% D'!CL8</f>
        <v>0.47657309810369025</v>
      </c>
      <c r="AK9" s="2">
        <f>'% D'!CM8</f>
        <v>-0.6616666666666664</v>
      </c>
      <c r="AL9" s="9">
        <f>'% D'!CN8</f>
        <v>1.349910667558246</v>
      </c>
      <c r="AM9" s="9">
        <f>'% D'!CO8</f>
        <v>-0.92133333333333312</v>
      </c>
      <c r="AN9" s="9">
        <f>'% D'!CP8</f>
        <v>1.4288148647762413</v>
      </c>
      <c r="AP9" s="2">
        <f>'# D'!CH8</f>
        <v>1.2666666666666666E-2</v>
      </c>
      <c r="AQ9" s="9">
        <f>'# D'!CI8</f>
        <v>3.216779848555279E-2</v>
      </c>
      <c r="AR9" s="2">
        <f>'# D'!CJ8</f>
        <v>1.1333333333333334E-2</v>
      </c>
      <c r="AS9" s="9">
        <f>'# D'!CK8</f>
        <v>1.9237811642743168E-2</v>
      </c>
      <c r="AT9" s="2">
        <f>'# D'!CL8</f>
        <v>-2.6666666666666672E-2</v>
      </c>
      <c r="AU9" s="9">
        <f>'# D'!CM8</f>
        <v>5.4003931135599696E-2</v>
      </c>
      <c r="AV9" s="28">
        <f>'# D'!CN8</f>
        <v>-3.6666666666666653E-2</v>
      </c>
      <c r="AW9">
        <f>'# D'!CO8</f>
        <v>5.7326742363813452E-2</v>
      </c>
      <c r="AY9" s="11">
        <f>'T-TEST'!X8</f>
        <v>0.39016424936929628</v>
      </c>
      <c r="AZ9" s="11">
        <f>'T-TEST'!Y8</f>
        <v>0.37091984714941639</v>
      </c>
      <c r="BA9" s="11">
        <f>'T-TEST'!Z8</f>
        <v>0.30096775644403245</v>
      </c>
      <c r="BB9" s="11">
        <f>'T-TEST'!AA8</f>
        <v>0.26810406153886368</v>
      </c>
      <c r="BD9" s="6" t="str">
        <f t="shared" si="25"/>
        <v>N</v>
      </c>
      <c r="BE9" s="6" t="str">
        <f t="shared" si="26"/>
        <v>N</v>
      </c>
      <c r="BF9" s="6" t="str">
        <f t="shared" si="27"/>
        <v>N</v>
      </c>
      <c r="BG9" s="6" t="str">
        <f t="shared" si="28"/>
        <v>N</v>
      </c>
      <c r="BI9" s="2">
        <f>'% D'!CR8</f>
        <v>0.18466666666666676</v>
      </c>
      <c r="BJ9" s="2">
        <f>'% D'!CS8</f>
        <v>0.61324802611426277</v>
      </c>
      <c r="BK9" s="2">
        <f>'% D'!CT8</f>
        <v>0.1080000000000001</v>
      </c>
      <c r="BL9" s="2">
        <f>'% D'!CU8</f>
        <v>0.49327451268007422</v>
      </c>
      <c r="BM9" s="2">
        <f>'% D'!CV8</f>
        <v>-0.12233333333333318</v>
      </c>
      <c r="BN9" s="2">
        <f>'% D'!CW8</f>
        <v>1.1682983905663127</v>
      </c>
      <c r="BO9" s="2">
        <f>'% D'!CX8</f>
        <v>-3.9859999999999998</v>
      </c>
      <c r="BP9" s="2">
        <f>'% D'!CY8</f>
        <v>0.75556977998924058</v>
      </c>
      <c r="BR9" s="2">
        <f>'# D'!CQ8</f>
        <v>7.6666666666666758E-3</v>
      </c>
      <c r="BS9" s="2">
        <f>'# D'!CR8</f>
        <v>2.4686377561518244E-2</v>
      </c>
      <c r="BT9" s="2">
        <f>'# D'!CS8</f>
        <v>4.6666666666666731E-3</v>
      </c>
      <c r="BU9" s="2">
        <f>'# D'!CT8</f>
        <v>1.9858054834097322E-2</v>
      </c>
      <c r="BV9" s="2">
        <f>'# D'!CU8</f>
        <v>-4.9999999999999906E-3</v>
      </c>
      <c r="BW9" s="2">
        <f>'# D'!CV8</f>
        <v>4.6874231206223027E-2</v>
      </c>
      <c r="BX9" s="2">
        <f>'# D'!CW8</f>
        <v>-0.1593333333333333</v>
      </c>
      <c r="BY9" s="2">
        <f>'# D'!CX8</f>
        <v>3.017712474561722E-2</v>
      </c>
      <c r="CA9" s="11">
        <f>'T-TEST'!AC8</f>
        <v>0.50943942954797961</v>
      </c>
      <c r="CB9" s="11">
        <f>'T-TEST'!AD8</f>
        <v>0.69475102757622031</v>
      </c>
      <c r="CC9" s="11">
        <f>'T-TEST'!AE8</f>
        <v>0.81863009989864843</v>
      </c>
      <c r="CD9" s="11">
        <f>'T-TEST'!AF8</f>
        <v>2.0621295254682947E-4</v>
      </c>
      <c r="CF9" s="6" t="str">
        <f t="shared" si="6"/>
        <v>N</v>
      </c>
      <c r="CG9" s="6" t="str">
        <f t="shared" si="7"/>
        <v>N</v>
      </c>
      <c r="CH9" s="6" t="str">
        <f t="shared" si="8"/>
        <v>N</v>
      </c>
      <c r="CI9" s="6" t="str">
        <f t="shared" si="29"/>
        <v>N</v>
      </c>
      <c r="CK9" s="2">
        <f>'% D'!DA8</f>
        <v>0.27033333333333354</v>
      </c>
      <c r="CL9" s="2">
        <f>'% D'!DB8</f>
        <v>0.56566128514628122</v>
      </c>
      <c r="CM9" s="2">
        <f>'% D'!DC8</f>
        <v>0.34300000000000042</v>
      </c>
      <c r="CN9" s="2">
        <f>'% D'!DD8</f>
        <v>0.36252513814901682</v>
      </c>
      <c r="CO9" s="2">
        <f>'% D'!DE8</f>
        <v>-0.2456666666666667</v>
      </c>
      <c r="CP9" s="2">
        <f>'% D'!DF8</f>
        <v>1.1120000672552</v>
      </c>
      <c r="CQ9" s="2">
        <f>'% D'!DG8</f>
        <v>-0.95433333333333348</v>
      </c>
      <c r="CR9" s="2">
        <f>'% D'!DH8</f>
        <v>1.1720569371120471</v>
      </c>
      <c r="CT9" s="2">
        <f>'# D'!CZ8</f>
        <v>1.1000000000000003E-2</v>
      </c>
      <c r="CU9" s="2">
        <f>'# D'!DA8</f>
        <v>2.2394804318340632E-2</v>
      </c>
      <c r="CV9" s="2">
        <f>'# D'!DB8</f>
        <v>1.3666666666666674E-2</v>
      </c>
      <c r="CW9" s="2">
        <f>'# D'!DC8</f>
        <v>1.4571661996262943E-2</v>
      </c>
      <c r="CX9" s="2">
        <f>'# D'!DD8</f>
        <v>-1.0000000000000009E-2</v>
      </c>
      <c r="CY9" s="2">
        <f>'# D'!DE8</f>
        <v>4.4229618579654753E-2</v>
      </c>
      <c r="CZ9" s="2">
        <f>'# D'!DF8</f>
        <v>-3.7999999999999978E-2</v>
      </c>
      <c r="DA9" s="2">
        <f>'# D'!DG8</f>
        <v>4.6897506298958676E-2</v>
      </c>
      <c r="DC9" s="11">
        <f>'T-TEST'!AH8</f>
        <v>0.34732021357711368</v>
      </c>
      <c r="DD9" s="11">
        <f>'T-TEST'!AI8</f>
        <v>0.19577828756755286</v>
      </c>
      <c r="DE9" s="11">
        <f>'T-TEST'!AJ8</f>
        <v>0.6437300507319248</v>
      </c>
      <c r="DF9" s="11">
        <f>'T-TEST'!AK8</f>
        <v>0.16253186316814144</v>
      </c>
      <c r="DH9" s="6" t="str">
        <f t="shared" si="9"/>
        <v>N</v>
      </c>
      <c r="DI9" s="6" t="str">
        <f t="shared" si="10"/>
        <v>N</v>
      </c>
      <c r="DJ9" s="6" t="str">
        <f t="shared" si="11"/>
        <v>N</v>
      </c>
      <c r="DK9" s="6" t="str">
        <f t="shared" si="30"/>
        <v>N</v>
      </c>
      <c r="DM9" s="2">
        <f>'% D'!DJ8</f>
        <v>1.8666666666666609E-2</v>
      </c>
      <c r="DN9" s="2">
        <f>'% D'!DK8</f>
        <v>0.45876302355399601</v>
      </c>
      <c r="DO9" s="2">
        <f>'% D'!DL8</f>
        <v>0.21200000000000019</v>
      </c>
      <c r="DP9" s="2">
        <f>'% D'!DM8</f>
        <v>0.61670074428400945</v>
      </c>
      <c r="DQ9" s="2">
        <f>'% D'!DN8</f>
        <v>-0.32366666666666677</v>
      </c>
      <c r="DR9" s="2">
        <f>'% D'!DO8</f>
        <v>1.2854406314244786</v>
      </c>
      <c r="DS9" s="2">
        <f>'% D'!DP8</f>
        <v>-3.0170000000000012</v>
      </c>
      <c r="DT9" s="2">
        <f>'% D'!DQ8</f>
        <v>0.41384092126967942</v>
      </c>
      <c r="DV9" s="2">
        <f>'# D'!DI8</f>
        <v>1.0000000000000009E-3</v>
      </c>
      <c r="DW9" s="2">
        <f>'# D'!DJ8</f>
        <v>1.8394804318340632E-2</v>
      </c>
      <c r="DX9" s="2">
        <f>'# D'!DK8</f>
        <v>8.6666666666666697E-3</v>
      </c>
      <c r="DY9" s="2">
        <f>'# D'!DL8</f>
        <v>2.468697511038075E-2</v>
      </c>
      <c r="DZ9" s="2">
        <f>'# D'!DM8</f>
        <v>-1.3333333333333322E-2</v>
      </c>
      <c r="EA9" s="2">
        <f>'# D'!DN8</f>
        <v>5.1117932428122508E-2</v>
      </c>
      <c r="EB9" s="2">
        <f>'# D'!DO8</f>
        <v>-0.12033333333333332</v>
      </c>
      <c r="EC9" s="2">
        <f>'# D'!DP8</f>
        <v>1.6287446488800813E-2</v>
      </c>
      <c r="EE9" s="11">
        <f>'T-TEST'!AM8</f>
        <v>0.92151466724715925</v>
      </c>
      <c r="EF9" s="11">
        <f>'T-TEST'!AN8</f>
        <v>0.57544530862473098</v>
      </c>
      <c r="EG9" s="11">
        <f>'T-TEST'!AO8</f>
        <v>0.56941570335305558</v>
      </c>
      <c r="EH9" s="11">
        <f>'T-TEST'!AP8</f>
        <v>5.024449316865816E-3</v>
      </c>
      <c r="EJ9" s="6" t="str">
        <f t="shared" si="12"/>
        <v>N</v>
      </c>
      <c r="EK9" s="6" t="str">
        <f t="shared" si="13"/>
        <v>N</v>
      </c>
      <c r="EL9" s="6" t="str">
        <f t="shared" si="14"/>
        <v>N</v>
      </c>
      <c r="EM9" s="6" t="str">
        <f t="shared" si="31"/>
        <v>N</v>
      </c>
      <c r="EO9" s="2">
        <f>'% D'!DS8</f>
        <v>6.033333333333335E-2</v>
      </c>
      <c r="EP9" s="2">
        <f>'% D'!DT8</f>
        <v>0.69237995742294867</v>
      </c>
      <c r="EQ9" s="2">
        <f>'% D'!DU8</f>
        <v>0.12300000000000022</v>
      </c>
      <c r="ER9" s="2">
        <f>'% D'!DV8</f>
        <v>0.40924081862520434</v>
      </c>
      <c r="ES9" s="2">
        <f>'% D'!DW8</f>
        <v>-6.6666666666659324E-4</v>
      </c>
      <c r="ET9" s="2">
        <f>'% D'!DX8</f>
        <v>0.82624562070877794</v>
      </c>
      <c r="EU9" s="2">
        <f>'% D'!DY8</f>
        <v>-3.991666666666668</v>
      </c>
      <c r="EV9" s="2">
        <f>'% D'!DZ8</f>
        <v>1.0169193258143523</v>
      </c>
      <c r="EX9" s="2">
        <f>'# D'!DR8</f>
        <v>2.6666666666666713E-3</v>
      </c>
      <c r="EY9" s="2">
        <f>'# D'!DS8</f>
        <v>2.7408685178967357E-2</v>
      </c>
      <c r="EZ9" s="2">
        <f>'# D'!DT8</f>
        <v>5.3333333333333288E-3</v>
      </c>
      <c r="FA9" s="2">
        <f>'# D'!DU8</f>
        <v>1.6584539278004191E-2</v>
      </c>
      <c r="FB9" s="2">
        <f>'# D'!DV8</f>
        <v>-3.3333333333332438E-4</v>
      </c>
      <c r="FC9" s="2">
        <f>'# D'!DW8</f>
        <v>3.2925301085305267E-2</v>
      </c>
      <c r="FD9" s="2">
        <f>'# D'!DX8</f>
        <v>-0.1596666666666666</v>
      </c>
      <c r="FE9" s="2">
        <f>'# D'!DY8</f>
        <v>4.0555832571312678E-2</v>
      </c>
      <c r="FG9" s="11">
        <f>'T-TEST'!AR8</f>
        <v>0.82529403723218298</v>
      </c>
      <c r="FH9" s="11">
        <f>'T-TEST'!AS8</f>
        <v>0.59056975707066317</v>
      </c>
      <c r="FI9" s="11">
        <f>'T-TEST'!AT8</f>
        <v>0.98668739204000633</v>
      </c>
      <c r="FJ9" s="11">
        <f>'T-TEST'!AU8</f>
        <v>1.8367825044022441E-3</v>
      </c>
      <c r="FL9" s="6" t="str">
        <f t="shared" si="15"/>
        <v>N</v>
      </c>
      <c r="FM9" s="6" t="str">
        <f t="shared" si="16"/>
        <v>N</v>
      </c>
      <c r="FN9" s="6" t="str">
        <f t="shared" si="17"/>
        <v>N</v>
      </c>
      <c r="FO9" s="6" t="str">
        <f t="shared" si="32"/>
        <v>N</v>
      </c>
      <c r="FQ9" s="2">
        <f>'% D'!EB8</f>
        <v>0.43400000000000016</v>
      </c>
      <c r="FR9" s="2">
        <f>'% D'!EC8</f>
        <v>0.73566788115342385</v>
      </c>
      <c r="FS9" s="2">
        <f>'% D'!ED8</f>
        <v>0.12433333333333341</v>
      </c>
      <c r="FT9" s="2">
        <f>'% D'!EE8</f>
        <v>0.36543854959975602</v>
      </c>
      <c r="FU9" s="2">
        <f>'% D'!EF8</f>
        <v>-0.1160000000000001</v>
      </c>
      <c r="FV9" s="2">
        <f>'% D'!EG8</f>
        <v>1.1088166106835644</v>
      </c>
      <c r="FW9" s="2">
        <f>'% D'!EH8</f>
        <v>-3.9876666666666667</v>
      </c>
      <c r="FX9" s="2">
        <f>'% D'!EI8</f>
        <v>1.3417015598660207</v>
      </c>
      <c r="FZ9" s="2">
        <f>'# D'!EA8</f>
        <v>1.7333333333333333E-2</v>
      </c>
      <c r="GA9" s="2">
        <f>'# D'!EB8</f>
        <v>2.9619196513908517E-2</v>
      </c>
      <c r="GB9" s="2">
        <f>'# D'!EC8</f>
        <v>4.9999999999999975E-3</v>
      </c>
      <c r="GC9" s="2">
        <f>'# D'!ED8</f>
        <v>1.4822675901877013E-2</v>
      </c>
      <c r="GD9" s="2">
        <f>'# D'!EE8</f>
        <v>-4.6666666666666662E-3</v>
      </c>
      <c r="GE9" s="2">
        <f>'# D'!EF8</f>
        <v>4.4143649267015445E-2</v>
      </c>
      <c r="GF9" s="2">
        <f>'# D'!EG8</f>
        <v>-0.15899999999999995</v>
      </c>
      <c r="GG9" s="2">
        <f>'# D'!EH8</f>
        <v>5.3447234071757589E-2</v>
      </c>
      <c r="GI9" s="11">
        <f>'T-TEST'!AW8</f>
        <v>0.22574332124135288</v>
      </c>
      <c r="GJ9" s="11">
        <f>'T-TEST'!AX8</f>
        <v>0.56835415902963915</v>
      </c>
      <c r="GK9" s="11">
        <f>'T-TEST'!AY8</f>
        <v>0.82603531772065719</v>
      </c>
      <c r="GL9" s="11">
        <f>'T-TEST'!AZ8</f>
        <v>1.0429033075276041E-2</v>
      </c>
      <c r="GN9" s="6" t="str">
        <f t="shared" si="18"/>
        <v>N</v>
      </c>
      <c r="GO9" s="6" t="str">
        <f t="shared" si="19"/>
        <v>N</v>
      </c>
      <c r="GP9" s="6" t="str">
        <f t="shared" si="20"/>
        <v>N</v>
      </c>
      <c r="GQ9" s="6" t="str">
        <f t="shared" si="33"/>
        <v>N</v>
      </c>
    </row>
    <row r="10" spans="1:199" x14ac:dyDescent="0.3">
      <c r="A10" s="12" t="str">
        <f>'Raw Data'!A9</f>
        <v>A_apo_p110g</v>
      </c>
      <c r="B10" s="12">
        <f>'Raw Data'!B9</f>
        <v>77</v>
      </c>
      <c r="C10" s="12">
        <f>'Raw Data'!C9</f>
        <v>84</v>
      </c>
      <c r="D10" s="12" t="str">
        <f>'Raw Data'!D9</f>
        <v>RALETSVA</v>
      </c>
      <c r="E10" s="2">
        <f>'% D'!BZ9</f>
        <v>1.019999999999996</v>
      </c>
      <c r="F10" s="9">
        <f>'% D'!CA9</f>
        <v>2.5193423852952521</v>
      </c>
      <c r="G10" s="2">
        <f>'% D'!CB9</f>
        <v>-9.466666666666157E-2</v>
      </c>
      <c r="H10" s="9">
        <f>'% D'!CC9</f>
        <v>1.7025050750111617</v>
      </c>
      <c r="I10" s="2">
        <f>'% D'!CD9</f>
        <v>-0.26999999999998181</v>
      </c>
      <c r="J10" s="9">
        <f>'% D'!CE9</f>
        <v>1.0640448136475149</v>
      </c>
      <c r="K10" s="9">
        <f>'% D'!CF9</f>
        <v>1.1106666666666598</v>
      </c>
      <c r="L10" s="9">
        <f>'% D'!CG9</f>
        <v>1.8829763312657435</v>
      </c>
      <c r="N10" s="2">
        <f>'# D'!BY9</f>
        <v>6.0999999999999943E-2</v>
      </c>
      <c r="O10" s="9">
        <f>'# D'!BZ9</f>
        <v>0.15128828476909678</v>
      </c>
      <c r="P10" s="2">
        <f>'# D'!CA9</f>
        <v>-5.5000000000000604E-3</v>
      </c>
      <c r="Q10" s="9">
        <f>'# D'!CB9</f>
        <v>0.10198582708832662</v>
      </c>
      <c r="R10" s="2">
        <f>'# D'!CC9</f>
        <v>-1.6666666666666163E-2</v>
      </c>
      <c r="S10" s="9">
        <f>'# D'!CD9</f>
        <v>6.4057217758856505E-2</v>
      </c>
      <c r="T10" s="28">
        <f>'# D'!CE9</f>
        <v>6.6666666666668206E-2</v>
      </c>
      <c r="U10">
        <f>'# D'!CF9</f>
        <v>0.11252629009777662</v>
      </c>
      <c r="W10" s="11">
        <f>'T-TEST'!S9</f>
        <v>0.38174789091122263</v>
      </c>
      <c r="X10" s="11">
        <f>'T-TEST'!T9</f>
        <v>0.4246820724870472</v>
      </c>
      <c r="Y10" s="11">
        <f>'T-TEST'!U9</f>
        <v>0.58793385046426438</v>
      </c>
      <c r="Z10" s="11">
        <f>'T-TEST'!V9</f>
        <v>0.24134399744829213</v>
      </c>
      <c r="AB10" s="6" t="str">
        <f t="shared" si="21"/>
        <v>N</v>
      </c>
      <c r="AC10" s="6" t="str">
        <f t="shared" si="22"/>
        <v>N</v>
      </c>
      <c r="AD10" s="6" t="str">
        <f t="shared" si="23"/>
        <v>N</v>
      </c>
      <c r="AE10" s="6" t="str">
        <f t="shared" si="24"/>
        <v>N</v>
      </c>
      <c r="AG10" s="2">
        <f>'% D'!CI9</f>
        <v>0.11966666666666725</v>
      </c>
      <c r="AH10" s="9">
        <f>'% D'!CJ9</f>
        <v>1.958359742076397</v>
      </c>
      <c r="AI10" s="2">
        <f>'% D'!CK9</f>
        <v>1.5333333333337862E-2</v>
      </c>
      <c r="AJ10" s="9">
        <f>'% D'!CL9</f>
        <v>1.5331039786160285</v>
      </c>
      <c r="AK10" s="2">
        <f>'% D'!CM9</f>
        <v>-1.5686666666666582</v>
      </c>
      <c r="AL10" s="9">
        <f>'% D'!CN9</f>
        <v>0.93913215566105757</v>
      </c>
      <c r="AM10" s="9">
        <f>'% D'!CO9</f>
        <v>0.10133333333331507</v>
      </c>
      <c r="AN10" s="9">
        <f>'% D'!CP9</f>
        <v>1.4661725775091154</v>
      </c>
      <c r="AP10" s="2">
        <f>'# D'!CH9</f>
        <v>7.0000000000005613E-3</v>
      </c>
      <c r="AQ10" s="9">
        <f>'# D'!CI9</f>
        <v>0.11742172132196875</v>
      </c>
      <c r="AR10" s="2">
        <f>'# D'!CJ9</f>
        <v>1.3333333333331865E-3</v>
      </c>
      <c r="AS10" s="9">
        <f>'# D'!CK9</f>
        <v>9.1681800451138773E-2</v>
      </c>
      <c r="AT10" s="2">
        <f>'# D'!CL9</f>
        <v>-9.433333333333227E-2</v>
      </c>
      <c r="AU10" s="9">
        <f>'# D'!CM9</f>
        <v>5.6556360950801549E-2</v>
      </c>
      <c r="AV10" s="28">
        <f>'# D'!CN9</f>
        <v>6.0000000000011156E-3</v>
      </c>
      <c r="AW10">
        <f>'# D'!CO9</f>
        <v>8.7260902913187846E-2</v>
      </c>
      <c r="AY10" s="11">
        <f>'T-TEST'!X9</f>
        <v>0.9010683742628659</v>
      </c>
      <c r="AZ10" s="11">
        <f>'T-TEST'!Y9</f>
        <v>0.97330182879943417</v>
      </c>
      <c r="BA10" s="11">
        <f>'T-TEST'!Z9</f>
        <v>4.9941202314754241E-2</v>
      </c>
      <c r="BB10" s="11">
        <f>'T-TEST'!AA9</f>
        <v>0.89576045294250339</v>
      </c>
      <c r="BD10" s="6" t="str">
        <f t="shared" si="25"/>
        <v>N</v>
      </c>
      <c r="BE10" s="6" t="str">
        <f t="shared" si="26"/>
        <v>N</v>
      </c>
      <c r="BF10" s="6" t="str">
        <f t="shared" si="27"/>
        <v>N</v>
      </c>
      <c r="BG10" s="6" t="str">
        <f t="shared" si="28"/>
        <v>N</v>
      </c>
      <c r="BI10" s="2">
        <f>'% D'!CR9</f>
        <v>1.9903333333333322</v>
      </c>
      <c r="BJ10" s="2">
        <f>'% D'!CS9</f>
        <v>2.337019548629006</v>
      </c>
      <c r="BK10" s="2">
        <f>'% D'!CT9</f>
        <v>0.87966666666667237</v>
      </c>
      <c r="BL10" s="2">
        <f>'% D'!CU9</f>
        <v>1.6498041480502912</v>
      </c>
      <c r="BM10" s="2">
        <f>'% D'!CV9</f>
        <v>-0.10566666666666436</v>
      </c>
      <c r="BN10" s="2">
        <f>'% D'!CW9</f>
        <v>1.2809930564142484</v>
      </c>
      <c r="BO10" s="2">
        <f>'% D'!CX9</f>
        <v>0.2566666666666606</v>
      </c>
      <c r="BP10" s="2">
        <f>'% D'!CY9</f>
        <v>2.2021150656221082</v>
      </c>
      <c r="BR10" s="2">
        <f>'# D'!CQ9</f>
        <v>0.11933333333333351</v>
      </c>
      <c r="BS10" s="2">
        <f>'# D'!CR9</f>
        <v>0.14046660319706281</v>
      </c>
      <c r="BT10" s="2">
        <f>'# D'!CS9</f>
        <v>5.3333333333333677E-2</v>
      </c>
      <c r="BU10" s="2">
        <f>'# D'!CT9</f>
        <v>9.9063957196297098E-2</v>
      </c>
      <c r="BV10" s="2">
        <f>'# D'!CU9</f>
        <v>-6.6666666666663765E-3</v>
      </c>
      <c r="BW10" s="2">
        <f>'# D'!CV9</f>
        <v>7.6748176190117118E-2</v>
      </c>
      <c r="BX10" s="2">
        <f>'# D'!CW9</f>
        <v>1.5000000000000568E-2</v>
      </c>
      <c r="BY10" s="2">
        <f>'# D'!CX9</f>
        <v>0.13211078058357381</v>
      </c>
      <c r="CA10" s="11">
        <f>'T-TEST'!AC9</f>
        <v>0.11592893154261411</v>
      </c>
      <c r="CB10" s="11">
        <f>'T-TEST'!AD9</f>
        <v>0.26199912729445635</v>
      </c>
      <c r="CC10" s="11">
        <f>'T-TEST'!AE9</f>
        <v>0.84324588663634759</v>
      </c>
      <c r="CD10" s="11">
        <f>'T-TEST'!AF9</f>
        <v>0.79494981463826675</v>
      </c>
      <c r="CF10" s="6" t="str">
        <f t="shared" si="6"/>
        <v>N</v>
      </c>
      <c r="CG10" s="6" t="str">
        <f t="shared" si="7"/>
        <v>N</v>
      </c>
      <c r="CH10" s="6" t="str">
        <f t="shared" si="8"/>
        <v>N</v>
      </c>
      <c r="CI10" s="6" t="str">
        <f t="shared" si="29"/>
        <v>N</v>
      </c>
      <c r="CK10" s="2">
        <f>'% D'!DA9</f>
        <v>1.6333333333333329</v>
      </c>
      <c r="CL10" s="2">
        <f>'% D'!DB9</f>
        <v>2.1168360097452874</v>
      </c>
      <c r="CM10" s="2">
        <f>'% D'!DC9</f>
        <v>-0.22666666666665947</v>
      </c>
      <c r="CN10" s="2">
        <f>'% D'!DD9</f>
        <v>1.4768931745273444</v>
      </c>
      <c r="CO10" s="2">
        <f>'% D'!DE9</f>
        <v>0.24200000000001864</v>
      </c>
      <c r="CP10" s="2">
        <f>'% D'!DF9</f>
        <v>0.90758747850213417</v>
      </c>
      <c r="CQ10" s="2">
        <f>'% D'!DG9</f>
        <v>0.33266666666665401</v>
      </c>
      <c r="CR10" s="2">
        <f>'% D'!DH9</f>
        <v>1.9959417335995078</v>
      </c>
      <c r="CT10" s="2">
        <f>'# D'!CZ9</f>
        <v>9.7666666666667012E-2</v>
      </c>
      <c r="CU10" s="2">
        <f>'# D'!DA9</f>
        <v>0.12726439802715872</v>
      </c>
      <c r="CV10" s="2">
        <f>'# D'!DB9</f>
        <v>-1.2999999999999901E-2</v>
      </c>
      <c r="CW10" s="2">
        <f>'# D'!DC9</f>
        <v>8.8425163801004958E-2</v>
      </c>
      <c r="CX10" s="2">
        <f>'# D'!DD9</f>
        <v>1.4333333333333975E-2</v>
      </c>
      <c r="CY10" s="2">
        <f>'# D'!DE9</f>
        <v>5.4729024466880133E-2</v>
      </c>
      <c r="CZ10" s="2">
        <f>'# D'!DF9</f>
        <v>1.9666666666667609E-2</v>
      </c>
      <c r="DA10" s="2">
        <f>'# D'!DG9</f>
        <v>0.11978631604553996</v>
      </c>
      <c r="DC10" s="11">
        <f>'T-TEST'!AH9</f>
        <v>0.16370622744876556</v>
      </c>
      <c r="DD10" s="11">
        <f>'T-TEST'!AI9</f>
        <v>0.73699413892338783</v>
      </c>
      <c r="DE10" s="11">
        <f>'T-TEST'!AJ9</f>
        <v>0.62397226618109203</v>
      </c>
      <c r="DF10" s="11">
        <f>'T-TEST'!AK9</f>
        <v>0.71263299336631547</v>
      </c>
      <c r="DH10" s="6" t="str">
        <f t="shared" si="9"/>
        <v>N</v>
      </c>
      <c r="DI10" s="6" t="str">
        <f t="shared" si="10"/>
        <v>N</v>
      </c>
      <c r="DJ10" s="6" t="str">
        <f t="shared" si="11"/>
        <v>N</v>
      </c>
      <c r="DK10" s="6" t="str">
        <f t="shared" si="30"/>
        <v>N</v>
      </c>
      <c r="DM10" s="2">
        <f>'% D'!DJ9</f>
        <v>3.166333333333327</v>
      </c>
      <c r="DN10" s="2">
        <f>'% D'!DK9</f>
        <v>2.2080657747179862</v>
      </c>
      <c r="DO10" s="2">
        <f>'% D'!DL9</f>
        <v>-0.20566666666666578</v>
      </c>
      <c r="DP10" s="2">
        <f>'% D'!DM9</f>
        <v>1.6829170184592064</v>
      </c>
      <c r="DQ10" s="2">
        <f>'% D'!DN9</f>
        <v>0.35033333333333871</v>
      </c>
      <c r="DR10" s="2">
        <f>'% D'!DO9</f>
        <v>1.5556249394419028</v>
      </c>
      <c r="DS10" s="2">
        <f>'% D'!DP9</f>
        <v>0.70033333333331882</v>
      </c>
      <c r="DT10" s="2">
        <f>'% D'!DQ9</f>
        <v>2.6742310043918565</v>
      </c>
      <c r="DV10" s="2">
        <f>'# D'!DI9</f>
        <v>0.19000000000000039</v>
      </c>
      <c r="DW10" s="2">
        <f>'# D'!DJ9</f>
        <v>0.13250377911500075</v>
      </c>
      <c r="DX10" s="2">
        <f>'# D'!DK9</f>
        <v>-1.1999999999999567E-2</v>
      </c>
      <c r="DY10" s="2">
        <f>'# D'!DL9</f>
        <v>0.10102181071342073</v>
      </c>
      <c r="DZ10" s="2">
        <f>'# D'!DM9</f>
        <v>2.0666666666667055E-2</v>
      </c>
      <c r="EA10" s="2">
        <f>'# D'!DN9</f>
        <v>9.3512090482825133E-2</v>
      </c>
      <c r="EB10" s="2">
        <f>'# D'!DO9</f>
        <v>4.1666666666666963E-2</v>
      </c>
      <c r="EC10" s="2">
        <f>'# D'!DP9</f>
        <v>0.16030344476174507</v>
      </c>
      <c r="EE10" s="11">
        <f>'T-TEST'!AM9</f>
        <v>3.5102254181682051E-2</v>
      </c>
      <c r="EF10" s="11">
        <f>'T-TEST'!AN9</f>
        <v>0.78759319930597549</v>
      </c>
      <c r="EG10" s="11">
        <f>'T-TEST'!AO9</f>
        <v>0.61928075255149528</v>
      </c>
      <c r="EH10" s="11">
        <f>'T-TEST'!AP9</f>
        <v>0.56523722969108037</v>
      </c>
      <c r="EJ10" s="6" t="str">
        <f t="shared" si="12"/>
        <v>N</v>
      </c>
      <c r="EK10" s="6" t="str">
        <f t="shared" si="13"/>
        <v>N</v>
      </c>
      <c r="EL10" s="6" t="str">
        <f t="shared" si="14"/>
        <v>N</v>
      </c>
      <c r="EM10" s="6" t="str">
        <f t="shared" si="31"/>
        <v>N</v>
      </c>
      <c r="EO10" s="2">
        <f>'% D'!DS9</f>
        <v>1.173333333333332</v>
      </c>
      <c r="EP10" s="2">
        <f>'% D'!DT9</f>
        <v>2.6365017623615228</v>
      </c>
      <c r="EQ10" s="2">
        <f>'% D'!DU9</f>
        <v>-0.51866666666666106</v>
      </c>
      <c r="ER10" s="2">
        <f>'% D'!DV9</f>
        <v>1.0060578749750024</v>
      </c>
      <c r="ES10" s="2">
        <f>'% D'!DW9</f>
        <v>-0.6143333333333203</v>
      </c>
      <c r="ET10" s="2">
        <f>'% D'!DX9</f>
        <v>1.574715214832541</v>
      </c>
      <c r="EU10" s="2">
        <f>'% D'!DY9</f>
        <v>-0.51600000000001955</v>
      </c>
      <c r="EV10" s="2">
        <f>'% D'!DZ9</f>
        <v>1.7039773978744686</v>
      </c>
      <c r="EX10" s="2">
        <f>'# D'!DR9</f>
        <v>7.0333333333333581E-2</v>
      </c>
      <c r="EY10" s="2">
        <f>'# D'!DS9</f>
        <v>0.15857839393601311</v>
      </c>
      <c r="EZ10" s="2">
        <f>'# D'!DT9</f>
        <v>-3.0666666666666842E-2</v>
      </c>
      <c r="FA10" s="2">
        <f>'# D'!DU9</f>
        <v>6.0341343262474187E-2</v>
      </c>
      <c r="FB10" s="2">
        <f>'# D'!DV9</f>
        <v>-3.7333333333333218E-2</v>
      </c>
      <c r="FC10" s="2">
        <f>'# D'!DW9</f>
        <v>9.4512027643098392E-2</v>
      </c>
      <c r="FD10" s="2">
        <f>'# D'!DX9</f>
        <v>-3.1333333333332547E-2</v>
      </c>
      <c r="FE10" s="2">
        <f>'# D'!DY9</f>
        <v>0.10220592579157156</v>
      </c>
      <c r="FG10" s="11">
        <f>'T-TEST'!AR9</f>
        <v>0.33872858813154205</v>
      </c>
      <c r="FH10" s="11">
        <f>'T-TEST'!AS9</f>
        <v>0.35879913510085576</v>
      </c>
      <c r="FI10" s="11">
        <f>'T-TEST'!AT9</f>
        <v>0.39220327163927793</v>
      </c>
      <c r="FJ10" s="11">
        <f>'T-TEST'!AU9</f>
        <v>0.53052549545310201</v>
      </c>
      <c r="FL10" s="6" t="str">
        <f t="shared" si="15"/>
        <v>N</v>
      </c>
      <c r="FM10" s="6" t="str">
        <f t="shared" si="16"/>
        <v>N</v>
      </c>
      <c r="FN10" s="6" t="str">
        <f t="shared" si="17"/>
        <v>N</v>
      </c>
      <c r="FO10" s="6" t="str">
        <f t="shared" si="32"/>
        <v>N</v>
      </c>
      <c r="FQ10" s="2">
        <f>'% D'!EB9</f>
        <v>1.8423333333333289</v>
      </c>
      <c r="FR10" s="2">
        <f>'% D'!EC9</f>
        <v>2.4123169163829448</v>
      </c>
      <c r="FS10" s="2">
        <f>'% D'!ED9</f>
        <v>-1.0363333333333244</v>
      </c>
      <c r="FT10" s="2">
        <f>'% D'!EE9</f>
        <v>1.437470174740854</v>
      </c>
      <c r="FU10" s="2">
        <f>'% D'!EF9</f>
        <v>0.54100000000002524</v>
      </c>
      <c r="FV10" s="2">
        <f>'% D'!EG9</f>
        <v>1.4155211158247665</v>
      </c>
      <c r="FW10" s="2">
        <f>'% D'!EH9</f>
        <v>0.34999999999999432</v>
      </c>
      <c r="FX10" s="2">
        <f>'% D'!EI9</f>
        <v>1.7325054771508759</v>
      </c>
      <c r="FZ10" s="2">
        <f>'# D'!EA9</f>
        <v>0.11033333333333317</v>
      </c>
      <c r="GA10" s="2">
        <f>'# D'!EB9</f>
        <v>0.14459567746322977</v>
      </c>
      <c r="GB10" s="2">
        <f>'# D'!EC9</f>
        <v>-6.1666666666666536E-2</v>
      </c>
      <c r="GC10" s="2">
        <f>'# D'!ED9</f>
        <v>8.6114686423397091E-2</v>
      </c>
      <c r="GD10" s="2">
        <f>'# D'!EE9</f>
        <v>3.2333333333333769E-2</v>
      </c>
      <c r="GE10" s="2">
        <f>'# D'!EF9</f>
        <v>8.4762027620306837E-2</v>
      </c>
      <c r="GF10" s="2">
        <f>'# D'!EG9</f>
        <v>2.0666666666667943E-2</v>
      </c>
      <c r="GG10" s="2">
        <f>'# D'!EH9</f>
        <v>0.10392304845413265</v>
      </c>
      <c r="GI10" s="11">
        <f>'T-TEST'!AW9</f>
        <v>0.14180820614407885</v>
      </c>
      <c r="GJ10" s="11">
        <f>'T-TEST'!AX9</f>
        <v>0.15493350619709254</v>
      </c>
      <c r="GK10" s="11">
        <f>'T-TEST'!AY9</f>
        <v>0.40300763951302299</v>
      </c>
      <c r="GL10" s="11">
        <f>'T-TEST'!AZ9</f>
        <v>0.67463676197960309</v>
      </c>
      <c r="GN10" s="6" t="str">
        <f t="shared" si="18"/>
        <v>N</v>
      </c>
      <c r="GO10" s="6" t="str">
        <f t="shared" si="19"/>
        <v>N</v>
      </c>
      <c r="GP10" s="6" t="str">
        <f t="shared" si="20"/>
        <v>N</v>
      </c>
      <c r="GQ10" s="6" t="str">
        <f t="shared" si="33"/>
        <v>N</v>
      </c>
    </row>
    <row r="11" spans="1:199" x14ac:dyDescent="0.3">
      <c r="A11" s="12" t="str">
        <f>'Raw Data'!A10</f>
        <v>A_apo_p110g</v>
      </c>
      <c r="B11" s="12">
        <f>'Raw Data'!B10</f>
        <v>79</v>
      </c>
      <c r="C11" s="12">
        <f>'Raw Data'!C10</f>
        <v>84</v>
      </c>
      <c r="D11" s="12" t="str">
        <f>'Raw Data'!D10</f>
        <v>LETSVA</v>
      </c>
      <c r="E11" s="2">
        <f>'% D'!BZ10</f>
        <v>4.1310000000000002</v>
      </c>
      <c r="F11" s="9">
        <f>'% D'!CA10</f>
        <v>3.0472618829216929</v>
      </c>
      <c r="G11" s="2">
        <f>'% D'!CB10</f>
        <v>-0.52916666666665435</v>
      </c>
      <c r="H11" s="9">
        <f>'% D'!CC10</f>
        <v>1.4858469228585622</v>
      </c>
      <c r="I11" s="2">
        <f>'% D'!CD10</f>
        <v>-0.21800000000000352</v>
      </c>
      <c r="J11" s="9">
        <f>'% D'!CE10</f>
        <v>1.2384628726058136</v>
      </c>
      <c r="K11" s="9">
        <f>'% D'!CF10</f>
        <v>-0.51266666666666083</v>
      </c>
      <c r="L11" s="9">
        <f>'% D'!CG10</f>
        <v>1.6899284764876508</v>
      </c>
      <c r="N11" s="2">
        <f>'# D'!BY10</f>
        <v>0.16500000000000004</v>
      </c>
      <c r="O11" s="9">
        <f>'# D'!BZ10</f>
        <v>0.12188227898503182</v>
      </c>
      <c r="P11" s="2">
        <f>'# D'!CA10</f>
        <v>-2.1500000000000075E-2</v>
      </c>
      <c r="Q11" s="9">
        <f>'# D'!CB10</f>
        <v>5.8890872965260244E-2</v>
      </c>
      <c r="R11" s="2">
        <f>'# D'!CC10</f>
        <v>-9.3333333333336377E-3</v>
      </c>
      <c r="S11" s="9">
        <f>'# D'!CD10</f>
        <v>4.9444494528946975E-2</v>
      </c>
      <c r="T11" s="28">
        <f>'# D'!CE10</f>
        <v>-2.0333333333333314E-2</v>
      </c>
      <c r="U11">
        <f>'# D'!CF10</f>
        <v>6.7428827580540335E-2</v>
      </c>
      <c r="W11" s="11">
        <f>'T-TEST'!S10</f>
        <v>3.3865360483823305E-2</v>
      </c>
      <c r="X11" s="11">
        <f>'T-TEST'!T10</f>
        <v>0.43048980469802017</v>
      </c>
      <c r="Y11" s="11">
        <f>'T-TEST'!U10</f>
        <v>0.67989887801734583</v>
      </c>
      <c r="Z11" s="11">
        <f>'T-TEST'!V10</f>
        <v>0.54889730251638003</v>
      </c>
      <c r="AB11" s="6" t="str">
        <f t="shared" si="21"/>
        <v>N</v>
      </c>
      <c r="AC11" s="6" t="str">
        <f t="shared" si="22"/>
        <v>N</v>
      </c>
      <c r="AD11" s="6" t="str">
        <f t="shared" si="23"/>
        <v>N</v>
      </c>
      <c r="AE11" s="6" t="str">
        <f t="shared" si="24"/>
        <v>N</v>
      </c>
      <c r="AG11" s="2">
        <f>'% D'!CI10</f>
        <v>0.31333333333333258</v>
      </c>
      <c r="AH11" s="9">
        <f>'% D'!CJ10</f>
        <v>2.4861543826472428</v>
      </c>
      <c r="AI11" s="2">
        <f>'% D'!CK10</f>
        <v>1.0796666666666681</v>
      </c>
      <c r="AJ11" s="9">
        <f>'% D'!CL10</f>
        <v>0.89507877704948746</v>
      </c>
      <c r="AK11" s="2">
        <f>'% D'!CM10</f>
        <v>-0.46399999999999864</v>
      </c>
      <c r="AL11" s="9">
        <f>'% D'!CN10</f>
        <v>1.2851182150357712</v>
      </c>
      <c r="AM11" s="9">
        <f>'% D'!CO10</f>
        <v>1.9923333333333488</v>
      </c>
      <c r="AN11" s="9">
        <f>'% D'!CP10</f>
        <v>1.2103520066503117</v>
      </c>
      <c r="AP11" s="2">
        <f>'# D'!CH10</f>
        <v>1.2666666666667048E-2</v>
      </c>
      <c r="AQ11" s="9">
        <f>'# D'!CI10</f>
        <v>9.9175411545083109E-2</v>
      </c>
      <c r="AR11" s="2">
        <f>'# D'!CJ10</f>
        <v>4.3333333333333002E-2</v>
      </c>
      <c r="AS11" s="9">
        <f>'# D'!CK10</f>
        <v>3.56311654502579E-2</v>
      </c>
      <c r="AT11" s="2">
        <f>'# D'!CL10</f>
        <v>-1.8666666666667275E-2</v>
      </c>
      <c r="AU11" s="9">
        <f>'# D'!CM10</f>
        <v>5.0856302479764498E-2</v>
      </c>
      <c r="AV11" s="28">
        <f>'# D'!CN10</f>
        <v>7.9666666666666774E-2</v>
      </c>
      <c r="AW11">
        <f>'# D'!CO10</f>
        <v>4.8148349838254743E-2</v>
      </c>
      <c r="AY11" s="11">
        <f>'T-TEST'!X10</f>
        <v>0.77055952897996405</v>
      </c>
      <c r="AZ11" s="11">
        <f>'T-TEST'!Y10</f>
        <v>4.4742359457899485E-2</v>
      </c>
      <c r="BA11" s="11">
        <f>'T-TEST'!Z10</f>
        <v>0.4341444406643501</v>
      </c>
      <c r="BB11" s="11">
        <f>'T-TEST'!AA10</f>
        <v>0.10111989054893884</v>
      </c>
      <c r="BD11" s="6" t="str">
        <f t="shared" si="25"/>
        <v>N</v>
      </c>
      <c r="BE11" s="6" t="str">
        <f t="shared" si="26"/>
        <v>N</v>
      </c>
      <c r="BF11" s="6" t="str">
        <f t="shared" si="27"/>
        <v>N</v>
      </c>
      <c r="BG11" s="6" t="str">
        <f t="shared" si="28"/>
        <v>N</v>
      </c>
      <c r="BI11" s="2">
        <f>'% D'!CR10</f>
        <v>2.5020000000000024</v>
      </c>
      <c r="BJ11" s="2">
        <f>'% D'!CS10</f>
        <v>2.1872255407049721</v>
      </c>
      <c r="BK11" s="2">
        <f>'% D'!CT10</f>
        <v>1.3453333333333433</v>
      </c>
      <c r="BL11" s="2">
        <f>'% D'!CU10</f>
        <v>1.5497858720300428</v>
      </c>
      <c r="BM11" s="2">
        <f>'% D'!CV10</f>
        <v>0.17399999999999238</v>
      </c>
      <c r="BN11" s="2">
        <f>'% D'!CW10</f>
        <v>1.049065874363359</v>
      </c>
      <c r="BO11" s="2">
        <f>'% D'!CX10</f>
        <v>-0.97833333333332462</v>
      </c>
      <c r="BP11" s="2">
        <f>'% D'!CY10</f>
        <v>2.1930172132002119</v>
      </c>
      <c r="BR11" s="2">
        <f>'# D'!CQ10</f>
        <v>0.10000000000000009</v>
      </c>
      <c r="BS11" s="2">
        <f>'# D'!CR10</f>
        <v>8.7713202302706864E-2</v>
      </c>
      <c r="BT11" s="2">
        <f>'# D'!CS10</f>
        <v>5.3666666666666529E-2</v>
      </c>
      <c r="BU11" s="2">
        <f>'# D'!CT10</f>
        <v>6.1789153297636089E-2</v>
      </c>
      <c r="BV11" s="2">
        <f>'# D'!CU10</f>
        <v>6.6666666666663765E-3</v>
      </c>
      <c r="BW11" s="2">
        <f>'# D'!CV10</f>
        <v>4.1405379737705361E-2</v>
      </c>
      <c r="BX11" s="2">
        <f>'# D'!CW10</f>
        <v>-3.8999999999999702E-2</v>
      </c>
      <c r="BY11" s="2">
        <f>'# D'!CX10</f>
        <v>8.7720719368834688E-2</v>
      </c>
      <c r="CA11" s="11">
        <f>'T-TEST'!AC10</f>
        <v>5.9873093050993149E-2</v>
      </c>
      <c r="CB11" s="11">
        <f>'T-TEST'!AD10</f>
        <v>0.14258025546899072</v>
      </c>
      <c r="CC11" s="11">
        <f>'T-TEST'!AE10</f>
        <v>0.7489865799756168</v>
      </c>
      <c r="CD11" s="11">
        <f>'T-TEST'!AF10</f>
        <v>0.34047599157814368</v>
      </c>
      <c r="CF11" s="6" t="str">
        <f t="shared" si="6"/>
        <v>N</v>
      </c>
      <c r="CG11" s="6" t="str">
        <f t="shared" si="7"/>
        <v>N</v>
      </c>
      <c r="CH11" s="6" t="str">
        <f t="shared" si="8"/>
        <v>N</v>
      </c>
      <c r="CI11" s="6" t="str">
        <f t="shared" si="29"/>
        <v>N</v>
      </c>
      <c r="CK11" s="2">
        <f>'% D'!DA10</f>
        <v>1.9513333333333307</v>
      </c>
      <c r="CL11" s="2">
        <f>'% D'!DB10</f>
        <v>2.6363579012688039</v>
      </c>
      <c r="CM11" s="2">
        <f>'% D'!DC10</f>
        <v>3.7096666666666636</v>
      </c>
      <c r="CN11" s="2">
        <f>'% D'!DD10</f>
        <v>1.1493821945926728</v>
      </c>
      <c r="CO11" s="2">
        <f>'% D'!DE10</f>
        <v>0.72466666666664992</v>
      </c>
      <c r="CP11" s="2">
        <f>'% D'!DF10</f>
        <v>1.1932378257264908</v>
      </c>
      <c r="CQ11" s="2">
        <f>'% D'!DG10</f>
        <v>4.4666666666671517E-2</v>
      </c>
      <c r="CR11" s="2">
        <f>'% D'!DH10</f>
        <v>1.9076586878110509</v>
      </c>
      <c r="CT11" s="2">
        <f>'# D'!CZ10</f>
        <v>7.8000000000000291E-2</v>
      </c>
      <c r="CU11" s="2">
        <f>'# D'!DA10</f>
        <v>0.10515302298620649</v>
      </c>
      <c r="CV11" s="2">
        <f>'# D'!DB10</f>
        <v>0.14833333333333298</v>
      </c>
      <c r="CW11" s="2">
        <f>'# D'!DC10</f>
        <v>4.5423086620891055E-2</v>
      </c>
      <c r="CX11" s="2">
        <f>'# D'!DD10</f>
        <v>2.8666666666666618E-2</v>
      </c>
      <c r="CY11" s="2">
        <f>'# D'!DE10</f>
        <v>4.7445525719333401E-2</v>
      </c>
      <c r="CZ11" s="2">
        <f>'# D'!DF10</f>
        <v>2.0000000000002238E-3</v>
      </c>
      <c r="DA11" s="2">
        <f>'# D'!DG10</f>
        <v>7.608415442783166E-2</v>
      </c>
      <c r="DC11" s="11">
        <f>'T-TEST'!AH10</f>
        <v>0.14338741202518401</v>
      </c>
      <c r="DD11" s="11">
        <f>'T-TEST'!AI10</f>
        <v>1.6989943191627339E-3</v>
      </c>
      <c r="DE11" s="11">
        <f>'T-TEST'!AJ10</f>
        <v>0.24581113349851796</v>
      </c>
      <c r="DF11" s="11">
        <f>'T-TEST'!AK10</f>
        <v>0.95381894112457277</v>
      </c>
      <c r="DH11" s="6" t="str">
        <f t="shared" si="9"/>
        <v>N</v>
      </c>
      <c r="DI11" s="6" t="str">
        <f t="shared" si="10"/>
        <v>N</v>
      </c>
      <c r="DJ11" s="6" t="str">
        <f t="shared" si="11"/>
        <v>N</v>
      </c>
      <c r="DK11" s="6" t="str">
        <f t="shared" si="30"/>
        <v>N</v>
      </c>
      <c r="DM11" s="2">
        <f>'% D'!DJ10</f>
        <v>3.4586666666666659</v>
      </c>
      <c r="DN11" s="2">
        <f>'% D'!DK10</f>
        <v>1.9447398254371715</v>
      </c>
      <c r="DO11" s="2">
        <f>'% D'!DL10</f>
        <v>0.6906666666666581</v>
      </c>
      <c r="DP11" s="2">
        <f>'% D'!DM10</f>
        <v>1.4781368490792022</v>
      </c>
      <c r="DQ11" s="2">
        <f>'% D'!DN10</f>
        <v>0.63633333333332587</v>
      </c>
      <c r="DR11" s="2">
        <f>'% D'!DO10</f>
        <v>1.0238031514487982</v>
      </c>
      <c r="DS11" s="2">
        <f>'% D'!DP10</f>
        <v>-1.214666666666659</v>
      </c>
      <c r="DT11" s="2">
        <f>'% D'!DQ10</f>
        <v>1.7128367485968738</v>
      </c>
      <c r="DV11" s="2">
        <f>'# D'!DI10</f>
        <v>0.13833333333333364</v>
      </c>
      <c r="DW11" s="2">
        <f>'# D'!DJ10</f>
        <v>7.7513531541265682E-2</v>
      </c>
      <c r="DX11" s="2">
        <f>'# D'!DK10</f>
        <v>2.7333333333332988E-2</v>
      </c>
      <c r="DY11" s="2">
        <f>'# D'!DL10</f>
        <v>5.8734136537856869E-2</v>
      </c>
      <c r="DZ11" s="2">
        <f>'# D'!DM10</f>
        <v>2.5333333333333208E-2</v>
      </c>
      <c r="EA11" s="2">
        <f>'# D'!DN10</f>
        <v>4.1018729867360881E-2</v>
      </c>
      <c r="EB11" s="2">
        <f>'# D'!DO10</f>
        <v>-4.8333333333333339E-2</v>
      </c>
      <c r="EC11" s="2">
        <f>'# D'!DP10</f>
        <v>6.8121749758129679E-2</v>
      </c>
      <c r="EE11" s="11">
        <f>'T-TEST'!AM10</f>
        <v>2.8025920870550319E-2</v>
      </c>
      <c r="EF11" s="11">
        <f>'T-TEST'!AN10</f>
        <v>0.35704319311785998</v>
      </c>
      <c r="EG11" s="11">
        <f>'T-TEST'!AO10</f>
        <v>0.28390337407622307</v>
      </c>
      <c r="EH11" s="11">
        <f>'T-TEST'!AP10</f>
        <v>0.21376574156556488</v>
      </c>
      <c r="EJ11" s="6" t="str">
        <f t="shared" si="12"/>
        <v>N</v>
      </c>
      <c r="EK11" s="6" t="str">
        <f t="shared" si="13"/>
        <v>N</v>
      </c>
      <c r="EL11" s="6" t="str">
        <f t="shared" si="14"/>
        <v>N</v>
      </c>
      <c r="EM11" s="6" t="str">
        <f t="shared" si="31"/>
        <v>N</v>
      </c>
      <c r="EO11" s="2">
        <f>'% D'!DS10</f>
        <v>3.4526666666666657</v>
      </c>
      <c r="EP11" s="2">
        <f>'% D'!DT10</f>
        <v>2.2452366675707638</v>
      </c>
      <c r="EQ11" s="2">
        <f>'% D'!DU10</f>
        <v>0.63666666666667027</v>
      </c>
      <c r="ER11" s="2">
        <f>'% D'!DV10</f>
        <v>1.051340091885214</v>
      </c>
      <c r="ES11" s="2">
        <f>'% D'!DW10</f>
        <v>-0.24300000000002342</v>
      </c>
      <c r="ET11" s="2">
        <f>'% D'!DX10</f>
        <v>1.5372034309720437</v>
      </c>
      <c r="EU11" s="2">
        <f>'% D'!DY10</f>
        <v>-1.3149999999999835</v>
      </c>
      <c r="EV11" s="2">
        <f>'% D'!DZ10</f>
        <v>1.8104352889646136</v>
      </c>
      <c r="EX11" s="2">
        <f>'# D'!DR10</f>
        <v>0.13800000000000034</v>
      </c>
      <c r="EY11" s="2">
        <f>'# D'!DS10</f>
        <v>8.9466259333334755E-2</v>
      </c>
      <c r="EZ11" s="2">
        <f>'# D'!DT10</f>
        <v>2.5333333333333208E-2</v>
      </c>
      <c r="FA11" s="2">
        <f>'# D'!DU10</f>
        <v>4.1939310229205731E-2</v>
      </c>
      <c r="FB11" s="2">
        <f>'# D'!DV10</f>
        <v>-1.0000000000000675E-2</v>
      </c>
      <c r="FC11" s="2">
        <f>'# D'!DW10</f>
        <v>6.1328010607362871E-2</v>
      </c>
      <c r="FD11" s="2">
        <f>'# D'!DX10</f>
        <v>-5.2666666666666639E-2</v>
      </c>
      <c r="FE11" s="2">
        <f>'# D'!DY10</f>
        <v>7.2235413880646401E-2</v>
      </c>
      <c r="FG11" s="11">
        <f>'T-TEST'!AR10</f>
        <v>2.4534317862175546E-2</v>
      </c>
      <c r="FH11" s="11">
        <f>'T-TEST'!AS10</f>
        <v>0.21405927840551345</v>
      </c>
      <c r="FI11" s="11">
        <f>'T-TEST'!AT10</f>
        <v>0.71001167676682742</v>
      </c>
      <c r="FJ11" s="11">
        <f>'T-TEST'!AU10</f>
        <v>0.18715351482062936</v>
      </c>
      <c r="FL11" s="6" t="str">
        <f t="shared" si="15"/>
        <v>N</v>
      </c>
      <c r="FM11" s="6" t="str">
        <f t="shared" si="16"/>
        <v>N</v>
      </c>
      <c r="FN11" s="6" t="str">
        <f t="shared" si="17"/>
        <v>N</v>
      </c>
      <c r="FO11" s="6" t="str">
        <f t="shared" si="32"/>
        <v>N</v>
      </c>
      <c r="FQ11" s="2">
        <f>'% D'!EB10</f>
        <v>3.2433333333333323</v>
      </c>
      <c r="FR11" s="2">
        <f>'% D'!EC10</f>
        <v>1.8603087217788294</v>
      </c>
      <c r="FS11" s="2">
        <f>'% D'!ED10</f>
        <v>1.5229999999999961</v>
      </c>
      <c r="FT11" s="2">
        <f>'% D'!EE10</f>
        <v>1.330500592396693</v>
      </c>
      <c r="FU11" s="2">
        <f>'% D'!EF10</f>
        <v>-5.333333333332746E-2</v>
      </c>
      <c r="FV11" s="2">
        <f>'% D'!EG10</f>
        <v>1.7693149675726418</v>
      </c>
      <c r="FW11" s="2">
        <f>'% D'!EH10</f>
        <v>-0.28366666666666163</v>
      </c>
      <c r="FX11" s="2">
        <f>'% D'!EI10</f>
        <v>1.8518852267232562</v>
      </c>
      <c r="FZ11" s="2">
        <f>'# D'!EA10</f>
        <v>0.12966666666666704</v>
      </c>
      <c r="GA11" s="2">
        <f>'# D'!EB10</f>
        <v>7.4480636978705175E-2</v>
      </c>
      <c r="GB11" s="2">
        <f>'# D'!EC10</f>
        <v>6.0999999999999499E-2</v>
      </c>
      <c r="GC11" s="2">
        <f>'# D'!ED10</f>
        <v>5.3045423283716607E-2</v>
      </c>
      <c r="GD11" s="2">
        <f>'# D'!EE10</f>
        <v>-2.3333333333335204E-3</v>
      </c>
      <c r="GE11" s="2">
        <f>'# D'!EF10</f>
        <v>7.0239409544643791E-2</v>
      </c>
      <c r="GF11" s="2">
        <f>'# D'!EG10</f>
        <v>-1.1333333333333417E-2</v>
      </c>
      <c r="GG11" s="2">
        <f>'# D'!EH10</f>
        <v>7.3883227398219758E-2</v>
      </c>
      <c r="GI11" s="11">
        <f>'T-TEST'!AW10</f>
        <v>3.5205200792845615E-2</v>
      </c>
      <c r="GJ11" s="11">
        <f>'T-TEST'!AX10</f>
        <v>6.4625555149119412E-2</v>
      </c>
      <c r="GK11" s="11">
        <f>'T-TEST'!AY10</f>
        <v>0.93984117200992712</v>
      </c>
      <c r="GL11" s="11">
        <f>'T-TEST'!AZ10</f>
        <v>0.74111301012007558</v>
      </c>
      <c r="GN11" s="6" t="str">
        <f t="shared" si="18"/>
        <v>N</v>
      </c>
      <c r="GO11" s="6" t="str">
        <f t="shared" si="19"/>
        <v>N</v>
      </c>
      <c r="GP11" s="6" t="str">
        <f t="shared" si="20"/>
        <v>N</v>
      </c>
      <c r="GQ11" s="6" t="str">
        <f t="shared" si="33"/>
        <v>N</v>
      </c>
    </row>
    <row r="12" spans="1:199" x14ac:dyDescent="0.3">
      <c r="A12" s="12" t="str">
        <f>'Raw Data'!A11</f>
        <v>A_apo_p110g</v>
      </c>
      <c r="B12" s="12">
        <f>'Raw Data'!B11</f>
        <v>87</v>
      </c>
      <c r="C12" s="12">
        <f>'Raw Data'!C11</f>
        <v>99</v>
      </c>
      <c r="D12" s="12" t="str">
        <f>'Raw Data'!D11</f>
        <v>FYHRLGPHHFLLL</v>
      </c>
      <c r="E12" s="2">
        <f>'% D'!BZ11</f>
        <v>0.21700000000000097</v>
      </c>
      <c r="F12" s="9">
        <f>'% D'!CA11</f>
        <v>0.95237647607928688</v>
      </c>
      <c r="G12" s="2">
        <f>'% D'!CB11</f>
        <v>0.43849999999999856</v>
      </c>
      <c r="H12" s="9">
        <f>'% D'!CC11</f>
        <v>1.8600742849671064</v>
      </c>
      <c r="I12" s="2">
        <f>'% D'!CD11</f>
        <v>-7.099999999999973E-2</v>
      </c>
      <c r="J12" s="9">
        <f>'% D'!CE11</f>
        <v>1.0112035227764249</v>
      </c>
      <c r="K12" s="9">
        <f>'% D'!CF11</f>
        <v>0.24599999999999866</v>
      </c>
      <c r="L12" s="9">
        <f>'% D'!CG11</f>
        <v>1.4768389696798516</v>
      </c>
      <c r="N12" s="2">
        <f>'# D'!BY11</f>
        <v>2.1666666666666723E-2</v>
      </c>
      <c r="O12" s="9">
        <f>'# D'!BZ11</f>
        <v>9.5700606751188813E-2</v>
      </c>
      <c r="P12" s="2">
        <f>'# D'!CA11</f>
        <v>4.4166666666666576E-2</v>
      </c>
      <c r="Q12" s="9">
        <f>'# D'!CB11</f>
        <v>0.18638243276875477</v>
      </c>
      <c r="R12" s="2">
        <f>'# D'!CC11</f>
        <v>-6.9999999999998952E-3</v>
      </c>
      <c r="S12" s="9">
        <f>'# D'!CD11</f>
        <v>0.1009517590804563</v>
      </c>
      <c r="T12" s="28">
        <f>'# D'!CE11</f>
        <v>2.4666666666666837E-2</v>
      </c>
      <c r="U12">
        <f>'# D'!CF11</f>
        <v>0.14745782275942049</v>
      </c>
      <c r="W12" s="11">
        <f>'T-TEST'!S11</f>
        <v>0.64315837364689887</v>
      </c>
      <c r="X12" s="11">
        <f>'T-TEST'!T11</f>
        <v>0.36264950735163548</v>
      </c>
      <c r="Y12" s="11">
        <f>'T-TEST'!U11</f>
        <v>0.88193231607420208</v>
      </c>
      <c r="Z12" s="11">
        <f>'T-TEST'!V11</f>
        <v>0.70792469295483929</v>
      </c>
      <c r="AB12" s="6" t="str">
        <f t="shared" si="21"/>
        <v>N</v>
      </c>
      <c r="AC12" s="6" t="str">
        <f t="shared" si="22"/>
        <v>N</v>
      </c>
      <c r="AD12" s="6" t="str">
        <f t="shared" si="23"/>
        <v>N</v>
      </c>
      <c r="AE12" s="6" t="str">
        <f t="shared" si="24"/>
        <v>N</v>
      </c>
      <c r="AG12" s="2">
        <f>'% D'!CI11</f>
        <v>0.10466666666666669</v>
      </c>
      <c r="AH12" s="9">
        <f>'% D'!CJ11</f>
        <v>0.84868175075416108</v>
      </c>
      <c r="AI12" s="2">
        <f>'% D'!CK11</f>
        <v>-5.3333333333333677E-2</v>
      </c>
      <c r="AJ12" s="9">
        <f>'% D'!CL11</f>
        <v>1.8032639653900233</v>
      </c>
      <c r="AK12" s="2">
        <f>'% D'!CM11</f>
        <v>-0.3193333333333328</v>
      </c>
      <c r="AL12" s="9">
        <f>'% D'!CN11</f>
        <v>1.0690200066169848</v>
      </c>
      <c r="AM12" s="9">
        <f>'% D'!CO11</f>
        <v>0.54999999999999893</v>
      </c>
      <c r="AN12" s="9">
        <f>'% D'!CP11</f>
        <v>1.8676013712074138</v>
      </c>
      <c r="AP12" s="2">
        <f>'# D'!CH11</f>
        <v>1.0333333333333306E-2</v>
      </c>
      <c r="AQ12" s="9">
        <f>'# D'!CI11</f>
        <v>8.5474620272192922E-2</v>
      </c>
      <c r="AR12" s="2">
        <f>'# D'!CJ11</f>
        <v>-5.3333333333334121E-3</v>
      </c>
      <c r="AS12" s="9">
        <f>'# D'!CK11</f>
        <v>0.18039438990494788</v>
      </c>
      <c r="AT12" s="2">
        <f>'# D'!CL11</f>
        <v>-3.1666666666666621E-2</v>
      </c>
      <c r="AU12" s="9">
        <f>'# D'!CM11</f>
        <v>0.1070415277539635</v>
      </c>
      <c r="AV12" s="28">
        <f>'# D'!CN11</f>
        <v>5.4666666666666863E-2</v>
      </c>
      <c r="AW12">
        <f>'# D'!CO11</f>
        <v>0.18648357758291406</v>
      </c>
      <c r="AY12" s="11">
        <f>'T-TEST'!X11</f>
        <v>0.79549196446050585</v>
      </c>
      <c r="AZ12" s="11">
        <f>'T-TEST'!Y11</f>
        <v>0.94580760057165114</v>
      </c>
      <c r="BA12" s="11">
        <f>'T-TEST'!Z11</f>
        <v>0.52842533562787708</v>
      </c>
      <c r="BB12" s="11">
        <f>'T-TEST'!AA11</f>
        <v>0.54498142513370418</v>
      </c>
      <c r="BD12" s="6" t="str">
        <f t="shared" si="25"/>
        <v>N</v>
      </c>
      <c r="BE12" s="6" t="str">
        <f t="shared" si="26"/>
        <v>N</v>
      </c>
      <c r="BF12" s="6" t="str">
        <f t="shared" si="27"/>
        <v>N</v>
      </c>
      <c r="BG12" s="6" t="str">
        <f t="shared" si="28"/>
        <v>N</v>
      </c>
      <c r="BI12" s="2">
        <f>'% D'!CR11</f>
        <v>0.61466666666666692</v>
      </c>
      <c r="BJ12" s="2">
        <f>'% D'!CS11</f>
        <v>0.54199863755815736</v>
      </c>
      <c r="BK12" s="2">
        <f>'% D'!CT11</f>
        <v>5.6666666666647103E-3</v>
      </c>
      <c r="BL12" s="2">
        <f>'% D'!CU11</f>
        <v>1.9900208124689611</v>
      </c>
      <c r="BM12" s="2">
        <f>'% D'!CV11</f>
        <v>0.51599999999999824</v>
      </c>
      <c r="BN12" s="2">
        <f>'% D'!CW11</f>
        <v>1.872130026523287</v>
      </c>
      <c r="BO12" s="2">
        <f>'% D'!CX11</f>
        <v>0.33899999999999864</v>
      </c>
      <c r="BP12" s="2">
        <f>'% D'!CY11</f>
        <v>1.8682565477862174</v>
      </c>
      <c r="BR12" s="2">
        <f>'# D'!CQ11</f>
        <v>6.1333333333333295E-2</v>
      </c>
      <c r="BS12" s="2">
        <f>'# D'!CR11</f>
        <v>5.4740271323815239E-2</v>
      </c>
      <c r="BT12" s="2">
        <f>'# D'!CS11</f>
        <v>6.6666666666659324E-4</v>
      </c>
      <c r="BU12" s="2">
        <f>'# D'!CT11</f>
        <v>0.19934026959961887</v>
      </c>
      <c r="BV12" s="2">
        <f>'# D'!CU11</f>
        <v>5.1999999999999935E-2</v>
      </c>
      <c r="BW12" s="2">
        <f>'# D'!CV11</f>
        <v>0.18730374914365594</v>
      </c>
      <c r="BX12" s="2">
        <f>'# D'!CW11</f>
        <v>3.4000000000000252E-2</v>
      </c>
      <c r="BY12" s="2">
        <f>'# D'!CX11</f>
        <v>0.18691684304399678</v>
      </c>
      <c r="CA12" s="11">
        <f>'T-TEST'!AC11</f>
        <v>5.3474653701783149E-2</v>
      </c>
      <c r="CB12" s="11">
        <f>'T-TEST'!AD11</f>
        <v>0.99387211264829822</v>
      </c>
      <c r="CC12" s="11">
        <f>'T-TEST'!AE11</f>
        <v>0.5582854737447448</v>
      </c>
      <c r="CD12" s="11">
        <f>'T-TEST'!AF11</f>
        <v>0.70133242782168259</v>
      </c>
      <c r="CF12" s="6" t="str">
        <f t="shared" si="6"/>
        <v>N</v>
      </c>
      <c r="CG12" s="6" t="str">
        <f t="shared" si="7"/>
        <v>N</v>
      </c>
      <c r="CH12" s="6" t="str">
        <f t="shared" si="8"/>
        <v>N</v>
      </c>
      <c r="CI12" s="6" t="str">
        <f t="shared" si="29"/>
        <v>N</v>
      </c>
      <c r="CK12" s="2">
        <f>'% D'!DA11</f>
        <v>0.51633333333333331</v>
      </c>
      <c r="CL12" s="2">
        <f>'% D'!DB11</f>
        <v>0.5348425951034943</v>
      </c>
      <c r="CM12" s="2">
        <f>'% D'!DC11</f>
        <v>-0.38400000000000123</v>
      </c>
      <c r="CN12" s="2">
        <f>'% D'!DD11</f>
        <v>1.4785955751286997</v>
      </c>
      <c r="CO12" s="2">
        <f>'% D'!DE11</f>
        <v>6.5666666666666984E-2</v>
      </c>
      <c r="CP12" s="2">
        <f>'% D'!DF11</f>
        <v>1.4933928266325176</v>
      </c>
      <c r="CQ12" s="2">
        <f>'% D'!DG11</f>
        <v>-4.8999999999999488E-2</v>
      </c>
      <c r="CR12" s="2">
        <f>'% D'!DH11</f>
        <v>0.85125080817057452</v>
      </c>
      <c r="CT12" s="2">
        <f>'# D'!CZ11</f>
        <v>5.1333333333333397E-2</v>
      </c>
      <c r="CU12" s="2">
        <f>'# D'!DA11</f>
        <v>5.3397018686264383E-2</v>
      </c>
      <c r="CV12" s="2">
        <f>'# D'!DB11</f>
        <v>-3.8000000000000034E-2</v>
      </c>
      <c r="CW12" s="2">
        <f>'# D'!DC11</f>
        <v>0.14835303171183239</v>
      </c>
      <c r="CX12" s="2">
        <f>'# D'!DD11</f>
        <v>6.6666666666665986E-3</v>
      </c>
      <c r="CY12" s="2">
        <f>'# D'!DE11</f>
        <v>0.14929442885199426</v>
      </c>
      <c r="CZ12" s="2">
        <f>'# D'!DF11</f>
        <v>-4.9999999999998934E-3</v>
      </c>
      <c r="DA12" s="2">
        <f>'# D'!DG11</f>
        <v>8.4988835323153225E-2</v>
      </c>
      <c r="DC12" s="11">
        <f>'T-TEST'!AH11</f>
        <v>8.2028692395715641E-2</v>
      </c>
      <c r="DD12" s="11">
        <f>'T-TEST'!AI11</f>
        <v>0.58423352359028757</v>
      </c>
      <c r="DE12" s="11">
        <f>'T-TEST'!AJ11</f>
        <v>0.91883354692070351</v>
      </c>
      <c r="DF12" s="11">
        <f>'T-TEST'!AK11</f>
        <v>0.9059404187035156</v>
      </c>
      <c r="DH12" s="6" t="str">
        <f t="shared" si="9"/>
        <v>N</v>
      </c>
      <c r="DI12" s="6" t="str">
        <f t="shared" si="10"/>
        <v>N</v>
      </c>
      <c r="DJ12" s="6" t="str">
        <f t="shared" si="11"/>
        <v>N</v>
      </c>
      <c r="DK12" s="6" t="str">
        <f t="shared" si="30"/>
        <v>N</v>
      </c>
      <c r="DM12" s="2">
        <f>'% D'!DJ11</f>
        <v>0.69600000000000017</v>
      </c>
      <c r="DN12" s="2">
        <f>'% D'!DK11</f>
        <v>0.43148134527287108</v>
      </c>
      <c r="DO12" s="2">
        <f>'% D'!DL11</f>
        <v>0.44366666666666532</v>
      </c>
      <c r="DP12" s="2">
        <f>'% D'!DM11</f>
        <v>2.0473463141709765</v>
      </c>
      <c r="DQ12" s="2">
        <f>'% D'!DN11</f>
        <v>0.20633333333333326</v>
      </c>
      <c r="DR12" s="2">
        <f>'% D'!DO11</f>
        <v>1.6186963883603598</v>
      </c>
      <c r="DS12" s="2">
        <f>'% D'!DP11</f>
        <v>7.533333333333303E-2</v>
      </c>
      <c r="DT12" s="2">
        <f>'% D'!DQ11</f>
        <v>1.2601025402642629</v>
      </c>
      <c r="DV12" s="2">
        <f>'# D'!DI11</f>
        <v>6.9333333333333302E-2</v>
      </c>
      <c r="DW12" s="2">
        <f>'# D'!DJ11</f>
        <v>4.3249139480434823E-2</v>
      </c>
      <c r="DX12" s="2">
        <f>'# D'!DK11</f>
        <v>4.4333333333333336E-2</v>
      </c>
      <c r="DY12" s="2">
        <f>'# D'!DL11</f>
        <v>0.20508128469788128</v>
      </c>
      <c r="DZ12" s="2">
        <f>'# D'!DM11</f>
        <v>2.0999999999999908E-2</v>
      </c>
      <c r="EA12" s="2">
        <f>'# D'!DN11</f>
        <v>0.16175468913438851</v>
      </c>
      <c r="EB12" s="2">
        <f>'# D'!DO11</f>
        <v>7.3333333333334139E-3</v>
      </c>
      <c r="EC12" s="2">
        <f>'# D'!DP11</f>
        <v>0.12596638206512617</v>
      </c>
      <c r="EE12" s="11">
        <f>'T-TEST'!AM11</f>
        <v>3.8076470072287087E-2</v>
      </c>
      <c r="EF12" s="11">
        <f>'T-TEST'!AN11</f>
        <v>0.62646142795760662</v>
      </c>
      <c r="EG12" s="11">
        <f>'T-TEST'!AO11</f>
        <v>0.77141478371411787</v>
      </c>
      <c r="EH12" s="11">
        <f>'T-TEST'!AP11</f>
        <v>0.89350564469314619</v>
      </c>
      <c r="EJ12" s="6" t="str">
        <f t="shared" si="12"/>
        <v>N</v>
      </c>
      <c r="EK12" s="6" t="str">
        <f t="shared" si="13"/>
        <v>N</v>
      </c>
      <c r="EL12" s="6" t="str">
        <f t="shared" si="14"/>
        <v>N</v>
      </c>
      <c r="EM12" s="6" t="str">
        <f t="shared" si="31"/>
        <v>N</v>
      </c>
      <c r="EO12" s="2">
        <f>'% D'!DS11</f>
        <v>0.41666666666666696</v>
      </c>
      <c r="EP12" s="2">
        <f>'% D'!DT11</f>
        <v>0.6418376107137056</v>
      </c>
      <c r="EQ12" s="2">
        <f>'% D'!DU11</f>
        <v>0.35599999999999898</v>
      </c>
      <c r="ER12" s="2">
        <f>'% D'!DV11</f>
        <v>1.9899045948565375</v>
      </c>
      <c r="ES12" s="2">
        <f>'% D'!DW11</f>
        <v>0.11666666666666536</v>
      </c>
      <c r="ET12" s="2">
        <f>'% D'!DX11</f>
        <v>0.87112622926235161</v>
      </c>
      <c r="EU12" s="2">
        <f>'% D'!DY11</f>
        <v>-5.5666666666667197E-2</v>
      </c>
      <c r="EV12" s="2">
        <f>'% D'!DZ11</f>
        <v>0.99893205860792178</v>
      </c>
      <c r="EX12" s="2">
        <f>'# D'!DR11</f>
        <v>4.1666666666666685E-2</v>
      </c>
      <c r="EY12" s="2">
        <f>'# D'!DS11</f>
        <v>6.3930082618701589E-2</v>
      </c>
      <c r="EZ12" s="2">
        <f>'# D'!DT11</f>
        <v>3.5666666666666513E-2</v>
      </c>
      <c r="FA12" s="2">
        <f>'# D'!DU11</f>
        <v>0.19948223465073639</v>
      </c>
      <c r="FB12" s="2">
        <f>'# D'!DV11</f>
        <v>1.1666666666666714E-2</v>
      </c>
      <c r="FC12" s="2">
        <f>'# D'!DW11</f>
        <v>8.7277776518761813E-2</v>
      </c>
      <c r="FD12" s="2">
        <f>'# D'!DX11</f>
        <v>-5.33333333333319E-3</v>
      </c>
      <c r="FE12" s="2">
        <f>'# D'!DY11</f>
        <v>9.9467993616988798E-2</v>
      </c>
      <c r="FG12" s="11">
        <f>'T-TEST'!AR11</f>
        <v>0.18831392183693518</v>
      </c>
      <c r="FH12" s="11">
        <f>'T-TEST'!AS11</f>
        <v>0.68485920548204604</v>
      </c>
      <c r="FI12" s="11">
        <f>'T-TEST'!AT11</f>
        <v>0.79572016145732893</v>
      </c>
      <c r="FJ12" s="11">
        <f>'T-TEST'!AU11</f>
        <v>0.90621481449035102</v>
      </c>
      <c r="FL12" s="6" t="str">
        <f t="shared" si="15"/>
        <v>N</v>
      </c>
      <c r="FM12" s="6" t="str">
        <f t="shared" si="16"/>
        <v>N</v>
      </c>
      <c r="FN12" s="6" t="str">
        <f t="shared" si="17"/>
        <v>N</v>
      </c>
      <c r="FO12" s="6" t="str">
        <f t="shared" si="32"/>
        <v>N</v>
      </c>
      <c r="FQ12" s="2">
        <f>'% D'!EB11</f>
        <v>0.75600000000000067</v>
      </c>
      <c r="FR12" s="2">
        <f>'% D'!EC11</f>
        <v>0.58693496994019823</v>
      </c>
      <c r="FS12" s="2">
        <f>'% D'!ED11</f>
        <v>0.79333333333333123</v>
      </c>
      <c r="FT12" s="2">
        <f>'% D'!EE11</f>
        <v>1.86162863279804</v>
      </c>
      <c r="FU12" s="2">
        <f>'% D'!EF11</f>
        <v>-0.15200000000000102</v>
      </c>
      <c r="FV12" s="2">
        <f>'% D'!EG11</f>
        <v>0.86374229589055429</v>
      </c>
      <c r="FW12" s="2">
        <f>'% D'!EH11</f>
        <v>-0.37366666666666859</v>
      </c>
      <c r="FX12" s="2">
        <f>'% D'!EI11</f>
        <v>1.0906455517675828</v>
      </c>
      <c r="FZ12" s="2">
        <f>'# D'!EA11</f>
        <v>7.5333333333333308E-2</v>
      </c>
      <c r="GA12" s="2">
        <f>'# D'!EB11</f>
        <v>5.8946276124238237E-2</v>
      </c>
      <c r="GB12" s="2">
        <f>'# D'!EC11</f>
        <v>7.9333333333333256E-2</v>
      </c>
      <c r="GC12" s="2">
        <f>'# D'!ED11</f>
        <v>0.18616536834813346</v>
      </c>
      <c r="GD12" s="2">
        <f>'# D'!EE11</f>
        <v>-1.533333333333331E-2</v>
      </c>
      <c r="GE12" s="2">
        <f>'# D'!EF11</f>
        <v>8.6633572110661444E-2</v>
      </c>
      <c r="GF12" s="2">
        <f>'# D'!EG11</f>
        <v>-3.7333333333333218E-2</v>
      </c>
      <c r="GG12" s="2">
        <f>'# D'!EH11</f>
        <v>0.10905827681333977</v>
      </c>
      <c r="GI12" s="11">
        <f>'T-TEST'!AW11</f>
        <v>3.5170293341916292E-2</v>
      </c>
      <c r="GJ12" s="11">
        <f>'T-TEST'!AX11</f>
        <v>0.35551324972405957</v>
      </c>
      <c r="GK12" s="11">
        <f>'T-TEST'!AY11</f>
        <v>0.73479043778755815</v>
      </c>
      <c r="GL12" s="11">
        <f>'T-TEST'!AZ11</f>
        <v>0.45681110369862876</v>
      </c>
      <c r="GN12" s="6" t="str">
        <f t="shared" si="18"/>
        <v>N</v>
      </c>
      <c r="GO12" s="6" t="str">
        <f t="shared" si="19"/>
        <v>N</v>
      </c>
      <c r="GP12" s="6" t="str">
        <f t="shared" si="20"/>
        <v>N</v>
      </c>
      <c r="GQ12" s="6" t="str">
        <f t="shared" si="33"/>
        <v>N</v>
      </c>
    </row>
    <row r="13" spans="1:199" x14ac:dyDescent="0.3">
      <c r="A13" s="12" t="str">
        <f>'Raw Data'!A12</f>
        <v>A_apo_p110g</v>
      </c>
      <c r="B13" s="12">
        <f>'Raw Data'!B12</f>
        <v>88</v>
      </c>
      <c r="C13" s="12">
        <f>'Raw Data'!C12</f>
        <v>98</v>
      </c>
      <c r="D13" s="12" t="str">
        <f>'Raw Data'!D12</f>
        <v>YHRLGPHHFLL</v>
      </c>
      <c r="E13" s="2">
        <f>'% D'!BZ12</f>
        <v>0.31700000000000017</v>
      </c>
      <c r="F13" s="9">
        <f>'% D'!CA12</f>
        <v>1.1265048891225447</v>
      </c>
      <c r="G13" s="2">
        <f>'% D'!CB12</f>
        <v>0.95433333333333437</v>
      </c>
      <c r="H13" s="9">
        <f>'% D'!CC12</f>
        <v>1.3864585836311267</v>
      </c>
      <c r="I13" s="2">
        <f>'% D'!CD12</f>
        <v>-0.31233333333333313</v>
      </c>
      <c r="J13" s="9">
        <f>'% D'!CE12</f>
        <v>2.6781866877687053</v>
      </c>
      <c r="K13" s="9">
        <f>'% D'!CF12</f>
        <v>0.60500000000000043</v>
      </c>
      <c r="L13" s="9">
        <f>'% D'!CG12</f>
        <v>2.7673376583484681</v>
      </c>
      <c r="N13" s="2">
        <f>'# D'!BY12</f>
        <v>2.5333333333333263E-2</v>
      </c>
      <c r="O13" s="9">
        <f>'# D'!BZ12</f>
        <v>8.9527059076375051E-2</v>
      </c>
      <c r="P13" s="2">
        <f>'# D'!CA12</f>
        <v>7.6000000000000068E-2</v>
      </c>
      <c r="Q13" s="9">
        <f>'# D'!CB12</f>
        <v>0.11080502524445685</v>
      </c>
      <c r="R13" s="2">
        <f>'# D'!CC12</f>
        <v>-2.4999999999999911E-2</v>
      </c>
      <c r="S13" s="9">
        <f>'# D'!CD12</f>
        <v>0.21392301285938231</v>
      </c>
      <c r="T13" s="28">
        <f>'# D'!CE12</f>
        <v>4.8000000000000043E-2</v>
      </c>
      <c r="U13">
        <f>'# D'!CF12</f>
        <v>0.22147438557211011</v>
      </c>
      <c r="W13" s="11">
        <f>'T-TEST'!S12</f>
        <v>0.59763575200982655</v>
      </c>
      <c r="X13" s="11">
        <f>'T-TEST'!T12</f>
        <v>0.33461532836649927</v>
      </c>
      <c r="Y13" s="11">
        <f>'T-TEST'!U12</f>
        <v>0.78891568918549493</v>
      </c>
      <c r="Z13" s="11">
        <f>'T-TEST'!V12</f>
        <v>0.62607874137590902</v>
      </c>
      <c r="AB13" s="6" t="str">
        <f t="shared" si="21"/>
        <v>N</v>
      </c>
      <c r="AC13" s="6" t="str">
        <f t="shared" si="22"/>
        <v>N</v>
      </c>
      <c r="AD13" s="6" t="str">
        <f t="shared" si="23"/>
        <v>N</v>
      </c>
      <c r="AE13" s="6" t="str">
        <f t="shared" si="24"/>
        <v>N</v>
      </c>
      <c r="AG13" s="2">
        <f>'% D'!CI12</f>
        <v>-0.51099999999999923</v>
      </c>
      <c r="AH13" s="9">
        <f>'% D'!CJ12</f>
        <v>1.2951043092523786</v>
      </c>
      <c r="AI13" s="2">
        <f>'% D'!CK12</f>
        <v>0.83300000000000018</v>
      </c>
      <c r="AJ13" s="9">
        <f>'% D'!CL12</f>
        <v>1.4519304088371494</v>
      </c>
      <c r="AK13" s="2">
        <f>'% D'!CM12</f>
        <v>2.666666666666373E-3</v>
      </c>
      <c r="AL13" s="9">
        <f>'% D'!CN12</f>
        <v>2.3848320519234454</v>
      </c>
      <c r="AM13" s="9">
        <f>'% D'!CO12</f>
        <v>-0.37733333333333263</v>
      </c>
      <c r="AN13" s="9">
        <f>'% D'!CP12</f>
        <v>2.9316112581886156</v>
      </c>
      <c r="AP13" s="2">
        <f>'# D'!CH12</f>
        <v>-4.066666666666674E-2</v>
      </c>
      <c r="AQ13" s="9">
        <f>'# D'!CI12</f>
        <v>0.10312611183121034</v>
      </c>
      <c r="AR13" s="2">
        <f>'# D'!CJ12</f>
        <v>6.6333333333333355E-2</v>
      </c>
      <c r="AS13" s="9">
        <f>'# D'!CK12</f>
        <v>0.11595271396748154</v>
      </c>
      <c r="AT13" s="2">
        <f>'# D'!CL12</f>
        <v>0</v>
      </c>
      <c r="AU13" s="9">
        <f>'# D'!CM12</f>
        <v>0.19103358865907727</v>
      </c>
      <c r="AV13" s="28">
        <f>'# D'!CN12</f>
        <v>-3.0333333333333545E-2</v>
      </c>
      <c r="AW13">
        <f>'# D'!CO12</f>
        <v>0.23484072129633321</v>
      </c>
      <c r="AY13" s="11">
        <f>'T-TEST'!X12</f>
        <v>0.48832601679504722</v>
      </c>
      <c r="AZ13" s="11">
        <f>'T-TEST'!Y12</f>
        <v>0.23448911061311503</v>
      </c>
      <c r="BA13" s="11">
        <f>'T-TEST'!Z12</f>
        <v>1</v>
      </c>
      <c r="BB13" s="11">
        <f>'T-TEST'!AA12</f>
        <v>0.76771776157144433</v>
      </c>
      <c r="BD13" s="6" t="str">
        <f t="shared" si="25"/>
        <v>N</v>
      </c>
      <c r="BE13" s="6" t="str">
        <f t="shared" si="26"/>
        <v>N</v>
      </c>
      <c r="BF13" s="6" t="str">
        <f t="shared" si="27"/>
        <v>N</v>
      </c>
      <c r="BG13" s="6" t="str">
        <f t="shared" si="28"/>
        <v>N</v>
      </c>
      <c r="BI13" s="2">
        <f>'% D'!CR12</f>
        <v>0.1980000000000004</v>
      </c>
      <c r="BJ13" s="2">
        <f>'% D'!CS12</f>
        <v>0.75702270466383836</v>
      </c>
      <c r="BK13" s="2">
        <f>'% D'!CT12</f>
        <v>0.47000000000000064</v>
      </c>
      <c r="BL13" s="2">
        <f>'% D'!CU12</f>
        <v>1.7492290101753305</v>
      </c>
      <c r="BM13" s="2">
        <f>'% D'!CV12</f>
        <v>-0.35666666666666558</v>
      </c>
      <c r="BN13" s="2">
        <f>'% D'!CW12</f>
        <v>1.9384062764149466</v>
      </c>
      <c r="BO13" s="2">
        <f>'% D'!CX12</f>
        <v>1.3999999999999346E-2</v>
      </c>
      <c r="BP13" s="2">
        <f>'% D'!CY12</f>
        <v>2.3367321687467348</v>
      </c>
      <c r="BR13" s="2">
        <f>'# D'!CQ12</f>
        <v>1.5999999999999903E-2</v>
      </c>
      <c r="BS13" s="2">
        <f>'# D'!CR12</f>
        <v>6.037382516391826E-2</v>
      </c>
      <c r="BT13" s="2">
        <f>'# D'!CS12</f>
        <v>3.7666666666666737E-2</v>
      </c>
      <c r="BU13" s="2">
        <f>'# D'!CT12</f>
        <v>0.13973597048838318</v>
      </c>
      <c r="BV13" s="2">
        <f>'# D'!CU12</f>
        <v>-2.8666666666666618E-2</v>
      </c>
      <c r="BW13" s="2">
        <f>'# D'!CV12</f>
        <v>0.15549827642518668</v>
      </c>
      <c r="BX13" s="2">
        <f>'# D'!CW12</f>
        <v>9.9999999999988987E-4</v>
      </c>
      <c r="BY13" s="2">
        <f>'# D'!CX12</f>
        <v>0.18710465807134991</v>
      </c>
      <c r="CA13" s="11">
        <f>'T-TEST'!AC12</f>
        <v>0.58245927726455471</v>
      </c>
      <c r="CB13" s="11">
        <f>'T-TEST'!AD12</f>
        <v>0.55790324230578725</v>
      </c>
      <c r="CC13" s="11">
        <f>'T-TEST'!AE12</f>
        <v>0.70095491727391679</v>
      </c>
      <c r="CD13" s="11">
        <f>'T-TEST'!AF12</f>
        <v>0.99075442325032326</v>
      </c>
      <c r="CF13" s="6" t="str">
        <f t="shared" si="6"/>
        <v>N</v>
      </c>
      <c r="CG13" s="6" t="str">
        <f t="shared" si="7"/>
        <v>N</v>
      </c>
      <c r="CH13" s="6" t="str">
        <f t="shared" si="8"/>
        <v>N</v>
      </c>
      <c r="CI13" s="6" t="str">
        <f t="shared" si="29"/>
        <v>N</v>
      </c>
      <c r="CK13" s="2">
        <f>'% D'!DA12</f>
        <v>0.57500000000000018</v>
      </c>
      <c r="CL13" s="2">
        <f>'% D'!DB12</f>
        <v>0.78149137251698941</v>
      </c>
      <c r="CM13" s="2">
        <f>'% D'!DC12</f>
        <v>8.5666666666666558E-2</v>
      </c>
      <c r="CN13" s="2">
        <f>'% D'!DD12</f>
        <v>1.3664557524997862</v>
      </c>
      <c r="CO13" s="2">
        <f>'% D'!DE12</f>
        <v>0.34100000000000108</v>
      </c>
      <c r="CP13" s="2">
        <f>'% D'!DF12</f>
        <v>2.3524554250519829</v>
      </c>
      <c r="CQ13" s="2">
        <f>'% D'!DG12</f>
        <v>0.28433333333333266</v>
      </c>
      <c r="CR13" s="2">
        <f>'% D'!DH12</f>
        <v>2.5694867035014948</v>
      </c>
      <c r="CT13" s="2">
        <f>'# D'!CZ12</f>
        <v>4.599999999999993E-2</v>
      </c>
      <c r="CU13" s="2">
        <f>'# D'!DA12</f>
        <v>6.230203792253286E-2</v>
      </c>
      <c r="CV13" s="2">
        <f>'# D'!DB12</f>
        <v>7.0000000000000062E-3</v>
      </c>
      <c r="CW13" s="2">
        <f>'# D'!DC12</f>
        <v>0.10900798259972247</v>
      </c>
      <c r="CX13" s="2">
        <f>'# D'!DD12</f>
        <v>2.7000000000000135E-2</v>
      </c>
      <c r="CY13" s="2">
        <f>'# D'!DE12</f>
        <v>0.18825769464927278</v>
      </c>
      <c r="CZ13" s="2">
        <f>'# D'!DF12</f>
        <v>2.2666666666666391E-2</v>
      </c>
      <c r="DA13" s="2">
        <f>'# D'!DG12</f>
        <v>0.20569751429974986</v>
      </c>
      <c r="DC13" s="11">
        <f>'T-TEST'!AH12</f>
        <v>0.19113501288344342</v>
      </c>
      <c r="DD13" s="11">
        <f>'T-TEST'!AI12</f>
        <v>0.88267131301869317</v>
      </c>
      <c r="DE13" s="11">
        <f>'T-TEST'!AJ12</f>
        <v>0.74588759038400188</v>
      </c>
      <c r="DF13" s="11">
        <f>'T-TEST'!AK12</f>
        <v>0.8051207150727111</v>
      </c>
      <c r="DH13" s="6" t="str">
        <f t="shared" si="9"/>
        <v>N</v>
      </c>
      <c r="DI13" s="6" t="str">
        <f t="shared" si="10"/>
        <v>N</v>
      </c>
      <c r="DJ13" s="6" t="str">
        <f t="shared" si="11"/>
        <v>N</v>
      </c>
      <c r="DK13" s="6" t="str">
        <f t="shared" si="30"/>
        <v>N</v>
      </c>
      <c r="DM13" s="2">
        <f>'% D'!DJ12</f>
        <v>0.1980000000000004</v>
      </c>
      <c r="DN13" s="2">
        <f>'% D'!DK12</f>
        <v>0.89275979847261822</v>
      </c>
      <c r="DO13" s="2">
        <f>'% D'!DL12</f>
        <v>1.3303333333333338</v>
      </c>
      <c r="DP13" s="2">
        <f>'% D'!DM12</f>
        <v>1.2728478723325951</v>
      </c>
      <c r="DQ13" s="2">
        <f>'% D'!DN12</f>
        <v>8.3999999999999631E-2</v>
      </c>
      <c r="DR13" s="2">
        <f>'% D'!DO12</f>
        <v>2.0346864388787704</v>
      </c>
      <c r="DS13" s="2">
        <f>'% D'!DP12</f>
        <v>-0.65433333333333366</v>
      </c>
      <c r="DT13" s="2">
        <f>'% D'!DQ12</f>
        <v>2.4081356854664309</v>
      </c>
      <c r="DV13" s="2">
        <f>'# D'!DI12</f>
        <v>1.6000000000000014E-2</v>
      </c>
      <c r="DW13" s="2">
        <f>'# D'!DJ12</f>
        <v>7.0707778003843452E-2</v>
      </c>
      <c r="DX13" s="2">
        <f>'# D'!DK12</f>
        <v>0.10633333333333339</v>
      </c>
      <c r="DY13" s="2">
        <f>'# D'!DL12</f>
        <v>0.10184954189632878</v>
      </c>
      <c r="DZ13" s="2">
        <f>'# D'!DM12</f>
        <v>6.333333333333524E-3</v>
      </c>
      <c r="EA13" s="2">
        <f>'# D'!DN12</f>
        <v>0.16318045146917232</v>
      </c>
      <c r="EB13" s="2">
        <f>'# D'!DO12</f>
        <v>-5.2333333333333343E-2</v>
      </c>
      <c r="EC13" s="2">
        <f>'# D'!DP12</f>
        <v>0.19300563945248661</v>
      </c>
      <c r="EE13" s="11">
        <f>'T-TEST'!AM12</f>
        <v>0.6505408710180276</v>
      </c>
      <c r="EF13" s="11">
        <f>'T-TEST'!AN12</f>
        <v>6.5622825613557367E-2</v>
      </c>
      <c r="EG13" s="11">
        <f>'T-TEST'!AO12</f>
        <v>0.93295287316835451</v>
      </c>
      <c r="EH13" s="11">
        <f>'T-TEST'!AP12</f>
        <v>0.56263715034991169</v>
      </c>
      <c r="EJ13" s="6" t="str">
        <f t="shared" si="12"/>
        <v>N</v>
      </c>
      <c r="EK13" s="6" t="str">
        <f t="shared" si="13"/>
        <v>N</v>
      </c>
      <c r="EL13" s="6" t="str">
        <f t="shared" si="14"/>
        <v>N</v>
      </c>
      <c r="EM13" s="6" t="str">
        <f t="shared" si="31"/>
        <v>N</v>
      </c>
      <c r="EO13" s="2">
        <f>'% D'!DS12</f>
        <v>0.36133333333333262</v>
      </c>
      <c r="EP13" s="2">
        <f>'% D'!DT12</f>
        <v>0.62665010021051126</v>
      </c>
      <c r="EQ13" s="2">
        <f>'% D'!DU12</f>
        <v>0.85900000000000176</v>
      </c>
      <c r="ER13" s="2">
        <f>'% D'!DV12</f>
        <v>1.7843171479417814</v>
      </c>
      <c r="ES13" s="2">
        <f>'% D'!DW12</f>
        <v>0.10066666666666535</v>
      </c>
      <c r="ET13" s="2">
        <f>'% D'!DX12</f>
        <v>2.3611694626532138</v>
      </c>
      <c r="EU13" s="2">
        <f>'% D'!DY12</f>
        <v>0.30833333333333357</v>
      </c>
      <c r="EV13" s="2">
        <f>'% D'!DZ12</f>
        <v>2.7259926395655825</v>
      </c>
      <c r="EX13" s="2">
        <f>'# D'!DR12</f>
        <v>2.8666666666666674E-2</v>
      </c>
      <c r="EY13" s="2">
        <f>'# D'!DS12</f>
        <v>4.9795300280090674E-2</v>
      </c>
      <c r="EZ13" s="2">
        <f>'# D'!DT12</f>
        <v>6.8333333333333357E-2</v>
      </c>
      <c r="FA13" s="2">
        <f>'# D'!DU12</f>
        <v>0.14254335039344129</v>
      </c>
      <c r="FB13" s="2">
        <f>'# D'!DV12</f>
        <v>8.0000000000002292E-3</v>
      </c>
      <c r="FC13" s="2">
        <f>'# D'!DW12</f>
        <v>0.18856602634776085</v>
      </c>
      <c r="FD13" s="2">
        <f>'# D'!DX12</f>
        <v>2.4333333333333318E-2</v>
      </c>
      <c r="FE13" s="2">
        <f>'# D'!DY12</f>
        <v>0.21822357274177495</v>
      </c>
      <c r="FG13" s="11">
        <f>'T-TEST'!AR12</f>
        <v>0.24749186142549418</v>
      </c>
      <c r="FH13" s="11">
        <f>'T-TEST'!AS12</f>
        <v>0.32554101840046451</v>
      </c>
      <c r="FI13" s="11">
        <f>'T-TEST'!AT12</f>
        <v>0.92306526719517445</v>
      </c>
      <c r="FJ13" s="11">
        <f>'T-TEST'!AU12</f>
        <v>0.8001044189273363</v>
      </c>
      <c r="FL13" s="6" t="str">
        <f t="shared" si="15"/>
        <v>N</v>
      </c>
      <c r="FM13" s="6" t="str">
        <f t="shared" si="16"/>
        <v>N</v>
      </c>
      <c r="FN13" s="6" t="str">
        <f t="shared" si="17"/>
        <v>N</v>
      </c>
      <c r="FO13" s="6" t="str">
        <f t="shared" si="32"/>
        <v>N</v>
      </c>
      <c r="FQ13" s="2">
        <f>'% D'!EB12</f>
        <v>0.27733333333333299</v>
      </c>
      <c r="FR13" s="2">
        <f>'% D'!EC12</f>
        <v>0.80180754405255661</v>
      </c>
      <c r="FS13" s="2">
        <f>'% D'!ED12</f>
        <v>1.4633333333333329</v>
      </c>
      <c r="FT13" s="2">
        <f>'% D'!EE12</f>
        <v>1.4926183309676695</v>
      </c>
      <c r="FU13" s="2">
        <f>'% D'!EF12</f>
        <v>0.5476666666666663</v>
      </c>
      <c r="FV13" s="2">
        <f>'% D'!EG12</f>
        <v>2.6681508728016103</v>
      </c>
      <c r="FW13" s="2">
        <f>'% D'!EH12</f>
        <v>-0.10866666666666802</v>
      </c>
      <c r="FX13" s="2">
        <f>'% D'!EI12</f>
        <v>2.1587482886389053</v>
      </c>
      <c r="FZ13" s="2">
        <f>'# D'!EA12</f>
        <v>2.2333333333333316E-2</v>
      </c>
      <c r="GA13" s="2">
        <f>'# D'!EB12</f>
        <v>6.3685558648142779E-2</v>
      </c>
      <c r="GB13" s="2">
        <f>'# D'!EC12</f>
        <v>0.11699999999999999</v>
      </c>
      <c r="GC13" s="2">
        <f>'# D'!ED12</f>
        <v>0.11918021700898046</v>
      </c>
      <c r="GD13" s="2">
        <f>'# D'!EE12</f>
        <v>4.3666666666666742E-2</v>
      </c>
      <c r="GE13" s="2">
        <f>'# D'!EF12</f>
        <v>0.21368248153213842</v>
      </c>
      <c r="GF13" s="2">
        <f>'# D'!EG12</f>
        <v>-8.6666666666666003E-3</v>
      </c>
      <c r="GG13" s="2">
        <f>'# D'!EH12</f>
        <v>0.17293638786376428</v>
      </c>
      <c r="GI13" s="11">
        <f>'T-TEST'!AW12</f>
        <v>0.4827300063079295</v>
      </c>
      <c r="GJ13" s="11">
        <f>'T-TEST'!AX12</f>
        <v>7.5514385295195677E-2</v>
      </c>
      <c r="GK13" s="11">
        <f>'T-TEST'!AY12</f>
        <v>0.64299794039214642</v>
      </c>
      <c r="GL13" s="11">
        <f>'T-TEST'!AZ12</f>
        <v>0.91727369796931291</v>
      </c>
      <c r="GN13" s="6" t="str">
        <f t="shared" si="18"/>
        <v>N</v>
      </c>
      <c r="GO13" s="6" t="str">
        <f t="shared" si="19"/>
        <v>N</v>
      </c>
      <c r="GP13" s="6" t="str">
        <f t="shared" si="20"/>
        <v>N</v>
      </c>
      <c r="GQ13" s="6" t="str">
        <f t="shared" si="33"/>
        <v>N</v>
      </c>
    </row>
    <row r="14" spans="1:199" x14ac:dyDescent="0.3">
      <c r="A14" s="12" t="str">
        <f>'Raw Data'!A13</f>
        <v>A_apo_p110g</v>
      </c>
      <c r="B14" s="12">
        <f>'Raw Data'!B13</f>
        <v>88</v>
      </c>
      <c r="C14" s="12">
        <f>'Raw Data'!C13</f>
        <v>99</v>
      </c>
      <c r="D14" s="12" t="str">
        <f>'Raw Data'!D13</f>
        <v>YHRLGPHHFLLL</v>
      </c>
      <c r="E14" s="2">
        <f>'% D'!BZ13</f>
        <v>0.43400000000000016</v>
      </c>
      <c r="F14" s="9">
        <f>'% D'!CA13</f>
        <v>1.0905366071191827</v>
      </c>
      <c r="G14" s="2">
        <f>'% D'!CB13</f>
        <v>0.27233333333333576</v>
      </c>
      <c r="H14" s="9">
        <f>'% D'!CC13</f>
        <v>1.4920043736953459</v>
      </c>
      <c r="I14" s="2">
        <f>'% D'!CD13</f>
        <v>-0.41966666666666441</v>
      </c>
      <c r="J14" s="9">
        <f>'% D'!CE13</f>
        <v>2.4272396429348482</v>
      </c>
      <c r="K14" s="9">
        <f>'% D'!CF13</f>
        <v>0.23733333333333206</v>
      </c>
      <c r="L14" s="9">
        <f>'% D'!CG13</f>
        <v>2.3094663064613741</v>
      </c>
      <c r="N14" s="2">
        <f>'# D'!BY13</f>
        <v>3.9333333333333331E-2</v>
      </c>
      <c r="O14" s="9">
        <f>'# D'!BZ13</f>
        <v>9.8002380911890008E-2</v>
      </c>
      <c r="P14" s="2">
        <f>'# D'!CA13</f>
        <v>2.4333333333333429E-2</v>
      </c>
      <c r="Q14" s="9">
        <f>'# D'!CB13</f>
        <v>0.13405292763107582</v>
      </c>
      <c r="R14" s="2">
        <f>'# D'!CC13</f>
        <v>-3.833333333333333E-2</v>
      </c>
      <c r="S14" s="9">
        <f>'# D'!CD13</f>
        <v>0.21869512338629929</v>
      </c>
      <c r="T14" s="28">
        <f>'# D'!CE13</f>
        <v>2.1333333333333426E-2</v>
      </c>
      <c r="U14">
        <f>'# D'!CF13</f>
        <v>0.20815704251563372</v>
      </c>
      <c r="W14" s="11">
        <f>'T-TEST'!S13</f>
        <v>0.44135406263560956</v>
      </c>
      <c r="X14" s="11">
        <f>'T-TEST'!T13</f>
        <v>0.39241117245976653</v>
      </c>
      <c r="Y14" s="11">
        <f>'T-TEST'!U13</f>
        <v>0.69045507182877364</v>
      </c>
      <c r="Z14" s="11">
        <f>'T-TEST'!V13</f>
        <v>0.81449116949724498</v>
      </c>
      <c r="AB14" s="6" t="str">
        <f t="shared" si="21"/>
        <v>N</v>
      </c>
      <c r="AC14" s="6" t="str">
        <f t="shared" si="22"/>
        <v>N</v>
      </c>
      <c r="AD14" s="6" t="str">
        <f t="shared" si="23"/>
        <v>N</v>
      </c>
      <c r="AE14" s="6" t="str">
        <f t="shared" si="24"/>
        <v>N</v>
      </c>
      <c r="AG14" s="2">
        <f>'% D'!CI13</f>
        <v>1.666666666666039E-3</v>
      </c>
      <c r="AH14" s="9">
        <f>'% D'!CJ13</f>
        <v>0.93684433855714944</v>
      </c>
      <c r="AI14" s="2">
        <f>'% D'!CK13</f>
        <v>-9.1999999999998749E-2</v>
      </c>
      <c r="AJ14" s="9">
        <f>'% D'!CL13</f>
        <v>1.4600194567663838</v>
      </c>
      <c r="AK14" s="2">
        <f>'% D'!CM13</f>
        <v>-0.15866666666666696</v>
      </c>
      <c r="AL14" s="9">
        <f>'% D'!CN13</f>
        <v>2.5507810716656563</v>
      </c>
      <c r="AM14" s="9">
        <f>'% D'!CO13</f>
        <v>-0.22000000000000242</v>
      </c>
      <c r="AN14" s="9">
        <f>'% D'!CP13</f>
        <v>2.4508573316725499</v>
      </c>
      <c r="AP14" s="2">
        <f>'# D'!CH13</f>
        <v>6.6666666666664876E-4</v>
      </c>
      <c r="AQ14" s="9">
        <f>'# D'!CI13</f>
        <v>8.4296832356121995E-2</v>
      </c>
      <c r="AR14" s="2">
        <f>'# D'!CJ13</f>
        <v>-8.3333333333333037E-3</v>
      </c>
      <c r="AS14" s="9">
        <f>'# D'!CK13</f>
        <v>0.13126181182765989</v>
      </c>
      <c r="AT14" s="2">
        <f>'# D'!CL13</f>
        <v>-1.4333333333333531E-2</v>
      </c>
      <c r="AU14" s="9">
        <f>'# D'!CM13</f>
        <v>0.22985380870864824</v>
      </c>
      <c r="AV14" s="28">
        <f>'# D'!CN13</f>
        <v>-2.0000000000000018E-2</v>
      </c>
      <c r="AW14">
        <f>'# D'!CO13</f>
        <v>0.22070465342108492</v>
      </c>
      <c r="AY14" s="11">
        <f>'T-TEST'!X13</f>
        <v>0.98652557812286279</v>
      </c>
      <c r="AZ14" s="11">
        <f>'T-TEST'!Y13</f>
        <v>0.89057515567701784</v>
      </c>
      <c r="BA14" s="11">
        <f>'T-TEST'!Z13</f>
        <v>0.8859945146671554</v>
      </c>
      <c r="BB14" s="11">
        <f>'T-TEST'!AA13</f>
        <v>0.83522159018428355</v>
      </c>
      <c r="BD14" s="6" t="str">
        <f t="shared" si="25"/>
        <v>N</v>
      </c>
      <c r="BE14" s="6" t="str">
        <f t="shared" si="26"/>
        <v>N</v>
      </c>
      <c r="BF14" s="6" t="str">
        <f t="shared" si="27"/>
        <v>N</v>
      </c>
      <c r="BG14" s="6" t="str">
        <f t="shared" si="28"/>
        <v>N</v>
      </c>
      <c r="BI14" s="2">
        <f>'% D'!CR13</f>
        <v>0.50233333333333352</v>
      </c>
      <c r="BJ14" s="2">
        <f>'% D'!CS13</f>
        <v>0.43185469592004178</v>
      </c>
      <c r="BK14" s="2">
        <f>'% D'!CT13</f>
        <v>-3.399999999999892E-2</v>
      </c>
      <c r="BL14" s="2">
        <f>'% D'!CU13</f>
        <v>1.4816025026257513</v>
      </c>
      <c r="BM14" s="2">
        <f>'% D'!CV13</f>
        <v>3.9999999999995595E-3</v>
      </c>
      <c r="BN14" s="2">
        <f>'% D'!CW13</f>
        <v>2.6416405097925533</v>
      </c>
      <c r="BO14" s="2">
        <f>'% D'!CX13</f>
        <v>-0.22100000000000364</v>
      </c>
      <c r="BP14" s="2">
        <f>'% D'!CY13</f>
        <v>1.9942318458387014</v>
      </c>
      <c r="BR14" s="2">
        <f>'# D'!CQ13</f>
        <v>4.5333333333333337E-2</v>
      </c>
      <c r="BS14" s="2">
        <f>'# D'!CR13</f>
        <v>3.9015141094572207E-2</v>
      </c>
      <c r="BT14" s="2">
        <f>'# D'!CS13</f>
        <v>-2.9999999999998916E-3</v>
      </c>
      <c r="BU14" s="2">
        <f>'# D'!CT13</f>
        <v>0.13339084174336979</v>
      </c>
      <c r="BV14" s="2">
        <f>'# D'!CU13</f>
        <v>0</v>
      </c>
      <c r="BW14" s="2">
        <f>'# D'!CV13</f>
        <v>0.23783404396885219</v>
      </c>
      <c r="BX14" s="2">
        <f>'# D'!CW13</f>
        <v>-2.0000000000000018E-2</v>
      </c>
      <c r="BY14" s="2">
        <f>'# D'!CX13</f>
        <v>0.17958116822102038</v>
      </c>
      <c r="CA14" s="11">
        <f>'T-TEST'!AC13</f>
        <v>9.2207590083749527E-2</v>
      </c>
      <c r="CB14" s="11">
        <f>'T-TEST'!AD13</f>
        <v>0.96123404830937464</v>
      </c>
      <c r="CC14" s="11">
        <f>'T-TEST'!AE13</f>
        <v>1</v>
      </c>
      <c r="CD14" s="11">
        <f>'T-TEST'!AF13</f>
        <v>0.80507979442865096</v>
      </c>
      <c r="CF14" s="6" t="str">
        <f t="shared" si="6"/>
        <v>N</v>
      </c>
      <c r="CG14" s="6" t="str">
        <f t="shared" si="7"/>
        <v>N</v>
      </c>
      <c r="CH14" s="6" t="str">
        <f t="shared" si="8"/>
        <v>N</v>
      </c>
      <c r="CI14" s="6" t="str">
        <f t="shared" si="29"/>
        <v>N</v>
      </c>
      <c r="CK14" s="2">
        <f>'% D'!DA13</f>
        <v>0.61833333333333318</v>
      </c>
      <c r="CL14" s="2">
        <f>'% D'!DB13</f>
        <v>0.65752074440971175</v>
      </c>
      <c r="CM14" s="2">
        <f>'% D'!DC13</f>
        <v>7.8666666666668661E-2</v>
      </c>
      <c r="CN14" s="2">
        <f>'% D'!DD13</f>
        <v>1.1250420366289715</v>
      </c>
      <c r="CO14" s="2">
        <f>'% D'!DE13</f>
        <v>-5.7999999999999829E-2</v>
      </c>
      <c r="CP14" s="2">
        <f>'% D'!DF13</f>
        <v>2.2569788802942732</v>
      </c>
      <c r="CQ14" s="2">
        <f>'% D'!DG13</f>
        <v>-0.19066666666667231</v>
      </c>
      <c r="CR14" s="2">
        <f>'% D'!DH13</f>
        <v>1.7767347391162174</v>
      </c>
      <c r="CT14" s="2">
        <f>'# D'!CZ13</f>
        <v>5.600000000000005E-2</v>
      </c>
      <c r="CU14" s="2">
        <f>'# D'!DA13</f>
        <v>5.9480152477394417E-2</v>
      </c>
      <c r="CV14" s="2">
        <f>'# D'!DB13</f>
        <v>7.0000000000001172E-3</v>
      </c>
      <c r="CW14" s="2">
        <f>'# D'!DC13</f>
        <v>0.10130194557758262</v>
      </c>
      <c r="CX14" s="2">
        <f>'# D'!DD13</f>
        <v>-5.33333333333319E-3</v>
      </c>
      <c r="CY14" s="2">
        <f>'# D'!DE13</f>
        <v>0.20325748382064179</v>
      </c>
      <c r="CZ14" s="2">
        <f>'# D'!DF13</f>
        <v>-1.7333333333333201E-2</v>
      </c>
      <c r="DA14" s="2">
        <f>'# D'!DG13</f>
        <v>0.16015342160064605</v>
      </c>
      <c r="DC14" s="11">
        <f>'T-TEST'!AH13</f>
        <v>8.3634160076496281E-2</v>
      </c>
      <c r="DD14" s="11">
        <f>'T-TEST'!AI13</f>
        <v>0.87446807034602703</v>
      </c>
      <c r="DE14" s="11">
        <f>'T-TEST'!AJ13</f>
        <v>0.95246834287524695</v>
      </c>
      <c r="DF14" s="11">
        <f>'T-TEST'!AK13</f>
        <v>0.82027514230068221</v>
      </c>
      <c r="DH14" s="6" t="str">
        <f t="shared" si="9"/>
        <v>N</v>
      </c>
      <c r="DI14" s="6" t="str">
        <f t="shared" si="10"/>
        <v>N</v>
      </c>
      <c r="DJ14" s="6" t="str">
        <f t="shared" si="11"/>
        <v>N</v>
      </c>
      <c r="DK14" s="6" t="str">
        <f t="shared" si="30"/>
        <v>N</v>
      </c>
      <c r="DM14" s="2">
        <f>'% D'!DJ13</f>
        <v>0.66533333333333378</v>
      </c>
      <c r="DN14" s="2">
        <f>'% D'!DK13</f>
        <v>0.59215767123977259</v>
      </c>
      <c r="DO14" s="2">
        <f>'% D'!DL13</f>
        <v>0.65733333333333377</v>
      </c>
      <c r="DP14" s="2">
        <f>'% D'!DM13</f>
        <v>1.1216097955623734</v>
      </c>
      <c r="DQ14" s="2">
        <f>'% D'!DN13</f>
        <v>0.28066666666666862</v>
      </c>
      <c r="DR14" s="2">
        <f>'% D'!DO13</f>
        <v>2.0148381604031882</v>
      </c>
      <c r="DS14" s="2">
        <f>'% D'!DP13</f>
        <v>0.13399999999999324</v>
      </c>
      <c r="DT14" s="2">
        <f>'% D'!DQ13</f>
        <v>2.4002559755203912</v>
      </c>
      <c r="DV14" s="2">
        <f>'# D'!DI13</f>
        <v>6.0000000000000053E-2</v>
      </c>
      <c r="DW14" s="2">
        <f>'# D'!DJ13</f>
        <v>5.3119713374160951E-2</v>
      </c>
      <c r="DX14" s="2">
        <f>'# D'!DK13</f>
        <v>5.9000000000000163E-2</v>
      </c>
      <c r="DY14" s="2">
        <f>'# D'!DL13</f>
        <v>0.10090913567139953</v>
      </c>
      <c r="DZ14" s="2">
        <f>'# D'!DM13</f>
        <v>2.5000000000000022E-2</v>
      </c>
      <c r="EA14" s="2">
        <f>'# D'!DN13</f>
        <v>0.18151535376997288</v>
      </c>
      <c r="EB14" s="2">
        <f>'# D'!DO13</f>
        <v>1.2000000000000011E-2</v>
      </c>
      <c r="EC14" s="2">
        <f>'# D'!DP13</f>
        <v>0.21625966182085671</v>
      </c>
      <c r="EE14" s="11">
        <f>'T-TEST'!AM13</f>
        <v>5.1368384801215076E-2</v>
      </c>
      <c r="EF14" s="11">
        <f>'T-TEST'!AN13</f>
        <v>0.22836475773195683</v>
      </c>
      <c r="EG14" s="11">
        <f>'T-TEST'!AO13</f>
        <v>0.76488031414831859</v>
      </c>
      <c r="EH14" s="11">
        <f>'T-TEST'!AP13</f>
        <v>0.89845912561054964</v>
      </c>
      <c r="EJ14" s="6" t="str">
        <f t="shared" si="12"/>
        <v>N</v>
      </c>
      <c r="EK14" s="6" t="str">
        <f t="shared" si="13"/>
        <v>N</v>
      </c>
      <c r="EL14" s="6" t="str">
        <f t="shared" si="14"/>
        <v>N</v>
      </c>
      <c r="EM14" s="6" t="str">
        <f t="shared" si="31"/>
        <v>N</v>
      </c>
      <c r="EO14" s="2">
        <f>'% D'!DS13</f>
        <v>0.37633333333333407</v>
      </c>
      <c r="EP14" s="2">
        <f>'% D'!DT13</f>
        <v>0.77173635952518416</v>
      </c>
      <c r="EQ14" s="2">
        <f>'% D'!DU13</f>
        <v>0.48366666666666625</v>
      </c>
      <c r="ER14" s="2">
        <f>'% D'!DV13</f>
        <v>1.4322654086518321</v>
      </c>
      <c r="ES14" s="2">
        <f>'% D'!DW13</f>
        <v>-1.0666666666665492E-2</v>
      </c>
      <c r="ET14" s="2">
        <f>'% D'!DX13</f>
        <v>2.323693582230308</v>
      </c>
      <c r="EU14" s="2">
        <f>'% D'!DY13</f>
        <v>-0.23700000000000188</v>
      </c>
      <c r="EV14" s="2">
        <f>'% D'!DZ13</f>
        <v>2.0365905844119077</v>
      </c>
      <c r="EX14" s="2">
        <f>'# D'!DR13</f>
        <v>3.400000000000003E-2</v>
      </c>
      <c r="EY14" s="2">
        <f>'# D'!DS13</f>
        <v>6.9388404173149787E-2</v>
      </c>
      <c r="EZ14" s="2">
        <f>'# D'!DT13</f>
        <v>4.3333333333333446E-2</v>
      </c>
      <c r="FA14" s="2">
        <f>'# D'!DU13</f>
        <v>0.12871851426810466</v>
      </c>
      <c r="FB14" s="2">
        <f>'# D'!DV13</f>
        <v>-9.9999999999988987E-4</v>
      </c>
      <c r="FC14" s="2">
        <f>'# D'!DW13</f>
        <v>0.20935600369215546</v>
      </c>
      <c r="FD14" s="2">
        <f>'# D'!DX13</f>
        <v>-2.1666666666666501E-2</v>
      </c>
      <c r="FE14" s="2">
        <f>'# D'!DY13</f>
        <v>0.18353461461863499</v>
      </c>
      <c r="FG14" s="11">
        <f>'T-TEST'!AR13</f>
        <v>0.31220043095304617</v>
      </c>
      <c r="FH14" s="11">
        <f>'T-TEST'!AS13</f>
        <v>0.48253141177230974</v>
      </c>
      <c r="FI14" s="11">
        <f>'T-TEST'!AT13</f>
        <v>0.9912913549466027</v>
      </c>
      <c r="FJ14" s="11">
        <f>'T-TEST'!AU13</f>
        <v>0.79226504604902193</v>
      </c>
      <c r="FL14" s="6" t="str">
        <f t="shared" si="15"/>
        <v>N</v>
      </c>
      <c r="FM14" s="6" t="str">
        <f t="shared" si="16"/>
        <v>N</v>
      </c>
      <c r="FN14" s="6" t="str">
        <f t="shared" si="17"/>
        <v>N</v>
      </c>
      <c r="FO14" s="6" t="str">
        <f t="shared" si="32"/>
        <v>N</v>
      </c>
      <c r="FQ14" s="2">
        <f>'% D'!EB13</f>
        <v>0.62166666666666703</v>
      </c>
      <c r="FR14" s="2">
        <f>'% D'!EC13</f>
        <v>0.48162595258490726</v>
      </c>
      <c r="FS14" s="2">
        <f>'% D'!ED13</f>
        <v>0.48133333333333539</v>
      </c>
      <c r="FT14" s="2">
        <f>'% D'!EE13</f>
        <v>1.4786795808016397</v>
      </c>
      <c r="FU14" s="2">
        <f>'% D'!EF13</f>
        <v>-0.10133333333333105</v>
      </c>
      <c r="FV14" s="2">
        <f>'% D'!EG13</f>
        <v>2.1672459502212988</v>
      </c>
      <c r="FW14" s="2">
        <f>'% D'!EH13</f>
        <v>0.25733333333333164</v>
      </c>
      <c r="FX14" s="2">
        <f>'% D'!EI13</f>
        <v>2.2217786568320106</v>
      </c>
      <c r="FZ14" s="2">
        <f>'# D'!EA13</f>
        <v>5.6333333333333346E-2</v>
      </c>
      <c r="GA14" s="2">
        <f>'# D'!EB13</f>
        <v>4.3176736583776285E-2</v>
      </c>
      <c r="GB14" s="2">
        <f>'# D'!EC13</f>
        <v>4.3000000000000149E-2</v>
      </c>
      <c r="GC14" s="2">
        <f>'# D'!ED13</f>
        <v>0.13268700019866034</v>
      </c>
      <c r="GD14" s="2">
        <f>'# D'!EE13</f>
        <v>-9.6666666666664902E-3</v>
      </c>
      <c r="GE14" s="2">
        <f>'# D'!EF13</f>
        <v>0.19494400844849033</v>
      </c>
      <c r="GF14" s="2">
        <f>'# D'!EG13</f>
        <v>2.3000000000000131E-2</v>
      </c>
      <c r="GG14" s="2">
        <f>'# D'!EH13</f>
        <v>0.20001235111603238</v>
      </c>
      <c r="GI14" s="11">
        <f>'T-TEST'!AW13</f>
        <v>5.293597020933815E-2</v>
      </c>
      <c r="GJ14" s="11">
        <f>'T-TEST'!AX13</f>
        <v>0.50137889015587978</v>
      </c>
      <c r="GK14" s="11">
        <f>'T-TEST'!AY13</f>
        <v>0.91133707984001711</v>
      </c>
      <c r="GL14" s="11">
        <f>'T-TEST'!AZ13</f>
        <v>0.79346470337312314</v>
      </c>
      <c r="GN14" s="6" t="str">
        <f t="shared" si="18"/>
        <v>N</v>
      </c>
      <c r="GO14" s="6" t="str">
        <f t="shared" si="19"/>
        <v>N</v>
      </c>
      <c r="GP14" s="6" t="str">
        <f t="shared" si="20"/>
        <v>N</v>
      </c>
      <c r="GQ14" s="6" t="str">
        <f t="shared" si="33"/>
        <v>N</v>
      </c>
    </row>
    <row r="15" spans="1:199" x14ac:dyDescent="0.3">
      <c r="A15" s="12" t="str">
        <f>'Raw Data'!A14</f>
        <v>A_apo_p110g</v>
      </c>
      <c r="B15" s="12">
        <f>'Raw Data'!B14</f>
        <v>100</v>
      </c>
      <c r="C15" s="12">
        <f>'Raw Data'!C14</f>
        <v>106</v>
      </c>
      <c r="D15" s="12" t="str">
        <f>'Raw Data'!D14</f>
        <v>YQKKGQW</v>
      </c>
      <c r="E15" s="2">
        <f>'% D'!BZ14</f>
        <v>1.4863333333333415</v>
      </c>
      <c r="F15" s="9">
        <f>'% D'!CA14</f>
        <v>2.0694865102854028</v>
      </c>
      <c r="G15" s="2">
        <f>'% D'!CB14</f>
        <v>-1.9893333333333274</v>
      </c>
      <c r="H15" s="9">
        <f>'% D'!CC14</f>
        <v>1.0585924992155369</v>
      </c>
      <c r="I15" s="2">
        <f>'% D'!CD14</f>
        <v>-0.58566666666666833</v>
      </c>
      <c r="J15" s="9">
        <f>'% D'!CE14</f>
        <v>1.6943408732503666</v>
      </c>
      <c r="K15" s="9">
        <f>'% D'!CF14</f>
        <v>0.14999999999999147</v>
      </c>
      <c r="L15" s="9">
        <f>'% D'!CG14</f>
        <v>0.66048821434602023</v>
      </c>
      <c r="N15" s="2">
        <f>'# D'!BY14</f>
        <v>7.3999999999999844E-2</v>
      </c>
      <c r="O15" s="9">
        <f>'# D'!BZ14</f>
        <v>0.10345868293171281</v>
      </c>
      <c r="P15" s="2">
        <f>'# D'!CA14</f>
        <v>-9.9666666666666792E-2</v>
      </c>
      <c r="Q15" s="9">
        <f>'# D'!CB14</f>
        <v>5.2393706233053755E-2</v>
      </c>
      <c r="R15" s="2">
        <f>'# D'!CC14</f>
        <v>-2.9333333333332767E-2</v>
      </c>
      <c r="S15" s="9">
        <f>'# D'!CD14</f>
        <v>8.4667941350506468E-2</v>
      </c>
      <c r="T15" s="28">
        <f>'# D'!CE14</f>
        <v>7.3333333333334139E-3</v>
      </c>
      <c r="U15">
        <f>'# D'!CF14</f>
        <v>3.3052393851620829E-2</v>
      </c>
      <c r="W15" s="11">
        <f>'T-TEST'!S14</f>
        <v>0.19426233563485359</v>
      </c>
      <c r="X15" s="11">
        <f>'T-TEST'!T14</f>
        <v>0.46603728698030589</v>
      </c>
      <c r="Y15" s="11">
        <f>'T-TEST'!U14</f>
        <v>0.47030529894805168</v>
      </c>
      <c r="Z15" s="11">
        <f>'T-TEST'!V14</f>
        <v>0.68782673323501775</v>
      </c>
      <c r="AB15" s="6" t="str">
        <f t="shared" si="21"/>
        <v>N</v>
      </c>
      <c r="AC15" s="6" t="str">
        <f t="shared" si="22"/>
        <v>N</v>
      </c>
      <c r="AD15" s="6" t="str">
        <f t="shared" si="23"/>
        <v>N</v>
      </c>
      <c r="AE15" s="6" t="str">
        <f t="shared" si="24"/>
        <v>N</v>
      </c>
      <c r="AG15" s="2">
        <f>'% D'!CI14</f>
        <v>0.58600000000000563</v>
      </c>
      <c r="AH15" s="9">
        <f>'% D'!CJ14</f>
        <v>1.0360795352558991</v>
      </c>
      <c r="AI15" s="2">
        <f>'% D'!CK14</f>
        <v>-0.29833333333333201</v>
      </c>
      <c r="AJ15" s="9">
        <f>'% D'!CL14</f>
        <v>1.7842534137132078</v>
      </c>
      <c r="AK15" s="2">
        <f>'% D'!CM14</f>
        <v>0.13599999999999568</v>
      </c>
      <c r="AL15" s="9">
        <f>'% D'!CN14</f>
        <v>1.6603272420042745</v>
      </c>
      <c r="AM15" s="9">
        <f>'% D'!CO14</f>
        <v>-0.29400000000000404</v>
      </c>
      <c r="AN15" s="9">
        <f>'% D'!CP14</f>
        <v>0.82293253460905447</v>
      </c>
      <c r="AP15" s="2">
        <f>'# D'!CH14</f>
        <v>2.8999999999999915E-2</v>
      </c>
      <c r="AQ15" s="9">
        <f>'# D'!CI14</f>
        <v>5.1160458396863798E-2</v>
      </c>
      <c r="AR15" s="2">
        <f>'# D'!CJ14</f>
        <v>-1.5333333333333421E-2</v>
      </c>
      <c r="AS15" s="9">
        <f>'# D'!CK14</f>
        <v>8.9261354724138264E-2</v>
      </c>
      <c r="AT15" s="2">
        <f>'# D'!CL14</f>
        <v>6.6666666666668206E-3</v>
      </c>
      <c r="AU15" s="9">
        <f>'# D'!CM14</f>
        <v>8.2887915106074544E-2</v>
      </c>
      <c r="AV15" s="28">
        <f>'# D'!CN14</f>
        <v>-1.499999999999968E-2</v>
      </c>
      <c r="AW15">
        <f>'# D'!CO14</f>
        <v>4.1596342074542117E-2</v>
      </c>
      <c r="AY15" s="11">
        <f>'T-TEST'!X14</f>
        <v>0.28998540310507243</v>
      </c>
      <c r="AZ15" s="11">
        <f>'T-TEST'!Y14</f>
        <v>0.69603990687010064</v>
      </c>
      <c r="BA15" s="11">
        <f>'T-TEST'!Z14</f>
        <v>0.86227115024722512</v>
      </c>
      <c r="BB15" s="11">
        <f>'T-TEST'!AA14</f>
        <v>0.45826233790601617</v>
      </c>
      <c r="BD15" s="6" t="str">
        <f t="shared" si="25"/>
        <v>N</v>
      </c>
      <c r="BE15" s="6" t="str">
        <f t="shared" si="26"/>
        <v>N</v>
      </c>
      <c r="BF15" s="6" t="str">
        <f t="shared" si="27"/>
        <v>N</v>
      </c>
      <c r="BG15" s="6" t="str">
        <f t="shared" si="28"/>
        <v>N</v>
      </c>
      <c r="BI15" s="2">
        <f>'% D'!CR14</f>
        <v>1.2653333333333379</v>
      </c>
      <c r="BJ15" s="2">
        <f>'% D'!CS14</f>
        <v>1.7981676533021833</v>
      </c>
      <c r="BK15" s="2">
        <f>'% D'!CT14</f>
        <v>0.2710000000000008</v>
      </c>
      <c r="BL15" s="2">
        <f>'% D'!CU14</f>
        <v>1.6783114801971866</v>
      </c>
      <c r="BM15" s="2">
        <f>'% D'!CV14</f>
        <v>0.6039999999999992</v>
      </c>
      <c r="BN15" s="2">
        <f>'% D'!CW14</f>
        <v>1.4874965015583435</v>
      </c>
      <c r="BO15" s="2">
        <f>'% D'!CX14</f>
        <v>-0.49633333333333951</v>
      </c>
      <c r="BP15" s="2">
        <f>'% D'!CY14</f>
        <v>1.2606294365957509</v>
      </c>
      <c r="BR15" s="2">
        <f>'# D'!CQ14</f>
        <v>6.3000000000000167E-2</v>
      </c>
      <c r="BS15" s="2">
        <f>'# D'!CR14</f>
        <v>8.9637955642373632E-2</v>
      </c>
      <c r="BT15" s="2">
        <f>'# D'!CS14</f>
        <v>1.3333333333333197E-2</v>
      </c>
      <c r="BU15" s="2">
        <f>'# D'!CT14</f>
        <v>8.397930088263364E-2</v>
      </c>
      <c r="BV15" s="2">
        <f>'# D'!CU14</f>
        <v>3.0333333333333545E-2</v>
      </c>
      <c r="BW15" s="2">
        <f>'# D'!CV14</f>
        <v>7.3927945176725851E-2</v>
      </c>
      <c r="BX15" s="2">
        <f>'# D'!CW14</f>
        <v>-2.4666666666666615E-2</v>
      </c>
      <c r="BY15" s="2">
        <f>'# D'!CX14</f>
        <v>6.3195570768630277E-2</v>
      </c>
      <c r="CA15" s="11">
        <f>'T-TEST'!AC14</f>
        <v>0.17982077260296822</v>
      </c>
      <c r="CB15" s="11">
        <f>'T-TEST'!AD14</f>
        <v>0.71977410140942988</v>
      </c>
      <c r="CC15" s="11">
        <f>'T-TEST'!AE14</f>
        <v>0.43969268094276159</v>
      </c>
      <c r="CD15" s="11">
        <f>'T-TEST'!AF14</f>
        <v>0.40159744917883283</v>
      </c>
      <c r="CF15" s="6" t="str">
        <f t="shared" si="6"/>
        <v>N</v>
      </c>
      <c r="CG15" s="6" t="str">
        <f t="shared" si="7"/>
        <v>N</v>
      </c>
      <c r="CH15" s="6" t="str">
        <f t="shared" si="8"/>
        <v>N</v>
      </c>
      <c r="CI15" s="6" t="str">
        <f t="shared" si="29"/>
        <v>N</v>
      </c>
      <c r="CK15" s="2">
        <f>'% D'!DA14</f>
        <v>1.4993333333333325</v>
      </c>
      <c r="CL15" s="2">
        <f>'% D'!DB14</f>
        <v>1.8377531969085874</v>
      </c>
      <c r="CM15" s="2">
        <f>'% D'!DC14</f>
        <v>-0.65166666666667084</v>
      </c>
      <c r="CN15" s="2">
        <f>'% D'!DD14</f>
        <v>2.2138206686279007</v>
      </c>
      <c r="CO15" s="2">
        <f>'% D'!DE14</f>
        <v>0.31033333333333957</v>
      </c>
      <c r="CP15" s="2">
        <f>'% D'!DF14</f>
        <v>1.1898004235434845</v>
      </c>
      <c r="CQ15" s="2">
        <f>'% D'!DG14</f>
        <v>-0.23633333333333439</v>
      </c>
      <c r="CR15" s="2">
        <f>'% D'!DH14</f>
        <v>1.3454625058276473</v>
      </c>
      <c r="CT15" s="2">
        <f>'# D'!CZ14</f>
        <v>7.4666666666666881E-2</v>
      </c>
      <c r="CU15" s="2">
        <f>'# D'!DA14</f>
        <v>9.1557603211634059E-2</v>
      </c>
      <c r="CV15" s="2">
        <f>'# D'!DB14</f>
        <v>-3.2999999999999918E-2</v>
      </c>
      <c r="CW15" s="2">
        <f>'# D'!DC14</f>
        <v>0.11058302127611436</v>
      </c>
      <c r="CX15" s="2">
        <f>'# D'!DD14</f>
        <v>1.5666666666666718E-2</v>
      </c>
      <c r="CY15" s="2">
        <f>'# D'!DE14</f>
        <v>5.9134687771001407E-2</v>
      </c>
      <c r="CZ15" s="2">
        <f>'# D'!DF14</f>
        <v>-1.1999999999999567E-2</v>
      </c>
      <c r="DA15" s="2">
        <f>'# D'!DG14</f>
        <v>6.7575060265563813E-2</v>
      </c>
      <c r="DC15" s="11">
        <f>'T-TEST'!AH14</f>
        <v>0.137329574926881</v>
      </c>
      <c r="DD15" s="11">
        <f>'T-TEST'!AI14</f>
        <v>0.51344789613417019</v>
      </c>
      <c r="DE15" s="11">
        <f>'T-TEST'!AJ14</f>
        <v>0.66575613028864722</v>
      </c>
      <c r="DF15" s="11">
        <f>'T-TEST'!AK14</f>
        <v>0.69473838944196387</v>
      </c>
      <c r="DH15" s="6" t="str">
        <f t="shared" si="9"/>
        <v>N</v>
      </c>
      <c r="DI15" s="6" t="str">
        <f t="shared" si="10"/>
        <v>N</v>
      </c>
      <c r="DJ15" s="6" t="str">
        <f t="shared" si="11"/>
        <v>N</v>
      </c>
      <c r="DK15" s="6" t="str">
        <f t="shared" si="30"/>
        <v>N</v>
      </c>
      <c r="DM15" s="2">
        <f>'% D'!DJ14</f>
        <v>1.5413333333333341</v>
      </c>
      <c r="DN15" s="2">
        <f>'% D'!DK14</f>
        <v>1.8523070323728286</v>
      </c>
      <c r="DO15" s="2">
        <f>'% D'!DL14</f>
        <v>0.24133333333332985</v>
      </c>
      <c r="DP15" s="2">
        <f>'% D'!DM14</f>
        <v>1.8478912498120614</v>
      </c>
      <c r="DQ15" s="2">
        <f>'% D'!DN14</f>
        <v>0.1946666666666701</v>
      </c>
      <c r="DR15" s="2">
        <f>'% D'!DO14</f>
        <v>2.1619540933207473</v>
      </c>
      <c r="DS15" s="2">
        <f>'% D'!DP14</f>
        <v>-1.7410000000000068</v>
      </c>
      <c r="DT15" s="2">
        <f>'% D'!DQ14</f>
        <v>1.0097572366434822</v>
      </c>
      <c r="DV15" s="2">
        <f>'# D'!DI14</f>
        <v>7.6999999999999957E-2</v>
      </c>
      <c r="DW15" s="2">
        <f>'# D'!DJ14</f>
        <v>9.2515129113916156E-2</v>
      </c>
      <c r="DX15" s="2">
        <f>'# D'!DK14</f>
        <v>1.1666666666666714E-2</v>
      </c>
      <c r="DY15" s="2">
        <f>'# D'!DL14</f>
        <v>9.2358484279363134E-2</v>
      </c>
      <c r="DZ15" s="2">
        <f>'# D'!DM14</f>
        <v>9.6666666666669343E-3</v>
      </c>
      <c r="EA15" s="2">
        <f>'# D'!DN14</f>
        <v>0.10746646943937262</v>
      </c>
      <c r="EB15" s="2">
        <f>'# D'!DO14</f>
        <v>-8.7333333333333485E-2</v>
      </c>
      <c r="EC15" s="2">
        <f>'# D'!DP14</f>
        <v>5.0667860913352958E-2</v>
      </c>
      <c r="EE15" s="11">
        <f>'T-TEST'!AM14</f>
        <v>0.13305442597691564</v>
      </c>
      <c r="EF15" s="11">
        <f>'T-TEST'!AN14</f>
        <v>0.77247623834503143</v>
      </c>
      <c r="EG15" s="11">
        <f>'T-TEST'!AO14</f>
        <v>0.83640365756877688</v>
      </c>
      <c r="EH15" s="11">
        <f>'T-TEST'!AP14</f>
        <v>1.4066756310875561E-2</v>
      </c>
      <c r="EJ15" s="6" t="str">
        <f t="shared" si="12"/>
        <v>N</v>
      </c>
      <c r="EK15" s="6" t="str">
        <f t="shared" si="13"/>
        <v>N</v>
      </c>
      <c r="EL15" s="6" t="str">
        <f t="shared" si="14"/>
        <v>N</v>
      </c>
      <c r="EM15" s="6" t="str">
        <f t="shared" si="31"/>
        <v>N</v>
      </c>
      <c r="EO15" s="2">
        <f>'% D'!DS14</f>
        <v>1.7316666666666691</v>
      </c>
      <c r="EP15" s="2">
        <f>'% D'!DT14</f>
        <v>0.83715040840399557</v>
      </c>
      <c r="EQ15" s="2">
        <f>'% D'!DU14</f>
        <v>-0.15333333333333599</v>
      </c>
      <c r="ER15" s="2">
        <f>'% D'!DV14</f>
        <v>1.1810287405092317</v>
      </c>
      <c r="ES15" s="2">
        <f>'% D'!DW14</f>
        <v>-2.7999999999998693E-2</v>
      </c>
      <c r="ET15" s="2">
        <f>'% D'!DX14</f>
        <v>2.0361341387315131</v>
      </c>
      <c r="EU15" s="2">
        <f>'% D'!DY14</f>
        <v>-0.42000000000000881</v>
      </c>
      <c r="EV15" s="2">
        <f>'% D'!DZ14</f>
        <v>1.0709623253037774</v>
      </c>
      <c r="EX15" s="2">
        <f>'# D'!DR14</f>
        <v>8.666666666666667E-2</v>
      </c>
      <c r="EY15" s="2">
        <f>'# D'!DS14</f>
        <v>4.1777173961321863E-2</v>
      </c>
      <c r="EZ15" s="2">
        <f>'# D'!DT14</f>
        <v>-8.0000000000000071E-3</v>
      </c>
      <c r="FA15" s="2">
        <f>'# D'!DU14</f>
        <v>5.8833683524644159E-2</v>
      </c>
      <c r="FB15" s="2">
        <f>'# D'!DV14</f>
        <v>-9.9999999999944578E-4</v>
      </c>
      <c r="FC15" s="2">
        <f>'# D'!DW14</f>
        <v>0.10135636851276499</v>
      </c>
      <c r="FD15" s="2">
        <f>'# D'!DX14</f>
        <v>-2.0999999999999464E-2</v>
      </c>
      <c r="FE15" s="2">
        <f>'# D'!DY14</f>
        <v>5.4086338071339002E-2</v>
      </c>
      <c r="FG15" s="11">
        <f>'T-TEST'!AR14</f>
        <v>4.6298647634640699E-2</v>
      </c>
      <c r="FH15" s="11">
        <f>'T-TEST'!AS14</f>
        <v>0.79824555689723786</v>
      </c>
      <c r="FI15" s="11">
        <f>'T-TEST'!AT14</f>
        <v>0.9819344897819009</v>
      </c>
      <c r="FJ15" s="11">
        <f>'T-TEST'!AU14</f>
        <v>0.39543021581997118</v>
      </c>
      <c r="FL15" s="6" t="str">
        <f t="shared" si="15"/>
        <v>N</v>
      </c>
      <c r="FM15" s="6" t="str">
        <f t="shared" si="16"/>
        <v>N</v>
      </c>
      <c r="FN15" s="6" t="str">
        <f t="shared" si="17"/>
        <v>N</v>
      </c>
      <c r="FO15" s="6" t="str">
        <f t="shared" si="32"/>
        <v>N</v>
      </c>
      <c r="FQ15" s="2">
        <f>'% D'!EB14</f>
        <v>1.3810000000000073</v>
      </c>
      <c r="FR15" s="2">
        <f>'% D'!EC14</f>
        <v>1.2087046678177429</v>
      </c>
      <c r="FS15" s="2">
        <f>'% D'!ED14</f>
        <v>-3.9999999999977831E-3</v>
      </c>
      <c r="FT15" s="2">
        <f>'% D'!EE14</f>
        <v>1.3875644958549045</v>
      </c>
      <c r="FU15" s="2">
        <f>'% D'!EF14</f>
        <v>0.15833333333333144</v>
      </c>
      <c r="FV15" s="2">
        <f>'% D'!EG14</f>
        <v>1.9293379752415634</v>
      </c>
      <c r="FW15" s="2">
        <f>'% D'!EH14</f>
        <v>-0.40966666666667351</v>
      </c>
      <c r="FX15" s="2">
        <f>'% D'!EI14</f>
        <v>1.1225297242219137</v>
      </c>
      <c r="FZ15" s="2">
        <f>'# D'!EA14</f>
        <v>6.8666666666666876E-2</v>
      </c>
      <c r="GA15" s="2">
        <f>'# D'!EB14</f>
        <v>6.0265084792898931E-2</v>
      </c>
      <c r="GB15" s="2">
        <f>'# D'!EC14</f>
        <v>-3.3333333333374071E-4</v>
      </c>
      <c r="GC15" s="2">
        <f>'# D'!ED14</f>
        <v>6.9037823561798495E-2</v>
      </c>
      <c r="GD15" s="2">
        <f>'# D'!EE14</f>
        <v>7.6666666666671546E-3</v>
      </c>
      <c r="GE15" s="2">
        <f>'# D'!EF14</f>
        <v>9.6161517674920843E-2</v>
      </c>
      <c r="GF15" s="2">
        <f>'# D'!EG14</f>
        <v>-2.0333333333333314E-2</v>
      </c>
      <c r="GG15" s="2">
        <f>'# D'!EH14</f>
        <v>5.6333381857784595E-2</v>
      </c>
      <c r="GI15" s="11">
        <f>'T-TEST'!AW14</f>
        <v>5.7112447479208919E-2</v>
      </c>
      <c r="GJ15" s="11">
        <f>'T-TEST'!AX14</f>
        <v>0.99183488206357207</v>
      </c>
      <c r="GK15" s="11">
        <f>'T-TEST'!AY14</f>
        <v>0.85628466244430967</v>
      </c>
      <c r="GL15" s="11">
        <f>'T-TEST'!AZ14</f>
        <v>0.42721911383442374</v>
      </c>
      <c r="GN15" s="6" t="str">
        <f t="shared" si="18"/>
        <v>N</v>
      </c>
      <c r="GO15" s="6" t="str">
        <f t="shared" si="19"/>
        <v>N</v>
      </c>
      <c r="GP15" s="6" t="str">
        <f t="shared" si="20"/>
        <v>N</v>
      </c>
      <c r="GQ15" s="6" t="str">
        <f t="shared" si="33"/>
        <v>N</v>
      </c>
    </row>
    <row r="16" spans="1:199" x14ac:dyDescent="0.3">
      <c r="A16" s="12" t="str">
        <f>'Raw Data'!A15</f>
        <v>A_apo_p110g</v>
      </c>
      <c r="B16" s="12">
        <f>'Raw Data'!B15</f>
        <v>107</v>
      </c>
      <c r="C16" s="12">
        <f>'Raw Data'!C15</f>
        <v>118</v>
      </c>
      <c r="D16" s="12" t="str">
        <f>'Raw Data'!D15</f>
        <v>YEIYDKYQVVQT</v>
      </c>
      <c r="E16" s="2">
        <f>'% D'!BZ15</f>
        <v>0.34600000000000364</v>
      </c>
      <c r="F16" s="9">
        <f>'% D'!CA15</f>
        <v>1.6973036968277571</v>
      </c>
      <c r="G16" s="2">
        <f>'% D'!CB15</f>
        <v>0.17499999999999716</v>
      </c>
      <c r="H16" s="9">
        <f>'% D'!CC15</f>
        <v>1.2178182193421883</v>
      </c>
      <c r="I16" s="2">
        <f>'% D'!CD15</f>
        <v>-0.61566666666666947</v>
      </c>
      <c r="J16" s="9">
        <f>'% D'!CE15</f>
        <v>1.2652175217909523</v>
      </c>
      <c r="K16" s="9">
        <f>'% D'!CF15</f>
        <v>1.0926666666666591</v>
      </c>
      <c r="L16" s="9">
        <f>'% D'!CG15</f>
        <v>2.4621204496456324</v>
      </c>
      <c r="N16" s="2">
        <f>'# D'!BY15</f>
        <v>3.4666666666666401E-2</v>
      </c>
      <c r="O16" s="9">
        <f>'# D'!BZ15</f>
        <v>0.16968139072644767</v>
      </c>
      <c r="P16" s="2">
        <f>'# D'!CA15</f>
        <v>1.7500000000000071E-2</v>
      </c>
      <c r="Q16" s="9">
        <f>'# D'!CB15</f>
        <v>0.12155479742049047</v>
      </c>
      <c r="R16" s="2">
        <f>'# D'!CC15</f>
        <v>-6.166666666666698E-2</v>
      </c>
      <c r="S16" s="9">
        <f>'# D'!CD15</f>
        <v>0.12580220485697816</v>
      </c>
      <c r="T16" s="28">
        <f>'# D'!CE15</f>
        <v>0.10933333333333284</v>
      </c>
      <c r="U16">
        <f>'# D'!CF15</f>
        <v>0.24589819235079718</v>
      </c>
      <c r="W16" s="11">
        <f>'T-TEST'!S15</f>
        <v>0.6578339955972542</v>
      </c>
      <c r="X16" s="11">
        <f>'T-TEST'!T15</f>
        <v>0.41386514628500948</v>
      </c>
      <c r="Y16" s="11">
        <f>'T-TEST'!U15</f>
        <v>0.37076465488853705</v>
      </c>
      <c r="Z16" s="11">
        <f>'T-TEST'!V15</f>
        <v>0.3738892038816613</v>
      </c>
      <c r="AB16" s="6" t="str">
        <f t="shared" si="21"/>
        <v>N</v>
      </c>
      <c r="AC16" s="6" t="str">
        <f t="shared" si="22"/>
        <v>N</v>
      </c>
      <c r="AD16" s="6" t="str">
        <f t="shared" si="23"/>
        <v>N</v>
      </c>
      <c r="AE16" s="6" t="str">
        <f t="shared" si="24"/>
        <v>N</v>
      </c>
      <c r="AG16" s="2">
        <f>'% D'!CI15</f>
        <v>-0.2613333333333312</v>
      </c>
      <c r="AH16" s="9">
        <f>'% D'!CJ15</f>
        <v>1.4183610611905162</v>
      </c>
      <c r="AI16" s="2">
        <f>'% D'!CK15</f>
        <v>6.2999999999998835E-2</v>
      </c>
      <c r="AJ16" s="9">
        <f>'% D'!CL15</f>
        <v>1.2220348258375253</v>
      </c>
      <c r="AK16" s="2">
        <f>'% D'!CM15</f>
        <v>-0.13366666666667015</v>
      </c>
      <c r="AL16" s="9">
        <f>'% D'!CN15</f>
        <v>1.757591433358475</v>
      </c>
      <c r="AM16" s="9">
        <f>'% D'!CO15</f>
        <v>-0.16566666666666663</v>
      </c>
      <c r="AN16" s="9">
        <f>'% D'!CP15</f>
        <v>2.4981846710276008</v>
      </c>
      <c r="AP16" s="2">
        <f>'# D'!CH15</f>
        <v>-2.6333333333333542E-2</v>
      </c>
      <c r="AQ16" s="9">
        <f>'# D'!CI15</f>
        <v>0.14216049739930303</v>
      </c>
      <c r="AR16" s="2">
        <f>'# D'!CJ15</f>
        <v>6.333333333333524E-3</v>
      </c>
      <c r="AS16" s="9">
        <f>'# D'!CK15</f>
        <v>0.12204544939333087</v>
      </c>
      <c r="AT16" s="2">
        <f>'# D'!CL15</f>
        <v>-1.3666666666666938E-2</v>
      </c>
      <c r="AU16" s="9">
        <f>'# D'!CM15</f>
        <v>0.17530117982474283</v>
      </c>
      <c r="AV16" s="28">
        <f>'# D'!CN15</f>
        <v>-1.6333333333334643E-2</v>
      </c>
      <c r="AW16">
        <f>'# D'!CO15</f>
        <v>0.24949331144570469</v>
      </c>
      <c r="AY16" s="11">
        <f>'T-TEST'!X15</f>
        <v>0.67606159702164925</v>
      </c>
      <c r="AZ16" s="11">
        <f>'T-TEST'!Y15</f>
        <v>0.90504978520177093</v>
      </c>
      <c r="BA16" s="11">
        <f>'T-TEST'!Z15</f>
        <v>0.85818479320287255</v>
      </c>
      <c r="BB16" s="11">
        <f>'T-TEST'!AA15</f>
        <v>0.88708162732057505</v>
      </c>
      <c r="BD16" s="6" t="str">
        <f t="shared" si="25"/>
        <v>N</v>
      </c>
      <c r="BE16" s="6" t="str">
        <f t="shared" si="26"/>
        <v>N</v>
      </c>
      <c r="BF16" s="6" t="str">
        <f t="shared" si="27"/>
        <v>N</v>
      </c>
      <c r="BG16" s="6" t="str">
        <f t="shared" si="28"/>
        <v>N</v>
      </c>
      <c r="BI16" s="2">
        <f>'% D'!CR15</f>
        <v>0.58966666666666789</v>
      </c>
      <c r="BJ16" s="2">
        <f>'% D'!CS15</f>
        <v>0.8781245989244042</v>
      </c>
      <c r="BK16" s="2">
        <f>'% D'!CT15</f>
        <v>-0.1546666666666674</v>
      </c>
      <c r="BL16" s="2">
        <f>'% D'!CU15</f>
        <v>1.4595258761465495</v>
      </c>
      <c r="BM16" s="2">
        <f>'% D'!CV15</f>
        <v>0.61166666666666458</v>
      </c>
      <c r="BN16" s="2">
        <f>'% D'!CW15</f>
        <v>2.1007585290476447</v>
      </c>
      <c r="BO16" s="2">
        <f>'% D'!CX15</f>
        <v>8.6333333333321605E-2</v>
      </c>
      <c r="BP16" s="2">
        <f>'% D'!CY15</f>
        <v>2.5543212195677718</v>
      </c>
      <c r="BR16" s="2">
        <f>'# D'!CQ15</f>
        <v>5.8999999999999941E-2</v>
      </c>
      <c r="BS16" s="2">
        <f>'# D'!CR15</f>
        <v>8.7764198186852396E-2</v>
      </c>
      <c r="BT16" s="2">
        <f>'# D'!CS15</f>
        <v>-1.5333333333332977E-2</v>
      </c>
      <c r="BU16" s="2">
        <f>'# D'!CT15</f>
        <v>0.14654488040735575</v>
      </c>
      <c r="BV16" s="2">
        <f>'# D'!CU15</f>
        <v>6.0999999999999943E-2</v>
      </c>
      <c r="BW16" s="2">
        <f>'# D'!CV15</f>
        <v>0.2097557325697107</v>
      </c>
      <c r="BX16" s="2">
        <f>'# D'!CW15</f>
        <v>9.0000000000003411E-3</v>
      </c>
      <c r="BY16" s="2">
        <f>'# D'!CX15</f>
        <v>0.25500591376642584</v>
      </c>
      <c r="CA16" s="11">
        <f>'T-TEST'!AC15</f>
        <v>0.24549823338565555</v>
      </c>
      <c r="CB16" s="11">
        <f>'T-TEST'!AD15</f>
        <v>0.81311679655809022</v>
      </c>
      <c r="CC16" s="11">
        <f>'T-TEST'!AE15</f>
        <v>0.52026366225453335</v>
      </c>
      <c r="CD16" s="11">
        <f>'T-TEST'!AF15</f>
        <v>0.93829243271469953</v>
      </c>
      <c r="CF16" s="6" t="str">
        <f t="shared" si="6"/>
        <v>N</v>
      </c>
      <c r="CG16" s="6" t="str">
        <f t="shared" si="7"/>
        <v>N</v>
      </c>
      <c r="CH16" s="6" t="str">
        <f t="shared" si="8"/>
        <v>N</v>
      </c>
      <c r="CI16" s="6" t="str">
        <f t="shared" si="29"/>
        <v>N</v>
      </c>
      <c r="CK16" s="2">
        <f>'% D'!DA15</f>
        <v>0.64600000000000257</v>
      </c>
      <c r="CL16" s="2">
        <f>'% D'!DB15</f>
        <v>1.5263616287823538</v>
      </c>
      <c r="CM16" s="2">
        <f>'% D'!DC15</f>
        <v>8.7999999999997414E-2</v>
      </c>
      <c r="CN16" s="2">
        <f>'% D'!DD15</f>
        <v>1.3280406219841301</v>
      </c>
      <c r="CO16" s="2">
        <f>'% D'!DE15</f>
        <v>0.25299999999999301</v>
      </c>
      <c r="CP16" s="2">
        <f>'% D'!DF15</f>
        <v>1.6182950661224438</v>
      </c>
      <c r="CQ16" s="2">
        <f>'% D'!DG15</f>
        <v>0.43099999999999739</v>
      </c>
      <c r="CR16" s="2">
        <f>'% D'!DH15</f>
        <v>2.1561113139755035</v>
      </c>
      <c r="CT16" s="2">
        <f>'# D'!CZ15</f>
        <v>6.4666666666666428E-2</v>
      </c>
      <c r="CU16" s="2">
        <f>'# D'!DA15</f>
        <v>0.15263150569518744</v>
      </c>
      <c r="CV16" s="2">
        <f>'# D'!DB15</f>
        <v>8.6666666666670444E-3</v>
      </c>
      <c r="CW16" s="2">
        <f>'# D'!DC15</f>
        <v>0.13318799860323205</v>
      </c>
      <c r="CX16" s="2">
        <f>'# D'!DD15</f>
        <v>2.5333333333333208E-2</v>
      </c>
      <c r="CY16" s="2">
        <f>'# D'!DE15</f>
        <v>0.16160933023240637</v>
      </c>
      <c r="CZ16" s="2">
        <f>'# D'!DF15</f>
        <v>4.3333333333333002E-2</v>
      </c>
      <c r="DA16" s="2">
        <f>'# D'!DG15</f>
        <v>0.21556603219631695</v>
      </c>
      <c r="DC16" s="11">
        <f>'T-TEST'!AH15</f>
        <v>0.36922618216282005</v>
      </c>
      <c r="DD16" s="11">
        <f>'T-TEST'!AI15</f>
        <v>0.8813610162874046</v>
      </c>
      <c r="DE16" s="11">
        <f>'T-TEST'!AJ15</f>
        <v>0.72476754542159116</v>
      </c>
      <c r="DF16" s="11">
        <f>'T-TEST'!AK15</f>
        <v>0.69478282658355117</v>
      </c>
      <c r="DH16" s="6" t="str">
        <f t="shared" si="9"/>
        <v>N</v>
      </c>
      <c r="DI16" s="6" t="str">
        <f t="shared" si="10"/>
        <v>N</v>
      </c>
      <c r="DJ16" s="6" t="str">
        <f t="shared" si="11"/>
        <v>N</v>
      </c>
      <c r="DK16" s="6" t="str">
        <f t="shared" si="30"/>
        <v>N</v>
      </c>
      <c r="DM16" s="2">
        <f>'% D'!DJ15</f>
        <v>0.49600000000000222</v>
      </c>
      <c r="DN16" s="2">
        <f>'% D'!DK15</f>
        <v>1.2511189693156339</v>
      </c>
      <c r="DO16" s="2">
        <f>'% D'!DL15</f>
        <v>0.75633333333333397</v>
      </c>
      <c r="DP16" s="2">
        <f>'% D'!DM15</f>
        <v>1.2788290286486841</v>
      </c>
      <c r="DQ16" s="2">
        <f>'% D'!DN15</f>
        <v>1.0049999999999955</v>
      </c>
      <c r="DR16" s="2">
        <f>'% D'!DO15</f>
        <v>1.395343916632241</v>
      </c>
      <c r="DS16" s="2">
        <f>'% D'!DP15</f>
        <v>0.61866666666665537</v>
      </c>
      <c r="DT16" s="2">
        <f>'% D'!DQ15</f>
        <v>2.1582641979329971</v>
      </c>
      <c r="DV16" s="2">
        <f>'# D'!DI15</f>
        <v>4.9333333333333229E-2</v>
      </c>
      <c r="DW16" s="2">
        <f>'# D'!DJ15</f>
        <v>0.12524253372432606</v>
      </c>
      <c r="DX16" s="2">
        <f>'# D'!DK15</f>
        <v>7.6000000000000068E-2</v>
      </c>
      <c r="DY16" s="2">
        <f>'# D'!DL15</f>
        <v>0.12800324895995197</v>
      </c>
      <c r="DZ16" s="2">
        <f>'# D'!DM15</f>
        <v>9.9999999999999645E-2</v>
      </c>
      <c r="EA16" s="2">
        <f>'# D'!DN15</f>
        <v>0.13907158975537992</v>
      </c>
      <c r="EB16" s="2">
        <f>'# D'!DO15</f>
        <v>6.1999999999999389E-2</v>
      </c>
      <c r="EC16" s="2">
        <f>'# D'!DP15</f>
        <v>0.21524741988708346</v>
      </c>
      <c r="EE16" s="11">
        <f>'T-TEST'!AM15</f>
        <v>0.38938623597903943</v>
      </c>
      <c r="EF16" s="11">
        <f>'T-TEST'!AN15</f>
        <v>0.21967763991379941</v>
      </c>
      <c r="EG16" s="11">
        <f>'T-TEST'!AO15</f>
        <v>0.19469844023792884</v>
      </c>
      <c r="EH16" s="11">
        <f>'T-TEST'!AP15</f>
        <v>0.58134239967043666</v>
      </c>
      <c r="EJ16" s="6" t="str">
        <f t="shared" si="12"/>
        <v>N</v>
      </c>
      <c r="EK16" s="6" t="str">
        <f t="shared" si="13"/>
        <v>N</v>
      </c>
      <c r="EL16" s="6" t="str">
        <f t="shared" si="14"/>
        <v>N</v>
      </c>
      <c r="EM16" s="6" t="str">
        <f t="shared" si="31"/>
        <v>N</v>
      </c>
      <c r="EO16" s="2">
        <f>'% D'!DS15</f>
        <v>0.9046666666666674</v>
      </c>
      <c r="EP16" s="2">
        <f>'% D'!DT15</f>
        <v>1.2087350440637912</v>
      </c>
      <c r="EQ16" s="2">
        <f>'% D'!DU15</f>
        <v>0.42433333333333323</v>
      </c>
      <c r="ER16" s="2">
        <f>'% D'!DV15</f>
        <v>1.8086149069047317</v>
      </c>
      <c r="ES16" s="2">
        <f>'% D'!DW15</f>
        <v>0.36766666666666481</v>
      </c>
      <c r="ET16" s="2">
        <f>'% D'!DX15</f>
        <v>1.4508749337415738</v>
      </c>
      <c r="EU16" s="2">
        <f>'% D'!DY15</f>
        <v>0.49866666666666504</v>
      </c>
      <c r="EV16" s="2">
        <f>'% D'!DZ15</f>
        <v>2.954679616017617</v>
      </c>
      <c r="EX16" s="2">
        <f>'# D'!DR15</f>
        <v>9.0666666666666451E-2</v>
      </c>
      <c r="EY16" s="2">
        <f>'# D'!DS15</f>
        <v>0.12135877009877741</v>
      </c>
      <c r="EZ16" s="2">
        <f>'# D'!DT15</f>
        <v>4.2333333333333112E-2</v>
      </c>
      <c r="FA16" s="2">
        <f>'# D'!DU15</f>
        <v>0.18123863661642536</v>
      </c>
      <c r="FB16" s="2">
        <f>'# D'!DV15</f>
        <v>3.6666666666666181E-2</v>
      </c>
      <c r="FC16" s="2">
        <f>'# D'!DW15</f>
        <v>0.14468595058984732</v>
      </c>
      <c r="FD16" s="2">
        <f>'# D'!DX15</f>
        <v>4.966666666666697E-2</v>
      </c>
      <c r="FE16" s="2">
        <f>'# D'!DY15</f>
        <v>0.29505388274494093</v>
      </c>
      <c r="FG16" s="11">
        <f>'T-TEST'!AR15</f>
        <v>0.14233041514825873</v>
      </c>
      <c r="FH16" s="11">
        <f>'T-TEST'!AS15</f>
        <v>0.6218826226184202</v>
      </c>
      <c r="FI16" s="11">
        <f>'T-TEST'!AT15</f>
        <v>0.59019550460397951</v>
      </c>
      <c r="FJ16" s="11">
        <f>'T-TEST'!AU15</f>
        <v>0.70305244507440745</v>
      </c>
      <c r="FL16" s="6" t="str">
        <f t="shared" si="15"/>
        <v>N</v>
      </c>
      <c r="FM16" s="6" t="str">
        <f t="shared" si="16"/>
        <v>N</v>
      </c>
      <c r="FN16" s="6" t="str">
        <f t="shared" si="17"/>
        <v>N</v>
      </c>
      <c r="FO16" s="6" t="str">
        <f t="shared" si="32"/>
        <v>N</v>
      </c>
      <c r="FQ16" s="2">
        <f>'% D'!EB15</f>
        <v>1.1026666666666678</v>
      </c>
      <c r="FR16" s="2">
        <f>'% D'!EC15</f>
        <v>1.4100860564654831</v>
      </c>
      <c r="FS16" s="2">
        <f>'% D'!ED15</f>
        <v>0.77200000000000202</v>
      </c>
      <c r="FT16" s="2">
        <f>'% D'!EE15</f>
        <v>1.5199624589403338</v>
      </c>
      <c r="FU16" s="2">
        <f>'% D'!EF15</f>
        <v>0.43366666666666021</v>
      </c>
      <c r="FV16" s="2">
        <f>'% D'!EG15</f>
        <v>1.8783112862584836</v>
      </c>
      <c r="FW16" s="2">
        <f>'% D'!EH15</f>
        <v>0.55266666666666708</v>
      </c>
      <c r="FX16" s="2">
        <f>'% D'!EI15</f>
        <v>2.4281202501954429</v>
      </c>
      <c r="FZ16" s="2">
        <f>'# D'!EA15</f>
        <v>0.10999999999999988</v>
      </c>
      <c r="GA16" s="2">
        <f>'# D'!EB15</f>
        <v>0.14152032511442733</v>
      </c>
      <c r="GB16" s="2">
        <f>'# D'!EC15</f>
        <v>7.7333333333333698E-2</v>
      </c>
      <c r="GC16" s="2">
        <f>'# D'!ED15</f>
        <v>0.15233746295431427</v>
      </c>
      <c r="GD16" s="2">
        <f>'# D'!EE15</f>
        <v>4.3333333333333002E-2</v>
      </c>
      <c r="GE16" s="2">
        <f>'# D'!EF15</f>
        <v>0.18770393360384008</v>
      </c>
      <c r="GF16" s="2">
        <f>'# D'!EG15</f>
        <v>5.533333333333168E-2</v>
      </c>
      <c r="GG16" s="2">
        <f>'# D'!EH15</f>
        <v>0.24254554126108702</v>
      </c>
      <c r="GI16" s="11">
        <f>'T-TEST'!AW15</f>
        <v>0.13380286360565852</v>
      </c>
      <c r="GJ16" s="11">
        <f>'T-TEST'!AX15</f>
        <v>0.29488999140614575</v>
      </c>
      <c r="GK16" s="11">
        <f>'T-TEST'!AY15</f>
        <v>0.60200718560445432</v>
      </c>
      <c r="GL16" s="11">
        <f>'T-TEST'!AZ15</f>
        <v>0.6326197439496799</v>
      </c>
      <c r="GN16" s="6" t="str">
        <f t="shared" si="18"/>
        <v>N</v>
      </c>
      <c r="GO16" s="6" t="str">
        <f t="shared" si="19"/>
        <v>N</v>
      </c>
      <c r="GP16" s="6" t="str">
        <f t="shared" si="20"/>
        <v>N</v>
      </c>
      <c r="GQ16" s="6" t="str">
        <f t="shared" si="33"/>
        <v>N</v>
      </c>
    </row>
    <row r="17" spans="1:199" x14ac:dyDescent="0.3">
      <c r="A17" s="12" t="str">
        <f>'Raw Data'!A16</f>
        <v>A_apo_p110g</v>
      </c>
      <c r="B17" s="12">
        <f>'Raw Data'!B16</f>
        <v>107</v>
      </c>
      <c r="C17" s="12">
        <f>'Raw Data'!C16</f>
        <v>121</v>
      </c>
      <c r="D17" s="12" t="str">
        <f>'Raw Data'!D16</f>
        <v>YEIYDKYQVVQTLDC</v>
      </c>
      <c r="E17" s="2">
        <f>'% D'!BZ16</f>
        <v>-0.29400000000000048</v>
      </c>
      <c r="F17" s="9">
        <f>'% D'!CA16</f>
        <v>2.3030673604581837</v>
      </c>
      <c r="G17" s="2">
        <f>'% D'!CB16</f>
        <v>0.58649999999999736</v>
      </c>
      <c r="H17" s="9">
        <f>'% D'!CC16</f>
        <v>1.3937392907242385</v>
      </c>
      <c r="I17" s="2">
        <f>'% D'!CD16</f>
        <v>0.41499999999999915</v>
      </c>
      <c r="J17" s="9">
        <f>'% D'!CE16</f>
        <v>1.3940966484515136</v>
      </c>
      <c r="K17" s="9">
        <f>'% D'!CF16</f>
        <v>8.7999999999993861E-2</v>
      </c>
      <c r="L17" s="9">
        <f>'% D'!CG16</f>
        <v>1.5020793570929418</v>
      </c>
      <c r="N17" s="2">
        <f>'# D'!BY16</f>
        <v>-3.8000000000000256E-2</v>
      </c>
      <c r="O17" s="9">
        <f>'# D'!BZ16</f>
        <v>0.29967466024565254</v>
      </c>
      <c r="P17" s="2">
        <f>'# D'!CA16</f>
        <v>7.5999999999999623E-2</v>
      </c>
      <c r="Q17" s="9">
        <f>'# D'!CB16</f>
        <v>0.18155954842626981</v>
      </c>
      <c r="R17" s="2">
        <f>'# D'!CC16</f>
        <v>5.400000000000027E-2</v>
      </c>
      <c r="S17" s="9">
        <f>'# D'!CD16</f>
        <v>0.18130412824506045</v>
      </c>
      <c r="T17" s="28">
        <f>'# D'!CE16</f>
        <v>1.1999999999998678E-2</v>
      </c>
      <c r="U17">
        <f>'# D'!CF16</f>
        <v>0.19497706930241121</v>
      </c>
      <c r="W17" s="11">
        <f>'T-TEST'!S16</f>
        <v>0.77194665292305276</v>
      </c>
      <c r="X17" s="11">
        <f>'T-TEST'!T16</f>
        <v>0.39795152937177164</v>
      </c>
      <c r="Y17" s="11">
        <f>'T-TEST'!U16</f>
        <v>0.60473943665201768</v>
      </c>
      <c r="Z17" s="11">
        <f>'T-TEST'!V16</f>
        <v>0.90293830463492819</v>
      </c>
      <c r="AB17" s="6" t="str">
        <f t="shared" si="21"/>
        <v>N</v>
      </c>
      <c r="AC17" s="6" t="str">
        <f t="shared" si="22"/>
        <v>N</v>
      </c>
      <c r="AD17" s="6" t="str">
        <f t="shared" si="23"/>
        <v>N</v>
      </c>
      <c r="AE17" s="6" t="str">
        <f t="shared" si="24"/>
        <v>N</v>
      </c>
      <c r="AG17" s="2">
        <f>'% D'!CI16</f>
        <v>0.22633333333333283</v>
      </c>
      <c r="AH17" s="9">
        <f>'% D'!CJ16</f>
        <v>2.368775077996653</v>
      </c>
      <c r="AI17" s="2">
        <f>'% D'!CK16</f>
        <v>0.5556666666666672</v>
      </c>
      <c r="AJ17" s="9">
        <f>'% D'!CL16</f>
        <v>2.1647239901002036</v>
      </c>
      <c r="AK17" s="2">
        <f>'% D'!CM16</f>
        <v>1.1596666666666593</v>
      </c>
      <c r="AL17" s="9">
        <f>'% D'!CN16</f>
        <v>1.206316775495996</v>
      </c>
      <c r="AM17" s="9">
        <f>'% D'!CO16</f>
        <v>-0.20066666666667743</v>
      </c>
      <c r="AN17" s="9">
        <f>'% D'!CP16</f>
        <v>1.0865515192100133</v>
      </c>
      <c r="AP17" s="2">
        <f>'# D'!CH16</f>
        <v>2.9666666666666952E-2</v>
      </c>
      <c r="AQ17" s="9">
        <f>'# D'!CI16</f>
        <v>0.3076607000261346</v>
      </c>
      <c r="AR17" s="2">
        <f>'# D'!CJ16</f>
        <v>7.199999999999962E-2</v>
      </c>
      <c r="AS17" s="9">
        <f>'# D'!CK16</f>
        <v>0.28149369575802691</v>
      </c>
      <c r="AT17" s="2">
        <f>'# D'!CL16</f>
        <v>0.15066666666666606</v>
      </c>
      <c r="AU17" s="9">
        <f>'# D'!CM16</f>
        <v>0.15646313422754357</v>
      </c>
      <c r="AV17" s="28">
        <f>'# D'!CN16</f>
        <v>-2.6000000000001577E-2</v>
      </c>
      <c r="AW17">
        <f>'# D'!CO16</f>
        <v>0.1405686871556478</v>
      </c>
      <c r="AY17" s="11">
        <f>'T-TEST'!X16</f>
        <v>0.82550218510298068</v>
      </c>
      <c r="AZ17" s="11">
        <f>'T-TEST'!Y16</f>
        <v>0.57706211996850987</v>
      </c>
      <c r="BA17" s="11">
        <f>'T-TEST'!Z16</f>
        <v>0.1728929789024736</v>
      </c>
      <c r="BB17" s="11">
        <f>'T-TEST'!AA16</f>
        <v>0.69331201443061086</v>
      </c>
      <c r="BD17" s="6" t="str">
        <f t="shared" si="25"/>
        <v>N</v>
      </c>
      <c r="BE17" s="6" t="str">
        <f t="shared" si="26"/>
        <v>N</v>
      </c>
      <c r="BF17" s="6" t="str">
        <f t="shared" si="27"/>
        <v>N</v>
      </c>
      <c r="BG17" s="6" t="str">
        <f t="shared" si="28"/>
        <v>N</v>
      </c>
      <c r="BI17" s="2">
        <f>'% D'!CR16</f>
        <v>0.74633333333332885</v>
      </c>
      <c r="BJ17" s="2">
        <f>'% D'!CS16</f>
        <v>1.9796933249508555</v>
      </c>
      <c r="BK17" s="2">
        <f>'% D'!CT16</f>
        <v>1.4983333333333348</v>
      </c>
      <c r="BL17" s="2">
        <f>'% D'!CU16</f>
        <v>1.6139578504311065</v>
      </c>
      <c r="BM17" s="2">
        <f>'% D'!CV16</f>
        <v>1.430333333333337</v>
      </c>
      <c r="BN17" s="2">
        <f>'% D'!CW16</f>
        <v>1.1671596254976211</v>
      </c>
      <c r="BO17" s="2">
        <f>'% D'!CX16</f>
        <v>-0.7050000000000054</v>
      </c>
      <c r="BP17" s="2">
        <f>'% D'!CY16</f>
        <v>0.82759892952160896</v>
      </c>
      <c r="BR17" s="2">
        <f>'# D'!CQ16</f>
        <v>9.7000000000000419E-2</v>
      </c>
      <c r="BS17" s="2">
        <f>'# D'!CR16</f>
        <v>0.25727385903498934</v>
      </c>
      <c r="BT17" s="2">
        <f>'# D'!CS16</f>
        <v>0.19466666666666654</v>
      </c>
      <c r="BU17" s="2">
        <f>'# D'!CT16</f>
        <v>0.20963522225327183</v>
      </c>
      <c r="BV17" s="2">
        <f>'# D'!CU16</f>
        <v>0.18533333333333246</v>
      </c>
      <c r="BW17" s="2">
        <f>'# D'!CV16</f>
        <v>0.15164798272907273</v>
      </c>
      <c r="BX17" s="2">
        <f>'# D'!CW16</f>
        <v>-9.1333333333333933E-2</v>
      </c>
      <c r="BY17" s="2">
        <f>'# D'!CX16</f>
        <v>0.10724589700000589</v>
      </c>
      <c r="CA17" s="11">
        <f>'T-TEST'!AC16</f>
        <v>0.41309947702144206</v>
      </c>
      <c r="CB17" s="11">
        <f>'T-TEST'!AD16</f>
        <v>8.7166748381531475E-2</v>
      </c>
      <c r="CC17" s="11">
        <f>'T-TEST'!AE16</f>
        <v>0.11411998154832746</v>
      </c>
      <c r="CD17" s="11">
        <f>'T-TEST'!AF16</f>
        <v>0.10824286439557849</v>
      </c>
      <c r="CF17" s="6" t="str">
        <f t="shared" si="6"/>
        <v>N</v>
      </c>
      <c r="CG17" s="6" t="str">
        <f t="shared" si="7"/>
        <v>N</v>
      </c>
      <c r="CH17" s="6" t="str">
        <f t="shared" si="8"/>
        <v>N</v>
      </c>
      <c r="CI17" s="6" t="str">
        <f t="shared" si="29"/>
        <v>N</v>
      </c>
      <c r="CK17" s="2">
        <f>'% D'!DA16</f>
        <v>1.0203333333333298</v>
      </c>
      <c r="CL17" s="2">
        <f>'% D'!DB16</f>
        <v>1.7841947496744022</v>
      </c>
      <c r="CM17" s="2">
        <f>'% D'!DC16</f>
        <v>1.6923333333333304</v>
      </c>
      <c r="CN17" s="2">
        <f>'% D'!DD16</f>
        <v>2.0767713876092349</v>
      </c>
      <c r="CO17" s="2">
        <f>'% D'!DE16</f>
        <v>1.1333333333333258</v>
      </c>
      <c r="CP17" s="2">
        <f>'% D'!DF16</f>
        <v>0.61746052207371338</v>
      </c>
      <c r="CQ17" s="2">
        <f>'% D'!DG16</f>
        <v>-0.48166666666667624</v>
      </c>
      <c r="CR17" s="2">
        <f>'% D'!DH16</f>
        <v>0.90414573480956895</v>
      </c>
      <c r="CT17" s="2">
        <f>'# D'!CZ16</f>
        <v>0.13266666666666671</v>
      </c>
      <c r="CU17" s="2">
        <f>'# D'!DA16</f>
        <v>0.2317981406228368</v>
      </c>
      <c r="CV17" s="2">
        <f>'# D'!DB16</f>
        <v>0.21966666666666601</v>
      </c>
      <c r="CW17" s="2">
        <f>'# D'!DC16</f>
        <v>0.26990931228454096</v>
      </c>
      <c r="CX17" s="2">
        <f>'# D'!DD16</f>
        <v>0.14699999999999935</v>
      </c>
      <c r="CY17" s="2">
        <f>'# D'!DE16</f>
        <v>7.9716121206673429E-2</v>
      </c>
      <c r="CZ17" s="2">
        <f>'# D'!DF16</f>
        <v>-6.2333333333334018E-2</v>
      </c>
      <c r="DA17" s="2">
        <f>'# D'!DG16</f>
        <v>0.11751907778765895</v>
      </c>
      <c r="DC17" s="11">
        <f>'T-TEST'!AH16</f>
        <v>0.25709799646807691</v>
      </c>
      <c r="DD17" s="11">
        <f>'T-TEST'!AI16</f>
        <v>0.1282749704704314</v>
      </c>
      <c r="DE17" s="11">
        <f>'T-TEST'!AJ16</f>
        <v>2.042379670613978E-2</v>
      </c>
      <c r="DF17" s="11">
        <f>'T-TEST'!AK16</f>
        <v>0.27582316265784029</v>
      </c>
      <c r="DH17" s="6" t="str">
        <f t="shared" si="9"/>
        <v>N</v>
      </c>
      <c r="DI17" s="6" t="str">
        <f t="shared" si="10"/>
        <v>N</v>
      </c>
      <c r="DJ17" s="6" t="str">
        <f t="shared" si="11"/>
        <v>N</v>
      </c>
      <c r="DK17" s="6" t="str">
        <f t="shared" si="30"/>
        <v>N</v>
      </c>
      <c r="DM17" s="2">
        <f>'% D'!DJ16</f>
        <v>0.79399999999999693</v>
      </c>
      <c r="DN17" s="2">
        <f>'% D'!DK16</f>
        <v>1.6075211119542476</v>
      </c>
      <c r="DO17" s="2">
        <f>'% D'!DL16</f>
        <v>1.1789999999999949</v>
      </c>
      <c r="DP17" s="2">
        <f>'% D'!DM16</f>
        <v>1.5097880548411275</v>
      </c>
      <c r="DQ17" s="2">
        <f>'% D'!DN16</f>
        <v>1.9383333333333255</v>
      </c>
      <c r="DR17" s="2">
        <f>'% D'!DO16</f>
        <v>0.93927156777163923</v>
      </c>
      <c r="DS17" s="2">
        <f>'% D'!DP16</f>
        <v>-0.2503333333333444</v>
      </c>
      <c r="DT17" s="2">
        <f>'% D'!DQ16</f>
        <v>0.53335435949340892</v>
      </c>
      <c r="DV17" s="2">
        <f>'# D'!DI16</f>
        <v>0.1036666666666668</v>
      </c>
      <c r="DW17" s="2">
        <f>'# D'!DJ16</f>
        <v>0.20898394737000123</v>
      </c>
      <c r="DX17" s="2">
        <f>'# D'!DK16</f>
        <v>0.15299999999999958</v>
      </c>
      <c r="DY17" s="2">
        <f>'# D'!DL16</f>
        <v>0.19616183237078524</v>
      </c>
      <c r="DZ17" s="2">
        <f>'# D'!DM16</f>
        <v>0.25166666666666693</v>
      </c>
      <c r="EA17" s="2">
        <f>'# D'!DN16</f>
        <v>0.12244958514059953</v>
      </c>
      <c r="EB17" s="2">
        <f>'# D'!DO16</f>
        <v>-3.2333333333333769E-2</v>
      </c>
      <c r="EC17" s="2">
        <f>'# D'!DP16</f>
        <v>6.9311386684027795E-2</v>
      </c>
      <c r="EE17" s="11">
        <f>'T-TEST'!AM16</f>
        <v>0.34223964544364094</v>
      </c>
      <c r="EF17" s="11">
        <f>'T-TEST'!AN16</f>
        <v>0.13732466738265067</v>
      </c>
      <c r="EG17" s="11">
        <f>'T-TEST'!AO16</f>
        <v>3.4206139849625596E-2</v>
      </c>
      <c r="EH17" s="11">
        <f>'T-TEST'!AP16</f>
        <v>0.37726153493848485</v>
      </c>
      <c r="EJ17" s="6" t="str">
        <f t="shared" si="12"/>
        <v>N</v>
      </c>
      <c r="EK17" s="6" t="str">
        <f t="shared" si="13"/>
        <v>N</v>
      </c>
      <c r="EL17" s="6" t="str">
        <f t="shared" si="14"/>
        <v>N</v>
      </c>
      <c r="EM17" s="6" t="str">
        <f t="shared" si="31"/>
        <v>N</v>
      </c>
      <c r="EO17" s="2">
        <f>'% D'!DS16</f>
        <v>1.2129999999999974</v>
      </c>
      <c r="EP17" s="2">
        <f>'% D'!DT16</f>
        <v>1.3395286106882702</v>
      </c>
      <c r="EQ17" s="2">
        <f>'% D'!DU16</f>
        <v>0.79933333333333678</v>
      </c>
      <c r="ER17" s="2">
        <f>'% D'!DV16</f>
        <v>2.2912849538345532</v>
      </c>
      <c r="ES17" s="2">
        <f>'% D'!DW16</f>
        <v>1.5863333333333287</v>
      </c>
      <c r="ET17" s="2">
        <f>'% D'!DX16</f>
        <v>0.66280620072001883</v>
      </c>
      <c r="EU17" s="2">
        <f>'% D'!DY16</f>
        <v>-0.54166666666667851</v>
      </c>
      <c r="EV17" s="2">
        <f>'% D'!DZ16</f>
        <v>0.92865869952112612</v>
      </c>
      <c r="EX17" s="2">
        <f>'# D'!DR16</f>
        <v>0.15766666666666662</v>
      </c>
      <c r="EY17" s="2">
        <f>'# D'!DS16</f>
        <v>0.17435136832763606</v>
      </c>
      <c r="EZ17" s="2">
        <f>'# D'!DT16</f>
        <v>0.10366666666666635</v>
      </c>
      <c r="FA17" s="2">
        <f>'# D'!DU16</f>
        <v>0.29797881646508462</v>
      </c>
      <c r="FB17" s="2">
        <f>'# D'!DV16</f>
        <v>0.20599999999999952</v>
      </c>
      <c r="FC17" s="2">
        <f>'# D'!DW16</f>
        <v>8.6280989015862619E-2</v>
      </c>
      <c r="FD17" s="2">
        <f>'# D'!DX16</f>
        <v>-7.0000000000000284E-2</v>
      </c>
      <c r="FE17" s="2">
        <f>'# D'!DY16</f>
        <v>0.12040221142185917</v>
      </c>
      <c r="FG17" s="11">
        <f>'T-TEST'!AR16</f>
        <v>0.19226797720030042</v>
      </c>
      <c r="FH17" s="11">
        <f>'T-TEST'!AS16</f>
        <v>0.46376838570659884</v>
      </c>
      <c r="FI17" s="11">
        <f>'T-TEST'!AT16</f>
        <v>1.2332721797359539E-2</v>
      </c>
      <c r="FJ17" s="11">
        <f>'T-TEST'!AU16</f>
        <v>0.24268504890578055</v>
      </c>
      <c r="FL17" s="6" t="str">
        <f t="shared" si="15"/>
        <v>N</v>
      </c>
      <c r="FM17" s="6" t="str">
        <f t="shared" si="16"/>
        <v>N</v>
      </c>
      <c r="FN17" s="6" t="str">
        <f t="shared" si="17"/>
        <v>N</v>
      </c>
      <c r="FO17" s="6" t="str">
        <f t="shared" si="32"/>
        <v>N</v>
      </c>
      <c r="FQ17" s="2">
        <f>'% D'!EB16</f>
        <v>1.5113333333333294</v>
      </c>
      <c r="FR17" s="2">
        <f>'% D'!EC16</f>
        <v>1.6281855154980041</v>
      </c>
      <c r="FS17" s="2">
        <f>'% D'!ED16</f>
        <v>0.89266666666666339</v>
      </c>
      <c r="FT17" s="2">
        <f>'% D'!EE16</f>
        <v>1.9392857556257757</v>
      </c>
      <c r="FU17" s="2">
        <f>'% D'!EF16</f>
        <v>2.36666666666666</v>
      </c>
      <c r="FV17" s="2">
        <f>'% D'!EG16</f>
        <v>0.39093995470691345</v>
      </c>
      <c r="FW17" s="2">
        <f>'% D'!EH16</f>
        <v>-0.11700000000001154</v>
      </c>
      <c r="FX17" s="2">
        <f>'% D'!EI16</f>
        <v>1.0137595349149036</v>
      </c>
      <c r="FZ17" s="2">
        <f>'# D'!EA16</f>
        <v>0.19666666666666677</v>
      </c>
      <c r="GA17" s="2">
        <f>'# D'!EB16</f>
        <v>0.21194795449435089</v>
      </c>
      <c r="GB17" s="2">
        <f>'# D'!EC16</f>
        <v>0.11599999999999966</v>
      </c>
      <c r="GC17" s="2">
        <f>'# D'!ED16</f>
        <v>0.25179085888270736</v>
      </c>
      <c r="GD17" s="2">
        <f>'# D'!EE16</f>
        <v>0.30733333333333412</v>
      </c>
      <c r="GE17" s="2">
        <f>'# D'!EF16</f>
        <v>5.0648458231653211E-2</v>
      </c>
      <c r="GF17" s="2">
        <f>'# D'!EG16</f>
        <v>-1.5000000000000568E-2</v>
      </c>
      <c r="GG17" s="2">
        <f>'# D'!EH16</f>
        <v>0.13159891298193327</v>
      </c>
      <c r="GI17" s="11">
        <f>'T-TEST'!AW16</f>
        <v>0.12516795442324793</v>
      </c>
      <c r="GJ17" s="11">
        <f>'T-TEST'!AX16</f>
        <v>0.32734787125239012</v>
      </c>
      <c r="GK17" s="11">
        <f>'T-TEST'!AY16</f>
        <v>1.845802578945293E-4</v>
      </c>
      <c r="GL17" s="11">
        <f>'T-TEST'!AZ16</f>
        <v>0.80301520552249173</v>
      </c>
      <c r="GN17" s="6" t="str">
        <f t="shared" si="18"/>
        <v>N</v>
      </c>
      <c r="GO17" s="6" t="str">
        <f t="shared" si="19"/>
        <v>N</v>
      </c>
      <c r="GP17" s="6" t="str">
        <f t="shared" si="20"/>
        <v>N</v>
      </c>
      <c r="GQ17" s="6" t="str">
        <f t="shared" si="33"/>
        <v>N</v>
      </c>
    </row>
    <row r="18" spans="1:199" x14ac:dyDescent="0.3">
      <c r="A18" s="12" t="str">
        <f>'Raw Data'!A17</f>
        <v>A_apo_p110g</v>
      </c>
      <c r="B18" s="12">
        <f>'Raw Data'!B17</f>
        <v>114</v>
      </c>
      <c r="C18" s="12">
        <f>'Raw Data'!C17</f>
        <v>119</v>
      </c>
      <c r="D18" s="12" t="str">
        <f>'Raw Data'!D17</f>
        <v>QVVQTL</v>
      </c>
      <c r="E18" s="2">
        <f>'% D'!BZ17</f>
        <v>7.5666666666666549E-2</v>
      </c>
      <c r="F18" s="9">
        <f>'% D'!CA17</f>
        <v>0.44114205772091497</v>
      </c>
      <c r="G18" s="2">
        <f>'% D'!CB17</f>
        <v>0.79966666666666675</v>
      </c>
      <c r="H18" s="9">
        <f>'% D'!CC17</f>
        <v>0.63387741535552589</v>
      </c>
      <c r="I18" s="2">
        <f>'% D'!CD17</f>
        <v>-0.5173333333333332</v>
      </c>
      <c r="J18" s="9">
        <f>'% D'!CE17</f>
        <v>1.5850816344597392</v>
      </c>
      <c r="K18" s="9">
        <f>'% D'!CF17</f>
        <v>-1.0029999999999966</v>
      </c>
      <c r="L18" s="9">
        <f>'% D'!CG17</f>
        <v>1.339669438652251</v>
      </c>
      <c r="N18" s="2">
        <f>'# D'!BY17</f>
        <v>3.3333333333333409E-3</v>
      </c>
      <c r="O18" s="9">
        <f>'# D'!BZ17</f>
        <v>1.7215528555393284E-2</v>
      </c>
      <c r="P18" s="2">
        <f>'# D'!CA17</f>
        <v>3.1833333333333338E-2</v>
      </c>
      <c r="Q18" s="9">
        <f>'# D'!CB17</f>
        <v>2.5134505331080324E-2</v>
      </c>
      <c r="R18" s="2">
        <f>'# D'!CC17</f>
        <v>-2.0666666666666694E-2</v>
      </c>
      <c r="S18" s="9">
        <f>'# D'!CD17</f>
        <v>6.3829089905668407E-2</v>
      </c>
      <c r="T18" s="28">
        <f>'# D'!CE17</f>
        <v>-4.0333333333333332E-2</v>
      </c>
      <c r="U18">
        <f>'# D'!CF17</f>
        <v>5.3863838549690818E-2</v>
      </c>
      <c r="W18" s="11">
        <f>'T-TEST'!S17</f>
        <v>0.66356020876894217</v>
      </c>
      <c r="X18" s="11">
        <f>'T-TEST'!T17</f>
        <v>0.10322564499912711</v>
      </c>
      <c r="Y18" s="11">
        <f>'T-TEST'!U17</f>
        <v>0.56135780536624202</v>
      </c>
      <c r="Z18" s="11">
        <f>'T-TEST'!V17</f>
        <v>0.14074702282337839</v>
      </c>
      <c r="AB18" s="6" t="str">
        <f t="shared" si="21"/>
        <v>N</v>
      </c>
      <c r="AC18" s="6" t="str">
        <f t="shared" si="22"/>
        <v>N</v>
      </c>
      <c r="AD18" s="6" t="str">
        <f t="shared" si="23"/>
        <v>N</v>
      </c>
      <c r="AE18" s="6" t="str">
        <f t="shared" si="24"/>
        <v>N</v>
      </c>
      <c r="AG18" s="2">
        <f>'% D'!CI17</f>
        <v>-5.6666666666666643E-2</v>
      </c>
      <c r="AH18" s="9">
        <f>'% D'!CJ17</f>
        <v>0.46848102045833817</v>
      </c>
      <c r="AI18" s="2">
        <f>'% D'!CK17</f>
        <v>0.56500000000000017</v>
      </c>
      <c r="AJ18" s="9">
        <f>'% D'!CL17</f>
        <v>0.5149829520910113</v>
      </c>
      <c r="AK18" s="2">
        <f>'% D'!CM17</f>
        <v>-0.57099999999999973</v>
      </c>
      <c r="AL18" s="9">
        <f>'% D'!CN17</f>
        <v>2.4391584664209014</v>
      </c>
      <c r="AM18" s="9">
        <f>'% D'!CO17</f>
        <v>-1.2949999999999982</v>
      </c>
      <c r="AN18" s="9">
        <f>'% D'!CP17</f>
        <v>0.84741943294596322</v>
      </c>
      <c r="AP18" s="2">
        <f>'# D'!CH17</f>
        <v>-2.0000000000000018E-3</v>
      </c>
      <c r="AQ18" s="9">
        <f>'# D'!CI17</f>
        <v>1.8541532909003178E-2</v>
      </c>
      <c r="AR18" s="2">
        <f>'# D'!CJ17</f>
        <v>2.233333333333333E-2</v>
      </c>
      <c r="AS18" s="9">
        <f>'# D'!CK17</f>
        <v>2.0502595107970274E-2</v>
      </c>
      <c r="AT18" s="2">
        <f>'# D'!CL17</f>
        <v>-2.300000000000002E-2</v>
      </c>
      <c r="AU18" s="9">
        <f>'# D'!CM17</f>
        <v>9.7643500197145683E-2</v>
      </c>
      <c r="AV18" s="28">
        <f>'# D'!CN17</f>
        <v>-5.2000000000000046E-2</v>
      </c>
      <c r="AW18">
        <f>'# D'!CO17</f>
        <v>3.3987831723555316E-2</v>
      </c>
      <c r="AY18" s="11">
        <f>'T-TEST'!X17</f>
        <v>0.80930069029217266</v>
      </c>
      <c r="AZ18" s="11">
        <f>'T-TEST'!Y17</f>
        <v>0.17445733050082896</v>
      </c>
      <c r="BA18" s="11">
        <f>'T-TEST'!Z17</f>
        <v>0.59564036081591154</v>
      </c>
      <c r="BB18" s="11">
        <f>'T-TEST'!AA17</f>
        <v>6.6114784002800964E-2</v>
      </c>
      <c r="BD18" s="6" t="str">
        <f t="shared" si="25"/>
        <v>N</v>
      </c>
      <c r="BE18" s="6" t="str">
        <f t="shared" si="26"/>
        <v>N</v>
      </c>
      <c r="BF18" s="6" t="str">
        <f t="shared" si="27"/>
        <v>N</v>
      </c>
      <c r="BG18" s="6" t="str">
        <f t="shared" si="28"/>
        <v>N</v>
      </c>
      <c r="BI18" s="2">
        <f>'% D'!CR17</f>
        <v>-0.13933333333333375</v>
      </c>
      <c r="BJ18" s="2">
        <f>'% D'!CS17</f>
        <v>0.59439697241581058</v>
      </c>
      <c r="BK18" s="2">
        <f>'% D'!CT17</f>
        <v>0.26000000000000023</v>
      </c>
      <c r="BL18" s="2">
        <f>'% D'!CU17</f>
        <v>1.3272186696956432</v>
      </c>
      <c r="BM18" s="2">
        <f>'% D'!CV17</f>
        <v>0.60199999999999942</v>
      </c>
      <c r="BN18" s="2">
        <f>'% D'!CW17</f>
        <v>1.7693373252446571</v>
      </c>
      <c r="BO18" s="2">
        <f>'% D'!CX17</f>
        <v>0.22266666666666879</v>
      </c>
      <c r="BP18" s="2">
        <f>'% D'!CY17</f>
        <v>1.2755470793723809</v>
      </c>
      <c r="BR18" s="2">
        <f>'# D'!CQ17</f>
        <v>-5.3333333333333288E-3</v>
      </c>
      <c r="BS18" s="2">
        <f>'# D'!CR17</f>
        <v>2.3768585278742094E-2</v>
      </c>
      <c r="BT18" s="2">
        <f>'# D'!CS17</f>
        <v>1.0333333333333333E-2</v>
      </c>
      <c r="BU18" s="2">
        <f>'# D'!CT17</f>
        <v>5.2814633361499802E-2</v>
      </c>
      <c r="BV18" s="2">
        <f>'# D'!CU17</f>
        <v>2.3999999999999994E-2</v>
      </c>
      <c r="BW18" s="2">
        <f>'# D'!CV17</f>
        <v>7.0981121000401784E-2</v>
      </c>
      <c r="BX18" s="2">
        <f>'# D'!CW17</f>
        <v>8.6666666666666003E-3</v>
      </c>
      <c r="BY18" s="2">
        <f>'# D'!CX17</f>
        <v>5.1350205565295549E-2</v>
      </c>
      <c r="CA18" s="11">
        <f>'T-TEST'!AC17</f>
        <v>0.642979995221165</v>
      </c>
      <c r="CB18" s="11">
        <f>'T-TEST'!AD17</f>
        <v>0.67550224338751585</v>
      </c>
      <c r="CC18" s="11">
        <f>'T-TEST'!AE17</f>
        <v>0.51260422574811093</v>
      </c>
      <c r="CD18" s="11">
        <f>'T-TEST'!AF17</f>
        <v>0.70065782710149538</v>
      </c>
      <c r="CF18" s="6" t="str">
        <f t="shared" si="6"/>
        <v>N</v>
      </c>
      <c r="CG18" s="6" t="str">
        <f t="shared" si="7"/>
        <v>N</v>
      </c>
      <c r="CH18" s="6" t="str">
        <f t="shared" si="8"/>
        <v>N</v>
      </c>
      <c r="CI18" s="6" t="str">
        <f t="shared" si="29"/>
        <v>N</v>
      </c>
      <c r="CK18" s="2">
        <f>'% D'!DA17</f>
        <v>5.6666666666666643E-2</v>
      </c>
      <c r="CL18" s="2">
        <f>'% D'!DB17</f>
        <v>0.39661798274968735</v>
      </c>
      <c r="CM18" s="2">
        <f>'% D'!DC17</f>
        <v>0.57800000000000007</v>
      </c>
      <c r="CN18" s="2">
        <f>'% D'!DD17</f>
        <v>0.83004179653937804</v>
      </c>
      <c r="CO18" s="2">
        <f>'% D'!DE17</f>
        <v>-7.8000000000000291E-2</v>
      </c>
      <c r="CP18" s="2">
        <f>'% D'!DF17</f>
        <v>1.4870936972014377</v>
      </c>
      <c r="CQ18" s="2">
        <f>'% D'!DG17</f>
        <v>-1.2363333333333308</v>
      </c>
      <c r="CR18" s="2">
        <f>'% D'!DH17</f>
        <v>1.6185784404217656</v>
      </c>
      <c r="CT18" s="2">
        <f>'# D'!CZ17</f>
        <v>2.6666666666666783E-3</v>
      </c>
      <c r="CU18" s="2">
        <f>'# D'!DA17</f>
        <v>1.559268407141098E-2</v>
      </c>
      <c r="CV18" s="2">
        <f>'# D'!DB17</f>
        <v>2.3333333333333345E-2</v>
      </c>
      <c r="CW18" s="2">
        <f>'# D'!DC17</f>
        <v>3.2662988289851189E-2</v>
      </c>
      <c r="CX18" s="2">
        <f>'# D'!DD17</f>
        <v>-3.0000000000000027E-3</v>
      </c>
      <c r="CY18" s="2">
        <f>'# D'!DE17</f>
        <v>6.0062651964715122E-2</v>
      </c>
      <c r="CZ18" s="2">
        <f>'# D'!DF17</f>
        <v>-4.966666666666697E-2</v>
      </c>
      <c r="DA18" s="2">
        <f>'# D'!DG17</f>
        <v>6.5148830970499449E-2</v>
      </c>
      <c r="DC18" s="11">
        <f>'T-TEST'!AH17</f>
        <v>0.69698111811599484</v>
      </c>
      <c r="DD18" s="11">
        <f>'T-TEST'!AI17</f>
        <v>0.16464698751918458</v>
      </c>
      <c r="DE18" s="11">
        <f>'T-TEST'!AJ17</f>
        <v>0.92915915746141176</v>
      </c>
      <c r="DF18" s="11">
        <f>'T-TEST'!AK17</f>
        <v>0.15020441619361097</v>
      </c>
      <c r="DH18" s="6" t="str">
        <f t="shared" si="9"/>
        <v>N</v>
      </c>
      <c r="DI18" s="6" t="str">
        <f t="shared" si="10"/>
        <v>N</v>
      </c>
      <c r="DJ18" s="6" t="str">
        <f t="shared" si="11"/>
        <v>N</v>
      </c>
      <c r="DK18" s="6" t="str">
        <f t="shared" si="30"/>
        <v>N</v>
      </c>
      <c r="DM18" s="2">
        <f>'% D'!DJ17</f>
        <v>6.9666666666666544E-2</v>
      </c>
      <c r="DN18" s="2">
        <f>'% D'!DK17</f>
        <v>0.32134639148749172</v>
      </c>
      <c r="DO18" s="2">
        <f>'% D'!DL17</f>
        <v>0.57100000000000017</v>
      </c>
      <c r="DP18" s="2">
        <f>'% D'!DM17</f>
        <v>0.73010779300477691</v>
      </c>
      <c r="DQ18" s="2">
        <f>'% D'!DN17</f>
        <v>0.81366666666666632</v>
      </c>
      <c r="DR18" s="2">
        <f>'% D'!DO17</f>
        <v>2.118824504232244</v>
      </c>
      <c r="DS18" s="2">
        <f>'% D'!DP17</f>
        <v>0.5886666666666649</v>
      </c>
      <c r="DT18" s="2">
        <f>'% D'!DQ17</f>
        <v>2.4149419400982177</v>
      </c>
      <c r="DV18" s="2">
        <f>'# D'!DI17</f>
        <v>3.0000000000000027E-3</v>
      </c>
      <c r="DW18" s="2">
        <f>'# D'!DJ17</f>
        <v>1.2297693420652973E-2</v>
      </c>
      <c r="DX18" s="2">
        <f>'# D'!DK17</f>
        <v>2.2666666666666668E-2</v>
      </c>
      <c r="DY18" s="2">
        <f>'# D'!DL17</f>
        <v>2.8585498876625006E-2</v>
      </c>
      <c r="DZ18" s="2">
        <f>'# D'!DM17</f>
        <v>3.2333333333333325E-2</v>
      </c>
      <c r="EA18" s="2">
        <f>'# D'!DN17</f>
        <v>8.4931312113003796E-2</v>
      </c>
      <c r="EB18" s="2">
        <f>'# D'!DO17</f>
        <v>2.3333333333333206E-2</v>
      </c>
      <c r="EC18" s="2">
        <f>'# D'!DP17</f>
        <v>9.6502421020926904E-2</v>
      </c>
      <c r="EE18" s="11">
        <f>'T-TEST'!AM17</f>
        <v>0.59731833499847387</v>
      </c>
      <c r="EF18" s="11">
        <f>'T-TEST'!AN17</f>
        <v>0.16033208944656149</v>
      </c>
      <c r="EG18" s="11">
        <f>'T-TEST'!AO17</f>
        <v>0.42057010930459243</v>
      </c>
      <c r="EH18" s="11">
        <f>'T-TEST'!AP17</f>
        <v>0.63308959054323632</v>
      </c>
      <c r="EJ18" s="6" t="str">
        <f t="shared" si="12"/>
        <v>N</v>
      </c>
      <c r="EK18" s="6" t="str">
        <f t="shared" si="13"/>
        <v>N</v>
      </c>
      <c r="EL18" s="6" t="str">
        <f t="shared" si="14"/>
        <v>N</v>
      </c>
      <c r="EM18" s="6" t="str">
        <f t="shared" si="31"/>
        <v>N</v>
      </c>
      <c r="EO18" s="2">
        <f>'% D'!DS17</f>
        <v>0.4116666666666664</v>
      </c>
      <c r="EP18" s="2">
        <f>'% D'!DT17</f>
        <v>0.54815524632919188</v>
      </c>
      <c r="EQ18" s="2">
        <f>'% D'!DU17</f>
        <v>0.49233333333333351</v>
      </c>
      <c r="ER18" s="2">
        <f>'% D'!DV17</f>
        <v>0.93785993959768232</v>
      </c>
      <c r="ES18" s="2">
        <f>'% D'!DW17</f>
        <v>0.7209999999999992</v>
      </c>
      <c r="ET18" s="2">
        <f>'% D'!DX17</f>
        <v>1.8046907911858181</v>
      </c>
      <c r="EU18" s="2">
        <f>'% D'!DY17</f>
        <v>-0.45433333333333437</v>
      </c>
      <c r="EV18" s="2">
        <f>'% D'!DZ17</f>
        <v>1.3074109163207994</v>
      </c>
      <c r="EX18" s="2">
        <f>'# D'!DR17</f>
        <v>1.6666666666666677E-2</v>
      </c>
      <c r="EY18" s="2">
        <f>'# D'!DS17</f>
        <v>2.1936185412010548E-2</v>
      </c>
      <c r="EZ18" s="2">
        <f>'# D'!DT17</f>
        <v>1.9666666666666666E-2</v>
      </c>
      <c r="FA18" s="2">
        <f>'# D'!DU17</f>
        <v>3.7326765180023772E-2</v>
      </c>
      <c r="FB18" s="2">
        <f>'# D'!DV17</f>
        <v>2.9000000000000026E-2</v>
      </c>
      <c r="FC18" s="2">
        <f>'# D'!DW17</f>
        <v>7.2309877997377217E-2</v>
      </c>
      <c r="FD18" s="2">
        <f>'# D'!DX17</f>
        <v>-1.8333333333333535E-2</v>
      </c>
      <c r="FE18" s="2">
        <f>'# D'!DY17</f>
        <v>5.2215239878050733E-2</v>
      </c>
      <c r="FG18" s="11">
        <f>'T-TEST'!AR17</f>
        <v>0.17253741985370413</v>
      </c>
      <c r="FH18" s="11">
        <f>'T-TEST'!AS17</f>
        <v>0.26640894038718554</v>
      </c>
      <c r="FI18" s="11">
        <f>'T-TEST'!AT17</f>
        <v>0.43968304761175508</v>
      </c>
      <c r="FJ18" s="11">
        <f>'T-TEST'!AU17</f>
        <v>0.43829294270413888</v>
      </c>
      <c r="FL18" s="6" t="str">
        <f t="shared" si="15"/>
        <v>N</v>
      </c>
      <c r="FM18" s="6" t="str">
        <f t="shared" si="16"/>
        <v>N</v>
      </c>
      <c r="FN18" s="6" t="str">
        <f t="shared" si="17"/>
        <v>N</v>
      </c>
      <c r="FO18" s="6" t="str">
        <f t="shared" si="32"/>
        <v>N</v>
      </c>
      <c r="FQ18" s="2">
        <f>'% D'!EB17</f>
        <v>6.4333333333333131E-2</v>
      </c>
      <c r="FR18" s="2">
        <f>'% D'!EC17</f>
        <v>0.89209271589087702</v>
      </c>
      <c r="FS18" s="2">
        <f>'% D'!ED17</f>
        <v>0.55833333333333335</v>
      </c>
      <c r="FT18" s="2">
        <f>'% D'!EE17</f>
        <v>0.71868542773474164</v>
      </c>
      <c r="FU18" s="2">
        <f>'% D'!EF17</f>
        <v>-0.61433333333333451</v>
      </c>
      <c r="FV18" s="2">
        <f>'% D'!EG17</f>
        <v>1.746405254575728</v>
      </c>
      <c r="FW18" s="2">
        <f>'% D'!EH17</f>
        <v>0.90033333333333232</v>
      </c>
      <c r="FX18" s="2">
        <f>'% D'!EI17</f>
        <v>1.5999774684031558</v>
      </c>
      <c r="FZ18" s="2">
        <f>'# D'!EA17</f>
        <v>2.6666666666666783E-3</v>
      </c>
      <c r="GA18" s="2">
        <f>'# D'!EB17</f>
        <v>3.5720293972461487E-2</v>
      </c>
      <c r="GB18" s="2">
        <f>'# D'!EC17</f>
        <v>2.1999999999999992E-2</v>
      </c>
      <c r="GC18" s="2">
        <f>'# D'!ED17</f>
        <v>2.8483079156623667E-2</v>
      </c>
      <c r="GD18" s="2">
        <f>'# D'!EE17</f>
        <v>-2.4666666666666642E-2</v>
      </c>
      <c r="GE18" s="2">
        <f>'# D'!EF17</f>
        <v>7.0042950538482973E-2</v>
      </c>
      <c r="GF18" s="2">
        <f>'# D'!EG17</f>
        <v>3.6000000000000032E-2</v>
      </c>
      <c r="GG18" s="2">
        <f>'# D'!EH17</f>
        <v>6.3797946930207405E-2</v>
      </c>
      <c r="GI18" s="11">
        <f>'T-TEST'!AW17</f>
        <v>0.88700307158839398</v>
      </c>
      <c r="GJ18" s="11">
        <f>'T-TEST'!AX17</f>
        <v>0.16919485563814168</v>
      </c>
      <c r="GK18" s="11">
        <f>'T-TEST'!AY17</f>
        <v>0.50092816063763257</v>
      </c>
      <c r="GL18" s="11">
        <f>'T-TEST'!AZ17</f>
        <v>0.25244047877892822</v>
      </c>
      <c r="GN18" s="6" t="str">
        <f t="shared" si="18"/>
        <v>N</v>
      </c>
      <c r="GO18" s="6" t="str">
        <f t="shared" si="19"/>
        <v>N</v>
      </c>
      <c r="GP18" s="6" t="str">
        <f t="shared" si="20"/>
        <v>N</v>
      </c>
      <c r="GQ18" s="6" t="str">
        <f t="shared" si="33"/>
        <v>N</v>
      </c>
    </row>
    <row r="19" spans="1:199" x14ac:dyDescent="0.3">
      <c r="A19" s="12" t="str">
        <f>'Raw Data'!A18</f>
        <v>A_apo_p110g</v>
      </c>
      <c r="B19" s="12">
        <f>'Raw Data'!B18</f>
        <v>122</v>
      </c>
      <c r="C19" s="12">
        <f>'Raw Data'!C18</f>
        <v>137</v>
      </c>
      <c r="D19" s="12" t="str">
        <f>'Raw Data'!D18</f>
        <v>LRYWKATHRSPGQIHL</v>
      </c>
      <c r="E19" s="2">
        <f>'% D'!BZ18</f>
        <v>0.17466666666666697</v>
      </c>
      <c r="F19" s="9">
        <f>'% D'!CA18</f>
        <v>2.2743938111242072</v>
      </c>
      <c r="G19" s="2">
        <f>'% D'!CB18</f>
        <v>-0.25966666666666605</v>
      </c>
      <c r="H19" s="9">
        <f>'% D'!CC18</f>
        <v>4.093745445915081</v>
      </c>
      <c r="I19" s="2">
        <f>'% D'!CD18</f>
        <v>0.42199999999999704</v>
      </c>
      <c r="J19" s="9">
        <f>'% D'!CE18</f>
        <v>7.8604565471041488</v>
      </c>
      <c r="K19" s="9">
        <f>'% D'!CF18</f>
        <v>0.8139999999999965</v>
      </c>
      <c r="L19" s="9">
        <f>'% D'!CG18</f>
        <v>8.2863502909811846</v>
      </c>
      <c r="N19" s="2">
        <f>'# D'!BY18</f>
        <v>2.2666666666666724E-2</v>
      </c>
      <c r="O19" s="9">
        <f>'# D'!BZ18</f>
        <v>0.2959730451961366</v>
      </c>
      <c r="P19" s="2">
        <f>'# D'!CA18</f>
        <v>-3.3666666666666734E-2</v>
      </c>
      <c r="Q19" s="9">
        <f>'# D'!CB18</f>
        <v>0.5320922208061899</v>
      </c>
      <c r="R19" s="2">
        <f>'# D'!CC18</f>
        <v>5.4999999999999716E-2</v>
      </c>
      <c r="S19" s="9">
        <f>'# D'!CD18</f>
        <v>1.0216078304067171</v>
      </c>
      <c r="T19" s="28">
        <f>'# D'!CE18</f>
        <v>0.10600000000000032</v>
      </c>
      <c r="U19">
        <f>'# D'!CF18</f>
        <v>1.0773836638032721</v>
      </c>
      <c r="W19" s="11">
        <f>'T-TEST'!S18</f>
        <v>0.86212891991825469</v>
      </c>
      <c r="X19" s="11">
        <f>'T-TEST'!T18</f>
        <v>0.45950318409871138</v>
      </c>
      <c r="Y19" s="11">
        <f>'T-TEST'!U18</f>
        <v>0.90152058494081644</v>
      </c>
      <c r="Z19" s="11">
        <f>'T-TEST'!V18</f>
        <v>0.82168340523121763</v>
      </c>
      <c r="AB19" s="6" t="str">
        <f t="shared" si="21"/>
        <v>N</v>
      </c>
      <c r="AC19" s="6" t="str">
        <f t="shared" si="22"/>
        <v>N</v>
      </c>
      <c r="AD19" s="6" t="str">
        <f t="shared" si="23"/>
        <v>N</v>
      </c>
      <c r="AE19" s="6" t="str">
        <f t="shared" si="24"/>
        <v>N</v>
      </c>
      <c r="AG19" s="2">
        <f>'% D'!CI18</f>
        <v>9.4000000000000306E-2</v>
      </c>
      <c r="AH19" s="9">
        <f>'% D'!CJ18</f>
        <v>2.1949691184581317</v>
      </c>
      <c r="AI19" s="2">
        <f>'% D'!CK18</f>
        <v>-7.2000000000000952E-2</v>
      </c>
      <c r="AJ19" s="9">
        <f>'% D'!CL18</f>
        <v>3.5320432660009846</v>
      </c>
      <c r="AK19" s="2">
        <f>'% D'!CM18</f>
        <v>0.39433333333333209</v>
      </c>
      <c r="AL19" s="9">
        <f>'% D'!CN18</f>
        <v>7.4788727612232808</v>
      </c>
      <c r="AM19" s="9">
        <f>'% D'!CO18</f>
        <v>-0.25033333333334085</v>
      </c>
      <c r="AN19" s="9">
        <f>'% D'!CP18</f>
        <v>8.474542401480921</v>
      </c>
      <c r="AP19" s="2">
        <f>'# D'!CH18</f>
        <v>1.2333333333333418E-2</v>
      </c>
      <c r="AQ19" s="9">
        <f>'# D'!CI18</f>
        <v>0.28510778298718742</v>
      </c>
      <c r="AR19" s="2">
        <f>'# D'!CJ18</f>
        <v>-9.3333333333336377E-3</v>
      </c>
      <c r="AS19" s="9">
        <f>'# D'!CK18</f>
        <v>0.45884793262137191</v>
      </c>
      <c r="AT19" s="2">
        <f>'# D'!CL18</f>
        <v>5.166666666666675E-2</v>
      </c>
      <c r="AU19" s="9">
        <f>'# D'!CM18</f>
        <v>0.9720142988424666</v>
      </c>
      <c r="AV19" s="28">
        <f>'# D'!CN18</f>
        <v>-3.2333333333333769E-2</v>
      </c>
      <c r="AW19">
        <f>'# D'!CO18</f>
        <v>1.1016584696531946</v>
      </c>
      <c r="AY19" s="11">
        <f>'T-TEST'!X18</f>
        <v>0.92130017595947278</v>
      </c>
      <c r="AZ19" s="11">
        <f>'T-TEST'!Y18</f>
        <v>0.96282797398528097</v>
      </c>
      <c r="BA19" s="11">
        <f>'T-TEST'!Z18</f>
        <v>0.90271859004367472</v>
      </c>
      <c r="BB19" s="11">
        <f>'T-TEST'!AA18</f>
        <v>0.94615988545216734</v>
      </c>
      <c r="BD19" s="6" t="str">
        <f t="shared" si="25"/>
        <v>N</v>
      </c>
      <c r="BE19" s="6" t="str">
        <f t="shared" si="26"/>
        <v>N</v>
      </c>
      <c r="BF19" s="6" t="str">
        <f t="shared" si="27"/>
        <v>N</v>
      </c>
      <c r="BG19" s="6" t="str">
        <f t="shared" si="28"/>
        <v>N</v>
      </c>
      <c r="BI19" s="2">
        <f>'% D'!CR18</f>
        <v>0.19166666666666643</v>
      </c>
      <c r="BJ19" s="2">
        <f>'% D'!CS18</f>
        <v>2.148512273265371</v>
      </c>
      <c r="BK19" s="2">
        <f>'% D'!CT18</f>
        <v>-0.14466666666666583</v>
      </c>
      <c r="BL19" s="2">
        <f>'% D'!CU18</f>
        <v>3.8671957041516727</v>
      </c>
      <c r="BM19" s="2">
        <f>'% D'!CV18</f>
        <v>0.96233333333333348</v>
      </c>
      <c r="BN19" s="2">
        <f>'% D'!CW18</f>
        <v>6.9090151688684376</v>
      </c>
      <c r="BO19" s="2">
        <f>'% D'!CX18</f>
        <v>-0.37199999999999989</v>
      </c>
      <c r="BP19" s="2">
        <f>'% D'!CY18</f>
        <v>8.2537028149953002</v>
      </c>
      <c r="BR19" s="2">
        <f>'# D'!CQ18</f>
        <v>2.5000000000000022E-2</v>
      </c>
      <c r="BS19" s="2">
        <f>'# D'!CR18</f>
        <v>0.27944262618676952</v>
      </c>
      <c r="BT19" s="2">
        <f>'# D'!CS18</f>
        <v>-1.8666666666666831E-2</v>
      </c>
      <c r="BU19" s="2">
        <f>'# D'!CT18</f>
        <v>0.50292547490163542</v>
      </c>
      <c r="BV19" s="2">
        <f>'# D'!CU18</f>
        <v>0.125</v>
      </c>
      <c r="BW19" s="2">
        <f>'# D'!CV18</f>
        <v>0.89843798439282496</v>
      </c>
      <c r="BX19" s="2">
        <f>'# D'!CW18</f>
        <v>-4.8000000000000043E-2</v>
      </c>
      <c r="BY19" s="2">
        <f>'# D'!CX18</f>
        <v>1.073164105277804</v>
      </c>
      <c r="CA19" s="11">
        <f>'T-TEST'!AC18</f>
        <v>0.83807558949055982</v>
      </c>
      <c r="CB19" s="11">
        <f>'T-TEST'!AD18</f>
        <v>0.93194092480399804</v>
      </c>
      <c r="CC19" s="11">
        <f>'T-TEST'!AE18</f>
        <v>0.75230278593165267</v>
      </c>
      <c r="CD19" s="11">
        <f>'T-TEST'!AF18</f>
        <v>0.91818625179279278</v>
      </c>
      <c r="CF19" s="6" t="str">
        <f t="shared" si="6"/>
        <v>N</v>
      </c>
      <c r="CG19" s="6" t="str">
        <f t="shared" si="7"/>
        <v>N</v>
      </c>
      <c r="CH19" s="6" t="str">
        <f t="shared" si="8"/>
        <v>N</v>
      </c>
      <c r="CI19" s="6" t="str">
        <f t="shared" si="29"/>
        <v>N</v>
      </c>
      <c r="CK19" s="2">
        <f>'% D'!DA18</f>
        <v>0.33733333333333348</v>
      </c>
      <c r="CL19" s="2">
        <f>'% D'!DB18</f>
        <v>1.8708215999728792</v>
      </c>
      <c r="CM19" s="2">
        <f>'% D'!DC18</f>
        <v>-0.26533333333333431</v>
      </c>
      <c r="CN19" s="2">
        <f>'% D'!DD18</f>
        <v>4.1182627249386483</v>
      </c>
      <c r="CO19" s="2">
        <f>'% D'!DE18</f>
        <v>0.85733333333332951</v>
      </c>
      <c r="CP19" s="2">
        <f>'% D'!DF18</f>
        <v>6.8717895199791617</v>
      </c>
      <c r="CQ19" s="2">
        <f>'% D'!DG18</f>
        <v>0.40399999999999991</v>
      </c>
      <c r="CR19" s="2">
        <f>'% D'!DH18</f>
        <v>8.3023095582896786</v>
      </c>
      <c r="CT19" s="2">
        <f>'# D'!CZ18</f>
        <v>4.3666666666666742E-2</v>
      </c>
      <c r="CU19" s="2">
        <f>'# D'!DA18</f>
        <v>0.24347882808164029</v>
      </c>
      <c r="CV19" s="2">
        <f>'# D'!DB18</f>
        <v>-3.4666666666667068E-2</v>
      </c>
      <c r="CW19" s="2">
        <f>'# D'!DC18</f>
        <v>0.53541311032526184</v>
      </c>
      <c r="CX19" s="2">
        <f>'# D'!DD18</f>
        <v>0.11133333333333351</v>
      </c>
      <c r="CY19" s="2">
        <f>'# D'!DE18</f>
        <v>0.89304244594816184</v>
      </c>
      <c r="CZ19" s="2">
        <f>'# D'!DF18</f>
        <v>5.2666666666666639E-2</v>
      </c>
      <c r="DA19" s="2">
        <f>'# D'!DG18</f>
        <v>1.0793732827721145</v>
      </c>
      <c r="DC19" s="11">
        <f>'T-TEST'!AH18</f>
        <v>0.68379025709076879</v>
      </c>
      <c r="DD19" s="11">
        <f>'T-TEST'!AI18</f>
        <v>0.88215044668880649</v>
      </c>
      <c r="DE19" s="11">
        <f>'T-TEST'!AJ18</f>
        <v>0.77725374596081265</v>
      </c>
      <c r="DF19" s="11">
        <f>'T-TEST'!AK18</f>
        <v>0.91075338838720132</v>
      </c>
      <c r="DH19" s="6" t="str">
        <f t="shared" si="9"/>
        <v>N</v>
      </c>
      <c r="DI19" s="6" t="str">
        <f t="shared" si="10"/>
        <v>N</v>
      </c>
      <c r="DJ19" s="6" t="str">
        <f t="shared" si="11"/>
        <v>N</v>
      </c>
      <c r="DK19" s="6" t="str">
        <f t="shared" si="30"/>
        <v>N</v>
      </c>
      <c r="DM19" s="2">
        <f>'% D'!DJ18</f>
        <v>0.36599999999999966</v>
      </c>
      <c r="DN19" s="2">
        <f>'% D'!DK18</f>
        <v>1.8547330614845645</v>
      </c>
      <c r="DO19" s="2">
        <f>'% D'!DL18</f>
        <v>0.70400000000000063</v>
      </c>
      <c r="DP19" s="2">
        <f>'% D'!DM18</f>
        <v>4.0780151519310817</v>
      </c>
      <c r="DQ19" s="2">
        <f>'% D'!DN18</f>
        <v>0.84633333333333027</v>
      </c>
      <c r="DR19" s="2">
        <f>'% D'!DO18</f>
        <v>7.3165229184855267</v>
      </c>
      <c r="DS19" s="2">
        <f>'% D'!DP18</f>
        <v>-4.00000000000027E-2</v>
      </c>
      <c r="DT19" s="2">
        <f>'% D'!DQ18</f>
        <v>8.6667462861771885</v>
      </c>
      <c r="DV19" s="2">
        <f>'# D'!DI18</f>
        <v>4.7666666666666746E-2</v>
      </c>
      <c r="DW19" s="2">
        <f>'# D'!DJ18</f>
        <v>0.24095209786761457</v>
      </c>
      <c r="DX19" s="2">
        <f>'# D'!DK18</f>
        <v>9.1333333333333266E-2</v>
      </c>
      <c r="DY19" s="2">
        <f>'# D'!DL18</f>
        <v>0.53002671916051314</v>
      </c>
      <c r="DZ19" s="2">
        <f>'# D'!DM18</f>
        <v>0.10999999999999943</v>
      </c>
      <c r="EA19" s="2">
        <f>'# D'!DN18</f>
        <v>0.95051765474137317</v>
      </c>
      <c r="EB19" s="2">
        <f>'# D'!DO18</f>
        <v>-4.6666666666670409E-3</v>
      </c>
      <c r="EC19" s="2">
        <f>'# D'!DP18</f>
        <v>1.1269377219400032</v>
      </c>
      <c r="EE19" s="11">
        <f>'T-TEST'!AM18</f>
        <v>0.65436257399859543</v>
      </c>
      <c r="EF19" s="11">
        <f>'T-TEST'!AN18</f>
        <v>0.6955931147818798</v>
      </c>
      <c r="EG19" s="11">
        <f>'T-TEST'!AO18</f>
        <v>0.79115399168845502</v>
      </c>
      <c r="EH19" s="11">
        <f>'T-TEST'!AP18</f>
        <v>0.99239263183528936</v>
      </c>
      <c r="EJ19" s="6" t="str">
        <f t="shared" si="12"/>
        <v>N</v>
      </c>
      <c r="EK19" s="6" t="str">
        <f t="shared" si="13"/>
        <v>N</v>
      </c>
      <c r="EL19" s="6" t="str">
        <f t="shared" si="14"/>
        <v>N</v>
      </c>
      <c r="EM19" s="6" t="str">
        <f t="shared" si="31"/>
        <v>N</v>
      </c>
      <c r="EO19" s="2">
        <f>'% D'!DS18</f>
        <v>0.20033333333333303</v>
      </c>
      <c r="EP19" s="2">
        <f>'% D'!DT18</f>
        <v>2.3581574263971961</v>
      </c>
      <c r="EQ19" s="2">
        <f>'% D'!DU18</f>
        <v>1.0466666666666669</v>
      </c>
      <c r="ER19" s="2">
        <f>'% D'!DV18</f>
        <v>4.0391411482447364</v>
      </c>
      <c r="ES19" s="2">
        <f>'% D'!DW18</f>
        <v>0.99866666666666504</v>
      </c>
      <c r="ET19" s="2">
        <f>'% D'!DX18</f>
        <v>6.7806563095521915</v>
      </c>
      <c r="EU19" s="2">
        <f>'% D'!DY18</f>
        <v>8.366666666666589E-2</v>
      </c>
      <c r="EV19" s="2">
        <f>'% D'!DZ18</f>
        <v>8.7079357665935841</v>
      </c>
      <c r="EX19" s="2">
        <f>'# D'!DR18</f>
        <v>2.6000000000000023E-2</v>
      </c>
      <c r="EY19" s="2">
        <f>'# D'!DS18</f>
        <v>0.30649520535390373</v>
      </c>
      <c r="EZ19" s="2">
        <f>'# D'!DT18</f>
        <v>0.13599999999999968</v>
      </c>
      <c r="FA19" s="2">
        <f>'# D'!DU18</f>
        <v>0.52536066898447975</v>
      </c>
      <c r="FB19" s="2">
        <f>'# D'!DV18</f>
        <v>0.1296666666666666</v>
      </c>
      <c r="FC19" s="2">
        <f>'# D'!DW18</f>
        <v>0.88110297593160469</v>
      </c>
      <c r="FD19" s="2">
        <f>'# D'!DX18</f>
        <v>1.1333333333332529E-2</v>
      </c>
      <c r="FE19" s="2">
        <f>'# D'!DY18</f>
        <v>1.1324135827027275</v>
      </c>
      <c r="FG19" s="11">
        <f>'T-TEST'!AR18</f>
        <v>0.84848276122570288</v>
      </c>
      <c r="FH19" s="11">
        <f>'T-TEST'!AS18</f>
        <v>0.56147520293867292</v>
      </c>
      <c r="FI19" s="11">
        <f>'T-TEST'!AT18</f>
        <v>0.73964021218884168</v>
      </c>
      <c r="FJ19" s="11">
        <f>'T-TEST'!AU18</f>
        <v>0.9816165497805569</v>
      </c>
      <c r="FL19" s="6" t="str">
        <f t="shared" si="15"/>
        <v>N</v>
      </c>
      <c r="FM19" s="6" t="str">
        <f t="shared" si="16"/>
        <v>N</v>
      </c>
      <c r="FN19" s="6" t="str">
        <f t="shared" si="17"/>
        <v>N</v>
      </c>
      <c r="FO19" s="6" t="str">
        <f t="shared" si="32"/>
        <v>N</v>
      </c>
      <c r="FQ19" s="2">
        <f>'% D'!EB18</f>
        <v>0.37166666666666703</v>
      </c>
      <c r="FR19" s="2">
        <f>'% D'!EC18</f>
        <v>2.0530529942575049</v>
      </c>
      <c r="FS19" s="2">
        <f>'% D'!ED18</f>
        <v>0.91966666666666619</v>
      </c>
      <c r="FT19" s="2">
        <f>'% D'!EE18</f>
        <v>3.8272996510686204</v>
      </c>
      <c r="FU19" s="2">
        <f>'% D'!EF18</f>
        <v>0.56299999999999883</v>
      </c>
      <c r="FV19" s="2">
        <f>'% D'!EG18</f>
        <v>7.3905857245405215</v>
      </c>
      <c r="FW19" s="2">
        <f>'% D'!EH18</f>
        <v>0.449666666666662</v>
      </c>
      <c r="FX19" s="2">
        <f>'% D'!EI18</f>
        <v>8.6484104272958007</v>
      </c>
      <c r="FZ19" s="2">
        <f>'# D'!EA18</f>
        <v>4.8666666666666636E-2</v>
      </c>
      <c r="GA19" s="2">
        <f>'# D'!EB18</f>
        <v>0.26681746909349324</v>
      </c>
      <c r="GB19" s="2">
        <f>'# D'!EC18</f>
        <v>0.11933333333333307</v>
      </c>
      <c r="GC19" s="2">
        <f>'# D'!ED18</f>
        <v>0.49782929469719495</v>
      </c>
      <c r="GD19" s="2">
        <f>'# D'!EE18</f>
        <v>7.333333333333325E-2</v>
      </c>
      <c r="GE19" s="2">
        <f>'# D'!EF18</f>
        <v>0.96055222948125296</v>
      </c>
      <c r="GF19" s="2">
        <f>'# D'!EG18</f>
        <v>5.8999999999999719E-2</v>
      </c>
      <c r="GG19" s="2">
        <f>'# D'!EH18</f>
        <v>1.124183010647261</v>
      </c>
      <c r="GI19" s="11">
        <f>'T-TEST'!AW18</f>
        <v>0.67851153428139344</v>
      </c>
      <c r="GJ19" s="11">
        <f>'T-TEST'!AX18</f>
        <v>0.58864409845546151</v>
      </c>
      <c r="GK19" s="11">
        <f>'T-TEST'!AY18</f>
        <v>0.86085735299048327</v>
      </c>
      <c r="GL19" s="11">
        <f>'T-TEST'!AZ18</f>
        <v>0.90391428550772235</v>
      </c>
      <c r="GN19" s="6" t="str">
        <f t="shared" si="18"/>
        <v>N</v>
      </c>
      <c r="GO19" s="6" t="str">
        <f t="shared" si="19"/>
        <v>N</v>
      </c>
      <c r="GP19" s="6" t="str">
        <f t="shared" si="20"/>
        <v>N</v>
      </c>
      <c r="GQ19" s="6" t="str">
        <f t="shared" si="33"/>
        <v>N</v>
      </c>
    </row>
    <row r="20" spans="1:199" x14ac:dyDescent="0.3">
      <c r="A20" s="12" t="str">
        <f>'Raw Data'!A19</f>
        <v>A_apo_p110g</v>
      </c>
      <c r="B20" s="12">
        <f>'Raw Data'!B19</f>
        <v>122</v>
      </c>
      <c r="C20" s="12">
        <f>'Raw Data'!C19</f>
        <v>149</v>
      </c>
      <c r="D20" s="12" t="str">
        <f>'Raw Data'!D19</f>
        <v>LRYWKATHRSPGQIHLVQRHPPSEESQA</v>
      </c>
      <c r="E20" s="2">
        <f>'% D'!BZ19</f>
        <v>0.36999999999999922</v>
      </c>
      <c r="F20" s="9">
        <f>'% D'!CA19</f>
        <v>3.8976744759788375</v>
      </c>
      <c r="G20" s="2">
        <f>'% D'!CB19</f>
        <v>-1.466666666667038E-2</v>
      </c>
      <c r="H20" s="9">
        <f>'% D'!CC19</f>
        <v>5.624486400289042</v>
      </c>
      <c r="I20" s="2">
        <f>'% D'!CD19</f>
        <v>-0.29466666666667152</v>
      </c>
      <c r="J20" s="9">
        <f>'% D'!CE19</f>
        <v>8.9395632262829423</v>
      </c>
      <c r="K20" s="9">
        <f>'% D'!CF19</f>
        <v>0.27299999999999613</v>
      </c>
      <c r="L20" s="9">
        <f>'% D'!CG19</f>
        <v>9.9881608225131018</v>
      </c>
      <c r="N20" s="2">
        <f>'# D'!BY19</f>
        <v>8.4999999999999964E-2</v>
      </c>
      <c r="O20" s="9">
        <f>'# D'!BZ19</f>
        <v>0.89685939724980157</v>
      </c>
      <c r="P20" s="2">
        <f>'# D'!CA19</f>
        <v>-3.4999999999989484E-3</v>
      </c>
      <c r="Q20" s="9">
        <f>'# D'!CB19</f>
        <v>1.2933533888467497</v>
      </c>
      <c r="R20" s="2">
        <f>'# D'!CC19</f>
        <v>-6.7666666666667652E-2</v>
      </c>
      <c r="S20" s="9">
        <f>'# D'!CD19</f>
        <v>2.0564656921696542</v>
      </c>
      <c r="T20" s="28">
        <f>'# D'!CE19</f>
        <v>6.2666666666668647E-2</v>
      </c>
      <c r="U20">
        <f>'# D'!CF19</f>
        <v>2.2968401696046419</v>
      </c>
      <c r="W20" s="11">
        <f>'T-TEST'!S19</f>
        <v>0.82911509561616459</v>
      </c>
      <c r="X20" s="11">
        <f>'T-TEST'!T19</f>
        <v>0.43015107585013046</v>
      </c>
      <c r="Y20" s="11">
        <f>'T-TEST'!U19</f>
        <v>0.93967692427736349</v>
      </c>
      <c r="Z20" s="11">
        <f>'T-TEST'!V19</f>
        <v>0.950047123563597</v>
      </c>
      <c r="AB20" s="6" t="str">
        <f t="shared" si="21"/>
        <v>N</v>
      </c>
      <c r="AC20" s="6" t="str">
        <f t="shared" si="22"/>
        <v>N</v>
      </c>
      <c r="AD20" s="6" t="str">
        <f t="shared" si="23"/>
        <v>N</v>
      </c>
      <c r="AE20" s="6" t="str">
        <f t="shared" si="24"/>
        <v>N</v>
      </c>
      <c r="AG20" s="2">
        <f>'% D'!CI19</f>
        <v>0.38466666666666427</v>
      </c>
      <c r="AH20" s="9">
        <f>'% D'!CJ19</f>
        <v>3.4677211367344336</v>
      </c>
      <c r="AI20" s="2">
        <f>'% D'!CK19</f>
        <v>0.78433333333333266</v>
      </c>
      <c r="AJ20" s="9">
        <f>'% D'!CL19</f>
        <v>5.5613638716967166</v>
      </c>
      <c r="AK20" s="2">
        <f>'% D'!CM19</f>
        <v>0.17133333333332956</v>
      </c>
      <c r="AL20" s="9">
        <f>'% D'!CN19</f>
        <v>9.2578001987365823</v>
      </c>
      <c r="AM20" s="9">
        <f>'% D'!CO19</f>
        <v>-1.0370000000000061</v>
      </c>
      <c r="AN20" s="9">
        <f>'% D'!CP19</f>
        <v>9.7817394471825061</v>
      </c>
      <c r="AP20" s="2">
        <f>'# D'!CH19</f>
        <v>8.8666666666667115E-2</v>
      </c>
      <c r="AQ20" s="9">
        <f>'# D'!CI19</f>
        <v>0.79818751571381941</v>
      </c>
      <c r="AR20" s="2">
        <f>'# D'!CJ19</f>
        <v>0.1806666666666672</v>
      </c>
      <c r="AS20" s="9">
        <f>'# D'!CK19</f>
        <v>1.2789771245176831</v>
      </c>
      <c r="AT20" s="2">
        <f>'# D'!CL19</f>
        <v>3.9333333333333442E-2</v>
      </c>
      <c r="AU20" s="9">
        <f>'# D'!CM19</f>
        <v>2.1299341634398283</v>
      </c>
      <c r="AV20" s="28">
        <f>'# D'!CN19</f>
        <v>-0.23833333333333329</v>
      </c>
      <c r="AW20">
        <f>'# D'!CO19</f>
        <v>2.24971564300116</v>
      </c>
      <c r="AY20" s="11">
        <f>'T-TEST'!X19</f>
        <v>0.79902457990446274</v>
      </c>
      <c r="AZ20" s="11">
        <f>'T-TEST'!Y19</f>
        <v>0.74721335156802149</v>
      </c>
      <c r="BA20" s="11">
        <f>'T-TEST'!Z19</f>
        <v>0.96608896862931237</v>
      </c>
      <c r="BB20" s="11">
        <f>'T-TEST'!AA19</f>
        <v>0.80896255437280573</v>
      </c>
      <c r="BD20" s="6" t="str">
        <f t="shared" si="25"/>
        <v>N</v>
      </c>
      <c r="BE20" s="6" t="str">
        <f t="shared" si="26"/>
        <v>N</v>
      </c>
      <c r="BF20" s="6" t="str">
        <f t="shared" si="27"/>
        <v>N</v>
      </c>
      <c r="BG20" s="6" t="str">
        <f t="shared" si="28"/>
        <v>N</v>
      </c>
      <c r="BI20" s="2">
        <f>'% D'!CR19</f>
        <v>0.17466666666666342</v>
      </c>
      <c r="BJ20" s="2">
        <f>'% D'!CS19</f>
        <v>3.8859220918769601</v>
      </c>
      <c r="BK20" s="2">
        <f>'% D'!CT19</f>
        <v>0.38433333333333408</v>
      </c>
      <c r="BL20" s="2">
        <f>'% D'!CU19</f>
        <v>5.1358648763982133</v>
      </c>
      <c r="BM20" s="2">
        <f>'% D'!CV19</f>
        <v>1.0779999999999959</v>
      </c>
      <c r="BN20" s="2">
        <f>'% D'!CW19</f>
        <v>8.3827872240833656</v>
      </c>
      <c r="BO20" s="2">
        <f>'% D'!CX19</f>
        <v>-0.75666666666667481</v>
      </c>
      <c r="BP20" s="2">
        <f>'% D'!CY19</f>
        <v>10.021488267899802</v>
      </c>
      <c r="BR20" s="2">
        <f>'# D'!CQ19</f>
        <v>4.0333333333333332E-2</v>
      </c>
      <c r="BS20" s="2">
        <f>'# D'!CR19</f>
        <v>0.89387834278485767</v>
      </c>
      <c r="BT20" s="2">
        <f>'# D'!CS19</f>
        <v>8.8333333333334707E-2</v>
      </c>
      <c r="BU20" s="2">
        <f>'# D'!CT19</f>
        <v>1.1812719111664645</v>
      </c>
      <c r="BV20" s="2">
        <f>'# D'!CU19</f>
        <v>0.24799999999999933</v>
      </c>
      <c r="BW20" s="2">
        <f>'# D'!CV19</f>
        <v>1.9286822919585656</v>
      </c>
      <c r="BX20" s="2">
        <f>'# D'!CW19</f>
        <v>-0.17399999999999949</v>
      </c>
      <c r="BY20" s="2">
        <f>'# D'!CX19</f>
        <v>2.3050258666451944</v>
      </c>
      <c r="CA20" s="11">
        <f>'T-TEST'!AC19</f>
        <v>0.91790670788150852</v>
      </c>
      <c r="CB20" s="11">
        <f>'T-TEST'!AD19</f>
        <v>0.86366461201382028</v>
      </c>
      <c r="CC20" s="11">
        <f>'T-TEST'!AE19</f>
        <v>0.77021198207171482</v>
      </c>
      <c r="CD20" s="11">
        <f>'T-TEST'!AF19</f>
        <v>0.86259840334038596</v>
      </c>
      <c r="CF20" s="6" t="str">
        <f t="shared" si="6"/>
        <v>N</v>
      </c>
      <c r="CG20" s="6" t="str">
        <f t="shared" si="7"/>
        <v>N</v>
      </c>
      <c r="CH20" s="6" t="str">
        <f t="shared" si="8"/>
        <v>N</v>
      </c>
      <c r="CI20" s="6" t="str">
        <f t="shared" si="29"/>
        <v>N</v>
      </c>
      <c r="CK20" s="2">
        <f>'% D'!DA19</f>
        <v>0.67999999999999972</v>
      </c>
      <c r="CL20" s="2">
        <f>'% D'!DB19</f>
        <v>3.9194032144902828</v>
      </c>
      <c r="CM20" s="2">
        <f>'% D'!DC19</f>
        <v>0.125</v>
      </c>
      <c r="CN20" s="2">
        <f>'% D'!DD19</f>
        <v>5.8374528389906608</v>
      </c>
      <c r="CO20" s="2">
        <f>'% D'!DE19</f>
        <v>0.64666666666666117</v>
      </c>
      <c r="CP20" s="2">
        <f>'% D'!DF19</f>
        <v>7.9472873504082493</v>
      </c>
      <c r="CQ20" s="2">
        <f>'% D'!DG19</f>
        <v>-0.73166666666666913</v>
      </c>
      <c r="CR20" s="2">
        <f>'% D'!DH19</f>
        <v>10.186029545401379</v>
      </c>
      <c r="CT20" s="2">
        <f>'# D'!CZ19</f>
        <v>0.15633333333333344</v>
      </c>
      <c r="CU20" s="2">
        <f>'# D'!DA19</f>
        <v>0.90160271927953795</v>
      </c>
      <c r="CV20" s="2">
        <f>'# D'!DB19</f>
        <v>2.866666666666795E-2</v>
      </c>
      <c r="CW20" s="2">
        <f>'# D'!DC19</f>
        <v>1.3429011101760318</v>
      </c>
      <c r="CX20" s="2">
        <f>'# D'!DD19</f>
        <v>0.14866666666666628</v>
      </c>
      <c r="CY20" s="2">
        <f>'# D'!DE19</f>
        <v>1.8279185027347877</v>
      </c>
      <c r="CZ20" s="2">
        <f>'# D'!DF19</f>
        <v>-0.16866666666666674</v>
      </c>
      <c r="DA20" s="2">
        <f>'# D'!DG19</f>
        <v>2.3424038254240296</v>
      </c>
      <c r="DC20" s="11">
        <f>'T-TEST'!AH19</f>
        <v>0.69539813822435081</v>
      </c>
      <c r="DD20" s="11">
        <f>'T-TEST'!AI19</f>
        <v>0.9610611797140447</v>
      </c>
      <c r="DE20" s="11">
        <f>'T-TEST'!AJ19</f>
        <v>0.85453737967858323</v>
      </c>
      <c r="DF20" s="11">
        <f>'T-TEST'!AK19</f>
        <v>0.8687029173218449</v>
      </c>
      <c r="DH20" s="6" t="str">
        <f t="shared" si="9"/>
        <v>N</v>
      </c>
      <c r="DI20" s="6" t="str">
        <f t="shared" si="10"/>
        <v>N</v>
      </c>
      <c r="DJ20" s="6" t="str">
        <f t="shared" si="11"/>
        <v>N</v>
      </c>
      <c r="DK20" s="6" t="str">
        <f t="shared" si="30"/>
        <v>N</v>
      </c>
      <c r="DM20" s="2">
        <f>'% D'!DJ19</f>
        <v>0.75300000000000011</v>
      </c>
      <c r="DN20" s="2">
        <f>'% D'!DK19</f>
        <v>3.4840320011925177</v>
      </c>
      <c r="DO20" s="2">
        <f>'% D'!DL19</f>
        <v>0.96033333333333459</v>
      </c>
      <c r="DP20" s="2">
        <f>'% D'!DM19</f>
        <v>5.4310156898254895</v>
      </c>
      <c r="DQ20" s="2">
        <f>'% D'!DN19</f>
        <v>9.3333333333326607E-2</v>
      </c>
      <c r="DR20" s="2">
        <f>'% D'!DO19</f>
        <v>8.9824158014465372</v>
      </c>
      <c r="DS20" s="2">
        <f>'% D'!DP19</f>
        <v>-0.83400000000000318</v>
      </c>
      <c r="DT20" s="2">
        <f>'% D'!DQ19</f>
        <v>10.459742607785389</v>
      </c>
      <c r="DV20" s="2">
        <f>'# D'!DI19</f>
        <v>0.17333333333333378</v>
      </c>
      <c r="DW20" s="2">
        <f>'# D'!DJ19</f>
        <v>0.80181552363086706</v>
      </c>
      <c r="DX20" s="2">
        <f>'# D'!DK19</f>
        <v>0.22100000000000186</v>
      </c>
      <c r="DY20" s="2">
        <f>'# D'!DL19</f>
        <v>1.248925842902622</v>
      </c>
      <c r="DZ20" s="2">
        <f>'# D'!DM19</f>
        <v>2.133333333333276E-2</v>
      </c>
      <c r="EA20" s="2">
        <f>'# D'!DN19</f>
        <v>2.0660520116619927</v>
      </c>
      <c r="EB20" s="2">
        <f>'# D'!DO19</f>
        <v>-0.19166666666666643</v>
      </c>
      <c r="EC20" s="2">
        <f>'# D'!DP19</f>
        <v>2.4056879997436678</v>
      </c>
      <c r="EE20" s="11">
        <f>'T-TEST'!AM19</f>
        <v>0.62447618194820653</v>
      </c>
      <c r="EF20" s="11">
        <f>'T-TEST'!AN19</f>
        <v>0.68720086869348551</v>
      </c>
      <c r="EG20" s="11">
        <f>'T-TEST'!AO19</f>
        <v>0.98104313467684623</v>
      </c>
      <c r="EH20" s="11">
        <f>'T-TEST'!AP19</f>
        <v>0.85479340545586757</v>
      </c>
      <c r="EJ20" s="6" t="str">
        <f t="shared" si="12"/>
        <v>N</v>
      </c>
      <c r="EK20" s="6" t="str">
        <f t="shared" si="13"/>
        <v>N</v>
      </c>
      <c r="EL20" s="6" t="str">
        <f t="shared" si="14"/>
        <v>N</v>
      </c>
      <c r="EM20" s="6" t="str">
        <f t="shared" si="31"/>
        <v>N</v>
      </c>
      <c r="EO20" s="2">
        <f>'% D'!DS19</f>
        <v>0.80633333333333113</v>
      </c>
      <c r="EP20" s="2">
        <f>'% D'!DT19</f>
        <v>2.971143871921949</v>
      </c>
      <c r="EQ20" s="2">
        <f>'% D'!DU19</f>
        <v>1.5509999999999984</v>
      </c>
      <c r="ER20" s="2">
        <f>'% D'!DV19</f>
        <v>5.6279873803451679</v>
      </c>
      <c r="ES20" s="2">
        <f>'% D'!DW19</f>
        <v>0.61399999999999366</v>
      </c>
      <c r="ET20" s="2">
        <f>'% D'!DX19</f>
        <v>8.641268805879065</v>
      </c>
      <c r="EU20" s="2">
        <f>'% D'!DY19</f>
        <v>-0.28866666666667129</v>
      </c>
      <c r="EV20" s="2">
        <f>'% D'!DZ19</f>
        <v>10.384779946869784</v>
      </c>
      <c r="EX20" s="2">
        <f>'# D'!DR19</f>
        <v>0.18566666666666709</v>
      </c>
      <c r="EY20" s="2">
        <f>'# D'!DS19</f>
        <v>0.68339242170370551</v>
      </c>
      <c r="EZ20" s="2">
        <f>'# D'!DT19</f>
        <v>0.35666666666666824</v>
      </c>
      <c r="FA20" s="2">
        <f>'# D'!DU19</f>
        <v>1.2945904994454953</v>
      </c>
      <c r="FB20" s="2">
        <f>'# D'!DV19</f>
        <v>0.14133333333333375</v>
      </c>
      <c r="FC20" s="2">
        <f>'# D'!DW19</f>
        <v>1.9875986680793842</v>
      </c>
      <c r="FD20" s="2">
        <f>'# D'!DX19</f>
        <v>-6.6333333333332689E-2</v>
      </c>
      <c r="FE20" s="2">
        <f>'# D'!DY19</f>
        <v>2.3882757180884959</v>
      </c>
      <c r="FG20" s="11">
        <f>'T-TEST'!AR19</f>
        <v>0.55218750869461108</v>
      </c>
      <c r="FH20" s="11">
        <f>'T-TEST'!AS19</f>
        <v>0.53797784171621321</v>
      </c>
      <c r="FI20" s="11">
        <f>'T-TEST'!AT19</f>
        <v>0.87061860229024179</v>
      </c>
      <c r="FJ20" s="11">
        <f>'T-TEST'!AU19</f>
        <v>0.94903547592908044</v>
      </c>
      <c r="FL20" s="6" t="str">
        <f t="shared" si="15"/>
        <v>N</v>
      </c>
      <c r="FM20" s="6" t="str">
        <f t="shared" si="16"/>
        <v>N</v>
      </c>
      <c r="FN20" s="6" t="str">
        <f t="shared" si="17"/>
        <v>N</v>
      </c>
      <c r="FO20" s="6" t="str">
        <f t="shared" si="32"/>
        <v>N</v>
      </c>
      <c r="FQ20" s="2">
        <f>'% D'!EB19</f>
        <v>0.88966666666666505</v>
      </c>
      <c r="FR20" s="2">
        <f>'% D'!EC19</f>
        <v>3.7514889055056111</v>
      </c>
      <c r="FS20" s="2">
        <f>'% D'!ED19</f>
        <v>1.5919999999999952</v>
      </c>
      <c r="FT20" s="2">
        <f>'% D'!EE19</f>
        <v>5.6544760098293736</v>
      </c>
      <c r="FU20" s="2">
        <f>'% D'!EF19</f>
        <v>-0.22633333333333638</v>
      </c>
      <c r="FV20" s="2">
        <f>'% D'!EG19</f>
        <v>9.1337937624409946</v>
      </c>
      <c r="FW20" s="2">
        <f>'% D'!EH19</f>
        <v>-0.45300000000000296</v>
      </c>
      <c r="FX20" s="2">
        <f>'% D'!EI19</f>
        <v>10.374123981135643</v>
      </c>
      <c r="FZ20" s="2">
        <f>'# D'!EA19</f>
        <v>0.20466666666666722</v>
      </c>
      <c r="GA20" s="2">
        <f>'# D'!EB19</f>
        <v>0.86277725713199127</v>
      </c>
      <c r="GB20" s="2">
        <f>'# D'!EC19</f>
        <v>0.36633333333333429</v>
      </c>
      <c r="GC20" s="2">
        <f>'# D'!ED19</f>
        <v>1.3002899801522827</v>
      </c>
      <c r="GD20" s="2">
        <f>'# D'!EE19</f>
        <v>-5.2333333333333343E-2</v>
      </c>
      <c r="GE20" s="2">
        <f>'# D'!EF19</f>
        <v>2.101101035523913</v>
      </c>
      <c r="GF20" s="2">
        <f>'# D'!EG19</f>
        <v>-0.10433333333333294</v>
      </c>
      <c r="GG20" s="2">
        <f>'# D'!EH19</f>
        <v>2.385680254446779</v>
      </c>
      <c r="GI20" s="11">
        <f>'T-TEST'!AW19</f>
        <v>0.59365361639326175</v>
      </c>
      <c r="GJ20" s="11">
        <f>'T-TEST'!AX19</f>
        <v>0.529484614864005</v>
      </c>
      <c r="GK20" s="11">
        <f>'T-TEST'!AY19</f>
        <v>0.9542804277412491</v>
      </c>
      <c r="GL20" s="11">
        <f>'T-TEST'!AZ19</f>
        <v>0.91986896420350128</v>
      </c>
      <c r="GN20" s="6" t="str">
        <f t="shared" si="18"/>
        <v>N</v>
      </c>
      <c r="GO20" s="6" t="str">
        <f t="shared" si="19"/>
        <v>N</v>
      </c>
      <c r="GP20" s="6" t="str">
        <f t="shared" si="20"/>
        <v>N</v>
      </c>
      <c r="GQ20" s="6" t="str">
        <f t="shared" si="33"/>
        <v>N</v>
      </c>
    </row>
    <row r="21" spans="1:199" x14ac:dyDescent="0.3">
      <c r="A21" s="12" t="str">
        <f>'Raw Data'!A20</f>
        <v>A_apo_p110g</v>
      </c>
      <c r="B21" s="12">
        <f>'Raw Data'!B20</f>
        <v>138</v>
      </c>
      <c r="C21" s="12">
        <f>'Raw Data'!C20</f>
        <v>149</v>
      </c>
      <c r="D21" s="12" t="str">
        <f>'Raw Data'!D20</f>
        <v>VQRHPPSEESQA</v>
      </c>
      <c r="E21" s="2">
        <f>'% D'!BZ20</f>
        <v>0.87066666666666492</v>
      </c>
      <c r="F21" s="9">
        <f>'% D'!CA20</f>
        <v>2.5171892460822418</v>
      </c>
      <c r="G21" s="2">
        <f>'% D'!CB20</f>
        <v>-0.41750000000001108</v>
      </c>
      <c r="H21" s="9">
        <f>'% D'!CC20</f>
        <v>1.2105960379229943</v>
      </c>
      <c r="I21" s="2">
        <f>'% D'!CD20</f>
        <v>1.666666666667993E-2</v>
      </c>
      <c r="J21" s="9">
        <f>'% D'!CE20</f>
        <v>1.2159646405634592</v>
      </c>
      <c r="K21" s="9">
        <f>'% D'!CF20</f>
        <v>-1.6759999999999877</v>
      </c>
      <c r="L21" s="9">
        <f>'% D'!CG20</f>
        <v>1.6035268592284511</v>
      </c>
      <c r="N21" s="2">
        <f>'# D'!BY20</f>
        <v>6.9333333333332803E-2</v>
      </c>
      <c r="O21" s="9">
        <f>'# D'!BZ20</f>
        <v>0.20201566102886651</v>
      </c>
      <c r="P21" s="2">
        <f>'# D'!CA20</f>
        <v>-3.3500000000000085E-2</v>
      </c>
      <c r="Q21" s="9">
        <f>'# D'!CB20</f>
        <v>9.7605627758996089E-2</v>
      </c>
      <c r="R21" s="2">
        <f>'# D'!CC20</f>
        <v>1.0000000000012221E-3</v>
      </c>
      <c r="S21" s="9">
        <f>'# D'!CD20</f>
        <v>9.7035876598378146E-2</v>
      </c>
      <c r="T21" s="28">
        <f>'# D'!CE20</f>
        <v>-0.13399999999999945</v>
      </c>
      <c r="U21">
        <f>'# D'!CF20</f>
        <v>0.12865830782528426</v>
      </c>
      <c r="W21" s="11">
        <f>'T-TEST'!S20</f>
        <v>0.44968964570929343</v>
      </c>
      <c r="X21" s="11">
        <f>'T-TEST'!T20</f>
        <v>0.43193899596350893</v>
      </c>
      <c r="Y21" s="11">
        <f>'T-TEST'!U20</f>
        <v>0.98184219712630094</v>
      </c>
      <c r="Z21" s="11">
        <f>'T-TEST'!V20</f>
        <v>7.3988325024144347E-2</v>
      </c>
      <c r="AB21" s="6" t="str">
        <f t="shared" si="21"/>
        <v>N</v>
      </c>
      <c r="AC21" s="6" t="str">
        <f t="shared" si="22"/>
        <v>N</v>
      </c>
      <c r="AD21" s="6" t="str">
        <f t="shared" si="23"/>
        <v>N</v>
      </c>
      <c r="AE21" s="6" t="str">
        <f t="shared" si="24"/>
        <v>N</v>
      </c>
      <c r="AG21" s="2">
        <f>'% D'!CI20</f>
        <v>0.54133333333333411</v>
      </c>
      <c r="AH21" s="9">
        <f>'% D'!CJ20</f>
        <v>1.788546181000521</v>
      </c>
      <c r="AI21" s="2">
        <f>'% D'!CK20</f>
        <v>0.6803333333333228</v>
      </c>
      <c r="AJ21" s="9">
        <f>'% D'!CL20</f>
        <v>1.0697912396658453</v>
      </c>
      <c r="AK21" s="2">
        <f>'% D'!CM20</f>
        <v>0.12833333333334451</v>
      </c>
      <c r="AL21" s="9">
        <f>'% D'!CN20</f>
        <v>1.8400516356887928</v>
      </c>
      <c r="AM21" s="9">
        <f>'% D'!CO20</f>
        <v>-4.4333333333341329E-2</v>
      </c>
      <c r="AN21" s="9">
        <f>'% D'!CP20</f>
        <v>1.3496914231721322</v>
      </c>
      <c r="AP21" s="2">
        <f>'# D'!CH20</f>
        <v>4.2999999999999705E-2</v>
      </c>
      <c r="AQ21" s="9">
        <f>'# D'!CI20</f>
        <v>0.14336100047150246</v>
      </c>
      <c r="AR21" s="2">
        <f>'# D'!CJ20</f>
        <v>5.4333333333333123E-2</v>
      </c>
      <c r="AS21" s="9">
        <f>'# D'!CK20</f>
        <v>8.5589526209804673E-2</v>
      </c>
      <c r="AT21" s="2">
        <f>'# D'!CL20</f>
        <v>9.9999999999997868E-3</v>
      </c>
      <c r="AU21" s="9">
        <f>'# D'!CM20</f>
        <v>0.14683816258313667</v>
      </c>
      <c r="AV21" s="28">
        <f>'# D'!CN20</f>
        <v>-3.3333333333338544E-3</v>
      </c>
      <c r="AW21">
        <f>'# D'!CO20</f>
        <v>0.107905430259413</v>
      </c>
      <c r="AY21" s="11">
        <f>'T-TEST'!X20</f>
        <v>0.53314055367041246</v>
      </c>
      <c r="AZ21" s="11">
        <f>'T-TEST'!Y20</f>
        <v>0.20817341902063652</v>
      </c>
      <c r="BA21" s="11">
        <f>'T-TEST'!Z20</f>
        <v>0.87841054613998526</v>
      </c>
      <c r="BB21" s="11">
        <f>'T-TEST'!AA20</f>
        <v>0.94910845967622626</v>
      </c>
      <c r="BD21" s="6" t="str">
        <f t="shared" si="25"/>
        <v>N</v>
      </c>
      <c r="BE21" s="6" t="str">
        <f t="shared" si="26"/>
        <v>N</v>
      </c>
      <c r="BF21" s="6" t="str">
        <f t="shared" si="27"/>
        <v>N</v>
      </c>
      <c r="BG21" s="6" t="str">
        <f t="shared" si="28"/>
        <v>N</v>
      </c>
      <c r="BI21" s="2">
        <f>'% D'!CR20</f>
        <v>-1.2076666666666682</v>
      </c>
      <c r="BJ21" s="2">
        <f>'% D'!CS20</f>
        <v>2.307232864605731</v>
      </c>
      <c r="BK21" s="2">
        <f>'% D'!CT20</f>
        <v>-9.2333333333343148E-2</v>
      </c>
      <c r="BL21" s="2">
        <f>'% D'!CU20</f>
        <v>1.0979964644490976</v>
      </c>
      <c r="BM21" s="2">
        <f>'% D'!CV20</f>
        <v>-0.14299999999998647</v>
      </c>
      <c r="BN21" s="2">
        <f>'% D'!CW20</f>
        <v>1.9305409033102061</v>
      </c>
      <c r="BO21" s="2">
        <f>'% D'!CX20</f>
        <v>-0.32733333333332837</v>
      </c>
      <c r="BP21" s="2">
        <f>'% D'!CY20</f>
        <v>1.9980768281415022</v>
      </c>
      <c r="BR21" s="2">
        <f>'# D'!CQ20</f>
        <v>-9.6666666666667123E-2</v>
      </c>
      <c r="BS21" s="2">
        <f>'# D'!CR20</f>
        <v>0.18534179711875401</v>
      </c>
      <c r="BT21" s="2">
        <f>'# D'!CS20</f>
        <v>-7.6666666666671546E-3</v>
      </c>
      <c r="BU21" s="2">
        <f>'# D'!CT20</f>
        <v>8.7837096760162298E-2</v>
      </c>
      <c r="BV21" s="2">
        <f>'# D'!CU20</f>
        <v>-1.1666666666666714E-2</v>
      </c>
      <c r="BW21" s="2">
        <f>'# D'!CV20</f>
        <v>0.15445686816391213</v>
      </c>
      <c r="BX21" s="2">
        <f>'# D'!CW20</f>
        <v>-2.6000000000000689E-2</v>
      </c>
      <c r="BY21" s="2">
        <f>'# D'!CX20</f>
        <v>0.16015116545398356</v>
      </c>
      <c r="CA21" s="11">
        <f>'T-TEST'!AC20</f>
        <v>0.27061202880741392</v>
      </c>
      <c r="CB21" s="11">
        <f>'T-TEST'!AD20</f>
        <v>0.84352170940869653</v>
      </c>
      <c r="CC21" s="11">
        <f>'T-TEST'!AE20</f>
        <v>0.86679440817449982</v>
      </c>
      <c r="CD21" s="11">
        <f>'T-TEST'!AF20</f>
        <v>0.7116933679090458</v>
      </c>
      <c r="CF21" s="6" t="str">
        <f t="shared" si="6"/>
        <v>N</v>
      </c>
      <c r="CG21" s="6" t="str">
        <f t="shared" si="7"/>
        <v>N</v>
      </c>
      <c r="CH21" s="6" t="str">
        <f t="shared" si="8"/>
        <v>N</v>
      </c>
      <c r="CI21" s="6" t="str">
        <f t="shared" si="29"/>
        <v>N</v>
      </c>
      <c r="CK21" s="2">
        <f>'% D'!DA20</f>
        <v>0.67299999999999471</v>
      </c>
      <c r="CL21" s="2">
        <f>'% D'!DB20</f>
        <v>1.4876420705419173</v>
      </c>
      <c r="CM21" s="2">
        <f>'% D'!DC20</f>
        <v>-0.37800000000000722</v>
      </c>
      <c r="CN21" s="2">
        <f>'% D'!DD20</f>
        <v>2.1045947068016395</v>
      </c>
      <c r="CO21" s="2">
        <f>'% D'!DE20</f>
        <v>0.32100000000001216</v>
      </c>
      <c r="CP21" s="2">
        <f>'% D'!DF20</f>
        <v>1.5780470990331974</v>
      </c>
      <c r="CQ21" s="2">
        <f>'% D'!DG20</f>
        <v>0.30533333333333701</v>
      </c>
      <c r="CR21" s="2">
        <f>'% D'!DH20</f>
        <v>1.6559844972084088</v>
      </c>
      <c r="CT21" s="2">
        <f>'# D'!CZ20</f>
        <v>5.3666666666666529E-2</v>
      </c>
      <c r="CU21" s="2">
        <f>'# D'!DA20</f>
        <v>0.11900843881093864</v>
      </c>
      <c r="CV21" s="2">
        <f>'# D'!DB20</f>
        <v>-3.0666666666666842E-2</v>
      </c>
      <c r="CW21" s="2">
        <f>'# D'!DC20</f>
        <v>0.1689490309209189</v>
      </c>
      <c r="CX21" s="2">
        <f>'# D'!DD20</f>
        <v>2.5666666666666949E-2</v>
      </c>
      <c r="CY21" s="2">
        <f>'# D'!DE20</f>
        <v>0.12630557173284829</v>
      </c>
      <c r="CZ21" s="2">
        <f>'# D'!DF20</f>
        <v>2.4666666666667503E-2</v>
      </c>
      <c r="DA21" s="2">
        <f>'# D'!DG20</f>
        <v>0.1328727075110655</v>
      </c>
      <c r="DC21" s="11">
        <f>'T-TEST'!AH20</f>
        <v>0.42924321886079997</v>
      </c>
      <c r="DD21" s="11">
        <f>'T-TEST'!AI20</f>
        <v>0.71086688764002415</v>
      </c>
      <c r="DE21" s="11">
        <f>'T-TEST'!AJ20</f>
        <v>0.64528485103526134</v>
      </c>
      <c r="DF21" s="11">
        <f>'T-TEST'!AK20</f>
        <v>0.67786164549561578</v>
      </c>
      <c r="DH21" s="6" t="str">
        <f t="shared" si="9"/>
        <v>N</v>
      </c>
      <c r="DI21" s="6" t="str">
        <f t="shared" si="10"/>
        <v>N</v>
      </c>
      <c r="DJ21" s="6" t="str">
        <f t="shared" si="11"/>
        <v>N</v>
      </c>
      <c r="DK21" s="6" t="str">
        <f t="shared" si="30"/>
        <v>N</v>
      </c>
      <c r="DM21" s="2">
        <f>'% D'!DJ20</f>
        <v>1.5759999999999934</v>
      </c>
      <c r="DN21" s="2">
        <f>'% D'!DK20</f>
        <v>1.6902926830843095</v>
      </c>
      <c r="DO21" s="2">
        <f>'% D'!DL20</f>
        <v>-0.13100000000000023</v>
      </c>
      <c r="DP21" s="2">
        <f>'% D'!DM20</f>
        <v>1.734584231500633</v>
      </c>
      <c r="DQ21" s="2">
        <f>'% D'!DN20</f>
        <v>-4.9333333333322571E-2</v>
      </c>
      <c r="DR21" s="2">
        <f>'% D'!DO20</f>
        <v>1.1883426298546755</v>
      </c>
      <c r="DS21" s="2">
        <f>'% D'!DP20</f>
        <v>-4.1333333333327005E-2</v>
      </c>
      <c r="DT21" s="2">
        <f>'% D'!DQ20</f>
        <v>1.3746037096607955</v>
      </c>
      <c r="DV21" s="2">
        <f>'# D'!DI20</f>
        <v>0.12599999999999989</v>
      </c>
      <c r="DW21" s="2">
        <f>'# D'!DJ20</f>
        <v>0.13558702682959262</v>
      </c>
      <c r="DX21" s="2">
        <f>'# D'!DK20</f>
        <v>-1.0666666666665492E-2</v>
      </c>
      <c r="DY21" s="2">
        <f>'# D'!DL20</f>
        <v>0.13902324196962293</v>
      </c>
      <c r="DZ21" s="2">
        <f>'# D'!DM20</f>
        <v>-3.9999999999995595E-3</v>
      </c>
      <c r="EA21" s="2">
        <f>'# D'!DN20</f>
        <v>9.4786651337999017E-2</v>
      </c>
      <c r="EB21" s="2">
        <f>'# D'!DO20</f>
        <v>-3.3333333333329662E-3</v>
      </c>
      <c r="EC21" s="2">
        <f>'# D'!DP20</f>
        <v>0.10986070910757406</v>
      </c>
      <c r="EE21" s="11">
        <f>'T-TEST'!AM20</f>
        <v>0.13185430806925214</v>
      </c>
      <c r="EF21" s="11">
        <f>'T-TEST'!AN20</f>
        <v>0.86728352030223865</v>
      </c>
      <c r="EG21" s="11">
        <f>'T-TEST'!AO20</f>
        <v>0.92653248399535926</v>
      </c>
      <c r="EH21" s="11">
        <f>'T-TEST'!AP20</f>
        <v>0.94944982683109092</v>
      </c>
      <c r="EJ21" s="6" t="str">
        <f t="shared" si="12"/>
        <v>N</v>
      </c>
      <c r="EK21" s="6" t="str">
        <f t="shared" si="13"/>
        <v>N</v>
      </c>
      <c r="EL21" s="6" t="str">
        <f t="shared" si="14"/>
        <v>N</v>
      </c>
      <c r="EM21" s="6" t="str">
        <f t="shared" si="31"/>
        <v>N</v>
      </c>
      <c r="EO21" s="2">
        <f>'% D'!DS20</f>
        <v>0.4410000000000025</v>
      </c>
      <c r="EP21" s="2">
        <f>'% D'!DT20</f>
        <v>2.1567656476716612</v>
      </c>
      <c r="EQ21" s="2">
        <f>'% D'!DU20</f>
        <v>0.68499999999998806</v>
      </c>
      <c r="ER21" s="2">
        <f>'% D'!DV20</f>
        <v>0.76693872274012187</v>
      </c>
      <c r="ES21" s="2">
        <f>'% D'!DW20</f>
        <v>-0.26999999999999602</v>
      </c>
      <c r="ET21" s="2">
        <f>'% D'!DX20</f>
        <v>1.6835466907169039</v>
      </c>
      <c r="EU21" s="2">
        <f>'% D'!DY20</f>
        <v>-1.7333333333326095E-2</v>
      </c>
      <c r="EV21" s="2">
        <f>'% D'!DZ20</f>
        <v>1.752961492806997</v>
      </c>
      <c r="EX21" s="2">
        <f>'# D'!DR20</f>
        <v>3.5000000000000142E-2</v>
      </c>
      <c r="EY21" s="2">
        <f>'# D'!DS20</f>
        <v>0.17264230541498066</v>
      </c>
      <c r="EZ21" s="2">
        <f>'# D'!DT20</f>
        <v>5.4333333333334011E-2</v>
      </c>
      <c r="FA21" s="2">
        <f>'# D'!DU20</f>
        <v>6.1819699186639772E-2</v>
      </c>
      <c r="FB21" s="2">
        <f>'# D'!DV20</f>
        <v>-2.1666666666667389E-2</v>
      </c>
      <c r="FC21" s="2">
        <f>'# D'!DW20</f>
        <v>0.13439974629765405</v>
      </c>
      <c r="FD21" s="2">
        <f>'# D'!DX20</f>
        <v>-1.3333333333340747E-3</v>
      </c>
      <c r="FE21" s="2">
        <f>'# D'!DY20</f>
        <v>0.14015376956767028</v>
      </c>
      <c r="FG21" s="11">
        <f>'T-TEST'!AR20</f>
        <v>0.64755798448918245</v>
      </c>
      <c r="FH21" s="11">
        <f>'T-TEST'!AS20</f>
        <v>0.19716816547110841</v>
      </c>
      <c r="FI21" s="11">
        <f>'T-TEST'!AT20</f>
        <v>0.71524486907621776</v>
      </c>
      <c r="FJ21" s="11">
        <f>'T-TEST'!AU20</f>
        <v>0.9826213553798705</v>
      </c>
      <c r="FL21" s="6" t="str">
        <f t="shared" si="15"/>
        <v>N</v>
      </c>
      <c r="FM21" s="6" t="str">
        <f t="shared" si="16"/>
        <v>N</v>
      </c>
      <c r="FN21" s="6" t="str">
        <f t="shared" si="17"/>
        <v>N</v>
      </c>
      <c r="FO21" s="6" t="str">
        <f t="shared" si="32"/>
        <v>N</v>
      </c>
      <c r="FQ21" s="2">
        <f>'% D'!EB20</f>
        <v>1.3629999999999995</v>
      </c>
      <c r="FR21" s="2">
        <f>'% D'!EC20</f>
        <v>1.4244785502799771</v>
      </c>
      <c r="FS21" s="2">
        <f>'% D'!ED20</f>
        <v>0.58199999999999363</v>
      </c>
      <c r="FT21" s="2">
        <f>'% D'!EE20</f>
        <v>0.90081725119239731</v>
      </c>
      <c r="FU21" s="2">
        <f>'% D'!EF20</f>
        <v>0.43133333333334178</v>
      </c>
      <c r="FV21" s="2">
        <f>'% D'!EG20</f>
        <v>0.9922469901575629</v>
      </c>
      <c r="FW21" s="2">
        <f>'% D'!EH20</f>
        <v>-0.6943333333333328</v>
      </c>
      <c r="FX21" s="2">
        <f>'% D'!EI20</f>
        <v>1.2059319961776476</v>
      </c>
      <c r="FZ21" s="2">
        <f>'# D'!EA20</f>
        <v>0.10899999999999954</v>
      </c>
      <c r="GA21" s="2">
        <f>'# D'!EB20</f>
        <v>0.11474625020959273</v>
      </c>
      <c r="GB21" s="2">
        <f>'# D'!EC20</f>
        <v>4.6000000000000263E-2</v>
      </c>
      <c r="GC21" s="2">
        <f>'# D'!ED20</f>
        <v>7.2500530870817162E-2</v>
      </c>
      <c r="GD21" s="2">
        <f>'# D'!EE20</f>
        <v>3.4333333333333549E-2</v>
      </c>
      <c r="GE21" s="2">
        <f>'# D'!EF20</f>
        <v>7.9378516777045383E-2</v>
      </c>
      <c r="GF21" s="2">
        <f>'# D'!EG20</f>
        <v>-5.5333333333332568E-2</v>
      </c>
      <c r="GG21" s="2">
        <f>'# D'!EH20</f>
        <v>9.6750518194624074E-2</v>
      </c>
      <c r="GI21" s="11">
        <f>'T-TEST'!AW20</f>
        <v>0.17748148931542265</v>
      </c>
      <c r="GJ21" s="11">
        <f>'T-TEST'!AX20</f>
        <v>0.25049537587360027</v>
      </c>
      <c r="GK21" s="11">
        <f>'T-TEST'!AY20</f>
        <v>0.43214676268318719</v>
      </c>
      <c r="GL21" s="11">
        <f>'T-TEST'!AZ20</f>
        <v>0.33471581871587774</v>
      </c>
      <c r="GN21" s="6" t="str">
        <f t="shared" si="18"/>
        <v>N</v>
      </c>
      <c r="GO21" s="6" t="str">
        <f t="shared" si="19"/>
        <v>N</v>
      </c>
      <c r="GP21" s="6" t="str">
        <f t="shared" si="20"/>
        <v>N</v>
      </c>
      <c r="GQ21" s="6" t="str">
        <f t="shared" si="33"/>
        <v>N</v>
      </c>
    </row>
    <row r="22" spans="1:199" x14ac:dyDescent="0.3">
      <c r="A22" s="12" t="str">
        <f>'Raw Data'!A21</f>
        <v>A_apo_p110g</v>
      </c>
      <c r="B22" s="12">
        <f>'Raw Data'!B21</f>
        <v>150</v>
      </c>
      <c r="C22" s="12">
        <f>'Raw Data'!C21</f>
        <v>157</v>
      </c>
      <c r="D22" s="12" t="str">
        <f>'Raw Data'!D21</f>
        <v>FQRQLTAL</v>
      </c>
      <c r="E22" s="2">
        <f>'% D'!BZ21</f>
        <v>0.10499999999999954</v>
      </c>
      <c r="F22" s="9">
        <f>'% D'!CA21</f>
        <v>0.54236497512376525</v>
      </c>
      <c r="G22" s="2">
        <f>'% D'!CB21</f>
        <v>-0.70483333333333231</v>
      </c>
      <c r="H22" s="9">
        <f>'% D'!CC21</f>
        <v>0.91739078150640951</v>
      </c>
      <c r="I22" s="2">
        <f>'% D'!CD21</f>
        <v>-0.43566666666666976</v>
      </c>
      <c r="J22" s="9">
        <f>'% D'!CE21</f>
        <v>0.63780288475489588</v>
      </c>
      <c r="K22" s="9">
        <f>'% D'!CF21</f>
        <v>-0.5346666666666664</v>
      </c>
      <c r="L22" s="9">
        <f>'% D'!CG21</f>
        <v>1.0137332294458199</v>
      </c>
      <c r="N22" s="2">
        <f>'# D'!BY21</f>
        <v>6.3333333333333297E-3</v>
      </c>
      <c r="O22" s="9">
        <f>'# D'!BZ21</f>
        <v>3.2558059838175772E-2</v>
      </c>
      <c r="P22" s="2">
        <f>'# D'!CA21</f>
        <v>-4.2166666666666686E-2</v>
      </c>
      <c r="Q22" s="9">
        <f>'# D'!CB21</f>
        <v>5.4135276848998153E-2</v>
      </c>
      <c r="R22" s="2">
        <f>'# D'!CC21</f>
        <v>-2.6666666666666616E-2</v>
      </c>
      <c r="S22" s="9">
        <f>'# D'!CD21</f>
        <v>3.8082903768654794E-2</v>
      </c>
      <c r="T22" s="28">
        <f>'# D'!CE21</f>
        <v>-3.2666666666666622E-2</v>
      </c>
      <c r="U22">
        <f>'# D'!CF21</f>
        <v>6.0524019709746538E-2</v>
      </c>
      <c r="W22" s="11">
        <f>'T-TEST'!S21</f>
        <v>0.71418905473147709</v>
      </c>
      <c r="X22" s="11">
        <f>'T-TEST'!T21</f>
        <v>0.57771633224589214</v>
      </c>
      <c r="Y22" s="11">
        <f>'T-TEST'!U21</f>
        <v>0.26022416203854143</v>
      </c>
      <c r="Z22" s="11">
        <f>'T-TEST'!V21</f>
        <v>0.25911915759300114</v>
      </c>
      <c r="AB22" s="6" t="str">
        <f t="shared" si="21"/>
        <v>N</v>
      </c>
      <c r="AC22" s="6" t="str">
        <f t="shared" si="22"/>
        <v>N</v>
      </c>
      <c r="AD22" s="6" t="str">
        <f t="shared" si="23"/>
        <v>N</v>
      </c>
      <c r="AE22" s="6" t="str">
        <f t="shared" si="24"/>
        <v>N</v>
      </c>
      <c r="AG22" s="2">
        <f>'% D'!CI21</f>
        <v>0.35500000000000043</v>
      </c>
      <c r="AH22" s="9">
        <f>'% D'!CJ21</f>
        <v>0.25083164652555084</v>
      </c>
      <c r="AI22" s="2">
        <f>'% D'!CK21</f>
        <v>0.63200000000000056</v>
      </c>
      <c r="AJ22" s="9">
        <f>'% D'!CL21</f>
        <v>1.1102728577268615</v>
      </c>
      <c r="AK22" s="2">
        <f>'% D'!CM21</f>
        <v>1.6286666666666676</v>
      </c>
      <c r="AL22" s="9">
        <f>'% D'!CN21</f>
        <v>0.69848951745824306</v>
      </c>
      <c r="AM22" s="9">
        <f>'% D'!CO21</f>
        <v>1.6546666666666709</v>
      </c>
      <c r="AN22" s="9">
        <f>'% D'!CP21</f>
        <v>1.3728307275724325</v>
      </c>
      <c r="AP22" s="2">
        <f>'# D'!CH21</f>
        <v>2.1000000000000019E-2</v>
      </c>
      <c r="AQ22" s="9">
        <f>'# D'!CI21</f>
        <v>1.5106672937223266E-2</v>
      </c>
      <c r="AR22" s="2">
        <f>'# D'!CJ21</f>
        <v>3.7999999999999923E-2</v>
      </c>
      <c r="AS22" s="9">
        <f>'# D'!CK21</f>
        <v>6.6261176915996756E-2</v>
      </c>
      <c r="AT22" s="2">
        <f>'# D'!CL21</f>
        <v>9.7333333333333272E-2</v>
      </c>
      <c r="AU22" s="9">
        <f>'# D'!CM21</f>
        <v>4.2013880860626775E-2</v>
      </c>
      <c r="AV22" s="28">
        <f>'# D'!CN21</f>
        <v>9.9000000000000643E-2</v>
      </c>
      <c r="AW22">
        <f>'# D'!CO21</f>
        <v>8.2473832653764872E-2</v>
      </c>
      <c r="AY22" s="11">
        <f>'T-TEST'!X21</f>
        <v>2.8191722283551622E-2</v>
      </c>
      <c r="AZ22" s="11">
        <f>'T-TEST'!Y21</f>
        <v>0.24993607551938141</v>
      </c>
      <c r="BA22" s="11">
        <f>'T-TEST'!Z21</f>
        <v>1.8940574154007052E-2</v>
      </c>
      <c r="BB22" s="11">
        <f>'T-TEST'!AA21</f>
        <v>5.4259292533531421E-2</v>
      </c>
      <c r="BD22" s="6" t="str">
        <f t="shared" si="25"/>
        <v>N</v>
      </c>
      <c r="BE22" s="6" t="str">
        <f t="shared" si="26"/>
        <v>N</v>
      </c>
      <c r="BF22" s="6" t="str">
        <f t="shared" si="27"/>
        <v>N</v>
      </c>
      <c r="BG22" s="6" t="str">
        <f t="shared" si="28"/>
        <v>N</v>
      </c>
      <c r="BI22" s="2">
        <f>'% D'!CR21</f>
        <v>7.0333333333333137E-2</v>
      </c>
      <c r="BJ22" s="2">
        <f>'% D'!CS21</f>
        <v>0.29709516280942022</v>
      </c>
      <c r="BK22" s="2">
        <f>'% D'!CT21</f>
        <v>-0.45333333333333314</v>
      </c>
      <c r="BL22" s="2">
        <f>'% D'!CU21</f>
        <v>0.63468277115343841</v>
      </c>
      <c r="BM22" s="2">
        <f>'% D'!CV21</f>
        <v>7.63333333333307E-2</v>
      </c>
      <c r="BN22" s="2">
        <f>'% D'!CW21</f>
        <v>0.6558714902296483</v>
      </c>
      <c r="BO22" s="2">
        <f>'% D'!CX21</f>
        <v>-0.44199999999999307</v>
      </c>
      <c r="BP22" s="2">
        <f>'% D'!CY21</f>
        <v>1.0599940960967609</v>
      </c>
      <c r="BR22" s="2">
        <f>'# D'!CQ21</f>
        <v>4.0000000000000036E-3</v>
      </c>
      <c r="BS22" s="2">
        <f>'# D'!CR21</f>
        <v>1.7622511232291593E-2</v>
      </c>
      <c r="BT22" s="2">
        <f>'# D'!CS21</f>
        <v>-2.7000000000000024E-2</v>
      </c>
      <c r="BU22" s="2">
        <f>'# D'!CT21</f>
        <v>3.8061735000547714E-2</v>
      </c>
      <c r="BV22" s="2">
        <f>'# D'!CU21</f>
        <v>4.6666666666665968E-3</v>
      </c>
      <c r="BW22" s="2">
        <f>'# D'!CV21</f>
        <v>3.9237604307034046E-2</v>
      </c>
      <c r="BX22" s="2">
        <f>'# D'!CW21</f>
        <v>-2.6999999999999691E-2</v>
      </c>
      <c r="BY22" s="2">
        <f>'# D'!CX21</f>
        <v>6.3491997353675306E-2</v>
      </c>
      <c r="CA22" s="11">
        <f>'T-TEST'!AC21</f>
        <v>0.61890386805614162</v>
      </c>
      <c r="CB22" s="11">
        <f>'T-TEST'!AD21</f>
        <v>0.21357521297164808</v>
      </c>
      <c r="CC22" s="11">
        <f>'T-TEST'!AE21</f>
        <v>0.81742354727581834</v>
      </c>
      <c r="CD22" s="11">
        <f>'T-TEST'!AF21</f>
        <v>0.35661646161800464</v>
      </c>
      <c r="CF22" s="6" t="str">
        <f t="shared" si="6"/>
        <v>N</v>
      </c>
      <c r="CG22" s="6" t="str">
        <f t="shared" si="7"/>
        <v>N</v>
      </c>
      <c r="CH22" s="6" t="str">
        <f t="shared" si="8"/>
        <v>N</v>
      </c>
      <c r="CI22" s="6" t="str">
        <f t="shared" si="29"/>
        <v>N</v>
      </c>
      <c r="CK22" s="2">
        <f>'% D'!DA21</f>
        <v>0.51900000000000013</v>
      </c>
      <c r="CL22" s="2">
        <f>'% D'!DB21</f>
        <v>0.2244345081524991</v>
      </c>
      <c r="CM22" s="2">
        <f>'% D'!DC21</f>
        <v>-2.3333333333331652E-2</v>
      </c>
      <c r="CN22" s="2">
        <f>'% D'!DD21</f>
        <v>0.67156619803777984</v>
      </c>
      <c r="CO22" s="2">
        <f>'% D'!DE21</f>
        <v>-0.40399999999999991</v>
      </c>
      <c r="CP22" s="2">
        <f>'% D'!DF21</f>
        <v>0.91104963628689029</v>
      </c>
      <c r="CQ22" s="2">
        <f>'% D'!DG21</f>
        <v>-1.2480000000000047</v>
      </c>
      <c r="CR22" s="2">
        <f>'% D'!DH21</f>
        <v>1.6908103599216897</v>
      </c>
      <c r="CT22" s="2">
        <f>'# D'!CZ21</f>
        <v>3.1333333333333352E-2</v>
      </c>
      <c r="CU22" s="2">
        <f>'# D'!DA21</f>
        <v>1.3581207692870505E-2</v>
      </c>
      <c r="CV22" s="2">
        <f>'# D'!DB21</f>
        <v>-1.6666666666666496E-3</v>
      </c>
      <c r="CW22" s="2">
        <f>'# D'!DC21</f>
        <v>4.0011736429796468E-2</v>
      </c>
      <c r="CX22" s="2">
        <f>'# D'!DD21</f>
        <v>-2.4666666666666615E-2</v>
      </c>
      <c r="CY22" s="2">
        <f>'# D'!DE21</f>
        <v>5.4501700621249392E-2</v>
      </c>
      <c r="CZ22" s="2">
        <f>'# D'!DF21</f>
        <v>-7.5333333333333474E-2</v>
      </c>
      <c r="DA22" s="2">
        <f>'# D'!DG21</f>
        <v>0.10164660320540621</v>
      </c>
      <c r="DC22" s="11">
        <f>'T-TEST'!AH21</f>
        <v>4.9089951208949453E-3</v>
      </c>
      <c r="DD22" s="11">
        <f>'T-TEST'!AI21</f>
        <v>0.92894057583783685</v>
      </c>
      <c r="DE22" s="11">
        <f>'T-TEST'!AJ21</f>
        <v>0.3342045786482345</v>
      </c>
      <c r="DF22" s="11">
        <f>'T-TEST'!AK21</f>
        <v>0.19137504052210655</v>
      </c>
      <c r="DH22" s="6" t="str">
        <f t="shared" si="9"/>
        <v>N</v>
      </c>
      <c r="DI22" s="6" t="str">
        <f t="shared" si="10"/>
        <v>N</v>
      </c>
      <c r="DJ22" s="6" t="str">
        <f t="shared" si="11"/>
        <v>N</v>
      </c>
      <c r="DK22" s="6" t="str">
        <f t="shared" si="30"/>
        <v>N</v>
      </c>
      <c r="DM22" s="2">
        <f>'% D'!DJ21</f>
        <v>0.31666666666666643</v>
      </c>
      <c r="DN22" s="2">
        <f>'% D'!DK21</f>
        <v>0.32007427748652562</v>
      </c>
      <c r="DO22" s="2">
        <f>'% D'!DL21</f>
        <v>0.2400000000000011</v>
      </c>
      <c r="DP22" s="2">
        <f>'% D'!DM21</f>
        <v>0.69485476643241717</v>
      </c>
      <c r="DQ22" s="2">
        <f>'% D'!DN21</f>
        <v>0.31966666666666654</v>
      </c>
      <c r="DR22" s="2">
        <f>'% D'!DO21</f>
        <v>0.95323308790840522</v>
      </c>
      <c r="DS22" s="2">
        <f>'% D'!DP21</f>
        <v>0.64733333333333576</v>
      </c>
      <c r="DT22" s="2">
        <f>'% D'!DQ21</f>
        <v>1.0202320501716966</v>
      </c>
      <c r="DV22" s="2">
        <f>'# D'!DI21</f>
        <v>1.9333333333333341E-2</v>
      </c>
      <c r="DW22" s="2">
        <f>'# D'!DJ21</f>
        <v>1.9189294229164933E-2</v>
      </c>
      <c r="DX22" s="2">
        <f>'# D'!DK21</f>
        <v>1.4666666666666661E-2</v>
      </c>
      <c r="DY22" s="2">
        <f>'# D'!DL21</f>
        <v>4.1602491177918463E-2</v>
      </c>
      <c r="DZ22" s="2">
        <f>'# D'!DM21</f>
        <v>1.8666666666666831E-2</v>
      </c>
      <c r="EA22" s="2">
        <f>'# D'!DN21</f>
        <v>5.6857649437978303E-2</v>
      </c>
      <c r="EB22" s="2">
        <f>'# D'!DO21</f>
        <v>3.8666666666666849E-2</v>
      </c>
      <c r="EC22" s="2">
        <f>'# D'!DP21</f>
        <v>6.1338012891016619E-2</v>
      </c>
      <c r="EE22" s="11">
        <f>'T-TEST'!AM21</f>
        <v>9.1875046902417934E-2</v>
      </c>
      <c r="EF22" s="11">
        <f>'T-TEST'!AN21</f>
        <v>0.46342148133130828</v>
      </c>
      <c r="EG22" s="11">
        <f>'T-TEST'!AO21</f>
        <v>0.46751124159561186</v>
      </c>
      <c r="EH22" s="11">
        <f>'T-TEST'!AP21</f>
        <v>0.1990185398572894</v>
      </c>
      <c r="EJ22" s="6" t="str">
        <f t="shared" si="12"/>
        <v>N</v>
      </c>
      <c r="EK22" s="6" t="str">
        <f t="shared" si="13"/>
        <v>N</v>
      </c>
      <c r="EL22" s="6" t="str">
        <f t="shared" si="14"/>
        <v>N</v>
      </c>
      <c r="EM22" s="6" t="str">
        <f t="shared" si="31"/>
        <v>N</v>
      </c>
      <c r="EO22" s="2">
        <f>'% D'!DS21</f>
        <v>0.20766666666666689</v>
      </c>
      <c r="EP22" s="2">
        <f>'% D'!DT21</f>
        <v>0.29502674214519042</v>
      </c>
      <c r="EQ22" s="2">
        <f>'% D'!DU21</f>
        <v>-0.3069999999999995</v>
      </c>
      <c r="ER22" s="2">
        <f>'% D'!DV21</f>
        <v>0.45095071091455585</v>
      </c>
      <c r="ES22" s="2">
        <f>'% D'!DW21</f>
        <v>0.41933333333333422</v>
      </c>
      <c r="ET22" s="2">
        <f>'% D'!DX21</f>
        <v>1.2107896754164393</v>
      </c>
      <c r="EU22" s="2">
        <f>'% D'!DY21</f>
        <v>2.9333333333333655E-2</v>
      </c>
      <c r="EV22" s="2">
        <f>'% D'!DZ21</f>
        <v>1.20241930099604</v>
      </c>
      <c r="EX22" s="2">
        <f>'# D'!DR21</f>
        <v>1.2333333333333335E-2</v>
      </c>
      <c r="EY22" s="2">
        <f>'# D'!DS21</f>
        <v>1.7464075677479044E-2</v>
      </c>
      <c r="EZ22" s="2">
        <f>'# D'!DT21</f>
        <v>-1.8333333333333313E-2</v>
      </c>
      <c r="FA22" s="2">
        <f>'# D'!DU21</f>
        <v>2.7135462651912402E-2</v>
      </c>
      <c r="FB22" s="2">
        <f>'# D'!DV21</f>
        <v>2.4666666666666615E-2</v>
      </c>
      <c r="FC22" s="2">
        <f>'# D'!DW21</f>
        <v>7.25715084690845E-2</v>
      </c>
      <c r="FD22" s="2">
        <f>'# D'!DX21</f>
        <v>1.3333333333336306E-3</v>
      </c>
      <c r="FE22" s="2">
        <f>'# D'!DY21</f>
        <v>7.1979991961812345E-2</v>
      </c>
      <c r="FG22" s="11">
        <f>'T-TEST'!AR21</f>
        <v>0.17486776388140554</v>
      </c>
      <c r="FH22" s="11">
        <f>'T-TEST'!AS21</f>
        <v>0.35436004650466651</v>
      </c>
      <c r="FI22" s="11">
        <f>'T-TEST'!AT21</f>
        <v>0.46292852096896653</v>
      </c>
      <c r="FJ22" s="11">
        <f>'T-TEST'!AU21</f>
        <v>0.96622291669285287</v>
      </c>
      <c r="FL22" s="6" t="str">
        <f t="shared" si="15"/>
        <v>N</v>
      </c>
      <c r="FM22" s="6" t="str">
        <f t="shared" si="16"/>
        <v>N</v>
      </c>
      <c r="FN22" s="6" t="str">
        <f t="shared" si="17"/>
        <v>N</v>
      </c>
      <c r="FO22" s="6" t="str">
        <f t="shared" si="32"/>
        <v>N</v>
      </c>
      <c r="FQ22" s="2">
        <f>'% D'!EB21</f>
        <v>9.2333333333333378E-2</v>
      </c>
      <c r="FR22" s="2">
        <f>'% D'!EC21</f>
        <v>0.62157923529258818</v>
      </c>
      <c r="FS22" s="2">
        <f>'% D'!ED21</f>
        <v>0.36133333333333351</v>
      </c>
      <c r="FT22" s="2">
        <f>'% D'!EE21</f>
        <v>0.61767674618143975</v>
      </c>
      <c r="FU22" s="2">
        <f>'% D'!EF21</f>
        <v>0.59433333333333138</v>
      </c>
      <c r="FV22" s="2">
        <f>'% D'!EG21</f>
        <v>1.286101303394303</v>
      </c>
      <c r="FW22" s="2">
        <f>'% D'!EH21</f>
        <v>0.73099999999999454</v>
      </c>
      <c r="FX22" s="2">
        <f>'% D'!EI21</f>
        <v>1.1506492144006126</v>
      </c>
      <c r="FZ22" s="2">
        <f>'# D'!EA21</f>
        <v>5.3333333333333288E-3</v>
      </c>
      <c r="GA22" s="2">
        <f>'# D'!EB21</f>
        <v>3.7634224898596212E-2</v>
      </c>
      <c r="GB22" s="2">
        <f>'# D'!EC21</f>
        <v>2.200000000000002E-2</v>
      </c>
      <c r="GC22" s="2">
        <f>'# D'!ED21</f>
        <v>3.7062079887115268E-2</v>
      </c>
      <c r="GD22" s="2">
        <f>'# D'!EE21</f>
        <v>3.5666666666666735E-2</v>
      </c>
      <c r="GE22" s="2">
        <f>'# D'!EF21</f>
        <v>7.7247574893674009E-2</v>
      </c>
      <c r="GF22" s="2">
        <f>'# D'!EG21</f>
        <v>4.3666666666666742E-2</v>
      </c>
      <c r="GG22" s="2">
        <f>'# D'!EH21</f>
        <v>6.9162914633227074E-2</v>
      </c>
      <c r="GI22" s="11">
        <f>'T-TEST'!AW21</f>
        <v>0.79401221768607044</v>
      </c>
      <c r="GJ22" s="11">
        <f>'T-TEST'!AX21</f>
        <v>0.28656552052170248</v>
      </c>
      <c r="GK22" s="11">
        <f>'T-TEST'!AY21</f>
        <v>0.34186156208166013</v>
      </c>
      <c r="GL22" s="11">
        <f>'T-TEST'!AZ21</f>
        <v>0.19858919426478444</v>
      </c>
      <c r="GN22" s="6" t="str">
        <f t="shared" si="18"/>
        <v>N</v>
      </c>
      <c r="GO22" s="6" t="str">
        <f t="shared" si="19"/>
        <v>N</v>
      </c>
      <c r="GP22" s="6" t="str">
        <f t="shared" si="20"/>
        <v>N</v>
      </c>
      <c r="GQ22" s="6" t="str">
        <f t="shared" si="33"/>
        <v>N</v>
      </c>
    </row>
    <row r="23" spans="1:199" x14ac:dyDescent="0.3">
      <c r="A23" s="12" t="str">
        <f>'Raw Data'!A22</f>
        <v>A_apo_p110g</v>
      </c>
      <c r="B23" s="12">
        <f>'Raw Data'!B22</f>
        <v>151</v>
      </c>
      <c r="C23" s="12">
        <f>'Raw Data'!C22</f>
        <v>157</v>
      </c>
      <c r="D23" s="12" t="str">
        <f>'Raw Data'!D22</f>
        <v>QRQLTAL</v>
      </c>
      <c r="E23" s="2">
        <f>'% D'!BZ22</f>
        <v>-6.3666666666667204E-2</v>
      </c>
      <c r="F23" s="9">
        <f>'% D'!CA22</f>
        <v>0.53192491371905959</v>
      </c>
      <c r="G23" s="2">
        <f>'% D'!CB22</f>
        <v>-0.31399999999999917</v>
      </c>
      <c r="H23" s="9">
        <f>'% D'!CC22</f>
        <v>0.77630634388110376</v>
      </c>
      <c r="I23" s="2">
        <f>'% D'!CD22</f>
        <v>-0.11633333333332985</v>
      </c>
      <c r="J23" s="9">
        <f>'% D'!CE22</f>
        <v>1.1627410453191716</v>
      </c>
      <c r="K23" s="9">
        <f>'% D'!CF22</f>
        <v>-1.055333333333337</v>
      </c>
      <c r="L23" s="9">
        <f>'% D'!CG22</f>
        <v>0.97543768754537186</v>
      </c>
      <c r="N23" s="2">
        <f>'# D'!BY22</f>
        <v>-3.3333333333333548E-3</v>
      </c>
      <c r="O23" s="9">
        <f>'# D'!BZ22</f>
        <v>2.7156847454202861E-2</v>
      </c>
      <c r="P23" s="2">
        <f>'# D'!CA22</f>
        <v>-1.5666666666666662E-2</v>
      </c>
      <c r="Q23" s="9">
        <f>'# D'!CB22</f>
        <v>3.8107388247755836E-2</v>
      </c>
      <c r="R23" s="2">
        <f>'# D'!CC22</f>
        <v>-6.0000000000000053E-3</v>
      </c>
      <c r="S23" s="9">
        <f>'# D'!CD22</f>
        <v>5.8138269016830786E-2</v>
      </c>
      <c r="T23" s="28">
        <f>'# D'!CE22</f>
        <v>-5.2999999999999936E-2</v>
      </c>
      <c r="U23">
        <f>'# D'!CF22</f>
        <v>4.8794265617271938E-2</v>
      </c>
      <c r="W23" s="11">
        <f>'T-TEST'!S22</f>
        <v>0.80338938806510751</v>
      </c>
      <c r="X23" s="11">
        <f>'T-TEST'!T22</f>
        <v>0.48086560314254861</v>
      </c>
      <c r="Y23" s="11">
        <f>'T-TEST'!U22</f>
        <v>0.86423347907511172</v>
      </c>
      <c r="Z23" s="11">
        <f>'T-TEST'!V22</f>
        <v>9.4237280776527113E-2</v>
      </c>
      <c r="AB23" s="6" t="str">
        <f t="shared" si="21"/>
        <v>N</v>
      </c>
      <c r="AC23" s="6" t="str">
        <f t="shared" si="22"/>
        <v>N</v>
      </c>
      <c r="AD23" s="6" t="str">
        <f t="shared" si="23"/>
        <v>N</v>
      </c>
      <c r="AE23" s="6" t="str">
        <f t="shared" si="24"/>
        <v>N</v>
      </c>
      <c r="AG23" s="2">
        <f>'% D'!CI22</f>
        <v>0.21166666666666645</v>
      </c>
      <c r="AH23" s="9">
        <f>'% D'!CJ22</f>
        <v>0.58443857284506462</v>
      </c>
      <c r="AI23" s="2">
        <f>'% D'!CK22</f>
        <v>0.93466666666666676</v>
      </c>
      <c r="AJ23" s="9">
        <f>'% D'!CL22</f>
        <v>1.0231161886324815</v>
      </c>
      <c r="AK23" s="2">
        <f>'% D'!CM22</f>
        <v>1.8883333333333354</v>
      </c>
      <c r="AL23" s="9">
        <f>'% D'!CN22</f>
        <v>1.5396691089618393</v>
      </c>
      <c r="AM23" s="9">
        <f>'% D'!CO22</f>
        <v>1.3916666666666657</v>
      </c>
      <c r="AN23" s="9">
        <f>'% D'!CP22</f>
        <v>0.77352564587752537</v>
      </c>
      <c r="AP23" s="2">
        <f>'# D'!CH22</f>
        <v>1.0333333333333306E-2</v>
      </c>
      <c r="AQ23" s="9">
        <f>'# D'!CI22</f>
        <v>2.9576936387465527E-2</v>
      </c>
      <c r="AR23" s="2">
        <f>'# D'!CJ22</f>
        <v>4.6333333333333337E-2</v>
      </c>
      <c r="AS23" s="9">
        <f>'# D'!CK22</f>
        <v>5.1039225365386673E-2</v>
      </c>
      <c r="AT23" s="2">
        <f>'# D'!CL22</f>
        <v>9.4666666666666677E-2</v>
      </c>
      <c r="AU23" s="9">
        <f>'# D'!CM22</f>
        <v>7.6548434129201634E-2</v>
      </c>
      <c r="AV23" s="28">
        <f>'# D'!CN22</f>
        <v>6.9666666666666766E-2</v>
      </c>
      <c r="AW23">
        <f>'# D'!CO22</f>
        <v>3.8373075193615096E-2</v>
      </c>
      <c r="AY23" s="11">
        <f>'T-TEST'!X22</f>
        <v>0.50774969865267827</v>
      </c>
      <c r="AZ23" s="11">
        <f>'T-TEST'!Y22</f>
        <v>9.1654131410178336E-2</v>
      </c>
      <c r="BA23" s="11">
        <f>'T-TEST'!Z22</f>
        <v>7.5213423697682497E-2</v>
      </c>
      <c r="BB23" s="11">
        <f>'T-TEST'!AA22</f>
        <v>1.638720468539329E-2</v>
      </c>
      <c r="BD23" s="6" t="str">
        <f t="shared" si="25"/>
        <v>N</v>
      </c>
      <c r="BE23" s="6" t="str">
        <f t="shared" si="26"/>
        <v>N</v>
      </c>
      <c r="BF23" s="6" t="str">
        <f t="shared" si="27"/>
        <v>N</v>
      </c>
      <c r="BG23" s="6" t="str">
        <f t="shared" si="28"/>
        <v>N</v>
      </c>
      <c r="BI23" s="2">
        <f>'% D'!CR22</f>
        <v>3.8000000000000256E-2</v>
      </c>
      <c r="BJ23" s="2">
        <f>'% D'!CS22</f>
        <v>0.43500039690876713</v>
      </c>
      <c r="BK23" s="2">
        <f>'% D'!CT22</f>
        <v>-0.16233333333333277</v>
      </c>
      <c r="BL23" s="2">
        <f>'% D'!CU22</f>
        <v>0.63387204813036346</v>
      </c>
      <c r="BM23" s="2">
        <f>'% D'!CV22</f>
        <v>0.18166666666667197</v>
      </c>
      <c r="BN23" s="2">
        <f>'% D'!CW22</f>
        <v>1.4239752659946898</v>
      </c>
      <c r="BO23" s="2">
        <f>'% D'!CX22</f>
        <v>-0.89766666666666595</v>
      </c>
      <c r="BP23" s="2">
        <f>'% D'!CY22</f>
        <v>0.68236177996918146</v>
      </c>
      <c r="BR23" s="2">
        <f>'# D'!CQ22</f>
        <v>1.999999999999974E-3</v>
      </c>
      <c r="BS23" s="2">
        <f>'# D'!CR22</f>
        <v>2.1685164495396723E-2</v>
      </c>
      <c r="BT23" s="2">
        <f>'# D'!CS22</f>
        <v>-8.0000000000000071E-3</v>
      </c>
      <c r="BU23" s="2">
        <f>'# D'!CT22</f>
        <v>3.1537130418425284E-2</v>
      </c>
      <c r="BV23" s="2">
        <f>'# D'!CU22</f>
        <v>9.000000000000119E-3</v>
      </c>
      <c r="BW23" s="2">
        <f>'# D'!CV22</f>
        <v>7.0907202004307057E-2</v>
      </c>
      <c r="BX23" s="2">
        <f>'# D'!CW22</f>
        <v>-4.4666666666666632E-2</v>
      </c>
      <c r="BY23" s="2">
        <f>'# D'!CX22</f>
        <v>3.4447786297547502E-2</v>
      </c>
      <c r="CA23" s="11">
        <f>'T-TEST'!AC22</f>
        <v>0.84201276930931923</v>
      </c>
      <c r="CB23" s="11">
        <f>'T-TEST'!AD22</f>
        <v>0.62857202890246355</v>
      </c>
      <c r="CC23" s="11">
        <f>'T-TEST'!AE22</f>
        <v>0.80370769253582508</v>
      </c>
      <c r="CD23" s="11">
        <f>'T-TEST'!AF22</f>
        <v>3.6610897974311087E-2</v>
      </c>
      <c r="CF23" s="6" t="str">
        <f t="shared" si="6"/>
        <v>N</v>
      </c>
      <c r="CG23" s="6" t="str">
        <f t="shared" si="7"/>
        <v>N</v>
      </c>
      <c r="CH23" s="6" t="str">
        <f t="shared" si="8"/>
        <v>N</v>
      </c>
      <c r="CI23" s="6" t="str">
        <f t="shared" si="29"/>
        <v>N</v>
      </c>
      <c r="CK23" s="2">
        <f>'% D'!DA22</f>
        <v>0.59166666666666679</v>
      </c>
      <c r="CL23" s="2">
        <f>'% D'!DB22</f>
        <v>0.23456588714699933</v>
      </c>
      <c r="CM23" s="2">
        <f>'% D'!DC22</f>
        <v>-6.0000000000002274E-3</v>
      </c>
      <c r="CN23" s="2">
        <f>'% D'!DD22</f>
        <v>0.86976010635652945</v>
      </c>
      <c r="CO23" s="2">
        <f>'% D'!DE22</f>
        <v>-8.4666666666663559E-2</v>
      </c>
      <c r="CP23" s="2">
        <f>'% D'!DF22</f>
        <v>1.9502580254078508</v>
      </c>
      <c r="CQ23" s="2">
        <f>'% D'!DG22</f>
        <v>-2.1583333333333314</v>
      </c>
      <c r="CR23" s="2">
        <f>'% D'!DH22</f>
        <v>1.3389679236799301</v>
      </c>
      <c r="CT23" s="2">
        <f>'# D'!CZ22</f>
        <v>2.9666666666666647E-2</v>
      </c>
      <c r="CU23" s="2">
        <f>'# D'!DA22</f>
        <v>1.2220201853215585E-2</v>
      </c>
      <c r="CV23" s="2">
        <f>'# D'!DB22</f>
        <v>-3.3333333333329662E-4</v>
      </c>
      <c r="CW23" s="2">
        <f>'# D'!DC22</f>
        <v>4.3390322336469514E-2</v>
      </c>
      <c r="CX23" s="2">
        <f>'# D'!DD22</f>
        <v>-4.0000000000000036E-3</v>
      </c>
      <c r="CY23" s="2">
        <f>'# D'!DE22</f>
        <v>9.711227972659818E-2</v>
      </c>
      <c r="CZ23" s="2">
        <f>'# D'!DF22</f>
        <v>-0.10766666666666636</v>
      </c>
      <c r="DA23" s="2">
        <f>'# D'!DG22</f>
        <v>6.6808759059406989E-2</v>
      </c>
      <c r="DC23" s="11">
        <f>'T-TEST'!AH22</f>
        <v>8.1013201878397129E-3</v>
      </c>
      <c r="DD23" s="11">
        <f>'T-TEST'!AI22</f>
        <v>0.9860009982262592</v>
      </c>
      <c r="DE23" s="11">
        <f>'T-TEST'!AJ22</f>
        <v>0.92506763481986209</v>
      </c>
      <c r="DF23" s="11">
        <f>'T-TEST'!AK22</f>
        <v>5.8436737640256864E-2</v>
      </c>
      <c r="DH23" s="6" t="str">
        <f t="shared" si="9"/>
        <v>N</v>
      </c>
      <c r="DI23" s="6" t="str">
        <f t="shared" si="10"/>
        <v>N</v>
      </c>
      <c r="DJ23" s="6" t="str">
        <f t="shared" si="11"/>
        <v>N</v>
      </c>
      <c r="DK23" s="6" t="str">
        <f t="shared" si="30"/>
        <v>N</v>
      </c>
      <c r="DM23" s="2">
        <f>'% D'!DJ22</f>
        <v>0.31066666666666665</v>
      </c>
      <c r="DN23" s="2">
        <f>'% D'!DK22</f>
        <v>0.42240708966329854</v>
      </c>
      <c r="DO23" s="2">
        <f>'% D'!DL22</f>
        <v>0.75766666666666715</v>
      </c>
      <c r="DP23" s="2">
        <f>'% D'!DM22</f>
        <v>0.8510675923398201</v>
      </c>
      <c r="DQ23" s="2">
        <f>'% D'!DN22</f>
        <v>0.83566666666666833</v>
      </c>
      <c r="DR23" s="2">
        <f>'% D'!DO22</f>
        <v>1.7269515687855226</v>
      </c>
      <c r="DS23" s="2">
        <f>'% D'!DP22</f>
        <v>0.18800000000000239</v>
      </c>
      <c r="DT23" s="2">
        <f>'% D'!DQ22</f>
        <v>0.72477827395695804</v>
      </c>
      <c r="DV23" s="2">
        <f>'# D'!DI22</f>
        <v>1.5666666666666634E-2</v>
      </c>
      <c r="DW23" s="2">
        <f>'# D'!DJ22</f>
        <v>2.1385353243127257E-2</v>
      </c>
      <c r="DX23" s="2">
        <f>'# D'!DK22</f>
        <v>3.7666666666666626E-2</v>
      </c>
      <c r="DY23" s="2">
        <f>'# D'!DL22</f>
        <v>4.2440461238092919E-2</v>
      </c>
      <c r="DZ23" s="2">
        <f>'# D'!DM22</f>
        <v>4.2000000000000037E-2</v>
      </c>
      <c r="EA23" s="2">
        <f>'# D'!DN22</f>
        <v>8.6235416082820385E-2</v>
      </c>
      <c r="EB23" s="2">
        <f>'# D'!DO22</f>
        <v>9.6666666666664902E-3</v>
      </c>
      <c r="EC23" s="2">
        <f>'# D'!DP22</f>
        <v>3.6188563022094736E-2</v>
      </c>
      <c r="EE23" s="11">
        <f>'T-TEST'!AM22</f>
        <v>0.17917743188388552</v>
      </c>
      <c r="EF23" s="11">
        <f>'T-TEST'!AN22</f>
        <v>0.10175774709215296</v>
      </c>
      <c r="EG23" s="11">
        <f>'T-TEST'!AO22</f>
        <v>0.3228922407424118</v>
      </c>
      <c r="EH23" s="11">
        <f>'T-TEST'!AP22</f>
        <v>0.55606048002576491</v>
      </c>
      <c r="EJ23" s="6" t="str">
        <f t="shared" si="12"/>
        <v>N</v>
      </c>
      <c r="EK23" s="6" t="str">
        <f t="shared" si="13"/>
        <v>N</v>
      </c>
      <c r="EL23" s="6" t="str">
        <f t="shared" si="14"/>
        <v>N</v>
      </c>
      <c r="EM23" s="6" t="str">
        <f t="shared" si="31"/>
        <v>N</v>
      </c>
      <c r="EO23" s="2">
        <f>'% D'!DS22</f>
        <v>0.28733333333333322</v>
      </c>
      <c r="EP23" s="2">
        <f>'% D'!DT22</f>
        <v>0.42287744437963626</v>
      </c>
      <c r="EQ23" s="2">
        <f>'% D'!DU22</f>
        <v>7.2000000000000952E-2</v>
      </c>
      <c r="ER23" s="2">
        <f>'% D'!DV22</f>
        <v>0.55297835003224627</v>
      </c>
      <c r="ES23" s="2">
        <f>'% D'!DW22</f>
        <v>0.35966666666666924</v>
      </c>
      <c r="ET23" s="2">
        <f>'% D'!DX22</f>
        <v>1.7104685352421094</v>
      </c>
      <c r="EU23" s="2">
        <f>'% D'!DY22</f>
        <v>-0.22366666666666646</v>
      </c>
      <c r="EV23" s="2">
        <f>'% D'!DZ22</f>
        <v>0.97843696469327823</v>
      </c>
      <c r="EX23" s="2">
        <f>'# D'!DR22</f>
        <v>1.4666666666666661E-2</v>
      </c>
      <c r="EY23" s="2">
        <f>'# D'!DS22</f>
        <v>2.1385353243127257E-2</v>
      </c>
      <c r="EZ23" s="2">
        <f>'# D'!DT22</f>
        <v>3.6666666666665959E-3</v>
      </c>
      <c r="FA23" s="2">
        <f>'# D'!DU22</f>
        <v>2.747713720830916E-2</v>
      </c>
      <c r="FB23" s="2">
        <f>'# D'!DV22</f>
        <v>1.8000000000000016E-2</v>
      </c>
      <c r="FC23" s="2">
        <f>'# D'!DW22</f>
        <v>8.5524674772860798E-2</v>
      </c>
      <c r="FD23" s="2">
        <f>'# D'!DX22</f>
        <v>-1.0999999999999677E-2</v>
      </c>
      <c r="FE23" s="2">
        <f>'# D'!DY22</f>
        <v>4.8629614628558748E-2</v>
      </c>
      <c r="FG23" s="11">
        <f>'T-TEST'!AR22</f>
        <v>0.20097526648507449</v>
      </c>
      <c r="FH23" s="11">
        <f>'T-TEST'!AS22</f>
        <v>0.81680299551589874</v>
      </c>
      <c r="FI23" s="11">
        <f>'T-TEST'!AT22</f>
        <v>0.6488469562859398</v>
      </c>
      <c r="FJ23" s="11">
        <f>'T-TEST'!AU22</f>
        <v>0.64151636536761647</v>
      </c>
      <c r="FL23" s="6" t="str">
        <f t="shared" si="15"/>
        <v>N</v>
      </c>
      <c r="FM23" s="6" t="str">
        <f t="shared" si="16"/>
        <v>N</v>
      </c>
      <c r="FN23" s="6" t="str">
        <f t="shared" si="17"/>
        <v>N</v>
      </c>
      <c r="FO23" s="6" t="str">
        <f t="shared" si="32"/>
        <v>N</v>
      </c>
      <c r="FQ23" s="2">
        <f>'% D'!EB22</f>
        <v>0.45466666666666677</v>
      </c>
      <c r="FR23" s="2">
        <f>'% D'!EC22</f>
        <v>0.43548024857114476</v>
      </c>
      <c r="FS23" s="2">
        <f>'% D'!ED22</f>
        <v>0.67900000000000027</v>
      </c>
      <c r="FT23" s="2">
        <f>'% D'!EE22</f>
        <v>0.53954024149506097</v>
      </c>
      <c r="FU23" s="2">
        <f>'% D'!EF22</f>
        <v>0.49233333333333462</v>
      </c>
      <c r="FV23" s="2">
        <f>'% D'!EG22</f>
        <v>1.7584233860016396</v>
      </c>
      <c r="FW23" s="2">
        <f>'% D'!EH22</f>
        <v>0.36133333333333439</v>
      </c>
      <c r="FX23" s="2">
        <f>'% D'!EI22</f>
        <v>1.08462626807809</v>
      </c>
      <c r="FZ23" s="2">
        <f>'# D'!EA22</f>
        <v>2.2666666666666641E-2</v>
      </c>
      <c r="GA23" s="2">
        <f>'# D'!EB22</f>
        <v>2.2059831260115688E-2</v>
      </c>
      <c r="GB23" s="2">
        <f>'# D'!EC22</f>
        <v>3.3666666666666623E-2</v>
      </c>
      <c r="GC23" s="2">
        <f>'# D'!ED22</f>
        <v>2.6852003969973042E-2</v>
      </c>
      <c r="GD23" s="2">
        <f>'# D'!EE22</f>
        <v>2.4666666666666615E-2</v>
      </c>
      <c r="GE23" s="2">
        <f>'# D'!EF22</f>
        <v>8.7671089567562116E-2</v>
      </c>
      <c r="GF23" s="2">
        <f>'# D'!EG22</f>
        <v>1.7999999999999794E-2</v>
      </c>
      <c r="GG23" s="2">
        <f>'# D'!EH22</f>
        <v>5.4042086542130337E-2</v>
      </c>
      <c r="GI23" s="11">
        <f>'T-TEST'!AW22</f>
        <v>9.4254150017140742E-2</v>
      </c>
      <c r="GJ23" s="11">
        <f>'T-TEST'!AX22</f>
        <v>0.13347350675360403</v>
      </c>
      <c r="GK23" s="11">
        <f>'T-TEST'!AY22</f>
        <v>0.54394786323494737</v>
      </c>
      <c r="GL23" s="11">
        <f>'T-TEST'!AZ22</f>
        <v>0.51579795166909548</v>
      </c>
      <c r="GN23" s="6" t="str">
        <f t="shared" si="18"/>
        <v>N</v>
      </c>
      <c r="GO23" s="6" t="str">
        <f t="shared" si="19"/>
        <v>N</v>
      </c>
      <c r="GP23" s="6" t="str">
        <f t="shared" si="20"/>
        <v>N</v>
      </c>
      <c r="GQ23" s="6" t="str">
        <f t="shared" si="33"/>
        <v>N</v>
      </c>
    </row>
    <row r="24" spans="1:199" x14ac:dyDescent="0.3">
      <c r="A24" s="12" t="str">
        <f>'Raw Data'!A23</f>
        <v>A_apo_p110g</v>
      </c>
      <c r="B24" s="12">
        <f>'Raw Data'!B23</f>
        <v>158</v>
      </c>
      <c r="C24" s="12">
        <f>'Raw Data'!C23</f>
        <v>164</v>
      </c>
      <c r="D24" s="12" t="str">
        <f>'Raw Data'!D23</f>
        <v>IGYDVTD</v>
      </c>
      <c r="E24" s="2">
        <f>'% D'!BZ23</f>
        <v>0.22933333333333472</v>
      </c>
      <c r="F24" s="9">
        <f>'% D'!CA23</f>
        <v>1.3859937870216519</v>
      </c>
      <c r="G24" s="2">
        <f>'% D'!CB23</f>
        <v>1.2615000000000052</v>
      </c>
      <c r="H24" s="9">
        <f>'% D'!CC23</f>
        <v>1.3521422670083418</v>
      </c>
      <c r="I24" s="2">
        <f>'% D'!CD23</f>
        <v>0.48066666666667146</v>
      </c>
      <c r="J24" s="9">
        <f>'% D'!CE23</f>
        <v>2.4591699647104015</v>
      </c>
      <c r="K24" s="9">
        <f>'% D'!CF23</f>
        <v>-0.37966666666666526</v>
      </c>
      <c r="L24" s="9">
        <f>'% D'!CG23</f>
        <v>2.3734066465727741</v>
      </c>
      <c r="N24" s="2">
        <f>'# D'!BY23</f>
        <v>1.1666666666666603E-2</v>
      </c>
      <c r="O24" s="9">
        <f>'# D'!BZ23</f>
        <v>6.9281067845468253E-2</v>
      </c>
      <c r="P24" s="2">
        <f>'# D'!CA23</f>
        <v>6.3500000000000112E-2</v>
      </c>
      <c r="Q24" s="9">
        <f>'# D'!CB23</f>
        <v>6.7007913792751658E-2</v>
      </c>
      <c r="R24" s="2">
        <f>'# D'!CC23</f>
        <v>2.3666666666666725E-2</v>
      </c>
      <c r="S24" s="9">
        <f>'# D'!CD23</f>
        <v>0.12287509997246643</v>
      </c>
      <c r="T24" s="28">
        <f>'# D'!CE23</f>
        <v>-1.933333333333298E-2</v>
      </c>
      <c r="U24">
        <f>'# D'!CF23</f>
        <v>0.11854305332187717</v>
      </c>
      <c r="W24" s="11">
        <f>'T-TEST'!S23</f>
        <v>0.70129242274634873</v>
      </c>
      <c r="X24" s="11">
        <f>'T-TEST'!T23</f>
        <v>0.36233072263963728</v>
      </c>
      <c r="Y24" s="11">
        <f>'T-TEST'!U23</f>
        <v>0.66403914876672199</v>
      </c>
      <c r="Z24" s="11">
        <f>'T-TEST'!V23</f>
        <v>0.72072626326853173</v>
      </c>
      <c r="AB24" s="6" t="str">
        <f t="shared" si="21"/>
        <v>N</v>
      </c>
      <c r="AC24" s="6" t="str">
        <f t="shared" si="22"/>
        <v>N</v>
      </c>
      <c r="AD24" s="6" t="str">
        <f t="shared" si="23"/>
        <v>N</v>
      </c>
      <c r="AE24" s="6" t="str">
        <f t="shared" si="24"/>
        <v>N</v>
      </c>
      <c r="AG24" s="2">
        <f>'% D'!CI23</f>
        <v>0.30033333333333267</v>
      </c>
      <c r="AH24" s="9">
        <f>'% D'!CJ23</f>
        <v>1.123531508333014</v>
      </c>
      <c r="AI24" s="2">
        <f>'% D'!CK23</f>
        <v>0.73766666666666936</v>
      </c>
      <c r="AJ24" s="9">
        <f>'% D'!CL23</f>
        <v>1.5380894541588619</v>
      </c>
      <c r="AK24" s="2">
        <f>'% D'!CM23</f>
        <v>0.57400000000000517</v>
      </c>
      <c r="AL24" s="9">
        <f>'% D'!CN23</f>
        <v>2.0874754386400598</v>
      </c>
      <c r="AM24" s="9">
        <f>'% D'!CO23</f>
        <v>-0.96099999999999852</v>
      </c>
      <c r="AN24" s="9">
        <f>'% D'!CP23</f>
        <v>2.338184584422824</v>
      </c>
      <c r="AP24" s="2">
        <f>'# D'!CH23</f>
        <v>1.4666666666666606E-2</v>
      </c>
      <c r="AQ24" s="9">
        <f>'# D'!CI23</f>
        <v>5.6077675746667457E-2</v>
      </c>
      <c r="AR24" s="2">
        <f>'# D'!CJ23</f>
        <v>3.6999999999999922E-2</v>
      </c>
      <c r="AS24" s="9">
        <f>'# D'!CK23</f>
        <v>7.6802086267051803E-2</v>
      </c>
      <c r="AT24" s="2">
        <f>'# D'!CL23</f>
        <v>2.8000000000000469E-2</v>
      </c>
      <c r="AU24" s="9">
        <f>'# D'!CM23</f>
        <v>0.10424749923502077</v>
      </c>
      <c r="AV24" s="28">
        <f>'# D'!CN23</f>
        <v>-4.8000000000000487E-2</v>
      </c>
      <c r="AW24">
        <f>'# D'!CO23</f>
        <v>0.11695620847358583</v>
      </c>
      <c r="AY24" s="11">
        <f>'T-TEST'!X23</f>
        <v>0.56892106970481626</v>
      </c>
      <c r="AZ24" s="11">
        <f>'T-TEST'!Y23</f>
        <v>0.34337761526864086</v>
      </c>
      <c r="BA24" s="11">
        <f>'T-TEST'!Z23</f>
        <v>0.57162111800065651</v>
      </c>
      <c r="BB24" s="11">
        <f>'T-TEST'!AA23</f>
        <v>0.3958810008370609</v>
      </c>
      <c r="BD24" s="6" t="str">
        <f t="shared" si="25"/>
        <v>N</v>
      </c>
      <c r="BE24" s="6" t="str">
        <f t="shared" si="26"/>
        <v>N</v>
      </c>
      <c r="BF24" s="6" t="str">
        <f t="shared" si="27"/>
        <v>N</v>
      </c>
      <c r="BG24" s="6" t="str">
        <f t="shared" si="28"/>
        <v>N</v>
      </c>
      <c r="BI24" s="2">
        <f>'% D'!CR23</f>
        <v>6.1333333333333684E-2</v>
      </c>
      <c r="BJ24" s="2">
        <f>'% D'!CS23</f>
        <v>1.2287155694834953</v>
      </c>
      <c r="BK24" s="2">
        <f>'% D'!CT23</f>
        <v>0.40466666666667095</v>
      </c>
      <c r="BL24" s="2">
        <f>'% D'!CU23</f>
        <v>1.4022084574371969</v>
      </c>
      <c r="BM24" s="2">
        <f>'% D'!CV23</f>
        <v>1.0409999999999968</v>
      </c>
      <c r="BN24" s="2">
        <f>'% D'!CW23</f>
        <v>1.7997900623297218</v>
      </c>
      <c r="BO24" s="2">
        <f>'% D'!CX23</f>
        <v>-0.73566666666667402</v>
      </c>
      <c r="BP24" s="2">
        <f>'% D'!CY23</f>
        <v>2.3746208518062817</v>
      </c>
      <c r="BR24" s="2">
        <f>'# D'!CQ23</f>
        <v>3.3333333333332993E-3</v>
      </c>
      <c r="BS24" s="2">
        <f>'# D'!CR23</f>
        <v>6.149443163249025E-2</v>
      </c>
      <c r="BT24" s="2">
        <f>'# D'!CS23</f>
        <v>2.0333333333333314E-2</v>
      </c>
      <c r="BU24" s="2">
        <f>'# D'!CT23</f>
        <v>6.9779513205820126E-2</v>
      </c>
      <c r="BV24" s="2">
        <f>'# D'!CU23</f>
        <v>5.166666666666675E-2</v>
      </c>
      <c r="BW24" s="2">
        <f>'# D'!CV23</f>
        <v>8.9734225475331192E-2</v>
      </c>
      <c r="BX24" s="2">
        <f>'# D'!CW23</f>
        <v>-3.6666666666667069E-2</v>
      </c>
      <c r="BY24" s="2">
        <f>'# D'!CX23</f>
        <v>0.11845859827728553</v>
      </c>
      <c r="CA24" s="11">
        <f>'T-TEST'!AC23</f>
        <v>0.90145707934680397</v>
      </c>
      <c r="CB24" s="11">
        <f>'T-TEST'!AD23</f>
        <v>0.56949128317697206</v>
      </c>
      <c r="CC24" s="11">
        <f>'T-TEST'!AE23</f>
        <v>0.31539788836931942</v>
      </c>
      <c r="CD24" s="11">
        <f>'T-TEST'!AF23</f>
        <v>0.50886155383087639</v>
      </c>
      <c r="CF24" s="6" t="str">
        <f t="shared" si="6"/>
        <v>N</v>
      </c>
      <c r="CG24" s="6" t="str">
        <f t="shared" si="7"/>
        <v>N</v>
      </c>
      <c r="CH24" s="6" t="str">
        <f t="shared" si="8"/>
        <v>N</v>
      </c>
      <c r="CI24" s="6" t="str">
        <f t="shared" si="29"/>
        <v>N</v>
      </c>
      <c r="CK24" s="2">
        <f>'% D'!DA23</f>
        <v>0.78033333333333132</v>
      </c>
      <c r="CL24" s="2">
        <f>'% D'!DB23</f>
        <v>1.2411260192304958</v>
      </c>
      <c r="CM24" s="2">
        <f>'% D'!DC23</f>
        <v>0.55400000000000205</v>
      </c>
      <c r="CN24" s="2">
        <f>'% D'!DD23</f>
        <v>1.4352633306738358</v>
      </c>
      <c r="CO24" s="2">
        <f>'% D'!DE23</f>
        <v>0.43366666666666731</v>
      </c>
      <c r="CP24" s="2">
        <f>'% D'!DF23</f>
        <v>1.834982271103212</v>
      </c>
      <c r="CQ24" s="2">
        <f>'% D'!DG23</f>
        <v>-4.600000000000648E-2</v>
      </c>
      <c r="CR24" s="2">
        <f>'% D'!DH23</f>
        <v>2.2752746073805743</v>
      </c>
      <c r="CT24" s="2">
        <f>'# D'!CZ23</f>
        <v>3.9000000000000035E-2</v>
      </c>
      <c r="CU24" s="2">
        <f>'# D'!DA23</f>
        <v>6.1804620327864615E-2</v>
      </c>
      <c r="CV24" s="2">
        <f>'# D'!DB23</f>
        <v>2.8000000000000025E-2</v>
      </c>
      <c r="CW24" s="2">
        <f>'# D'!DC23</f>
        <v>7.1815765331166626E-2</v>
      </c>
      <c r="CX24" s="2">
        <f>'# D'!DD23</f>
        <v>2.1333333333333648E-2</v>
      </c>
      <c r="CY24" s="2">
        <f>'# D'!DE23</f>
        <v>9.205667559674538E-2</v>
      </c>
      <c r="CZ24" s="2">
        <f>'# D'!DF23</f>
        <v>-2.666666666666373E-3</v>
      </c>
      <c r="DA24" s="2">
        <f>'# D'!DG23</f>
        <v>0.11361281534899254</v>
      </c>
      <c r="DC24" s="11">
        <f>'T-TEST'!AH23</f>
        <v>0.20082671485929948</v>
      </c>
      <c r="DD24" s="11">
        <f>'T-TEST'!AI23</f>
        <v>0.4496449059162313</v>
      </c>
      <c r="DE24" s="11">
        <f>'T-TEST'!AJ23</f>
        <v>0.64859770911804737</v>
      </c>
      <c r="DF24" s="11">
        <f>'T-TEST'!AK23</f>
        <v>0.95927772978424819</v>
      </c>
      <c r="DH24" s="6" t="str">
        <f t="shared" si="9"/>
        <v>N</v>
      </c>
      <c r="DI24" s="6" t="str">
        <f t="shared" si="10"/>
        <v>N</v>
      </c>
      <c r="DJ24" s="6" t="str">
        <f t="shared" si="11"/>
        <v>N</v>
      </c>
      <c r="DK24" s="6" t="str">
        <f t="shared" si="30"/>
        <v>N</v>
      </c>
      <c r="DM24" s="2">
        <f>'% D'!DJ23</f>
        <v>0.73933333333333451</v>
      </c>
      <c r="DN24" s="2">
        <f>'% D'!DK23</f>
        <v>1.098249035992384</v>
      </c>
      <c r="DO24" s="2">
        <f>'% D'!DL23</f>
        <v>2.0476666666666716</v>
      </c>
      <c r="DP24" s="2">
        <f>'% D'!DM23</f>
        <v>1.429656266950571</v>
      </c>
      <c r="DQ24" s="2">
        <f>'% D'!DN23</f>
        <v>0.96233333333333348</v>
      </c>
      <c r="DR24" s="2">
        <f>'% D'!DO23</f>
        <v>1.7521336351540073</v>
      </c>
      <c r="DS24" s="2">
        <f>'% D'!DP23</f>
        <v>-1.3150000000000119</v>
      </c>
      <c r="DT24" s="2">
        <f>'% D'!DQ23</f>
        <v>3.032934321503125</v>
      </c>
      <c r="DV24" s="2">
        <f>'# D'!DI23</f>
        <v>3.6999999999999922E-2</v>
      </c>
      <c r="DW24" s="2">
        <f>'# D'!DJ23</f>
        <v>5.47887593252738E-2</v>
      </c>
      <c r="DX24" s="2">
        <f>'# D'!DK23</f>
        <v>0.10233333333333317</v>
      </c>
      <c r="DY24" s="2">
        <f>'# D'!DL23</f>
        <v>7.1246490245036903E-2</v>
      </c>
      <c r="DZ24" s="2">
        <f>'# D'!DM23</f>
        <v>4.766666666666719E-2</v>
      </c>
      <c r="EA24" s="2">
        <f>'# D'!DN23</f>
        <v>8.735844529260324E-2</v>
      </c>
      <c r="EB24" s="2">
        <f>'# D'!DO23</f>
        <v>-6.5999999999999837E-2</v>
      </c>
      <c r="EC24" s="2">
        <f>'# D'!DP23</f>
        <v>0.15112674238660614</v>
      </c>
      <c r="EE24" s="11">
        <f>'T-TEST'!AM23</f>
        <v>0.195687856174766</v>
      </c>
      <c r="EF24" s="11">
        <f>'T-TEST'!AN23</f>
        <v>5.7446561963383568E-2</v>
      </c>
      <c r="EG24" s="11">
        <f>'T-TEST'!AO23</f>
        <v>0.34604601183998251</v>
      </c>
      <c r="EH24" s="11">
        <f>'T-TEST'!AP23</f>
        <v>0.34545327490950312</v>
      </c>
      <c r="EJ24" s="6" t="str">
        <f t="shared" si="12"/>
        <v>N</v>
      </c>
      <c r="EK24" s="6" t="str">
        <f t="shared" si="13"/>
        <v>N</v>
      </c>
      <c r="EL24" s="6" t="str">
        <f t="shared" si="14"/>
        <v>N</v>
      </c>
      <c r="EM24" s="6" t="str">
        <f t="shared" si="31"/>
        <v>N</v>
      </c>
      <c r="EO24" s="2">
        <f>'% D'!DS23</f>
        <v>0.13966666666666683</v>
      </c>
      <c r="EP24" s="2">
        <f>'% D'!DT23</f>
        <v>1.3411072419488681</v>
      </c>
      <c r="EQ24" s="2">
        <f>'% D'!DU23</f>
        <v>0.67166666666667396</v>
      </c>
      <c r="ER24" s="2">
        <f>'% D'!DV23</f>
        <v>1.9112989111647125</v>
      </c>
      <c r="ES24" s="2">
        <f>'% D'!DW23</f>
        <v>0.27333333333333343</v>
      </c>
      <c r="ET24" s="2">
        <f>'% D'!DX23</f>
        <v>1.8445310223427454</v>
      </c>
      <c r="EU24" s="2">
        <f>'% D'!DY23</f>
        <v>-1.4253333333333416</v>
      </c>
      <c r="EV24" s="2">
        <f>'% D'!DZ23</f>
        <v>2.4106662968213222</v>
      </c>
      <c r="EX24" s="2">
        <f>'# D'!DR23</f>
        <v>7.0000000000000062E-3</v>
      </c>
      <c r="EY24" s="2">
        <f>'# D'!DS23</f>
        <v>6.7270433590142231E-2</v>
      </c>
      <c r="EZ24" s="2">
        <f>'# D'!DT23</f>
        <v>3.3666666666666512E-2</v>
      </c>
      <c r="FA24" s="2">
        <f>'# D'!DU23</f>
        <v>9.5402417175764309E-2</v>
      </c>
      <c r="FB24" s="2">
        <f>'# D'!DV23</f>
        <v>1.3000000000000345E-2</v>
      </c>
      <c r="FC24" s="2">
        <f>'# D'!DW23</f>
        <v>9.2326678856281763E-2</v>
      </c>
      <c r="FD24" s="2">
        <f>'# D'!DX23</f>
        <v>-7.1666666666666323E-2</v>
      </c>
      <c r="FE24" s="2">
        <f>'# D'!DY23</f>
        <v>0.12018973610017492</v>
      </c>
      <c r="FG24" s="11">
        <f>'T-TEST'!AR23</f>
        <v>0.8113787172474467</v>
      </c>
      <c r="FH24" s="11">
        <f>'T-TEST'!AS23</f>
        <v>0.4377145204081121</v>
      </c>
      <c r="FI24" s="11">
        <f>'T-TEST'!AT23</f>
        <v>0.77819949466321581</v>
      </c>
      <c r="FJ24" s="11">
        <f>'T-TEST'!AU23</f>
        <v>0.23812069289412111</v>
      </c>
      <c r="FL24" s="6" t="str">
        <f t="shared" si="15"/>
        <v>N</v>
      </c>
      <c r="FM24" s="6" t="str">
        <f t="shared" si="16"/>
        <v>N</v>
      </c>
      <c r="FN24" s="6" t="str">
        <f t="shared" si="17"/>
        <v>N</v>
      </c>
      <c r="FO24" s="6" t="str">
        <f t="shared" si="32"/>
        <v>N</v>
      </c>
      <c r="FQ24" s="2">
        <f>'% D'!EB23</f>
        <v>4.00000000000027E-2</v>
      </c>
      <c r="FR24" s="2">
        <f>'% D'!EC23</f>
        <v>1.3933530452511538</v>
      </c>
      <c r="FS24" s="2">
        <f>'% D'!ED23</f>
        <v>2.0353333333333374</v>
      </c>
      <c r="FT24" s="2">
        <f>'% D'!EE23</f>
        <v>1.3331260980959174</v>
      </c>
      <c r="FU24" s="2">
        <f>'% D'!EF23</f>
        <v>0.19466666666666299</v>
      </c>
      <c r="FV24" s="2">
        <f>'% D'!EG23</f>
        <v>2.4175467185440471</v>
      </c>
      <c r="FW24" s="2">
        <f>'% D'!EH23</f>
        <v>-0.99900000000000944</v>
      </c>
      <c r="FX24" s="2">
        <f>'% D'!EI23</f>
        <v>2.8047974132724098</v>
      </c>
      <c r="FZ24" s="2">
        <f>'# D'!EA23</f>
        <v>2.0000000000000018E-3</v>
      </c>
      <c r="GA24" s="2">
        <f>'# D'!EB23</f>
        <v>6.9852777229646501E-2</v>
      </c>
      <c r="GB24" s="2">
        <f>'# D'!EC23</f>
        <v>0.10199999999999987</v>
      </c>
      <c r="GC24" s="2">
        <f>'# D'!ED23</f>
        <v>6.6618965691848692E-2</v>
      </c>
      <c r="GD24" s="2">
        <f>'# D'!EE23</f>
        <v>9.6666666666664902E-3</v>
      </c>
      <c r="GE24" s="2">
        <f>'# D'!EF23</f>
        <v>0.12096400038894617</v>
      </c>
      <c r="GF24" s="2">
        <f>'# D'!EG23</f>
        <v>-5.0333333333333119E-2</v>
      </c>
      <c r="GG24" s="2">
        <f>'# D'!EH23</f>
        <v>0.13967754351804529</v>
      </c>
      <c r="GI24" s="11">
        <f>'T-TEST'!AW23</f>
        <v>0.94750143311151258</v>
      </c>
      <c r="GJ24" s="11">
        <f>'T-TEST'!AX23</f>
        <v>6.2480914929828477E-2</v>
      </c>
      <c r="GK24" s="11">
        <f>'T-TEST'!AY23</f>
        <v>0.85577660321634808</v>
      </c>
      <c r="GL24" s="11">
        <f>'T-TEST'!AZ23</f>
        <v>0.42813451400011032</v>
      </c>
      <c r="GN24" s="6" t="str">
        <f t="shared" si="18"/>
        <v>N</v>
      </c>
      <c r="GO24" s="6" t="str">
        <f t="shared" si="19"/>
        <v>N</v>
      </c>
      <c r="GP24" s="6" t="str">
        <f t="shared" si="20"/>
        <v>N</v>
      </c>
      <c r="GQ24" s="6" t="str">
        <f t="shared" si="33"/>
        <v>N</v>
      </c>
    </row>
    <row r="25" spans="1:199" x14ac:dyDescent="0.3">
      <c r="A25" s="12" t="str">
        <f>'Raw Data'!A24</f>
        <v>A_apo_p110g</v>
      </c>
      <c r="B25" s="12">
        <f>'Raw Data'!B24</f>
        <v>161</v>
      </c>
      <c r="C25" s="12">
        <f>'Raw Data'!C24</f>
        <v>174</v>
      </c>
      <c r="D25" s="12" t="str">
        <f>'Raw Data'!D24</f>
        <v>DVTDVSNVHDDELE</v>
      </c>
      <c r="E25" s="2">
        <f>'% D'!BZ24</f>
        <v>1.3000000000000007</v>
      </c>
      <c r="F25" s="9">
        <f>'% D'!CA24</f>
        <v>1.7688925339756936</v>
      </c>
      <c r="G25" s="2">
        <f>'% D'!CB24</f>
        <v>-0.20199999999999108</v>
      </c>
      <c r="H25" s="9">
        <f>'% D'!CC24</f>
        <v>2.0071798061696819</v>
      </c>
      <c r="I25" s="2">
        <f>'% D'!CD24</f>
        <v>-0.91333333333332689</v>
      </c>
      <c r="J25" s="9">
        <f>'% D'!CE24</f>
        <v>2.2449556308975147</v>
      </c>
      <c r="K25" s="9">
        <f>'% D'!CF24</f>
        <v>-0.89799999999999613</v>
      </c>
      <c r="L25" s="9">
        <f>'% D'!CG24</f>
        <v>1.836666223216036</v>
      </c>
      <c r="N25" s="2">
        <f>'# D'!BY24</f>
        <v>0.15599999999999969</v>
      </c>
      <c r="O25" s="9">
        <f>'# D'!BZ24</f>
        <v>0.21195067717837274</v>
      </c>
      <c r="P25" s="2">
        <f>'# D'!CA24</f>
        <v>-2.4333333333333762E-2</v>
      </c>
      <c r="Q25" s="9">
        <f>'# D'!CB24</f>
        <v>0.24043117925854751</v>
      </c>
      <c r="R25" s="2">
        <f>'# D'!CC24</f>
        <v>-0.10933333333333373</v>
      </c>
      <c r="S25" s="9">
        <f>'# D'!CD24</f>
        <v>0.26954941869222032</v>
      </c>
      <c r="T25" s="28">
        <f>'# D'!CE24</f>
        <v>-0.1076666666666668</v>
      </c>
      <c r="U25">
        <f>'# D'!CF24</f>
        <v>0.22066041071814568</v>
      </c>
      <c r="W25" s="11">
        <f>'T-TEST'!S24</f>
        <v>0.17653134872539386</v>
      </c>
      <c r="X25" s="11">
        <f>'T-TEST'!T24</f>
        <v>0.42915084924264213</v>
      </c>
      <c r="Y25" s="11">
        <f>'T-TEST'!U24</f>
        <v>0.37709703121841553</v>
      </c>
      <c r="Z25" s="11">
        <f>'T-TEST'!V24</f>
        <v>0.30477780884149369</v>
      </c>
      <c r="AB25" s="6" t="str">
        <f t="shared" si="21"/>
        <v>N</v>
      </c>
      <c r="AC25" s="6" t="str">
        <f t="shared" si="22"/>
        <v>N</v>
      </c>
      <c r="AD25" s="6" t="str">
        <f t="shared" si="23"/>
        <v>N</v>
      </c>
      <c r="AE25" s="6" t="str">
        <f t="shared" si="24"/>
        <v>N</v>
      </c>
      <c r="AG25" s="2">
        <f>'% D'!CI24</f>
        <v>0.82066666666667132</v>
      </c>
      <c r="AH25" s="9">
        <f>'% D'!CJ24</f>
        <v>1.5458727900411213</v>
      </c>
      <c r="AI25" s="2">
        <f>'% D'!CK24</f>
        <v>-0.26433333333332598</v>
      </c>
      <c r="AJ25" s="9">
        <f>'% D'!CL24</f>
        <v>2.0198068248078114</v>
      </c>
      <c r="AK25" s="2">
        <f>'% D'!CM24</f>
        <v>0.34833333333332916</v>
      </c>
      <c r="AL25" s="9">
        <f>'% D'!CN24</f>
        <v>1.9260742802178952</v>
      </c>
      <c r="AM25" s="9">
        <f>'% D'!CO24</f>
        <v>-1.4113333333333244</v>
      </c>
      <c r="AN25" s="9">
        <f>'% D'!CP24</f>
        <v>2.1276961789771081</v>
      </c>
      <c r="AP25" s="2">
        <f>'# D'!CH24</f>
        <v>9.8666666666666458E-2</v>
      </c>
      <c r="AQ25" s="9">
        <f>'# D'!CI24</f>
        <v>0.18527759313111686</v>
      </c>
      <c r="AR25" s="2">
        <f>'# D'!CJ24</f>
        <v>-3.1666666666667176E-2</v>
      </c>
      <c r="AS25" s="9">
        <f>'# D'!CK24</f>
        <v>0.24217930235751295</v>
      </c>
      <c r="AT25" s="2">
        <f>'# D'!CL24</f>
        <v>4.1666666666666075E-2</v>
      </c>
      <c r="AU25" s="9">
        <f>'# D'!CM24</f>
        <v>0.23127094629190237</v>
      </c>
      <c r="AV25" s="28">
        <f>'# D'!CN24</f>
        <v>-0.16933333333333334</v>
      </c>
      <c r="AW25">
        <f>'# D'!CO24</f>
        <v>0.25554322125905993</v>
      </c>
      <c r="AY25" s="11">
        <f>'T-TEST'!X24</f>
        <v>0.33604877907191977</v>
      </c>
      <c r="AZ25" s="11">
        <f>'T-TEST'!Y24</f>
        <v>0.77154639029752248</v>
      </c>
      <c r="BA25" s="11">
        <f>'T-TEST'!Z24</f>
        <v>0.68557982101036863</v>
      </c>
      <c r="BB25" s="11">
        <f>'T-TEST'!AA24</f>
        <v>0.18028941523810363</v>
      </c>
      <c r="BD25" s="6" t="str">
        <f t="shared" si="25"/>
        <v>N</v>
      </c>
      <c r="BE25" s="6" t="str">
        <f t="shared" si="26"/>
        <v>N</v>
      </c>
      <c r="BF25" s="6" t="str">
        <f t="shared" si="27"/>
        <v>N</v>
      </c>
      <c r="BG25" s="6" t="str">
        <f t="shared" si="28"/>
        <v>N</v>
      </c>
      <c r="BI25" s="2">
        <f>'% D'!CR24</f>
        <v>0.56000000000000227</v>
      </c>
      <c r="BJ25" s="2">
        <f>'% D'!CS24</f>
        <v>1.6650431070093927</v>
      </c>
      <c r="BK25" s="2">
        <f>'% D'!CT24</f>
        <v>-2.2333333333321548E-2</v>
      </c>
      <c r="BL25" s="2">
        <f>'% D'!CU24</f>
        <v>1.5939669285133751</v>
      </c>
      <c r="BM25" s="2">
        <f>'% D'!CV24</f>
        <v>-1.1669999999999945</v>
      </c>
      <c r="BN25" s="2">
        <f>'% D'!CW24</f>
        <v>1.6929429765222066</v>
      </c>
      <c r="BO25" s="2">
        <f>'% D'!CX24</f>
        <v>-1.1913333333333256</v>
      </c>
      <c r="BP25" s="2">
        <f>'% D'!CY24</f>
        <v>2.0249339880077146</v>
      </c>
      <c r="BR25" s="2">
        <f>'# D'!CQ24</f>
        <v>6.7333333333333023E-2</v>
      </c>
      <c r="BS25" s="2">
        <f>'# D'!CR24</f>
        <v>0.19976301827512838</v>
      </c>
      <c r="BT25" s="2">
        <f>'# D'!CS24</f>
        <v>-3.0000000000010019E-3</v>
      </c>
      <c r="BU25" s="2">
        <f>'# D'!CT24</f>
        <v>0.19131146127231366</v>
      </c>
      <c r="BV25" s="2">
        <f>'# D'!CU24</f>
        <v>-0.14000000000000057</v>
      </c>
      <c r="BW25" s="2">
        <f>'# D'!CV24</f>
        <v>0.2031632333082255</v>
      </c>
      <c r="BX25" s="2">
        <f>'# D'!CW24</f>
        <v>-0.14299999999999979</v>
      </c>
      <c r="BY25" s="2">
        <f>'# D'!CX24</f>
        <v>0.24310131495556228</v>
      </c>
      <c r="CA25" s="11">
        <f>'T-TEST'!AC24</f>
        <v>0.49631045114534628</v>
      </c>
      <c r="CB25" s="11">
        <f>'T-TEST'!AD24</f>
        <v>0.97548336334556462</v>
      </c>
      <c r="CC25" s="11">
        <f>'T-TEST'!AE24</f>
        <v>0.19922433927949029</v>
      </c>
      <c r="CD25" s="11">
        <f>'T-TEST'!AF24</f>
        <v>0.22323895897815921</v>
      </c>
      <c r="CF25" s="6" t="str">
        <f t="shared" si="6"/>
        <v>N</v>
      </c>
      <c r="CG25" s="6" t="str">
        <f t="shared" si="7"/>
        <v>N</v>
      </c>
      <c r="CH25" s="6" t="str">
        <f t="shared" si="8"/>
        <v>N</v>
      </c>
      <c r="CI25" s="6" t="str">
        <f t="shared" si="29"/>
        <v>N</v>
      </c>
      <c r="CK25" s="2">
        <f>'% D'!DA24</f>
        <v>0.73133333333333184</v>
      </c>
      <c r="CL25" s="2">
        <f>'% D'!DB24</f>
        <v>1.5089150479083031</v>
      </c>
      <c r="CM25" s="2">
        <f>'% D'!DC24</f>
        <v>-0.48366666666666447</v>
      </c>
      <c r="CN25" s="2">
        <f>'% D'!DD24</f>
        <v>1.8769472596530283</v>
      </c>
      <c r="CO25" s="2">
        <f>'% D'!DE24</f>
        <v>-1.6056666666666644</v>
      </c>
      <c r="CP25" s="2">
        <f>'% D'!DF24</f>
        <v>1.2119028605269795</v>
      </c>
      <c r="CQ25" s="2">
        <f>'% D'!DG24</f>
        <v>-1.3956666666666706</v>
      </c>
      <c r="CR25" s="2">
        <f>'% D'!DH24</f>
        <v>1.3835848560294832</v>
      </c>
      <c r="CT25" s="2">
        <f>'# D'!CZ24</f>
        <v>8.7666666666666337E-2</v>
      </c>
      <c r="CU25" s="2">
        <f>'# D'!DA24</f>
        <v>0.18125717336081903</v>
      </c>
      <c r="CV25" s="2">
        <f>'# D'!DB24</f>
        <v>-5.833333333333357E-2</v>
      </c>
      <c r="CW25" s="2">
        <f>'# D'!DC24</f>
        <v>0.22535948302699532</v>
      </c>
      <c r="CX25" s="2">
        <f>'# D'!DD24</f>
        <v>-0.19266666666666765</v>
      </c>
      <c r="CY25" s="2">
        <f>'# D'!DE24</f>
        <v>0.14571536432795534</v>
      </c>
      <c r="CZ25" s="2">
        <f>'# D'!DF24</f>
        <v>-0.1676666666666673</v>
      </c>
      <c r="DA25" s="2">
        <f>'# D'!DG24</f>
        <v>0.16639506550868405</v>
      </c>
      <c r="DC25" s="11">
        <f>'T-TEST'!AH24</f>
        <v>0.38202431927372893</v>
      </c>
      <c r="DD25" s="11">
        <f>'T-TEST'!AI24</f>
        <v>0.58458450727878342</v>
      </c>
      <c r="DE25" s="11">
        <f>'T-TEST'!AJ24</f>
        <v>0.12310436366488001</v>
      </c>
      <c r="DF25" s="11">
        <f>'T-TEST'!AK24</f>
        <v>0.13270800363788995</v>
      </c>
      <c r="DH25" s="6" t="str">
        <f t="shared" si="9"/>
        <v>N</v>
      </c>
      <c r="DI25" s="6" t="str">
        <f t="shared" si="10"/>
        <v>N</v>
      </c>
      <c r="DJ25" s="6" t="str">
        <f t="shared" si="11"/>
        <v>N</v>
      </c>
      <c r="DK25" s="6" t="str">
        <f t="shared" si="30"/>
        <v>N</v>
      </c>
      <c r="DM25" s="2">
        <f>'% D'!DJ24</f>
        <v>1.6250000000000036</v>
      </c>
      <c r="DN25" s="2">
        <f>'% D'!DK24</f>
        <v>1.3499039073321653</v>
      </c>
      <c r="DO25" s="2">
        <f>'% D'!DL24</f>
        <v>-0.79799999999998761</v>
      </c>
      <c r="DP25" s="2">
        <f>'% D'!DM24</f>
        <v>3.2802742408410914</v>
      </c>
      <c r="DQ25" s="2">
        <f>'% D'!DN24</f>
        <v>8.0999999999995964E-2</v>
      </c>
      <c r="DR25" s="2">
        <f>'% D'!DO24</f>
        <v>1.4541454638559272</v>
      </c>
      <c r="DS25" s="2">
        <f>'% D'!DP24</f>
        <v>-2.2063333333333333</v>
      </c>
      <c r="DT25" s="2">
        <f>'% D'!DQ24</f>
        <v>1.5411026248819595</v>
      </c>
      <c r="DV25" s="2">
        <f>'# D'!DI24</f>
        <v>0.19500000000000028</v>
      </c>
      <c r="DW25" s="2">
        <f>'# D'!DJ24</f>
        <v>0.16214968823214315</v>
      </c>
      <c r="DX25" s="2">
        <f>'# D'!DK24</f>
        <v>-9.5666666666667233E-2</v>
      </c>
      <c r="DY25" s="2">
        <f>'# D'!DL24</f>
        <v>0.39336079025341986</v>
      </c>
      <c r="DZ25" s="2">
        <f>'# D'!DM24</f>
        <v>9.6666666666660461E-3</v>
      </c>
      <c r="EA25" s="2">
        <f>'# D'!DN24</f>
        <v>0.17497959983075678</v>
      </c>
      <c r="EB25" s="2">
        <f>'# D'!DO24</f>
        <v>-0.26499999999999968</v>
      </c>
      <c r="EC25" s="2">
        <f>'# D'!DP24</f>
        <v>0.18505395732836993</v>
      </c>
      <c r="EE25" s="11">
        <f>'T-TEST'!AM24</f>
        <v>0.12559342179975264</v>
      </c>
      <c r="EF25" s="11">
        <f>'T-TEST'!AN24</f>
        <v>0.60186192139244898</v>
      </c>
      <c r="EG25" s="11">
        <f>'T-TEST'!AO24</f>
        <v>0.91258329166708163</v>
      </c>
      <c r="EH25" s="11">
        <f>'T-TEST'!AP24</f>
        <v>4.6876790241484938E-2</v>
      </c>
      <c r="EJ25" s="6" t="str">
        <f t="shared" si="12"/>
        <v>N</v>
      </c>
      <c r="EK25" s="6" t="str">
        <f t="shared" si="13"/>
        <v>N</v>
      </c>
      <c r="EL25" s="6" t="str">
        <f t="shared" si="14"/>
        <v>N</v>
      </c>
      <c r="EM25" s="6" t="str">
        <f t="shared" si="31"/>
        <v>N</v>
      </c>
      <c r="EO25" s="2">
        <f>'% D'!DS24</f>
        <v>1.9233333333333356</v>
      </c>
      <c r="EP25" s="2">
        <f>'% D'!DT24</f>
        <v>2.4385267356148734</v>
      </c>
      <c r="EQ25" s="2">
        <f>'% D'!DU24</f>
        <v>-5.9999999999988063E-2</v>
      </c>
      <c r="ER25" s="2">
        <f>'% D'!DV24</f>
        <v>1.812674931586288</v>
      </c>
      <c r="ES25" s="2">
        <f>'% D'!DW24</f>
        <v>0.77333333333332632</v>
      </c>
      <c r="ET25" s="2">
        <f>'% D'!DX24</f>
        <v>1.8217175416689282</v>
      </c>
      <c r="EU25" s="2">
        <f>'% D'!DY24</f>
        <v>-1.3009999999999948</v>
      </c>
      <c r="EV25" s="2">
        <f>'% D'!DZ24</f>
        <v>2.0505600210309423</v>
      </c>
      <c r="EX25" s="2">
        <f>'# D'!DR24</f>
        <v>0.23066666666666613</v>
      </c>
      <c r="EY25" s="2">
        <f>'# D'!DS24</f>
        <v>0.2922316244558012</v>
      </c>
      <c r="EZ25" s="2">
        <f>'# D'!DT24</f>
        <v>-7.3333333333334139E-3</v>
      </c>
      <c r="FA25" s="2">
        <f>'# D'!DU24</f>
        <v>0.21769970089967366</v>
      </c>
      <c r="FB25" s="2">
        <f>'# D'!DV24</f>
        <v>9.2999999999999972E-2</v>
      </c>
      <c r="FC25" s="2">
        <f>'# D'!DW24</f>
        <v>0.2188354755550343</v>
      </c>
      <c r="FD25" s="2">
        <f>'# D'!DX24</f>
        <v>-0.15633333333333432</v>
      </c>
      <c r="FE25" s="2">
        <f>'# D'!DY24</f>
        <v>0.24639477098240364</v>
      </c>
      <c r="FG25" s="11">
        <f>'T-TEST'!AR24</f>
        <v>0.12748035495145807</v>
      </c>
      <c r="FH25" s="11">
        <f>'T-TEST'!AS24</f>
        <v>0.94274325862040942</v>
      </c>
      <c r="FI25" s="11">
        <f>'T-TEST'!AT24</f>
        <v>0.37187384786394778</v>
      </c>
      <c r="FJ25" s="11">
        <f>'T-TEST'!AU24</f>
        <v>0.19513159145725448</v>
      </c>
      <c r="FL25" s="6" t="str">
        <f t="shared" si="15"/>
        <v>N</v>
      </c>
      <c r="FM25" s="6" t="str">
        <f t="shared" si="16"/>
        <v>N</v>
      </c>
      <c r="FN25" s="6" t="str">
        <f t="shared" si="17"/>
        <v>N</v>
      </c>
      <c r="FO25" s="6" t="str">
        <f t="shared" si="32"/>
        <v>N</v>
      </c>
      <c r="FQ25" s="2">
        <f>'% D'!EB24</f>
        <v>1.605000000000004</v>
      </c>
      <c r="FR25" s="2">
        <f>'% D'!EC24</f>
        <v>2.1355958229958549</v>
      </c>
      <c r="FS25" s="2">
        <f>'% D'!ED24</f>
        <v>-0.46666666666665435</v>
      </c>
      <c r="FT25" s="2">
        <f>'% D'!EE24</f>
        <v>2.243822664210203</v>
      </c>
      <c r="FU25" s="2">
        <f>'% D'!EF24</f>
        <v>-0.69333333333332803</v>
      </c>
      <c r="FV25" s="2">
        <f>'% D'!EG24</f>
        <v>2.679392958761023</v>
      </c>
      <c r="FW25" s="2">
        <f>'% D'!EH24</f>
        <v>-2.8726666666666603</v>
      </c>
      <c r="FX25" s="2">
        <f>'% D'!EI24</f>
        <v>1.6360963924867029</v>
      </c>
      <c r="FZ25" s="2">
        <f>'# D'!EA24</f>
        <v>0.19266666666666676</v>
      </c>
      <c r="GA25" s="2">
        <f>'# D'!EB24</f>
        <v>0.25631832083633876</v>
      </c>
      <c r="GB25" s="2">
        <f>'# D'!EC24</f>
        <v>-5.6333333333334679E-2</v>
      </c>
      <c r="GC25" s="2">
        <f>'# D'!ED24</f>
        <v>0.26925475819521705</v>
      </c>
      <c r="GD25" s="2">
        <f>'# D'!EE24</f>
        <v>-8.3333333333333925E-2</v>
      </c>
      <c r="GE25" s="2">
        <f>'# D'!EF24</f>
        <v>0.32225717144822463</v>
      </c>
      <c r="GF25" s="2">
        <f>'# D'!EG24</f>
        <v>-0.3446666666666669</v>
      </c>
      <c r="GG25" s="2">
        <f>'# D'!EH24</f>
        <v>0.1968729956029604</v>
      </c>
      <c r="GI25" s="11">
        <f>'T-TEST'!AW24</f>
        <v>0.14087655940908586</v>
      </c>
      <c r="GJ25" s="11">
        <f>'T-TEST'!AX24</f>
        <v>0.63709111663902973</v>
      </c>
      <c r="GK25" s="11">
        <f>'T-TEST'!AY24</f>
        <v>0.57169415201012264</v>
      </c>
      <c r="GL25" s="11">
        <f>'T-TEST'!AZ24</f>
        <v>2.1893983984479656E-2</v>
      </c>
      <c r="GN25" s="6" t="str">
        <f t="shared" si="18"/>
        <v>N</v>
      </c>
      <c r="GO25" s="6" t="str">
        <f t="shared" si="19"/>
        <v>N</v>
      </c>
      <c r="GP25" s="6" t="str">
        <f t="shared" si="20"/>
        <v>N</v>
      </c>
      <c r="GQ25" s="6" t="str">
        <f t="shared" si="33"/>
        <v>N</v>
      </c>
    </row>
    <row r="26" spans="1:199" x14ac:dyDescent="0.3">
      <c r="A26" s="12" t="str">
        <f>'Raw Data'!A25</f>
        <v>A_apo_p110g</v>
      </c>
      <c r="B26" s="12">
        <f>'Raw Data'!B25</f>
        <v>174</v>
      </c>
      <c r="C26" s="12">
        <f>'Raw Data'!C25</f>
        <v>182</v>
      </c>
      <c r="D26" s="12" t="str">
        <f>'Raw Data'!D25</f>
        <v>EFTRRGLVT</v>
      </c>
      <c r="E26" s="2">
        <f>'% D'!BZ25</f>
        <v>0.40566666666666595</v>
      </c>
      <c r="F26" s="9">
        <f>'% D'!CA25</f>
        <v>0.57998889830319544</v>
      </c>
      <c r="G26" s="2">
        <f>'% D'!CB25</f>
        <v>0.26783333333333337</v>
      </c>
      <c r="H26" s="9">
        <f>'% D'!CC25</f>
        <v>0.55875884992058233</v>
      </c>
      <c r="I26" s="2">
        <f>'% D'!CD25</f>
        <v>0.37366666666666504</v>
      </c>
      <c r="J26" s="9">
        <f>'% D'!CE25</f>
        <v>0.87500082078422592</v>
      </c>
      <c r="K26" s="9">
        <f>'% D'!CF25</f>
        <v>-0.20733333333333448</v>
      </c>
      <c r="L26" s="9">
        <f>'% D'!CG25</f>
        <v>0.88101012047701943</v>
      </c>
      <c r="N26" s="2">
        <f>'# D'!BY25</f>
        <v>2.8333333333333321E-2</v>
      </c>
      <c r="O26" s="9">
        <f>'# D'!BZ25</f>
        <v>4.0559711359543157E-2</v>
      </c>
      <c r="P26" s="2">
        <f>'# D'!CA25</f>
        <v>1.8666666666666665E-2</v>
      </c>
      <c r="Q26" s="9">
        <f>'# D'!CB25</f>
        <v>3.9185240053060594E-2</v>
      </c>
      <c r="R26" s="2">
        <f>'# D'!CC25</f>
        <v>2.6666666666666616E-2</v>
      </c>
      <c r="S26" s="9">
        <f>'# D'!CD25</f>
        <v>6.1278762577073584E-2</v>
      </c>
      <c r="T26" s="28">
        <f>'# D'!CE25</f>
        <v>-1.4666666666666606E-2</v>
      </c>
      <c r="U26">
        <f>'# D'!CF25</f>
        <v>6.1689774663947643E-2</v>
      </c>
      <c r="W26" s="11">
        <f>'T-TEST'!S25</f>
        <v>0.16229565935231161</v>
      </c>
      <c r="X26" s="11">
        <f>'T-TEST'!T25</f>
        <v>0.35093672011369698</v>
      </c>
      <c r="Y26" s="11">
        <f>'T-TEST'!U25</f>
        <v>0.34762440027441049</v>
      </c>
      <c r="Z26" s="11">
        <f>'T-TEST'!V25</f>
        <v>0.66425578275639197</v>
      </c>
      <c r="AB26" s="6" t="str">
        <f t="shared" si="21"/>
        <v>N</v>
      </c>
      <c r="AC26" s="6" t="str">
        <f t="shared" si="22"/>
        <v>N</v>
      </c>
      <c r="AD26" s="6" t="str">
        <f t="shared" si="23"/>
        <v>N</v>
      </c>
      <c r="AE26" s="6" t="str">
        <f t="shared" si="24"/>
        <v>N</v>
      </c>
      <c r="AG26" s="2">
        <f>'% D'!CI25</f>
        <v>0.34433333333333316</v>
      </c>
      <c r="AH26" s="9">
        <f>'% D'!CJ25</f>
        <v>0.39537599578619687</v>
      </c>
      <c r="AI26" s="2">
        <f>'% D'!CK25</f>
        <v>-3.3666666666666067E-2</v>
      </c>
      <c r="AJ26" s="9">
        <f>'% D'!CL25</f>
        <v>0.60004750854574662</v>
      </c>
      <c r="AK26" s="2">
        <f>'% D'!CM25</f>
        <v>0.3733333333333313</v>
      </c>
      <c r="AL26" s="9">
        <f>'% D'!CN25</f>
        <v>0.85554204831851455</v>
      </c>
      <c r="AM26" s="9">
        <f>'% D'!CO25</f>
        <v>-0.21066666666666833</v>
      </c>
      <c r="AN26" s="9">
        <f>'% D'!CP25</f>
        <v>0.41778855087382694</v>
      </c>
      <c r="AP26" s="2">
        <f>'# D'!CH25</f>
        <v>2.4000000000000021E-2</v>
      </c>
      <c r="AQ26" s="9">
        <f>'# D'!CI25</f>
        <v>2.7538859101220742E-2</v>
      </c>
      <c r="AR26" s="2">
        <f>'# D'!CJ25</f>
        <v>-2.0000000000000018E-3</v>
      </c>
      <c r="AS26" s="9">
        <f>'# D'!CK25</f>
        <v>4.1677370557320736E-2</v>
      </c>
      <c r="AT26" s="2">
        <f>'# D'!CL25</f>
        <v>2.6333333333333209E-2</v>
      </c>
      <c r="AU26" s="9">
        <f>'# D'!CM25</f>
        <v>6.029982163249642E-2</v>
      </c>
      <c r="AV26" s="28">
        <f>'# D'!CN25</f>
        <v>-1.4666666666666606E-2</v>
      </c>
      <c r="AW26">
        <f>'# D'!CO25</f>
        <v>2.9279705018346279E-2</v>
      </c>
      <c r="AY26" s="11">
        <f>'T-TEST'!X25</f>
        <v>0.16323974757457807</v>
      </c>
      <c r="AZ26" s="11">
        <f>'T-TEST'!Y25</f>
        <v>0.93091205625165396</v>
      </c>
      <c r="BA26" s="11">
        <f>'T-TEST'!Z25</f>
        <v>0.34698866756001179</v>
      </c>
      <c r="BB26" s="11">
        <f>'T-TEST'!AA25</f>
        <v>0.30190703261281321</v>
      </c>
      <c r="BD26" s="6" t="str">
        <f t="shared" si="25"/>
        <v>N</v>
      </c>
      <c r="BE26" s="6" t="str">
        <f t="shared" si="26"/>
        <v>N</v>
      </c>
      <c r="BF26" s="6" t="str">
        <f t="shared" si="27"/>
        <v>N</v>
      </c>
      <c r="BG26" s="6" t="str">
        <f t="shared" si="28"/>
        <v>N</v>
      </c>
      <c r="BI26" s="2">
        <f>'% D'!CR25</f>
        <v>-9.0333333333333599E-2</v>
      </c>
      <c r="BJ26" s="2">
        <f>'% D'!CS25</f>
        <v>0.53845555985652616</v>
      </c>
      <c r="BK26" s="2">
        <f>'% D'!CT25</f>
        <v>0.17700000000000049</v>
      </c>
      <c r="BL26" s="2">
        <f>'% D'!CU25</f>
        <v>0.23383286663994696</v>
      </c>
      <c r="BM26" s="2">
        <f>'% D'!CV25</f>
        <v>0.76399999999999935</v>
      </c>
      <c r="BN26" s="2">
        <f>'% D'!CW25</f>
        <v>0.9562141080568376</v>
      </c>
      <c r="BO26" s="2">
        <f>'% D'!CX25</f>
        <v>-0.17500000000000071</v>
      </c>
      <c r="BP26" s="2">
        <f>'% D'!CY25</f>
        <v>0.37923764472152016</v>
      </c>
      <c r="BR26" s="2">
        <f>'# D'!CQ25</f>
        <v>-6.333333333333302E-3</v>
      </c>
      <c r="BS26" s="2">
        <f>'# D'!CR25</f>
        <v>3.7468901375918309E-2</v>
      </c>
      <c r="BT26" s="2">
        <f>'# D'!CS25</f>
        <v>1.2666666666666659E-2</v>
      </c>
      <c r="BU26" s="2">
        <f>'# D'!CT25</f>
        <v>1.5823479508391088E-2</v>
      </c>
      <c r="BV26" s="2">
        <f>'# D'!CU25</f>
        <v>5.3333333333333344E-2</v>
      </c>
      <c r="BW26" s="2">
        <f>'# D'!CV25</f>
        <v>6.7205996317702896E-2</v>
      </c>
      <c r="BX26" s="2">
        <f>'# D'!CW25</f>
        <v>-1.2000000000000233E-2</v>
      </c>
      <c r="BY26" s="2">
        <f>'# D'!CX25</f>
        <v>2.6502015441711685E-2</v>
      </c>
      <c r="CA26" s="11">
        <f>'T-TEST'!AC25</f>
        <v>0.70113858777249383</v>
      </c>
      <c r="CB26" s="11">
        <f>'T-TEST'!AD25</f>
        <v>0.13161772109417941</v>
      </c>
      <c r="CC26" s="11">
        <f>'T-TEST'!AE25</f>
        <v>0.12457410801662218</v>
      </c>
      <c r="CD26" s="11">
        <f>'T-TEST'!AF25</f>
        <v>0.33390254484348048</v>
      </c>
      <c r="CF26" s="6" t="str">
        <f t="shared" si="6"/>
        <v>N</v>
      </c>
      <c r="CG26" s="6" t="str">
        <f t="shared" si="7"/>
        <v>N</v>
      </c>
      <c r="CH26" s="6" t="str">
        <f t="shared" si="8"/>
        <v>N</v>
      </c>
      <c r="CI26" s="6" t="str">
        <f t="shared" si="29"/>
        <v>N</v>
      </c>
      <c r="CK26" s="2">
        <f>'% D'!DA25</f>
        <v>0.57899999999999974</v>
      </c>
      <c r="CL26" s="2">
        <f>'% D'!DB25</f>
        <v>0.37082752716899503</v>
      </c>
      <c r="CM26" s="2">
        <f>'% D'!DC25</f>
        <v>-0.16733333333333311</v>
      </c>
      <c r="CN26" s="2">
        <f>'% D'!DD25</f>
        <v>0.37653831486028072</v>
      </c>
      <c r="CO26" s="2">
        <f>'% D'!DE25</f>
        <v>0.2970000000000006</v>
      </c>
      <c r="CP26" s="2">
        <f>'% D'!DF25</f>
        <v>1.2219640240326233</v>
      </c>
      <c r="CQ26" s="2">
        <f>'% D'!DG25</f>
        <v>-0.57366666666666433</v>
      </c>
      <c r="CR26" s="2">
        <f>'% D'!DH25</f>
        <v>0.31843429998807049</v>
      </c>
      <c r="CT26" s="2">
        <f>'# D'!CZ25</f>
        <v>4.0666666666666712E-2</v>
      </c>
      <c r="CU26" s="2">
        <f>'# D'!DA25</f>
        <v>2.6116068132053839E-2</v>
      </c>
      <c r="CV26" s="2">
        <f>'# D'!DB25</f>
        <v>-1.2000000000000011E-2</v>
      </c>
      <c r="CW26" s="2">
        <f>'# D'!DC25</f>
        <v>2.5798164411753508E-2</v>
      </c>
      <c r="CX26" s="2">
        <f>'# D'!DD25</f>
        <v>2.0999999999999908E-2</v>
      </c>
      <c r="CY26" s="2">
        <f>'# D'!DE25</f>
        <v>8.5889840207252321E-2</v>
      </c>
      <c r="CZ26" s="2">
        <f>'# D'!DF25</f>
        <v>-4.0000000000000036E-2</v>
      </c>
      <c r="DA26" s="2">
        <f>'# D'!DG25</f>
        <v>2.2434320949841241E-2</v>
      </c>
      <c r="DC26" s="11">
        <f>'T-TEST'!AH25</f>
        <v>6.1718167331081104E-2</v>
      </c>
      <c r="DD26" s="11">
        <f>'T-TEST'!AI25</f>
        <v>0.39461860180356728</v>
      </c>
      <c r="DE26" s="11">
        <f>'T-TEST'!AJ25</f>
        <v>0.5988865128072911</v>
      </c>
      <c r="DF26" s="11">
        <f>'T-TEST'!AK25</f>
        <v>1.2506564079636047E-2</v>
      </c>
      <c r="DH26" s="6" t="str">
        <f t="shared" si="9"/>
        <v>N</v>
      </c>
      <c r="DI26" s="6" t="str">
        <f t="shared" si="10"/>
        <v>N</v>
      </c>
      <c r="DJ26" s="6" t="str">
        <f t="shared" si="11"/>
        <v>N</v>
      </c>
      <c r="DK26" s="6" t="str">
        <f t="shared" si="30"/>
        <v>N</v>
      </c>
      <c r="DM26" s="2">
        <f>'% D'!DJ25</f>
        <v>0.36933333333333263</v>
      </c>
      <c r="DN26" s="2">
        <f>'% D'!DK25</f>
        <v>0.3281990531681821</v>
      </c>
      <c r="DO26" s="2">
        <f>'% D'!DL25</f>
        <v>0.23099999999999987</v>
      </c>
      <c r="DP26" s="2">
        <f>'% D'!DM25</f>
        <v>0.28295944671036172</v>
      </c>
      <c r="DQ26" s="2">
        <f>'% D'!DN25</f>
        <v>0.20366666666666511</v>
      </c>
      <c r="DR26" s="2">
        <f>'% D'!DO25</f>
        <v>0.87779547851352957</v>
      </c>
      <c r="DS26" s="2">
        <f>'% D'!DP25</f>
        <v>-8.9999999999999858E-2</v>
      </c>
      <c r="DT26" s="2">
        <f>'% D'!DQ25</f>
        <v>0.33509187955262443</v>
      </c>
      <c r="DV26" s="2">
        <f>'# D'!DI25</f>
        <v>2.6000000000000023E-2</v>
      </c>
      <c r="DW26" s="2">
        <f>'# D'!DJ25</f>
        <v>2.2920056947703746E-2</v>
      </c>
      <c r="DX26" s="2">
        <f>'# D'!DK25</f>
        <v>1.6333333333333311E-2</v>
      </c>
      <c r="DY26" s="2">
        <f>'# D'!DL25</f>
        <v>1.9709509418780673E-2</v>
      </c>
      <c r="DZ26" s="2">
        <f>'# D'!DM25</f>
        <v>1.4333333333333309E-2</v>
      </c>
      <c r="EA26" s="2">
        <f>'# D'!DN25</f>
        <v>6.1192700435938219E-2</v>
      </c>
      <c r="EB26" s="2">
        <f>'# D'!DO25</f>
        <v>-6.333333333333302E-3</v>
      </c>
      <c r="EC26" s="2">
        <f>'# D'!DP25</f>
        <v>2.3606540037540081E-2</v>
      </c>
      <c r="EE26" s="11">
        <f>'T-TEST'!AM25</f>
        <v>0.15097899229847719</v>
      </c>
      <c r="EF26" s="11">
        <f>'T-TEST'!AN25</f>
        <v>0.14980931122099564</v>
      </c>
      <c r="EG26" s="11">
        <f>'T-TEST'!AO25</f>
        <v>0.59764260195782759</v>
      </c>
      <c r="EH26" s="11">
        <f>'T-TEST'!AP25</f>
        <v>0.547001991163929</v>
      </c>
      <c r="EJ26" s="6" t="str">
        <f t="shared" si="12"/>
        <v>N</v>
      </c>
      <c r="EK26" s="6" t="str">
        <f t="shared" si="13"/>
        <v>N</v>
      </c>
      <c r="EL26" s="6" t="str">
        <f t="shared" si="14"/>
        <v>N</v>
      </c>
      <c r="EM26" s="6" t="str">
        <f t="shared" si="31"/>
        <v>N</v>
      </c>
      <c r="EO26" s="2">
        <f>'% D'!DS25</f>
        <v>0.25133333333333319</v>
      </c>
      <c r="EP26" s="2">
        <f>'% D'!DT25</f>
        <v>0.49038294306448271</v>
      </c>
      <c r="EQ26" s="2">
        <f>'% D'!DU25</f>
        <v>0.30966666666666676</v>
      </c>
      <c r="ER26" s="2">
        <f>'% D'!DV25</f>
        <v>0.25157108001673295</v>
      </c>
      <c r="ES26" s="2">
        <f>'% D'!DW25</f>
        <v>0.62999999999999901</v>
      </c>
      <c r="ET26" s="2">
        <f>'% D'!DX25</f>
        <v>1.1091407115775525</v>
      </c>
      <c r="EU26" s="2">
        <f>'% D'!DY25</f>
        <v>-0.29766666666666808</v>
      </c>
      <c r="EV26" s="2">
        <f>'% D'!DZ25</f>
        <v>0.70122656945254713</v>
      </c>
      <c r="EX26" s="2">
        <f>'# D'!DR25</f>
        <v>1.7666666666666692E-2</v>
      </c>
      <c r="EY26" s="2">
        <f>'# D'!DS25</f>
        <v>3.403330560175561E-2</v>
      </c>
      <c r="EZ26" s="2">
        <f>'# D'!DT25</f>
        <v>2.1333333333333315E-2</v>
      </c>
      <c r="FA26" s="2">
        <f>'# D'!DU25</f>
        <v>1.7066658115810072E-2</v>
      </c>
      <c r="FB26" s="2">
        <f>'# D'!DV25</f>
        <v>4.4333333333333336E-2</v>
      </c>
      <c r="FC26" s="2">
        <f>'# D'!DW25</f>
        <v>7.7841453474557315E-2</v>
      </c>
      <c r="FD26" s="2">
        <f>'# D'!DX25</f>
        <v>-2.0666666666666833E-2</v>
      </c>
      <c r="FE26" s="2">
        <f>'# D'!DY25</f>
        <v>4.9440352112470901E-2</v>
      </c>
      <c r="FG26" s="11">
        <f>'T-TEST'!AR25</f>
        <v>0.28617689624226672</v>
      </c>
      <c r="FH26" s="11">
        <f>'T-TEST'!AS25</f>
        <v>4.9534485247182188E-2</v>
      </c>
      <c r="FI26" s="11">
        <f>'T-TEST'!AT25</f>
        <v>0.24869961877680882</v>
      </c>
      <c r="FJ26" s="11">
        <f>'T-TEST'!AU25</f>
        <v>0.44500897435297537</v>
      </c>
      <c r="FL26" s="6" t="str">
        <f t="shared" si="15"/>
        <v>N</v>
      </c>
      <c r="FM26" s="6" t="str">
        <f t="shared" si="16"/>
        <v>N</v>
      </c>
      <c r="FN26" s="6" t="str">
        <f t="shared" si="17"/>
        <v>N</v>
      </c>
      <c r="FO26" s="6" t="str">
        <f t="shared" si="32"/>
        <v>N</v>
      </c>
      <c r="FQ26" s="2">
        <f>'% D'!EB25</f>
        <v>0.20999999999999952</v>
      </c>
      <c r="FR26" s="2">
        <f>'% D'!EC25</f>
        <v>0.71614017573051847</v>
      </c>
      <c r="FS26" s="2">
        <f>'% D'!ED25</f>
        <v>0.16033333333333344</v>
      </c>
      <c r="FT26" s="2">
        <f>'% D'!EE25</f>
        <v>0.23897598506823331</v>
      </c>
      <c r="FU26" s="2">
        <f>'% D'!EF25</f>
        <v>0.16299999999999848</v>
      </c>
      <c r="FV26" s="2">
        <f>'% D'!EG25</f>
        <v>0.65787515176832134</v>
      </c>
      <c r="FW26" s="2">
        <f>'% D'!EH25</f>
        <v>-0.23066666666666791</v>
      </c>
      <c r="FX26" s="2">
        <f>'% D'!EI25</f>
        <v>0.54855410877817745</v>
      </c>
      <c r="FZ26" s="2">
        <f>'# D'!EA25</f>
        <v>1.4666666666666689E-2</v>
      </c>
      <c r="GA26" s="2">
        <f>'# D'!EB25</f>
        <v>5.0381287412742504E-2</v>
      </c>
      <c r="GB26" s="2">
        <f>'# D'!EC25</f>
        <v>1.100000000000001E-2</v>
      </c>
      <c r="GC26" s="2">
        <f>'# D'!ED25</f>
        <v>1.6267351655412456E-2</v>
      </c>
      <c r="GD26" s="2">
        <f>'# D'!EE25</f>
        <v>1.1333333333333195E-2</v>
      </c>
      <c r="GE26" s="2">
        <f>'# D'!EF25</f>
        <v>4.6198853583517885E-2</v>
      </c>
      <c r="GF26" s="2">
        <f>'# D'!EG25</f>
        <v>-1.6000000000000014E-2</v>
      </c>
      <c r="GG26" s="2">
        <f>'# D'!EH25</f>
        <v>3.9084235918003765E-2</v>
      </c>
      <c r="GI26" s="11">
        <f>'T-TEST'!AW25</f>
        <v>0.52882714595864222</v>
      </c>
      <c r="GJ26" s="11">
        <f>'T-TEST'!AX25</f>
        <v>0.18718209816137657</v>
      </c>
      <c r="GK26" s="11">
        <f>'T-TEST'!AY25</f>
        <v>0.61857363242957786</v>
      </c>
      <c r="GL26" s="11">
        <f>'T-TEST'!AZ25</f>
        <v>0.4248052601222328</v>
      </c>
      <c r="GN26" s="6" t="str">
        <f t="shared" si="18"/>
        <v>N</v>
      </c>
      <c r="GO26" s="6" t="str">
        <f t="shared" si="19"/>
        <v>N</v>
      </c>
      <c r="GP26" s="6" t="str">
        <f t="shared" si="20"/>
        <v>N</v>
      </c>
      <c r="GQ26" s="6" t="str">
        <f t="shared" si="33"/>
        <v>N</v>
      </c>
    </row>
    <row r="27" spans="1:199" x14ac:dyDescent="0.3">
      <c r="A27" s="12" t="str">
        <f>'Raw Data'!A26</f>
        <v>A_apo_p110g</v>
      </c>
      <c r="B27" s="12">
        <f>'Raw Data'!B26</f>
        <v>174</v>
      </c>
      <c r="C27" s="12">
        <f>'Raw Data'!C26</f>
        <v>187</v>
      </c>
      <c r="D27" s="12" t="str">
        <f>'Raw Data'!D26</f>
        <v>EFTRRGLVTPRMAE</v>
      </c>
      <c r="E27" s="2">
        <f>'% D'!BZ26</f>
        <v>-0.50766666666666671</v>
      </c>
      <c r="F27" s="9">
        <f>'% D'!CA26</f>
        <v>1.7978434119164235</v>
      </c>
      <c r="G27" s="2">
        <f>'% D'!CB26</f>
        <v>0.56483333333333352</v>
      </c>
      <c r="H27" s="9">
        <f>'% D'!CC26</f>
        <v>0.8131352437499606</v>
      </c>
      <c r="I27" s="2">
        <f>'% D'!CD26</f>
        <v>-0.37966666666666882</v>
      </c>
      <c r="J27" s="9">
        <f>'% D'!CE26</f>
        <v>0.95793102740855607</v>
      </c>
      <c r="K27" s="9">
        <f>'% D'!CF26</f>
        <v>-0.1893333333333338</v>
      </c>
      <c r="L27" s="9">
        <f>'% D'!CG26</f>
        <v>1.0763095202184321</v>
      </c>
      <c r="N27" s="2">
        <f>'# D'!BY26</f>
        <v>-5.5666666666666642E-2</v>
      </c>
      <c r="O27" s="9">
        <f>'# D'!BZ26</f>
        <v>0.19815642673232595</v>
      </c>
      <c r="P27" s="2">
        <f>'# D'!CA26</f>
        <v>6.2333333333333407E-2</v>
      </c>
      <c r="Q27" s="9">
        <f>'# D'!CB26</f>
        <v>8.9744389415534004E-2</v>
      </c>
      <c r="R27" s="2">
        <f>'# D'!CC26</f>
        <v>-4.2000000000000148E-2</v>
      </c>
      <c r="S27" s="9">
        <f>'# D'!CD26</f>
        <v>0.10546385480613216</v>
      </c>
      <c r="T27" s="28">
        <f>'# D'!CE26</f>
        <v>-2.0666666666666167E-2</v>
      </c>
      <c r="U27">
        <f>'# D'!CF26</f>
        <v>0.11851853606662731</v>
      </c>
      <c r="W27" s="11">
        <f>'T-TEST'!S26</f>
        <v>0.57107413778493998</v>
      </c>
      <c r="X27" s="11">
        <f>'T-TEST'!T26</f>
        <v>0.26713837707396554</v>
      </c>
      <c r="Y27" s="11">
        <f>'T-TEST'!U26</f>
        <v>0.38722316816271124</v>
      </c>
      <c r="Z27" s="11">
        <f>'T-TEST'!V26</f>
        <v>0.77609435830867712</v>
      </c>
      <c r="AB27" s="6" t="str">
        <f t="shared" si="21"/>
        <v>N</v>
      </c>
      <c r="AC27" s="6" t="str">
        <f t="shared" si="22"/>
        <v>N</v>
      </c>
      <c r="AD27" s="6" t="str">
        <f t="shared" si="23"/>
        <v>N</v>
      </c>
      <c r="AE27" s="6" t="str">
        <f t="shared" si="24"/>
        <v>N</v>
      </c>
      <c r="AG27" s="2">
        <f>'% D'!CI26</f>
        <v>0.14566666666666706</v>
      </c>
      <c r="AH27" s="9">
        <f>'% D'!CJ26</f>
        <v>0.79547189352910375</v>
      </c>
      <c r="AI27" s="2">
        <f>'% D'!CK26</f>
        <v>-0.44299999999999917</v>
      </c>
      <c r="AJ27" s="9">
        <f>'% D'!CL26</f>
        <v>1.0070802577926841</v>
      </c>
      <c r="AK27" s="2">
        <f>'% D'!CM26</f>
        <v>0.83399999999999785</v>
      </c>
      <c r="AL27" s="9">
        <f>'% D'!CN26</f>
        <v>0.78412480522747419</v>
      </c>
      <c r="AM27" s="9">
        <f>'% D'!CO26</f>
        <v>0.85966666666666924</v>
      </c>
      <c r="AN27" s="9">
        <f>'% D'!CP26</f>
        <v>0.39520004059924208</v>
      </c>
      <c r="AP27" s="2">
        <f>'# D'!CH26</f>
        <v>1.6333333333333311E-2</v>
      </c>
      <c r="AQ27" s="9">
        <f>'# D'!CI26</f>
        <v>8.8007331327731725E-2</v>
      </c>
      <c r="AR27" s="2">
        <f>'# D'!CJ26</f>
        <v>-4.8666666666666636E-2</v>
      </c>
      <c r="AS27" s="9">
        <f>'# D'!CK26</f>
        <v>0.11058559967716985</v>
      </c>
      <c r="AT27" s="2">
        <f>'# D'!CL26</f>
        <v>9.1666666666666563E-2</v>
      </c>
      <c r="AU27" s="9">
        <f>'# D'!CM26</f>
        <v>8.6115354683204665E-2</v>
      </c>
      <c r="AV27" s="28">
        <f>'# D'!CN26</f>
        <v>9.5000000000000195E-2</v>
      </c>
      <c r="AW27">
        <f>'# D'!CO26</f>
        <v>4.3523942986956124E-2</v>
      </c>
      <c r="AY27" s="11">
        <f>'T-TEST'!X26</f>
        <v>0.70066967365192856</v>
      </c>
      <c r="AZ27" s="11">
        <f>'T-TEST'!Y26</f>
        <v>0.34248395457774483</v>
      </c>
      <c r="BA27" s="11">
        <f>'T-TEST'!Z26</f>
        <v>6.4647112876671534E-2</v>
      </c>
      <c r="BB27" s="11">
        <f>'T-TEST'!AA26</f>
        <v>3.6173658201619253E-2</v>
      </c>
      <c r="BD27" s="6" t="str">
        <f t="shared" si="25"/>
        <v>N</v>
      </c>
      <c r="BE27" s="6" t="str">
        <f t="shared" si="26"/>
        <v>N</v>
      </c>
      <c r="BF27" s="6" t="str">
        <f t="shared" si="27"/>
        <v>N</v>
      </c>
      <c r="BG27" s="6" t="str">
        <f t="shared" si="28"/>
        <v>N</v>
      </c>
      <c r="BI27" s="2">
        <f>'% D'!CR26</f>
        <v>1.7000000000000348E-2</v>
      </c>
      <c r="BJ27" s="2">
        <f>'% D'!CS26</f>
        <v>0.84799938530594199</v>
      </c>
      <c r="BK27" s="2">
        <f>'% D'!CT26</f>
        <v>-0.17900000000000027</v>
      </c>
      <c r="BL27" s="2">
        <f>'% D'!CU26</f>
        <v>0.67041043035332748</v>
      </c>
      <c r="BM27" s="2">
        <f>'% D'!CV26</f>
        <v>0.12599999999999945</v>
      </c>
      <c r="BN27" s="2">
        <f>'% D'!CW26</f>
        <v>0.62264936528365988</v>
      </c>
      <c r="BO27" s="2">
        <f>'% D'!CX26</f>
        <v>0.56799999999999784</v>
      </c>
      <c r="BP27" s="2">
        <f>'% D'!CY26</f>
        <v>1.0589276943428041</v>
      </c>
      <c r="BR27" s="2">
        <f>'# D'!CQ26</f>
        <v>2.0000000000000018E-3</v>
      </c>
      <c r="BS27" s="2">
        <f>'# D'!CR26</f>
        <v>9.3253301258078028E-2</v>
      </c>
      <c r="BT27" s="2">
        <f>'# D'!CS26</f>
        <v>-1.966666666666661E-2</v>
      </c>
      <c r="BU27" s="2">
        <f>'# D'!CT26</f>
        <v>7.3638815113605385E-2</v>
      </c>
      <c r="BV27" s="2">
        <f>'# D'!CU26</f>
        <v>1.4000000000000012E-2</v>
      </c>
      <c r="BW27" s="2">
        <f>'# D'!CV26</f>
        <v>6.8805514472723997E-2</v>
      </c>
      <c r="BX27" s="2">
        <f>'# D'!CW26</f>
        <v>6.266666666666687E-2</v>
      </c>
      <c r="BY27" s="2">
        <f>'# D'!CX26</f>
        <v>0.11654347390658476</v>
      </c>
      <c r="CA27" s="11">
        <f>'T-TEST'!AC26</f>
        <v>0.9628960652839722</v>
      </c>
      <c r="CB27" s="11">
        <f>'T-TEST'!AD26</f>
        <v>0.59734692807322298</v>
      </c>
      <c r="CC27" s="11">
        <f>'T-TEST'!AE26</f>
        <v>0.67950938733433142</v>
      </c>
      <c r="CD27" s="11">
        <f>'T-TEST'!AF26</f>
        <v>0.42094398029486085</v>
      </c>
      <c r="CF27" s="6" t="str">
        <f t="shared" si="6"/>
        <v>N</v>
      </c>
      <c r="CG27" s="6" t="str">
        <f t="shared" si="7"/>
        <v>N</v>
      </c>
      <c r="CH27" s="6" t="str">
        <f t="shared" si="8"/>
        <v>N</v>
      </c>
      <c r="CI27" s="6" t="str">
        <f t="shared" si="29"/>
        <v>N</v>
      </c>
      <c r="CK27" s="2">
        <f>'% D'!DA26</f>
        <v>0.47133333333333383</v>
      </c>
      <c r="CL27" s="2">
        <f>'% D'!DB26</f>
        <v>0.81333729091221607</v>
      </c>
      <c r="CM27" s="2">
        <f>'% D'!DC26</f>
        <v>0.44233333333333347</v>
      </c>
      <c r="CN27" s="2">
        <f>'% D'!DD26</f>
        <v>1.1987552567791391</v>
      </c>
      <c r="CO27" s="2">
        <f>'% D'!DE26</f>
        <v>-0.34533333333333438</v>
      </c>
      <c r="CP27" s="2">
        <f>'% D'!DF26</f>
        <v>0.77001981829830768</v>
      </c>
      <c r="CQ27" s="2">
        <f>'% D'!DG26</f>
        <v>-2.0736666666666679</v>
      </c>
      <c r="CR27" s="2">
        <f>'% D'!DH26</f>
        <v>1.060543497983792</v>
      </c>
      <c r="CT27" s="2">
        <f>'# D'!CZ26</f>
        <v>5.1999999999999991E-2</v>
      </c>
      <c r="CU27" s="2">
        <f>'# D'!DA26</f>
        <v>8.9476685392076927E-2</v>
      </c>
      <c r="CV27" s="2">
        <f>'# D'!DB26</f>
        <v>4.8666666666666747E-2</v>
      </c>
      <c r="CW27" s="2">
        <f>'# D'!DC26</f>
        <v>0.13184392664108202</v>
      </c>
      <c r="CX27" s="2">
        <f>'# D'!DD26</f>
        <v>-3.7999999999999923E-2</v>
      </c>
      <c r="CY27" s="2">
        <f>'# D'!DE26</f>
        <v>8.5018003869596931E-2</v>
      </c>
      <c r="CZ27" s="2">
        <f>'# D'!DF26</f>
        <v>-0.22799999999999976</v>
      </c>
      <c r="DA27" s="2">
        <f>'# D'!DG26</f>
        <v>0.11690385503261828</v>
      </c>
      <c r="DC27" s="11">
        <f>'T-TEST'!AH26</f>
        <v>0.2750630102942489</v>
      </c>
      <c r="DD27" s="11">
        <f>'T-TEST'!AI26</f>
        <v>0.4317140272047178</v>
      </c>
      <c r="DE27" s="11">
        <f>'T-TEST'!AJ26</f>
        <v>0.34360336852666329</v>
      </c>
      <c r="DF27" s="11">
        <f>'T-TEST'!AK26</f>
        <v>6.6912385988473863E-2</v>
      </c>
      <c r="DH27" s="6" t="str">
        <f t="shared" si="9"/>
        <v>N</v>
      </c>
      <c r="DI27" s="6" t="str">
        <f t="shared" si="10"/>
        <v>N</v>
      </c>
      <c r="DJ27" s="6" t="str">
        <f t="shared" si="11"/>
        <v>N</v>
      </c>
      <c r="DK27" s="6" t="str">
        <f t="shared" si="30"/>
        <v>N</v>
      </c>
      <c r="DM27" s="2">
        <f>'% D'!DJ26</f>
        <v>0.16166666666666618</v>
      </c>
      <c r="DN27" s="2">
        <f>'% D'!DK26</f>
        <v>1.271419643560127</v>
      </c>
      <c r="DO27" s="2">
        <f>'% D'!DL26</f>
        <v>0.6540000000000008</v>
      </c>
      <c r="DP27" s="2">
        <f>'% D'!DM26</f>
        <v>1.0015342136678094</v>
      </c>
      <c r="DQ27" s="2">
        <f>'% D'!DN26</f>
        <v>0.14733333333333221</v>
      </c>
      <c r="DR27" s="2">
        <f>'% D'!DO26</f>
        <v>0.85425464551904562</v>
      </c>
      <c r="DS27" s="2">
        <f>'% D'!DP26</f>
        <v>0.34966666666666768</v>
      </c>
      <c r="DT27" s="2">
        <f>'% D'!DQ26</f>
        <v>0.57056012341075091</v>
      </c>
      <c r="DV27" s="2">
        <f>'# D'!DI26</f>
        <v>1.7666666666666664E-2</v>
      </c>
      <c r="DW27" s="2">
        <f>'# D'!DJ26</f>
        <v>0.14039320959321627</v>
      </c>
      <c r="DX27" s="2">
        <f>'# D'!DK26</f>
        <v>7.2000000000000064E-2</v>
      </c>
      <c r="DY27" s="2">
        <f>'# D'!DL26</f>
        <v>0.10997776069544916</v>
      </c>
      <c r="DZ27" s="2">
        <f>'# D'!DM26</f>
        <v>1.6333333333333311E-2</v>
      </c>
      <c r="EA27" s="2">
        <f>'# D'!DN26</f>
        <v>9.3832485432697926E-2</v>
      </c>
      <c r="EB27" s="2">
        <f>'# D'!DO26</f>
        <v>3.8666666666666849E-2</v>
      </c>
      <c r="EC27" s="2">
        <f>'# D'!DP26</f>
        <v>6.3005665068747191E-2</v>
      </c>
      <c r="EE27" s="11">
        <f>'T-TEST'!AM26</f>
        <v>0.77647016457373419</v>
      </c>
      <c r="EF27" s="11">
        <f>'T-TEST'!AN26</f>
        <v>0.18467322907740555</v>
      </c>
      <c r="EG27" s="11">
        <f>'T-TEST'!AO26</f>
        <v>0.69203541572211702</v>
      </c>
      <c r="EH27" s="11">
        <f>'T-TEST'!AP26</f>
        <v>0.34368151608263225</v>
      </c>
      <c r="EJ27" s="6" t="str">
        <f t="shared" si="12"/>
        <v>N</v>
      </c>
      <c r="EK27" s="6" t="str">
        <f t="shared" si="13"/>
        <v>N</v>
      </c>
      <c r="EL27" s="6" t="str">
        <f t="shared" si="14"/>
        <v>N</v>
      </c>
      <c r="EM27" s="6" t="str">
        <f t="shared" si="31"/>
        <v>N</v>
      </c>
      <c r="EO27" s="2">
        <f>'% D'!DS26</f>
        <v>-1.0849999999999995</v>
      </c>
      <c r="EP27" s="2">
        <f>'% D'!DT26</f>
        <v>1.4869512467804789</v>
      </c>
      <c r="EQ27" s="2">
        <f>'% D'!DU26</f>
        <v>-0.38133333333333352</v>
      </c>
      <c r="ER27" s="2">
        <f>'% D'!DV26</f>
        <v>0.72521784471821471</v>
      </c>
      <c r="ES27" s="2">
        <f>'% D'!DW26</f>
        <v>0.11633333333333162</v>
      </c>
      <c r="ET27" s="2">
        <f>'% D'!DX26</f>
        <v>0.65974723532339263</v>
      </c>
      <c r="EU27" s="2">
        <f>'% D'!DY26</f>
        <v>-0.61966666666666725</v>
      </c>
      <c r="EV27" s="2">
        <f>'% D'!DZ26</f>
        <v>1.3077654473806284</v>
      </c>
      <c r="EX27" s="2">
        <f>'# D'!DR26</f>
        <v>-0.11966666666666664</v>
      </c>
      <c r="EY27" s="2">
        <f>'# D'!DS26</f>
        <v>0.16382084722636425</v>
      </c>
      <c r="EZ27" s="2">
        <f>'# D'!DT26</f>
        <v>-4.1999999999999926E-2</v>
      </c>
      <c r="FA27" s="2">
        <f>'# D'!DU26</f>
        <v>7.9476409074234811E-2</v>
      </c>
      <c r="FB27" s="2">
        <f>'# D'!DV26</f>
        <v>1.2666666666666826E-2</v>
      </c>
      <c r="FC27" s="2">
        <f>'# D'!DW26</f>
        <v>7.2514674782580724E-2</v>
      </c>
      <c r="FD27" s="2">
        <f>'# D'!DX26</f>
        <v>-6.7999999999999616E-2</v>
      </c>
      <c r="FE27" s="2">
        <f>'# D'!DY26</f>
        <v>0.14424116443265483</v>
      </c>
      <c r="FG27" s="11">
        <f>'T-TEST'!AR26</f>
        <v>0.17564118375842458</v>
      </c>
      <c r="FH27" s="11">
        <f>'T-TEST'!AS26</f>
        <v>0.30851805785079833</v>
      </c>
      <c r="FI27" s="11">
        <f>'T-TEST'!AT26</f>
        <v>0.71304120788851821</v>
      </c>
      <c r="FJ27" s="11">
        <f>'T-TEST'!AU26</f>
        <v>0.47716056647217009</v>
      </c>
      <c r="FL27" s="6" t="str">
        <f t="shared" si="15"/>
        <v>N</v>
      </c>
      <c r="FM27" s="6" t="str">
        <f t="shared" si="16"/>
        <v>N</v>
      </c>
      <c r="FN27" s="6" t="str">
        <f t="shared" si="17"/>
        <v>N</v>
      </c>
      <c r="FO27" s="6" t="str">
        <f t="shared" si="32"/>
        <v>N</v>
      </c>
      <c r="FQ27" s="2">
        <f>'% D'!EB26</f>
        <v>0.41900000000000048</v>
      </c>
      <c r="FR27" s="2">
        <f>'% D'!EC26</f>
        <v>1.3024721238855035</v>
      </c>
      <c r="FS27" s="2">
        <f>'% D'!ED26</f>
        <v>-6.6333333333333133E-2</v>
      </c>
      <c r="FT27" s="2">
        <f>'% D'!EE26</f>
        <v>0.58232048181477936</v>
      </c>
      <c r="FU27" s="2">
        <f>'% D'!EF26</f>
        <v>8.9333333333332376E-2</v>
      </c>
      <c r="FV27" s="2">
        <f>'% D'!EG26</f>
        <v>0.98183861254525617</v>
      </c>
      <c r="FW27" s="2">
        <f>'% D'!EH26</f>
        <v>-0.15933333333333266</v>
      </c>
      <c r="FX27" s="2">
        <f>'% D'!EI26</f>
        <v>0.31501751699407188</v>
      </c>
      <c r="FZ27" s="2">
        <f>'# D'!EA26</f>
        <v>4.6333333333333337E-2</v>
      </c>
      <c r="GA27" s="2">
        <f>'# D'!EB26</f>
        <v>0.14359545294472459</v>
      </c>
      <c r="GB27" s="2">
        <f>'# D'!EC26</f>
        <v>-7.3333333333332473E-3</v>
      </c>
      <c r="GC27" s="2">
        <f>'# D'!ED26</f>
        <v>6.4347318199988207E-2</v>
      </c>
      <c r="GD27" s="2">
        <f>'# D'!EE26</f>
        <v>1.0000000000000009E-2</v>
      </c>
      <c r="GE27" s="2">
        <f>'# D'!EF26</f>
        <v>0.10808121537696549</v>
      </c>
      <c r="GF27" s="2">
        <f>'# D'!EG26</f>
        <v>-1.7666666666666053E-2</v>
      </c>
      <c r="GG27" s="2">
        <f>'# D'!EH26</f>
        <v>3.448566266164857E-2</v>
      </c>
      <c r="GI27" s="11">
        <f>'T-TEST'!AW26</f>
        <v>0.48257380287195351</v>
      </c>
      <c r="GJ27" s="11">
        <f>'T-TEST'!AX26</f>
        <v>0.83482139294471736</v>
      </c>
      <c r="GK27" s="11">
        <f>'T-TEST'!AY26</f>
        <v>0.83310582273575362</v>
      </c>
      <c r="GL27" s="11">
        <f>'T-TEST'!AZ26</f>
        <v>0.36157579533428974</v>
      </c>
      <c r="GN27" s="6" t="str">
        <f t="shared" si="18"/>
        <v>N</v>
      </c>
      <c r="GO27" s="6" t="str">
        <f t="shared" si="19"/>
        <v>N</v>
      </c>
      <c r="GP27" s="6" t="str">
        <f t="shared" si="20"/>
        <v>N</v>
      </c>
      <c r="GQ27" s="6" t="str">
        <f t="shared" si="33"/>
        <v>N</v>
      </c>
    </row>
    <row r="28" spans="1:199" x14ac:dyDescent="0.3">
      <c r="A28" s="12" t="str">
        <f>'Raw Data'!A27</f>
        <v>A_apo_p110g</v>
      </c>
      <c r="B28" s="12">
        <f>'Raw Data'!B27</f>
        <v>176</v>
      </c>
      <c r="C28" s="12">
        <f>'Raw Data'!C27</f>
        <v>182</v>
      </c>
      <c r="D28" s="12" t="str">
        <f>'Raw Data'!D27</f>
        <v>TRRGLVT</v>
      </c>
      <c r="E28" s="2">
        <f>'% D'!BZ27</f>
        <v>0.29433333333333334</v>
      </c>
      <c r="F28" s="9">
        <f>'% D'!CA27</f>
        <v>0.90159246357421607</v>
      </c>
      <c r="G28" s="2">
        <f>'% D'!CB27</f>
        <v>-0.4523333333333337</v>
      </c>
      <c r="H28" s="9">
        <f>'% D'!CC27</f>
        <v>0.70521851475143871</v>
      </c>
      <c r="I28" s="2">
        <f>'% D'!CD27</f>
        <v>1.2999999999999901E-2</v>
      </c>
      <c r="J28" s="9">
        <f>'% D'!CE27</f>
        <v>0.71693975772102803</v>
      </c>
      <c r="K28" s="9">
        <f>'% D'!CF27</f>
        <v>-0.23666666666666814</v>
      </c>
      <c r="L28" s="9">
        <f>'% D'!CG27</f>
        <v>0.81379773070653649</v>
      </c>
      <c r="N28" s="2">
        <f>'# D'!BY27</f>
        <v>1.4666666666666633E-2</v>
      </c>
      <c r="O28" s="9">
        <f>'# D'!BZ27</f>
        <v>4.508286411063242E-2</v>
      </c>
      <c r="P28" s="2">
        <f>'# D'!CA27</f>
        <v>-2.2833333333333317E-2</v>
      </c>
      <c r="Q28" s="9">
        <f>'# D'!CB27</f>
        <v>3.4870404272020039E-2</v>
      </c>
      <c r="R28" s="2">
        <f>'# D'!CC27</f>
        <v>3.3333333333340764E-4</v>
      </c>
      <c r="S28" s="9">
        <f>'# D'!CD27</f>
        <v>3.5498495199160165E-2</v>
      </c>
      <c r="T28" s="28">
        <f>'# D'!CE27</f>
        <v>-1.1666666666666492E-2</v>
      </c>
      <c r="U28">
        <f>'# D'!CF27</f>
        <v>4.0846312533804378E-2</v>
      </c>
      <c r="W28" s="11">
        <f>'T-TEST'!S27</f>
        <v>0.51711677887841978</v>
      </c>
      <c r="X28" s="11">
        <f>'T-TEST'!T27</f>
        <v>0.55568084958270303</v>
      </c>
      <c r="Y28" s="11">
        <f>'T-TEST'!U27</f>
        <v>0.98690399722029298</v>
      </c>
      <c r="Z28" s="11">
        <f>'T-TEST'!V27</f>
        <v>0.55410594825151382</v>
      </c>
      <c r="AB28" s="6" t="str">
        <f t="shared" si="21"/>
        <v>N</v>
      </c>
      <c r="AC28" s="6" t="str">
        <f t="shared" si="22"/>
        <v>N</v>
      </c>
      <c r="AD28" s="6" t="str">
        <f t="shared" si="23"/>
        <v>N</v>
      </c>
      <c r="AE28" s="6" t="str">
        <f t="shared" si="24"/>
        <v>N</v>
      </c>
      <c r="AG28" s="2">
        <f>'% D'!CI27</f>
        <v>0.24233333333333329</v>
      </c>
      <c r="AH28" s="9">
        <f>'% D'!CJ27</f>
        <v>1.0074744556411819</v>
      </c>
      <c r="AI28" s="2">
        <f>'% D'!CK27</f>
        <v>-0.36333333333333329</v>
      </c>
      <c r="AJ28" s="9">
        <f>'% D'!CL27</f>
        <v>0.67198515688255234</v>
      </c>
      <c r="AK28" s="2">
        <f>'% D'!CM27</f>
        <v>9.0333333333333599E-2</v>
      </c>
      <c r="AL28" s="9">
        <f>'% D'!CN27</f>
        <v>0.23324171583572226</v>
      </c>
      <c r="AM28" s="9">
        <f>'% D'!CO27</f>
        <v>0.42333333333332845</v>
      </c>
      <c r="AN28" s="9">
        <f>'% D'!CP27</f>
        <v>0.65557549929100634</v>
      </c>
      <c r="AP28" s="2">
        <f>'# D'!CH27</f>
        <v>1.1999999999999955E-2</v>
      </c>
      <c r="AQ28" s="9">
        <f>'# D'!CI27</f>
        <v>5.058971135167159E-2</v>
      </c>
      <c r="AR28" s="2">
        <f>'# D'!CJ27</f>
        <v>-1.833333333333334E-2</v>
      </c>
      <c r="AS28" s="9">
        <f>'# D'!CK27</f>
        <v>3.309930161280536E-2</v>
      </c>
      <c r="AT28" s="2">
        <f>'# D'!CL27</f>
        <v>4.3333333333334112E-3</v>
      </c>
      <c r="AU28" s="9">
        <f>'# D'!CM27</f>
        <v>1.1533018921391398E-2</v>
      </c>
      <c r="AV28" s="28">
        <f>'# D'!CN27</f>
        <v>2.0999999999999908E-2</v>
      </c>
      <c r="AW28">
        <f>'# D'!CO27</f>
        <v>3.2958050726019275E-2</v>
      </c>
      <c r="AY28" s="11">
        <f>'T-TEST'!X27</f>
        <v>0.60838718125336966</v>
      </c>
      <c r="AZ28" s="11">
        <f>'T-TEST'!Y27</f>
        <v>0.25422796635536488</v>
      </c>
      <c r="BA28" s="11">
        <f>'T-TEST'!Z27</f>
        <v>0.42748761827485537</v>
      </c>
      <c r="BB28" s="11">
        <f>'T-TEST'!AA27</f>
        <v>0.31031736185321401</v>
      </c>
      <c r="BD28" s="6" t="str">
        <f t="shared" si="25"/>
        <v>N</v>
      </c>
      <c r="BE28" s="6" t="str">
        <f t="shared" si="26"/>
        <v>N</v>
      </c>
      <c r="BF28" s="6" t="str">
        <f t="shared" si="27"/>
        <v>N</v>
      </c>
      <c r="BG28" s="6" t="str">
        <f t="shared" si="28"/>
        <v>N</v>
      </c>
      <c r="BI28" s="2">
        <f>'% D'!CR27</f>
        <v>0.34566666666666679</v>
      </c>
      <c r="BJ28" s="2">
        <f>'% D'!CS27</f>
        <v>0.69298573998857582</v>
      </c>
      <c r="BK28" s="2">
        <f>'% D'!CT27</f>
        <v>2.333333333333254E-2</v>
      </c>
      <c r="BL28" s="2">
        <f>'% D'!CU27</f>
        <v>0.50733941416612904</v>
      </c>
      <c r="BM28" s="2">
        <f>'% D'!CV27</f>
        <v>0.4026666666666685</v>
      </c>
      <c r="BN28" s="2">
        <f>'% D'!CW27</f>
        <v>0.54946374491068273</v>
      </c>
      <c r="BO28" s="2">
        <f>'% D'!CX27</f>
        <v>-0.37233333333333363</v>
      </c>
      <c r="BP28" s="2">
        <f>'% D'!CY27</f>
        <v>0.75444396536431135</v>
      </c>
      <c r="BR28" s="2">
        <f>'# D'!CQ27</f>
        <v>1.699999999999996E-2</v>
      </c>
      <c r="BS28" s="2">
        <f>'# D'!CR27</f>
        <v>3.4432467291003577E-2</v>
      </c>
      <c r="BT28" s="2">
        <f>'# D'!CS27</f>
        <v>1.3333333333333253E-3</v>
      </c>
      <c r="BU28" s="2">
        <f>'# D'!CT27</f>
        <v>2.4963049681333255E-2</v>
      </c>
      <c r="BV28" s="2">
        <f>'# D'!CU27</f>
        <v>2.0000000000000018E-2</v>
      </c>
      <c r="BW28" s="2">
        <f>'# D'!CV27</f>
        <v>2.7689701287107866E-2</v>
      </c>
      <c r="BX28" s="2">
        <f>'# D'!CW27</f>
        <v>-1.8666666666666609E-2</v>
      </c>
      <c r="BY28" s="2">
        <f>'# D'!CX27</f>
        <v>3.8456402140537409E-2</v>
      </c>
      <c r="CA28" s="11">
        <f>'T-TEST'!AC27</f>
        <v>0.44799335362837078</v>
      </c>
      <c r="CB28" s="11">
        <f>'T-TEST'!AD27</f>
        <v>0.90382420162657895</v>
      </c>
      <c r="CC28" s="11">
        <f>'T-TEST'!AE27</f>
        <v>0.27171599914289701</v>
      </c>
      <c r="CD28" s="11">
        <f>'T-TEST'!AF27</f>
        <v>0.36004181945927449</v>
      </c>
      <c r="CF28" s="6" t="str">
        <f t="shared" si="6"/>
        <v>N</v>
      </c>
      <c r="CG28" s="6" t="str">
        <f t="shared" si="7"/>
        <v>N</v>
      </c>
      <c r="CH28" s="6" t="str">
        <f t="shared" si="8"/>
        <v>N</v>
      </c>
      <c r="CI28" s="6" t="str">
        <f t="shared" si="29"/>
        <v>N</v>
      </c>
      <c r="CK28" s="2">
        <f>'% D'!DA27</f>
        <v>0.3616666666666668</v>
      </c>
      <c r="CL28" s="2">
        <f>'% D'!DB27</f>
        <v>0.98184668603280967</v>
      </c>
      <c r="CM28" s="2">
        <f>'% D'!DC27</f>
        <v>-0.46366666666666667</v>
      </c>
      <c r="CN28" s="2">
        <f>'% D'!DD27</f>
        <v>0.93513878387151816</v>
      </c>
      <c r="CO28" s="2">
        <f>'% D'!DE27</f>
        <v>-0.65699999999999825</v>
      </c>
      <c r="CP28" s="2">
        <f>'% D'!DF27</f>
        <v>1.0200412403549399</v>
      </c>
      <c r="CQ28" s="2">
        <f>'% D'!DG27</f>
        <v>1.5333333333330756E-2</v>
      </c>
      <c r="CR28" s="2">
        <f>'% D'!DH27</f>
        <v>1.2586009792536301</v>
      </c>
      <c r="CT28" s="2">
        <f>'# D'!CZ27</f>
        <v>1.7666666666666636E-2</v>
      </c>
      <c r="CU28" s="2">
        <f>'# D'!DA27</f>
        <v>4.8906257187111786E-2</v>
      </c>
      <c r="CV28" s="2">
        <f>'# D'!DB27</f>
        <v>-2.300000000000002E-2</v>
      </c>
      <c r="CW28" s="2">
        <f>'# D'!DC27</f>
        <v>4.6008159047758686E-2</v>
      </c>
      <c r="CX28" s="2">
        <f>'# D'!DD27</f>
        <v>-3.2666666666666622E-2</v>
      </c>
      <c r="CY28" s="2">
        <f>'# D'!DE27</f>
        <v>5.1053135853290826E-2</v>
      </c>
      <c r="CZ28" s="2">
        <f>'# D'!DF27</f>
        <v>1.0000000000001119E-3</v>
      </c>
      <c r="DA28" s="2">
        <f>'# D'!DG27</f>
        <v>6.3214140731021801E-2</v>
      </c>
      <c r="DC28" s="11">
        <f>'T-TEST'!AH27</f>
        <v>0.45502164046716881</v>
      </c>
      <c r="DD28" s="11">
        <f>'T-TEST'!AI27</f>
        <v>0.34037253974439236</v>
      </c>
      <c r="DE28" s="11">
        <f>'T-TEST'!AJ27</f>
        <v>0.34795507037565104</v>
      </c>
      <c r="DF28" s="11">
        <f>'T-TEST'!AK27</f>
        <v>0.9713743342636898</v>
      </c>
      <c r="DH28" s="6" t="str">
        <f t="shared" si="9"/>
        <v>N</v>
      </c>
      <c r="DI28" s="6" t="str">
        <f t="shared" si="10"/>
        <v>N</v>
      </c>
      <c r="DJ28" s="6" t="str">
        <f t="shared" si="11"/>
        <v>N</v>
      </c>
      <c r="DK28" s="6" t="str">
        <f t="shared" si="30"/>
        <v>N</v>
      </c>
      <c r="DM28" s="2">
        <f>'% D'!DJ27</f>
        <v>0.45900000000000007</v>
      </c>
      <c r="DN28" s="2">
        <f>'% D'!DK27</f>
        <v>0.83871421285257486</v>
      </c>
      <c r="DO28" s="2">
        <f>'% D'!DL27</f>
        <v>0.61366666666666614</v>
      </c>
      <c r="DP28" s="2">
        <f>'% D'!DM27</f>
        <v>0.44625038571923992</v>
      </c>
      <c r="DQ28" s="2">
        <f>'% D'!DN27</f>
        <v>8.0000000000008953E-3</v>
      </c>
      <c r="DR28" s="2">
        <f>'% D'!DO27</f>
        <v>0.39557996083631131</v>
      </c>
      <c r="DS28" s="2">
        <f>'% D'!DP27</f>
        <v>-0.2916666666666714</v>
      </c>
      <c r="DT28" s="2">
        <f>'% D'!DQ27</f>
        <v>0.89801831455181835</v>
      </c>
      <c r="DV28" s="2">
        <f>'# D'!DI27</f>
        <v>2.2666666666666641E-2</v>
      </c>
      <c r="DW28" s="2">
        <f>'# D'!DJ27</f>
        <v>4.193643479539607E-2</v>
      </c>
      <c r="DX28" s="2">
        <f>'# D'!DK27</f>
        <v>3.0666666666666648E-2</v>
      </c>
      <c r="DY28" s="2">
        <f>'# D'!DL27</f>
        <v>2.2301561550803928E-2</v>
      </c>
      <c r="DZ28" s="2">
        <f>'# D'!DM27</f>
        <v>3.3333333333340764E-4</v>
      </c>
      <c r="EA28" s="2">
        <f>'# D'!DN27</f>
        <v>2.0011937691800891E-2</v>
      </c>
      <c r="EB28" s="2">
        <f>'# D'!DO27</f>
        <v>-1.4333333333333309E-2</v>
      </c>
      <c r="EC28" s="2">
        <f>'# D'!DP27</f>
        <v>4.5246128900691837E-2</v>
      </c>
      <c r="EE28" s="11">
        <f>'T-TEST'!AM27</f>
        <v>0.33861835985905359</v>
      </c>
      <c r="EF28" s="11">
        <f>'T-TEST'!AN27</f>
        <v>4.5439461887134741E-2</v>
      </c>
      <c r="EG28" s="11">
        <f>'T-TEST'!AO27</f>
        <v>0.9743002217706842</v>
      </c>
      <c r="EH28" s="11">
        <f>'T-TEST'!AP27</f>
        <v>0.49464749541863806</v>
      </c>
      <c r="EJ28" s="6" t="str">
        <f t="shared" si="12"/>
        <v>N</v>
      </c>
      <c r="EK28" s="6" t="str">
        <f t="shared" si="13"/>
        <v>N</v>
      </c>
      <c r="EL28" s="6" t="str">
        <f t="shared" si="14"/>
        <v>N</v>
      </c>
      <c r="EM28" s="6" t="str">
        <f t="shared" si="31"/>
        <v>N</v>
      </c>
      <c r="EO28" s="2">
        <f>'% D'!DS27</f>
        <v>0.12800000000000011</v>
      </c>
      <c r="EP28" s="2">
        <f>'% D'!DT27</f>
        <v>0.77163511764420012</v>
      </c>
      <c r="EQ28" s="2">
        <f>'% D'!DU27</f>
        <v>-6.0666666666667091E-2</v>
      </c>
      <c r="ER28" s="2">
        <f>'% D'!DV27</f>
        <v>0.83581365601305979</v>
      </c>
      <c r="ES28" s="2">
        <f>'% D'!DW27</f>
        <v>-0.25099999999999767</v>
      </c>
      <c r="ET28" s="2">
        <f>'% D'!DX27</f>
        <v>1.0881369629365696</v>
      </c>
      <c r="EU28" s="2">
        <f>'% D'!DY27</f>
        <v>-0.3473333333333315</v>
      </c>
      <c r="EV28" s="2">
        <f>'% D'!DZ27</f>
        <v>1.0600612910544003</v>
      </c>
      <c r="EX28" s="2">
        <f>'# D'!DR27</f>
        <v>6.0000000000000053E-3</v>
      </c>
      <c r="EY28" s="2">
        <f>'# D'!DS27</f>
        <v>3.8432467291003566E-2</v>
      </c>
      <c r="EZ28" s="2">
        <f>'# D'!DT27</f>
        <v>-3.0000000000000027E-3</v>
      </c>
      <c r="FA28" s="2">
        <f>'# D'!DU27</f>
        <v>4.1829437024429691E-2</v>
      </c>
      <c r="FB28" s="2">
        <f>'# D'!DV27</f>
        <v>-1.2666666666666604E-2</v>
      </c>
      <c r="FC28" s="2">
        <f>'# D'!DW27</f>
        <v>5.4632431349099668E-2</v>
      </c>
      <c r="FD28" s="2">
        <f>'# D'!DX27</f>
        <v>-1.6999999999999904E-2</v>
      </c>
      <c r="FE28" s="2">
        <f>'# D'!DY27</f>
        <v>5.3410813278091399E-2</v>
      </c>
      <c r="FG28" s="11">
        <f>'T-TEST'!AR27</f>
        <v>0.77505610048328988</v>
      </c>
      <c r="FH28" s="11">
        <f>'T-TEST'!AS27</f>
        <v>0.8774661192532941</v>
      </c>
      <c r="FI28" s="11">
        <f>'T-TEST'!AT27</f>
        <v>0.70481852845927817</v>
      </c>
      <c r="FJ28" s="11">
        <f>'T-TEST'!AU27</f>
        <v>0.47923470953049424</v>
      </c>
      <c r="FL28" s="6" t="str">
        <f t="shared" si="15"/>
        <v>N</v>
      </c>
      <c r="FM28" s="6" t="str">
        <f t="shared" si="16"/>
        <v>N</v>
      </c>
      <c r="FN28" s="6" t="str">
        <f t="shared" si="17"/>
        <v>N</v>
      </c>
      <c r="FO28" s="6" t="str">
        <f t="shared" si="32"/>
        <v>N</v>
      </c>
      <c r="FQ28" s="2">
        <f>'% D'!EB27</f>
        <v>0.5466666666666673</v>
      </c>
      <c r="FR28" s="2">
        <f>'% D'!EC27</f>
        <v>1.5533813034520145</v>
      </c>
      <c r="FS28" s="2">
        <f>'% D'!ED27</f>
        <v>-0.33400000000000052</v>
      </c>
      <c r="FT28" s="2">
        <f>'% D'!EE27</f>
        <v>0.67536591940133073</v>
      </c>
      <c r="FU28" s="2">
        <f>'% D'!EF27</f>
        <v>-0.21099999999999852</v>
      </c>
      <c r="FV28" s="2">
        <f>'% D'!EG27</f>
        <v>0.25840010173490691</v>
      </c>
      <c r="FW28" s="2">
        <f>'% D'!EH27</f>
        <v>-0.74366666666666958</v>
      </c>
      <c r="FX28" s="2">
        <f>'% D'!EI27</f>
        <v>0.60957260439962913</v>
      </c>
      <c r="FZ28" s="2">
        <f>'# D'!EA27</f>
        <v>2.7333333333333321E-2</v>
      </c>
      <c r="GA28" s="2">
        <f>'# D'!EB27</f>
        <v>7.7696203989775919E-2</v>
      </c>
      <c r="GB28" s="2">
        <f>'# D'!EC27</f>
        <v>-1.6666666666666635E-2</v>
      </c>
      <c r="GC28" s="2">
        <f>'# D'!ED27</f>
        <v>3.3763620320212115E-2</v>
      </c>
      <c r="GD28" s="2">
        <f>'# D'!EE27</f>
        <v>-1.0666666666666602E-2</v>
      </c>
      <c r="GE28" s="2">
        <f>'# D'!EF27</f>
        <v>1.2895746836428988E-2</v>
      </c>
      <c r="GF28" s="2">
        <f>'# D'!EG27</f>
        <v>-3.7333333333333218E-2</v>
      </c>
      <c r="GG28" s="2">
        <f>'# D'!EH27</f>
        <v>3.0610470033221194E-2</v>
      </c>
      <c r="GI28" s="11">
        <f>'T-TEST'!AW27</f>
        <v>0.45096448667412425</v>
      </c>
      <c r="GJ28" s="11">
        <f>'T-TEST'!AX27</f>
        <v>0.30294876618657413</v>
      </c>
      <c r="GK28" s="11">
        <f>'T-TEST'!AY27</f>
        <v>0.14565509513828717</v>
      </c>
      <c r="GL28" s="11">
        <f>'T-TEST'!AZ27</f>
        <v>0.13751537950612883</v>
      </c>
      <c r="GN28" s="6" t="str">
        <f t="shared" si="18"/>
        <v>N</v>
      </c>
      <c r="GO28" s="6" t="str">
        <f t="shared" si="19"/>
        <v>N</v>
      </c>
      <c r="GP28" s="6" t="str">
        <f t="shared" si="20"/>
        <v>N</v>
      </c>
      <c r="GQ28" s="6" t="str">
        <f t="shared" si="33"/>
        <v>N</v>
      </c>
    </row>
    <row r="29" spans="1:199" x14ac:dyDescent="0.3">
      <c r="A29" s="12" t="str">
        <f>'Raw Data'!A28</f>
        <v>A_apo_p110g</v>
      </c>
      <c r="B29" s="12">
        <f>'Raw Data'!B28</f>
        <v>176</v>
      </c>
      <c r="C29" s="12">
        <f>'Raw Data'!C28</f>
        <v>185</v>
      </c>
      <c r="D29" s="12" t="str">
        <f>'Raw Data'!D28</f>
        <v>TRRGLVTPRM</v>
      </c>
      <c r="E29" s="2">
        <f>'% D'!BZ28</f>
        <v>0.30200000000000005</v>
      </c>
      <c r="F29" s="9">
        <f>'% D'!CA28</f>
        <v>1.3428836804192477</v>
      </c>
      <c r="G29" s="2">
        <f>'% D'!CB28</f>
        <v>0.71700000000000053</v>
      </c>
      <c r="H29" s="9">
        <f>'% D'!CC28</f>
        <v>0.9431582957750263</v>
      </c>
      <c r="I29" s="2">
        <f>'% D'!CD28</f>
        <v>-8.0999999999999517E-2</v>
      </c>
      <c r="J29" s="9">
        <f>'% D'!CE28</f>
        <v>0.85875661329835618</v>
      </c>
      <c r="K29" s="9">
        <f>'% D'!CF28</f>
        <v>0.62599999999999767</v>
      </c>
      <c r="L29" s="9">
        <f>'% D'!CG28</f>
        <v>1.1075759089965964</v>
      </c>
      <c r="N29" s="2">
        <f>'# D'!BY28</f>
        <v>2.1333333333333288E-2</v>
      </c>
      <c r="O29" s="9">
        <f>'# D'!BZ28</f>
        <v>9.3767791577734419E-2</v>
      </c>
      <c r="P29" s="2">
        <f>'# D'!CA28</f>
        <v>4.9666666666666581E-2</v>
      </c>
      <c r="Q29" s="9">
        <f>'# D'!CB28</f>
        <v>6.6472402038760564E-2</v>
      </c>
      <c r="R29" s="2">
        <f>'# D'!CC28</f>
        <v>-5.6666666666665977E-3</v>
      </c>
      <c r="S29" s="9">
        <f>'# D'!CD28</f>
        <v>6.0127289273751189E-2</v>
      </c>
      <c r="T29" s="28">
        <f>'# D'!CE28</f>
        <v>4.366666666666652E-2</v>
      </c>
      <c r="U29">
        <f>'# D'!CF28</f>
        <v>7.7978593749733122E-2</v>
      </c>
      <c r="W29" s="11">
        <f>'T-TEST'!S28</f>
        <v>0.62003262850966256</v>
      </c>
      <c r="X29" s="11">
        <f>'T-TEST'!T28</f>
        <v>0.26757404548973257</v>
      </c>
      <c r="Y29" s="11">
        <f>'T-TEST'!U28</f>
        <v>0.83092710550593618</v>
      </c>
      <c r="Z29" s="11">
        <f>'T-TEST'!V28</f>
        <v>0.34607436941469699</v>
      </c>
      <c r="AB29" s="6" t="str">
        <f t="shared" si="21"/>
        <v>N</v>
      </c>
      <c r="AC29" s="6" t="str">
        <f t="shared" si="22"/>
        <v>N</v>
      </c>
      <c r="AD29" s="6" t="str">
        <f t="shared" si="23"/>
        <v>N</v>
      </c>
      <c r="AE29" s="6" t="str">
        <f t="shared" si="24"/>
        <v>N</v>
      </c>
      <c r="AG29" s="2">
        <f>'% D'!CI28</f>
        <v>0.4740000000000002</v>
      </c>
      <c r="AH29" s="9">
        <f>'% D'!CJ28</f>
        <v>0.86589013616832977</v>
      </c>
      <c r="AI29" s="2">
        <f>'% D'!CK28</f>
        <v>0.72700000000000031</v>
      </c>
      <c r="AJ29" s="9">
        <f>'% D'!CL28</f>
        <v>1.2992745707220239</v>
      </c>
      <c r="AK29" s="2">
        <f>'% D'!CM28</f>
        <v>6.8000000000001393E-2</v>
      </c>
      <c r="AL29" s="9">
        <f>'% D'!CN28</f>
        <v>0.85513654760608837</v>
      </c>
      <c r="AM29" s="9">
        <f>'% D'!CO28</f>
        <v>0.94533333333333758</v>
      </c>
      <c r="AN29" s="9">
        <f>'% D'!CP28</f>
        <v>1.089826528408562</v>
      </c>
      <c r="AP29" s="2">
        <f>'# D'!CH28</f>
        <v>3.3333333333333298E-2</v>
      </c>
      <c r="AQ29" s="9">
        <f>'# D'!CI28</f>
        <v>6.0157605795724503E-2</v>
      </c>
      <c r="AR29" s="2">
        <f>'# D'!CJ28</f>
        <v>5.0333333333333286E-2</v>
      </c>
      <c r="AS29" s="9">
        <f>'# D'!CK28</f>
        <v>9.0879053475697913E-2</v>
      </c>
      <c r="AT29" s="2">
        <f>'# D'!CL28</f>
        <v>5.0000000000000044E-3</v>
      </c>
      <c r="AU29" s="9">
        <f>'# D'!CM28</f>
        <v>5.9733361183045383E-2</v>
      </c>
      <c r="AV29" s="28">
        <f>'# D'!CN28</f>
        <v>6.5999999999999837E-2</v>
      </c>
      <c r="AW29">
        <f>'# D'!CO28</f>
        <v>7.6749471866886312E-2</v>
      </c>
      <c r="AY29" s="11">
        <f>'T-TEST'!X28</f>
        <v>0.26603253946795058</v>
      </c>
      <c r="AZ29" s="11">
        <f>'T-TEST'!Y28</f>
        <v>0.25772643009476981</v>
      </c>
      <c r="BA29" s="11">
        <f>'T-TEST'!Z28</f>
        <v>0.8493286504391987</v>
      </c>
      <c r="BB29" s="11">
        <f>'T-TEST'!AA28</f>
        <v>0.20124652188682815</v>
      </c>
      <c r="BD29" s="6" t="str">
        <f t="shared" si="25"/>
        <v>N</v>
      </c>
      <c r="BE29" s="6" t="str">
        <f t="shared" si="26"/>
        <v>N</v>
      </c>
      <c r="BF29" s="6" t="str">
        <f t="shared" si="27"/>
        <v>N</v>
      </c>
      <c r="BG29" s="6" t="str">
        <f t="shared" si="28"/>
        <v>N</v>
      </c>
      <c r="BI29" s="2">
        <f>'% D'!CR28</f>
        <v>0.55833333333333357</v>
      </c>
      <c r="BJ29" s="2">
        <f>'% D'!CS28</f>
        <v>0.88814423472292181</v>
      </c>
      <c r="BK29" s="2">
        <f>'% D'!CT28</f>
        <v>0.66366666666666774</v>
      </c>
      <c r="BL29" s="2">
        <f>'% D'!CU28</f>
        <v>1.2291510154998071</v>
      </c>
      <c r="BM29" s="2">
        <f>'% D'!CV28</f>
        <v>-0.12933333333333152</v>
      </c>
      <c r="BN29" s="2">
        <f>'% D'!CW28</f>
        <v>1.2489653912752179</v>
      </c>
      <c r="BO29" s="2">
        <f>'% D'!CX28</f>
        <v>0.80633333333333468</v>
      </c>
      <c r="BP29" s="2">
        <f>'% D'!CY28</f>
        <v>1.0540042061894312</v>
      </c>
      <c r="BR29" s="2">
        <f>'# D'!CQ28</f>
        <v>3.8999999999999979E-2</v>
      </c>
      <c r="BS29" s="2">
        <f>'# D'!CR28</f>
        <v>6.2225479494072186E-2</v>
      </c>
      <c r="BT29" s="2">
        <f>'# D'!CS28</f>
        <v>4.599999999999993E-2</v>
      </c>
      <c r="BU29" s="2">
        <f>'# D'!CT28</f>
        <v>8.6399471089337931E-2</v>
      </c>
      <c r="BV29" s="2">
        <f>'# D'!CU28</f>
        <v>-9.000000000000008E-3</v>
      </c>
      <c r="BW29" s="2">
        <f>'# D'!CV28</f>
        <v>8.7355815085312941E-2</v>
      </c>
      <c r="BX29" s="2">
        <f>'# D'!CW28</f>
        <v>5.6333333333333346E-2</v>
      </c>
      <c r="BY29" s="2">
        <f>'# D'!CX28</f>
        <v>7.4395838478208298E-2</v>
      </c>
      <c r="CA29" s="11">
        <f>'T-TEST'!AC28</f>
        <v>0.21284284279420407</v>
      </c>
      <c r="CB29" s="11">
        <f>'T-TEST'!AD28</f>
        <v>0.26824192214182446</v>
      </c>
      <c r="CC29" s="11">
        <f>'T-TEST'!AE28</f>
        <v>0.8315164647220733</v>
      </c>
      <c r="CD29" s="11">
        <f>'T-TEST'!AF28</f>
        <v>0.25320072376313035</v>
      </c>
      <c r="CF29" s="6" t="str">
        <f t="shared" si="6"/>
        <v>N</v>
      </c>
      <c r="CG29" s="6" t="str">
        <f t="shared" si="7"/>
        <v>N</v>
      </c>
      <c r="CH29" s="6" t="str">
        <f t="shared" si="8"/>
        <v>N</v>
      </c>
      <c r="CI29" s="6" t="str">
        <f t="shared" si="29"/>
        <v>N</v>
      </c>
      <c r="CK29" s="2">
        <f>'% D'!DA28</f>
        <v>0.37366666666666726</v>
      </c>
      <c r="CL29" s="2">
        <f>'% D'!DB28</f>
        <v>0.97342952122973914</v>
      </c>
      <c r="CM29" s="2">
        <f>'% D'!DC28</f>
        <v>0.68466666666666764</v>
      </c>
      <c r="CN29" s="2">
        <f>'% D'!DD28</f>
        <v>0.7662449411881036</v>
      </c>
      <c r="CO29" s="2">
        <f>'% D'!DE28</f>
        <v>-0.88866666666666561</v>
      </c>
      <c r="CP29" s="2">
        <f>'% D'!DF28</f>
        <v>1.1991740078970217</v>
      </c>
      <c r="CQ29" s="2">
        <f>'% D'!DG28</f>
        <v>0.3873333333333342</v>
      </c>
      <c r="CR29" s="2">
        <f>'% D'!DH28</f>
        <v>1.7953058598539506</v>
      </c>
      <c r="CT29" s="2">
        <f>'# D'!CZ28</f>
        <v>2.6333333333333347E-2</v>
      </c>
      <c r="CU29" s="2">
        <f>'# D'!DA28</f>
        <v>6.7742840620753503E-2</v>
      </c>
      <c r="CV29" s="2">
        <f>'# D'!DB28</f>
        <v>4.7666666666666579E-2</v>
      </c>
      <c r="CW29" s="2">
        <f>'# D'!DC28</f>
        <v>5.358293510963931E-2</v>
      </c>
      <c r="CX29" s="2">
        <f>'# D'!DD28</f>
        <v>-6.1999999999999944E-2</v>
      </c>
      <c r="CY29" s="2">
        <f>'# D'!DE28</f>
        <v>8.3653447157870375E-2</v>
      </c>
      <c r="CZ29" s="2">
        <f>'# D'!DF28</f>
        <v>2.733333333333321E-2</v>
      </c>
      <c r="DA29" s="2">
        <f>'# D'!DG28</f>
        <v>0.12599952391725983</v>
      </c>
      <c r="DC29" s="11">
        <f>'T-TEST'!AH28</f>
        <v>0.39745565575313574</v>
      </c>
      <c r="DD29" s="11">
        <f>'T-TEST'!AI28</f>
        <v>0.15125829715775838</v>
      </c>
      <c r="DE29" s="11">
        <f>'T-TEST'!AJ28</f>
        <v>0.19476393002420778</v>
      </c>
      <c r="DF29" s="11">
        <f>'T-TEST'!AK28</f>
        <v>0.62338098853509716</v>
      </c>
      <c r="DH29" s="6" t="str">
        <f t="shared" si="9"/>
        <v>N</v>
      </c>
      <c r="DI29" s="6" t="str">
        <f t="shared" si="10"/>
        <v>N</v>
      </c>
      <c r="DJ29" s="6" t="str">
        <f t="shared" si="11"/>
        <v>N</v>
      </c>
      <c r="DK29" s="6" t="str">
        <f t="shared" si="30"/>
        <v>N</v>
      </c>
      <c r="DM29" s="2">
        <f>'% D'!DJ28</f>
        <v>0.64700000000000024</v>
      </c>
      <c r="DN29" s="2">
        <f>'% D'!DK28</f>
        <v>1.1764868772083059</v>
      </c>
      <c r="DO29" s="2">
        <f>'% D'!DL28</f>
        <v>1.1536666666666675</v>
      </c>
      <c r="DP29" s="2">
        <f>'% D'!DM28</f>
        <v>0.88626429044750676</v>
      </c>
      <c r="DQ29" s="2">
        <f>'% D'!DN28</f>
        <v>-3.6666666666640424E-3</v>
      </c>
      <c r="DR29" s="2">
        <f>'% D'!DO28</f>
        <v>0.42734562071450394</v>
      </c>
      <c r="DS29" s="2">
        <f>'% D'!DP28</f>
        <v>0.89533333333333331</v>
      </c>
      <c r="DT29" s="2">
        <f>'% D'!DQ28</f>
        <v>1.3964522732111599</v>
      </c>
      <c r="DV29" s="2">
        <f>'# D'!DI28</f>
        <v>4.5333333333333309E-2</v>
      </c>
      <c r="DW29" s="2">
        <f>'# D'!DJ28</f>
        <v>8.2466892168798406E-2</v>
      </c>
      <c r="DX29" s="2">
        <f>'# D'!DK28</f>
        <v>8.0666666666666664E-2</v>
      </c>
      <c r="DY29" s="2">
        <f>'# D'!DL28</f>
        <v>6.2208955090227294E-2</v>
      </c>
      <c r="DZ29" s="2">
        <f>'# D'!DM28</f>
        <v>-3.3333333333329662E-4</v>
      </c>
      <c r="EA29" s="2">
        <f>'# D'!DN28</f>
        <v>2.9595084796937055E-2</v>
      </c>
      <c r="EB29" s="2">
        <f>'# D'!DO28</f>
        <v>6.2666666666666648E-2</v>
      </c>
      <c r="EC29" s="2">
        <f>'# D'!DP28</f>
        <v>9.8021397763496415E-2</v>
      </c>
      <c r="EE29" s="11">
        <f>'T-TEST'!AM28</f>
        <v>0.25527139070333027</v>
      </c>
      <c r="EF29" s="11">
        <f>'T-TEST'!AN28</f>
        <v>4.5763637955388126E-2</v>
      </c>
      <c r="EG29" s="11">
        <f>'T-TEST'!AO28</f>
        <v>0.98442807132911048</v>
      </c>
      <c r="EH29" s="11">
        <f>'T-TEST'!AP28</f>
        <v>0.22105935108699587</v>
      </c>
      <c r="EJ29" s="6" t="str">
        <f t="shared" si="12"/>
        <v>N</v>
      </c>
      <c r="EK29" s="6" t="str">
        <f t="shared" si="13"/>
        <v>N</v>
      </c>
      <c r="EL29" s="6" t="str">
        <f t="shared" si="14"/>
        <v>N</v>
      </c>
      <c r="EM29" s="6" t="str">
        <f t="shared" si="31"/>
        <v>N</v>
      </c>
      <c r="EO29" s="2">
        <f>'% D'!DS28</f>
        <v>-0.15199999999999969</v>
      </c>
      <c r="EP29" s="2">
        <f>'% D'!DT28</f>
        <v>0.6052844358642816</v>
      </c>
      <c r="EQ29" s="2">
        <f>'% D'!DU28</f>
        <v>0.82666666666666799</v>
      </c>
      <c r="ER29" s="2">
        <f>'% D'!DV28</f>
        <v>0.8026722214813955</v>
      </c>
      <c r="ES29" s="2">
        <f>'% D'!DW28</f>
        <v>-0.39866666666666362</v>
      </c>
      <c r="ET29" s="2">
        <f>'% D'!DX28</f>
        <v>0.97016960831163668</v>
      </c>
      <c r="EU29" s="2">
        <f>'% D'!DY28</f>
        <v>0.20200000000000173</v>
      </c>
      <c r="EV29" s="2">
        <f>'% D'!DZ28</f>
        <v>1.9260691438893063</v>
      </c>
      <c r="EX29" s="2">
        <f>'# D'!DR28</f>
        <v>-1.0333333333333361E-2</v>
      </c>
      <c r="EY29" s="2">
        <f>'# D'!DS28</f>
        <v>4.2096292027291489E-2</v>
      </c>
      <c r="EZ29" s="2">
        <f>'# D'!DT28</f>
        <v>5.7666666666666644E-2</v>
      </c>
      <c r="FA29" s="2">
        <f>'# D'!DU28</f>
        <v>5.6545690541984481E-2</v>
      </c>
      <c r="FB29" s="2">
        <f>'# D'!DV28</f>
        <v>-2.8333333333333321E-2</v>
      </c>
      <c r="FC29" s="2">
        <f>'# D'!DW28</f>
        <v>6.7608293028122005E-2</v>
      </c>
      <c r="FD29" s="2">
        <f>'# D'!DX28</f>
        <v>1.399999999999979E-2</v>
      </c>
      <c r="FE29" s="2">
        <f>'# D'!DY28</f>
        <v>0.13539960638919707</v>
      </c>
      <c r="FG29" s="11">
        <f>'T-TEST'!AR28</f>
        <v>0.67409258354008805</v>
      </c>
      <c r="FH29" s="11">
        <f>'T-TEST'!AS28</f>
        <v>0.10334629629331839</v>
      </c>
      <c r="FI29" s="11">
        <f>'T-TEST'!AT28</f>
        <v>0.38335854799216579</v>
      </c>
      <c r="FJ29" s="11">
        <f>'T-TEST'!AU28</f>
        <v>0.81354867797268848</v>
      </c>
      <c r="FL29" s="6" t="str">
        <f t="shared" si="15"/>
        <v>N</v>
      </c>
      <c r="FM29" s="6" t="str">
        <f t="shared" si="16"/>
        <v>N</v>
      </c>
      <c r="FN29" s="6" t="str">
        <f t="shared" si="17"/>
        <v>N</v>
      </c>
      <c r="FO29" s="6" t="str">
        <f t="shared" si="32"/>
        <v>N</v>
      </c>
      <c r="FQ29" s="2">
        <f>'% D'!EB28</f>
        <v>0.76466666666666683</v>
      </c>
      <c r="FR29" s="2">
        <f>'% D'!EC28</f>
        <v>0.83755767442401108</v>
      </c>
      <c r="FS29" s="2">
        <f>'% D'!ED28</f>
        <v>0.69333333333333425</v>
      </c>
      <c r="FT29" s="2">
        <f>'% D'!EE28</f>
        <v>0.80589993896122114</v>
      </c>
      <c r="FU29" s="2">
        <f>'% D'!EF28</f>
        <v>-0.15166666666666373</v>
      </c>
      <c r="FV29" s="2">
        <f>'% D'!EG28</f>
        <v>1.4135667127087539</v>
      </c>
      <c r="FW29" s="2">
        <f>'% D'!EH28</f>
        <v>0.73200000000000287</v>
      </c>
      <c r="FX29" s="2">
        <f>'% D'!EI28</f>
        <v>1.7118548370359457</v>
      </c>
      <c r="FZ29" s="2">
        <f>'# D'!EA28</f>
        <v>5.3666666666666668E-2</v>
      </c>
      <c r="GA29" s="2">
        <f>'# D'!EB28</f>
        <v>5.8799585115781552E-2</v>
      </c>
      <c r="GB29" s="2">
        <f>'# D'!EC28</f>
        <v>4.8333333333333284E-2</v>
      </c>
      <c r="GC29" s="2">
        <f>'# D'!ED28</f>
        <v>5.6690382906469217E-2</v>
      </c>
      <c r="GD29" s="2">
        <f>'# D'!EE28</f>
        <v>-1.0666666666666713E-2</v>
      </c>
      <c r="GE29" s="2">
        <f>'# D'!EF28</f>
        <v>9.8629737001117074E-2</v>
      </c>
      <c r="GF29" s="2">
        <f>'# D'!EG28</f>
        <v>5.1333333333333231E-2</v>
      </c>
      <c r="GG29" s="2">
        <f>'# D'!EH28</f>
        <v>0.12031816994745248</v>
      </c>
      <c r="GI29" s="11">
        <f>'T-TEST'!AW28</f>
        <v>0.10980317100814566</v>
      </c>
      <c r="GJ29" s="11">
        <f>'T-TEST'!AX28</f>
        <v>0.14653491593155549</v>
      </c>
      <c r="GK29" s="11">
        <f>'T-TEST'!AY28</f>
        <v>0.82881009502551617</v>
      </c>
      <c r="GL29" s="11">
        <f>'T-TEST'!AZ28</f>
        <v>0.3553510107889073</v>
      </c>
      <c r="GN29" s="6" t="str">
        <f t="shared" si="18"/>
        <v>N</v>
      </c>
      <c r="GO29" s="6" t="str">
        <f t="shared" si="19"/>
        <v>N</v>
      </c>
      <c r="GP29" s="6" t="str">
        <f t="shared" si="20"/>
        <v>N</v>
      </c>
      <c r="GQ29" s="6" t="str">
        <f t="shared" si="33"/>
        <v>N</v>
      </c>
    </row>
    <row r="30" spans="1:199" x14ac:dyDescent="0.3">
      <c r="A30" s="12" t="str">
        <f>'Raw Data'!A29</f>
        <v>A_apo_p110g</v>
      </c>
      <c r="B30" s="12">
        <f>'Raw Data'!B29</f>
        <v>186</v>
      </c>
      <c r="C30" s="12">
        <f>'Raw Data'!C29</f>
        <v>195</v>
      </c>
      <c r="D30" s="12" t="str">
        <f>'Raw Data'!D29</f>
        <v>AEVASRDPKL</v>
      </c>
      <c r="E30" s="2">
        <f>'% D'!BZ29</f>
        <v>0.91600000000000037</v>
      </c>
      <c r="F30" s="9">
        <f>'% D'!CA29</f>
        <v>1.6872817911337725</v>
      </c>
      <c r="G30" s="2">
        <f>'% D'!CB29</f>
        <v>-0.29800000000000182</v>
      </c>
      <c r="H30" s="9">
        <f>'% D'!CC29</f>
        <v>0.88098967384864912</v>
      </c>
      <c r="I30" s="2">
        <f>'% D'!CD29</f>
        <v>-0.76299999999999812</v>
      </c>
      <c r="J30" s="9">
        <f>'% D'!CE29</f>
        <v>0.89667651457878061</v>
      </c>
      <c r="K30" s="9">
        <f>'% D'!CF29</f>
        <v>-0.14100000000000534</v>
      </c>
      <c r="L30" s="9">
        <f>'% D'!CG29</f>
        <v>0.61851915495457854</v>
      </c>
      <c r="N30" s="2">
        <f>'# D'!BY29</f>
        <v>6.4000000000000057E-2</v>
      </c>
      <c r="O30" s="9">
        <f>'# D'!BZ29</f>
        <v>0.11835692625294078</v>
      </c>
      <c r="P30" s="2">
        <f>'# D'!CA29</f>
        <v>-2.0999999999999908E-2</v>
      </c>
      <c r="Q30" s="9">
        <f>'# D'!CB29</f>
        <v>6.1030037277729043E-2</v>
      </c>
      <c r="R30" s="2">
        <f>'# D'!CC29</f>
        <v>-5.3666666666666529E-2</v>
      </c>
      <c r="S30" s="9">
        <f>'# D'!CD29</f>
        <v>6.2289151786995664E-2</v>
      </c>
      <c r="T30" s="28">
        <f>'# D'!CE29</f>
        <v>-1.0333333333334416E-2</v>
      </c>
      <c r="U30">
        <f>'# D'!CF29</f>
        <v>4.3687435166704855E-2</v>
      </c>
      <c r="W30" s="11">
        <f>'T-TEST'!S29</f>
        <v>0.25760543371614825</v>
      </c>
      <c r="X30" s="11">
        <f>'T-TEST'!T29</f>
        <v>0.43581581456715385</v>
      </c>
      <c r="Y30" s="11">
        <f>'T-TEST'!U29</f>
        <v>0.12135881079821367</v>
      </c>
      <c r="Z30" s="11">
        <f>'T-TEST'!V29</f>
        <v>0.59494488917383426</v>
      </c>
      <c r="AB30" s="6" t="str">
        <f t="shared" si="21"/>
        <v>N</v>
      </c>
      <c r="AC30" s="6" t="str">
        <f t="shared" si="22"/>
        <v>N</v>
      </c>
      <c r="AD30" s="6" t="str">
        <f t="shared" si="23"/>
        <v>N</v>
      </c>
      <c r="AE30" s="6" t="str">
        <f t="shared" si="24"/>
        <v>N</v>
      </c>
      <c r="AG30" s="2">
        <f>'% D'!CI29</f>
        <v>1.1073333333333366</v>
      </c>
      <c r="AH30" s="9">
        <f>'% D'!CJ29</f>
        <v>1.3367332506550866</v>
      </c>
      <c r="AI30" s="2">
        <f>'% D'!CK29</f>
        <v>0.41833333333332945</v>
      </c>
      <c r="AJ30" s="9">
        <f>'% D'!CL29</f>
        <v>0.61382937472567245</v>
      </c>
      <c r="AK30" s="2">
        <f>'% D'!CM29</f>
        <v>2.0960000000000036</v>
      </c>
      <c r="AL30" s="9">
        <f>'% D'!CN29</f>
        <v>1.2127968894885792</v>
      </c>
      <c r="AM30" s="9">
        <f>'% D'!CO29</f>
        <v>0.5210000000000008</v>
      </c>
      <c r="AN30" s="9">
        <f>'% D'!CP29</f>
        <v>0.57757882180018871</v>
      </c>
      <c r="AP30" s="2">
        <f>'# D'!CH29</f>
        <v>7.7666666666666773E-2</v>
      </c>
      <c r="AQ30" s="9">
        <f>'# D'!CI29</f>
        <v>9.3766320365404748E-2</v>
      </c>
      <c r="AR30" s="2">
        <f>'# D'!CJ29</f>
        <v>2.9333333333333655E-2</v>
      </c>
      <c r="AS30" s="9">
        <f>'# D'!CK29</f>
        <v>4.2794893495186351E-2</v>
      </c>
      <c r="AT30" s="2">
        <f>'# D'!CL29</f>
        <v>0.1463333333333332</v>
      </c>
      <c r="AU30" s="9">
        <f>'# D'!CM29</f>
        <v>8.4851607647757704E-2</v>
      </c>
      <c r="AV30" s="28">
        <f>'# D'!CN29</f>
        <v>3.6666666666666181E-2</v>
      </c>
      <c r="AW30">
        <f>'# D'!CO29</f>
        <v>4.0677263995647084E-2</v>
      </c>
      <c r="AY30" s="11">
        <f>'T-TEST'!X29</f>
        <v>0.12591734056029114</v>
      </c>
      <c r="AZ30" s="11">
        <f>'T-TEST'!Y29</f>
        <v>0.24070438069967823</v>
      </c>
      <c r="BA30" s="11">
        <f>'T-TEST'!Z29</f>
        <v>1.4823498120201799E-2</v>
      </c>
      <c r="BB30" s="11">
        <f>'T-TEST'!AA29</f>
        <v>9.1838584622339778E-2</v>
      </c>
      <c r="BD30" s="6" t="str">
        <f t="shared" si="25"/>
        <v>N</v>
      </c>
      <c r="BE30" s="6" t="str">
        <f t="shared" si="26"/>
        <v>N</v>
      </c>
      <c r="BF30" s="6" t="str">
        <f t="shared" si="27"/>
        <v>N</v>
      </c>
      <c r="BG30" s="6" t="str">
        <f t="shared" si="28"/>
        <v>N</v>
      </c>
      <c r="BI30" s="2">
        <f>'% D'!CR29</f>
        <v>1.3593333333333355</v>
      </c>
      <c r="BJ30" s="2">
        <f>'% D'!CS29</f>
        <v>1.2738102380564951</v>
      </c>
      <c r="BK30" s="2">
        <f>'% D'!CT29</f>
        <v>0.55966666666666498</v>
      </c>
      <c r="BL30" s="2">
        <f>'% D'!CU29</f>
        <v>0.33821819509441775</v>
      </c>
      <c r="BM30" s="2">
        <f>'% D'!CV29</f>
        <v>0.99133333333332985</v>
      </c>
      <c r="BN30" s="2">
        <f>'% D'!CW29</f>
        <v>0.65537057027586743</v>
      </c>
      <c r="BO30" s="2">
        <f>'% D'!CX29</f>
        <v>-3.13333333333361E-2</v>
      </c>
      <c r="BP30" s="2">
        <f>'% D'!CY29</f>
        <v>0.72721825754516911</v>
      </c>
      <c r="BR30" s="2">
        <f>'# D'!CQ29</f>
        <v>9.4666666666666677E-2</v>
      </c>
      <c r="BS30" s="2">
        <f>'# D'!CR29</f>
        <v>8.9387443816835929E-2</v>
      </c>
      <c r="BT30" s="2">
        <f>'# D'!CS29</f>
        <v>3.9333333333333442E-2</v>
      </c>
      <c r="BU30" s="2">
        <f>'# D'!CT29</f>
        <v>2.3208749186762107E-2</v>
      </c>
      <c r="BV30" s="2">
        <f>'# D'!CU29</f>
        <v>6.9333333333333247E-2</v>
      </c>
      <c r="BW30" s="2">
        <f>'# D'!CV29</f>
        <v>4.5925021521831956E-2</v>
      </c>
      <c r="BX30" s="2">
        <f>'# D'!CW29</f>
        <v>-2.3333333333335204E-3</v>
      </c>
      <c r="BY30" s="2">
        <f>'# D'!CX29</f>
        <v>5.0768978743769844E-2</v>
      </c>
      <c r="CA30" s="11">
        <f>'T-TEST'!AC29</f>
        <v>7.8576987328811396E-2</v>
      </c>
      <c r="CB30" s="11">
        <f>'T-TEST'!AD29</f>
        <v>1.4250637014441113E-2</v>
      </c>
      <c r="CC30" s="11">
        <f>'T-TEST'!AE29</f>
        <v>8.2373628044613276E-2</v>
      </c>
      <c r="CD30" s="11">
        <f>'T-TEST'!AF29</f>
        <v>0.91820270798258918</v>
      </c>
      <c r="CF30" s="6" t="str">
        <f t="shared" si="6"/>
        <v>N</v>
      </c>
      <c r="CG30" s="6" t="str">
        <f t="shared" si="7"/>
        <v>N</v>
      </c>
      <c r="CH30" s="6" t="str">
        <f t="shared" si="8"/>
        <v>N</v>
      </c>
      <c r="CI30" s="6" t="str">
        <f t="shared" si="29"/>
        <v>N</v>
      </c>
      <c r="CK30" s="2">
        <f>'% D'!DA29</f>
        <v>2.0256666666666696</v>
      </c>
      <c r="CL30" s="2">
        <f>'% D'!DB29</f>
        <v>1.508529982396561</v>
      </c>
      <c r="CM30" s="2">
        <f>'% D'!DC29</f>
        <v>0.14133333333332843</v>
      </c>
      <c r="CN30" s="2">
        <f>'% D'!DD29</f>
        <v>0.57745987539744636</v>
      </c>
      <c r="CO30" s="2">
        <f>'% D'!DE29</f>
        <v>1.5293333333333337</v>
      </c>
      <c r="CP30" s="2">
        <f>'% D'!DF29</f>
        <v>0.91815141641006548</v>
      </c>
      <c r="CQ30" s="2">
        <f>'% D'!DG29</f>
        <v>0.94966666666667265</v>
      </c>
      <c r="CR30" s="2">
        <f>'% D'!DH29</f>
        <v>1.3787755806101285</v>
      </c>
      <c r="CT30" s="2">
        <f>'# D'!CZ29</f>
        <v>0.14166666666666661</v>
      </c>
      <c r="CU30" s="2">
        <f>'# D'!DA29</f>
        <v>0.10619531178849381</v>
      </c>
      <c r="CV30" s="2">
        <f>'# D'!DB29</f>
        <v>1.0000000000000009E-2</v>
      </c>
      <c r="CW30" s="2">
        <f>'# D'!DC29</f>
        <v>4.0359633205469952E-2</v>
      </c>
      <c r="CX30" s="2">
        <f>'# D'!DD29</f>
        <v>0.10699999999999976</v>
      </c>
      <c r="CY30" s="2">
        <f>'# D'!DE29</f>
        <v>6.4368252900840056E-2</v>
      </c>
      <c r="CZ30" s="2">
        <f>'# D'!DF29</f>
        <v>6.6333333333332689E-2</v>
      </c>
      <c r="DA30" s="2">
        <f>'# D'!DG29</f>
        <v>9.7044271941205199E-2</v>
      </c>
      <c r="DC30" s="11">
        <f>'T-TEST'!AH29</f>
        <v>3.1367050964750537E-2</v>
      </c>
      <c r="DD30" s="11">
        <f>'T-TEST'!AI29</f>
        <v>0.62094821773342335</v>
      </c>
      <c r="DE30" s="11">
        <f>'T-TEST'!AJ29</f>
        <v>2.0373895469039241E-2</v>
      </c>
      <c r="DF30" s="11">
        <f>'T-TEST'!AK29</f>
        <v>0.27039117833742649</v>
      </c>
      <c r="DH30" s="6" t="str">
        <f t="shared" si="9"/>
        <v>N</v>
      </c>
      <c r="DI30" s="6" t="str">
        <f t="shared" si="10"/>
        <v>N</v>
      </c>
      <c r="DJ30" s="6" t="str">
        <f t="shared" si="11"/>
        <v>N</v>
      </c>
      <c r="DK30" s="6" t="str">
        <f t="shared" si="30"/>
        <v>N</v>
      </c>
      <c r="DM30" s="2">
        <f>'% D'!DJ29</f>
        <v>1.9836666666666645</v>
      </c>
      <c r="DN30" s="2">
        <f>'% D'!DK29</f>
        <v>1.0726835028890973</v>
      </c>
      <c r="DO30" s="2">
        <f>'% D'!DL29</f>
        <v>0.26999999999999602</v>
      </c>
      <c r="DP30" s="2">
        <f>'% D'!DM29</f>
        <v>0.89161182760119817</v>
      </c>
      <c r="DQ30" s="2">
        <f>'% D'!DN29</f>
        <v>0.82533333333333303</v>
      </c>
      <c r="DR30" s="2">
        <f>'% D'!DO29</f>
        <v>0.78250049114895293</v>
      </c>
      <c r="DS30" s="2">
        <f>'% D'!DP29</f>
        <v>0.73900000000000432</v>
      </c>
      <c r="DT30" s="2">
        <f>'% D'!DQ29</f>
        <v>1.185311591757032</v>
      </c>
      <c r="DV30" s="2">
        <f>'# D'!DI29</f>
        <v>0.13866666666666694</v>
      </c>
      <c r="DW30" s="2">
        <f>'# D'!DJ29</f>
        <v>7.5533611153898145E-2</v>
      </c>
      <c r="DX30" s="2">
        <f>'# D'!DK29</f>
        <v>1.9333333333333425E-2</v>
      </c>
      <c r="DY30" s="2">
        <f>'# D'!DL29</f>
        <v>6.2092757741973578E-2</v>
      </c>
      <c r="DZ30" s="2">
        <f>'# D'!DM29</f>
        <v>5.733333333333368E-2</v>
      </c>
      <c r="EA30" s="2">
        <f>'# D'!DN29</f>
        <v>5.4354275541019542E-2</v>
      </c>
      <c r="EB30" s="2">
        <f>'# D'!DO29</f>
        <v>5.166666666666675E-2</v>
      </c>
      <c r="EC30" s="2">
        <f>'# D'!DP29</f>
        <v>8.3002203907189306E-2</v>
      </c>
      <c r="EE30" s="11">
        <f>'T-TEST'!AM29</f>
        <v>3.7469954968648904E-2</v>
      </c>
      <c r="EF30" s="11">
        <f>'T-TEST'!AN29</f>
        <v>0.57914416277257341</v>
      </c>
      <c r="EG30" s="11">
        <f>'T-TEST'!AO29</f>
        <v>0.10590211675554351</v>
      </c>
      <c r="EH30" s="11">
        <f>'T-TEST'!AP29</f>
        <v>0.28770531883624834</v>
      </c>
      <c r="EJ30" s="6" t="str">
        <f t="shared" si="12"/>
        <v>N</v>
      </c>
      <c r="EK30" s="6" t="str">
        <f t="shared" si="13"/>
        <v>N</v>
      </c>
      <c r="EL30" s="6" t="str">
        <f t="shared" si="14"/>
        <v>N</v>
      </c>
      <c r="EM30" s="6" t="str">
        <f t="shared" si="31"/>
        <v>N</v>
      </c>
      <c r="EO30" s="2">
        <f>'% D'!DS29</f>
        <v>0.7376666666666658</v>
      </c>
      <c r="EP30" s="2">
        <f>'% D'!DT29</f>
        <v>1.4315128331848757</v>
      </c>
      <c r="EQ30" s="2">
        <f>'% D'!DU29</f>
        <v>0.35566666666666436</v>
      </c>
      <c r="ER30" s="2">
        <f>'% D'!DV29</f>
        <v>0.30885794565037883</v>
      </c>
      <c r="ES30" s="2">
        <f>'% D'!DW29</f>
        <v>0.34533333333333616</v>
      </c>
      <c r="ET30" s="2">
        <f>'% D'!DX29</f>
        <v>0.72527762858371414</v>
      </c>
      <c r="EU30" s="2">
        <f>'% D'!DY29</f>
        <v>-0.17566666666666464</v>
      </c>
      <c r="EV30" s="2">
        <f>'% D'!DZ29</f>
        <v>0.73593786799195948</v>
      </c>
      <c r="EX30" s="2">
        <f>'# D'!DR29</f>
        <v>5.1333333333333453E-2</v>
      </c>
      <c r="EY30" s="2">
        <f>'# D'!DS29</f>
        <v>0.10034501649488048</v>
      </c>
      <c r="EZ30" s="2">
        <f>'# D'!DT29</f>
        <v>2.4999999999999911E-2</v>
      </c>
      <c r="FA30" s="2">
        <f>'# D'!DU29</f>
        <v>2.1381420396466986E-2</v>
      </c>
      <c r="FB30" s="2">
        <f>'# D'!DV29</f>
        <v>2.4000000000000465E-2</v>
      </c>
      <c r="FC30" s="2">
        <f>'# D'!DW29</f>
        <v>5.0281923709660017E-2</v>
      </c>
      <c r="FD30" s="2">
        <f>'# D'!DX29</f>
        <v>-1.2333333333333307E-2</v>
      </c>
      <c r="FE30" s="2">
        <f>'# D'!DY29</f>
        <v>5.1689153429988352E-2</v>
      </c>
      <c r="FG30" s="11">
        <f>'T-TEST'!AR29</f>
        <v>0.28370599897879428</v>
      </c>
      <c r="FH30" s="11">
        <f>'T-TEST'!AS29</f>
        <v>4.7485358833797418E-2</v>
      </c>
      <c r="FI30" s="11">
        <f>'T-TEST'!AT29</f>
        <v>0.3922847048230903</v>
      </c>
      <c r="FJ30" s="11">
        <f>'T-TEST'!AU29</f>
        <v>0.60326385518093217</v>
      </c>
      <c r="FL30" s="6" t="str">
        <f t="shared" si="15"/>
        <v>N</v>
      </c>
      <c r="FM30" s="6" t="str">
        <f t="shared" si="16"/>
        <v>N</v>
      </c>
      <c r="FN30" s="6" t="str">
        <f t="shared" si="17"/>
        <v>N</v>
      </c>
      <c r="FO30" s="6" t="str">
        <f t="shared" si="32"/>
        <v>N</v>
      </c>
      <c r="FQ30" s="2">
        <f>'% D'!EB29</f>
        <v>1.8876666666666679</v>
      </c>
      <c r="FR30" s="2">
        <f>'% D'!EC29</f>
        <v>1.190347022353244</v>
      </c>
      <c r="FS30" s="2">
        <f>'% D'!ED29</f>
        <v>-0.14533333333333687</v>
      </c>
      <c r="FT30" s="2">
        <f>'% D'!EE29</f>
        <v>0.54779465320225817</v>
      </c>
      <c r="FU30" s="2">
        <f>'% D'!EF29</f>
        <v>0.95599999999999596</v>
      </c>
      <c r="FV30" s="2">
        <f>'% D'!EG29</f>
        <v>0.66544837845950722</v>
      </c>
      <c r="FW30" s="2">
        <f>'% D'!EH29</f>
        <v>0.11400000000000432</v>
      </c>
      <c r="FX30" s="2">
        <f>'% D'!EI29</f>
        <v>0.98395225003953457</v>
      </c>
      <c r="FZ30" s="2">
        <f>'# D'!EA29</f>
        <v>0.13200000000000012</v>
      </c>
      <c r="GA30" s="2">
        <f>'# D'!EB29</f>
        <v>8.3399638104853208E-2</v>
      </c>
      <c r="GB30" s="2">
        <f>'# D'!EC29</f>
        <v>-9.9999999999997868E-3</v>
      </c>
      <c r="GC30" s="2">
        <f>'# D'!ED29</f>
        <v>3.7685956255914761E-2</v>
      </c>
      <c r="GD30" s="2">
        <f>'# D'!EE29</f>
        <v>6.6666666666666874E-2</v>
      </c>
      <c r="GE30" s="2">
        <f>'# D'!EF29</f>
        <v>4.6302095871924957E-2</v>
      </c>
      <c r="GF30" s="2">
        <f>'# D'!EG29</f>
        <v>8.0000000000000071E-3</v>
      </c>
      <c r="GG30" s="2">
        <f>'# D'!EH29</f>
        <v>6.9351831859650145E-2</v>
      </c>
      <c r="GI30" s="11">
        <f>'T-TEST'!AW29</f>
        <v>3.6001776331891298E-2</v>
      </c>
      <c r="GJ30" s="11">
        <f>'T-TEST'!AX29</f>
        <v>0.59087390065043033</v>
      </c>
      <c r="GK30" s="11">
        <f>'T-TEST'!AY29</f>
        <v>8.807469074740433E-2</v>
      </c>
      <c r="GL30" s="11">
        <f>'T-TEST'!AZ29</f>
        <v>0.81302703136044785</v>
      </c>
      <c r="GN30" s="6" t="str">
        <f t="shared" si="18"/>
        <v>N</v>
      </c>
      <c r="GO30" s="6" t="str">
        <f t="shared" si="19"/>
        <v>N</v>
      </c>
      <c r="GP30" s="6" t="str">
        <f t="shared" si="20"/>
        <v>N</v>
      </c>
      <c r="GQ30" s="6" t="str">
        <f t="shared" si="33"/>
        <v>N</v>
      </c>
    </row>
    <row r="31" spans="1:199" x14ac:dyDescent="0.3">
      <c r="A31" s="12" t="str">
        <f>'Raw Data'!A30</f>
        <v>A_apo_p110g</v>
      </c>
      <c r="B31" s="12">
        <f>'Raw Data'!B30</f>
        <v>188</v>
      </c>
      <c r="C31" s="12">
        <f>'Raw Data'!C30</f>
        <v>195</v>
      </c>
      <c r="D31" s="12" t="str">
        <f>'Raw Data'!D30</f>
        <v>VASRDPKL</v>
      </c>
      <c r="E31" s="2">
        <f>'% D'!BZ30</f>
        <v>1.3786666666666676</v>
      </c>
      <c r="F31" s="9">
        <f>'% D'!CA30</f>
        <v>2.1194910020805215</v>
      </c>
      <c r="G31" s="2">
        <f>'% D'!CB30</f>
        <v>0.32016666666667248</v>
      </c>
      <c r="H31" s="9">
        <f>'% D'!CC30</f>
        <v>0.80128337553296403</v>
      </c>
      <c r="I31" s="2">
        <f>'% D'!CD30</f>
        <v>-1.0810000000000031</v>
      </c>
      <c r="J31" s="9">
        <f>'% D'!CE30</f>
        <v>1.0668686815366177</v>
      </c>
      <c r="K31" s="9">
        <f>'% D'!CF30</f>
        <v>-0.6633333333333411</v>
      </c>
      <c r="L31" s="9">
        <f>'% D'!CG30</f>
        <v>1.0178932502011906</v>
      </c>
      <c r="N31" s="2">
        <f>'# D'!BY30</f>
        <v>6.9333333333333247E-2</v>
      </c>
      <c r="O31" s="9">
        <f>'# D'!BZ30</f>
        <v>0.10561203520922095</v>
      </c>
      <c r="P31" s="2">
        <f>'# D'!CA30</f>
        <v>1.5666666666666718E-2</v>
      </c>
      <c r="Q31" s="9">
        <f>'# D'!CB30</f>
        <v>4.0038063803320235E-2</v>
      </c>
      <c r="R31" s="2">
        <f>'# D'!CC30</f>
        <v>-5.400000000000027E-2</v>
      </c>
      <c r="S31" s="9">
        <f>'# D'!CD30</f>
        <v>5.3360808745126283E-2</v>
      </c>
      <c r="T31" s="28">
        <f>'# D'!CE30</f>
        <v>-3.3000000000000362E-2</v>
      </c>
      <c r="U31">
        <f>'# D'!CF30</f>
        <v>5.1044551567602646E-2</v>
      </c>
      <c r="W31" s="11">
        <f>'T-TEST'!S30</f>
        <v>0.18345966236589362</v>
      </c>
      <c r="X31" s="11">
        <f>'T-TEST'!T30</f>
        <v>0.41271315994371721</v>
      </c>
      <c r="Y31" s="11">
        <f>'T-TEST'!U30</f>
        <v>0.1398366509108469</v>
      </c>
      <c r="Z31" s="11">
        <f>'T-TEST'!V30</f>
        <v>0.32963872848904407</v>
      </c>
      <c r="AB31" s="6" t="str">
        <f t="shared" si="21"/>
        <v>N</v>
      </c>
      <c r="AC31" s="6" t="str">
        <f t="shared" si="22"/>
        <v>N</v>
      </c>
      <c r="AD31" s="6" t="str">
        <f t="shared" si="23"/>
        <v>N</v>
      </c>
      <c r="AE31" s="6" t="str">
        <f t="shared" si="24"/>
        <v>N</v>
      </c>
      <c r="AG31" s="2">
        <f>'% D'!CI30</f>
        <v>1.6043333333333365</v>
      </c>
      <c r="AH31" s="9">
        <f>'% D'!CJ30</f>
        <v>1.8604590586827019</v>
      </c>
      <c r="AI31" s="2">
        <f>'% D'!CK30</f>
        <v>1.5956666666666734</v>
      </c>
      <c r="AJ31" s="9">
        <f>'% D'!CL30</f>
        <v>1.0404642068644807</v>
      </c>
      <c r="AK31" s="2">
        <f>'% D'!CM30</f>
        <v>1.2036666666666562</v>
      </c>
      <c r="AL31" s="9">
        <f>'% D'!CN30</f>
        <v>1.5055525318280796</v>
      </c>
      <c r="AM31" s="9">
        <f>'% D'!CO30</f>
        <v>0.9339999999999975</v>
      </c>
      <c r="AN31" s="9">
        <f>'% D'!CP30</f>
        <v>0.24946304128707486</v>
      </c>
      <c r="AP31" s="2">
        <f>'# D'!CH30</f>
        <v>8.0666666666666442E-2</v>
      </c>
      <c r="AQ31" s="9">
        <f>'# D'!CI30</f>
        <v>9.2754410546957489E-2</v>
      </c>
      <c r="AR31" s="2">
        <f>'# D'!CJ30</f>
        <v>8.0000000000000071E-2</v>
      </c>
      <c r="AS31" s="9">
        <f>'# D'!CK30</f>
        <v>5.1871799950312568E-2</v>
      </c>
      <c r="AT31" s="2">
        <f>'# D'!CL30</f>
        <v>5.9999999999999609E-2</v>
      </c>
      <c r="AU31" s="9">
        <f>'# D'!CM30</f>
        <v>7.5387655892332803E-2</v>
      </c>
      <c r="AV31" s="28">
        <f>'# D'!CN30</f>
        <v>4.6666666666665968E-2</v>
      </c>
      <c r="AW31">
        <f>'# D'!CO30</f>
        <v>1.2595850959484338E-2</v>
      </c>
      <c r="AY31" s="11">
        <f>'T-TEST'!X30</f>
        <v>0.10461509497720116</v>
      </c>
      <c r="AZ31" s="11">
        <f>'T-TEST'!Y30</f>
        <v>2.4045192911543212E-2</v>
      </c>
      <c r="BA31" s="11">
        <f>'T-TEST'!Z30</f>
        <v>0.12596508865181835</v>
      </c>
      <c r="BB31" s="11">
        <f>'T-TEST'!AA30</f>
        <v>8.1846478099994416E-4</v>
      </c>
      <c r="BD31" s="6" t="str">
        <f t="shared" si="25"/>
        <v>N</v>
      </c>
      <c r="BE31" s="6" t="str">
        <f t="shared" si="26"/>
        <v>N</v>
      </c>
      <c r="BF31" s="6" t="str">
        <f t="shared" si="27"/>
        <v>N</v>
      </c>
      <c r="BG31" s="6" t="str">
        <f t="shared" si="28"/>
        <v>N</v>
      </c>
      <c r="BI31" s="2">
        <f>'% D'!CR30</f>
        <v>1.4636666666666684</v>
      </c>
      <c r="BJ31" s="2">
        <f>'% D'!CS30</f>
        <v>1.9131511176769518</v>
      </c>
      <c r="BK31" s="2">
        <f>'% D'!CT30</f>
        <v>0.97700000000000387</v>
      </c>
      <c r="BL31" s="2">
        <f>'% D'!CU30</f>
        <v>1.0299086527679804</v>
      </c>
      <c r="BM31" s="2">
        <f>'% D'!CV30</f>
        <v>0.31499999999999773</v>
      </c>
      <c r="BN31" s="2">
        <f>'% D'!CW30</f>
        <v>0.90648663666543161</v>
      </c>
      <c r="BO31" s="2">
        <f>'% D'!CX30</f>
        <v>-2.4333333333338203E-2</v>
      </c>
      <c r="BP31" s="2">
        <f>'% D'!CY30</f>
        <v>0.63078568593452489</v>
      </c>
      <c r="BR31" s="2">
        <f>'# D'!CQ30</f>
        <v>7.3666666666666547E-2</v>
      </c>
      <c r="BS31" s="2">
        <f>'# D'!CR30</f>
        <v>9.521577106693617E-2</v>
      </c>
      <c r="BT31" s="2">
        <f>'# D'!CS30</f>
        <v>4.9000000000000155E-2</v>
      </c>
      <c r="BU31" s="2">
        <f>'# D'!CT30</f>
        <v>5.1871799950312568E-2</v>
      </c>
      <c r="BV31" s="2">
        <f>'# D'!CU30</f>
        <v>1.5666666666666273E-2</v>
      </c>
      <c r="BW31" s="2">
        <f>'# D'!CV30</f>
        <v>4.5440051551074639E-2</v>
      </c>
      <c r="BX31" s="2">
        <f>'# D'!CW30</f>
        <v>-1.000000000000334E-3</v>
      </c>
      <c r="BY31" s="2">
        <f>'# D'!CX30</f>
        <v>3.1877009234351064E-2</v>
      </c>
      <c r="CA31" s="11">
        <f>'T-TEST'!AC30</f>
        <v>0.13356405074240849</v>
      </c>
      <c r="CB31" s="11">
        <f>'T-TEST'!AD30</f>
        <v>9.1031170286306431E-2</v>
      </c>
      <c r="CC31" s="11">
        <f>'T-TEST'!AE30</f>
        <v>0.57563306160341454</v>
      </c>
      <c r="CD31" s="11">
        <f>'T-TEST'!AF30</f>
        <v>0.95305863641193578</v>
      </c>
      <c r="CF31" s="6" t="str">
        <f t="shared" si="6"/>
        <v>N</v>
      </c>
      <c r="CG31" s="6" t="str">
        <f t="shared" si="7"/>
        <v>N</v>
      </c>
      <c r="CH31" s="6" t="str">
        <f t="shared" si="8"/>
        <v>N</v>
      </c>
      <c r="CI31" s="6" t="str">
        <f t="shared" si="29"/>
        <v>N</v>
      </c>
      <c r="CK31" s="2">
        <f>'% D'!DA30</f>
        <v>2.2656666666666716</v>
      </c>
      <c r="CL31" s="2">
        <f>'% D'!DB30</f>
        <v>2.4583854178132345</v>
      </c>
      <c r="CM31" s="2">
        <f>'% D'!DC30</f>
        <v>1.1893333333333374</v>
      </c>
      <c r="CN31" s="2">
        <f>'% D'!DD30</f>
        <v>1.627707988820619</v>
      </c>
      <c r="CO31" s="2">
        <f>'% D'!DE30</f>
        <v>0.81866666666666532</v>
      </c>
      <c r="CP31" s="2">
        <f>'% D'!DF30</f>
        <v>1.2825889441386225</v>
      </c>
      <c r="CQ31" s="2">
        <f>'% D'!DG30</f>
        <v>1.1999999999999957</v>
      </c>
      <c r="CR31" s="2">
        <f>'% D'!DH30</f>
        <v>1.4287682995914484</v>
      </c>
      <c r="CT31" s="2">
        <f>'# D'!CZ30</f>
        <v>0.11366666666666636</v>
      </c>
      <c r="CU31" s="2">
        <f>'# D'!DA30</f>
        <v>0.12291719039617463</v>
      </c>
      <c r="CV31" s="2">
        <f>'# D'!DB30</f>
        <v>5.9666666666666757E-2</v>
      </c>
      <c r="CW31" s="2">
        <f>'# D'!DC30</f>
        <v>8.1295191116423166E-2</v>
      </c>
      <c r="CX31" s="2">
        <f>'# D'!DD30</f>
        <v>4.0666666666666629E-2</v>
      </c>
      <c r="CY31" s="2">
        <f>'# D'!DE30</f>
        <v>6.4245506983171857E-2</v>
      </c>
      <c r="CZ31" s="2">
        <f>'# D'!DF30</f>
        <v>5.9999999999999609E-2</v>
      </c>
      <c r="DA31" s="2">
        <f>'# D'!DG30</f>
        <v>7.1244997998398535E-2</v>
      </c>
      <c r="DC31" s="11">
        <f>'T-TEST'!AH30</f>
        <v>9.6047860750862801E-2</v>
      </c>
      <c r="DD31" s="11">
        <f>'T-TEST'!AI30</f>
        <v>0.17332565647416417</v>
      </c>
      <c r="DE31" s="11">
        <f>'T-TEST'!AJ30</f>
        <v>0.22640056991393101</v>
      </c>
      <c r="DF31" s="11">
        <f>'T-TEST'!AK30</f>
        <v>0.25027385467019292</v>
      </c>
      <c r="DH31" s="6" t="str">
        <f t="shared" si="9"/>
        <v>N</v>
      </c>
      <c r="DI31" s="6" t="str">
        <f t="shared" si="10"/>
        <v>N</v>
      </c>
      <c r="DJ31" s="6" t="str">
        <f t="shared" si="11"/>
        <v>N</v>
      </c>
      <c r="DK31" s="6" t="str">
        <f t="shared" si="30"/>
        <v>N</v>
      </c>
      <c r="DM31" s="2">
        <f>'% D'!DJ30</f>
        <v>2.6380000000000017</v>
      </c>
      <c r="DN31" s="2">
        <f>'% D'!DK30</f>
        <v>1.344529395946481</v>
      </c>
      <c r="DO31" s="2">
        <f>'% D'!DL30</f>
        <v>1.1073333333333437</v>
      </c>
      <c r="DP31" s="2">
        <f>'% D'!DM30</f>
        <v>1.9394368976902112</v>
      </c>
      <c r="DQ31" s="2">
        <f>'% D'!DN30</f>
        <v>0.35399999999998499</v>
      </c>
      <c r="DR31" s="2">
        <f>'% D'!DO30</f>
        <v>1.1974645431033997</v>
      </c>
      <c r="DS31" s="2">
        <f>'% D'!DP30</f>
        <v>0.89966666666666129</v>
      </c>
      <c r="DT31" s="2">
        <f>'% D'!DQ30</f>
        <v>0.89498642798211792</v>
      </c>
      <c r="DV31" s="2">
        <f>'# D'!DI30</f>
        <v>0.1319999999999999</v>
      </c>
      <c r="DW31" s="2">
        <f>'# D'!DJ30</f>
        <v>6.6892816255108664E-2</v>
      </c>
      <c r="DX31" s="2">
        <f>'# D'!DK30</f>
        <v>5.5666666666666531E-2</v>
      </c>
      <c r="DY31" s="2">
        <f>'# D'!DL30</f>
        <v>9.6869371349520006E-2</v>
      </c>
      <c r="DZ31" s="2">
        <f>'# D'!DM30</f>
        <v>1.7666666666666497E-2</v>
      </c>
      <c r="EA31" s="2">
        <f>'# D'!DN30</f>
        <v>6.0170683771946745E-2</v>
      </c>
      <c r="EB31" s="2">
        <f>'# D'!DO30</f>
        <v>4.5333333333332781E-2</v>
      </c>
      <c r="EC31" s="2">
        <f>'# D'!DP30</f>
        <v>4.4615993989294049E-2</v>
      </c>
      <c r="EE31" s="11">
        <f>'T-TEST'!AM30</f>
        <v>3.754121875291129E-2</v>
      </c>
      <c r="EF31" s="11">
        <f>'T-TEST'!AN30</f>
        <v>0.28582894189935415</v>
      </c>
      <c r="EG31" s="11">
        <f>'T-TEST'!AO30</f>
        <v>0.54919488225351099</v>
      </c>
      <c r="EH31" s="11">
        <f>'T-TEST'!AP30</f>
        <v>0.17439365337543675</v>
      </c>
      <c r="EJ31" s="6" t="str">
        <f t="shared" si="12"/>
        <v>N</v>
      </c>
      <c r="EK31" s="6" t="str">
        <f t="shared" si="13"/>
        <v>N</v>
      </c>
      <c r="EL31" s="6" t="str">
        <f t="shared" si="14"/>
        <v>N</v>
      </c>
      <c r="EM31" s="6" t="str">
        <f t="shared" si="31"/>
        <v>N</v>
      </c>
      <c r="EO31" s="2">
        <f>'% D'!DS30</f>
        <v>0.98233333333333661</v>
      </c>
      <c r="EP31" s="2">
        <f>'% D'!DT30</f>
        <v>1.7998003681375134</v>
      </c>
      <c r="EQ31" s="2">
        <f>'% D'!DU30</f>
        <v>1.3236666666666679</v>
      </c>
      <c r="ER31" s="2">
        <f>'% D'!DV30</f>
        <v>0.85660999096846346</v>
      </c>
      <c r="ES31" s="2">
        <f>'% D'!DW30</f>
        <v>3.4999999999996589E-2</v>
      </c>
      <c r="ET31" s="2">
        <f>'% D'!DX30</f>
        <v>1.2503948176304651</v>
      </c>
      <c r="EU31" s="2">
        <f>'% D'!DY30</f>
        <v>-5.0333333333341557E-2</v>
      </c>
      <c r="EV31" s="2">
        <f>'% D'!DZ30</f>
        <v>0.82583422437087484</v>
      </c>
      <c r="EX31" s="2">
        <f>'# D'!DR30</f>
        <v>4.9666666666666304E-2</v>
      </c>
      <c r="EY31" s="2">
        <f>'# D'!DS30</f>
        <v>8.9852803793352004E-2</v>
      </c>
      <c r="EZ31" s="2">
        <f>'# D'!DT30</f>
        <v>6.6333333333333355E-2</v>
      </c>
      <c r="FA31" s="2">
        <f>'# D'!DU30</f>
        <v>4.2800848808856887E-2</v>
      </c>
      <c r="FB31" s="2">
        <f>'# D'!DV30</f>
        <v>1.9999999999997797E-3</v>
      </c>
      <c r="FC31" s="2">
        <f>'# D'!DW30</f>
        <v>6.2796786085324574E-2</v>
      </c>
      <c r="FD31" s="2">
        <f>'# D'!DX30</f>
        <v>-2.6666666666672612E-3</v>
      </c>
      <c r="FE31" s="2">
        <f>'# D'!DY30</f>
        <v>4.134960358418048E-2</v>
      </c>
      <c r="FG31" s="11">
        <f>'T-TEST'!AR30</f>
        <v>0.25627875676349987</v>
      </c>
      <c r="FH31" s="11">
        <f>'T-TEST'!AS30</f>
        <v>4.6488244351056605E-2</v>
      </c>
      <c r="FI31" s="11">
        <f>'T-TEST'!AT30</f>
        <v>0.94506503267677877</v>
      </c>
      <c r="FJ31" s="11">
        <f>'T-TEST'!AU30</f>
        <v>0.90815490204883842</v>
      </c>
      <c r="FL31" s="6" t="str">
        <f t="shared" si="15"/>
        <v>N</v>
      </c>
      <c r="FM31" s="6" t="str">
        <f t="shared" si="16"/>
        <v>N</v>
      </c>
      <c r="FN31" s="6" t="str">
        <f t="shared" si="17"/>
        <v>N</v>
      </c>
      <c r="FO31" s="6" t="str">
        <f t="shared" si="32"/>
        <v>N</v>
      </c>
      <c r="FQ31" s="2">
        <f>'% D'!EB30</f>
        <v>2.8043333333333393</v>
      </c>
      <c r="FR31" s="2">
        <f>'% D'!EC30</f>
        <v>1.770832186976758</v>
      </c>
      <c r="FS31" s="2">
        <f>'% D'!ED30</f>
        <v>0.91566666666666663</v>
      </c>
      <c r="FT31" s="2">
        <f>'% D'!EE30</f>
        <v>1.5194227785461698</v>
      </c>
      <c r="FU31" s="2">
        <f>'% D'!EF30</f>
        <v>0.26199999999999335</v>
      </c>
      <c r="FV31" s="2">
        <f>'% D'!EG30</f>
        <v>0.87021929183166158</v>
      </c>
      <c r="FW31" s="2">
        <f>'% D'!EH30</f>
        <v>-8.7666666666670778E-2</v>
      </c>
      <c r="FX31" s="2">
        <f>'% D'!EI30</f>
        <v>1.0402748429420212</v>
      </c>
      <c r="FZ31" s="2">
        <f>'# D'!EA30</f>
        <v>0.1406666666666665</v>
      </c>
      <c r="GA31" s="2">
        <f>'# D'!EB30</f>
        <v>8.8492049989371421E-2</v>
      </c>
      <c r="GB31" s="2">
        <f>'# D'!EC30</f>
        <v>4.5666666666666744E-2</v>
      </c>
      <c r="GC31" s="2">
        <f>'# D'!ED30</f>
        <v>7.6105948604953316E-2</v>
      </c>
      <c r="GD31" s="2">
        <f>'# D'!EE30</f>
        <v>1.2999999999999901E-2</v>
      </c>
      <c r="GE31" s="2">
        <f>'# D'!EF30</f>
        <v>4.4072026109783086E-2</v>
      </c>
      <c r="GF31" s="2">
        <f>'# D'!EG30</f>
        <v>-4.0000000000004476E-3</v>
      </c>
      <c r="GG31" s="2">
        <f>'# D'!EH30</f>
        <v>5.1819113458821849E-2</v>
      </c>
      <c r="GI31" s="11">
        <f>'T-TEST'!AW30</f>
        <v>2.1836086787478528E-2</v>
      </c>
      <c r="GJ31" s="11">
        <f>'T-TEST'!AX30</f>
        <v>0.23428053479492561</v>
      </c>
      <c r="GK31" s="11">
        <f>'T-TEST'!AY30</f>
        <v>0.63728532690031048</v>
      </c>
      <c r="GL31" s="11">
        <f>'T-TEST'!AZ30</f>
        <v>0.89365438878964021</v>
      </c>
      <c r="GN31" s="6" t="str">
        <f t="shared" si="18"/>
        <v>N</v>
      </c>
      <c r="GO31" s="6" t="str">
        <f t="shared" si="19"/>
        <v>N</v>
      </c>
      <c r="GP31" s="6" t="str">
        <f t="shared" si="20"/>
        <v>N</v>
      </c>
      <c r="GQ31" s="6" t="str">
        <f t="shared" si="33"/>
        <v>N</v>
      </c>
    </row>
    <row r="32" spans="1:199" x14ac:dyDescent="0.3">
      <c r="A32" s="12" t="str">
        <f>'Raw Data'!A31</f>
        <v>A_apo_p110g</v>
      </c>
      <c r="B32" s="12">
        <f>'Raw Data'!B31</f>
        <v>196</v>
      </c>
      <c r="C32" s="12">
        <f>'Raw Data'!C31</f>
        <v>211</v>
      </c>
      <c r="D32" s="12" t="str">
        <f>'Raw Data'!D31</f>
        <v>YAMHPWVTSKPLPEYL</v>
      </c>
      <c r="E32" s="2">
        <f>'% D'!BZ31</f>
        <v>0.29300000000000281</v>
      </c>
      <c r="F32" s="9">
        <f>'% D'!CA31</f>
        <v>1.8150949372498806</v>
      </c>
      <c r="G32" s="2">
        <f>'% D'!CB31</f>
        <v>-0.47533333333333161</v>
      </c>
      <c r="H32" s="9">
        <f>'% D'!CC31</f>
        <v>1.2210294519391123</v>
      </c>
      <c r="I32" s="2">
        <f>'% D'!CD31</f>
        <v>-0.28100000000000591</v>
      </c>
      <c r="J32" s="9">
        <f>'% D'!CE31</f>
        <v>2.1215152816970164</v>
      </c>
      <c r="K32" s="9">
        <f>'% D'!CF31</f>
        <v>-1.0053333333333399</v>
      </c>
      <c r="L32" s="9">
        <f>'% D'!CG31</f>
        <v>2.5639520793738528</v>
      </c>
      <c r="N32" s="2">
        <f>'# D'!BY31</f>
        <v>3.2333333333333325E-2</v>
      </c>
      <c r="O32" s="9">
        <f>'# D'!BZ31</f>
        <v>0.19989136147438413</v>
      </c>
      <c r="P32" s="2">
        <f>'# D'!CA31</f>
        <v>-5.2333333333333343E-2</v>
      </c>
      <c r="Q32" s="9">
        <f>'# D'!CB31</f>
        <v>0.13464152666091711</v>
      </c>
      <c r="R32" s="2">
        <f>'# D'!CC31</f>
        <v>-3.066666666666773E-2</v>
      </c>
      <c r="S32" s="9">
        <f>'# D'!CD31</f>
        <v>0.23327198204054334</v>
      </c>
      <c r="T32" s="28">
        <f>'# D'!CE31</f>
        <v>-0.11033333333333317</v>
      </c>
      <c r="U32">
        <f>'# D'!CF31</f>
        <v>0.28175232089965918</v>
      </c>
      <c r="W32" s="11">
        <f>'T-TEST'!S31</f>
        <v>0.73696592336497646</v>
      </c>
      <c r="X32" s="11">
        <f>'T-TEST'!T31</f>
        <v>0.43707511964156831</v>
      </c>
      <c r="Y32" s="11">
        <f>'T-TEST'!U31</f>
        <v>0.76536384994745121</v>
      </c>
      <c r="Z32" s="11">
        <f>'T-TEST'!V31</f>
        <v>0.39413370819145171</v>
      </c>
      <c r="AB32" s="6" t="str">
        <f t="shared" si="21"/>
        <v>N</v>
      </c>
      <c r="AC32" s="6" t="str">
        <f t="shared" si="22"/>
        <v>N</v>
      </c>
      <c r="AD32" s="6" t="str">
        <f t="shared" si="23"/>
        <v>N</v>
      </c>
      <c r="AE32" s="6" t="str">
        <f t="shared" si="24"/>
        <v>N</v>
      </c>
      <c r="AG32" s="2">
        <f>'% D'!CI31</f>
        <v>1.0626666666666686</v>
      </c>
      <c r="AH32" s="9">
        <f>'% D'!CJ31</f>
        <v>1.346527958019881</v>
      </c>
      <c r="AI32" s="2">
        <f>'% D'!CK31</f>
        <v>0.3510000000000062</v>
      </c>
      <c r="AJ32" s="9">
        <f>'% D'!CL31</f>
        <v>1.798718832655136</v>
      </c>
      <c r="AK32" s="2">
        <f>'% D'!CM31</f>
        <v>2.8140000000000001</v>
      </c>
      <c r="AL32" s="9">
        <f>'% D'!CN31</f>
        <v>1.9837414638909823</v>
      </c>
      <c r="AM32" s="9">
        <f>'% D'!CO31</f>
        <v>-0.60200000000000387</v>
      </c>
      <c r="AN32" s="9">
        <f>'% D'!CP31</f>
        <v>2.3760453074150734</v>
      </c>
      <c r="AP32" s="2">
        <f>'# D'!CH31</f>
        <v>0.11700000000000044</v>
      </c>
      <c r="AQ32" s="9">
        <f>'# D'!CI31</f>
        <v>0.14823163297499198</v>
      </c>
      <c r="AR32" s="2">
        <f>'# D'!CJ31</f>
        <v>3.8999999999999702E-2</v>
      </c>
      <c r="AS32" s="9">
        <f>'# D'!CK31</f>
        <v>0.19829157898494021</v>
      </c>
      <c r="AT32" s="2">
        <f>'# D'!CL31</f>
        <v>0.30966666666666587</v>
      </c>
      <c r="AU32" s="9">
        <f>'# D'!CM31</f>
        <v>0.21832391943049664</v>
      </c>
      <c r="AV32" s="28">
        <f>'# D'!CN31</f>
        <v>-6.6333333333332689E-2</v>
      </c>
      <c r="AW32">
        <f>'# D'!CO31</f>
        <v>0.26108284310399099</v>
      </c>
      <c r="AY32" s="11">
        <f>'T-TEST'!X31</f>
        <v>0.13540491438717461</v>
      </c>
      <c r="AZ32" s="11">
        <f>'T-TEST'!Y31</f>
        <v>0.65911675050788188</v>
      </c>
      <c r="BA32" s="11">
        <f>'T-TEST'!Z31</f>
        <v>3.1899484269405406E-2</v>
      </c>
      <c r="BB32" s="11">
        <f>'T-TEST'!AA31</f>
        <v>0.56743861548477326</v>
      </c>
      <c r="BD32" s="6" t="str">
        <f t="shared" si="25"/>
        <v>N</v>
      </c>
      <c r="BE32" s="6" t="str">
        <f t="shared" si="26"/>
        <v>N</v>
      </c>
      <c r="BF32" s="6" t="str">
        <f t="shared" si="27"/>
        <v>N</v>
      </c>
      <c r="BG32" s="6" t="str">
        <f t="shared" si="28"/>
        <v>N</v>
      </c>
      <c r="BI32" s="2">
        <f>'% D'!CR31</f>
        <v>0.15933333333333266</v>
      </c>
      <c r="BJ32" s="2">
        <f>'% D'!CS31</f>
        <v>1.5465980047656078</v>
      </c>
      <c r="BK32" s="2">
        <f>'% D'!CT31</f>
        <v>-0.12733333333333263</v>
      </c>
      <c r="BL32" s="2">
        <f>'% D'!CU31</f>
        <v>1.5884267677416761</v>
      </c>
      <c r="BM32" s="2">
        <f>'% D'!CV31</f>
        <v>-0.22033333333333616</v>
      </c>
      <c r="BN32" s="2">
        <f>'% D'!CW31</f>
        <v>2.2329216637550671</v>
      </c>
      <c r="BO32" s="2">
        <f>'% D'!CX31</f>
        <v>-1.1286666666666747</v>
      </c>
      <c r="BP32" s="2">
        <f>'% D'!CY31</f>
        <v>2.0955981623989466</v>
      </c>
      <c r="BR32" s="2">
        <f>'# D'!CQ31</f>
        <v>1.7333333333333201E-2</v>
      </c>
      <c r="BS32" s="2">
        <f>'# D'!CR31</f>
        <v>0.17015898349682268</v>
      </c>
      <c r="BT32" s="2">
        <f>'# D'!CS31</f>
        <v>-1.3666666666667382E-2</v>
      </c>
      <c r="BU32" s="2">
        <f>'# D'!CT31</f>
        <v>0.17490040346621455</v>
      </c>
      <c r="BV32" s="2">
        <f>'# D'!CU31</f>
        <v>-2.4000000000000021E-2</v>
      </c>
      <c r="BW32" s="2">
        <f>'# D'!CV31</f>
        <v>0.24560399668085814</v>
      </c>
      <c r="BX32" s="2">
        <f>'# D'!CW31</f>
        <v>-0.12399999999999967</v>
      </c>
      <c r="BY32" s="2">
        <f>'# D'!CX31</f>
        <v>0.23009396800315535</v>
      </c>
      <c r="CA32" s="11">
        <f>'T-TEST'!AC31</f>
        <v>0.82402689082006852</v>
      </c>
      <c r="CB32" s="11">
        <f>'T-TEST'!AD31</f>
        <v>0.85754436609950546</v>
      </c>
      <c r="CC32" s="11">
        <f>'T-TEST'!AE31</f>
        <v>0.82287912441962341</v>
      </c>
      <c r="CD32" s="11">
        <f>'T-TEST'!AF31</f>
        <v>0.26509927345481954</v>
      </c>
      <c r="CF32" s="6" t="str">
        <f t="shared" si="6"/>
        <v>N</v>
      </c>
      <c r="CG32" s="6" t="str">
        <f t="shared" si="7"/>
        <v>N</v>
      </c>
      <c r="CH32" s="6" t="str">
        <f t="shared" si="8"/>
        <v>N</v>
      </c>
      <c r="CI32" s="6" t="str">
        <f t="shared" si="29"/>
        <v>N</v>
      </c>
      <c r="CK32" s="2">
        <f>'% D'!DA31</f>
        <v>1.7903333333333329</v>
      </c>
      <c r="CL32" s="2">
        <f>'% D'!DB31</f>
        <v>1.1686394923987358</v>
      </c>
      <c r="CM32" s="2">
        <f>'% D'!DC31</f>
        <v>0.5416666666666643</v>
      </c>
      <c r="CN32" s="2">
        <f>'% D'!DD31</f>
        <v>1.3750244013701307</v>
      </c>
      <c r="CO32" s="2">
        <f>'% D'!DE31</f>
        <v>1.1519999999999939</v>
      </c>
      <c r="CP32" s="2">
        <f>'% D'!DF31</f>
        <v>1.984801025254495</v>
      </c>
      <c r="CQ32" s="2">
        <f>'% D'!DG31</f>
        <v>-0.74199999999999733</v>
      </c>
      <c r="CR32" s="2">
        <f>'% D'!DH31</f>
        <v>2.4541136995657737</v>
      </c>
      <c r="CT32" s="2">
        <f>'# D'!CZ31</f>
        <v>0.19700000000000006</v>
      </c>
      <c r="CU32" s="2">
        <f>'# D'!DA31</f>
        <v>0.12867112038074499</v>
      </c>
      <c r="CV32" s="2">
        <f>'# D'!DB31</f>
        <v>5.9666666666666757E-2</v>
      </c>
      <c r="CW32" s="2">
        <f>'# D'!DC31</f>
        <v>0.15127302428968598</v>
      </c>
      <c r="CX32" s="2">
        <f>'# D'!DD31</f>
        <v>0.12666666666666604</v>
      </c>
      <c r="CY32" s="2">
        <f>'# D'!DE31</f>
        <v>0.21835176633870507</v>
      </c>
      <c r="CZ32" s="2">
        <f>'# D'!DF31</f>
        <v>-8.1333333333333258E-2</v>
      </c>
      <c r="DA32" s="2">
        <f>'# D'!DG31</f>
        <v>0.26979817551588903</v>
      </c>
      <c r="DC32" s="11">
        <f>'T-TEST'!AH31</f>
        <v>2.0088800978328249E-2</v>
      </c>
      <c r="DD32" s="11">
        <f>'T-TEST'!AI31</f>
        <v>0.39711521638830283</v>
      </c>
      <c r="DE32" s="11">
        <f>'T-TEST'!AJ31</f>
        <v>0.2422748823820132</v>
      </c>
      <c r="DF32" s="11">
        <f>'T-TEST'!AK31</f>
        <v>0.50166464500217689</v>
      </c>
      <c r="DH32" s="6" t="str">
        <f t="shared" si="9"/>
        <v>N</v>
      </c>
      <c r="DI32" s="6" t="str">
        <f t="shared" si="10"/>
        <v>N</v>
      </c>
      <c r="DJ32" s="6" t="str">
        <f t="shared" si="11"/>
        <v>N</v>
      </c>
      <c r="DK32" s="6" t="str">
        <f t="shared" si="30"/>
        <v>N</v>
      </c>
      <c r="DM32" s="2">
        <f>'% D'!DJ31</f>
        <v>1.3643333333333345</v>
      </c>
      <c r="DN32" s="2">
        <f>'% D'!DK31</f>
        <v>0.78285556107522214</v>
      </c>
      <c r="DO32" s="2">
        <f>'% D'!DL31</f>
        <v>0.26466666666667038</v>
      </c>
      <c r="DP32" s="2">
        <f>'% D'!DM31</f>
        <v>1.737571415097023</v>
      </c>
      <c r="DQ32" s="2">
        <f>'% D'!DN31</f>
        <v>1.174666666666667</v>
      </c>
      <c r="DR32" s="2">
        <f>'% D'!DO31</f>
        <v>1.8665610803820076</v>
      </c>
      <c r="DS32" s="2">
        <f>'% D'!DP31</f>
        <v>-6.2333333333334906E-2</v>
      </c>
      <c r="DT32" s="2">
        <f>'% D'!DQ31</f>
        <v>2.2519652472893785</v>
      </c>
      <c r="DV32" s="2">
        <f>'# D'!DI31</f>
        <v>0.14999999999999991</v>
      </c>
      <c r="DW32" s="2">
        <f>'# D'!DJ31</f>
        <v>8.6293759206834589E-2</v>
      </c>
      <c r="DX32" s="2">
        <f>'# D'!DK31</f>
        <v>2.9333333333333655E-2</v>
      </c>
      <c r="DY32" s="2">
        <f>'# D'!DL31</f>
        <v>0.19106823316692967</v>
      </c>
      <c r="DZ32" s="2">
        <f>'# D'!DM31</f>
        <v>0.1293333333333333</v>
      </c>
      <c r="EA32" s="2">
        <f>'# D'!DN31</f>
        <v>0.2053553664352693</v>
      </c>
      <c r="EB32" s="2">
        <f>'# D'!DO31</f>
        <v>-6.3333333333339681E-3</v>
      </c>
      <c r="EC32" s="2">
        <f>'# D'!DP31</f>
        <v>0.24724183602920452</v>
      </c>
      <c r="EE32" s="11">
        <f>'T-TEST'!AM31</f>
        <v>3.9714492053105177E-2</v>
      </c>
      <c r="EF32" s="11">
        <f>'T-TEST'!AN31</f>
        <v>0.72773152734025481</v>
      </c>
      <c r="EG32" s="11">
        <f>'T-TEST'!AO31</f>
        <v>0.22434516996380185</v>
      </c>
      <c r="EH32" s="11">
        <f>'T-TEST'!AP31</f>
        <v>0.95307816977648874</v>
      </c>
      <c r="EJ32" s="6" t="str">
        <f t="shared" si="12"/>
        <v>N</v>
      </c>
      <c r="EK32" s="6" t="str">
        <f t="shared" si="13"/>
        <v>N</v>
      </c>
      <c r="EL32" s="6" t="str">
        <f t="shared" si="14"/>
        <v>N</v>
      </c>
      <c r="EM32" s="6" t="str">
        <f t="shared" si="31"/>
        <v>N</v>
      </c>
      <c r="EO32" s="2">
        <f>'% D'!DS31</f>
        <v>1.0206666666666671</v>
      </c>
      <c r="EP32" s="2">
        <f>'% D'!DT31</f>
        <v>1.2588052547140096</v>
      </c>
      <c r="EQ32" s="2">
        <f>'% D'!DU31</f>
        <v>0.30866666666667442</v>
      </c>
      <c r="ER32" s="2">
        <f>'% D'!DV31</f>
        <v>1.7582214316594058</v>
      </c>
      <c r="ES32" s="2">
        <f>'% D'!DW31</f>
        <v>0.74566666666666492</v>
      </c>
      <c r="ET32" s="2">
        <f>'% D'!DX31</f>
        <v>1.7795903265766904</v>
      </c>
      <c r="EU32" s="2">
        <f>'% D'!DY31</f>
        <v>4.9999999999954525E-3</v>
      </c>
      <c r="EV32" s="2">
        <f>'% D'!DZ31</f>
        <v>2.4849433703575601</v>
      </c>
      <c r="EX32" s="2">
        <f>'# D'!DR31</f>
        <v>0.1123333333333334</v>
      </c>
      <c r="EY32" s="2">
        <f>'# D'!DS31</f>
        <v>0.13827337774389392</v>
      </c>
      <c r="EZ32" s="2">
        <f>'# D'!DT31</f>
        <v>3.3999999999999808E-2</v>
      </c>
      <c r="FA32" s="2">
        <f>'# D'!DU31</f>
        <v>0.19338678857286287</v>
      </c>
      <c r="FB32" s="2">
        <f>'# D'!DV31</f>
        <v>8.2333333333332703E-2</v>
      </c>
      <c r="FC32" s="2">
        <f>'# D'!DW31</f>
        <v>0.1958838758461745</v>
      </c>
      <c r="FD32" s="2">
        <f>'# D'!DX31</f>
        <v>1.000000000000334E-3</v>
      </c>
      <c r="FE32" s="2">
        <f>'# D'!DY31</f>
        <v>0.27293204493316015</v>
      </c>
      <c r="FG32" s="11">
        <f>'T-TEST'!AR31</f>
        <v>0.12125969753954488</v>
      </c>
      <c r="FH32" s="11">
        <f>'T-TEST'!AS31</f>
        <v>0.6913802433579892</v>
      </c>
      <c r="FI32" s="11">
        <f>'T-TEST'!AT31</f>
        <v>0.39779578647312319</v>
      </c>
      <c r="FJ32" s="11">
        <f>'T-TEST'!AU31</f>
        <v>0.99327951895381195</v>
      </c>
      <c r="FL32" s="6" t="str">
        <f t="shared" si="15"/>
        <v>N</v>
      </c>
      <c r="FM32" s="6" t="str">
        <f t="shared" si="16"/>
        <v>N</v>
      </c>
      <c r="FN32" s="6" t="str">
        <f t="shared" si="17"/>
        <v>N</v>
      </c>
      <c r="FO32" s="6" t="str">
        <f t="shared" si="32"/>
        <v>N</v>
      </c>
      <c r="FQ32" s="2">
        <f>'% D'!EB31</f>
        <v>1.0686666666666689</v>
      </c>
      <c r="FR32" s="2">
        <f>'% D'!EC31</f>
        <v>1.1752625644756689</v>
      </c>
      <c r="FS32" s="2">
        <f>'% D'!ED31</f>
        <v>0.16300000000000381</v>
      </c>
      <c r="FT32" s="2">
        <f>'% D'!EE31</f>
        <v>1.5840669346208058</v>
      </c>
      <c r="FU32" s="2">
        <f>'% D'!EF31</f>
        <v>0.49100000000000676</v>
      </c>
      <c r="FV32" s="2">
        <f>'% D'!EG31</f>
        <v>2.0626673514541345</v>
      </c>
      <c r="FW32" s="2">
        <f>'% D'!EH31</f>
        <v>-0.31633333333333979</v>
      </c>
      <c r="FX32" s="2">
        <f>'% D'!EI31</f>
        <v>2.3418775610936917</v>
      </c>
      <c r="FZ32" s="2">
        <f>'# D'!EA31</f>
        <v>0.11733333333333373</v>
      </c>
      <c r="GA32" s="2">
        <f>'# D'!EB31</f>
        <v>0.12905776877592265</v>
      </c>
      <c r="GB32" s="2">
        <f>'# D'!EC31</f>
        <v>1.8333333333332646E-2</v>
      </c>
      <c r="GC32" s="2">
        <f>'# D'!ED31</f>
        <v>0.17456584097174421</v>
      </c>
      <c r="GD32" s="2">
        <f>'# D'!EE31</f>
        <v>5.3999999999999382E-2</v>
      </c>
      <c r="GE32" s="2">
        <f>'# D'!EF31</f>
        <v>0.22736916386135364</v>
      </c>
      <c r="GF32" s="2">
        <f>'# D'!EG31</f>
        <v>-3.4666666666666401E-2</v>
      </c>
      <c r="GG32" s="2">
        <f>'# D'!EH31</f>
        <v>0.25712977600612708</v>
      </c>
      <c r="GI32" s="11">
        <f>'T-TEST'!AW31</f>
        <v>9.0296443102956023E-2</v>
      </c>
      <c r="GJ32" s="11">
        <f>'T-TEST'!AX31</f>
        <v>0.80968580330611861</v>
      </c>
      <c r="GK32" s="11">
        <f>'T-TEST'!AY31</f>
        <v>0.59688444923064288</v>
      </c>
      <c r="GL32" s="11">
        <f>'T-TEST'!AZ31</f>
        <v>0.75781745386227439</v>
      </c>
      <c r="GN32" s="6" t="str">
        <f t="shared" si="18"/>
        <v>N</v>
      </c>
      <c r="GO32" s="6" t="str">
        <f t="shared" si="19"/>
        <v>N</v>
      </c>
      <c r="GP32" s="6" t="str">
        <f t="shared" si="20"/>
        <v>N</v>
      </c>
      <c r="GQ32" s="6" t="str">
        <f t="shared" si="33"/>
        <v>N</v>
      </c>
    </row>
    <row r="33" spans="1:199" x14ac:dyDescent="0.3">
      <c r="A33" s="12" t="str">
        <f>'Raw Data'!A32</f>
        <v>A_apo_p110g</v>
      </c>
      <c r="B33" s="12">
        <f>'Raw Data'!B32</f>
        <v>212</v>
      </c>
      <c r="C33" s="12">
        <f>'Raw Data'!C32</f>
        <v>221</v>
      </c>
      <c r="D33" s="12" t="str">
        <f>'Raw Data'!D32</f>
        <v>WKKIANNCIF</v>
      </c>
      <c r="E33" s="2">
        <f>'% D'!BZ32</f>
        <v>0.75366666666667115</v>
      </c>
      <c r="F33" s="9">
        <f>'% D'!CA32</f>
        <v>2.7489267688022161</v>
      </c>
      <c r="G33" s="2">
        <f>'% D'!CB32</f>
        <v>-1.8333333333337976E-2</v>
      </c>
      <c r="H33" s="9">
        <f>'% D'!CC32</f>
        <v>1.5511750047298962</v>
      </c>
      <c r="I33" s="2">
        <f>'% D'!CD32</f>
        <v>-0.23599999999999</v>
      </c>
      <c r="J33" s="9">
        <f>'% D'!CE32</f>
        <v>1.5068109815601143</v>
      </c>
      <c r="K33" s="9">
        <f>'% D'!CF32</f>
        <v>0.24333333333333229</v>
      </c>
      <c r="L33" s="9">
        <f>'% D'!CG32</f>
        <v>2.5631381047299691</v>
      </c>
      <c r="N33" s="2">
        <f>'# D'!BY32</f>
        <v>6.033333333333335E-2</v>
      </c>
      <c r="O33" s="9">
        <f>'# D'!BZ32</f>
        <v>0.21945819288917306</v>
      </c>
      <c r="P33" s="2">
        <f>'# D'!CA32</f>
        <v>-1.3333333333336306E-3</v>
      </c>
      <c r="Q33" s="9">
        <f>'# D'!CB32</f>
        <v>0.12432320439929047</v>
      </c>
      <c r="R33" s="2">
        <f>'# D'!CC32</f>
        <v>-1.933333333333298E-2</v>
      </c>
      <c r="S33" s="9">
        <f>'# D'!CD32</f>
        <v>0.12081817507338916</v>
      </c>
      <c r="T33" s="28">
        <f>'# D'!CE32</f>
        <v>1.933333333333298E-2</v>
      </c>
      <c r="U33">
        <f>'# D'!CF32</f>
        <v>0.2049193840864188</v>
      </c>
      <c r="W33" s="11">
        <f>'T-TEST'!S32</f>
        <v>0.57085109274557277</v>
      </c>
      <c r="X33" s="11">
        <f>'T-TEST'!T32</f>
        <v>0.42323126884587614</v>
      </c>
      <c r="Y33" s="11">
        <f>'T-TEST'!U32</f>
        <v>0.71696353078220776</v>
      </c>
      <c r="Z33" s="11">
        <f>'T-TEST'!V32</f>
        <v>0.82868191903015331</v>
      </c>
      <c r="AB33" s="6" t="str">
        <f t="shared" si="21"/>
        <v>N</v>
      </c>
      <c r="AC33" s="6" t="str">
        <f t="shared" si="22"/>
        <v>N</v>
      </c>
      <c r="AD33" s="6" t="str">
        <f t="shared" si="23"/>
        <v>N</v>
      </c>
      <c r="AE33" s="6" t="str">
        <f t="shared" si="24"/>
        <v>N</v>
      </c>
      <c r="AG33" s="2">
        <f>'% D'!CI32</f>
        <v>0.87733333333333618</v>
      </c>
      <c r="AH33" s="9">
        <f>'% D'!CJ32</f>
        <v>2.2009952406394295</v>
      </c>
      <c r="AI33" s="2">
        <f>'% D'!CK32</f>
        <v>1.695999999999998</v>
      </c>
      <c r="AJ33" s="9">
        <f>'% D'!CL32</f>
        <v>1.6621862648313481</v>
      </c>
      <c r="AK33" s="2">
        <f>'% D'!CM32</f>
        <v>0.52966666666667805</v>
      </c>
      <c r="AL33" s="9">
        <f>'% D'!CN32</f>
        <v>1.9621793920875703</v>
      </c>
      <c r="AM33" s="9">
        <f>'% D'!CO32</f>
        <v>5.6999999999995055E-2</v>
      </c>
      <c r="AN33" s="9">
        <f>'% D'!CP32</f>
        <v>1.984646761261968</v>
      </c>
      <c r="AP33" s="2">
        <f>'# D'!CH32</f>
        <v>6.999999999999984E-2</v>
      </c>
      <c r="AQ33" s="9">
        <f>'# D'!CI32</f>
        <v>0.17612513122301521</v>
      </c>
      <c r="AR33" s="2">
        <f>'# D'!CJ32</f>
        <v>0.13600000000000012</v>
      </c>
      <c r="AS33" s="9">
        <f>'# D'!CK32</f>
        <v>0.13324175064284932</v>
      </c>
      <c r="AT33" s="2">
        <f>'# D'!CL32</f>
        <v>4.2333333333333556E-2</v>
      </c>
      <c r="AU33" s="9">
        <f>'# D'!CM32</f>
        <v>0.15719772827997369</v>
      </c>
      <c r="AV33" s="28">
        <f>'# D'!CN32</f>
        <v>4.6666666666661527E-3</v>
      </c>
      <c r="AW33">
        <f>'# D'!CO32</f>
        <v>0.15893437439349919</v>
      </c>
      <c r="AY33" s="11">
        <f>'T-TEST'!X32</f>
        <v>0.39861033362298143</v>
      </c>
      <c r="AZ33" s="11">
        <f>'T-TEST'!Y32</f>
        <v>6.7245691069821742E-2</v>
      </c>
      <c r="BA33" s="11">
        <f>'T-TEST'!Z32</f>
        <v>0.5721810494196381</v>
      </c>
      <c r="BB33" s="11">
        <f>'T-TEST'!AA32</f>
        <v>0.94983531263770438</v>
      </c>
      <c r="BD33" s="6" t="str">
        <f t="shared" si="25"/>
        <v>N</v>
      </c>
      <c r="BE33" s="6" t="str">
        <f t="shared" si="26"/>
        <v>N</v>
      </c>
      <c r="BF33" s="6" t="str">
        <f t="shared" si="27"/>
        <v>N</v>
      </c>
      <c r="BG33" s="6" t="str">
        <f t="shared" si="28"/>
        <v>N</v>
      </c>
      <c r="BI33" s="2">
        <f>'% D'!CR32</f>
        <v>0.24433333333333351</v>
      </c>
      <c r="BJ33" s="2">
        <f>'% D'!CS32</f>
        <v>1.9143138095172691</v>
      </c>
      <c r="BK33" s="2">
        <f>'% D'!CT32</f>
        <v>5.8999999999997499E-2</v>
      </c>
      <c r="BL33" s="2">
        <f>'% D'!CU32</f>
        <v>2.1210039492650323</v>
      </c>
      <c r="BM33" s="2">
        <f>'% D'!CV32</f>
        <v>0.24900000000000944</v>
      </c>
      <c r="BN33" s="2">
        <f>'% D'!CW32</f>
        <v>1.6374395995739413</v>
      </c>
      <c r="BO33" s="2">
        <f>'% D'!CX32</f>
        <v>-0.8783333333333303</v>
      </c>
      <c r="BP33" s="2">
        <f>'% D'!CY32</f>
        <v>1.9574992590882654</v>
      </c>
      <c r="BR33" s="2">
        <f>'# D'!CQ32</f>
        <v>1.9666666666666721E-2</v>
      </c>
      <c r="BS33" s="2">
        <f>'# D'!CR32</f>
        <v>0.15287225086154915</v>
      </c>
      <c r="BT33" s="2">
        <f>'# D'!CS32</f>
        <v>4.6666666666665968E-3</v>
      </c>
      <c r="BU33" s="2">
        <f>'# D'!CT32</f>
        <v>0.16970742528719396</v>
      </c>
      <c r="BV33" s="2">
        <f>'# D'!CU32</f>
        <v>1.9333333333333869E-2</v>
      </c>
      <c r="BW33" s="2">
        <f>'# D'!CV32</f>
        <v>0.13128629789788659</v>
      </c>
      <c r="BX33" s="2">
        <f>'# D'!CW32</f>
        <v>-7.0333333333334025E-2</v>
      </c>
      <c r="BY33" s="2">
        <f>'# D'!CX32</f>
        <v>0.15679946960966476</v>
      </c>
      <c r="CA33" s="11">
        <f>'T-TEST'!AC32</f>
        <v>0.76898805390905667</v>
      </c>
      <c r="CB33" s="11">
        <f>'T-TEST'!AD32</f>
        <v>0.9507528740305663</v>
      </c>
      <c r="CC33" s="11">
        <f>'T-TEST'!AE32</f>
        <v>0.74180876284307318</v>
      </c>
      <c r="CD33" s="11">
        <f>'T-TEST'!AF32</f>
        <v>0.3776246641285354</v>
      </c>
      <c r="CF33" s="6" t="str">
        <f t="shared" si="6"/>
        <v>N</v>
      </c>
      <c r="CG33" s="6" t="str">
        <f t="shared" si="7"/>
        <v>N</v>
      </c>
      <c r="CH33" s="6" t="str">
        <f t="shared" si="8"/>
        <v>N</v>
      </c>
      <c r="CI33" s="6" t="str">
        <f t="shared" si="29"/>
        <v>N</v>
      </c>
      <c r="CK33" s="2">
        <f>'% D'!DA32</f>
        <v>1.9120000000000026</v>
      </c>
      <c r="CL33" s="2">
        <f>'% D'!DB32</f>
        <v>1.5625743375476659</v>
      </c>
      <c r="CM33" s="2">
        <f>'% D'!DC32</f>
        <v>0.81366666666666276</v>
      </c>
      <c r="CN33" s="2">
        <f>'% D'!DD32</f>
        <v>2.1354099503841613</v>
      </c>
      <c r="CO33" s="2">
        <f>'% D'!DE32</f>
        <v>0.21300000000000807</v>
      </c>
      <c r="CP33" s="2">
        <f>'% D'!DF32</f>
        <v>1.4826820218238754</v>
      </c>
      <c r="CQ33" s="2">
        <f>'% D'!DG32</f>
        <v>0.11833333333333229</v>
      </c>
      <c r="CR33" s="2">
        <f>'% D'!DH32</f>
        <v>2.370182933219009</v>
      </c>
      <c r="CT33" s="2">
        <f>'# D'!CZ32</f>
        <v>0.15300000000000025</v>
      </c>
      <c r="CU33" s="2">
        <f>'# D'!DA32</f>
        <v>0.12453782116074223</v>
      </c>
      <c r="CV33" s="2">
        <f>'# D'!DB32</f>
        <v>6.566666666666654E-2</v>
      </c>
      <c r="CW33" s="2">
        <f>'# D'!DC32</f>
        <v>0.17077104079799632</v>
      </c>
      <c r="CX33" s="2">
        <f>'# D'!DD32</f>
        <v>1.699999999999946E-2</v>
      </c>
      <c r="CY33" s="2">
        <f>'# D'!DE32</f>
        <v>0.11879550231598282</v>
      </c>
      <c r="CZ33" s="2">
        <f>'# D'!DF32</f>
        <v>9.3333333333331936E-3</v>
      </c>
      <c r="DA33" s="2">
        <f>'# D'!DG32</f>
        <v>0.18971452158387572</v>
      </c>
      <c r="DC33" s="11">
        <f>'T-TEST'!AH32</f>
        <v>4.5925847201916094E-2</v>
      </c>
      <c r="DD33" s="11">
        <f>'T-TEST'!AI32</f>
        <v>0.41364956673845871</v>
      </c>
      <c r="DE33" s="11">
        <f>'T-TEST'!AJ32</f>
        <v>0.74482963492387699</v>
      </c>
      <c r="DF33" s="11">
        <f>'T-TEST'!AK32</f>
        <v>0.9107053544147844</v>
      </c>
      <c r="DH33" s="6" t="str">
        <f t="shared" si="9"/>
        <v>N</v>
      </c>
      <c r="DI33" s="6" t="str">
        <f t="shared" si="10"/>
        <v>N</v>
      </c>
      <c r="DJ33" s="6" t="str">
        <f t="shared" si="11"/>
        <v>N</v>
      </c>
      <c r="DK33" s="6" t="str">
        <f t="shared" si="30"/>
        <v>N</v>
      </c>
      <c r="DM33" s="2">
        <f>'% D'!DJ32</f>
        <v>1.9646666666666697</v>
      </c>
      <c r="DN33" s="2">
        <f>'% D'!DK32</f>
        <v>1.2842474387329141</v>
      </c>
      <c r="DO33" s="2">
        <f>'% D'!DL32</f>
        <v>0.79033333333332934</v>
      </c>
      <c r="DP33" s="2">
        <f>'% D'!DM32</f>
        <v>1.9651902164648105</v>
      </c>
      <c r="DQ33" s="2">
        <f>'% D'!DN32</f>
        <v>0.67333333333333911</v>
      </c>
      <c r="DR33" s="2">
        <f>'% D'!DO32</f>
        <v>1.0891937687178364</v>
      </c>
      <c r="DS33" s="2">
        <f>'% D'!DP32</f>
        <v>-0.13033333333333275</v>
      </c>
      <c r="DT33" s="2">
        <f>'% D'!DQ32</f>
        <v>2.630663449896145</v>
      </c>
      <c r="DV33" s="2">
        <f>'# D'!DI32</f>
        <v>0.15700000000000025</v>
      </c>
      <c r="DW33" s="2">
        <f>'# D'!DJ32</f>
        <v>0.10278330100288116</v>
      </c>
      <c r="DX33" s="2">
        <f>'# D'!DK32</f>
        <v>6.3333333333332575E-2</v>
      </c>
      <c r="DY33" s="2">
        <f>'# D'!DL32</f>
        <v>0.157011537842907</v>
      </c>
      <c r="DZ33" s="2">
        <f>'# D'!DM32</f>
        <v>5.3666666666666529E-2</v>
      </c>
      <c r="EA33" s="2">
        <f>'# D'!DN32</f>
        <v>8.7079013579073772E-2</v>
      </c>
      <c r="EB33" s="2">
        <f>'# D'!DO32</f>
        <v>-1.066666666666638E-2</v>
      </c>
      <c r="EC33" s="2">
        <f>'# D'!DP32</f>
        <v>0.21016720014922846</v>
      </c>
      <c r="EE33" s="11">
        <f>'T-TEST'!AM32</f>
        <v>4.7259140853593735E-2</v>
      </c>
      <c r="EF33" s="11">
        <f>'T-TEST'!AN32</f>
        <v>0.38491069938326611</v>
      </c>
      <c r="EG33" s="11">
        <f>'T-TEST'!AO32</f>
        <v>0.23279189459090291</v>
      </c>
      <c r="EH33" s="11">
        <f>'T-TEST'!AP32</f>
        <v>0.90705999536816018</v>
      </c>
      <c r="EJ33" s="6" t="str">
        <f t="shared" si="12"/>
        <v>N</v>
      </c>
      <c r="EK33" s="6" t="str">
        <f t="shared" si="13"/>
        <v>N</v>
      </c>
      <c r="EL33" s="6" t="str">
        <f t="shared" si="14"/>
        <v>N</v>
      </c>
      <c r="EM33" s="6" t="str">
        <f t="shared" si="31"/>
        <v>N</v>
      </c>
      <c r="EO33" s="2">
        <f>'% D'!DS32</f>
        <v>1.6276666666666664</v>
      </c>
      <c r="EP33" s="2">
        <f>'% D'!DT32</f>
        <v>1.9204049116111519</v>
      </c>
      <c r="EQ33" s="2">
        <f>'% D'!DU32</f>
        <v>1.3146666666666675</v>
      </c>
      <c r="ER33" s="2">
        <f>'% D'!DV32</f>
        <v>1.9980501384773117</v>
      </c>
      <c r="ES33" s="2">
        <f>'% D'!DW32</f>
        <v>0.47200000000000841</v>
      </c>
      <c r="ET33" s="2">
        <f>'% D'!DX32</f>
        <v>1.3728114628657371</v>
      </c>
      <c r="EU33" s="2">
        <f>'% D'!DY32</f>
        <v>-0.63066666666667004</v>
      </c>
      <c r="EV33" s="2">
        <f>'% D'!DZ32</f>
        <v>2.1822809061865867</v>
      </c>
      <c r="EX33" s="2">
        <f>'# D'!DR32</f>
        <v>0.13033333333333341</v>
      </c>
      <c r="EY33" s="2">
        <f>'# D'!DS32</f>
        <v>0.15325894574003252</v>
      </c>
      <c r="EZ33" s="2">
        <f>'# D'!DT32</f>
        <v>0.10533333333333328</v>
      </c>
      <c r="FA33" s="2">
        <f>'# D'!DU32</f>
        <v>0.15956983416372097</v>
      </c>
      <c r="FB33" s="2">
        <f>'# D'!DV32</f>
        <v>3.7666666666666515E-2</v>
      </c>
      <c r="FC33" s="2">
        <f>'# D'!DW32</f>
        <v>0.10968357053390099</v>
      </c>
      <c r="FD33" s="2">
        <f>'# D'!DX32</f>
        <v>-5.0666666666666416E-2</v>
      </c>
      <c r="FE33" s="2">
        <f>'# D'!DY32</f>
        <v>0.17468759825319879</v>
      </c>
      <c r="FG33" s="11">
        <f>'T-TEST'!AR32</f>
        <v>0.10709377265407043</v>
      </c>
      <c r="FH33" s="11">
        <f>'T-TEST'!AS32</f>
        <v>0.18906060643660869</v>
      </c>
      <c r="FI33" s="11">
        <f>'T-TEST'!AT32</f>
        <v>0.44759815182452367</v>
      </c>
      <c r="FJ33" s="11">
        <f>'T-TEST'!AU32</f>
        <v>0.53051046036115845</v>
      </c>
      <c r="FL33" s="6" t="str">
        <f t="shared" si="15"/>
        <v>N</v>
      </c>
      <c r="FM33" s="6" t="str">
        <f t="shared" si="16"/>
        <v>N</v>
      </c>
      <c r="FN33" s="6" t="str">
        <f t="shared" si="17"/>
        <v>N</v>
      </c>
      <c r="FO33" s="6" t="str">
        <f t="shared" si="32"/>
        <v>N</v>
      </c>
      <c r="FQ33" s="2">
        <f>'% D'!EB32</f>
        <v>1.8596666666666692</v>
      </c>
      <c r="FR33" s="2">
        <f>'% D'!EC32</f>
        <v>1.5775828791443105</v>
      </c>
      <c r="FS33" s="2">
        <f>'% D'!ED32</f>
        <v>0.71566666666666379</v>
      </c>
      <c r="FT33" s="2">
        <f>'% D'!EE32</f>
        <v>2.0055863288867819</v>
      </c>
      <c r="FU33" s="2">
        <f>'% D'!EF32</f>
        <v>0.5560000000000116</v>
      </c>
      <c r="FV33" s="2">
        <f>'% D'!EG32</f>
        <v>1.4873377523542837</v>
      </c>
      <c r="FW33" s="2">
        <f>'% D'!EH32</f>
        <v>-0.64033333333333076</v>
      </c>
      <c r="FX33" s="2">
        <f>'% D'!EI32</f>
        <v>2.0785315674974907</v>
      </c>
      <c r="FZ33" s="2">
        <f>'# D'!EA32</f>
        <v>0.14866666666666672</v>
      </c>
      <c r="GA33" s="2">
        <f>'# D'!EB32</f>
        <v>0.12604011384750174</v>
      </c>
      <c r="GB33" s="2">
        <f>'# D'!EC32</f>
        <v>5.7666666666666089E-2</v>
      </c>
      <c r="GC33" s="2">
        <f>'# D'!ED32</f>
        <v>0.16036646315413383</v>
      </c>
      <c r="GD33" s="2">
        <f>'# D'!EE32</f>
        <v>4.4000000000000483E-2</v>
      </c>
      <c r="GE33" s="2">
        <f>'# D'!EF32</f>
        <v>0.11916069808334795</v>
      </c>
      <c r="GF33" s="2">
        <f>'# D'!EG32</f>
        <v>-5.1000000000001044E-2</v>
      </c>
      <c r="GG33" s="2">
        <f>'# D'!EH32</f>
        <v>0.16641649393333302</v>
      </c>
      <c r="GI33" s="11">
        <f>'T-TEST'!AW32</f>
        <v>5.0221275938046032E-2</v>
      </c>
      <c r="GJ33" s="11">
        <f>'T-TEST'!AX32</f>
        <v>0.43544706636733355</v>
      </c>
      <c r="GK33" s="11">
        <f>'T-TEST'!AY32</f>
        <v>0.41965336016949478</v>
      </c>
      <c r="GL33" s="11">
        <f>'T-TEST'!AZ32</f>
        <v>0.517629867344788</v>
      </c>
      <c r="GN33" s="6" t="str">
        <f t="shared" si="18"/>
        <v>N</v>
      </c>
      <c r="GO33" s="6" t="str">
        <f t="shared" si="19"/>
        <v>N</v>
      </c>
      <c r="GP33" s="6" t="str">
        <f t="shared" si="20"/>
        <v>N</v>
      </c>
      <c r="GQ33" s="6" t="str">
        <f t="shared" si="33"/>
        <v>N</v>
      </c>
    </row>
    <row r="34" spans="1:199" x14ac:dyDescent="0.3">
      <c r="A34" s="12" t="str">
        <f>'Raw Data'!A33</f>
        <v>A_apo_p110g</v>
      </c>
      <c r="B34" s="12">
        <f>'Raw Data'!B33</f>
        <v>222</v>
      </c>
      <c r="C34" s="12">
        <f>'Raw Data'!C33</f>
        <v>232</v>
      </c>
      <c r="D34" s="12" t="str">
        <f>'Raw Data'!D33</f>
        <v>IVIHRSTTSQT</v>
      </c>
      <c r="E34" s="2">
        <f>'% D'!BZ33</f>
        <v>0.59000000000000341</v>
      </c>
      <c r="F34" s="9">
        <f>'% D'!CA33</f>
        <v>1.9798575160505556</v>
      </c>
      <c r="G34" s="2">
        <f>'% D'!CB33</f>
        <v>0.41633333333333411</v>
      </c>
      <c r="H34" s="9">
        <f>'% D'!CC33</f>
        <v>1.1350655498614286</v>
      </c>
      <c r="I34" s="2">
        <f>'% D'!CD33</f>
        <v>-0.5449999999999946</v>
      </c>
      <c r="J34" s="9">
        <f>'% D'!CE33</f>
        <v>1.8672992129960502</v>
      </c>
      <c r="K34" s="9">
        <f>'% D'!CF33</f>
        <v>-0.67066666666666208</v>
      </c>
      <c r="L34" s="9">
        <f>'% D'!CG33</f>
        <v>1.0588310693041734</v>
      </c>
      <c r="N34" s="2">
        <f>'# D'!BY33</f>
        <v>5.2999999999999936E-2</v>
      </c>
      <c r="O34" s="9">
        <f>'# D'!BZ33</f>
        <v>0.17842065180816469</v>
      </c>
      <c r="P34" s="2">
        <f>'# D'!CA33</f>
        <v>3.6999999999999922E-2</v>
      </c>
      <c r="Q34" s="9">
        <f>'# D'!CB33</f>
        <v>0.10174477439842922</v>
      </c>
      <c r="R34" s="2">
        <f>'# D'!CC33</f>
        <v>-4.9000000000000377E-2</v>
      </c>
      <c r="S34" s="9">
        <f>'# D'!CD33</f>
        <v>0.16798812999794263</v>
      </c>
      <c r="T34" s="28">
        <f>'# D'!CE33</f>
        <v>-6.0666666666666202E-2</v>
      </c>
      <c r="U34">
        <f>'# D'!CF33</f>
        <v>9.4873892289422793E-2</v>
      </c>
      <c r="W34" s="11">
        <f>'T-TEST'!S33</f>
        <v>0.51327193713041397</v>
      </c>
      <c r="X34" s="11">
        <f>'T-TEST'!T33</f>
        <v>0.40971285151894032</v>
      </c>
      <c r="Y34" s="11">
        <f>'T-TEST'!U33</f>
        <v>0.53595187813549772</v>
      </c>
      <c r="Z34" s="11">
        <f>'T-TEST'!V33</f>
        <v>0.34416637137991873</v>
      </c>
      <c r="AB34" s="6" t="str">
        <f t="shared" si="21"/>
        <v>N</v>
      </c>
      <c r="AC34" s="6" t="str">
        <f t="shared" si="22"/>
        <v>N</v>
      </c>
      <c r="AD34" s="6" t="str">
        <f t="shared" si="23"/>
        <v>N</v>
      </c>
      <c r="AE34" s="6" t="str">
        <f t="shared" si="24"/>
        <v>N</v>
      </c>
      <c r="AG34" s="2">
        <f>'% D'!CI33</f>
        <v>0.26866666666667527</v>
      </c>
      <c r="AH34" s="9">
        <f>'% D'!CJ33</f>
        <v>1.7904832644819417</v>
      </c>
      <c r="AI34" s="2">
        <f>'% D'!CK33</f>
        <v>-7.3666666666667879E-2</v>
      </c>
      <c r="AJ34" s="9">
        <f>'% D'!CL33</f>
        <v>1.4681637989903886</v>
      </c>
      <c r="AK34" s="2">
        <f>'% D'!CM33</f>
        <v>-1.1546666666666709</v>
      </c>
      <c r="AL34" s="9">
        <f>'% D'!CN33</f>
        <v>1.5816740345983571</v>
      </c>
      <c r="AM34" s="9">
        <f>'% D'!CO33</f>
        <v>-9.7666666666668789E-2</v>
      </c>
      <c r="AN34" s="9">
        <f>'% D'!CP33</f>
        <v>0.15216548696093968</v>
      </c>
      <c r="AP34" s="2">
        <f>'# D'!CH33</f>
        <v>2.4333333333332874E-2</v>
      </c>
      <c r="AQ34" s="9">
        <f>'# D'!CI33</f>
        <v>0.16083369155590121</v>
      </c>
      <c r="AR34" s="2">
        <f>'# D'!CJ33</f>
        <v>-7.0000000000001172E-3</v>
      </c>
      <c r="AS34" s="9">
        <f>'# D'!CK33</f>
        <v>0.1322256477380081</v>
      </c>
      <c r="AT34" s="2">
        <f>'# D'!CL33</f>
        <v>-0.10400000000000054</v>
      </c>
      <c r="AU34" s="9">
        <f>'# D'!CM33</f>
        <v>0.14235172132929086</v>
      </c>
      <c r="AV34" s="28">
        <f>'# D'!CN33</f>
        <v>-8.6666666666666003E-3</v>
      </c>
      <c r="AW34">
        <f>'# D'!CO33</f>
        <v>1.3333025127504845E-2</v>
      </c>
      <c r="AY34" s="11">
        <f>'T-TEST'!X33</f>
        <v>0.74180973787239846</v>
      </c>
      <c r="AZ34" s="11">
        <f>'T-TEST'!Y33</f>
        <v>0.91049217300361529</v>
      </c>
      <c r="BA34" s="11">
        <f>'T-TEST'!Z33</f>
        <v>0.22551071992953498</v>
      </c>
      <c r="BB34" s="11">
        <f>'T-TEST'!AA33</f>
        <v>0.24363092703236108</v>
      </c>
      <c r="BD34" s="6" t="str">
        <f t="shared" si="25"/>
        <v>N</v>
      </c>
      <c r="BE34" s="6" t="str">
        <f t="shared" si="26"/>
        <v>N</v>
      </c>
      <c r="BF34" s="6" t="str">
        <f t="shared" si="27"/>
        <v>N</v>
      </c>
      <c r="BG34" s="6" t="str">
        <f t="shared" si="28"/>
        <v>N</v>
      </c>
      <c r="BI34" s="2">
        <f>'% D'!CR33</f>
        <v>-0.65166666666667084</v>
      </c>
      <c r="BJ34" s="2">
        <f>'% D'!CS33</f>
        <v>2.000115370896201</v>
      </c>
      <c r="BK34" s="2">
        <f>'% D'!CT33</f>
        <v>0.59500000000000597</v>
      </c>
      <c r="BL34" s="2">
        <f>'% D'!CU33</f>
        <v>1.5467832537274377</v>
      </c>
      <c r="BM34" s="2">
        <f>'% D'!CV33</f>
        <v>-0.666333333333327</v>
      </c>
      <c r="BN34" s="2">
        <f>'% D'!CW33</f>
        <v>1.9634553669237573</v>
      </c>
      <c r="BO34" s="2">
        <f>'% D'!CX33</f>
        <v>-0.28899999999999437</v>
      </c>
      <c r="BP34" s="2">
        <f>'% D'!CY33</f>
        <v>1.1487054114622659</v>
      </c>
      <c r="BR34" s="2">
        <f>'# D'!CQ33</f>
        <v>-5.8666666666666867E-2</v>
      </c>
      <c r="BS34" s="2">
        <f>'# D'!CR33</f>
        <v>0.17971260462193345</v>
      </c>
      <c r="BT34" s="2">
        <f>'# D'!CS33</f>
        <v>5.3333333333333677E-2</v>
      </c>
      <c r="BU34" s="2">
        <f>'# D'!CT33</f>
        <v>0.1389200920448635</v>
      </c>
      <c r="BV34" s="2">
        <f>'# D'!CU33</f>
        <v>-6.033333333333335E-2</v>
      </c>
      <c r="BW34" s="2">
        <f>'# D'!CV33</f>
        <v>0.17660138345771745</v>
      </c>
      <c r="BX34" s="2">
        <f>'# D'!CW33</f>
        <v>-2.6333333333333542E-2</v>
      </c>
      <c r="BY34" s="2">
        <f>'# D'!CX33</f>
        <v>0.10324368870632168</v>
      </c>
      <c r="CA34" s="11">
        <f>'T-TEST'!AC33</f>
        <v>0.47449508864090867</v>
      </c>
      <c r="CB34" s="11">
        <f>'T-TEST'!AD33</f>
        <v>0.42929704623837944</v>
      </c>
      <c r="CC34" s="11">
        <f>'T-TEST'!AE33</f>
        <v>0.46434856764533805</v>
      </c>
      <c r="CD34" s="11">
        <f>'T-TEST'!AF33</f>
        <v>0.67592322896744639</v>
      </c>
      <c r="CF34" s="6" t="str">
        <f t="shared" si="6"/>
        <v>N</v>
      </c>
      <c r="CG34" s="6" t="str">
        <f t="shared" si="7"/>
        <v>N</v>
      </c>
      <c r="CH34" s="6" t="str">
        <f t="shared" si="8"/>
        <v>N</v>
      </c>
      <c r="CI34" s="6" t="str">
        <f t="shared" si="29"/>
        <v>N</v>
      </c>
      <c r="CK34" s="2">
        <f>'% D'!DA33</f>
        <v>1.1180000000000021</v>
      </c>
      <c r="CL34" s="2">
        <f>'% D'!DB33</f>
        <v>2.2512607920732695</v>
      </c>
      <c r="CM34" s="2">
        <f>'% D'!DC33</f>
        <v>-6.6666666666748142E-4</v>
      </c>
      <c r="CN34" s="2">
        <f>'% D'!DD33</f>
        <v>1.6167225740930946</v>
      </c>
      <c r="CO34" s="2">
        <f>'% D'!DE33</f>
        <v>-0.14366666666666816</v>
      </c>
      <c r="CP34" s="2">
        <f>'% D'!DF33</f>
        <v>1.3449822181997184</v>
      </c>
      <c r="CQ34" s="2">
        <f>'% D'!DG33</f>
        <v>0.79766666666667163</v>
      </c>
      <c r="CR34" s="2">
        <f>'% D'!DH33</f>
        <v>0.9829358550075209</v>
      </c>
      <c r="CT34" s="2">
        <f>'# D'!CZ33</f>
        <v>0.10066666666666624</v>
      </c>
      <c r="CU34" s="2">
        <f>'# D'!DA33</f>
        <v>0.20222923156556799</v>
      </c>
      <c r="CV34" s="2">
        <f>'# D'!DB33</f>
        <v>-3.3333333333374071E-4</v>
      </c>
      <c r="CW34" s="2">
        <f>'# D'!DC33</f>
        <v>0.14560601502157608</v>
      </c>
      <c r="CX34" s="2">
        <f>'# D'!DD33</f>
        <v>-1.2999999999999901E-2</v>
      </c>
      <c r="CY34" s="2">
        <f>'# D'!DE33</f>
        <v>0.12130952231965607</v>
      </c>
      <c r="CZ34" s="2">
        <f>'# D'!DF33</f>
        <v>7.1666666666666767E-2</v>
      </c>
      <c r="DA34" s="2">
        <f>'# D'!DG33</f>
        <v>8.8082435657546379E-2</v>
      </c>
      <c r="DC34" s="11">
        <f>'T-TEST'!AH33</f>
        <v>0.2897052817702348</v>
      </c>
      <c r="DD34" s="11">
        <f>'T-TEST'!AI33</f>
        <v>0.99593936338396505</v>
      </c>
      <c r="DE34" s="11">
        <f>'T-TEST'!AJ33</f>
        <v>0.85226199362773702</v>
      </c>
      <c r="DF34" s="11">
        <f>'T-TEST'!AK33</f>
        <v>0.2548516587636962</v>
      </c>
      <c r="DH34" s="6" t="str">
        <f t="shared" si="9"/>
        <v>N</v>
      </c>
      <c r="DI34" s="6" t="str">
        <f t="shared" si="10"/>
        <v>N</v>
      </c>
      <c r="DJ34" s="6" t="str">
        <f t="shared" si="11"/>
        <v>N</v>
      </c>
      <c r="DK34" s="6" t="str">
        <f t="shared" si="30"/>
        <v>N</v>
      </c>
      <c r="DM34" s="2">
        <f>'% D'!DJ33</f>
        <v>0.79233333333333889</v>
      </c>
      <c r="DN34" s="2">
        <f>'% D'!DK33</f>
        <v>1.9528132412964294</v>
      </c>
      <c r="DO34" s="2">
        <f>'% D'!DL33</f>
        <v>0.86933333333332996</v>
      </c>
      <c r="DP34" s="2">
        <f>'% D'!DM33</f>
        <v>1.9905245257745821</v>
      </c>
      <c r="DQ34" s="2">
        <f>'% D'!DN33</f>
        <v>-0.27133333333333809</v>
      </c>
      <c r="DR34" s="2">
        <f>'% D'!DO33</f>
        <v>2.0930269420188292</v>
      </c>
      <c r="DS34" s="2">
        <f>'% D'!DP33</f>
        <v>-0.51533333333333076</v>
      </c>
      <c r="DT34" s="2">
        <f>'% D'!DQ33</f>
        <v>1.1814119309992615</v>
      </c>
      <c r="DV34" s="2">
        <f>'# D'!DI33</f>
        <v>7.1333333333332583E-2</v>
      </c>
      <c r="DW34" s="2">
        <f>'# D'!DJ33</f>
        <v>0.17603721228256208</v>
      </c>
      <c r="DX34" s="2">
        <f>'# D'!DK33</f>
        <v>7.7666666666666995E-2</v>
      </c>
      <c r="DY34" s="2">
        <f>'# D'!DL33</f>
        <v>0.1785396613487045</v>
      </c>
      <c r="DZ34" s="2">
        <f>'# D'!DM33</f>
        <v>-2.4666666666666615E-2</v>
      </c>
      <c r="EA34" s="2">
        <f>'# D'!DN33</f>
        <v>0.18829373476114669</v>
      </c>
      <c r="EB34" s="2">
        <f>'# D'!DO33</f>
        <v>-4.6666666666666856E-2</v>
      </c>
      <c r="EC34" s="2">
        <f>'# D'!DP33</f>
        <v>0.10594731975280482</v>
      </c>
      <c r="EE34" s="11">
        <f>'T-TEST'!AM33</f>
        <v>0.38620043746042565</v>
      </c>
      <c r="EF34" s="11">
        <f>'T-TEST'!AN33</f>
        <v>0.34667426122156031</v>
      </c>
      <c r="EG34" s="11">
        <f>'T-TEST'!AO33</f>
        <v>0.7670597229217716</v>
      </c>
      <c r="EH34" s="11">
        <f>'T-TEST'!AP33</f>
        <v>0.49136498065449297</v>
      </c>
      <c r="EJ34" s="6" t="str">
        <f t="shared" si="12"/>
        <v>N</v>
      </c>
      <c r="EK34" s="6" t="str">
        <f t="shared" si="13"/>
        <v>N</v>
      </c>
      <c r="EL34" s="6" t="str">
        <f t="shared" si="14"/>
        <v>N</v>
      </c>
      <c r="EM34" s="6" t="str">
        <f t="shared" si="31"/>
        <v>N</v>
      </c>
      <c r="EO34" s="2">
        <f>'% D'!DS33</f>
        <v>-0.40433333333332655</v>
      </c>
      <c r="EP34" s="2">
        <f>'% D'!DT33</f>
        <v>2.2969945632416113</v>
      </c>
      <c r="EQ34" s="2">
        <f>'% D'!DU33</f>
        <v>1.1156666666666695</v>
      </c>
      <c r="ER34" s="2">
        <f>'% D'!DV33</f>
        <v>1.4828717366758106</v>
      </c>
      <c r="ES34" s="2">
        <f>'% D'!DW33</f>
        <v>-0.38433333333332342</v>
      </c>
      <c r="ET34" s="2">
        <f>'% D'!DX33</f>
        <v>1.8110644917599619</v>
      </c>
      <c r="EU34" s="2">
        <f>'% D'!DY33</f>
        <v>-0.16166666666666885</v>
      </c>
      <c r="EV34" s="2">
        <f>'% D'!DZ33</f>
        <v>0.67210118800093455</v>
      </c>
      <c r="EX34" s="2">
        <f>'# D'!DR33</f>
        <v>-3.6333333333333329E-2</v>
      </c>
      <c r="EY34" s="2">
        <f>'# D'!DS33</f>
        <v>0.20660613826958862</v>
      </c>
      <c r="EZ34" s="2">
        <f>'# D'!DT33</f>
        <v>0.10000000000000053</v>
      </c>
      <c r="FA34" s="2">
        <f>'# D'!DU33</f>
        <v>0.13325484505826077</v>
      </c>
      <c r="FB34" s="2">
        <f>'# D'!DV33</f>
        <v>-3.4666666666666401E-2</v>
      </c>
      <c r="FC34" s="2">
        <f>'# D'!DW33</f>
        <v>0.16293135362534378</v>
      </c>
      <c r="FD34" s="2">
        <f>'# D'!DX33</f>
        <v>-1.4333333333333087E-2</v>
      </c>
      <c r="FE34" s="2">
        <f>'# D'!DY33</f>
        <v>6.0213081469073469E-2</v>
      </c>
      <c r="FG34" s="11">
        <f>'T-TEST'!AR33</f>
        <v>0.6889372457911439</v>
      </c>
      <c r="FH34" s="11">
        <f>'T-TEST'!AS33</f>
        <v>0.18194004199230868</v>
      </c>
      <c r="FI34" s="11">
        <f>'T-TEST'!AT33</f>
        <v>0.65137897596193461</v>
      </c>
      <c r="FJ34" s="11">
        <f>'T-TEST'!AU33</f>
        <v>0.67620546065277365</v>
      </c>
      <c r="FL34" s="6" t="str">
        <f t="shared" si="15"/>
        <v>N</v>
      </c>
      <c r="FM34" s="6" t="str">
        <f t="shared" si="16"/>
        <v>N</v>
      </c>
      <c r="FN34" s="6" t="str">
        <f t="shared" si="17"/>
        <v>N</v>
      </c>
      <c r="FO34" s="6" t="str">
        <f t="shared" si="32"/>
        <v>N</v>
      </c>
      <c r="FQ34" s="2">
        <f>'% D'!EB33</f>
        <v>0.60933333333333906</v>
      </c>
      <c r="FR34" s="2">
        <f>'% D'!EC33</f>
        <v>1.8446757556920526</v>
      </c>
      <c r="FS34" s="2">
        <f>'% D'!ED33</f>
        <v>0.78533333333332678</v>
      </c>
      <c r="FT34" s="2">
        <f>'% D'!EE33</f>
        <v>2.0334422542882868</v>
      </c>
      <c r="FU34" s="2">
        <f>'% D'!EF33</f>
        <v>-0.38499999999999801</v>
      </c>
      <c r="FV34" s="2">
        <f>'% D'!EG33</f>
        <v>1.9068505199675494</v>
      </c>
      <c r="FW34" s="2">
        <f>'% D'!EH33</f>
        <v>-0.30400000000000205</v>
      </c>
      <c r="FX34" s="2">
        <f>'% D'!EI33</f>
        <v>0.61176219435325141</v>
      </c>
      <c r="FZ34" s="2">
        <f>'# D'!EA33</f>
        <v>5.4999999999999716E-2</v>
      </c>
      <c r="GA34" s="2">
        <f>'# D'!EB33</f>
        <v>0.16579359125593474</v>
      </c>
      <c r="GB34" s="2">
        <f>'# D'!EC33</f>
        <v>7.0333333333333137E-2</v>
      </c>
      <c r="GC34" s="2">
        <f>'# D'!ED33</f>
        <v>0.18290153337361401</v>
      </c>
      <c r="GD34" s="2">
        <f>'# D'!EE33</f>
        <v>-3.4666666666666401E-2</v>
      </c>
      <c r="GE34" s="2">
        <f>'# D'!EF33</f>
        <v>0.17202429567635902</v>
      </c>
      <c r="GF34" s="2">
        <f>'# D'!EG33</f>
        <v>-2.7666666666666728E-2</v>
      </c>
      <c r="GG34" s="2">
        <f>'# D'!EH33</f>
        <v>5.5033603514398767E-2</v>
      </c>
      <c r="GI34" s="11">
        <f>'T-TEST'!AW33</f>
        <v>0.47911050581645981</v>
      </c>
      <c r="GJ34" s="11">
        <f>'T-TEST'!AX33</f>
        <v>0.39985222996456615</v>
      </c>
      <c r="GK34" s="11">
        <f>'T-TEST'!AY33</f>
        <v>0.66033884863590764</v>
      </c>
      <c r="GL34" s="11">
        <f>'T-TEST'!AZ33</f>
        <v>0.4054294267023042</v>
      </c>
      <c r="GN34" s="6" t="str">
        <f t="shared" si="18"/>
        <v>N</v>
      </c>
      <c r="GO34" s="6" t="str">
        <f t="shared" si="19"/>
        <v>N</v>
      </c>
      <c r="GP34" s="6" t="str">
        <f t="shared" si="20"/>
        <v>N</v>
      </c>
      <c r="GQ34" s="6" t="str">
        <f t="shared" si="33"/>
        <v>N</v>
      </c>
    </row>
    <row r="35" spans="1:199" x14ac:dyDescent="0.3">
      <c r="A35" s="12" t="str">
        <f>'Raw Data'!A34</f>
        <v>A_apo_p110g</v>
      </c>
      <c r="B35" s="12">
        <f>'Raw Data'!B34</f>
        <v>223</v>
      </c>
      <c r="C35" s="12">
        <f>'Raw Data'!C34</f>
        <v>233</v>
      </c>
      <c r="D35" s="12" t="str">
        <f>'Raw Data'!D34</f>
        <v>VIHRSTTSQTI</v>
      </c>
      <c r="E35" s="2">
        <f>'% D'!BZ34</f>
        <v>0.18366666666666021</v>
      </c>
      <c r="F35" s="9">
        <f>'% D'!CA34</f>
        <v>1.7051441115899699</v>
      </c>
      <c r="G35" s="2">
        <f>'% D'!CB34</f>
        <v>0.53783333333333161</v>
      </c>
      <c r="H35" s="9">
        <f>'% D'!CC34</f>
        <v>0.70516247587037273</v>
      </c>
      <c r="I35" s="2">
        <f>'% D'!CD34</f>
        <v>-0.92466666666666697</v>
      </c>
      <c r="J35" s="9">
        <f>'% D'!CE34</f>
        <v>1.2175455426064563</v>
      </c>
      <c r="K35" s="9">
        <f>'% D'!CF34</f>
        <v>-0.60066666666665469</v>
      </c>
      <c r="L35" s="9">
        <f>'% D'!CG34</f>
        <v>1.0143524099274601</v>
      </c>
      <c r="N35" s="2">
        <f>'# D'!BY34</f>
        <v>1.6333333333333311E-2</v>
      </c>
      <c r="O35" s="9">
        <f>'# D'!BZ34</f>
        <v>0.15370693122646328</v>
      </c>
      <c r="P35" s="2">
        <f>'# D'!CA34</f>
        <v>4.7833333333332728E-2</v>
      </c>
      <c r="Q35" s="9">
        <f>'# D'!CB34</f>
        <v>6.3375655737408332E-2</v>
      </c>
      <c r="R35" s="2">
        <f>'# D'!CC34</f>
        <v>-8.2999999999999297E-2</v>
      </c>
      <c r="S35" s="9">
        <f>'# D'!CD34</f>
        <v>0.10955361241219597</v>
      </c>
      <c r="T35" s="28">
        <f>'# D'!CE34</f>
        <v>-5.4666666666665975E-2</v>
      </c>
      <c r="U35">
        <f>'# D'!CF34</f>
        <v>9.1291385863329633E-2</v>
      </c>
      <c r="W35" s="11">
        <f>'T-TEST'!S34</f>
        <v>0.85152828295847527</v>
      </c>
      <c r="X35" s="11">
        <f>'T-TEST'!T34</f>
        <v>0.40601501817976454</v>
      </c>
      <c r="Y35" s="11">
        <f>'T-TEST'!U34</f>
        <v>0.23831237741617925</v>
      </c>
      <c r="Z35" s="11">
        <f>'T-TEST'!V34</f>
        <v>0.30106456868946474</v>
      </c>
      <c r="AB35" s="6" t="str">
        <f t="shared" si="21"/>
        <v>N</v>
      </c>
      <c r="AC35" s="6" t="str">
        <f t="shared" si="22"/>
        <v>N</v>
      </c>
      <c r="AD35" s="6" t="str">
        <f t="shared" si="23"/>
        <v>N</v>
      </c>
      <c r="AE35" s="6" t="str">
        <f t="shared" si="24"/>
        <v>N</v>
      </c>
      <c r="AG35" s="2">
        <f>'% D'!CI34</f>
        <v>2.6743333333333368</v>
      </c>
      <c r="AH35" s="9">
        <f>'% D'!CJ34</f>
        <v>1.291344775808968</v>
      </c>
      <c r="AI35" s="2">
        <f>'% D'!CK34</f>
        <v>0.22666666666666657</v>
      </c>
      <c r="AJ35" s="9">
        <f>'% D'!CL34</f>
        <v>1.1610030084329801</v>
      </c>
      <c r="AK35" s="2">
        <f>'% D'!CM34</f>
        <v>-1.1310000000000002</v>
      </c>
      <c r="AL35" s="9">
        <f>'% D'!CN34</f>
        <v>1.1747776858052656</v>
      </c>
      <c r="AM35" s="9">
        <f>'% D'!CO34</f>
        <v>-0.23099999999999454</v>
      </c>
      <c r="AN35" s="9">
        <f>'% D'!CP34</f>
        <v>1.1376508573699651</v>
      </c>
      <c r="AP35" s="2">
        <f>'# D'!CH34</f>
        <v>0.24066666666666592</v>
      </c>
      <c r="AQ35" s="9">
        <f>'# D'!CI34</f>
        <v>0.11664464850261014</v>
      </c>
      <c r="AR35" s="2">
        <f>'# D'!CJ34</f>
        <v>1.9999999999999574E-2</v>
      </c>
      <c r="AS35" s="9">
        <f>'# D'!CK34</f>
        <v>0.10425926960040346</v>
      </c>
      <c r="AT35" s="2">
        <f>'# D'!CL34</f>
        <v>-0.10166666666666657</v>
      </c>
      <c r="AU35" s="9">
        <f>'# D'!CM34</f>
        <v>0.10554275630728632</v>
      </c>
      <c r="AV35" s="28">
        <f>'# D'!CN34</f>
        <v>-2.1333333333333648E-2</v>
      </c>
      <c r="AW35">
        <f>'# D'!CO34</f>
        <v>0.10224100986835476</v>
      </c>
      <c r="AY35" s="11">
        <f>'T-TEST'!X34</f>
        <v>4.2712389501793895E-2</v>
      </c>
      <c r="AZ35" s="11">
        <f>'T-TEST'!Y34</f>
        <v>0.66504714097786999</v>
      </c>
      <c r="BA35" s="11">
        <f>'T-TEST'!Z34</f>
        <v>0.16258729019637083</v>
      </c>
      <c r="BB35" s="11">
        <f>'T-TEST'!AA34</f>
        <v>0.6938940156814607</v>
      </c>
      <c r="BD35" s="6" t="str">
        <f t="shared" si="25"/>
        <v>N</v>
      </c>
      <c r="BE35" s="6" t="str">
        <f t="shared" si="26"/>
        <v>N</v>
      </c>
      <c r="BF35" s="6" t="str">
        <f t="shared" si="27"/>
        <v>N</v>
      </c>
      <c r="BG35" s="6" t="str">
        <f t="shared" si="28"/>
        <v>N</v>
      </c>
      <c r="BI35" s="2">
        <f>'% D'!CR34</f>
        <v>0.63066666666667004</v>
      </c>
      <c r="BJ35" s="2">
        <f>'% D'!CS34</f>
        <v>0.65467192960239307</v>
      </c>
      <c r="BK35" s="2">
        <f>'% D'!CT34</f>
        <v>0.5693333333333328</v>
      </c>
      <c r="BL35" s="2">
        <f>'% D'!CU34</f>
        <v>1.2278919791070679</v>
      </c>
      <c r="BM35" s="2">
        <f>'% D'!CV34</f>
        <v>6.6666666666677088E-3</v>
      </c>
      <c r="BN35" s="2">
        <f>'% D'!CW34</f>
        <v>1.4895589528263804</v>
      </c>
      <c r="BO35" s="2">
        <f>'% D'!CX34</f>
        <v>-0.2149999999999892</v>
      </c>
      <c r="BP35" s="2">
        <f>'% D'!CY34</f>
        <v>1.1584006795907913</v>
      </c>
      <c r="BR35" s="2">
        <f>'# D'!CQ34</f>
        <v>5.6333333333332902E-2</v>
      </c>
      <c r="BS35" s="2">
        <f>'# D'!CR34</f>
        <v>5.9372193069572407E-2</v>
      </c>
      <c r="BT35" s="2">
        <f>'# D'!CS34</f>
        <v>5.0999999999999268E-2</v>
      </c>
      <c r="BU35" s="2">
        <f>'# D'!CT34</f>
        <v>0.11013733195780948</v>
      </c>
      <c r="BV35" s="2">
        <f>'# D'!CU34</f>
        <v>6.6666666666748142E-4</v>
      </c>
      <c r="BW35" s="2">
        <f>'# D'!CV34</f>
        <v>0.13369048100680728</v>
      </c>
      <c r="BX35" s="2">
        <f>'# D'!CW34</f>
        <v>-2.0000000000000462E-2</v>
      </c>
      <c r="BY35" s="2">
        <f>'# D'!CX34</f>
        <v>0.10432075749635339</v>
      </c>
      <c r="CA35" s="11">
        <f>'T-TEST'!AC34</f>
        <v>0.10684580902726082</v>
      </c>
      <c r="CB35" s="11">
        <f>'T-TEST'!AD34</f>
        <v>0.32060740391199316</v>
      </c>
      <c r="CC35" s="11">
        <f>'T-TEST'!AE34</f>
        <v>0.9927667425703588</v>
      </c>
      <c r="CD35" s="11">
        <f>'T-TEST'!AF34</f>
        <v>0.71801549098036332</v>
      </c>
      <c r="CF35" s="6" t="str">
        <f t="shared" si="6"/>
        <v>N</v>
      </c>
      <c r="CG35" s="6" t="str">
        <f t="shared" si="7"/>
        <v>N</v>
      </c>
      <c r="CH35" s="6" t="str">
        <f t="shared" si="8"/>
        <v>N</v>
      </c>
      <c r="CI35" s="6" t="str">
        <f t="shared" si="29"/>
        <v>N</v>
      </c>
      <c r="CK35" s="2">
        <f>'% D'!DA34</f>
        <v>1.4256666666666575</v>
      </c>
      <c r="CL35" s="2">
        <f>'% D'!DB34</f>
        <v>0.44977256594555348</v>
      </c>
      <c r="CM35" s="2">
        <f>'% D'!DC34</f>
        <v>0.29266666666666197</v>
      </c>
      <c r="CN35" s="2">
        <f>'% D'!DD34</f>
        <v>1.8379395810665389</v>
      </c>
      <c r="CO35" s="2">
        <f>'% D'!DE34</f>
        <v>-0.2883333333333411</v>
      </c>
      <c r="CP35" s="2">
        <f>'% D'!DF34</f>
        <v>1.0407640189760115</v>
      </c>
      <c r="CQ35" s="2">
        <f>'% D'!DG34</f>
        <v>-0.63199999999998369</v>
      </c>
      <c r="CR35" s="2">
        <f>'% D'!DH34</f>
        <v>1.0179989424001408</v>
      </c>
      <c r="CT35" s="2">
        <f>'# D'!CZ34</f>
        <v>0.12833333333333252</v>
      </c>
      <c r="CU35" s="2">
        <f>'# D'!DA34</f>
        <v>4.0385353243127309E-2</v>
      </c>
      <c r="CV35" s="2">
        <f>'# D'!DB34</f>
        <v>2.5999999999999801E-2</v>
      </c>
      <c r="CW35" s="2">
        <f>'# D'!DC34</f>
        <v>0.16514278798397958</v>
      </c>
      <c r="CX35" s="2">
        <f>'# D'!DD34</f>
        <v>-2.5999999999998913E-2</v>
      </c>
      <c r="CY35" s="2">
        <f>'# D'!DE34</f>
        <v>9.3705475480361483E-2</v>
      </c>
      <c r="CZ35" s="2">
        <f>'# D'!DF34</f>
        <v>-5.733333333333368E-2</v>
      </c>
      <c r="DA35" s="2">
        <f>'# D'!DG34</f>
        <v>9.2074355923002477E-2</v>
      </c>
      <c r="DC35" s="11">
        <f>'T-TEST'!AH34</f>
        <v>1.5642279496352631E-3</v>
      </c>
      <c r="DD35" s="11">
        <f>'T-TEST'!AI34</f>
        <v>0.73679467558011735</v>
      </c>
      <c r="DE35" s="11">
        <f>'T-TEST'!AJ34</f>
        <v>0.60050637373945659</v>
      </c>
      <c r="DF35" s="11">
        <f>'T-TEST'!AK34</f>
        <v>0.28741632079931217</v>
      </c>
      <c r="DH35" s="6" t="str">
        <f t="shared" si="9"/>
        <v>N</v>
      </c>
      <c r="DI35" s="6" t="str">
        <f t="shared" si="10"/>
        <v>N</v>
      </c>
      <c r="DJ35" s="6" t="str">
        <f t="shared" si="11"/>
        <v>N</v>
      </c>
      <c r="DK35" s="6" t="str">
        <f t="shared" si="30"/>
        <v>N</v>
      </c>
      <c r="DM35" s="2">
        <f>'% D'!DJ34</f>
        <v>0.62699999999999534</v>
      </c>
      <c r="DN35" s="2">
        <f>'% D'!DK34</f>
        <v>1.3161239257458268</v>
      </c>
      <c r="DO35" s="2">
        <f>'% D'!DL34</f>
        <v>6.066666666666265E-2</v>
      </c>
      <c r="DP35" s="2">
        <f>'% D'!DM34</f>
        <v>1.6201534973653902</v>
      </c>
      <c r="DQ35" s="2">
        <f>'% D'!DN34</f>
        <v>-1.0046666666666653</v>
      </c>
      <c r="DR35" s="2">
        <f>'% D'!DO34</f>
        <v>0.84729379488403489</v>
      </c>
      <c r="DS35" s="2">
        <f>'% D'!DP34</f>
        <v>-0.25099999999999056</v>
      </c>
      <c r="DT35" s="2">
        <f>'% D'!DQ34</f>
        <v>1.2557651923307698</v>
      </c>
      <c r="DV35" s="2">
        <f>'# D'!DI34</f>
        <v>5.6333333333332902E-2</v>
      </c>
      <c r="DW35" s="2">
        <f>'# D'!DJ34</f>
        <v>0.11829252532032705</v>
      </c>
      <c r="DX35" s="2">
        <f>'# D'!DK34</f>
        <v>4.9999999999994493E-3</v>
      </c>
      <c r="DY35" s="2">
        <f>'# D'!DL34</f>
        <v>0.14564765430176807</v>
      </c>
      <c r="DZ35" s="2">
        <f>'# D'!DM34</f>
        <v>-9.033333333333271E-2</v>
      </c>
      <c r="EA35" s="2">
        <f>'# D'!DN34</f>
        <v>7.5705229790422962E-2</v>
      </c>
      <c r="EB35" s="2">
        <f>'# D'!DO34</f>
        <v>-2.2666666666666835E-2</v>
      </c>
      <c r="EC35" s="2">
        <f>'# D'!DP34</f>
        <v>0.11310538371563565</v>
      </c>
      <c r="EE35" s="11">
        <f>'T-TEST'!AM34</f>
        <v>0.4212038913306892</v>
      </c>
      <c r="EF35" s="11">
        <f>'T-TEST'!AN34</f>
        <v>0.93909500317285444</v>
      </c>
      <c r="EG35" s="11">
        <f>'T-TEST'!AO34</f>
        <v>8.4450928919000995E-2</v>
      </c>
      <c r="EH35" s="11">
        <f>'T-TEST'!AP34</f>
        <v>0.71096285171271512</v>
      </c>
      <c r="EJ35" s="6" t="str">
        <f t="shared" si="12"/>
        <v>N</v>
      </c>
      <c r="EK35" s="6" t="str">
        <f t="shared" si="13"/>
        <v>N</v>
      </c>
      <c r="EL35" s="6" t="str">
        <f t="shared" si="14"/>
        <v>N</v>
      </c>
      <c r="EM35" s="6" t="str">
        <f t="shared" si="31"/>
        <v>N</v>
      </c>
      <c r="EO35" s="2">
        <f>'% D'!DS34</f>
        <v>2.5803333333333285</v>
      </c>
      <c r="EP35" s="2">
        <f>'% D'!DT34</f>
        <v>1.56714351139371</v>
      </c>
      <c r="EQ35" s="2">
        <f>'% D'!DU34</f>
        <v>1.2123333333333335</v>
      </c>
      <c r="ER35" s="2">
        <f>'% D'!DV34</f>
        <v>1.3127682546264632</v>
      </c>
      <c r="ES35" s="2">
        <f>'% D'!DW34</f>
        <v>-0.60566666666666436</v>
      </c>
      <c r="ET35" s="2">
        <f>'% D'!DX34</f>
        <v>1.1249395903777899</v>
      </c>
      <c r="EU35" s="2">
        <f>'% D'!DY34</f>
        <v>-0.36933333333332996</v>
      </c>
      <c r="EV35" s="2">
        <f>'% D'!DZ34</f>
        <v>0.84166228831019319</v>
      </c>
      <c r="EX35" s="2">
        <f>'# D'!DR34</f>
        <v>0.23199999999999932</v>
      </c>
      <c r="EY35" s="2">
        <f>'# D'!DS34</f>
        <v>0.14090243709867215</v>
      </c>
      <c r="EZ35" s="2">
        <f>'# D'!DT34</f>
        <v>0.10866666666666625</v>
      </c>
      <c r="FA35" s="2">
        <f>'# D'!DU34</f>
        <v>0.11794061504291577</v>
      </c>
      <c r="FB35" s="2">
        <f>'# D'!DV34</f>
        <v>-5.4666666666665975E-2</v>
      </c>
      <c r="FC35" s="2">
        <f>'# D'!DW34</f>
        <v>0.10102606266717598</v>
      </c>
      <c r="FD35" s="2">
        <f>'# D'!DX34</f>
        <v>-3.3666666666666512E-2</v>
      </c>
      <c r="FE35" s="2">
        <f>'# D'!DY34</f>
        <v>7.5577269814512613E-2</v>
      </c>
      <c r="FG35" s="11">
        <f>'T-TEST'!AR34</f>
        <v>7.3922927183893136E-2</v>
      </c>
      <c r="FH35" s="11">
        <f>'T-TEST'!AS34</f>
        <v>8.7394478406740791E-2</v>
      </c>
      <c r="FI35" s="11">
        <f>'T-TEST'!AT34</f>
        <v>0.35371239052475439</v>
      </c>
      <c r="FJ35" s="11">
        <f>'T-TEST'!AU34</f>
        <v>0.39376134982463568</v>
      </c>
      <c r="FL35" s="6" t="str">
        <f t="shared" si="15"/>
        <v>N</v>
      </c>
      <c r="FM35" s="6" t="str">
        <f t="shared" si="16"/>
        <v>N</v>
      </c>
      <c r="FN35" s="6" t="str">
        <f t="shared" si="17"/>
        <v>N</v>
      </c>
      <c r="FO35" s="6" t="str">
        <f t="shared" si="32"/>
        <v>N</v>
      </c>
      <c r="FQ35" s="2">
        <f>'% D'!EB34</f>
        <v>3.309666666666665</v>
      </c>
      <c r="FR35" s="2">
        <f>'% D'!EC34</f>
        <v>1.213154402900168</v>
      </c>
      <c r="FS35" s="2">
        <f>'% D'!ED34</f>
        <v>1.0163333333333284</v>
      </c>
      <c r="FT35" s="2">
        <f>'% D'!EE34</f>
        <v>1.4249658989774969</v>
      </c>
      <c r="FU35" s="2">
        <f>'% D'!EF34</f>
        <v>-0.39366666666666816</v>
      </c>
      <c r="FV35" s="2">
        <f>'% D'!EG34</f>
        <v>0.56937946907023085</v>
      </c>
      <c r="FW35" s="2">
        <f>'% D'!EH34</f>
        <v>-1.4843333333333248</v>
      </c>
      <c r="FX35" s="2">
        <f>'% D'!EI34</f>
        <v>0.83612689244043215</v>
      </c>
      <c r="FZ35" s="2">
        <f>'# D'!EA34</f>
        <v>0.2976666666666663</v>
      </c>
      <c r="GA35" s="2">
        <f>'# D'!EB34</f>
        <v>0.1097048490146349</v>
      </c>
      <c r="GB35" s="2">
        <f>'# D'!EC34</f>
        <v>9.0999999999999748E-2</v>
      </c>
      <c r="GC35" s="2">
        <f>'# D'!ED34</f>
        <v>0.12818987488389705</v>
      </c>
      <c r="GD35" s="2">
        <f>'# D'!EE34</f>
        <v>-3.5333333333332551E-2</v>
      </c>
      <c r="GE35" s="2">
        <f>'# D'!EF34</f>
        <v>5.123644592216503E-2</v>
      </c>
      <c r="GF35" s="2">
        <f>'# D'!EG34</f>
        <v>-0.13399999999999901</v>
      </c>
      <c r="GG35" s="2">
        <f>'# D'!EH34</f>
        <v>7.5438921333128892E-2</v>
      </c>
      <c r="GI35" s="11">
        <f>'T-TEST'!AW34</f>
        <v>2.2969988525546676E-2</v>
      </c>
      <c r="GJ35" s="11">
        <f>'T-TEST'!AX34</f>
        <v>0.16239724021547855</v>
      </c>
      <c r="GK35" s="11">
        <f>'T-TEST'!AY34</f>
        <v>0.17502935645430109</v>
      </c>
      <c r="GL35" s="11">
        <f>'T-TEST'!AZ34</f>
        <v>3.328863933098531E-2</v>
      </c>
      <c r="GN35" s="6" t="str">
        <f t="shared" si="18"/>
        <v>N</v>
      </c>
      <c r="GO35" s="6" t="str">
        <f t="shared" si="19"/>
        <v>N</v>
      </c>
      <c r="GP35" s="6" t="str">
        <f t="shared" si="20"/>
        <v>N</v>
      </c>
      <c r="GQ35" s="6" t="str">
        <f t="shared" si="33"/>
        <v>N</v>
      </c>
    </row>
    <row r="36" spans="1:199" x14ac:dyDescent="0.3">
      <c r="A36" s="12" t="str">
        <f>'Raw Data'!A35</f>
        <v>A_apo_p110g</v>
      </c>
      <c r="B36" s="12">
        <f>'Raw Data'!B35</f>
        <v>232</v>
      </c>
      <c r="C36" s="12">
        <f>'Raw Data'!C35</f>
        <v>245</v>
      </c>
      <c r="D36" s="12" t="str">
        <f>'Raw Data'!D35</f>
        <v>TIKVSPDDTPGAIL</v>
      </c>
      <c r="E36" s="2">
        <f>'% D'!BZ35</f>
        <v>0.56066666666666976</v>
      </c>
      <c r="F36" s="9">
        <f>'% D'!CA35</f>
        <v>1.071439213902182</v>
      </c>
      <c r="G36" s="2">
        <f>'% D'!CB35</f>
        <v>0.26116666666666433</v>
      </c>
      <c r="H36" s="9">
        <f>'% D'!CC35</f>
        <v>0.73644246763872223</v>
      </c>
      <c r="I36" s="2">
        <f>'% D'!CD35</f>
        <v>0.58399999999999963</v>
      </c>
      <c r="J36" s="9">
        <f>'% D'!CE35</f>
        <v>0.89967970900032679</v>
      </c>
      <c r="K36" s="9">
        <f>'% D'!CF35</f>
        <v>0.57166666666666544</v>
      </c>
      <c r="L36" s="9">
        <f>'% D'!CG35</f>
        <v>0.73936400388980894</v>
      </c>
      <c r="N36" s="2">
        <f>'# D'!BY35</f>
        <v>5.600000000000005E-2</v>
      </c>
      <c r="O36" s="9">
        <f>'# D'!BZ35</f>
        <v>0.10740849346711062</v>
      </c>
      <c r="P36" s="2">
        <f>'# D'!CA35</f>
        <v>2.6166666666666227E-2</v>
      </c>
      <c r="Q36" s="9">
        <f>'# D'!CB35</f>
        <v>7.3459354552151412E-2</v>
      </c>
      <c r="R36" s="2">
        <f>'# D'!CC35</f>
        <v>5.833333333333357E-2</v>
      </c>
      <c r="S36" s="9">
        <f>'# D'!CD35</f>
        <v>8.9801652103227797E-2</v>
      </c>
      <c r="T36" s="28">
        <f>'# D'!CE35</f>
        <v>5.6999999999999496E-2</v>
      </c>
      <c r="U36">
        <f>'# D'!CF35</f>
        <v>7.4014444044402564E-2</v>
      </c>
      <c r="W36" s="11">
        <f>'T-TEST'!S35</f>
        <v>0.36180125429059029</v>
      </c>
      <c r="X36" s="11">
        <f>'T-TEST'!T35</f>
        <v>0.40911302669679578</v>
      </c>
      <c r="Y36" s="11">
        <f>'T-TEST'!U35</f>
        <v>0.19197552804514742</v>
      </c>
      <c r="Z36" s="11">
        <f>'T-TEST'!V35</f>
        <v>0.27594970174926647</v>
      </c>
      <c r="AB36" s="6" t="str">
        <f t="shared" si="21"/>
        <v>N</v>
      </c>
      <c r="AC36" s="6" t="str">
        <f t="shared" si="22"/>
        <v>N</v>
      </c>
      <c r="AD36" s="6" t="str">
        <f t="shared" si="23"/>
        <v>N</v>
      </c>
      <c r="AE36" s="6" t="str">
        <f t="shared" si="24"/>
        <v>N</v>
      </c>
      <c r="AG36" s="2">
        <f>'% D'!CI35</f>
        <v>-0.13500000000000156</v>
      </c>
      <c r="AH36" s="9">
        <f>'% D'!CJ35</f>
        <v>0.73504007348992972</v>
      </c>
      <c r="AI36" s="2">
        <f>'% D'!CK35</f>
        <v>-1.1240000000000023</v>
      </c>
      <c r="AJ36" s="9">
        <f>'% D'!CL35</f>
        <v>0.88970572316356322</v>
      </c>
      <c r="AK36" s="2">
        <f>'% D'!CM35</f>
        <v>-0.48866666666666703</v>
      </c>
      <c r="AL36" s="9">
        <f>'% D'!CN35</f>
        <v>1.0372960205795496</v>
      </c>
      <c r="AM36" s="9">
        <f>'% D'!CO35</f>
        <v>-0.88133333333333042</v>
      </c>
      <c r="AN36" s="9">
        <f>'% D'!CP35</f>
        <v>1.256893260540755</v>
      </c>
      <c r="AP36" s="2">
        <f>'# D'!CH35</f>
        <v>-1.3666666666666716E-2</v>
      </c>
      <c r="AQ36" s="9">
        <f>'# D'!CI35</f>
        <v>7.4249066826778995E-2</v>
      </c>
      <c r="AR36" s="2">
        <f>'# D'!CJ35</f>
        <v>-0.1123333333333334</v>
      </c>
      <c r="AS36" s="9">
        <f>'# D'!CK35</f>
        <v>8.9541848165473184E-2</v>
      </c>
      <c r="AT36" s="2">
        <f>'# D'!CL35</f>
        <v>-4.8666666666666192E-2</v>
      </c>
      <c r="AU36" s="9">
        <f>'# D'!CM35</f>
        <v>0.10343785530233836</v>
      </c>
      <c r="AV36" s="28">
        <f>'# D'!CN35</f>
        <v>-8.8000000000000078E-2</v>
      </c>
      <c r="AW36">
        <f>'# D'!CO35</f>
        <v>0.12578158533829059</v>
      </c>
      <c r="AY36" s="11">
        <f>'T-TEST'!X35</f>
        <v>0.69781553575917599</v>
      </c>
      <c r="AZ36" s="11">
        <f>'T-TEST'!Y35</f>
        <v>7.5895460546478041E-2</v>
      </c>
      <c r="BA36" s="11">
        <f>'T-TEST'!Z35</f>
        <v>0.33432590823945102</v>
      </c>
      <c r="BB36" s="11">
        <f>'T-TEST'!AA35</f>
        <v>0.16332191117438494</v>
      </c>
      <c r="BD36" s="6" t="str">
        <f t="shared" si="25"/>
        <v>N</v>
      </c>
      <c r="BE36" s="6" t="str">
        <f t="shared" si="26"/>
        <v>N</v>
      </c>
      <c r="BF36" s="6" t="str">
        <f t="shared" si="27"/>
        <v>N</v>
      </c>
      <c r="BG36" s="6" t="str">
        <f t="shared" si="28"/>
        <v>N</v>
      </c>
      <c r="BI36" s="2">
        <f>'% D'!CR35</f>
        <v>-0.34266666666666623</v>
      </c>
      <c r="BJ36" s="2">
        <f>'% D'!CS35</f>
        <v>1.1515973915387381</v>
      </c>
      <c r="BK36" s="2">
        <f>'% D'!CT35</f>
        <v>1.0990000000000002</v>
      </c>
      <c r="BL36" s="2">
        <f>'% D'!CU35</f>
        <v>0.71681921888094347</v>
      </c>
      <c r="BM36" s="2">
        <f>'% D'!CV35</f>
        <v>0.84966666666666057</v>
      </c>
      <c r="BN36" s="2">
        <f>'% D'!CW35</f>
        <v>1.0365091308851559</v>
      </c>
      <c r="BO36" s="2">
        <f>'% D'!CX35</f>
        <v>3.8666666666664185E-2</v>
      </c>
      <c r="BP36" s="2">
        <f>'% D'!CY35</f>
        <v>1.4293531618805251</v>
      </c>
      <c r="BR36" s="2">
        <f>'# D'!CQ35</f>
        <v>-3.4333333333333549E-2</v>
      </c>
      <c r="BS36" s="2">
        <f>'# D'!CR35</f>
        <v>0.11535254262711724</v>
      </c>
      <c r="BT36" s="2">
        <f>'# D'!CS35</f>
        <v>0.10999999999999988</v>
      </c>
      <c r="BU36" s="2">
        <f>'# D'!CT35</f>
        <v>7.1529138791730909E-2</v>
      </c>
      <c r="BV36" s="2">
        <f>'# D'!CU35</f>
        <v>8.5000000000000409E-2</v>
      </c>
      <c r="BW36" s="2">
        <f>'# D'!CV35</f>
        <v>0.10359549056046444</v>
      </c>
      <c r="BX36" s="2">
        <f>'# D'!CW35</f>
        <v>4.0000000000004476E-3</v>
      </c>
      <c r="BY36" s="2">
        <f>'# D'!CX35</f>
        <v>0.14290821850524832</v>
      </c>
      <c r="CA36" s="11">
        <f>'T-TEST'!AC35</f>
        <v>0.58350314024342631</v>
      </c>
      <c r="CB36" s="11">
        <f>'T-TEST'!AD35</f>
        <v>3.2387686956296124E-2</v>
      </c>
      <c r="CC36" s="11">
        <f>'T-TEST'!AE35</f>
        <v>0.13455256336535251</v>
      </c>
      <c r="CD36" s="11">
        <f>'T-TEST'!AF35</f>
        <v>0.94880126836239509</v>
      </c>
      <c r="CF36" s="6" t="str">
        <f t="shared" si="6"/>
        <v>N</v>
      </c>
      <c r="CG36" s="6" t="str">
        <f t="shared" si="7"/>
        <v>N</v>
      </c>
      <c r="CH36" s="6" t="str">
        <f t="shared" si="8"/>
        <v>N</v>
      </c>
      <c r="CI36" s="6" t="str">
        <f t="shared" si="29"/>
        <v>N</v>
      </c>
      <c r="CK36" s="2">
        <f>'% D'!DA35</f>
        <v>0.96866666666666568</v>
      </c>
      <c r="CL36" s="2">
        <f>'% D'!DB35</f>
        <v>0.63368897666135515</v>
      </c>
      <c r="CM36" s="2">
        <f>'% D'!DC35</f>
        <v>0.5379999999999967</v>
      </c>
      <c r="CN36" s="2">
        <f>'% D'!DD35</f>
        <v>1.1184592639214519</v>
      </c>
      <c r="CO36" s="2">
        <f>'% D'!DE35</f>
        <v>0.33166666666666345</v>
      </c>
      <c r="CP36" s="2">
        <f>'% D'!DF35</f>
        <v>0.66326661327432967</v>
      </c>
      <c r="CQ36" s="2">
        <f>'% D'!DG35</f>
        <v>0.10033333333333161</v>
      </c>
      <c r="CR36" s="2">
        <f>'% D'!DH35</f>
        <v>0.9522452472225138</v>
      </c>
      <c r="CT36" s="2">
        <f>'# D'!CZ35</f>
        <v>9.6666666666666679E-2</v>
      </c>
      <c r="CU36" s="2">
        <f>'# D'!DA35</f>
        <v>6.3768440767655615E-2</v>
      </c>
      <c r="CV36" s="2">
        <f>'# D'!DB35</f>
        <v>5.3666666666666529E-2</v>
      </c>
      <c r="CW36" s="2">
        <f>'# D'!DC35</f>
        <v>0.11244870258483868</v>
      </c>
      <c r="CX36" s="2">
        <f>'# D'!DD35</f>
        <v>3.3000000000000362E-2</v>
      </c>
      <c r="CY36" s="2">
        <f>'# D'!DE35</f>
        <v>6.6047017417405235E-2</v>
      </c>
      <c r="CZ36" s="2">
        <f>'# D'!DF35</f>
        <v>1.0000000000000675E-2</v>
      </c>
      <c r="DA36" s="2">
        <f>'# D'!DG35</f>
        <v>9.5354534958768916E-2</v>
      </c>
      <c r="DC36" s="11">
        <f>'T-TEST'!AH35</f>
        <v>2.9258900175731368E-2</v>
      </c>
      <c r="DD36" s="11">
        <f>'T-TEST'!AI35</f>
        <v>0.39664540322854469</v>
      </c>
      <c r="DE36" s="11">
        <f>'T-TEST'!AJ35</f>
        <v>0.30753303737899795</v>
      </c>
      <c r="DF36" s="11">
        <f>'T-TEST'!AK35</f>
        <v>0.82819408233018665</v>
      </c>
      <c r="DH36" s="6" t="str">
        <f t="shared" si="9"/>
        <v>N</v>
      </c>
      <c r="DI36" s="6" t="str">
        <f t="shared" si="10"/>
        <v>N</v>
      </c>
      <c r="DJ36" s="6" t="str">
        <f t="shared" si="11"/>
        <v>N</v>
      </c>
      <c r="DK36" s="6" t="str">
        <f t="shared" si="30"/>
        <v>N</v>
      </c>
      <c r="DM36" s="2">
        <f>'% D'!DJ35</f>
        <v>0.81566666666666698</v>
      </c>
      <c r="DN36" s="2">
        <f>'% D'!DK35</f>
        <v>0.45490076147168146</v>
      </c>
      <c r="DO36" s="2">
        <f>'% D'!DL35</f>
        <v>0.52933333333333366</v>
      </c>
      <c r="DP36" s="2">
        <f>'% D'!DM35</f>
        <v>0.46843546017708992</v>
      </c>
      <c r="DQ36" s="2">
        <f>'% D'!DN35</f>
        <v>0.86033333333332962</v>
      </c>
      <c r="DR36" s="2">
        <f>'% D'!DO35</f>
        <v>0.44259535471837347</v>
      </c>
      <c r="DS36" s="2">
        <f>'% D'!DP35</f>
        <v>6.0666666666669755E-2</v>
      </c>
      <c r="DT36" s="2">
        <f>'% D'!DQ35</f>
        <v>1.3928885755835376</v>
      </c>
      <c r="DV36" s="2">
        <f>'# D'!DI35</f>
        <v>8.1666666666666776E-2</v>
      </c>
      <c r="DW36" s="2">
        <f>'# D'!DJ35</f>
        <v>4.567233750758367E-2</v>
      </c>
      <c r="DX36" s="2">
        <f>'# D'!DK35</f>
        <v>5.2666666666666195E-2</v>
      </c>
      <c r="DY36" s="2">
        <f>'# D'!DL35</f>
        <v>4.6891852259337632E-2</v>
      </c>
      <c r="DZ36" s="2">
        <f>'# D'!DM35</f>
        <v>8.6000000000000298E-2</v>
      </c>
      <c r="EA36" s="2">
        <f>'# D'!DN35</f>
        <v>4.4120540363649666E-2</v>
      </c>
      <c r="EB36" s="2">
        <f>'# D'!DO35</f>
        <v>6.3333333333330799E-3</v>
      </c>
      <c r="EC36" s="2">
        <f>'# D'!DP35</f>
        <v>0.13939633605928603</v>
      </c>
      <c r="EE36" s="11">
        <f>'T-TEST'!AM35</f>
        <v>1.2890776362758967E-2</v>
      </c>
      <c r="EF36" s="11">
        <f>'T-TEST'!AN35</f>
        <v>5.505721920022149E-2</v>
      </c>
      <c r="EG36" s="11">
        <f>'T-TEST'!AO35</f>
        <v>6.3976586378929279E-2</v>
      </c>
      <c r="EH36" s="11">
        <f>'T-TEST'!AP35</f>
        <v>0.91686550730773542</v>
      </c>
      <c r="EJ36" s="6" t="str">
        <f t="shared" si="12"/>
        <v>N</v>
      </c>
      <c r="EK36" s="6" t="str">
        <f t="shared" si="13"/>
        <v>N</v>
      </c>
      <c r="EL36" s="6" t="str">
        <f t="shared" si="14"/>
        <v>N</v>
      </c>
      <c r="EM36" s="6" t="str">
        <f t="shared" si="31"/>
        <v>N</v>
      </c>
      <c r="EO36" s="2">
        <f>'% D'!DS35</f>
        <v>0.48433333333333373</v>
      </c>
      <c r="EP36" s="2">
        <f>'% D'!DT35</f>
        <v>0.85501387250214012</v>
      </c>
      <c r="EQ36" s="2">
        <f>'% D'!DU35</f>
        <v>9.0666666666663787E-2</v>
      </c>
      <c r="ER36" s="2">
        <f>'% D'!DV35</f>
        <v>0.69488384400008985</v>
      </c>
      <c r="ES36" s="2">
        <f>'% D'!DW35</f>
        <v>0.89299999999999713</v>
      </c>
      <c r="ET36" s="2">
        <f>'% D'!DX35</f>
        <v>1.3533922763776007</v>
      </c>
      <c r="EU36" s="2">
        <f>'% D'!DY35</f>
        <v>0.40599999999999881</v>
      </c>
      <c r="EV36" s="2">
        <f>'% D'!DZ35</f>
        <v>0.79402159268040307</v>
      </c>
      <c r="EX36" s="2">
        <f>'# D'!DR35</f>
        <v>4.8333333333333339E-2</v>
      </c>
      <c r="EY36" s="2">
        <f>'# D'!DS35</f>
        <v>8.5882442788499616E-2</v>
      </c>
      <c r="EZ36" s="2">
        <f>'# D'!DT35</f>
        <v>8.9999999999994529E-3</v>
      </c>
      <c r="FA36" s="2">
        <f>'# D'!DU35</f>
        <v>6.9767674952923436E-2</v>
      </c>
      <c r="FB36" s="2">
        <f>'# D'!DV35</f>
        <v>8.9333333333333709E-2</v>
      </c>
      <c r="FC36" s="2">
        <f>'# D'!DW35</f>
        <v>0.13540134890852817</v>
      </c>
      <c r="FD36" s="2">
        <f>'# D'!DX35</f>
        <v>4.0666666666666629E-2</v>
      </c>
      <c r="FE36" s="2">
        <f>'# D'!DY35</f>
        <v>7.9501530263227829E-2</v>
      </c>
      <c r="FG36" s="11">
        <f>'T-TEST'!AR35</f>
        <v>0.30401067182356006</v>
      </c>
      <c r="FH36" s="11">
        <f>'T-TEST'!AS35</f>
        <v>0.77782410207680619</v>
      </c>
      <c r="FI36" s="11">
        <f>'T-TEST'!AT35</f>
        <v>0.24163515365400043</v>
      </c>
      <c r="FJ36" s="11">
        <f>'T-TEST'!AU35</f>
        <v>0.40187217946949189</v>
      </c>
      <c r="FL36" s="6" t="str">
        <f t="shared" si="15"/>
        <v>N</v>
      </c>
      <c r="FM36" s="6" t="str">
        <f t="shared" si="16"/>
        <v>N</v>
      </c>
      <c r="FN36" s="6" t="str">
        <f t="shared" si="17"/>
        <v>N</v>
      </c>
      <c r="FO36" s="6" t="str">
        <f t="shared" si="32"/>
        <v>N</v>
      </c>
      <c r="FQ36" s="2">
        <f>'% D'!EB35</f>
        <v>0.94333333333333513</v>
      </c>
      <c r="FR36" s="2">
        <f>'% D'!EC35</f>
        <v>0.79942286292386866</v>
      </c>
      <c r="FS36" s="2">
        <f>'% D'!ED35</f>
        <v>0.27266666666666239</v>
      </c>
      <c r="FT36" s="2">
        <f>'% D'!EE35</f>
        <v>0.88131899954989579</v>
      </c>
      <c r="FU36" s="2">
        <f>'% D'!EF35</f>
        <v>1.1089999999999982</v>
      </c>
      <c r="FV36" s="2">
        <f>'% D'!EG35</f>
        <v>0.97205895509279938</v>
      </c>
      <c r="FW36" s="2">
        <f>'% D'!EH35</f>
        <v>0.46600000000000108</v>
      </c>
      <c r="FX36" s="2">
        <f>'% D'!EI35</f>
        <v>1.2144927040122413</v>
      </c>
      <c r="FZ36" s="2">
        <f>'# D'!EA35</f>
        <v>9.4666666666666677E-2</v>
      </c>
      <c r="GA36" s="2">
        <f>'# D'!EB35</f>
        <v>8.0254193300587792E-2</v>
      </c>
      <c r="GB36" s="2">
        <f>'# D'!EC35</f>
        <v>2.7000000000000135E-2</v>
      </c>
      <c r="GC36" s="2">
        <f>'# D'!ED35</f>
        <v>8.7940563018816448E-2</v>
      </c>
      <c r="GD36" s="2">
        <f>'# D'!EE35</f>
        <v>0.11100000000000021</v>
      </c>
      <c r="GE36" s="2">
        <f>'# D'!EF35</f>
        <v>9.7143379707141292E-2</v>
      </c>
      <c r="GF36" s="2">
        <f>'# D'!EG35</f>
        <v>4.6999999999999709E-2</v>
      </c>
      <c r="GG36" s="2">
        <f>'# D'!EH35</f>
        <v>0.12150072012102535</v>
      </c>
      <c r="GI36" s="11">
        <f>'T-TEST'!AW35</f>
        <v>8.0211841261772152E-2</v>
      </c>
      <c r="GJ36" s="11">
        <f>'T-TEST'!AX35</f>
        <v>0.54142006976027524</v>
      </c>
      <c r="GK36" s="11">
        <f>'T-TEST'!AY35</f>
        <v>5.7573586085484192E-2</v>
      </c>
      <c r="GL36" s="11">
        <f>'T-TEST'!AZ35</f>
        <v>0.40085908241660534</v>
      </c>
      <c r="GN36" s="6" t="str">
        <f t="shared" si="18"/>
        <v>N</v>
      </c>
      <c r="GO36" s="6" t="str">
        <f t="shared" si="19"/>
        <v>N</v>
      </c>
      <c r="GP36" s="6" t="str">
        <f t="shared" si="20"/>
        <v>N</v>
      </c>
      <c r="GQ36" s="6" t="str">
        <f t="shared" si="33"/>
        <v>N</v>
      </c>
    </row>
    <row r="37" spans="1:199" x14ac:dyDescent="0.3">
      <c r="A37" s="12" t="str">
        <f>'Raw Data'!A36</f>
        <v>A_apo_p110g</v>
      </c>
      <c r="B37" s="12">
        <f>'Raw Data'!B36</f>
        <v>233</v>
      </c>
      <c r="C37" s="12">
        <f>'Raw Data'!C36</f>
        <v>245</v>
      </c>
      <c r="D37" s="12" t="str">
        <f>'Raw Data'!D36</f>
        <v>IKVSPDDTPGAIL</v>
      </c>
      <c r="E37" s="2">
        <f>'% D'!BZ36</f>
        <v>0.26500000000000057</v>
      </c>
      <c r="F37" s="9">
        <f>'% D'!CA36</f>
        <v>0.81417888505205593</v>
      </c>
      <c r="G37" s="2">
        <f>'% D'!CB36</f>
        <v>-5.6666666666666643E-2</v>
      </c>
      <c r="H37" s="9">
        <f>'% D'!CC36</f>
        <v>0.53592450344193754</v>
      </c>
      <c r="I37" s="2">
        <f>'% D'!CD36</f>
        <v>-0.48100000000000165</v>
      </c>
      <c r="J37" s="9">
        <f>'% D'!CE36</f>
        <v>1.3247652300968653</v>
      </c>
      <c r="K37" s="9">
        <f>'% D'!CF36</f>
        <v>-0.13133333333333042</v>
      </c>
      <c r="L37" s="9">
        <f>'% D'!CG36</f>
        <v>1.9577650496235495</v>
      </c>
      <c r="N37" s="2">
        <f>'# D'!BY36</f>
        <v>2.3666666666666614E-2</v>
      </c>
      <c r="O37" s="9">
        <f>'# D'!BZ36</f>
        <v>7.3600412183221747E-2</v>
      </c>
      <c r="P37" s="2">
        <f>'# D'!CA36</f>
        <v>-5.1666666666665417E-3</v>
      </c>
      <c r="Q37" s="9">
        <f>'# D'!CB36</f>
        <v>4.846230589063899E-2</v>
      </c>
      <c r="R37" s="2">
        <f>'# D'!CC36</f>
        <v>-4.3000000000000593E-2</v>
      </c>
      <c r="S37" s="9">
        <f>'# D'!CD36</f>
        <v>0.11934473076448318</v>
      </c>
      <c r="T37" s="28">
        <f>'# D'!CE36</f>
        <v>-1.2000000000000011E-2</v>
      </c>
      <c r="U37">
        <f>'# D'!CF36</f>
        <v>0.17653403140935778</v>
      </c>
      <c r="W37" s="11">
        <f>'T-TEST'!S36</f>
        <v>0.4824053189240467</v>
      </c>
      <c r="X37" s="11">
        <f>'T-TEST'!T36</f>
        <v>0.42736493890099736</v>
      </c>
      <c r="Y37" s="11">
        <f>'T-TEST'!U36</f>
        <v>0.42732981218260208</v>
      </c>
      <c r="Z37" s="11">
        <f>'T-TEST'!V36</f>
        <v>0.88028980102013854</v>
      </c>
      <c r="AB37" s="6" t="str">
        <f t="shared" si="21"/>
        <v>N</v>
      </c>
      <c r="AC37" s="6" t="str">
        <f t="shared" si="22"/>
        <v>N</v>
      </c>
      <c r="AD37" s="6" t="str">
        <f t="shared" si="23"/>
        <v>N</v>
      </c>
      <c r="AE37" s="6" t="str">
        <f t="shared" si="24"/>
        <v>N</v>
      </c>
      <c r="AG37" s="2">
        <f>'% D'!CI36</f>
        <v>0.51933333333333032</v>
      </c>
      <c r="AH37" s="9">
        <f>'% D'!CJ36</f>
        <v>0.86610940251244817</v>
      </c>
      <c r="AI37" s="2">
        <f>'% D'!CK36</f>
        <v>-0.35366666666666546</v>
      </c>
      <c r="AJ37" s="9">
        <f>'% D'!CL36</f>
        <v>0.59267430572675539</v>
      </c>
      <c r="AK37" s="2">
        <f>'% D'!CM36</f>
        <v>-0.37066666666666492</v>
      </c>
      <c r="AL37" s="9">
        <f>'% D'!CN36</f>
        <v>1.1311807782433723</v>
      </c>
      <c r="AM37" s="9">
        <f>'% D'!CO36</f>
        <v>-0.90099999999999625</v>
      </c>
      <c r="AN37" s="9">
        <f>'% D'!CP36</f>
        <v>1.6532349255442051</v>
      </c>
      <c r="AP37" s="2">
        <f>'# D'!CH36</f>
        <v>4.6333333333333337E-2</v>
      </c>
      <c r="AQ37" s="9">
        <f>'# D'!CI36</f>
        <v>7.8140732041550587E-2</v>
      </c>
      <c r="AR37" s="2">
        <f>'# D'!CJ36</f>
        <v>-3.2000000000000028E-2</v>
      </c>
      <c r="AS37" s="9">
        <f>'# D'!CK36</f>
        <v>5.395151380558081E-2</v>
      </c>
      <c r="AT37" s="2">
        <f>'# D'!CL36</f>
        <v>-3.2999999999999918E-2</v>
      </c>
      <c r="AU37" s="9">
        <f>'# D'!CM36</f>
        <v>0.10158991397165321</v>
      </c>
      <c r="AV37" s="28">
        <f>'# D'!CN36</f>
        <v>-8.0999999999999961E-2</v>
      </c>
      <c r="AW37">
        <f>'# D'!CO36</f>
        <v>0.14899762284856055</v>
      </c>
      <c r="AY37" s="11">
        <f>'T-TEST'!X36</f>
        <v>0.22278994033280258</v>
      </c>
      <c r="AZ37" s="11">
        <f>'T-TEST'!Y36</f>
        <v>0.22653767175975606</v>
      </c>
      <c r="BA37" s="11">
        <f>'T-TEST'!Z36</f>
        <v>0.48118023688483746</v>
      </c>
      <c r="BB37" s="11">
        <f>'T-TEST'!AA36</f>
        <v>0.32565206879596581</v>
      </c>
      <c r="BD37" s="6" t="str">
        <f t="shared" si="25"/>
        <v>N</v>
      </c>
      <c r="BE37" s="6" t="str">
        <f t="shared" si="26"/>
        <v>N</v>
      </c>
      <c r="BF37" s="6" t="str">
        <f t="shared" si="27"/>
        <v>N</v>
      </c>
      <c r="BG37" s="6" t="str">
        <f t="shared" si="28"/>
        <v>N</v>
      </c>
      <c r="BI37" s="2">
        <f>'% D'!CR36</f>
        <v>0.22533333333333339</v>
      </c>
      <c r="BJ37" s="2">
        <f>'% D'!CS36</f>
        <v>0.61743139404046632</v>
      </c>
      <c r="BK37" s="2">
        <f>'% D'!CT36</f>
        <v>4.0000000000013358E-3</v>
      </c>
      <c r="BL37" s="2">
        <f>'% D'!CU36</f>
        <v>0.41333114362766055</v>
      </c>
      <c r="BM37" s="2">
        <f>'% D'!CV36</f>
        <v>0.1216666666666697</v>
      </c>
      <c r="BN37" s="2">
        <f>'% D'!CW36</f>
        <v>1.4098760281588887</v>
      </c>
      <c r="BO37" s="2">
        <f>'% D'!CX36</f>
        <v>-0.37233333333333007</v>
      </c>
      <c r="BP37" s="2">
        <f>'% D'!CY36</f>
        <v>2.0295583591337394</v>
      </c>
      <c r="BR37" s="2">
        <f>'# D'!CQ36</f>
        <v>2.000000000000024E-2</v>
      </c>
      <c r="BS37" s="2">
        <f>'# D'!CR36</f>
        <v>5.5527914178659502E-2</v>
      </c>
      <c r="BT37" s="2">
        <f>'# D'!CS36</f>
        <v>3.3333333333329662E-4</v>
      </c>
      <c r="BU37" s="2">
        <f>'# D'!CT36</f>
        <v>3.7241317807578639E-2</v>
      </c>
      <c r="BV37" s="2">
        <f>'# D'!CU36</f>
        <v>1.1333333333333417E-2</v>
      </c>
      <c r="BW37" s="2">
        <f>'# D'!CV36</f>
        <v>0.12696769500765948</v>
      </c>
      <c r="BX37" s="2">
        <f>'# D'!CW36</f>
        <v>-3.3999999999999364E-2</v>
      </c>
      <c r="BY37" s="2">
        <f>'# D'!CX36</f>
        <v>0.18290370415507762</v>
      </c>
      <c r="CA37" s="11">
        <f>'T-TEST'!AC36</f>
        <v>0.50296270194523363</v>
      </c>
      <c r="CB37" s="11">
        <f>'T-TEST'!AD36</f>
        <v>0.98438657092610393</v>
      </c>
      <c r="CC37" s="11">
        <f>'T-TEST'!AE36</f>
        <v>0.83810792703091164</v>
      </c>
      <c r="CD37" s="11">
        <f>'T-TEST'!AF36</f>
        <v>0.68030657236039538</v>
      </c>
      <c r="CF37" s="6" t="str">
        <f t="shared" si="6"/>
        <v>N</v>
      </c>
      <c r="CG37" s="6" t="str">
        <f t="shared" si="7"/>
        <v>N</v>
      </c>
      <c r="CH37" s="6" t="str">
        <f t="shared" si="8"/>
        <v>N</v>
      </c>
      <c r="CI37" s="6" t="str">
        <f t="shared" si="29"/>
        <v>N</v>
      </c>
      <c r="CK37" s="2">
        <f>'% D'!DA36</f>
        <v>0.97133333333333205</v>
      </c>
      <c r="CL37" s="2">
        <f>'% D'!DB36</f>
        <v>0.71797723686869164</v>
      </c>
      <c r="CM37" s="2">
        <f>'% D'!DC36</f>
        <v>2.9999999999999361E-2</v>
      </c>
      <c r="CN37" s="2">
        <f>'% D'!DD36</f>
        <v>0.67952679926908466</v>
      </c>
      <c r="CO37" s="2">
        <f>'% D'!DE36</f>
        <v>-6.4666666666667538E-2</v>
      </c>
      <c r="CP37" s="2">
        <f>'% D'!DF36</f>
        <v>0.8563157043215277</v>
      </c>
      <c r="CQ37" s="2">
        <f>'% D'!DG36</f>
        <v>2.6333333333333542E-2</v>
      </c>
      <c r="CR37" s="2">
        <f>'% D'!DH36</f>
        <v>1.6523217624176179</v>
      </c>
      <c r="CT37" s="2">
        <f>'# D'!CZ36</f>
        <v>8.7666666666666671E-2</v>
      </c>
      <c r="CU37" s="2">
        <f>'# D'!DA36</f>
        <v>6.4909905607571206E-2</v>
      </c>
      <c r="CV37" s="2">
        <f>'# D'!DB36</f>
        <v>2.3333333333332984E-3</v>
      </c>
      <c r="CW37" s="2">
        <f>'# D'!DC36</f>
        <v>6.1462740725463726E-2</v>
      </c>
      <c r="CX37" s="2">
        <f>'# D'!DD36</f>
        <v>-5.6666666666669308E-3</v>
      </c>
      <c r="CY37" s="2">
        <f>'# D'!DE36</f>
        <v>7.7026500647952745E-2</v>
      </c>
      <c r="CZ37" s="2">
        <f>'# D'!DF36</f>
        <v>2.3333333333330764E-3</v>
      </c>
      <c r="DA37" s="2">
        <f>'# D'!DG36</f>
        <v>0.1488661523342581</v>
      </c>
      <c r="DC37" s="11">
        <f>'T-TEST'!AH36</f>
        <v>4.8613371956952492E-2</v>
      </c>
      <c r="DD37" s="11">
        <f>'T-TEST'!AI36</f>
        <v>0.93289615903472356</v>
      </c>
      <c r="DE37" s="11">
        <f>'T-TEST'!AJ36</f>
        <v>0.88682831816078866</v>
      </c>
      <c r="DF37" s="11">
        <f>'T-TEST'!AK36</f>
        <v>0.97468317960238804</v>
      </c>
      <c r="DH37" s="6" t="str">
        <f t="shared" si="9"/>
        <v>N</v>
      </c>
      <c r="DI37" s="6" t="str">
        <f t="shared" si="10"/>
        <v>N</v>
      </c>
      <c r="DJ37" s="6" t="str">
        <f t="shared" si="11"/>
        <v>N</v>
      </c>
      <c r="DK37" s="6" t="str">
        <f t="shared" si="30"/>
        <v>N</v>
      </c>
      <c r="DM37" s="2">
        <f>'% D'!DJ36</f>
        <v>0.71999999999999886</v>
      </c>
      <c r="DN37" s="2">
        <f>'% D'!DK36</f>
        <v>0.67592251682685189</v>
      </c>
      <c r="DO37" s="2">
        <f>'% D'!DL36</f>
        <v>9.2333333333334267E-2</v>
      </c>
      <c r="DP37" s="2">
        <f>'% D'!DM36</f>
        <v>0.47423817992319434</v>
      </c>
      <c r="DQ37" s="2">
        <f>'% D'!DN36</f>
        <v>8.8333333333331154E-2</v>
      </c>
      <c r="DR37" s="2">
        <f>'% D'!DO36</f>
        <v>0.95345109112368698</v>
      </c>
      <c r="DS37" s="2">
        <f>'% D'!DP36</f>
        <v>0.13133333333333752</v>
      </c>
      <c r="DT37" s="2">
        <f>'% D'!DQ36</f>
        <v>1.8273815681777972</v>
      </c>
      <c r="DV37" s="2">
        <f>'# D'!DI36</f>
        <v>6.4666666666666761E-2</v>
      </c>
      <c r="DW37" s="2">
        <f>'# D'!DJ36</f>
        <v>6.1028783945671267E-2</v>
      </c>
      <c r="DX37" s="2">
        <f>'# D'!DK36</f>
        <v>8.0000000000000071E-3</v>
      </c>
      <c r="DY37" s="2">
        <f>'# D'!DL36</f>
        <v>4.2931615622976003E-2</v>
      </c>
      <c r="DZ37" s="2">
        <f>'# D'!DM36</f>
        <v>8.3333333333328596E-3</v>
      </c>
      <c r="EA37" s="2">
        <f>'# D'!DN36</f>
        <v>8.5741272925116116E-2</v>
      </c>
      <c r="EB37" s="2">
        <f>'# D'!DO36</f>
        <v>1.1666666666667158E-2</v>
      </c>
      <c r="EC37" s="2">
        <f>'# D'!DP36</f>
        <v>0.16449295383314838</v>
      </c>
      <c r="EE37" s="11">
        <f>'T-TEST'!AM36</f>
        <v>0.10050421261415926</v>
      </c>
      <c r="EF37" s="11">
        <f>'T-TEST'!AN36</f>
        <v>0.67435131992383535</v>
      </c>
      <c r="EG37" s="11">
        <f>'T-TEST'!AO36</f>
        <v>0.8397424710872351</v>
      </c>
      <c r="EH37" s="11">
        <f>'T-TEST'!AP36</f>
        <v>0.87901241600436375</v>
      </c>
      <c r="EJ37" s="6" t="str">
        <f t="shared" si="12"/>
        <v>N</v>
      </c>
      <c r="EK37" s="6" t="str">
        <f t="shared" si="13"/>
        <v>N</v>
      </c>
      <c r="EL37" s="6" t="str">
        <f t="shared" si="14"/>
        <v>N</v>
      </c>
      <c r="EM37" s="6" t="str">
        <f t="shared" si="31"/>
        <v>N</v>
      </c>
      <c r="EO37" s="2">
        <f>'% D'!DS36</f>
        <v>0.45899999999999785</v>
      </c>
      <c r="EP37" s="2">
        <f>'% D'!DT36</f>
        <v>0.56200966597708202</v>
      </c>
      <c r="EQ37" s="2">
        <f>'% D'!DU36</f>
        <v>0.12300000000000111</v>
      </c>
      <c r="ER37" s="2">
        <f>'% D'!DV36</f>
        <v>0.41125118416820838</v>
      </c>
      <c r="ES37" s="2">
        <f>'% D'!DW36</f>
        <v>0.17166666666666686</v>
      </c>
      <c r="ET37" s="2">
        <f>'% D'!DX36</f>
        <v>1.0174715729344599</v>
      </c>
      <c r="EU37" s="2">
        <f>'% D'!DY36</f>
        <v>-0.41466666666666185</v>
      </c>
      <c r="EV37" s="2">
        <f>'% D'!DZ36</f>
        <v>1.9235112258364357</v>
      </c>
      <c r="EX37" s="2">
        <f>'# D'!DR36</f>
        <v>4.1000000000000147E-2</v>
      </c>
      <c r="EY37" s="2">
        <f>'# D'!DS36</f>
        <v>5.1061975899502912E-2</v>
      </c>
      <c r="EZ37" s="2">
        <f>'# D'!DT36</f>
        <v>1.0999999999999899E-2</v>
      </c>
      <c r="FA37" s="2">
        <f>'# D'!DU36</f>
        <v>3.7327287120217989E-2</v>
      </c>
      <c r="FB37" s="2">
        <f>'# D'!DV36</f>
        <v>1.5666666666666718E-2</v>
      </c>
      <c r="FC37" s="2">
        <f>'# D'!DW36</f>
        <v>9.1700600649103903E-2</v>
      </c>
      <c r="FD37" s="2">
        <f>'# D'!DX36</f>
        <v>-3.7333333333332774E-2</v>
      </c>
      <c r="FE37" s="2">
        <f>'# D'!DY36</f>
        <v>0.17375880315378384</v>
      </c>
      <c r="FG37" s="11">
        <f>'T-TEST'!AR36</f>
        <v>0.23039785610427993</v>
      </c>
      <c r="FH37" s="11">
        <f>'T-TEST'!AS36</f>
        <v>0.53333151082739072</v>
      </c>
      <c r="FI37" s="11">
        <f>'T-TEST'!AT36</f>
        <v>0.71449865194526496</v>
      </c>
      <c r="FJ37" s="11">
        <f>'T-TEST'!AU36</f>
        <v>0.64178748614627845</v>
      </c>
      <c r="FL37" s="6" t="str">
        <f t="shared" si="15"/>
        <v>N</v>
      </c>
      <c r="FM37" s="6" t="str">
        <f t="shared" si="16"/>
        <v>N</v>
      </c>
      <c r="FN37" s="6" t="str">
        <f t="shared" si="17"/>
        <v>N</v>
      </c>
      <c r="FO37" s="6" t="str">
        <f t="shared" si="32"/>
        <v>N</v>
      </c>
      <c r="FQ37" s="2">
        <f>'% D'!EB36</f>
        <v>0.461666666666666</v>
      </c>
      <c r="FR37" s="2">
        <f>'% D'!EC36</f>
        <v>0.55050777631333514</v>
      </c>
      <c r="FS37" s="2">
        <f>'% D'!ED36</f>
        <v>4.4999999999999929E-2</v>
      </c>
      <c r="FT37" s="2">
        <f>'% D'!EE36</f>
        <v>0.57067277163119079</v>
      </c>
      <c r="FU37" s="2">
        <f>'% D'!EF36</f>
        <v>0.24766666666666382</v>
      </c>
      <c r="FV37" s="2">
        <f>'% D'!EG36</f>
        <v>1.0212909451209882</v>
      </c>
      <c r="FW37" s="2">
        <f>'% D'!EH36</f>
        <v>3.9999999999999147E-2</v>
      </c>
      <c r="FX37" s="2">
        <f>'% D'!EI36</f>
        <v>1.4152736950289162</v>
      </c>
      <c r="FZ37" s="2">
        <f>'# D'!EA36</f>
        <v>4.1333333333333444E-2</v>
      </c>
      <c r="GA37" s="2">
        <f>'# D'!EB36</f>
        <v>5.0036343392864183E-2</v>
      </c>
      <c r="GB37" s="2">
        <f>'# D'!EC36</f>
        <v>4.0000000000000036E-3</v>
      </c>
      <c r="GC37" s="2">
        <f>'# D'!ED36</f>
        <v>5.1861984727171045E-2</v>
      </c>
      <c r="GD37" s="2">
        <f>'# D'!EE36</f>
        <v>2.2666666666666391E-2</v>
      </c>
      <c r="GE37" s="2">
        <f>'# D'!EF36</f>
        <v>9.1824457101258375E-2</v>
      </c>
      <c r="GF37" s="2">
        <f>'# D'!EG36</f>
        <v>3.666666666667151E-3</v>
      </c>
      <c r="GG37" s="2">
        <f>'# D'!EH36</f>
        <v>0.12776443624334247</v>
      </c>
      <c r="GI37" s="11">
        <f>'T-TEST'!AW36</f>
        <v>0.22837226146541928</v>
      </c>
      <c r="GJ37" s="11">
        <f>'T-TEST'!AX36</f>
        <v>0.8601058237190784</v>
      </c>
      <c r="GK37" s="11">
        <f>'T-TEST'!AY36</f>
        <v>0.60157902281000941</v>
      </c>
      <c r="GL37" s="11">
        <f>'T-TEST'!AZ36</f>
        <v>0.95895984211254071</v>
      </c>
      <c r="GN37" s="6" t="str">
        <f t="shared" si="18"/>
        <v>N</v>
      </c>
      <c r="GO37" s="6" t="str">
        <f t="shared" si="19"/>
        <v>N</v>
      </c>
      <c r="GP37" s="6" t="str">
        <f t="shared" si="20"/>
        <v>N</v>
      </c>
      <c r="GQ37" s="6" t="str">
        <f t="shared" si="33"/>
        <v>N</v>
      </c>
    </row>
    <row r="38" spans="1:199" x14ac:dyDescent="0.3">
      <c r="A38" s="12" t="str">
        <f>'Raw Data'!A37</f>
        <v>A_apo_p110g</v>
      </c>
      <c r="B38" s="12">
        <f>'Raw Data'!B37</f>
        <v>249</v>
      </c>
      <c r="C38" s="12">
        <f>'Raw Data'!C37</f>
        <v>269</v>
      </c>
      <c r="D38" s="12" t="str">
        <f>'Raw Data'!D37</f>
        <v>FTKMAKKKSLMDIPESQSEQD</v>
      </c>
      <c r="E38" s="2">
        <f>'% D'!BZ37</f>
        <v>-1.4886666666666599</v>
      </c>
      <c r="F38" s="9">
        <f>'% D'!CA37</f>
        <v>2.4140873269973215</v>
      </c>
      <c r="G38" s="2">
        <f>'% D'!CB37</f>
        <v>1.2579999999999956</v>
      </c>
      <c r="H38" s="9">
        <f>'% D'!CC37</f>
        <v>2.2795172572792013</v>
      </c>
      <c r="I38" s="2">
        <f>'% D'!CD37</f>
        <v>1.3660000000000068</v>
      </c>
      <c r="J38" s="9">
        <f>'% D'!CE37</f>
        <v>1.4139591846846806</v>
      </c>
      <c r="K38" s="9">
        <f>'% D'!CF37</f>
        <v>0.39433333333333564</v>
      </c>
      <c r="L38" s="9">
        <f>'% D'!CG37</f>
        <v>1.9868088502197647</v>
      </c>
      <c r="N38" s="2">
        <f>'# D'!BY37</f>
        <v>-0.26800000000000068</v>
      </c>
      <c r="O38" s="9">
        <f>'# D'!BZ37</f>
        <v>0.43475639332648397</v>
      </c>
      <c r="P38" s="2">
        <f>'# D'!CA37</f>
        <v>0.2266666666666648</v>
      </c>
      <c r="Q38" s="9">
        <f>'# D'!CB37</f>
        <v>0.41077961046616784</v>
      </c>
      <c r="R38" s="2">
        <f>'# D'!CC37</f>
        <v>0.2463333333333324</v>
      </c>
      <c r="S38" s="9">
        <f>'# D'!CD37</f>
        <v>0.25442085835748357</v>
      </c>
      <c r="T38" s="28">
        <f>'# D'!CE37</f>
        <v>7.1666666666665435E-2</v>
      </c>
      <c r="U38">
        <f>'# D'!CF37</f>
        <v>0.35756948143489709</v>
      </c>
      <c r="W38" s="11">
        <f>'T-TEST'!S37</f>
        <v>0.2085711559664026</v>
      </c>
      <c r="X38" s="11">
        <f>'T-TEST'!T37</f>
        <v>0.39947660868188917</v>
      </c>
      <c r="Y38" s="11">
        <f>'T-TEST'!U37</f>
        <v>0.14795649203853178</v>
      </c>
      <c r="Z38" s="11">
        <f>'T-TEST'!V37</f>
        <v>0.65188591464808598</v>
      </c>
      <c r="AB38" s="6" t="str">
        <f t="shared" si="21"/>
        <v>N</v>
      </c>
      <c r="AC38" s="6" t="str">
        <f t="shared" si="22"/>
        <v>N</v>
      </c>
      <c r="AD38" s="6" t="str">
        <f t="shared" si="23"/>
        <v>N</v>
      </c>
      <c r="AE38" s="6" t="str">
        <f t="shared" si="24"/>
        <v>N</v>
      </c>
      <c r="AG38" s="2">
        <f>'% D'!CI37</f>
        <v>0.71966666666666157</v>
      </c>
      <c r="AH38" s="9">
        <f>'% D'!CJ37</f>
        <v>1.8574252314297626</v>
      </c>
      <c r="AI38" s="2">
        <f>'% D'!CK37</f>
        <v>1.3393333333333359</v>
      </c>
      <c r="AJ38" s="9">
        <f>'% D'!CL37</f>
        <v>1.6613419918610257</v>
      </c>
      <c r="AK38" s="2">
        <f>'% D'!CM37</f>
        <v>1.8633333333333368</v>
      </c>
      <c r="AL38" s="9">
        <f>'% D'!CN37</f>
        <v>1.3048749181429478</v>
      </c>
      <c r="AM38" s="9">
        <f>'% D'!CO37</f>
        <v>0.31766666666666765</v>
      </c>
      <c r="AN38" s="9">
        <f>'% D'!CP37</f>
        <v>1.6582861698215576</v>
      </c>
      <c r="AP38" s="2">
        <f>'# D'!CH37</f>
        <v>0.12966666666666704</v>
      </c>
      <c r="AQ38" s="9">
        <f>'# D'!CI37</f>
        <v>0.33459756681975761</v>
      </c>
      <c r="AR38" s="2">
        <f>'# D'!CJ37</f>
        <v>0.24066666666666592</v>
      </c>
      <c r="AS38" s="9">
        <f>'# D'!CK37</f>
        <v>0.29901897601461641</v>
      </c>
      <c r="AT38" s="2">
        <f>'# D'!CL37</f>
        <v>0.33566666666666656</v>
      </c>
      <c r="AU38" s="9">
        <f>'# D'!CM37</f>
        <v>0.23476978148550218</v>
      </c>
      <c r="AV38" s="28">
        <f>'# D'!CN37</f>
        <v>5.7333333333335901E-2</v>
      </c>
      <c r="AW38">
        <f>'# D'!CO37</f>
        <v>0.29868724529260327</v>
      </c>
      <c r="AY38" s="11">
        <f>'T-TEST'!X37</f>
        <v>0.41095690237891519</v>
      </c>
      <c r="AZ38" s="11">
        <f>'T-TEST'!Y37</f>
        <v>0.12024776927522202</v>
      </c>
      <c r="BA38" s="11">
        <f>'T-TEST'!Z37</f>
        <v>6.5169582280943314E-2</v>
      </c>
      <c r="BB38" s="11">
        <f>'T-TEST'!AA37</f>
        <v>0.66402916163466941</v>
      </c>
      <c r="BD38" s="6" t="str">
        <f t="shared" si="25"/>
        <v>N</v>
      </c>
      <c r="BE38" s="6" t="str">
        <f t="shared" si="26"/>
        <v>N</v>
      </c>
      <c r="BF38" s="6" t="str">
        <f t="shared" si="27"/>
        <v>N</v>
      </c>
      <c r="BG38" s="6" t="str">
        <f t="shared" si="28"/>
        <v>N</v>
      </c>
      <c r="BI38" s="2">
        <f>'% D'!CR37</f>
        <v>-1.5576666666666625</v>
      </c>
      <c r="BJ38" s="2">
        <f>'% D'!CS37</f>
        <v>1.6361863496124545</v>
      </c>
      <c r="BK38" s="2">
        <f>'% D'!CT37</f>
        <v>1.286999999999999</v>
      </c>
      <c r="BL38" s="2">
        <f>'% D'!CU37</f>
        <v>2.0314246655430077</v>
      </c>
      <c r="BM38" s="2">
        <f>'% D'!CV37</f>
        <v>1.857666666666681</v>
      </c>
      <c r="BN38" s="2">
        <f>'% D'!CW37</f>
        <v>1.3948702239883795</v>
      </c>
      <c r="BO38" s="2">
        <f>'% D'!CX37</f>
        <v>-0.39100000000000534</v>
      </c>
      <c r="BP38" s="2">
        <f>'% D'!CY37</f>
        <v>1.9856091370530093</v>
      </c>
      <c r="BR38" s="2">
        <f>'# D'!CQ37</f>
        <v>-0.2803333333333331</v>
      </c>
      <c r="BS38" s="2">
        <f>'# D'!CR37</f>
        <v>0.29455195688955865</v>
      </c>
      <c r="BT38" s="2">
        <f>'# D'!CS37</f>
        <v>0.23166666666666558</v>
      </c>
      <c r="BU38" s="2">
        <f>'# D'!CT37</f>
        <v>0.3660356352473304</v>
      </c>
      <c r="BV38" s="2">
        <f>'# D'!CU37</f>
        <v>0.33499999999999908</v>
      </c>
      <c r="BW38" s="2">
        <f>'# D'!CV37</f>
        <v>0.25073929947792928</v>
      </c>
      <c r="BX38" s="2">
        <f>'# D'!CW37</f>
        <v>-7.0000000000000284E-2</v>
      </c>
      <c r="BY38" s="2">
        <f>'# D'!CX37</f>
        <v>0.35724989155441128</v>
      </c>
      <c r="CA38" s="11">
        <f>'T-TEST'!AC37</f>
        <v>0.12006474382867993</v>
      </c>
      <c r="CB38" s="11">
        <f>'T-TEST'!AD37</f>
        <v>0.20757863786263039</v>
      </c>
      <c r="CC38" s="11">
        <f>'T-TEST'!AE37</f>
        <v>8.0106567116787666E-2</v>
      </c>
      <c r="CD38" s="11">
        <f>'T-TEST'!AF37</f>
        <v>0.65893512413292843</v>
      </c>
      <c r="CF38" s="6" t="str">
        <f t="shared" si="6"/>
        <v>N</v>
      </c>
      <c r="CG38" s="6" t="str">
        <f t="shared" si="7"/>
        <v>N</v>
      </c>
      <c r="CH38" s="6" t="str">
        <f t="shared" si="8"/>
        <v>N</v>
      </c>
      <c r="CI38" s="6" t="str">
        <f t="shared" si="29"/>
        <v>N</v>
      </c>
      <c r="CK38" s="2">
        <f>'% D'!DA37</f>
        <v>0.8506666666666618</v>
      </c>
      <c r="CL38" s="2">
        <f>'% D'!DB37</f>
        <v>1.7639575937031093</v>
      </c>
      <c r="CM38" s="2">
        <f>'% D'!DC37</f>
        <v>3.5016666666666652</v>
      </c>
      <c r="CN38" s="2">
        <f>'% D'!DD37</f>
        <v>1.6415426909734916</v>
      </c>
      <c r="CO38" s="2">
        <f>'% D'!DE37</f>
        <v>1.8496666666666783</v>
      </c>
      <c r="CP38" s="2">
        <f>'% D'!DF37</f>
        <v>1.3684187701194173</v>
      </c>
      <c r="CQ38" s="2">
        <f>'% D'!DG37</f>
        <v>1.9513333333333378</v>
      </c>
      <c r="CR38" s="2">
        <f>'% D'!DH37</f>
        <v>1.3315367406355532</v>
      </c>
      <c r="CT38" s="2">
        <f>'# D'!CZ37</f>
        <v>0.15333333333333421</v>
      </c>
      <c r="CU38" s="2">
        <f>'# D'!DA37</f>
        <v>0.31753938416844246</v>
      </c>
      <c r="CV38" s="2">
        <f>'# D'!DB37</f>
        <v>0.63033333333333275</v>
      </c>
      <c r="CW38" s="2">
        <f>'# D'!DC37</f>
        <v>0.29559799283776445</v>
      </c>
      <c r="CX38" s="2">
        <f>'# D'!DD37</f>
        <v>0.33333333333333393</v>
      </c>
      <c r="CY38" s="2">
        <f>'# D'!DE37</f>
        <v>0.24649344787257554</v>
      </c>
      <c r="CZ38" s="2">
        <f>'# D'!DF37</f>
        <v>0.35133333333333283</v>
      </c>
      <c r="DA38" s="2">
        <f>'# D'!DG37</f>
        <v>0.24001284013934671</v>
      </c>
      <c r="DC38" s="11">
        <f>'T-TEST'!AH37</f>
        <v>0.32957897141199738</v>
      </c>
      <c r="DD38" s="11">
        <f>'T-TEST'!AI37</f>
        <v>6.5308385834155491E-3</v>
      </c>
      <c r="DE38" s="11">
        <f>'T-TEST'!AJ37</f>
        <v>7.6923458702887471E-2</v>
      </c>
      <c r="DF38" s="11">
        <f>'T-TEST'!AK37</f>
        <v>4.3965893591242311E-2</v>
      </c>
      <c r="DH38" s="6" t="str">
        <f t="shared" si="9"/>
        <v>N</v>
      </c>
      <c r="DI38" s="6" t="str">
        <f t="shared" si="10"/>
        <v>N</v>
      </c>
      <c r="DJ38" s="6" t="str">
        <f t="shared" si="11"/>
        <v>N</v>
      </c>
      <c r="DK38" s="6" t="str">
        <f t="shared" si="30"/>
        <v>N</v>
      </c>
      <c r="DM38" s="2">
        <f>'% D'!DJ37</f>
        <v>1.0766666666666609</v>
      </c>
      <c r="DN38" s="2">
        <f>'% D'!DK37</f>
        <v>2.4386499210087003</v>
      </c>
      <c r="DO38" s="2">
        <f>'% D'!DL37</f>
        <v>3.7903333333333364</v>
      </c>
      <c r="DP38" s="2">
        <f>'% D'!DM37</f>
        <v>2.0225950116531584</v>
      </c>
      <c r="DQ38" s="2">
        <f>'% D'!DN37</f>
        <v>2.8953333333333404</v>
      </c>
      <c r="DR38" s="2">
        <f>'% D'!DO37</f>
        <v>1.3440501571724752</v>
      </c>
      <c r="DS38" s="2">
        <f>'% D'!DP37</f>
        <v>0.34400000000000119</v>
      </c>
      <c r="DT38" s="2">
        <f>'% D'!DQ37</f>
        <v>1.9209663846099905</v>
      </c>
      <c r="DV38" s="2">
        <f>'# D'!DI37</f>
        <v>0.1936666666666671</v>
      </c>
      <c r="DW38" s="2">
        <f>'# D'!DJ37</f>
        <v>0.43882122602733964</v>
      </c>
      <c r="DX38" s="2">
        <f>'# D'!DK37</f>
        <v>0.68233333333333235</v>
      </c>
      <c r="DY38" s="2">
        <f>'# D'!DL37</f>
        <v>0.36392856646093863</v>
      </c>
      <c r="DZ38" s="2">
        <f>'# D'!DM37</f>
        <v>0.5216666666666665</v>
      </c>
      <c r="EA38" s="2">
        <f>'# D'!DN37</f>
        <v>0.24174514750989326</v>
      </c>
      <c r="EB38" s="2">
        <f>'# D'!DO37</f>
        <v>6.233333333333313E-2</v>
      </c>
      <c r="EC38" s="2">
        <f>'# D'!DP37</f>
        <v>0.34612337324997189</v>
      </c>
      <c r="EE38" s="11">
        <f>'T-TEST'!AM37</f>
        <v>0.34398049273201897</v>
      </c>
      <c r="EF38" s="11">
        <f>'T-TEST'!AN37</f>
        <v>1.2933593031989644E-2</v>
      </c>
      <c r="EG38" s="11">
        <f>'T-TEST'!AO37</f>
        <v>2.7414622759270754E-2</v>
      </c>
      <c r="EH38" s="11">
        <f>'T-TEST'!AP37</f>
        <v>0.68317751471895871</v>
      </c>
      <c r="EJ38" s="6" t="str">
        <f t="shared" si="12"/>
        <v>N</v>
      </c>
      <c r="EK38" s="6" t="str">
        <f t="shared" si="13"/>
        <v>N</v>
      </c>
      <c r="EL38" s="6" t="str">
        <f t="shared" si="14"/>
        <v>N</v>
      </c>
      <c r="EM38" s="6" t="str">
        <f t="shared" si="31"/>
        <v>N</v>
      </c>
      <c r="EO38" s="2">
        <f>'% D'!DS37</f>
        <v>1.7039999999999935</v>
      </c>
      <c r="EP38" s="2">
        <f>'% D'!DT37</f>
        <v>1.920239794021108</v>
      </c>
      <c r="EQ38" s="2">
        <f>'% D'!DU37</f>
        <v>3.6570000000000036</v>
      </c>
      <c r="ER38" s="2">
        <f>'% D'!DV37</f>
        <v>1.457093073564308</v>
      </c>
      <c r="ES38" s="2">
        <f>'% D'!DW37</f>
        <v>2.5483333333333462</v>
      </c>
      <c r="ET38" s="2">
        <f>'% D'!DX37</f>
        <v>1.8792123204745832</v>
      </c>
      <c r="EU38" s="2">
        <f>'% D'!DY37</f>
        <v>0.89699999999999847</v>
      </c>
      <c r="EV38" s="2">
        <f>'% D'!DZ37</f>
        <v>1.8317639874959126</v>
      </c>
      <c r="EX38" s="2">
        <f>'# D'!DR37</f>
        <v>0.30700000000000038</v>
      </c>
      <c r="EY38" s="2">
        <f>'# D'!DS37</f>
        <v>0.34584583892085685</v>
      </c>
      <c r="EZ38" s="2">
        <f>'# D'!DT37</f>
        <v>0.65799999999999947</v>
      </c>
      <c r="FA38" s="2">
        <f>'# D'!DU37</f>
        <v>0.26218765621107976</v>
      </c>
      <c r="FB38" s="2">
        <f>'# D'!DV37</f>
        <v>0.45900000000000141</v>
      </c>
      <c r="FC38" s="2">
        <f>'# D'!DW37</f>
        <v>0.33803247778555606</v>
      </c>
      <c r="FD38" s="2">
        <f>'# D'!DX37</f>
        <v>0.16199999999999903</v>
      </c>
      <c r="FE38" s="2">
        <f>'# D'!DY37</f>
        <v>0.32962587477379335</v>
      </c>
      <c r="FG38" s="11">
        <f>'T-TEST'!AR37</f>
        <v>0.10442581978517365</v>
      </c>
      <c r="FH38" s="11">
        <f>'T-TEST'!AS37</f>
        <v>5.1998641259377466E-3</v>
      </c>
      <c r="FI38" s="11">
        <f>'T-TEST'!AT37</f>
        <v>9.6303955191598331E-2</v>
      </c>
      <c r="FJ38" s="11">
        <f>'T-TEST'!AU37</f>
        <v>0.29536138770860909</v>
      </c>
      <c r="FL38" s="6" t="str">
        <f t="shared" si="15"/>
        <v>N</v>
      </c>
      <c r="FM38" s="6" t="str">
        <f t="shared" si="16"/>
        <v>N</v>
      </c>
      <c r="FN38" s="6" t="str">
        <f t="shared" si="17"/>
        <v>N</v>
      </c>
      <c r="FO38" s="6" t="str">
        <f t="shared" si="32"/>
        <v>N</v>
      </c>
      <c r="FQ38" s="2">
        <f>'% D'!EB37</f>
        <v>-1.5946666666666687</v>
      </c>
      <c r="FR38" s="2">
        <f>'% D'!EC37</f>
        <v>1.9551026388328658</v>
      </c>
      <c r="FS38" s="2">
        <f>'% D'!ED37</f>
        <v>4.1293333333333351</v>
      </c>
      <c r="FT38" s="2">
        <f>'% D'!EE37</f>
        <v>1.6444347362733369</v>
      </c>
      <c r="FU38" s="2">
        <f>'% D'!EF37</f>
        <v>1.9343333333333348</v>
      </c>
      <c r="FV38" s="2">
        <f>'% D'!EG37</f>
        <v>1.7186134593395486</v>
      </c>
      <c r="FW38" s="2">
        <f>'% D'!EH37</f>
        <v>1.8460000000000036</v>
      </c>
      <c r="FX38" s="2">
        <f>'% D'!EI37</f>
        <v>1.3184235198387229</v>
      </c>
      <c r="FZ38" s="2">
        <f>'# D'!EA37</f>
        <v>-0.28700000000000081</v>
      </c>
      <c r="GA38" s="2">
        <f>'# D'!EB37</f>
        <v>0.35189487476327075</v>
      </c>
      <c r="GB38" s="2">
        <f>'# D'!EC37</f>
        <v>0.74299999999999855</v>
      </c>
      <c r="GC38" s="2">
        <f>'# D'!ED37</f>
        <v>0.29578070977071258</v>
      </c>
      <c r="GD38" s="2">
        <f>'# D'!EE37</f>
        <v>0.34899999999999842</v>
      </c>
      <c r="GE38" s="2">
        <f>'# D'!EF37</f>
        <v>0.309414577728162</v>
      </c>
      <c r="GF38" s="2">
        <f>'# D'!EG37</f>
        <v>0.33266666666666644</v>
      </c>
      <c r="GG38" s="2">
        <f>'# D'!EH37</f>
        <v>0.23702403506002767</v>
      </c>
      <c r="GI38" s="11">
        <f>'T-TEST'!AW37</f>
        <v>0.1238197331840199</v>
      </c>
      <c r="GJ38" s="11">
        <f>'T-TEST'!AX37</f>
        <v>3.6130111260610324E-3</v>
      </c>
      <c r="GK38" s="11">
        <f>'T-TEST'!AY37</f>
        <v>0.12777235453526581</v>
      </c>
      <c r="GL38" s="11">
        <f>'T-TEST'!AZ37</f>
        <v>5.0823790353629966E-2</v>
      </c>
      <c r="GN38" s="6" t="str">
        <f t="shared" si="18"/>
        <v>N</v>
      </c>
      <c r="GO38" s="6" t="str">
        <f t="shared" si="19"/>
        <v>N</v>
      </c>
      <c r="GP38" s="6" t="str">
        <f t="shared" si="20"/>
        <v>N</v>
      </c>
      <c r="GQ38" s="6" t="str">
        <f t="shared" si="33"/>
        <v>N</v>
      </c>
    </row>
    <row r="39" spans="1:199" x14ac:dyDescent="0.3">
      <c r="A39" s="12" t="str">
        <f>'Raw Data'!A38</f>
        <v>A_apo_p110g</v>
      </c>
      <c r="B39" s="12">
        <f>'Raw Data'!B38</f>
        <v>270</v>
      </c>
      <c r="C39" s="12">
        <f>'Raw Data'!C38</f>
        <v>278</v>
      </c>
      <c r="D39" s="12" t="str">
        <f>'Raw Data'!D38</f>
        <v>FVLRVCGRD</v>
      </c>
      <c r="E39" s="2">
        <f>'% D'!BZ38</f>
        <v>0.15166666666666728</v>
      </c>
      <c r="F39" s="9">
        <f>'% D'!CA38</f>
        <v>1.2017831542704651</v>
      </c>
      <c r="G39" s="2">
        <f>'% D'!CB38</f>
        <v>0.19283333333333363</v>
      </c>
      <c r="H39" s="9">
        <f>'% D'!CC38</f>
        <v>1.3346032234025629</v>
      </c>
      <c r="I39" s="2">
        <f>'% D'!CD38</f>
        <v>0.11000000000000121</v>
      </c>
      <c r="J39" s="9">
        <f>'% D'!CE38</f>
        <v>1.6760582700193072</v>
      </c>
      <c r="K39" s="9">
        <f>'% D'!CF38</f>
        <v>0.31400000000000006</v>
      </c>
      <c r="L39" s="9">
        <f>'% D'!CG38</f>
        <v>2.3061606244914099</v>
      </c>
      <c r="N39" s="2">
        <f>'# D'!BY38</f>
        <v>1.0666666666666602E-2</v>
      </c>
      <c r="O39" s="9">
        <f>'# D'!BZ38</f>
        <v>8.4319167094877259E-2</v>
      </c>
      <c r="P39" s="2">
        <f>'# D'!CA38</f>
        <v>1.3333333333333308E-2</v>
      </c>
      <c r="Q39" s="9">
        <f>'# D'!CB38</f>
        <v>9.3577412272300042E-2</v>
      </c>
      <c r="R39" s="2">
        <f>'# D'!CC38</f>
        <v>7.6666666666667105E-3</v>
      </c>
      <c r="S39" s="9">
        <f>'# D'!CD38</f>
        <v>0.11718661084508095</v>
      </c>
      <c r="T39" s="28">
        <f>'# D'!CE38</f>
        <v>2.1666666666666501E-2</v>
      </c>
      <c r="U39">
        <f>'# D'!CF38</f>
        <v>0.16131836513862258</v>
      </c>
      <c r="W39" s="11">
        <f>'T-TEST'!S38</f>
        <v>0.77851419348392381</v>
      </c>
      <c r="X39" s="11">
        <f>'T-TEST'!T38</f>
        <v>0.38998601010931838</v>
      </c>
      <c r="Y39" s="11">
        <f>'T-TEST'!U38</f>
        <v>0.88344004294786993</v>
      </c>
      <c r="Z39" s="11">
        <f>'T-TEST'!V38</f>
        <v>0.76639116717687294</v>
      </c>
      <c r="AB39" s="6" t="str">
        <f t="shared" si="21"/>
        <v>N</v>
      </c>
      <c r="AC39" s="6" t="str">
        <f t="shared" si="22"/>
        <v>N</v>
      </c>
      <c r="AD39" s="6" t="str">
        <f t="shared" si="23"/>
        <v>N</v>
      </c>
      <c r="AE39" s="6" t="str">
        <f t="shared" si="24"/>
        <v>N</v>
      </c>
      <c r="AG39" s="2">
        <f>'% D'!CI38</f>
        <v>5.3666666666667417E-2</v>
      </c>
      <c r="AH39" s="9">
        <f>'% D'!CJ38</f>
        <v>1.6048733359857645</v>
      </c>
      <c r="AI39" s="2">
        <f>'% D'!CK38</f>
        <v>-1.3763333333333332</v>
      </c>
      <c r="AJ39" s="9">
        <f>'% D'!CL38</f>
        <v>1.0320907431469655</v>
      </c>
      <c r="AK39" s="2">
        <f>'% D'!CM38</f>
        <v>-2.2159999999999993</v>
      </c>
      <c r="AL39" s="9">
        <f>'% D'!CN38</f>
        <v>1.8228434812195604</v>
      </c>
      <c r="AM39" s="9">
        <f>'% D'!CO38</f>
        <v>1.6269999999999989</v>
      </c>
      <c r="AN39" s="9">
        <f>'% D'!CP38</f>
        <v>2.5281502683617054</v>
      </c>
      <c r="AP39" s="2">
        <f>'# D'!CH38</f>
        <v>3.999999999999948E-3</v>
      </c>
      <c r="AQ39" s="9">
        <f>'# D'!CI38</f>
        <v>0.11258629417726229</v>
      </c>
      <c r="AR39" s="2">
        <f>'# D'!CJ38</f>
        <v>-9.6666666666666679E-2</v>
      </c>
      <c r="AS39" s="9">
        <f>'# D'!CK38</f>
        <v>7.2023678572572331E-2</v>
      </c>
      <c r="AT39" s="2">
        <f>'# D'!CL38</f>
        <v>-0.15533333333333332</v>
      </c>
      <c r="AU39" s="9">
        <f>'# D'!CM38</f>
        <v>0.12771046134248459</v>
      </c>
      <c r="AV39" s="28">
        <f>'# D'!CN38</f>
        <v>0.11366666666666658</v>
      </c>
      <c r="AW39">
        <f>'# D'!CO38</f>
        <v>0.17700170066551563</v>
      </c>
      <c r="AY39" s="11">
        <f>'T-TEST'!X38</f>
        <v>0.935321195481295</v>
      </c>
      <c r="AZ39" s="11">
        <f>'T-TEST'!Y38</f>
        <v>3.129534540955161E-2</v>
      </c>
      <c r="BA39" s="11">
        <f>'T-TEST'!Z38</f>
        <v>5.7294383075634538E-2</v>
      </c>
      <c r="BB39" s="11">
        <f>'T-TEST'!AA38</f>
        <v>0.19601870010042255</v>
      </c>
      <c r="BD39" s="6" t="str">
        <f t="shared" si="25"/>
        <v>N</v>
      </c>
      <c r="BE39" s="6" t="str">
        <f t="shared" si="26"/>
        <v>N</v>
      </c>
      <c r="BF39" s="6" t="str">
        <f t="shared" si="27"/>
        <v>N</v>
      </c>
      <c r="BG39" s="6" t="str">
        <f t="shared" si="28"/>
        <v>N</v>
      </c>
      <c r="BI39" s="2">
        <f>'% D'!CR38</f>
        <v>-7.6333333333332476E-2</v>
      </c>
      <c r="BJ39" s="2">
        <f>'% D'!CS38</f>
        <v>1.1974181393919929</v>
      </c>
      <c r="BK39" s="2">
        <f>'% D'!CT38</f>
        <v>0.47599999999999998</v>
      </c>
      <c r="BL39" s="2">
        <f>'% D'!CU38</f>
        <v>0.97971553386258825</v>
      </c>
      <c r="BM39" s="2">
        <f>'% D'!CV38</f>
        <v>1.234</v>
      </c>
      <c r="BN39" s="2">
        <f>'% D'!CW38</f>
        <v>1.2652832284124789</v>
      </c>
      <c r="BO39" s="2">
        <f>'% D'!CX38</f>
        <v>-0.8176666666666641</v>
      </c>
      <c r="BP39" s="2">
        <f>'% D'!CY38</f>
        <v>2.2883421237316464</v>
      </c>
      <c r="BR39" s="2">
        <f>'# D'!CQ38</f>
        <v>-5.3333333333333566E-3</v>
      </c>
      <c r="BS39" s="2">
        <f>'# D'!CR38</f>
        <v>8.3750905403204096E-2</v>
      </c>
      <c r="BT39" s="2">
        <f>'# D'!CS38</f>
        <v>3.2999999999999974E-2</v>
      </c>
      <c r="BU39" s="2">
        <f>'# D'!CT38</f>
        <v>6.8776556507302009E-2</v>
      </c>
      <c r="BV39" s="2">
        <f>'# D'!CU38</f>
        <v>8.5999999999999965E-2</v>
      </c>
      <c r="BW39" s="2">
        <f>'# D'!CV38</f>
        <v>8.8424396000696195E-2</v>
      </c>
      <c r="BX39" s="2">
        <f>'# D'!CW38</f>
        <v>-5.7333333333333236E-2</v>
      </c>
      <c r="BY39" s="2">
        <f>'# D'!CX38</f>
        <v>0.16007423887686964</v>
      </c>
      <c r="CA39" s="11">
        <f>'T-TEST'!AC38</f>
        <v>0.8871342382840417</v>
      </c>
      <c r="CB39" s="11">
        <f>'T-TEST'!AD38</f>
        <v>0.31113545593561615</v>
      </c>
      <c r="CC39" s="11">
        <f>'T-TEST'!AE38</f>
        <v>7.7840261072166461E-2</v>
      </c>
      <c r="CD39" s="11">
        <f>'T-TEST'!AF38</f>
        <v>0.44836275965115002</v>
      </c>
      <c r="CF39" s="6" t="str">
        <f t="shared" si="6"/>
        <v>N</v>
      </c>
      <c r="CG39" s="6" t="str">
        <f t="shared" si="7"/>
        <v>N</v>
      </c>
      <c r="CH39" s="6" t="str">
        <f t="shared" si="8"/>
        <v>N</v>
      </c>
      <c r="CI39" s="6" t="str">
        <f t="shared" si="29"/>
        <v>N</v>
      </c>
      <c r="CK39" s="2">
        <f>'% D'!DA38</f>
        <v>0.48100000000000076</v>
      </c>
      <c r="CL39" s="2">
        <f>'% D'!DB38</f>
        <v>1.0151477653402181</v>
      </c>
      <c r="CM39" s="2">
        <f>'% D'!DC38</f>
        <v>0.14466666666666672</v>
      </c>
      <c r="CN39" s="2">
        <f>'% D'!DD38</f>
        <v>1.551247747018131</v>
      </c>
      <c r="CO39" s="2">
        <f>'% D'!DE38</f>
        <v>0.51733333333333498</v>
      </c>
      <c r="CP39" s="2">
        <f>'% D'!DF38</f>
        <v>2.0307774697941787</v>
      </c>
      <c r="CQ39" s="2">
        <f>'% D'!DG38</f>
        <v>0.85166666666666657</v>
      </c>
      <c r="CR39" s="2">
        <f>'% D'!DH38</f>
        <v>2.5470439399825562</v>
      </c>
      <c r="CT39" s="2">
        <f>'# D'!CZ38</f>
        <v>3.3666666666666623E-2</v>
      </c>
      <c r="CU39" s="2">
        <f>'# D'!DA38</f>
        <v>7.1480349512523619E-2</v>
      </c>
      <c r="CV39" s="2">
        <f>'# D'!DB38</f>
        <v>9.9999999999999534E-3</v>
      </c>
      <c r="CW39" s="2">
        <f>'# D'!DC38</f>
        <v>0.10893785720546711</v>
      </c>
      <c r="CX39" s="2">
        <f>'# D'!DD38</f>
        <v>3.6000000000000032E-2</v>
      </c>
      <c r="CY39" s="2">
        <f>'# D'!DE38</f>
        <v>0.14196909277014635</v>
      </c>
      <c r="CZ39" s="2">
        <f>'# D'!DF38</f>
        <v>5.933333333333346E-2</v>
      </c>
      <c r="DA39" s="2">
        <f>'# D'!DG38</f>
        <v>0.1788554781489044</v>
      </c>
      <c r="DC39" s="11">
        <f>'T-TEST'!AH38</f>
        <v>0.3737143712650669</v>
      </c>
      <c r="DD39" s="11">
        <f>'T-TEST'!AI38</f>
        <v>0.84268209291441631</v>
      </c>
      <c r="DE39" s="11">
        <f>'T-TEST'!AJ38</f>
        <v>0.59734812885151478</v>
      </c>
      <c r="DF39" s="11">
        <f>'T-TEST'!AK38</f>
        <v>0.46547811304228554</v>
      </c>
      <c r="DH39" s="6" t="str">
        <f t="shared" si="9"/>
        <v>N</v>
      </c>
      <c r="DI39" s="6" t="str">
        <f t="shared" si="10"/>
        <v>N</v>
      </c>
      <c r="DJ39" s="6" t="str">
        <f t="shared" si="11"/>
        <v>N</v>
      </c>
      <c r="DK39" s="6" t="str">
        <f t="shared" si="30"/>
        <v>N</v>
      </c>
      <c r="DM39" s="2">
        <f>'% D'!DJ38</f>
        <v>0.3823333333333343</v>
      </c>
      <c r="DN39" s="2">
        <f>'% D'!DK38</f>
        <v>1.3856647941150451</v>
      </c>
      <c r="DO39" s="2">
        <f>'% D'!DL38</f>
        <v>0.63666666666666671</v>
      </c>
      <c r="DP39" s="2">
        <f>'% D'!DM38</f>
        <v>0.87780590661273672</v>
      </c>
      <c r="DQ39" s="2">
        <f>'% D'!DN38</f>
        <v>1.3033333333333346</v>
      </c>
      <c r="DR39" s="2">
        <f>'% D'!DO38</f>
        <v>1.8656142449811028</v>
      </c>
      <c r="DS39" s="2">
        <f>'% D'!DP38</f>
        <v>-0.34866666666666646</v>
      </c>
      <c r="DT39" s="2">
        <f>'% D'!DQ38</f>
        <v>2.1639800425399565</v>
      </c>
      <c r="DV39" s="2">
        <f>'# D'!DI38</f>
        <v>2.6666666666666672E-2</v>
      </c>
      <c r="DW39" s="2">
        <f>'# D'!DJ38</f>
        <v>9.7279496562637902E-2</v>
      </c>
      <c r="DX39" s="2">
        <f>'# D'!DK38</f>
        <v>4.3999999999999984E-2</v>
      </c>
      <c r="DY39" s="2">
        <f>'# D'!DL38</f>
        <v>6.1603534874034374E-2</v>
      </c>
      <c r="DZ39" s="2">
        <f>'# D'!DM38</f>
        <v>9.1333333333333377E-2</v>
      </c>
      <c r="EA39" s="2">
        <f>'# D'!DN38</f>
        <v>0.1308316345254078</v>
      </c>
      <c r="EB39" s="2">
        <f>'# D'!DO38</f>
        <v>-2.4666666666666837E-2</v>
      </c>
      <c r="EC39" s="2">
        <f>'# D'!DP38</f>
        <v>0.15114615788669089</v>
      </c>
      <c r="EE39" s="11">
        <f>'T-TEST'!AM38</f>
        <v>0.53924629158801474</v>
      </c>
      <c r="EF39" s="11">
        <f>'T-TEST'!AN38</f>
        <v>0.18001587634249094</v>
      </c>
      <c r="EG39" s="11">
        <f>'T-TEST'!AO38</f>
        <v>0.19240205978036529</v>
      </c>
      <c r="EH39" s="11">
        <f>'T-TEST'!AP38</f>
        <v>0.72645637437606314</v>
      </c>
      <c r="EJ39" s="6" t="str">
        <f t="shared" si="12"/>
        <v>N</v>
      </c>
      <c r="EK39" s="6" t="str">
        <f t="shared" si="13"/>
        <v>N</v>
      </c>
      <c r="EL39" s="6" t="str">
        <f t="shared" si="14"/>
        <v>N</v>
      </c>
      <c r="EM39" s="6" t="str">
        <f t="shared" si="31"/>
        <v>N</v>
      </c>
      <c r="EO39" s="2">
        <f>'% D'!DS38</f>
        <v>0.34600000000000097</v>
      </c>
      <c r="EP39" s="2">
        <f>'% D'!DT38</f>
        <v>0.77626521346300537</v>
      </c>
      <c r="EQ39" s="2">
        <f>'% D'!DU38</f>
        <v>-1.5826666666666664</v>
      </c>
      <c r="ER39" s="2">
        <f>'% D'!DV38</f>
        <v>1.4219239657970228</v>
      </c>
      <c r="ES39" s="2">
        <f>'% D'!DW38</f>
        <v>-0.78333333333333321</v>
      </c>
      <c r="ET39" s="2">
        <f>'% D'!DX38</f>
        <v>1.5335331704230253</v>
      </c>
      <c r="EU39" s="2">
        <f>'% D'!DY38</f>
        <v>0.12800000000000011</v>
      </c>
      <c r="EV39" s="2">
        <f>'% D'!DZ38</f>
        <v>2.2703106078748125</v>
      </c>
      <c r="EX39" s="2">
        <f>'# D'!DR38</f>
        <v>2.4333333333333262E-2</v>
      </c>
      <c r="EY39" s="2">
        <f>'# D'!DS38</f>
        <v>5.4641188379029912E-2</v>
      </c>
      <c r="EZ39" s="2">
        <f>'# D'!DT38</f>
        <v>-0.11133333333333334</v>
      </c>
      <c r="FA39" s="2">
        <f>'# D'!DU38</f>
        <v>9.9654883356842916E-2</v>
      </c>
      <c r="FB39" s="2">
        <f>'# D'!DV38</f>
        <v>-5.5000000000000049E-2</v>
      </c>
      <c r="FC39" s="2">
        <f>'# D'!DW38</f>
        <v>0.10714448360349113</v>
      </c>
      <c r="FD39" s="2">
        <f>'# D'!DX38</f>
        <v>8.6666666666666003E-3</v>
      </c>
      <c r="FE39" s="2">
        <f>'# D'!DY38</f>
        <v>0.15926343423550202</v>
      </c>
      <c r="FG39" s="11">
        <f>'T-TEST'!AR38</f>
        <v>0.49275060012453464</v>
      </c>
      <c r="FH39" s="11">
        <f>'T-TEST'!AS38</f>
        <v>6.7158074170084195E-2</v>
      </c>
      <c r="FI39" s="11">
        <f>'T-TEST'!AT38</f>
        <v>0.28265862106850703</v>
      </c>
      <c r="FJ39" s="11">
        <f>'T-TEST'!AU38</f>
        <v>0.90406040482630967</v>
      </c>
      <c r="FL39" s="6" t="str">
        <f t="shared" si="15"/>
        <v>N</v>
      </c>
      <c r="FM39" s="6" t="str">
        <f t="shared" si="16"/>
        <v>N</v>
      </c>
      <c r="FN39" s="6" t="str">
        <f t="shared" si="17"/>
        <v>N</v>
      </c>
      <c r="FO39" s="6" t="str">
        <f t="shared" si="32"/>
        <v>N</v>
      </c>
      <c r="FQ39" s="2">
        <f>'% D'!EB38</f>
        <v>0.33266666666666733</v>
      </c>
      <c r="FR39" s="2">
        <f>'% D'!EC38</f>
        <v>1.004903358210929</v>
      </c>
      <c r="FS39" s="2">
        <f>'% D'!ED38</f>
        <v>0.35500000000000043</v>
      </c>
      <c r="FT39" s="2">
        <f>'% D'!EE38</f>
        <v>0.82813539774514688</v>
      </c>
      <c r="FU39" s="2">
        <f>'% D'!EF38</f>
        <v>1.2803333333333331</v>
      </c>
      <c r="FV39" s="2">
        <f>'% D'!EG38</f>
        <v>1.5703990197999467</v>
      </c>
      <c r="FW39" s="2">
        <f>'% D'!EH38</f>
        <v>0.98566666666666336</v>
      </c>
      <c r="FX39" s="2">
        <f>'% D'!EI38</f>
        <v>3.4806699361064579</v>
      </c>
      <c r="FZ39" s="2">
        <f>'# D'!EA38</f>
        <v>2.3333333333333317E-2</v>
      </c>
      <c r="GA39" s="2">
        <f>'# D'!EB38</f>
        <v>7.0356591845019106E-2</v>
      </c>
      <c r="GB39" s="2">
        <f>'# D'!EC38</f>
        <v>2.4666666666666615E-2</v>
      </c>
      <c r="GC39" s="2">
        <f>'# D'!ED38</f>
        <v>5.8078447323490212E-2</v>
      </c>
      <c r="GD39" s="2">
        <f>'# D'!EE38</f>
        <v>8.9333333333333265E-2</v>
      </c>
      <c r="GE39" s="2">
        <f>'# D'!EF38</f>
        <v>0.10986332119326971</v>
      </c>
      <c r="GF39" s="2">
        <f>'# D'!EG38</f>
        <v>6.8666666666666654E-2</v>
      </c>
      <c r="GG39" s="2">
        <f>'# D'!EH38</f>
        <v>0.24407360076953979</v>
      </c>
      <c r="GI39" s="11">
        <f>'T-TEST'!AW38</f>
        <v>0.51842490695564636</v>
      </c>
      <c r="GJ39" s="11">
        <f>'T-TEST'!AX38</f>
        <v>0.39563873957056978</v>
      </c>
      <c r="GK39" s="11">
        <f>'T-TEST'!AY38</f>
        <v>0.1244957301425936</v>
      </c>
      <c r="GL39" s="11">
        <f>'T-TEST'!AZ38</f>
        <v>0.54100085142183962</v>
      </c>
      <c r="GN39" s="6" t="str">
        <f t="shared" si="18"/>
        <v>N</v>
      </c>
      <c r="GO39" s="6" t="str">
        <f t="shared" si="19"/>
        <v>N</v>
      </c>
      <c r="GP39" s="6" t="str">
        <f t="shared" si="20"/>
        <v>N</v>
      </c>
      <c r="GQ39" s="6" t="str">
        <f t="shared" si="33"/>
        <v>N</v>
      </c>
    </row>
    <row r="40" spans="1:199" x14ac:dyDescent="0.3">
      <c r="A40" s="12" t="str">
        <f>'Raw Data'!A39</f>
        <v>A_apo_p110g</v>
      </c>
      <c r="B40" s="12">
        <f>'Raw Data'!B39</f>
        <v>270</v>
      </c>
      <c r="C40" s="12">
        <f>'Raw Data'!C39</f>
        <v>281</v>
      </c>
      <c r="D40" s="12" t="str">
        <f>'Raw Data'!D39</f>
        <v>FVLRVCGRDEYL</v>
      </c>
      <c r="E40" s="2">
        <f>'% D'!BZ39</f>
        <v>0.11766666666666659</v>
      </c>
      <c r="F40" s="9">
        <f>'% D'!CA39</f>
        <v>0.66687421683120607</v>
      </c>
      <c r="G40" s="2">
        <f>'% D'!CB39</f>
        <v>1.399999999999979E-2</v>
      </c>
      <c r="H40" s="9">
        <f>'% D'!CC39</f>
        <v>0.6881209019869039</v>
      </c>
      <c r="I40" s="2">
        <f>'% D'!CD39</f>
        <v>-0.3786666666666676</v>
      </c>
      <c r="J40" s="9">
        <f>'% D'!CE39</f>
        <v>1.3753948089932631</v>
      </c>
      <c r="K40" s="9">
        <f>'% D'!CF39</f>
        <v>0.22133333333333383</v>
      </c>
      <c r="L40" s="9">
        <f>'% D'!CG39</f>
        <v>1.5824441316855211</v>
      </c>
      <c r="N40" s="2">
        <f>'# D'!BY39</f>
        <v>1.1666666666666659E-2</v>
      </c>
      <c r="O40" s="9">
        <f>'# D'!BZ39</f>
        <v>6.6642014311940917E-2</v>
      </c>
      <c r="P40" s="2">
        <f>'# D'!CA39</f>
        <v>1.0000000000000009E-3</v>
      </c>
      <c r="Q40" s="9">
        <f>'# D'!CB39</f>
        <v>6.9225703298253227E-2</v>
      </c>
      <c r="R40" s="2">
        <f>'# D'!CC39</f>
        <v>-3.7666666666666626E-2</v>
      </c>
      <c r="S40" s="9">
        <f>'# D'!CD39</f>
        <v>0.13751014462969677</v>
      </c>
      <c r="T40" s="28">
        <f>'# D'!CE39</f>
        <v>2.2333333333333316E-2</v>
      </c>
      <c r="U40">
        <f>'# D'!CF39</f>
        <v>0.15810572776230553</v>
      </c>
      <c r="W40" s="11">
        <f>'T-TEST'!S39</f>
        <v>0.70195647020937357</v>
      </c>
      <c r="X40" s="11">
        <f>'T-TEST'!T39</f>
        <v>0.42223509264664089</v>
      </c>
      <c r="Y40" s="11">
        <f>'T-TEST'!U39</f>
        <v>0.56877196247295103</v>
      </c>
      <c r="Z40" s="11">
        <f>'T-TEST'!V39</f>
        <v>0.75141088544831169</v>
      </c>
      <c r="AB40" s="6" t="str">
        <f t="shared" si="21"/>
        <v>N</v>
      </c>
      <c r="AC40" s="6" t="str">
        <f t="shared" si="22"/>
        <v>N</v>
      </c>
      <c r="AD40" s="6" t="str">
        <f t="shared" si="23"/>
        <v>N</v>
      </c>
      <c r="AE40" s="6" t="str">
        <f t="shared" si="24"/>
        <v>N</v>
      </c>
      <c r="AG40" s="2">
        <f>'% D'!CI39</f>
        <v>9.2333333333332934E-2</v>
      </c>
      <c r="AH40" s="9">
        <f>'% D'!CJ39</f>
        <v>0.57945374441681397</v>
      </c>
      <c r="AI40" s="2">
        <f>'% D'!CK39</f>
        <v>-1.1733333333333333</v>
      </c>
      <c r="AJ40" s="9">
        <f>'% D'!CL39</f>
        <v>0.66403348841666909</v>
      </c>
      <c r="AK40" s="2">
        <f>'% D'!CM39</f>
        <v>-0.84699999999999953</v>
      </c>
      <c r="AL40" s="9">
        <f>'% D'!CN39</f>
        <v>1.4483116772609397</v>
      </c>
      <c r="AM40" s="9">
        <f>'% D'!CO39</f>
        <v>0.87399999999999878</v>
      </c>
      <c r="AN40" s="9">
        <f>'% D'!CP39</f>
        <v>1.2401331397206308</v>
      </c>
      <c r="AP40" s="2">
        <f>'# D'!CH39</f>
        <v>8.6666666666667114E-3</v>
      </c>
      <c r="AQ40" s="9">
        <f>'# D'!CI39</f>
        <v>5.784220454410538E-2</v>
      </c>
      <c r="AR40" s="2">
        <f>'# D'!CJ39</f>
        <v>-0.11766666666666664</v>
      </c>
      <c r="AS40" s="9">
        <f>'# D'!CK39</f>
        <v>6.6670069633533308E-2</v>
      </c>
      <c r="AT40" s="2">
        <f>'# D'!CL39</f>
        <v>-8.4333333333333371E-2</v>
      </c>
      <c r="AU40" s="9">
        <f>'# D'!CM39</f>
        <v>0.14485292251792664</v>
      </c>
      <c r="AV40" s="28">
        <f>'# D'!CN39</f>
        <v>8.7666666666666671E-2</v>
      </c>
      <c r="AW40">
        <f>'# D'!CO39</f>
        <v>0.12366262090096279</v>
      </c>
      <c r="AY40" s="11">
        <f>'T-TEST'!X39</f>
        <v>0.76064544933070599</v>
      </c>
      <c r="AZ40" s="11">
        <f>'T-TEST'!Y39</f>
        <v>4.2020621169085962E-2</v>
      </c>
      <c r="BA40" s="11">
        <f>'T-TEST'!Z39</f>
        <v>0.27601457859794504</v>
      </c>
      <c r="BB40" s="11">
        <f>'T-TEST'!AA39</f>
        <v>0.15986391889046159</v>
      </c>
      <c r="BD40" s="6" t="str">
        <f t="shared" si="25"/>
        <v>N</v>
      </c>
      <c r="BE40" s="6" t="str">
        <f t="shared" si="26"/>
        <v>N</v>
      </c>
      <c r="BF40" s="6" t="str">
        <f t="shared" si="27"/>
        <v>N</v>
      </c>
      <c r="BG40" s="6" t="str">
        <f t="shared" si="28"/>
        <v>N</v>
      </c>
      <c r="BI40" s="2">
        <f>'% D'!CR39</f>
        <v>-0.25666666666666682</v>
      </c>
      <c r="BJ40" s="2">
        <f>'% D'!CS39</f>
        <v>1.3936345328518336</v>
      </c>
      <c r="BK40" s="2">
        <f>'% D'!CT39</f>
        <v>0.24466666666666725</v>
      </c>
      <c r="BL40" s="2">
        <f>'% D'!CU39</f>
        <v>0.80762486116795029</v>
      </c>
      <c r="BM40" s="2">
        <f>'% D'!CV39</f>
        <v>-0.14099999999999913</v>
      </c>
      <c r="BN40" s="2">
        <f>'% D'!CW39</f>
        <v>1.1959451120776046</v>
      </c>
      <c r="BO40" s="2">
        <f>'% D'!CX39</f>
        <v>-0.50699999999999967</v>
      </c>
      <c r="BP40" s="2">
        <f>'% D'!CY39</f>
        <v>1.0775244601349545</v>
      </c>
      <c r="BR40" s="2">
        <f>'# D'!CQ39</f>
        <v>-2.5999999999999995E-2</v>
      </c>
      <c r="BS40" s="2">
        <f>'# D'!CR39</f>
        <v>0.13936677534956948</v>
      </c>
      <c r="BT40" s="2">
        <f>'# D'!CS39</f>
        <v>2.4333333333333318E-2</v>
      </c>
      <c r="BU40" s="2">
        <f>'# D'!CT39</f>
        <v>8.0800800397136857E-2</v>
      </c>
      <c r="BV40" s="2">
        <f>'# D'!CU39</f>
        <v>-1.4000000000000012E-2</v>
      </c>
      <c r="BW40" s="2">
        <f>'# D'!CV39</f>
        <v>0.11935201436495294</v>
      </c>
      <c r="BX40" s="2">
        <f>'# D'!CW39</f>
        <v>-5.0333333333333341E-2</v>
      </c>
      <c r="BY40" s="2">
        <f>'# D'!CX39</f>
        <v>0.10793437087950866</v>
      </c>
      <c r="CA40" s="11">
        <f>'T-TEST'!AC39</f>
        <v>0.70383749538598106</v>
      </c>
      <c r="CB40" s="11">
        <f>'T-TEST'!AD39</f>
        <v>0.51809312362809556</v>
      </c>
      <c r="CC40" s="11">
        <f>'T-TEST'!AE39</f>
        <v>0.79519856108264608</v>
      </c>
      <c r="CD40" s="11">
        <f>'T-TEST'!AF39</f>
        <v>0.33883139456100053</v>
      </c>
      <c r="CF40" s="6" t="str">
        <f t="shared" si="6"/>
        <v>N</v>
      </c>
      <c r="CG40" s="6" t="str">
        <f t="shared" si="7"/>
        <v>N</v>
      </c>
      <c r="CH40" s="6" t="str">
        <f t="shared" si="8"/>
        <v>N</v>
      </c>
      <c r="CI40" s="6" t="str">
        <f t="shared" si="29"/>
        <v>N</v>
      </c>
      <c r="CK40" s="2">
        <f>'% D'!DA39</f>
        <v>0.27366666666666628</v>
      </c>
      <c r="CL40" s="2">
        <f>'% D'!DB39</f>
        <v>0.7054987741311638</v>
      </c>
      <c r="CM40" s="2">
        <f>'% D'!DC39</f>
        <v>-6.9999999999996732E-3</v>
      </c>
      <c r="CN40" s="2">
        <f>'% D'!DD39</f>
        <v>1.1583104655480718</v>
      </c>
      <c r="CO40" s="2">
        <f>'% D'!DE39</f>
        <v>-0.43233333333333235</v>
      </c>
      <c r="CP40" s="2">
        <f>'% D'!DF39</f>
        <v>0.88946987745454775</v>
      </c>
      <c r="CQ40" s="2">
        <f>'% D'!DG39</f>
        <v>0.41633333333333233</v>
      </c>
      <c r="CR40" s="2">
        <f>'% D'!DH39</f>
        <v>1.4292212140084757</v>
      </c>
      <c r="CT40" s="2">
        <f>'# D'!CZ39</f>
        <v>2.7000000000000024E-2</v>
      </c>
      <c r="CU40" s="2">
        <f>'# D'!DA39</f>
        <v>7.0322192112760543E-2</v>
      </c>
      <c r="CV40" s="2">
        <f>'# D'!DB39</f>
        <v>-9.9999999999994538E-4</v>
      </c>
      <c r="CW40" s="2">
        <f>'# D'!DC39</f>
        <v>0.11612753800763931</v>
      </c>
      <c r="CX40" s="2">
        <f>'# D'!DD39</f>
        <v>-4.2999999999999927E-2</v>
      </c>
      <c r="CY40" s="2">
        <f>'# D'!DE39</f>
        <v>8.9288317869954642E-2</v>
      </c>
      <c r="CZ40" s="2">
        <f>'# D'!DF39</f>
        <v>4.1666666666666297E-2</v>
      </c>
      <c r="DA40" s="2">
        <f>'# D'!DG39</f>
        <v>0.14332618059700428</v>
      </c>
      <c r="DC40" s="11">
        <f>'T-TEST'!AH39</f>
        <v>0.41191028938729901</v>
      </c>
      <c r="DD40" s="11">
        <f>'T-TEST'!AI39</f>
        <v>0.9844339173318063</v>
      </c>
      <c r="DE40" s="11">
        <f>'T-TEST'!AJ39</f>
        <v>0.30435438095827111</v>
      </c>
      <c r="DF40" s="11">
        <f>'T-TEST'!AK39</f>
        <v>0.51761160240281445</v>
      </c>
      <c r="DH40" s="6" t="str">
        <f t="shared" si="9"/>
        <v>N</v>
      </c>
      <c r="DI40" s="6" t="str">
        <f t="shared" si="10"/>
        <v>N</v>
      </c>
      <c r="DJ40" s="6" t="str">
        <f t="shared" si="11"/>
        <v>N</v>
      </c>
      <c r="DK40" s="6" t="str">
        <f t="shared" si="30"/>
        <v>N</v>
      </c>
      <c r="DM40" s="2">
        <f>'% D'!DJ39</f>
        <v>0.13866666666666649</v>
      </c>
      <c r="DN40" s="2">
        <f>'% D'!DK39</f>
        <v>0.78103965087980753</v>
      </c>
      <c r="DO40" s="2">
        <f>'% D'!DL39</f>
        <v>0.52333333333333343</v>
      </c>
      <c r="DP40" s="2">
        <f>'% D'!DM39</f>
        <v>0.87004872130840993</v>
      </c>
      <c r="DQ40" s="2">
        <f>'% D'!DN39</f>
        <v>-2.2666666666665947E-2</v>
      </c>
      <c r="DR40" s="2">
        <f>'% D'!DO39</f>
        <v>1.3431125251173928</v>
      </c>
      <c r="DS40" s="2">
        <f>'% D'!DP39</f>
        <v>0.20699999999999896</v>
      </c>
      <c r="DT40" s="2">
        <f>'% D'!DQ39</f>
        <v>1.4448620277504733</v>
      </c>
      <c r="DV40" s="2">
        <f>'# D'!DI39</f>
        <v>1.400000000000004E-2</v>
      </c>
      <c r="DW40" s="2">
        <f>'# D'!DJ39</f>
        <v>7.808354487338369E-2</v>
      </c>
      <c r="DX40" s="2">
        <f>'# D'!DK39</f>
        <v>5.2000000000000046E-2</v>
      </c>
      <c r="DY40" s="2">
        <f>'# D'!DL39</f>
        <v>8.7069773874467515E-2</v>
      </c>
      <c r="DZ40" s="2">
        <f>'# D'!DM39</f>
        <v>-1.9999999999998908E-3</v>
      </c>
      <c r="EA40" s="2">
        <f>'# D'!DN39</f>
        <v>0.13415654181559886</v>
      </c>
      <c r="EB40" s="2">
        <f>'# D'!DO39</f>
        <v>2.0999999999999908E-2</v>
      </c>
      <c r="EC40" s="2">
        <f>'# D'!DP39</f>
        <v>0.14457853483685557</v>
      </c>
      <c r="EE40" s="11">
        <f>'T-TEST'!AM39</f>
        <v>0.6839319450536544</v>
      </c>
      <c r="EF40" s="11">
        <f>'T-TEST'!AN39</f>
        <v>0.22556389322756384</v>
      </c>
      <c r="EG40" s="11">
        <f>'T-TEST'!AO39</f>
        <v>0.97430368854556848</v>
      </c>
      <c r="EH40" s="11">
        <f>'T-TEST'!AP39</f>
        <v>0.74124498220080326</v>
      </c>
      <c r="EJ40" s="6" t="str">
        <f t="shared" si="12"/>
        <v>N</v>
      </c>
      <c r="EK40" s="6" t="str">
        <f t="shared" si="13"/>
        <v>N</v>
      </c>
      <c r="EL40" s="6" t="str">
        <f t="shared" si="14"/>
        <v>N</v>
      </c>
      <c r="EM40" s="6" t="str">
        <f t="shared" si="31"/>
        <v>N</v>
      </c>
      <c r="EO40" s="2">
        <f>'% D'!DS39</f>
        <v>5.1000000000000156E-2</v>
      </c>
      <c r="EP40" s="2">
        <f>'% D'!DT39</f>
        <v>0.5725227800607009</v>
      </c>
      <c r="EQ40" s="2">
        <f>'% D'!DU39</f>
        <v>-0.62799999999999967</v>
      </c>
      <c r="ER40" s="2">
        <f>'% D'!DV39</f>
        <v>1.4390270812374313</v>
      </c>
      <c r="ES40" s="2">
        <f>'% D'!DW39</f>
        <v>-1.2716666666666665</v>
      </c>
      <c r="ET40" s="2">
        <f>'% D'!DX39</f>
        <v>1.8658214541233531</v>
      </c>
      <c r="EU40" s="2">
        <f>'% D'!DY39</f>
        <v>-0.38933333333333309</v>
      </c>
      <c r="EV40" s="2">
        <f>'% D'!DZ39</f>
        <v>1.6050323511233566</v>
      </c>
      <c r="EX40" s="2">
        <f>'# D'!DR39</f>
        <v>4.6666666666667078E-3</v>
      </c>
      <c r="EY40" s="2">
        <f>'# D'!DS39</f>
        <v>5.6850093141307609E-2</v>
      </c>
      <c r="EZ40" s="2">
        <f>'# D'!DT39</f>
        <v>-6.3E-2</v>
      </c>
      <c r="FA40" s="2">
        <f>'# D'!DU39</f>
        <v>0.1440470072313797</v>
      </c>
      <c r="FB40" s="2">
        <f>'# D'!DV39</f>
        <v>-0.12666666666666659</v>
      </c>
      <c r="FC40" s="2">
        <f>'# D'!DW39</f>
        <v>0.1866189531843204</v>
      </c>
      <c r="FD40" s="2">
        <f>'# D'!DX39</f>
        <v>-3.8666666666666849E-2</v>
      </c>
      <c r="FE40" s="2">
        <f>'# D'!DY39</f>
        <v>0.16061128316029233</v>
      </c>
      <c r="FG40" s="11">
        <f>'T-TEST'!AR39</f>
        <v>0.8680364489261857</v>
      </c>
      <c r="FH40" s="11">
        <f>'T-TEST'!AS39</f>
        <v>0.38157711522892701</v>
      </c>
      <c r="FI40" s="11">
        <f>'T-TEST'!AT39</f>
        <v>0.25362210161323706</v>
      </c>
      <c r="FJ40" s="11">
        <f>'T-TEST'!AU39</f>
        <v>0.59571320728351351</v>
      </c>
      <c r="FL40" s="6" t="str">
        <f t="shared" si="15"/>
        <v>N</v>
      </c>
      <c r="FM40" s="6" t="str">
        <f t="shared" si="16"/>
        <v>N</v>
      </c>
      <c r="FN40" s="6" t="str">
        <f t="shared" si="17"/>
        <v>N</v>
      </c>
      <c r="FO40" s="6" t="str">
        <f t="shared" si="32"/>
        <v>N</v>
      </c>
      <c r="FQ40" s="2">
        <f>'% D'!EB39</f>
        <v>9.2666666666666675E-2</v>
      </c>
      <c r="FR40" s="2">
        <f>'% D'!EC39</f>
        <v>0.67416012748200238</v>
      </c>
      <c r="FS40" s="2">
        <f>'% D'!ED39</f>
        <v>0.47300000000000075</v>
      </c>
      <c r="FT40" s="2">
        <f>'% D'!EE39</f>
        <v>1.2320338515306322</v>
      </c>
      <c r="FU40" s="2">
        <f>'% D'!EF39</f>
        <v>-0.17299999999999915</v>
      </c>
      <c r="FV40" s="2">
        <f>'% D'!EG39</f>
        <v>1.3501452031130183</v>
      </c>
      <c r="FW40" s="2">
        <f>'% D'!EH39</f>
        <v>-5.5333333333333456E-2</v>
      </c>
      <c r="FX40" s="2">
        <f>'% D'!EI39</f>
        <v>1.7230263381546882</v>
      </c>
      <c r="FZ40" s="2">
        <f>'# D'!EA39</f>
        <v>8.6666666666667114E-3</v>
      </c>
      <c r="GA40" s="2">
        <f>'# D'!EB39</f>
        <v>6.7302127903702644E-2</v>
      </c>
      <c r="GB40" s="2">
        <f>'# D'!EC39</f>
        <v>4.7333333333333338E-2</v>
      </c>
      <c r="GC40" s="2">
        <f>'# D'!ED39</f>
        <v>0.12321243923519812</v>
      </c>
      <c r="GD40" s="2">
        <f>'# D'!EE39</f>
        <v>-1.7000000000000015E-2</v>
      </c>
      <c r="GE40" s="2">
        <f>'# D'!EF39</f>
        <v>0.13533044521598342</v>
      </c>
      <c r="GF40" s="2">
        <f>'# D'!EG39</f>
        <v>-5.3333333333334121E-3</v>
      </c>
      <c r="GG40" s="2">
        <f>'# D'!EH39</f>
        <v>0.17219047927906317</v>
      </c>
      <c r="GI40" s="11">
        <f>'T-TEST'!AW39</f>
        <v>0.77628428660726911</v>
      </c>
      <c r="GJ40" s="11">
        <f>'T-TEST'!AX39</f>
        <v>0.41516179284562532</v>
      </c>
      <c r="GK40" s="11">
        <f>'T-TEST'!AY39</f>
        <v>0.78794871955158596</v>
      </c>
      <c r="GL40" s="11">
        <f>'T-TEST'!AZ39</f>
        <v>0.94523260325287106</v>
      </c>
      <c r="GN40" s="6" t="str">
        <f t="shared" si="18"/>
        <v>N</v>
      </c>
      <c r="GO40" s="6" t="str">
        <f t="shared" si="19"/>
        <v>N</v>
      </c>
      <c r="GP40" s="6" t="str">
        <f t="shared" si="20"/>
        <v>N</v>
      </c>
      <c r="GQ40" s="6" t="str">
        <f t="shared" si="33"/>
        <v>N</v>
      </c>
    </row>
    <row r="41" spans="1:199" x14ac:dyDescent="0.3">
      <c r="A41" s="12" t="str">
        <f>'Raw Data'!A40</f>
        <v>A_apo_p110g</v>
      </c>
      <c r="B41" s="12">
        <f>'Raw Data'!B40</f>
        <v>282</v>
      </c>
      <c r="C41" s="12">
        <f>'Raw Data'!C40</f>
        <v>291</v>
      </c>
      <c r="D41" s="12" t="str">
        <f>'Raw Data'!D40</f>
        <v>VGETPIKNFQ</v>
      </c>
      <c r="E41" s="2">
        <f>'% D'!BZ40</f>
        <v>0.27366666666666717</v>
      </c>
      <c r="F41" s="9">
        <f>'% D'!CA40</f>
        <v>0.12919895297287379</v>
      </c>
      <c r="G41" s="2">
        <f>'% D'!CB40</f>
        <v>0.20150000000000112</v>
      </c>
      <c r="H41" s="9">
        <f>'% D'!CC40</f>
        <v>1.4032940995004559</v>
      </c>
      <c r="I41" s="2">
        <f>'% D'!CD40</f>
        <v>0.27033333333332976</v>
      </c>
      <c r="J41" s="9">
        <f>'% D'!CE40</f>
        <v>0.91321642474555564</v>
      </c>
      <c r="K41" s="9">
        <f>'% D'!CF40</f>
        <v>0.18900000000000006</v>
      </c>
      <c r="L41" s="9">
        <f>'% D'!CG40</f>
        <v>0.62615636543420183</v>
      </c>
      <c r="N41" s="2">
        <f>'# D'!BY40</f>
        <v>1.9333333333333313E-2</v>
      </c>
      <c r="O41" s="9">
        <f>'# D'!BZ40</f>
        <v>8.7674534651540365E-3</v>
      </c>
      <c r="P41" s="2">
        <f>'# D'!CA40</f>
        <v>1.3666666666666716E-2</v>
      </c>
      <c r="Q41" s="9">
        <f>'# D'!CB40</f>
        <v>9.8555067627168341E-2</v>
      </c>
      <c r="R41" s="2">
        <f>'# D'!CC40</f>
        <v>1.9000000000000128E-2</v>
      </c>
      <c r="S41" s="9">
        <f>'# D'!CD40</f>
        <v>6.4075284011505446E-2</v>
      </c>
      <c r="T41" s="28">
        <f>'# D'!CE40</f>
        <v>1.2999999999999901E-2</v>
      </c>
      <c r="U41">
        <f>'# D'!CF40</f>
        <v>4.4081733878813222E-2</v>
      </c>
      <c r="W41" s="11">
        <f>'T-TEST'!S40</f>
        <v>4.7738075249057189E-2</v>
      </c>
      <c r="X41" s="11">
        <f>'T-TEST'!T40</f>
        <v>0.40381337385862004</v>
      </c>
      <c r="Y41" s="11">
        <f>'T-TEST'!U40</f>
        <v>0.5144691624122546</v>
      </c>
      <c r="Z41" s="11">
        <f>'T-TEST'!V40</f>
        <v>0.56962543187432257</v>
      </c>
      <c r="AB41" s="6" t="str">
        <f t="shared" si="21"/>
        <v>N</v>
      </c>
      <c r="AC41" s="6" t="str">
        <f t="shared" si="22"/>
        <v>N</v>
      </c>
      <c r="AD41" s="6" t="str">
        <f t="shared" si="23"/>
        <v>N</v>
      </c>
      <c r="AE41" s="6" t="str">
        <f t="shared" si="24"/>
        <v>N</v>
      </c>
      <c r="AG41" s="2">
        <f>'% D'!CI40</f>
        <v>0.45800000000000018</v>
      </c>
      <c r="AH41" s="9">
        <f>'% D'!CJ40</f>
        <v>0.18136458779379827</v>
      </c>
      <c r="AI41" s="2">
        <f>'% D'!CK40</f>
        <v>0.44566666666666777</v>
      </c>
      <c r="AJ41" s="9">
        <f>'% D'!CL40</f>
        <v>0.89297716825952911</v>
      </c>
      <c r="AK41" s="2">
        <f>'% D'!CM40</f>
        <v>0.23399999999999821</v>
      </c>
      <c r="AL41" s="9">
        <f>'% D'!CN40</f>
        <v>0.99770667682225944</v>
      </c>
      <c r="AM41" s="9">
        <f>'% D'!CO40</f>
        <v>-0.56799999999999784</v>
      </c>
      <c r="AN41" s="9">
        <f>'% D'!CP40</f>
        <v>1.4197025509540764</v>
      </c>
      <c r="AP41" s="2">
        <f>'# D'!CH40</f>
        <v>3.2333333333333214E-2</v>
      </c>
      <c r="AQ41" s="9">
        <f>'# D'!CI40</f>
        <v>1.2350029160109879E-2</v>
      </c>
      <c r="AR41" s="2">
        <f>'# D'!CJ40</f>
        <v>3.1000000000000028E-2</v>
      </c>
      <c r="AS41" s="9">
        <f>'# D'!CK40</f>
        <v>6.2644567750531843E-2</v>
      </c>
      <c r="AT41" s="2">
        <f>'# D'!CL40</f>
        <v>1.6333333333333422E-2</v>
      </c>
      <c r="AU41" s="9">
        <f>'# D'!CM40</f>
        <v>7.0012332824690576E-2</v>
      </c>
      <c r="AV41" s="28">
        <f>'# D'!CN40</f>
        <v>-4.0000000000000036E-2</v>
      </c>
      <c r="AW41">
        <f>'# D'!CO40</f>
        <v>9.9391809158072358E-2</v>
      </c>
      <c r="AY41" s="11">
        <f>'T-TEST'!X40</f>
        <v>6.6739988977340993E-3</v>
      </c>
      <c r="AZ41" s="11">
        <f>'T-TEST'!Y40</f>
        <v>0.29434212083898154</v>
      </c>
      <c r="BA41" s="11">
        <f>'T-TEST'!Z40</f>
        <v>0.61058957576130202</v>
      </c>
      <c r="BB41" s="11">
        <f>'T-TEST'!AA40</f>
        <v>0.51391161155507192</v>
      </c>
      <c r="BD41" s="6" t="str">
        <f t="shared" si="25"/>
        <v>N</v>
      </c>
      <c r="BE41" s="6" t="str">
        <f t="shared" si="26"/>
        <v>N</v>
      </c>
      <c r="BF41" s="6" t="str">
        <f t="shared" si="27"/>
        <v>N</v>
      </c>
      <c r="BG41" s="6" t="str">
        <f t="shared" si="28"/>
        <v>N</v>
      </c>
      <c r="BI41" s="2">
        <f>'% D'!CR40</f>
        <v>0.2343333333333355</v>
      </c>
      <c r="BJ41" s="2">
        <f>'% D'!CS40</f>
        <v>0.65063558241037045</v>
      </c>
      <c r="BK41" s="2">
        <f>'% D'!CT40</f>
        <v>0.26333333333333542</v>
      </c>
      <c r="BL41" s="2">
        <f>'% D'!CU40</f>
        <v>0.60364898777277265</v>
      </c>
      <c r="BM41" s="2">
        <f>'% D'!CV40</f>
        <v>-1.9000000000001904E-2</v>
      </c>
      <c r="BN41" s="2">
        <f>'% D'!CW40</f>
        <v>0.74171672938742528</v>
      </c>
      <c r="BO41" s="2">
        <f>'% D'!CX40</f>
        <v>0.33200000000000074</v>
      </c>
      <c r="BP41" s="2">
        <f>'% D'!CY40</f>
        <v>0.3886817551045878</v>
      </c>
      <c r="BR41" s="2">
        <f>'# D'!CQ40</f>
        <v>1.6333333333333311E-2</v>
      </c>
      <c r="BS41" s="2">
        <f>'# D'!CR40</f>
        <v>4.541051391459143E-2</v>
      </c>
      <c r="BT41" s="2">
        <f>'# D'!CS40</f>
        <v>1.8000000000000127E-2</v>
      </c>
      <c r="BU41" s="2">
        <f>'# D'!CT40</f>
        <v>4.2238138706060108E-2</v>
      </c>
      <c r="BV41" s="2">
        <f>'# D'!CU40</f>
        <v>-1.3333333333334085E-3</v>
      </c>
      <c r="BW41" s="2">
        <f>'# D'!CV40</f>
        <v>5.1953095147813454E-2</v>
      </c>
      <c r="BX41" s="2">
        <f>'# D'!CW40</f>
        <v>2.3333333333332984E-2</v>
      </c>
      <c r="BY41" s="2">
        <f>'# D'!CX40</f>
        <v>2.7198632440482953E-2</v>
      </c>
      <c r="CA41" s="11">
        <f>'T-TEST'!AC40</f>
        <v>0.53305712392924853</v>
      </c>
      <c r="CB41" s="11">
        <f>'T-TEST'!AD40</f>
        <v>0.45297028659896221</v>
      </c>
      <c r="CC41" s="11">
        <f>'T-TEST'!AE40</f>
        <v>0.95302234129521013</v>
      </c>
      <c r="CD41" s="11">
        <f>'T-TEST'!AF40</f>
        <v>0.11269624440740976</v>
      </c>
      <c r="CF41" s="6" t="str">
        <f t="shared" si="6"/>
        <v>N</v>
      </c>
      <c r="CG41" s="6" t="str">
        <f t="shared" si="7"/>
        <v>N</v>
      </c>
      <c r="CH41" s="6" t="str">
        <f t="shared" si="8"/>
        <v>N</v>
      </c>
      <c r="CI41" s="6" t="str">
        <f t="shared" si="29"/>
        <v>N</v>
      </c>
      <c r="CK41" s="2">
        <f>'% D'!DA40</f>
        <v>0.65633333333333255</v>
      </c>
      <c r="CL41" s="2">
        <f>'% D'!DB40</f>
        <v>0.67430878510429948</v>
      </c>
      <c r="CM41" s="2">
        <f>'% D'!DC40</f>
        <v>0.68133333333333468</v>
      </c>
      <c r="CN41" s="2">
        <f>'% D'!DD40</f>
        <v>0.99021189162020362</v>
      </c>
      <c r="CO41" s="2">
        <f>'% D'!DE40</f>
        <v>-0.1806666666666672</v>
      </c>
      <c r="CP41" s="2">
        <f>'% D'!DF40</f>
        <v>1.0853975618863294</v>
      </c>
      <c r="CQ41" s="2">
        <f>'% D'!DG40</f>
        <v>-4.233333333333178E-2</v>
      </c>
      <c r="CR41" s="2">
        <f>'% D'!DH40</f>
        <v>0.42796532858327418</v>
      </c>
      <c r="CT41" s="2">
        <f>'# D'!CZ40</f>
        <v>4.6333333333333226E-2</v>
      </c>
      <c r="CU41" s="2">
        <f>'# D'!DA40</f>
        <v>4.6920997366057801E-2</v>
      </c>
      <c r="CV41" s="2">
        <f>'# D'!DB40</f>
        <v>4.7666666666666746E-2</v>
      </c>
      <c r="CW41" s="2">
        <f>'# D'!DC40</f>
        <v>6.9542886339886173E-2</v>
      </c>
      <c r="CX41" s="2">
        <f>'# D'!DD40</f>
        <v>-1.2666666666666604E-2</v>
      </c>
      <c r="CY41" s="2">
        <f>'# D'!DE40</f>
        <v>7.5792396281809463E-2</v>
      </c>
      <c r="CZ41" s="2">
        <f>'# D'!DF40</f>
        <v>-2.6666666666668171E-3</v>
      </c>
      <c r="DA41" s="2">
        <f>'# D'!DG40</f>
        <v>3.0220816139646785E-2</v>
      </c>
      <c r="DC41" s="11">
        <f>'T-TEST'!AH40</f>
        <v>0.17271392988364712</v>
      </c>
      <c r="DD41" s="11">
        <f>'T-TEST'!AI40</f>
        <v>0.16906376014125496</v>
      </c>
      <c r="DE41" s="11">
        <f>'T-TEST'!AJ40</f>
        <v>0.71786162963606626</v>
      </c>
      <c r="DF41" s="11">
        <f>'T-TEST'!AK40</f>
        <v>0.84572859544207124</v>
      </c>
      <c r="DH41" s="6" t="str">
        <f t="shared" si="9"/>
        <v>N</v>
      </c>
      <c r="DI41" s="6" t="str">
        <f t="shared" si="10"/>
        <v>N</v>
      </c>
      <c r="DJ41" s="6" t="str">
        <f t="shared" si="11"/>
        <v>N</v>
      </c>
      <c r="DK41" s="6" t="str">
        <f t="shared" si="30"/>
        <v>N</v>
      </c>
      <c r="DM41" s="2">
        <f>'% D'!DJ40</f>
        <v>0.2629999999999999</v>
      </c>
      <c r="DN41" s="2">
        <f>'% D'!DK40</f>
        <v>0.41619370489687851</v>
      </c>
      <c r="DO41" s="2">
        <f>'% D'!DL40</f>
        <v>0.91000000000000014</v>
      </c>
      <c r="DP41" s="2">
        <f>'% D'!DM40</f>
        <v>0.86888948243213715</v>
      </c>
      <c r="DQ41" s="2">
        <f>'% D'!DN40</f>
        <v>2.966666666666562E-2</v>
      </c>
      <c r="DR41" s="2">
        <f>'% D'!DO40</f>
        <v>0.96299910746456119</v>
      </c>
      <c r="DS41" s="2">
        <f>'% D'!DP40</f>
        <v>0.67633333333333567</v>
      </c>
      <c r="DT41" s="2">
        <f>'% D'!DQ40</f>
        <v>0.44500522397026165</v>
      </c>
      <c r="DV41" s="2">
        <f>'# D'!DI40</f>
        <v>1.8666666666666609E-2</v>
      </c>
      <c r="DW41" s="2">
        <f>'# D'!DJ40</f>
        <v>2.9152806708281243E-2</v>
      </c>
      <c r="DX41" s="2">
        <f>'# D'!DK40</f>
        <v>6.3333333333333353E-2</v>
      </c>
      <c r="DY41" s="2">
        <f>'# D'!DL40</f>
        <v>6.1093513206772476E-2</v>
      </c>
      <c r="DZ41" s="2">
        <f>'# D'!DM40</f>
        <v>2.0000000000000018E-3</v>
      </c>
      <c r="EA41" s="2">
        <f>'# D'!DN40</f>
        <v>6.72897984997953E-2</v>
      </c>
      <c r="EB41" s="2">
        <f>'# D'!DO40</f>
        <v>4.7333333333333005E-2</v>
      </c>
      <c r="EC41" s="2">
        <f>'# D'!DP40</f>
        <v>3.1235154067089894E-2</v>
      </c>
      <c r="EE41" s="11">
        <f>'T-TEST'!AM40</f>
        <v>0.26652230840731289</v>
      </c>
      <c r="EF41" s="11">
        <f>'T-TEST'!AN40</f>
        <v>6.7101582767887982E-2</v>
      </c>
      <c r="EG41" s="11">
        <f>'T-TEST'!AO40</f>
        <v>0.94671886684777462</v>
      </c>
      <c r="EH41" s="11">
        <f>'T-TEST'!AP40</f>
        <v>3.3010755652601205E-2</v>
      </c>
      <c r="EJ41" s="6" t="str">
        <f t="shared" si="12"/>
        <v>N</v>
      </c>
      <c r="EK41" s="6" t="str">
        <f t="shared" si="13"/>
        <v>N</v>
      </c>
      <c r="EL41" s="6" t="str">
        <f t="shared" si="14"/>
        <v>N</v>
      </c>
      <c r="EM41" s="6" t="str">
        <f t="shared" si="31"/>
        <v>N</v>
      </c>
      <c r="EO41" s="2">
        <f>'% D'!DS40</f>
        <v>0.26366666666666738</v>
      </c>
      <c r="EP41" s="2">
        <f>'% D'!DT40</f>
        <v>0.29541702770431877</v>
      </c>
      <c r="EQ41" s="2">
        <f>'% D'!DU40</f>
        <v>0.27000000000000135</v>
      </c>
      <c r="ER41" s="2">
        <f>'% D'!DV40</f>
        <v>0.62648984442529487</v>
      </c>
      <c r="ES41" s="2">
        <f>'% D'!DW40</f>
        <v>0.24099999999999611</v>
      </c>
      <c r="ET41" s="2">
        <f>'% D'!DX40</f>
        <v>0.9306066578561436</v>
      </c>
      <c r="EU41" s="2">
        <f>'% D'!DY40</f>
        <v>5.6333333333334679E-2</v>
      </c>
      <c r="EV41" s="2">
        <f>'% D'!DZ40</f>
        <v>0.48580451151970616</v>
      </c>
      <c r="EX41" s="2">
        <f>'# D'!DR40</f>
        <v>1.8666666666666609E-2</v>
      </c>
      <c r="EY41" s="2">
        <f>'# D'!DS40</f>
        <v>2.0508463367564914E-2</v>
      </c>
      <c r="EZ41" s="2">
        <f>'# D'!DT40</f>
        <v>1.866666666666672E-2</v>
      </c>
      <c r="FA41" s="2">
        <f>'# D'!DU40</f>
        <v>4.3941550266916554E-2</v>
      </c>
      <c r="FB41" s="2">
        <f>'# D'!DV40</f>
        <v>1.7000000000000015E-2</v>
      </c>
      <c r="FC41" s="2">
        <f>'# D'!DW40</f>
        <v>6.5380667486865551E-2</v>
      </c>
      <c r="FD41" s="2">
        <f>'# D'!DX40</f>
        <v>3.6666666666667069E-3</v>
      </c>
      <c r="FE41" s="2">
        <f>'# D'!DY40</f>
        <v>3.4372815869883389E-2</v>
      </c>
      <c r="FG41" s="11">
        <f>'T-TEST'!AR40</f>
        <v>0.11046707770311742</v>
      </c>
      <c r="FH41" s="11">
        <f>'T-TEST'!AS40</f>
        <v>0.44030301774987241</v>
      </c>
      <c r="FI41" s="11">
        <f>'T-TEST'!AT40</f>
        <v>0.56632513459109424</v>
      </c>
      <c r="FJ41" s="11">
        <f>'T-TEST'!AU40</f>
        <v>0.82032604632111372</v>
      </c>
      <c r="FL41" s="6" t="str">
        <f t="shared" si="15"/>
        <v>N</v>
      </c>
      <c r="FM41" s="6" t="str">
        <f t="shared" si="16"/>
        <v>N</v>
      </c>
      <c r="FN41" s="6" t="str">
        <f t="shared" si="17"/>
        <v>N</v>
      </c>
      <c r="FO41" s="6" t="str">
        <f t="shared" si="32"/>
        <v>N</v>
      </c>
      <c r="FQ41" s="2">
        <f>'% D'!EB40</f>
        <v>0.5210000000000008</v>
      </c>
      <c r="FR41" s="2">
        <f>'% D'!EC40</f>
        <v>0.53023020961853728</v>
      </c>
      <c r="FS41" s="2">
        <f>'% D'!ED40</f>
        <v>1.0380000000000003</v>
      </c>
      <c r="FT41" s="2">
        <f>'% D'!EE40</f>
        <v>0.69778448502004753</v>
      </c>
      <c r="FU41" s="2">
        <f>'% D'!EF40</f>
        <v>5.2999999999997272E-2</v>
      </c>
      <c r="FV41" s="2">
        <f>'% D'!EG40</f>
        <v>1.2407280557537472</v>
      </c>
      <c r="FW41" s="2">
        <f>'% D'!EH40</f>
        <v>-4.233333333333178E-2</v>
      </c>
      <c r="FX41" s="2">
        <f>'% D'!EI40</f>
        <v>0.41757120051821839</v>
      </c>
      <c r="FZ41" s="2">
        <f>'# D'!EA40</f>
        <v>3.6666666666666514E-2</v>
      </c>
      <c r="GA41" s="2">
        <f>'# D'!EB40</f>
        <v>3.6686881767479314E-2</v>
      </c>
      <c r="GB41" s="2">
        <f>'# D'!EC40</f>
        <v>7.2333333333333361E-2</v>
      </c>
      <c r="GC41" s="2">
        <f>'# D'!ED40</f>
        <v>4.9036150688314059E-2</v>
      </c>
      <c r="GD41" s="2">
        <f>'# D'!EE40</f>
        <v>3.6666666666667069E-3</v>
      </c>
      <c r="GE41" s="2">
        <f>'# D'!EF40</f>
        <v>8.712524098336541E-2</v>
      </c>
      <c r="GF41" s="2">
        <f>'# D'!EG40</f>
        <v>-3.0000000000001137E-3</v>
      </c>
      <c r="GG41" s="2">
        <f>'# D'!EH40</f>
        <v>2.9063045539246081E-2</v>
      </c>
      <c r="GI41" s="11">
        <f>'T-TEST'!AW40</f>
        <v>0.15179644847883741</v>
      </c>
      <c r="GJ41" s="11">
        <f>'T-TEST'!AX40</f>
        <v>4.6795162946814177E-2</v>
      </c>
      <c r="GK41" s="11">
        <f>'T-TEST'!AY40</f>
        <v>0.92936874129860247</v>
      </c>
      <c r="GL41" s="11">
        <f>'T-TEST'!AZ40</f>
        <v>0.81851642054552709</v>
      </c>
      <c r="GN41" s="6" t="str">
        <f t="shared" si="18"/>
        <v>N</v>
      </c>
      <c r="GO41" s="6" t="str">
        <f t="shared" si="19"/>
        <v>N</v>
      </c>
      <c r="GP41" s="6" t="str">
        <f t="shared" si="20"/>
        <v>N</v>
      </c>
      <c r="GQ41" s="6" t="str">
        <f t="shared" si="33"/>
        <v>N</v>
      </c>
    </row>
    <row r="42" spans="1:199" x14ac:dyDescent="0.3">
      <c r="A42" s="12" t="str">
        <f>'Raw Data'!A41</f>
        <v>A_apo_p110g</v>
      </c>
      <c r="B42" s="12">
        <f>'Raw Data'!B41</f>
        <v>282</v>
      </c>
      <c r="C42" s="12">
        <f>'Raw Data'!C41</f>
        <v>307</v>
      </c>
      <c r="D42" s="12" t="str">
        <f>'Raw Data'!D41</f>
        <v>VGETPIKNFQWVRHCLKNGEEIHVVL</v>
      </c>
      <c r="E42" s="2">
        <f>'% D'!BZ41</f>
        <v>0.42766666666666708</v>
      </c>
      <c r="F42" s="9">
        <f>'% D'!CA41</f>
        <v>1.2220255918097469</v>
      </c>
      <c r="G42" s="2">
        <f>'% D'!CB41</f>
        <v>-0.21200000000000152</v>
      </c>
      <c r="H42" s="9">
        <f>'% D'!CC41</f>
        <v>1.478657537260295</v>
      </c>
      <c r="I42" s="2">
        <f>'% D'!CD41</f>
        <v>-1.6333333333331979E-2</v>
      </c>
      <c r="J42" s="9">
        <f>'% D'!CE41</f>
        <v>2.1293620992741289</v>
      </c>
      <c r="K42" s="9">
        <f>'% D'!CF41</f>
        <v>0.11000000000000298</v>
      </c>
      <c r="L42" s="9">
        <f>'% D'!CG41</f>
        <v>1.7185683615580198</v>
      </c>
      <c r="N42" s="2">
        <f>'# D'!BY41</f>
        <v>9.866666666666668E-2</v>
      </c>
      <c r="O42" s="9">
        <f>'# D'!BZ41</f>
        <v>0.28138698753495428</v>
      </c>
      <c r="P42" s="2">
        <f>'# D'!CA41</f>
        <v>-4.8499999999999321E-2</v>
      </c>
      <c r="Q42" s="9">
        <f>'# D'!CB41</f>
        <v>0.34015095620791447</v>
      </c>
      <c r="R42" s="2">
        <f>'# D'!CC41</f>
        <v>-3.6666666666667069E-3</v>
      </c>
      <c r="S42" s="9">
        <f>'# D'!CD41</f>
        <v>0.48997498442939352</v>
      </c>
      <c r="T42" s="28">
        <f>'# D'!CE41</f>
        <v>2.4999999999998579E-2</v>
      </c>
      <c r="U42">
        <f>'# D'!CF41</f>
        <v>0.395116575412718</v>
      </c>
      <c r="W42" s="11">
        <f>'T-TEST'!S41</f>
        <v>0.4388205611490606</v>
      </c>
      <c r="X42" s="11">
        <f>'T-TEST'!T41</f>
        <v>0.43960355094176123</v>
      </c>
      <c r="Y42" s="11">
        <f>'T-TEST'!U41</f>
        <v>0.98626404893628128</v>
      </c>
      <c r="Z42" s="11">
        <f>'T-TEST'!V41</f>
        <v>0.88859430452698296</v>
      </c>
      <c r="AB42" s="6" t="str">
        <f t="shared" si="21"/>
        <v>N</v>
      </c>
      <c r="AC42" s="6" t="str">
        <f t="shared" si="22"/>
        <v>N</v>
      </c>
      <c r="AD42" s="6" t="str">
        <f t="shared" si="23"/>
        <v>N</v>
      </c>
      <c r="AE42" s="6" t="str">
        <f t="shared" si="24"/>
        <v>N</v>
      </c>
      <c r="AG42" s="2">
        <f>'% D'!CI41</f>
        <v>0.3403333333333336</v>
      </c>
      <c r="AH42" s="9">
        <f>'% D'!CJ41</f>
        <v>1.0478093468665075</v>
      </c>
      <c r="AI42" s="2">
        <f>'% D'!CK41</f>
        <v>0.21833333333333371</v>
      </c>
      <c r="AJ42" s="9">
        <f>'% D'!CL41</f>
        <v>1.6040173274136573</v>
      </c>
      <c r="AK42" s="2">
        <f>'% D'!CM41</f>
        <v>-0.67233333333333434</v>
      </c>
      <c r="AL42" s="9">
        <f>'% D'!CN41</f>
        <v>2.1821018044946934</v>
      </c>
      <c r="AM42" s="9">
        <f>'% D'!CO41</f>
        <v>0.3663333333333334</v>
      </c>
      <c r="AN42" s="9">
        <f>'% D'!CP41</f>
        <v>2.2192042995811376</v>
      </c>
      <c r="AP42" s="2">
        <f>'# D'!CH41</f>
        <v>7.8333333333333366E-2</v>
      </c>
      <c r="AQ42" s="9">
        <f>'# D'!CI41</f>
        <v>0.24093152199309917</v>
      </c>
      <c r="AR42" s="2">
        <f>'# D'!CJ41</f>
        <v>5.0333333333334007E-2</v>
      </c>
      <c r="AS42" s="9">
        <f>'# D'!CK41</f>
        <v>0.36901657977136076</v>
      </c>
      <c r="AT42" s="2">
        <f>'# D'!CL41</f>
        <v>-0.15433333333333366</v>
      </c>
      <c r="AU42" s="9">
        <f>'# D'!CM41</f>
        <v>0.50190741325557608</v>
      </c>
      <c r="AV42" s="28">
        <f>'# D'!CN41</f>
        <v>8.4333333333332483E-2</v>
      </c>
      <c r="AW42">
        <f>'# D'!CO41</f>
        <v>0.51022967403078079</v>
      </c>
      <c r="AY42" s="11">
        <f>'T-TEST'!X41</f>
        <v>0.48057181425303286</v>
      </c>
      <c r="AZ42" s="11">
        <f>'T-TEST'!Y41</f>
        <v>0.75625348219333322</v>
      </c>
      <c r="BA42" s="11">
        <f>'T-TEST'!Z41</f>
        <v>0.4943458534345469</v>
      </c>
      <c r="BB42" s="11">
        <f>'T-TEST'!AA41</f>
        <v>0.73495026568775945</v>
      </c>
      <c r="BD42" s="6" t="str">
        <f t="shared" si="25"/>
        <v>N</v>
      </c>
      <c r="BE42" s="6" t="str">
        <f t="shared" si="26"/>
        <v>N</v>
      </c>
      <c r="BF42" s="6" t="str">
        <f t="shared" si="27"/>
        <v>N</v>
      </c>
      <c r="BG42" s="6" t="str">
        <f t="shared" si="28"/>
        <v>N</v>
      </c>
      <c r="BI42" s="2">
        <f>'% D'!CR41</f>
        <v>0.51266666666666705</v>
      </c>
      <c r="BJ42" s="2">
        <f>'% D'!CS41</f>
        <v>0.83323365386943804</v>
      </c>
      <c r="BK42" s="2">
        <f>'% D'!CT41</f>
        <v>-0.19900000000000162</v>
      </c>
      <c r="BL42" s="2">
        <f>'% D'!CU41</f>
        <v>1.8409973758062161</v>
      </c>
      <c r="BM42" s="2">
        <f>'% D'!CV41</f>
        <v>-0.19233333333333391</v>
      </c>
      <c r="BN42" s="2">
        <f>'% D'!CW41</f>
        <v>2.2438811900323659</v>
      </c>
      <c r="BO42" s="2">
        <f>'% D'!CX41</f>
        <v>0.27033333333333687</v>
      </c>
      <c r="BP42" s="2">
        <f>'% D'!CY41</f>
        <v>1.8741874686704993</v>
      </c>
      <c r="BR42" s="2">
        <f>'# D'!CQ41</f>
        <v>0.11766666666666659</v>
      </c>
      <c r="BS42" s="2">
        <f>'# D'!CR41</f>
        <v>0.19198869338143681</v>
      </c>
      <c r="BT42" s="2">
        <f>'# D'!CS41</f>
        <v>-4.5666666666666078E-2</v>
      </c>
      <c r="BU42" s="2">
        <f>'# D'!CT41</f>
        <v>0.42360033746233577</v>
      </c>
      <c r="BV42" s="2">
        <f>'# D'!CU41</f>
        <v>-4.4000000000000483E-2</v>
      </c>
      <c r="BW42" s="2">
        <f>'# D'!CV41</f>
        <v>0.5162562435598641</v>
      </c>
      <c r="BX42" s="2">
        <f>'# D'!CW41</f>
        <v>6.1999999999998501E-2</v>
      </c>
      <c r="BY42" s="2">
        <f>'# D'!CX41</f>
        <v>0.43071300061828605</v>
      </c>
      <c r="CA42" s="11">
        <f>'T-TEST'!AC41</f>
        <v>0.28255942715091109</v>
      </c>
      <c r="CB42" s="11">
        <f>'T-TEST'!AD41</f>
        <v>0.8052630528353093</v>
      </c>
      <c r="CC42" s="11">
        <f>'T-TEST'!AE41</f>
        <v>0.84559538661841349</v>
      </c>
      <c r="CD42" s="11">
        <f>'T-TEST'!AF41</f>
        <v>0.75684632678435038</v>
      </c>
      <c r="CF42" s="6" t="str">
        <f t="shared" si="6"/>
        <v>N</v>
      </c>
      <c r="CG42" s="6" t="str">
        <f t="shared" si="7"/>
        <v>N</v>
      </c>
      <c r="CH42" s="6" t="str">
        <f t="shared" si="8"/>
        <v>N</v>
      </c>
      <c r="CI42" s="6" t="str">
        <f t="shared" si="29"/>
        <v>N</v>
      </c>
      <c r="CK42" s="2">
        <f>'% D'!DA41</f>
        <v>0.68033333333333346</v>
      </c>
      <c r="CL42" s="2">
        <f>'% D'!DB41</f>
        <v>1.2358617252761319</v>
      </c>
      <c r="CM42" s="2">
        <f>'% D'!DC41</f>
        <v>0.7326666666666668</v>
      </c>
      <c r="CN42" s="2">
        <f>'% D'!DD41</f>
        <v>1.6029015533021949</v>
      </c>
      <c r="CO42" s="2">
        <f>'% D'!DE41</f>
        <v>-0.68133333333333113</v>
      </c>
      <c r="CP42" s="2">
        <f>'% D'!DF41</f>
        <v>1.6941955045891781</v>
      </c>
      <c r="CQ42" s="2">
        <f>'% D'!DG41</f>
        <v>0.13066666666667004</v>
      </c>
      <c r="CR42" s="2">
        <f>'% D'!DH41</f>
        <v>1.3256648156947741</v>
      </c>
      <c r="CT42" s="2">
        <f>'# D'!CZ41</f>
        <v>0.15633333333333344</v>
      </c>
      <c r="CU42" s="2">
        <f>'# D'!DA41</f>
        <v>0.28463522148966491</v>
      </c>
      <c r="CV42" s="2">
        <f>'# D'!DB41</f>
        <v>0.16866666666666674</v>
      </c>
      <c r="CW42" s="2">
        <f>'# D'!DC41</f>
        <v>0.36927879026860799</v>
      </c>
      <c r="CX42" s="2">
        <f>'# D'!DD41</f>
        <v>-0.15666666666666629</v>
      </c>
      <c r="CY42" s="2">
        <f>'# D'!DE41</f>
        <v>0.38920242912148922</v>
      </c>
      <c r="CZ42" s="2">
        <f>'# D'!DF41</f>
        <v>3.0333333333332213E-2</v>
      </c>
      <c r="DA42" s="2">
        <f>'# D'!DG41</f>
        <v>0.30463119580808901</v>
      </c>
      <c r="DC42" s="11">
        <f>'T-TEST'!AH41</f>
        <v>0.24976988796743388</v>
      </c>
      <c r="DD42" s="11">
        <f>'T-TEST'!AI41</f>
        <v>0.3287018469607707</v>
      </c>
      <c r="DE42" s="11">
        <f>'T-TEST'!AJ41</f>
        <v>0.3985550976410826</v>
      </c>
      <c r="DF42" s="11">
        <f>'T-TEST'!AK41</f>
        <v>0.81930400590892782</v>
      </c>
      <c r="DH42" s="6" t="str">
        <f t="shared" si="9"/>
        <v>N</v>
      </c>
      <c r="DI42" s="6" t="str">
        <f t="shared" si="10"/>
        <v>N</v>
      </c>
      <c r="DJ42" s="6" t="str">
        <f t="shared" si="11"/>
        <v>N</v>
      </c>
      <c r="DK42" s="6" t="str">
        <f t="shared" si="30"/>
        <v>N</v>
      </c>
      <c r="DM42" s="2">
        <f>'% D'!DJ41</f>
        <v>0.94266666666666676</v>
      </c>
      <c r="DN42" s="2">
        <f>'% D'!DK41</f>
        <v>0.61838969342724337</v>
      </c>
      <c r="DO42" s="2">
        <f>'% D'!DL41</f>
        <v>0.11199999999999832</v>
      </c>
      <c r="DP42" s="2">
        <f>'% D'!DM41</f>
        <v>2.1311631360649828</v>
      </c>
      <c r="DQ42" s="2">
        <f>'% D'!DN41</f>
        <v>0.12300000000000111</v>
      </c>
      <c r="DR42" s="2">
        <f>'% D'!DO41</f>
        <v>1.8866738906293867</v>
      </c>
      <c r="DS42" s="2">
        <f>'% D'!DP41</f>
        <v>0.53566666666667118</v>
      </c>
      <c r="DT42" s="2">
        <f>'% D'!DQ41</f>
        <v>1.7750794973276247</v>
      </c>
      <c r="DV42" s="2">
        <f>'# D'!DI41</f>
        <v>0.21700000000000008</v>
      </c>
      <c r="DW42" s="2">
        <f>'# D'!DJ41</f>
        <v>0.14277997016621363</v>
      </c>
      <c r="DX42" s="2">
        <f>'# D'!DK41</f>
        <v>2.6000000000000689E-2</v>
      </c>
      <c r="DY42" s="2">
        <f>'# D'!DL41</f>
        <v>0.49011866353617795</v>
      </c>
      <c r="DZ42" s="2">
        <f>'# D'!DM41</f>
        <v>2.8333333333333321E-2</v>
      </c>
      <c r="EA42" s="2">
        <f>'# D'!DN41</f>
        <v>0.43369983615491825</v>
      </c>
      <c r="EB42" s="2">
        <f>'# D'!DO41</f>
        <v>0.12299999999999933</v>
      </c>
      <c r="EC42" s="2">
        <f>'# D'!DP41</f>
        <v>0.40843838753935291</v>
      </c>
      <c r="EE42" s="11">
        <f>'T-TEST'!AM41</f>
        <v>0.11629053172010986</v>
      </c>
      <c r="EF42" s="11">
        <f>'T-TEST'!AN41</f>
        <v>0.9052683233190606</v>
      </c>
      <c r="EG42" s="11">
        <f>'T-TEST'!AO41</f>
        <v>0.8813715844829012</v>
      </c>
      <c r="EH42" s="11">
        <f>'T-TEST'!AP41</f>
        <v>0.52276037624028826</v>
      </c>
      <c r="EJ42" s="6" t="str">
        <f t="shared" si="12"/>
        <v>N</v>
      </c>
      <c r="EK42" s="6" t="str">
        <f t="shared" si="13"/>
        <v>N</v>
      </c>
      <c r="EL42" s="6" t="str">
        <f t="shared" si="14"/>
        <v>N</v>
      </c>
      <c r="EM42" s="6" t="str">
        <f t="shared" si="31"/>
        <v>N</v>
      </c>
      <c r="EO42" s="2">
        <f>'% D'!DS41</f>
        <v>0.65266666666666673</v>
      </c>
      <c r="EP42" s="2">
        <f>'% D'!DT41</f>
        <v>0.97947111105831619</v>
      </c>
      <c r="EQ42" s="2">
        <f>'% D'!DU41</f>
        <v>0.47666666666666657</v>
      </c>
      <c r="ER42" s="2">
        <f>'% D'!DV41</f>
        <v>1.7168818872808711</v>
      </c>
      <c r="ES42" s="2">
        <f>'% D'!DW41</f>
        <v>-7.3333333333316375E-3</v>
      </c>
      <c r="ET42" s="2">
        <f>'% D'!DX41</f>
        <v>1.6166904005447602</v>
      </c>
      <c r="EU42" s="2">
        <f>'% D'!DY41</f>
        <v>-1.5666666666664497E-2</v>
      </c>
      <c r="EV42" s="2">
        <f>'% D'!DZ41</f>
        <v>2.2779178479892854</v>
      </c>
      <c r="EX42" s="2">
        <f>'# D'!DR41</f>
        <v>0.14999999999999991</v>
      </c>
      <c r="EY42" s="2">
        <f>'# D'!DS41</f>
        <v>0.22563867626052081</v>
      </c>
      <c r="EZ42" s="2">
        <f>'# D'!DT41</f>
        <v>0.10966666666666702</v>
      </c>
      <c r="FA42" s="2">
        <f>'# D'!DU41</f>
        <v>0.39508008980711806</v>
      </c>
      <c r="FB42" s="2">
        <f>'# D'!DV41</f>
        <v>-1.6666666666669272E-3</v>
      </c>
      <c r="FC42" s="2">
        <f>'# D'!DW41</f>
        <v>0.37201349277600038</v>
      </c>
      <c r="FD42" s="2">
        <f>'# D'!DX41</f>
        <v>-3.3333333333338544E-3</v>
      </c>
      <c r="FE42" s="2">
        <f>'# D'!DY41</f>
        <v>0.5238948556977665</v>
      </c>
      <c r="FG42" s="11">
        <f>'T-TEST'!AR41</f>
        <v>0.20429324872523705</v>
      </c>
      <c r="FH42" s="11">
        <f>'T-TEST'!AS41</f>
        <v>0.53389384729010558</v>
      </c>
      <c r="FI42" s="11">
        <f>'T-TEST'!AT41</f>
        <v>0.99218562468534022</v>
      </c>
      <c r="FJ42" s="11">
        <f>'T-TEST'!AU41</f>
        <v>0.98954692135326516</v>
      </c>
      <c r="FL42" s="6" t="str">
        <f t="shared" si="15"/>
        <v>N</v>
      </c>
      <c r="FM42" s="6" t="str">
        <f t="shared" si="16"/>
        <v>N</v>
      </c>
      <c r="FN42" s="6" t="str">
        <f t="shared" si="17"/>
        <v>N</v>
      </c>
      <c r="FO42" s="6" t="str">
        <f t="shared" si="32"/>
        <v>N</v>
      </c>
      <c r="FQ42" s="2">
        <f>'% D'!EB41</f>
        <v>0.75833333333333375</v>
      </c>
      <c r="FR42" s="2">
        <f>'% D'!EC41</f>
        <v>1.4242581605646198</v>
      </c>
      <c r="FS42" s="2">
        <f>'% D'!ED41</f>
        <v>-3.6333333333335105E-2</v>
      </c>
      <c r="FT42" s="2">
        <f>'% D'!EE41</f>
        <v>1.8504912242696809</v>
      </c>
      <c r="FU42" s="2">
        <f>'% D'!EF41</f>
        <v>7.2666666666666657E-2</v>
      </c>
      <c r="FV42" s="2">
        <f>'% D'!EG41</f>
        <v>2.0237135377975362</v>
      </c>
      <c r="FW42" s="2">
        <f>'% D'!EH41</f>
        <v>0.11933333333333351</v>
      </c>
      <c r="FX42" s="2">
        <f>'% D'!EI41</f>
        <v>1.8109462257113087</v>
      </c>
      <c r="FZ42" s="2">
        <f>'# D'!EA41</f>
        <v>0.17433333333333345</v>
      </c>
      <c r="GA42" s="2">
        <f>'# D'!EB41</f>
        <v>0.32782363708207907</v>
      </c>
      <c r="GB42" s="2">
        <f>'# D'!EC41</f>
        <v>-7.999999999999563E-3</v>
      </c>
      <c r="GC42" s="2">
        <f>'# D'!ED41</f>
        <v>0.42581470921669518</v>
      </c>
      <c r="GD42" s="2">
        <f>'# D'!EE41</f>
        <v>1.699999999999946E-2</v>
      </c>
      <c r="GE42" s="2">
        <f>'# D'!EF41</f>
        <v>0.46538607194059395</v>
      </c>
      <c r="GF42" s="2">
        <f>'# D'!EG41</f>
        <v>2.7333333333332988E-2</v>
      </c>
      <c r="GG42" s="2">
        <f>'# D'!EH41</f>
        <v>0.41640631917472165</v>
      </c>
      <c r="GI42" s="11">
        <f>'T-TEST'!AW41</f>
        <v>0.27153298442457025</v>
      </c>
      <c r="GJ42" s="11">
        <f>'T-TEST'!AX41</f>
        <v>0.96560237875339461</v>
      </c>
      <c r="GK42" s="11">
        <f>'T-TEST'!AY41</f>
        <v>0.93302077894743185</v>
      </c>
      <c r="GL42" s="11">
        <f>'T-TEST'!AZ41</f>
        <v>0.88594971661969812</v>
      </c>
      <c r="GN42" s="6" t="str">
        <f t="shared" si="18"/>
        <v>N</v>
      </c>
      <c r="GO42" s="6" t="str">
        <f t="shared" si="19"/>
        <v>N</v>
      </c>
      <c r="GP42" s="6" t="str">
        <f t="shared" si="20"/>
        <v>N</v>
      </c>
      <c r="GQ42" s="6" t="str">
        <f t="shared" si="33"/>
        <v>N</v>
      </c>
    </row>
    <row r="43" spans="1:199" x14ac:dyDescent="0.3">
      <c r="A43" s="12" t="str">
        <f>'Raw Data'!A42</f>
        <v>A_apo_p110g</v>
      </c>
      <c r="B43" s="12">
        <f>'Raw Data'!B42</f>
        <v>292</v>
      </c>
      <c r="C43" s="12">
        <f>'Raw Data'!C42</f>
        <v>302</v>
      </c>
      <c r="D43" s="12" t="str">
        <f>'Raw Data'!D42</f>
        <v>WVRHCLKNGEE</v>
      </c>
      <c r="E43" s="2">
        <f>'% D'!BZ42</f>
        <v>1.1100000000000003</v>
      </c>
      <c r="F43" s="9">
        <f>'% D'!CA42</f>
        <v>1.9387119508204405</v>
      </c>
      <c r="G43" s="2">
        <f>'% D'!CB42</f>
        <v>3.5833333333332718E-2</v>
      </c>
      <c r="H43" s="9">
        <f>'% D'!CC42</f>
        <v>0.8109205915487202</v>
      </c>
      <c r="I43" s="2">
        <f>'% D'!CD42</f>
        <v>-0.10166666666667012</v>
      </c>
      <c r="J43" s="9">
        <f>'% D'!CE42</f>
        <v>1.4139722075196199</v>
      </c>
      <c r="K43" s="9">
        <f>'% D'!CF42</f>
        <v>-2.433333333333465E-2</v>
      </c>
      <c r="L43" s="9">
        <f>'% D'!CG42</f>
        <v>2.016866616500427</v>
      </c>
      <c r="N43" s="2">
        <f>'# D'!BY42</f>
        <v>9.966666666666657E-2</v>
      </c>
      <c r="O43" s="9">
        <f>'# D'!BZ42</f>
        <v>0.17484729415458319</v>
      </c>
      <c r="P43" s="2">
        <f>'# D'!CA42</f>
        <v>3.16666666666654E-3</v>
      </c>
      <c r="Q43" s="9">
        <f>'# D'!CB42</f>
        <v>7.3144790642703336E-2</v>
      </c>
      <c r="R43" s="2">
        <f>'# D'!CC42</f>
        <v>-9.3333333333331936E-3</v>
      </c>
      <c r="S43" s="9">
        <f>'# D'!CD42</f>
        <v>0.12766252919594584</v>
      </c>
      <c r="T43" s="28">
        <f>'# D'!CE42</f>
        <v>-1.9999999999997797E-3</v>
      </c>
      <c r="U43">
        <f>'# D'!CF42</f>
        <v>0.18223965753540411</v>
      </c>
      <c r="W43" s="11">
        <f>'T-TEST'!S42</f>
        <v>0.24470647012542826</v>
      </c>
      <c r="X43" s="11">
        <f>'T-TEST'!T42</f>
        <v>0.42088907976126938</v>
      </c>
      <c r="Y43" s="11">
        <f>'T-TEST'!U42</f>
        <v>0.86982071175445552</v>
      </c>
      <c r="Z43" s="11">
        <f>'T-TEST'!V42</f>
        <v>0.97985860833613037</v>
      </c>
      <c r="AB43" s="6" t="str">
        <f t="shared" si="21"/>
        <v>N</v>
      </c>
      <c r="AC43" s="6" t="str">
        <f t="shared" si="22"/>
        <v>N</v>
      </c>
      <c r="AD43" s="6" t="str">
        <f t="shared" si="23"/>
        <v>N</v>
      </c>
      <c r="AE43" s="6" t="str">
        <f t="shared" si="24"/>
        <v>N</v>
      </c>
      <c r="AG43" s="2">
        <f>'% D'!CI42</f>
        <v>0.38033333333333275</v>
      </c>
      <c r="AH43" s="9">
        <f>'% D'!CJ42</f>
        <v>1.397505781234659</v>
      </c>
      <c r="AI43" s="2">
        <f>'% D'!CK42</f>
        <v>1.4606666666666683</v>
      </c>
      <c r="AJ43" s="9">
        <f>'% D'!CL42</f>
        <v>1.1784160432688835</v>
      </c>
      <c r="AK43" s="2">
        <f>'% D'!CM42</f>
        <v>-0.15833333333333854</v>
      </c>
      <c r="AL43" s="9">
        <f>'% D'!CN42</f>
        <v>1.6163327681597504</v>
      </c>
      <c r="AM43" s="9">
        <f>'% D'!CO42</f>
        <v>-0.31866666666666532</v>
      </c>
      <c r="AN43" s="9">
        <f>'% D'!CP42</f>
        <v>1.4144970532216741</v>
      </c>
      <c r="AP43" s="2">
        <f>'# D'!CH42</f>
        <v>3.4333333333333327E-2</v>
      </c>
      <c r="AQ43" s="9">
        <f>'# D'!CI42</f>
        <v>0.12565890064670054</v>
      </c>
      <c r="AR43" s="2">
        <f>'# D'!CJ42</f>
        <v>0.1313333333333333</v>
      </c>
      <c r="AS43" s="9">
        <f>'# D'!CK42</f>
        <v>0.10555365033535732</v>
      </c>
      <c r="AT43" s="2">
        <f>'# D'!CL42</f>
        <v>-1.4333333333333087E-2</v>
      </c>
      <c r="AU43" s="9">
        <f>'# D'!CM42</f>
        <v>0.14551870673845663</v>
      </c>
      <c r="AV43" s="28">
        <f>'# D'!CN42</f>
        <v>-2.8666666666667062E-2</v>
      </c>
      <c r="AW43">
        <f>'# D'!CO42</f>
        <v>0.12792331884441105</v>
      </c>
      <c r="AY43" s="11">
        <f>'T-TEST'!X42</f>
        <v>0.55106365068688434</v>
      </c>
      <c r="AZ43" s="11">
        <f>'T-TEST'!Y42</f>
        <v>6.6258849659190544E-2</v>
      </c>
      <c r="BA43" s="11">
        <f>'T-TEST'!Z42</f>
        <v>0.82141851028875867</v>
      </c>
      <c r="BB43" s="11">
        <f>'T-TEST'!AA42</f>
        <v>0.6453621795235589</v>
      </c>
      <c r="BD43" s="6" t="str">
        <f t="shared" si="25"/>
        <v>N</v>
      </c>
      <c r="BE43" s="6" t="str">
        <f t="shared" si="26"/>
        <v>N</v>
      </c>
      <c r="BF43" s="6" t="str">
        <f t="shared" si="27"/>
        <v>N</v>
      </c>
      <c r="BG43" s="6" t="str">
        <f t="shared" si="28"/>
        <v>N</v>
      </c>
      <c r="BI43" s="2">
        <f>'% D'!CR42</f>
        <v>0.86366666666666614</v>
      </c>
      <c r="BJ43" s="2">
        <f>'% D'!CS42</f>
        <v>1.0918391448463189</v>
      </c>
      <c r="BK43" s="2">
        <f>'% D'!CT42</f>
        <v>0.35133333333332928</v>
      </c>
      <c r="BL43" s="2">
        <f>'% D'!CU42</f>
        <v>1.1808213011889996</v>
      </c>
      <c r="BM43" s="2">
        <f>'% D'!CV42</f>
        <v>0.34999999999999432</v>
      </c>
      <c r="BN43" s="2">
        <f>'% D'!CW42</f>
        <v>1.5479835943829232</v>
      </c>
      <c r="BO43" s="2">
        <f>'% D'!CX42</f>
        <v>-7.7333333333331922E-2</v>
      </c>
      <c r="BP43" s="2">
        <f>'% D'!CY42</f>
        <v>1.7928763180286182</v>
      </c>
      <c r="BR43" s="2">
        <f>'# D'!CQ42</f>
        <v>7.7666666666666662E-2</v>
      </c>
      <c r="BS43" s="2">
        <f>'# D'!CR42</f>
        <v>9.8506537316983833E-2</v>
      </c>
      <c r="BT43" s="2">
        <f>'# D'!CS42</f>
        <v>3.166666666666651E-2</v>
      </c>
      <c r="BU43" s="2">
        <f>'# D'!CT42</f>
        <v>0.1055343381526184</v>
      </c>
      <c r="BV43" s="2">
        <f>'# D'!CU42</f>
        <v>3.1333333333333435E-2</v>
      </c>
      <c r="BW43" s="2">
        <f>'# D'!CV42</f>
        <v>0.13921245154825435</v>
      </c>
      <c r="BX43" s="2">
        <f>'# D'!CW42</f>
        <v>-7.0000000000005613E-3</v>
      </c>
      <c r="BY43" s="2">
        <f>'# D'!CX42</f>
        <v>0.16174712545237271</v>
      </c>
      <c r="CA43" s="11">
        <f>'T-TEST'!AC42</f>
        <v>0.20669379703089732</v>
      </c>
      <c r="CB43" s="11">
        <f>'T-TEST'!AD42</f>
        <v>0.53893250001596305</v>
      </c>
      <c r="CC43" s="11">
        <f>'T-TEST'!AE42</f>
        <v>0.61287873284756555</v>
      </c>
      <c r="CD43" s="11">
        <f>'T-TEST'!AF42</f>
        <v>0.92113680047296354</v>
      </c>
      <c r="CF43" s="6" t="str">
        <f t="shared" si="6"/>
        <v>N</v>
      </c>
      <c r="CG43" s="6" t="str">
        <f t="shared" si="7"/>
        <v>N</v>
      </c>
      <c r="CH43" s="6" t="str">
        <f t="shared" si="8"/>
        <v>N</v>
      </c>
      <c r="CI43" s="6" t="str">
        <f t="shared" si="29"/>
        <v>N</v>
      </c>
      <c r="CK43" s="2">
        <f>'% D'!DA42</f>
        <v>1.3600000000000003</v>
      </c>
      <c r="CL43" s="2">
        <f>'% D'!DB42</f>
        <v>1.5086938583471161</v>
      </c>
      <c r="CM43" s="2">
        <f>'% D'!DC42</f>
        <v>0.37600000000000122</v>
      </c>
      <c r="CN43" s="2">
        <f>'% D'!DD42</f>
        <v>1.7322628011128567</v>
      </c>
      <c r="CO43" s="2">
        <f>'% D'!DE42</f>
        <v>0.2256666666666618</v>
      </c>
      <c r="CP43" s="2">
        <f>'% D'!DF42</f>
        <v>1.3159968524267329</v>
      </c>
      <c r="CQ43" s="2">
        <f>'% D'!DG42</f>
        <v>-0.17800000000000082</v>
      </c>
      <c r="CR43" s="2">
        <f>'% D'!DH42</f>
        <v>1.9458308149445502</v>
      </c>
      <c r="CT43" s="2">
        <f>'# D'!CZ42</f>
        <v>0.1223333333333334</v>
      </c>
      <c r="CU43" s="2">
        <f>'# D'!DA42</f>
        <v>0.1358776304431796</v>
      </c>
      <c r="CV43" s="2">
        <f>'# D'!DB42</f>
        <v>3.3666666666666512E-2</v>
      </c>
      <c r="CW43" s="2">
        <f>'# D'!DC42</f>
        <v>0.15563434430479378</v>
      </c>
      <c r="CX43" s="2">
        <f>'# D'!DD42</f>
        <v>2.0000000000000462E-2</v>
      </c>
      <c r="CY43" s="2">
        <f>'# D'!DE42</f>
        <v>0.11848844198760806</v>
      </c>
      <c r="CZ43" s="2">
        <f>'# D'!DF42</f>
        <v>-1.6000000000000014E-2</v>
      </c>
      <c r="DA43" s="2">
        <f>'# D'!DG42</f>
        <v>0.17523880619434973</v>
      </c>
      <c r="DC43" s="11">
        <f>'T-TEST'!AH42</f>
        <v>9.5803033858593151E-2</v>
      </c>
      <c r="DD43" s="11">
        <f>'T-TEST'!AI42</f>
        <v>0.62631201876646525</v>
      </c>
      <c r="DE43" s="11">
        <f>'T-TEST'!AJ42</f>
        <v>0.71569047503696104</v>
      </c>
      <c r="DF43" s="11">
        <f>'T-TEST'!AK42</f>
        <v>0.83399191409650486</v>
      </c>
      <c r="DH43" s="6" t="str">
        <f t="shared" si="9"/>
        <v>N</v>
      </c>
      <c r="DI43" s="6" t="str">
        <f t="shared" si="10"/>
        <v>N</v>
      </c>
      <c r="DJ43" s="6" t="str">
        <f t="shared" si="11"/>
        <v>N</v>
      </c>
      <c r="DK43" s="6" t="str">
        <f t="shared" si="30"/>
        <v>N</v>
      </c>
      <c r="DM43" s="2">
        <f>'% D'!DJ42</f>
        <v>1.3203333333333331</v>
      </c>
      <c r="DN43" s="2">
        <f>'% D'!DK42</f>
        <v>1.4097422835286046</v>
      </c>
      <c r="DO43" s="2">
        <f>'% D'!DL42</f>
        <v>0.48699999999999832</v>
      </c>
      <c r="DP43" s="2">
        <f>'% D'!DM42</f>
        <v>1.1607294297078874</v>
      </c>
      <c r="DQ43" s="2">
        <f>'% D'!DN42</f>
        <v>5.8666666666660205E-2</v>
      </c>
      <c r="DR43" s="2">
        <f>'% D'!DO42</f>
        <v>1.8048545524970998</v>
      </c>
      <c r="DS43" s="2">
        <f>'% D'!DP42</f>
        <v>-0.14466666666666939</v>
      </c>
      <c r="DT43" s="2">
        <f>'% D'!DQ42</f>
        <v>2.1715759549262472</v>
      </c>
      <c r="DV43" s="2">
        <f>'# D'!DI42</f>
        <v>0.1186666666666667</v>
      </c>
      <c r="DW43" s="2">
        <f>'# D'!DJ42</f>
        <v>0.12734624155667723</v>
      </c>
      <c r="DX43" s="2">
        <f>'# D'!DK42</f>
        <v>4.366666666666652E-2</v>
      </c>
      <c r="DY43" s="2">
        <f>'# D'!DL42</f>
        <v>0.10393243564295225</v>
      </c>
      <c r="DZ43" s="2">
        <f>'# D'!DM42</f>
        <v>5.3333333333336341E-3</v>
      </c>
      <c r="EA43" s="2">
        <f>'# D'!DN42</f>
        <v>0.16246946182335481</v>
      </c>
      <c r="EB43" s="2">
        <f>'# D'!DO42</f>
        <v>-1.2666666666667048E-2</v>
      </c>
      <c r="EC43" s="2">
        <f>'# D'!DP42</f>
        <v>0.19572070250182705</v>
      </c>
      <c r="EE43" s="11">
        <f>'T-TEST'!AM42</f>
        <v>9.5213278009328509E-2</v>
      </c>
      <c r="EF43" s="11">
        <f>'T-TEST'!AN42</f>
        <v>0.40927981574126199</v>
      </c>
      <c r="EG43" s="11">
        <f>'T-TEST'!AO42</f>
        <v>0.93998395178939731</v>
      </c>
      <c r="EH43" s="11">
        <f>'T-TEST'!AP42</f>
        <v>0.8825957520739427</v>
      </c>
      <c r="EJ43" s="6" t="str">
        <f t="shared" si="12"/>
        <v>N</v>
      </c>
      <c r="EK43" s="6" t="str">
        <f t="shared" si="13"/>
        <v>N</v>
      </c>
      <c r="EL43" s="6" t="str">
        <f t="shared" si="14"/>
        <v>N</v>
      </c>
      <c r="EM43" s="6" t="str">
        <f t="shared" si="31"/>
        <v>N</v>
      </c>
      <c r="EO43" s="2">
        <f>'% D'!DS42</f>
        <v>1.0043333333333333</v>
      </c>
      <c r="EP43" s="2">
        <f>'% D'!DT42</f>
        <v>1.377348018046332</v>
      </c>
      <c r="EQ43" s="2">
        <f>'% D'!DU42</f>
        <v>1.3359999999999985</v>
      </c>
      <c r="ER43" s="2">
        <f>'% D'!DV42</f>
        <v>1.4477888205879315</v>
      </c>
      <c r="ES43" s="2">
        <f>'% D'!DW42</f>
        <v>4.1666666666660745E-2</v>
      </c>
      <c r="ET43" s="2">
        <f>'% D'!DX42</f>
        <v>1.7068995553749762</v>
      </c>
      <c r="EU43" s="2">
        <f>'% D'!DY42</f>
        <v>-0.12866666666666404</v>
      </c>
      <c r="EV43" s="2">
        <f>'% D'!DZ42</f>
        <v>1.6118263833568653</v>
      </c>
      <c r="EX43" s="2">
        <f>'# D'!DR42</f>
        <v>9.0333333333333377E-2</v>
      </c>
      <c r="EY43" s="2">
        <f>'# D'!DS42</f>
        <v>0.12421732761280957</v>
      </c>
      <c r="EZ43" s="2">
        <f>'# D'!DT42</f>
        <v>0.11999999999999988</v>
      </c>
      <c r="FA43" s="2">
        <f>'# D'!DU42</f>
        <v>0.13022088015239089</v>
      </c>
      <c r="FB43" s="2">
        <f>'# D'!DV42</f>
        <v>3.6666666666667069E-3</v>
      </c>
      <c r="FC43" s="2">
        <f>'# D'!DW42</f>
        <v>0.15345606788585614</v>
      </c>
      <c r="FD43" s="2">
        <f>'# D'!DX42</f>
        <v>-1.1666666666666714E-2</v>
      </c>
      <c r="FE43" s="2">
        <f>'# D'!DY42</f>
        <v>0.14522863436536787</v>
      </c>
      <c r="FG43" s="11">
        <f>'T-TEST'!AR42</f>
        <v>0.1664102904901385</v>
      </c>
      <c r="FH43" s="11">
        <f>'T-TEST'!AS42</f>
        <v>9.0017025374508799E-2</v>
      </c>
      <c r="FI43" s="11">
        <f>'T-TEST'!AT42</f>
        <v>0.95614168805005195</v>
      </c>
      <c r="FJ43" s="11">
        <f>'T-TEST'!AU42</f>
        <v>0.85820115922038476</v>
      </c>
      <c r="FL43" s="6" t="str">
        <f t="shared" si="15"/>
        <v>N</v>
      </c>
      <c r="FM43" s="6" t="str">
        <f t="shared" si="16"/>
        <v>N</v>
      </c>
      <c r="FN43" s="6" t="str">
        <f t="shared" si="17"/>
        <v>N</v>
      </c>
      <c r="FO43" s="6" t="str">
        <f t="shared" si="32"/>
        <v>N</v>
      </c>
      <c r="FQ43" s="2">
        <f>'% D'!EB42</f>
        <v>1.578666666666666</v>
      </c>
      <c r="FR43" s="2">
        <f>'% D'!EC42</f>
        <v>1.0903377253249062</v>
      </c>
      <c r="FS43" s="2">
        <f>'% D'!ED42</f>
        <v>0.8193333333333328</v>
      </c>
      <c r="FT43" s="2">
        <f>'% D'!EE42</f>
        <v>1.325290852190768</v>
      </c>
      <c r="FU43" s="2">
        <f>'% D'!EF42</f>
        <v>9.1666666666661456E-2</v>
      </c>
      <c r="FV43" s="2">
        <f>'% D'!EG42</f>
        <v>1.376477057032341</v>
      </c>
      <c r="FW43" s="2">
        <f>'% D'!EH42</f>
        <v>-0.8956666666666635</v>
      </c>
      <c r="FX43" s="2">
        <f>'% D'!EI42</f>
        <v>1.6486671411860003</v>
      </c>
      <c r="FZ43" s="2">
        <f>'# D'!EA42</f>
        <v>0.14200000000000002</v>
      </c>
      <c r="GA43" s="2">
        <f>'# D'!EB42</f>
        <v>9.8289011261159909E-2</v>
      </c>
      <c r="GB43" s="2">
        <f>'# D'!EC42</f>
        <v>7.3666666666666769E-2</v>
      </c>
      <c r="GC43" s="2">
        <f>'# D'!ED42</f>
        <v>0.11915869648537861</v>
      </c>
      <c r="GD43" s="2">
        <f>'# D'!EE42</f>
        <v>8.0000000000000071E-3</v>
      </c>
      <c r="GE43" s="2">
        <f>'# D'!EF42</f>
        <v>0.12444798405109289</v>
      </c>
      <c r="GF43" s="2">
        <f>'# D'!EG42</f>
        <v>-8.0666666666666664E-2</v>
      </c>
      <c r="GG43" s="2">
        <f>'# D'!EH42</f>
        <v>0.14859173692286354</v>
      </c>
      <c r="GI43" s="11">
        <f>'T-TEST'!AW42</f>
        <v>6.970327359196675E-2</v>
      </c>
      <c r="GJ43" s="11">
        <f>'T-TEST'!AX42</f>
        <v>0.22059085386782731</v>
      </c>
      <c r="GK43" s="11">
        <f>'T-TEST'!AY42</f>
        <v>0.88632456923405489</v>
      </c>
      <c r="GL43" s="11">
        <f>'T-TEST'!AZ42</f>
        <v>0.26932828682069415</v>
      </c>
      <c r="GN43" s="6" t="str">
        <f t="shared" si="18"/>
        <v>N</v>
      </c>
      <c r="GO43" s="6" t="str">
        <f t="shared" si="19"/>
        <v>N</v>
      </c>
      <c r="GP43" s="6" t="str">
        <f t="shared" si="20"/>
        <v>N</v>
      </c>
      <c r="GQ43" s="6" t="str">
        <f t="shared" si="33"/>
        <v>N</v>
      </c>
    </row>
    <row r="44" spans="1:199" x14ac:dyDescent="0.3">
      <c r="A44" s="12" t="str">
        <f>'Raw Data'!A43</f>
        <v>A_apo_p110g</v>
      </c>
      <c r="B44" s="12">
        <f>'Raw Data'!B43</f>
        <v>308</v>
      </c>
      <c r="C44" s="12">
        <f>'Raw Data'!C43</f>
        <v>315</v>
      </c>
      <c r="D44" s="12" t="str">
        <f>'Raw Data'!D43</f>
        <v>DTPPDPAL</v>
      </c>
      <c r="E44" s="2">
        <f>'% D'!BZ43</f>
        <v>1.7376666666666658</v>
      </c>
      <c r="F44" s="9">
        <f>'% D'!CA43</f>
        <v>1.7469413990410083</v>
      </c>
      <c r="G44" s="2">
        <f>'% D'!CB43</f>
        <v>-0.79316666666667146</v>
      </c>
      <c r="H44" s="9">
        <f>'% D'!CC43</f>
        <v>1.7824206290297757</v>
      </c>
      <c r="I44" s="2">
        <f>'% D'!CD43</f>
        <v>-0.52199999999999136</v>
      </c>
      <c r="J44" s="9">
        <f>'% D'!CE43</f>
        <v>1.67256519323533</v>
      </c>
      <c r="K44" s="9">
        <f>'% D'!CF43</f>
        <v>-0.78233333333334087</v>
      </c>
      <c r="L44" s="9">
        <f>'% D'!CG43</f>
        <v>1.1055263060337539</v>
      </c>
      <c r="N44" s="2">
        <f>'# D'!BY43</f>
        <v>5.1999999999999935E-2</v>
      </c>
      <c r="O44" s="9">
        <f>'# D'!BZ43</f>
        <v>5.2575823072083888E-2</v>
      </c>
      <c r="P44" s="2">
        <f>'# D'!CA43</f>
        <v>-2.3666666666666725E-2</v>
      </c>
      <c r="Q44" s="9">
        <f>'# D'!CB43</f>
        <v>5.3779353717931175E-2</v>
      </c>
      <c r="R44" s="2">
        <f>'# D'!CC43</f>
        <v>-1.566666666666694E-2</v>
      </c>
      <c r="S44" s="9">
        <f>'# D'!CD43</f>
        <v>5.0473298211887729E-2</v>
      </c>
      <c r="T44" s="28">
        <f>'# D'!CE43</f>
        <v>-2.3333333333333872E-2</v>
      </c>
      <c r="U44">
        <f>'# D'!CF43</f>
        <v>3.2922487235573242E-2</v>
      </c>
      <c r="W44" s="11">
        <f>'T-TEST'!S43</f>
        <v>0.10004493534056887</v>
      </c>
      <c r="X44" s="11">
        <f>'T-TEST'!T43</f>
        <v>0.44283307250590981</v>
      </c>
      <c r="Y44" s="11">
        <f>'T-TEST'!U43</f>
        <v>0.50693277150753713</v>
      </c>
      <c r="Z44" s="11">
        <f>'T-TEST'!V43</f>
        <v>0.28147446250880109</v>
      </c>
      <c r="AB44" s="6" t="str">
        <f t="shared" si="21"/>
        <v>N</v>
      </c>
      <c r="AC44" s="6" t="str">
        <f t="shared" si="22"/>
        <v>N</v>
      </c>
      <c r="AD44" s="6" t="str">
        <f t="shared" si="23"/>
        <v>N</v>
      </c>
      <c r="AE44" s="6" t="str">
        <f t="shared" si="24"/>
        <v>N</v>
      </c>
      <c r="AG44" s="2">
        <f>'% D'!CI43</f>
        <v>0.53766666666666652</v>
      </c>
      <c r="AH44" s="9">
        <f>'% D'!CJ43</f>
        <v>1.610302603670104</v>
      </c>
      <c r="AI44" s="2">
        <f>'% D'!CK43</f>
        <v>0.61266666666666225</v>
      </c>
      <c r="AJ44" s="9">
        <f>'% D'!CL43</f>
        <v>1.2549087170195725</v>
      </c>
      <c r="AK44" s="2">
        <f>'% D'!CM43</f>
        <v>-0.37533333333333729</v>
      </c>
      <c r="AL44" s="9">
        <f>'% D'!CN43</f>
        <v>1.9820623496033629</v>
      </c>
      <c r="AM44" s="9">
        <f>'% D'!CO43</f>
        <v>-0.85633333333333894</v>
      </c>
      <c r="AN44" s="9">
        <f>'% D'!CP43</f>
        <v>1.0632828335132054</v>
      </c>
      <c r="AP44" s="2">
        <f>'# D'!CH43</f>
        <v>1.5999999999999903E-2</v>
      </c>
      <c r="AQ44" s="9">
        <f>'# D'!CI43</f>
        <v>4.849504739859823E-2</v>
      </c>
      <c r="AR44" s="2">
        <f>'# D'!CJ43</f>
        <v>1.8333333333333313E-2</v>
      </c>
      <c r="AS44" s="9">
        <f>'# D'!CK43</f>
        <v>3.7818453142915431E-2</v>
      </c>
      <c r="AT44" s="2">
        <f>'# D'!CL43</f>
        <v>-1.1333333333333639E-2</v>
      </c>
      <c r="AU44" s="9">
        <f>'# D'!CM43</f>
        <v>5.9733991113176337E-2</v>
      </c>
      <c r="AV44" s="28">
        <f>'# D'!CN43</f>
        <v>-2.5666666666666949E-2</v>
      </c>
      <c r="AW44">
        <f>'# D'!CO43</f>
        <v>3.2149784739666946E-2</v>
      </c>
      <c r="AY44" s="11">
        <f>'T-TEST'!X43</f>
        <v>0.48346002089359846</v>
      </c>
      <c r="AZ44" s="11">
        <f>'T-TEST'!Y43</f>
        <v>0.30524120859547971</v>
      </c>
      <c r="BA44" s="11">
        <f>'T-TEST'!Z43</f>
        <v>0.66664132930205455</v>
      </c>
      <c r="BB44" s="11">
        <f>'T-TEST'!AA43</f>
        <v>0.24907648074020597</v>
      </c>
      <c r="BD44" s="6" t="str">
        <f t="shared" si="25"/>
        <v>N</v>
      </c>
      <c r="BE44" s="6" t="str">
        <f t="shared" si="26"/>
        <v>N</v>
      </c>
      <c r="BF44" s="6" t="str">
        <f t="shared" si="27"/>
        <v>N</v>
      </c>
      <c r="BG44" s="6" t="str">
        <f t="shared" si="28"/>
        <v>N</v>
      </c>
      <c r="BI44" s="2">
        <f>'% D'!CR43</f>
        <v>2.0749999999999993</v>
      </c>
      <c r="BJ44" s="2">
        <f>'% D'!CS43</f>
        <v>0.96948689100221097</v>
      </c>
      <c r="BK44" s="2">
        <f>'% D'!CT43</f>
        <v>0.40999999999999659</v>
      </c>
      <c r="BL44" s="2">
        <f>'% D'!CU43</f>
        <v>1.3280653919224559</v>
      </c>
      <c r="BM44" s="2">
        <f>'% D'!CV43</f>
        <v>-0.70900000000000318</v>
      </c>
      <c r="BN44" s="2">
        <f>'% D'!CW43</f>
        <v>1.6922217202347203</v>
      </c>
      <c r="BO44" s="2">
        <f>'% D'!CX43</f>
        <v>-0.80100000000001614</v>
      </c>
      <c r="BP44" s="2">
        <f>'% D'!CY43</f>
        <v>1.1648203285953564</v>
      </c>
      <c r="BR44" s="2">
        <f>'# D'!CQ43</f>
        <v>6.1666666666666647E-2</v>
      </c>
      <c r="BS44" s="2">
        <f>'# D'!CR43</f>
        <v>2.906018838401489E-2</v>
      </c>
      <c r="BT44" s="2">
        <f>'# D'!CS43</f>
        <v>1.1999999999999789E-2</v>
      </c>
      <c r="BU44" s="2">
        <f>'# D'!CT43</f>
        <v>4.0168672686472971E-2</v>
      </c>
      <c r="BV44" s="2">
        <f>'# D'!CU43</f>
        <v>-2.1000000000000352E-2</v>
      </c>
      <c r="BW44" s="2">
        <f>'# D'!CV43</f>
        <v>5.1013707475901227E-2</v>
      </c>
      <c r="BX44" s="2">
        <f>'# D'!CW43</f>
        <v>-2.3666666666667169E-2</v>
      </c>
      <c r="BY44" s="2">
        <f>'# D'!CX43</f>
        <v>3.5001988347054348E-2</v>
      </c>
      <c r="CA44" s="11">
        <f>'T-TEST'!AC43</f>
        <v>1.3486082744735674E-2</v>
      </c>
      <c r="CB44" s="11">
        <f>'T-TEST'!AD43</f>
        <v>0.51285638229617203</v>
      </c>
      <c r="CC44" s="11">
        <f>'T-TEST'!AE43</f>
        <v>0.38878409504399264</v>
      </c>
      <c r="CD44" s="11">
        <f>'T-TEST'!AF43</f>
        <v>0.27554276547372791</v>
      </c>
      <c r="CF44" s="6" t="str">
        <f t="shared" si="6"/>
        <v>N</v>
      </c>
      <c r="CG44" s="6" t="str">
        <f t="shared" si="7"/>
        <v>N</v>
      </c>
      <c r="CH44" s="6" t="str">
        <f t="shared" si="8"/>
        <v>N</v>
      </c>
      <c r="CI44" s="6" t="str">
        <f t="shared" si="29"/>
        <v>N</v>
      </c>
      <c r="CK44" s="2">
        <f>'% D'!DA43</f>
        <v>2.7569999999999979</v>
      </c>
      <c r="CL44" s="2">
        <f>'% D'!DB43</f>
        <v>2.0521754542667616</v>
      </c>
      <c r="CM44" s="2">
        <f>'% D'!DC43</f>
        <v>0.80599999999999028</v>
      </c>
      <c r="CN44" s="2">
        <f>'% D'!DD43</f>
        <v>0.64179522644755349</v>
      </c>
      <c r="CO44" s="2">
        <f>'% D'!DE43</f>
        <v>2.1899999999999977</v>
      </c>
      <c r="CP44" s="2">
        <f>'% D'!DF43</f>
        <v>2.080741603149086</v>
      </c>
      <c r="CQ44" s="2">
        <f>'% D'!DG43</f>
        <v>-0.30266666666668129</v>
      </c>
      <c r="CR44" s="2">
        <f>'% D'!DH43</f>
        <v>1.2395513528437876</v>
      </c>
      <c r="CT44" s="2">
        <f>'# D'!CZ43</f>
        <v>8.2333333333333258E-2</v>
      </c>
      <c r="CU44" s="2">
        <f>'# D'!DA43</f>
        <v>6.143978416440557E-2</v>
      </c>
      <c r="CV44" s="2">
        <f>'# D'!DB43</f>
        <v>2.3999999999999799E-2</v>
      </c>
      <c r="CW44" s="2">
        <f>'# D'!DC43</f>
        <v>1.9319202172989172E-2</v>
      </c>
      <c r="CX44" s="2">
        <f>'# D'!DD43</f>
        <v>6.5666666666666318E-2</v>
      </c>
      <c r="CY44" s="2">
        <f>'# D'!DE43</f>
        <v>6.2885359148549647E-2</v>
      </c>
      <c r="CZ44" s="2">
        <f>'# D'!DF43</f>
        <v>-9.0000000000003411E-3</v>
      </c>
      <c r="DA44" s="2">
        <f>'# D'!DG43</f>
        <v>3.7656651520758824E-2</v>
      </c>
      <c r="DC44" s="11">
        <f>'T-TEST'!AH43</f>
        <v>6.2736856125070489E-2</v>
      </c>
      <c r="DD44" s="11">
        <f>'T-TEST'!AI43</f>
        <v>0.13201886359056911</v>
      </c>
      <c r="DE44" s="11">
        <f>'T-TEST'!AJ43</f>
        <v>6.2845997954745214E-2</v>
      </c>
      <c r="DF44" s="11">
        <f>'T-TEST'!AK43</f>
        <v>0.64040234515052208</v>
      </c>
      <c r="DH44" s="6" t="str">
        <f t="shared" si="9"/>
        <v>N</v>
      </c>
      <c r="DI44" s="6" t="str">
        <f t="shared" si="10"/>
        <v>N</v>
      </c>
      <c r="DJ44" s="6" t="str">
        <f t="shared" si="11"/>
        <v>N</v>
      </c>
      <c r="DK44" s="6" t="str">
        <f t="shared" si="30"/>
        <v>N</v>
      </c>
      <c r="DM44" s="2">
        <f>'% D'!DJ43</f>
        <v>4.2220000000000013</v>
      </c>
      <c r="DN44" s="2">
        <f>'% D'!DK43</f>
        <v>1.0394008858545654</v>
      </c>
      <c r="DO44" s="2">
        <f>'% D'!DL43</f>
        <v>0.61333333333332973</v>
      </c>
      <c r="DP44" s="2">
        <f>'% D'!DM43</f>
        <v>1.2504188536516603</v>
      </c>
      <c r="DQ44" s="2">
        <f>'% D'!DN43</f>
        <v>1.2906666666666666</v>
      </c>
      <c r="DR44" s="2">
        <f>'% D'!DO43</f>
        <v>1.9093720407444001</v>
      </c>
      <c r="DS44" s="2">
        <f>'% D'!DP43</f>
        <v>-1.2986666666666622</v>
      </c>
      <c r="DT44" s="2">
        <f>'% D'!DQ43</f>
        <v>1.5566653217118138</v>
      </c>
      <c r="DV44" s="2">
        <f>'# D'!DI43</f>
        <v>0.1263333333333333</v>
      </c>
      <c r="DW44" s="2">
        <f>'# D'!DJ43</f>
        <v>3.1556220879622399E-2</v>
      </c>
      <c r="DX44" s="2">
        <f>'# D'!DK43</f>
        <v>1.8000000000000016E-2</v>
      </c>
      <c r="DY44" s="2">
        <f>'# D'!DL43</f>
        <v>3.7536206854018095E-2</v>
      </c>
      <c r="DZ44" s="2">
        <f>'# D'!DM43</f>
        <v>3.8999999999999924E-2</v>
      </c>
      <c r="EA44" s="2">
        <f>'# D'!DN43</f>
        <v>5.7582308231659607E-2</v>
      </c>
      <c r="EB44" s="2">
        <f>'# D'!DO43</f>
        <v>-3.8666666666666849E-2</v>
      </c>
      <c r="EC44" s="2">
        <f>'# D'!DP43</f>
        <v>4.7104093711954315E-2</v>
      </c>
      <c r="EE44" s="11">
        <f>'T-TEST'!AM43</f>
        <v>1.0849071775859778E-3</v>
      </c>
      <c r="EF44" s="11">
        <f>'T-TEST'!AN43</f>
        <v>0.3092060425350231</v>
      </c>
      <c r="EG44" s="11">
        <f>'T-TEST'!AO43</f>
        <v>0.17510700448411157</v>
      </c>
      <c r="EH44" s="11">
        <f>'T-TEST'!AP43</f>
        <v>0.127503308445511</v>
      </c>
      <c r="EJ44" s="6" t="str">
        <f t="shared" si="12"/>
        <v>N</v>
      </c>
      <c r="EK44" s="6" t="str">
        <f t="shared" si="13"/>
        <v>N</v>
      </c>
      <c r="EL44" s="6" t="str">
        <f t="shared" si="14"/>
        <v>N</v>
      </c>
      <c r="EM44" s="6" t="str">
        <f t="shared" si="31"/>
        <v>N</v>
      </c>
      <c r="EO44" s="2">
        <f>'% D'!DS43</f>
        <v>2.7540000000000013</v>
      </c>
      <c r="EP44" s="2">
        <f>'% D'!DT43</f>
        <v>1.895483387875037</v>
      </c>
      <c r="EQ44" s="2">
        <f>'% D'!DU43</f>
        <v>4.1999999999987381E-2</v>
      </c>
      <c r="ER44" s="2">
        <f>'% D'!DV43</f>
        <v>1.1588271337642426</v>
      </c>
      <c r="ES44" s="2">
        <f>'% D'!DW43</f>
        <v>0.5969999999999942</v>
      </c>
      <c r="ET44" s="2">
        <f>'% D'!DX43</f>
        <v>2.2191361615138643</v>
      </c>
      <c r="EU44" s="2">
        <f>'% D'!DY43</f>
        <v>-1.460000000000008</v>
      </c>
      <c r="EV44" s="2">
        <f>'% D'!DZ43</f>
        <v>1.3748324614964349</v>
      </c>
      <c r="EX44" s="2">
        <f>'# D'!DR43</f>
        <v>8.2333333333333258E-2</v>
      </c>
      <c r="EY44" s="2">
        <f>'# D'!DS43</f>
        <v>5.6674457984714266E-2</v>
      </c>
      <c r="EZ44" s="2">
        <f>'# D'!DT43</f>
        <v>1.0000000000001119E-3</v>
      </c>
      <c r="FA44" s="2">
        <f>'# D'!DU43</f>
        <v>3.4569224017651848E-2</v>
      </c>
      <c r="FB44" s="2">
        <f>'# D'!DV43</f>
        <v>1.7999999999999794E-2</v>
      </c>
      <c r="FC44" s="2">
        <f>'# D'!DW43</f>
        <v>6.7176266568307108E-2</v>
      </c>
      <c r="FD44" s="2">
        <f>'# D'!DX43</f>
        <v>-4.3666666666667187E-2</v>
      </c>
      <c r="FE44" s="2">
        <f>'# D'!DY43</f>
        <v>4.1244509843200071E-2</v>
      </c>
      <c r="FG44" s="11">
        <f>'T-TEST'!AR43</f>
        <v>4.5927153308210934E-2</v>
      </c>
      <c r="FH44" s="11">
        <f>'T-TEST'!AS43</f>
        <v>0.94692233298177064</v>
      </c>
      <c r="FI44" s="11">
        <f>'T-TEST'!AT43</f>
        <v>0.54934949781189635</v>
      </c>
      <c r="FJ44" s="11">
        <f>'T-TEST'!AU43</f>
        <v>9.5004501513718462E-2</v>
      </c>
      <c r="FL44" s="6" t="str">
        <f t="shared" si="15"/>
        <v>N</v>
      </c>
      <c r="FM44" s="6" t="str">
        <f t="shared" si="16"/>
        <v>N</v>
      </c>
      <c r="FN44" s="6" t="str">
        <f t="shared" si="17"/>
        <v>N</v>
      </c>
      <c r="FO44" s="6" t="str">
        <f t="shared" si="32"/>
        <v>N</v>
      </c>
      <c r="FQ44" s="2">
        <f>'% D'!EB43</f>
        <v>3.5249999999999986</v>
      </c>
      <c r="FR44" s="2">
        <f>'% D'!EC43</f>
        <v>1.3650865457581225</v>
      </c>
      <c r="FS44" s="2">
        <f>'% D'!ED43</f>
        <v>0.23999999999998778</v>
      </c>
      <c r="FT44" s="2">
        <f>'% D'!EE43</f>
        <v>1.5468016156665296</v>
      </c>
      <c r="FU44" s="2">
        <f>'% D'!EF43</f>
        <v>0.30299999999999727</v>
      </c>
      <c r="FV44" s="2">
        <f>'% D'!EG43</f>
        <v>2.2589681730014481</v>
      </c>
      <c r="FW44" s="2">
        <f>'% D'!EH43</f>
        <v>-1.1890000000000214</v>
      </c>
      <c r="FX44" s="2">
        <f>'% D'!EI43</f>
        <v>1.9134567863919605</v>
      </c>
      <c r="FZ44" s="2">
        <f>'# D'!EA43</f>
        <v>0.10533333333333328</v>
      </c>
      <c r="GA44" s="2">
        <f>'# D'!EB43</f>
        <v>4.1161529990537044E-2</v>
      </c>
      <c r="GB44" s="2">
        <f>'# D'!EC43</f>
        <v>6.9999999999998952E-3</v>
      </c>
      <c r="GC44" s="2">
        <f>'# D'!ED43</f>
        <v>4.6511213491797959E-2</v>
      </c>
      <c r="GD44" s="2">
        <f>'# D'!EE43</f>
        <v>8.9999999999996749E-3</v>
      </c>
      <c r="GE44" s="2">
        <f>'# D'!EF43</f>
        <v>6.7915175841290004E-2</v>
      </c>
      <c r="GF44" s="2">
        <f>'# D'!EG43</f>
        <v>-3.5333333333333883E-2</v>
      </c>
      <c r="GG44" s="2">
        <f>'# D'!EH43</f>
        <v>5.7829749511875125E-2</v>
      </c>
      <c r="GI44" s="11">
        <f>'T-TEST'!AW43</f>
        <v>3.8058841026438611E-3</v>
      </c>
      <c r="GJ44" s="11">
        <f>'T-TEST'!AX43</f>
        <v>0.74402257949747319</v>
      </c>
      <c r="GK44" s="11">
        <f>'T-TEST'!AY43</f>
        <v>0.76306382159388608</v>
      </c>
      <c r="GL44" s="11">
        <f>'T-TEST'!AZ43</f>
        <v>0.20953139573247165</v>
      </c>
      <c r="GN44" s="6" t="str">
        <f t="shared" si="18"/>
        <v>N</v>
      </c>
      <c r="GO44" s="6" t="str">
        <f t="shared" si="19"/>
        <v>N</v>
      </c>
      <c r="GP44" s="6" t="str">
        <f t="shared" si="20"/>
        <v>N</v>
      </c>
      <c r="GQ44" s="6" t="str">
        <f t="shared" si="33"/>
        <v>N</v>
      </c>
    </row>
    <row r="45" spans="1:199" x14ac:dyDescent="0.3">
      <c r="A45" s="12" t="str">
        <f>'Raw Data'!A44</f>
        <v>A_apo_p110g</v>
      </c>
      <c r="B45" s="12">
        <f>'Raw Data'!B44</f>
        <v>316</v>
      </c>
      <c r="C45" s="12">
        <f>'Raw Data'!C44</f>
        <v>335</v>
      </c>
      <c r="D45" s="12" t="str">
        <f>'Raw Data'!D44</f>
        <v>DEVRKEEWPLVDDCTGVTGY</v>
      </c>
      <c r="E45" s="2">
        <f>'% D'!BZ44</f>
        <v>-0.93200000000000927</v>
      </c>
      <c r="F45" s="9">
        <f>'% D'!CA44</f>
        <v>2.1101068360200514</v>
      </c>
      <c r="G45" s="2">
        <f>'% D'!CB44</f>
        <v>-0.17333333333333201</v>
      </c>
      <c r="H45" s="9">
        <f>'% D'!CC44</f>
        <v>0.94712615746002937</v>
      </c>
      <c r="I45" s="2">
        <f>'% D'!CD44</f>
        <v>-0.29933333333333678</v>
      </c>
      <c r="J45" s="9">
        <f>'% D'!CE44</f>
        <v>0.74044279486079612</v>
      </c>
      <c r="K45" s="9">
        <f>'% D'!CF44</f>
        <v>-9.0333333333333599E-2</v>
      </c>
      <c r="L45" s="9">
        <f>'% D'!CG44</f>
        <v>0.82286104518514613</v>
      </c>
      <c r="N45" s="2">
        <f>'# D'!BY44</f>
        <v>-0.15866666666666784</v>
      </c>
      <c r="O45" s="9">
        <f>'# D'!BZ44</f>
        <v>0.35871760363475291</v>
      </c>
      <c r="P45" s="2">
        <f>'# D'!CA44</f>
        <v>-2.9500000000000526E-2</v>
      </c>
      <c r="Q45" s="9">
        <f>'# D'!CB44</f>
        <v>0.16136661440224673</v>
      </c>
      <c r="R45" s="2">
        <f>'# D'!CC44</f>
        <v>-5.0666666666668192E-2</v>
      </c>
      <c r="S45" s="9">
        <f>'# D'!CD44</f>
        <v>0.12630963719639904</v>
      </c>
      <c r="T45" s="28">
        <f>'# D'!CE44</f>
        <v>-1.5333333333332533E-2</v>
      </c>
      <c r="U45">
        <f>'# D'!CF44</f>
        <v>0.1397233917666115</v>
      </c>
      <c r="W45" s="11">
        <f>'T-TEST'!S44</f>
        <v>0.33958169982555675</v>
      </c>
      <c r="X45" s="11">
        <f>'T-TEST'!T44</f>
        <v>0.42660363157675019</v>
      </c>
      <c r="Y45" s="11">
        <f>'T-TEST'!U44</f>
        <v>0.46083357037257888</v>
      </c>
      <c r="Z45" s="11">
        <f>'T-TEST'!V44</f>
        <v>0.83674839828780456</v>
      </c>
      <c r="AB45" s="6" t="str">
        <f t="shared" si="21"/>
        <v>N</v>
      </c>
      <c r="AC45" s="6" t="str">
        <f t="shared" si="22"/>
        <v>N</v>
      </c>
      <c r="AD45" s="6" t="str">
        <f t="shared" si="23"/>
        <v>N</v>
      </c>
      <c r="AE45" s="6" t="str">
        <f t="shared" si="24"/>
        <v>N</v>
      </c>
      <c r="AG45" s="2">
        <f>'% D'!CI44</f>
        <v>-0.54733333333334144</v>
      </c>
      <c r="AH45" s="9">
        <f>'% D'!CJ44</f>
        <v>1.5674116008135237</v>
      </c>
      <c r="AI45" s="2">
        <f>'% D'!CK44</f>
        <v>0.42033333333333189</v>
      </c>
      <c r="AJ45" s="9">
        <f>'% D'!CL44</f>
        <v>1.0560224148545123</v>
      </c>
      <c r="AK45" s="2">
        <f>'% D'!CM44</f>
        <v>-0.88166666666666771</v>
      </c>
      <c r="AL45" s="9">
        <f>'% D'!CN44</f>
        <v>1.4681004639653268</v>
      </c>
      <c r="AM45" s="9">
        <f>'% D'!CO44</f>
        <v>-0.58966666666667322</v>
      </c>
      <c r="AN45" s="9">
        <f>'% D'!CP44</f>
        <v>0.49644794761264721</v>
      </c>
      <c r="AP45" s="2">
        <f>'# D'!CH44</f>
        <v>-9.3333333333333712E-2</v>
      </c>
      <c r="AQ45" s="9">
        <f>'# D'!CI44</f>
        <v>0.26595415891633645</v>
      </c>
      <c r="AR45" s="2">
        <f>'# D'!CJ44</f>
        <v>7.1333333333333471E-2</v>
      </c>
      <c r="AS45" s="9">
        <f>'# D'!CK44</f>
        <v>0.17956799778098737</v>
      </c>
      <c r="AT45" s="2">
        <f>'# D'!CL44</f>
        <v>-0.15000000000000036</v>
      </c>
      <c r="AU45" s="9">
        <f>'# D'!CM44</f>
        <v>0.2493752477009451</v>
      </c>
      <c r="AV45" s="28">
        <f>'# D'!CN44</f>
        <v>-9.9999999999997868E-2</v>
      </c>
      <c r="AW45">
        <f>'# D'!CO44</f>
        <v>8.4666892459003384E-2</v>
      </c>
      <c r="AY45" s="11">
        <f>'T-TEST'!X44</f>
        <v>0.47639392861571261</v>
      </c>
      <c r="AZ45" s="11">
        <f>'T-TEST'!Y44</f>
        <v>0.40426128125002403</v>
      </c>
      <c r="BA45" s="11">
        <f>'T-TEST'!Z44</f>
        <v>0.23766515350612297</v>
      </c>
      <c r="BB45" s="11">
        <f>'T-TEST'!AA44</f>
        <v>7.2868773332759026E-2</v>
      </c>
      <c r="BD45" s="6" t="str">
        <f t="shared" si="25"/>
        <v>N</v>
      </c>
      <c r="BE45" s="6" t="str">
        <f t="shared" si="26"/>
        <v>N</v>
      </c>
      <c r="BF45" s="6" t="str">
        <f t="shared" si="27"/>
        <v>N</v>
      </c>
      <c r="BG45" s="6" t="str">
        <f t="shared" si="28"/>
        <v>N</v>
      </c>
      <c r="BI45" s="2">
        <f>'% D'!CR44</f>
        <v>9.0000000000003411E-2</v>
      </c>
      <c r="BJ45" s="2">
        <f>'% D'!CS44</f>
        <v>1.8041836832616966</v>
      </c>
      <c r="BK45" s="2">
        <f>'% D'!CT44</f>
        <v>0.6353333333333353</v>
      </c>
      <c r="BL45" s="2">
        <f>'% D'!CU44</f>
        <v>1.6838182865811877</v>
      </c>
      <c r="BM45" s="2">
        <f>'% D'!CV44</f>
        <v>0.40733333333332666</v>
      </c>
      <c r="BN45" s="2">
        <f>'% D'!CW44</f>
        <v>1.2701414847876591</v>
      </c>
      <c r="BO45" s="2">
        <f>'% D'!CX44</f>
        <v>0.31466666666666754</v>
      </c>
      <c r="BP45" s="2">
        <f>'% D'!CY44</f>
        <v>1.3803426035382635</v>
      </c>
      <c r="BR45" s="2">
        <f>'# D'!CQ44</f>
        <v>1.5333333333332533E-2</v>
      </c>
      <c r="BS45" s="2">
        <f>'# D'!CR44</f>
        <v>0.30627231378436537</v>
      </c>
      <c r="BT45" s="2">
        <f>'# D'!CS44</f>
        <v>0.1076666666666668</v>
      </c>
      <c r="BU45" s="2">
        <f>'# D'!CT44</f>
        <v>0.28641202618368206</v>
      </c>
      <c r="BV45" s="2">
        <f>'# D'!CU44</f>
        <v>6.8999999999999062E-2</v>
      </c>
      <c r="BW45" s="2">
        <f>'# D'!CV44</f>
        <v>0.21579220096930907</v>
      </c>
      <c r="BX45" s="2">
        <f>'# D'!CW44</f>
        <v>5.3666666666668306E-2</v>
      </c>
      <c r="BY45" s="2">
        <f>'# D'!CX44</f>
        <v>0.23509341719261354</v>
      </c>
      <c r="CA45" s="11">
        <f>'T-TEST'!AC44</f>
        <v>0.9100243855699035</v>
      </c>
      <c r="CB45" s="11">
        <f>'T-TEST'!AD44</f>
        <v>0.48512030087644131</v>
      </c>
      <c r="CC45" s="11">
        <f>'T-TEST'!AE44</f>
        <v>0.48190067929080915</v>
      </c>
      <c r="CD45" s="11">
        <f>'T-TEST'!AF44</f>
        <v>0.69841204595805606</v>
      </c>
      <c r="CF45" s="6" t="str">
        <f t="shared" si="6"/>
        <v>N</v>
      </c>
      <c r="CG45" s="6" t="str">
        <f t="shared" si="7"/>
        <v>N</v>
      </c>
      <c r="CH45" s="6" t="str">
        <f t="shared" si="8"/>
        <v>N</v>
      </c>
      <c r="CI45" s="6" t="str">
        <f t="shared" si="29"/>
        <v>N</v>
      </c>
      <c r="CK45" s="2">
        <f>'% D'!DA44</f>
        <v>0.54899999999999949</v>
      </c>
      <c r="CL45" s="2">
        <f>'% D'!DB44</f>
        <v>2.2387964526283639</v>
      </c>
      <c r="CM45" s="2">
        <f>'% D'!DC44</f>
        <v>0.69000000000001194</v>
      </c>
      <c r="CN45" s="2">
        <f>'% D'!DD44</f>
        <v>1.2351993652516875</v>
      </c>
      <c r="CO45" s="2">
        <f>'% D'!DE44</f>
        <v>-0.18566666666666976</v>
      </c>
      <c r="CP45" s="2">
        <f>'% D'!DF44</f>
        <v>1.1409488919425628</v>
      </c>
      <c r="CQ45" s="2">
        <f>'% D'!DG44</f>
        <v>-0.20233333333332837</v>
      </c>
      <c r="CR45" s="2">
        <f>'% D'!DH44</f>
        <v>0.70781126510483472</v>
      </c>
      <c r="CT45" s="2">
        <f>'# D'!CZ44</f>
        <v>9.2999999999999972E-2</v>
      </c>
      <c r="CU45" s="2">
        <f>'# D'!DA44</f>
        <v>0.38025656693819826</v>
      </c>
      <c r="CV45" s="2">
        <f>'# D'!DB44</f>
        <v>0.11733333333333462</v>
      </c>
      <c r="CW45" s="2">
        <f>'# D'!DC44</f>
        <v>0.20978269154209417</v>
      </c>
      <c r="CX45" s="2">
        <f>'# D'!DD44</f>
        <v>-3.1666666666666288E-2</v>
      </c>
      <c r="CY45" s="2">
        <f>'# D'!DE44</f>
        <v>0.19444633332403133</v>
      </c>
      <c r="CZ45" s="2">
        <f>'# D'!DF44</f>
        <v>-3.399999999999892E-2</v>
      </c>
      <c r="DA45" s="2">
        <f>'# D'!DG44</f>
        <v>0.12022544997252781</v>
      </c>
      <c r="DC45" s="11">
        <f>'T-TEST'!AH44</f>
        <v>0.58265467873102939</v>
      </c>
      <c r="DD45" s="11">
        <f>'T-TEST'!AI44</f>
        <v>0.28571472868938214</v>
      </c>
      <c r="DE45" s="11">
        <f>'T-TEST'!AJ44</f>
        <v>0.71038887259725336</v>
      </c>
      <c r="DF45" s="11">
        <f>'T-TEST'!AK44</f>
        <v>0.59430290133709263</v>
      </c>
      <c r="DH45" s="6" t="str">
        <f t="shared" si="9"/>
        <v>N</v>
      </c>
      <c r="DI45" s="6" t="str">
        <f t="shared" si="10"/>
        <v>N</v>
      </c>
      <c r="DJ45" s="6" t="str">
        <f t="shared" si="11"/>
        <v>N</v>
      </c>
      <c r="DK45" s="6" t="str">
        <f t="shared" si="30"/>
        <v>N</v>
      </c>
      <c r="DM45" s="2">
        <f>'% D'!DJ44</f>
        <v>0.51766666666666339</v>
      </c>
      <c r="DN45" s="2">
        <f>'% D'!DK44</f>
        <v>1.7160014820868219</v>
      </c>
      <c r="DO45" s="2">
        <f>'% D'!DL44</f>
        <v>0.46100000000000563</v>
      </c>
      <c r="DP45" s="2">
        <f>'% D'!DM44</f>
        <v>1.4219544083608942</v>
      </c>
      <c r="DQ45" s="2">
        <f>'% D'!DN44</f>
        <v>0.28766666666665941</v>
      </c>
      <c r="DR45" s="2">
        <f>'% D'!DO44</f>
        <v>1.0267158187595387</v>
      </c>
      <c r="DS45" s="2">
        <f>'% D'!DP44</f>
        <v>0.50300000000000011</v>
      </c>
      <c r="DT45" s="2">
        <f>'% D'!DQ44</f>
        <v>0.3436196603508771</v>
      </c>
      <c r="DV45" s="2">
        <f>'# D'!DI44</f>
        <v>8.7666666666665449E-2</v>
      </c>
      <c r="DW45" s="2">
        <f>'# D'!DJ44</f>
        <v>0.29157217587651396</v>
      </c>
      <c r="DX45" s="2">
        <f>'# D'!DK44</f>
        <v>7.833333333333492E-2</v>
      </c>
      <c r="DY45" s="2">
        <f>'# D'!DL44</f>
        <v>0.24173169570182618</v>
      </c>
      <c r="DZ45" s="2">
        <f>'# D'!DM44</f>
        <v>4.8666666666665748E-2</v>
      </c>
      <c r="EA45" s="2">
        <f>'# D'!DN44</f>
        <v>0.17488461783779735</v>
      </c>
      <c r="EB45" s="2">
        <f>'# D'!DO44</f>
        <v>8.5666666666668334E-2</v>
      </c>
      <c r="EC45" s="2">
        <f>'# D'!DP44</f>
        <v>5.8530196960371553E-2</v>
      </c>
      <c r="EE45" s="11">
        <f>'T-TEST'!AM44</f>
        <v>0.51825450576096155</v>
      </c>
      <c r="EF45" s="11">
        <f>'T-TEST'!AN44</f>
        <v>0.52352758076882222</v>
      </c>
      <c r="EG45" s="11">
        <f>'T-TEST'!AO44</f>
        <v>0.53583565955002199</v>
      </c>
      <c r="EH45" s="11">
        <f>'T-TEST'!AP44</f>
        <v>2.3335611482947036E-2</v>
      </c>
      <c r="EJ45" s="6" t="str">
        <f t="shared" si="12"/>
        <v>N</v>
      </c>
      <c r="EK45" s="6" t="str">
        <f t="shared" si="13"/>
        <v>N</v>
      </c>
      <c r="EL45" s="6" t="str">
        <f t="shared" si="14"/>
        <v>N</v>
      </c>
      <c r="EM45" s="6" t="str">
        <f t="shared" si="31"/>
        <v>N</v>
      </c>
      <c r="EO45" s="2">
        <f>'% D'!DS44</f>
        <v>0.15733333333333377</v>
      </c>
      <c r="EP45" s="2">
        <f>'% D'!DT44</f>
        <v>1.9578695077566066</v>
      </c>
      <c r="EQ45" s="2">
        <f>'% D'!DU44</f>
        <v>0.94233333333333746</v>
      </c>
      <c r="ER45" s="2">
        <f>'% D'!DV44</f>
        <v>1.3534978146450445</v>
      </c>
      <c r="ES45" s="2">
        <f>'% D'!DW44</f>
        <v>-0.42566666666667174</v>
      </c>
      <c r="ET45" s="2">
        <f>'% D'!DX44</f>
        <v>0.80607210118607897</v>
      </c>
      <c r="EU45" s="2">
        <f>'% D'!DY44</f>
        <v>0.10999999999999943</v>
      </c>
      <c r="EV45" s="2">
        <f>'% D'!DZ44</f>
        <v>0.39179194582833288</v>
      </c>
      <c r="EX45" s="2">
        <f>'# D'!DR44</f>
        <v>2.6666666666667282E-2</v>
      </c>
      <c r="EY45" s="2">
        <f>'# D'!DS44</f>
        <v>0.33236328428601147</v>
      </c>
      <c r="EZ45" s="2">
        <f>'# D'!DT44</f>
        <v>0.16000000000000014</v>
      </c>
      <c r="FA45" s="2">
        <f>'# D'!DU44</f>
        <v>0.22991529271588679</v>
      </c>
      <c r="FB45" s="2">
        <f>'# D'!DV44</f>
        <v>-7.1999999999999176E-2</v>
      </c>
      <c r="FC45" s="2">
        <f>'# D'!DW44</f>
        <v>0.13724834912750725</v>
      </c>
      <c r="FD45" s="2">
        <f>'# D'!DX44</f>
        <v>1.9000000000001904E-2</v>
      </c>
      <c r="FE45" s="2">
        <f>'# D'!DY44</f>
        <v>6.6474743801992933E-2</v>
      </c>
      <c r="FG45" s="11">
        <f>'T-TEST'!AR44</f>
        <v>0.85430724909792344</v>
      </c>
      <c r="FH45" s="11">
        <f>'T-TEST'!AS44</f>
        <v>0.21875948836037937</v>
      </c>
      <c r="FI45" s="11">
        <f>'T-TEST'!AT44</f>
        <v>0.32545811660035179</v>
      </c>
      <c r="FJ45" s="11">
        <f>'T-TEST'!AU44</f>
        <v>0.53013081686143193</v>
      </c>
      <c r="FL45" s="6" t="str">
        <f t="shared" si="15"/>
        <v>N</v>
      </c>
      <c r="FM45" s="6" t="str">
        <f t="shared" si="16"/>
        <v>N</v>
      </c>
      <c r="FN45" s="6" t="str">
        <f t="shared" si="17"/>
        <v>N</v>
      </c>
      <c r="FO45" s="6" t="str">
        <f t="shared" si="32"/>
        <v>N</v>
      </c>
      <c r="FQ45" s="2">
        <f>'% D'!EB44</f>
        <v>0.38466666666666782</v>
      </c>
      <c r="FR45" s="2">
        <f>'% D'!EC44</f>
        <v>2.0938270225020297</v>
      </c>
      <c r="FS45" s="2">
        <f>'% D'!ED44</f>
        <v>0.38000000000000966</v>
      </c>
      <c r="FT45" s="2">
        <f>'% D'!EE44</f>
        <v>1.5995923238150436</v>
      </c>
      <c r="FU45" s="2">
        <f>'% D'!EF44</f>
        <v>0.43266666666666254</v>
      </c>
      <c r="FV45" s="2">
        <f>'% D'!EG44</f>
        <v>0.83332398297012777</v>
      </c>
      <c r="FW45" s="2">
        <f>'% D'!EH44</f>
        <v>-0.62300000000000466</v>
      </c>
      <c r="FX45" s="2">
        <f>'% D'!EI44</f>
        <v>0.64856244708958033</v>
      </c>
      <c r="FZ45" s="2">
        <f>'# D'!EA44</f>
        <v>6.4999999999999503E-2</v>
      </c>
      <c r="GA45" s="2">
        <f>'# D'!EB44</f>
        <v>0.35568993898210632</v>
      </c>
      <c r="GB45" s="2">
        <f>'# D'!EC44</f>
        <v>6.4666666666667538E-2</v>
      </c>
      <c r="GC45" s="2">
        <f>'# D'!ED44</f>
        <v>0.27182366870309432</v>
      </c>
      <c r="GD45" s="2">
        <f>'# D'!EE44</f>
        <v>7.3666666666667879E-2</v>
      </c>
      <c r="GE45" s="2">
        <f>'# D'!EF44</f>
        <v>0.14170280451209744</v>
      </c>
      <c r="GF45" s="2">
        <f>'# D'!EG44</f>
        <v>-0.10566666666666613</v>
      </c>
      <c r="GG45" s="2">
        <f>'# D'!EH44</f>
        <v>0.1105394601762905</v>
      </c>
      <c r="GI45" s="11">
        <f>'T-TEST'!AW44</f>
        <v>0.67759363950972085</v>
      </c>
      <c r="GJ45" s="11">
        <f>'T-TEST'!AX44</f>
        <v>0.6431388061410801</v>
      </c>
      <c r="GK45" s="11">
        <f>'T-TEST'!AY44</f>
        <v>0.31899685046500947</v>
      </c>
      <c r="GL45" s="11">
        <f>'T-TEST'!AZ44</f>
        <v>0.14590673065812562</v>
      </c>
      <c r="GN45" s="6" t="str">
        <f t="shared" si="18"/>
        <v>N</v>
      </c>
      <c r="GO45" s="6" t="str">
        <f t="shared" si="19"/>
        <v>N</v>
      </c>
      <c r="GP45" s="6" t="str">
        <f t="shared" si="20"/>
        <v>N</v>
      </c>
      <c r="GQ45" s="6" t="str">
        <f t="shared" si="33"/>
        <v>N</v>
      </c>
    </row>
    <row r="46" spans="1:199" x14ac:dyDescent="0.3">
      <c r="A46" s="12" t="str">
        <f>'Raw Data'!A45</f>
        <v>A_apo_p110g</v>
      </c>
      <c r="B46" s="12">
        <f>'Raw Data'!B45</f>
        <v>316</v>
      </c>
      <c r="C46" s="12">
        <f>'Raw Data'!C45</f>
        <v>339</v>
      </c>
      <c r="D46" s="12" t="str">
        <f>'Raw Data'!D45</f>
        <v>DEVRKEEWPLVDDCTGVTGYHEQL</v>
      </c>
      <c r="E46" s="2">
        <f>'% D'!BZ45</f>
        <v>-1.3516666666666737</v>
      </c>
      <c r="F46" s="9">
        <f>'% D'!CA45</f>
        <v>0.61830006904482127</v>
      </c>
      <c r="G46" s="2">
        <f>'% D'!CB45</f>
        <v>0.33100000000000307</v>
      </c>
      <c r="H46" s="9">
        <f>'% D'!CC45</f>
        <v>0.64997699601926684</v>
      </c>
      <c r="I46" s="2">
        <f>'% D'!CD45</f>
        <v>0.2983333333333249</v>
      </c>
      <c r="J46" s="9">
        <f>'% D'!CE45</f>
        <v>1.3025149520144264</v>
      </c>
      <c r="K46" s="9">
        <f>'% D'!CF45</f>
        <v>-0.10900000000000176</v>
      </c>
      <c r="L46" s="9">
        <f>'% D'!CG45</f>
        <v>1.5041992251015266</v>
      </c>
      <c r="N46" s="2">
        <f>'# D'!BY45</f>
        <v>-0.28399999999999892</v>
      </c>
      <c r="O46" s="9">
        <f>'# D'!BZ45</f>
        <v>0.13005210925392829</v>
      </c>
      <c r="P46" s="2">
        <f>'# D'!CA45</f>
        <v>7.0000000000000284E-2</v>
      </c>
      <c r="Q46" s="9">
        <f>'# D'!CB45</f>
        <v>0.1365926839474669</v>
      </c>
      <c r="R46" s="2">
        <f>'# D'!CC45</f>
        <v>6.2666666666668647E-2</v>
      </c>
      <c r="S46" s="9">
        <f>'# D'!CD45</f>
        <v>0.27357285801199127</v>
      </c>
      <c r="T46" s="28">
        <f>'# D'!CE45</f>
        <v>-2.2666666666667723E-2</v>
      </c>
      <c r="U46">
        <f>'# D'!CF45</f>
        <v>0.31604872657275479</v>
      </c>
      <c r="W46" s="11">
        <f>'T-TEST'!S45</f>
        <v>1.5796872617692852E-2</v>
      </c>
      <c r="X46" s="11">
        <f>'T-TEST'!T45</f>
        <v>0.41470327238100346</v>
      </c>
      <c r="Y46" s="11">
        <f>'T-TEST'!U45</f>
        <v>0.60487060357742817</v>
      </c>
      <c r="Z46" s="11">
        <f>'T-TEST'!V45</f>
        <v>0.86908999319670865</v>
      </c>
      <c r="AB46" s="6" t="str">
        <f t="shared" si="21"/>
        <v>N</v>
      </c>
      <c r="AC46" s="6" t="str">
        <f t="shared" si="22"/>
        <v>N</v>
      </c>
      <c r="AD46" s="6" t="str">
        <f t="shared" si="23"/>
        <v>N</v>
      </c>
      <c r="AE46" s="6" t="str">
        <f t="shared" si="24"/>
        <v>N</v>
      </c>
      <c r="AG46" s="2">
        <f>'% D'!CI45</f>
        <v>-0.31466666666666754</v>
      </c>
      <c r="AH46" s="9">
        <f>'% D'!CJ45</f>
        <v>1.6289336603591933</v>
      </c>
      <c r="AI46" s="2">
        <f>'% D'!CK45</f>
        <v>-0.73566666666665981</v>
      </c>
      <c r="AJ46" s="9">
        <f>'% D'!CL45</f>
        <v>1.7622203662137759</v>
      </c>
      <c r="AK46" s="2">
        <f>'% D'!CM45</f>
        <v>-1.0486666666666764</v>
      </c>
      <c r="AL46" s="9">
        <f>'% D'!CN45</f>
        <v>1.7565793544615422</v>
      </c>
      <c r="AM46" s="9">
        <f>'% D'!CO45</f>
        <v>-0.52633333333333354</v>
      </c>
      <c r="AN46" s="9">
        <f>'% D'!CP45</f>
        <v>2.1911757862649184</v>
      </c>
      <c r="AP46" s="2">
        <f>'# D'!CH45</f>
        <v>-6.5999999999997172E-2</v>
      </c>
      <c r="AQ46" s="9">
        <f>'# D'!CI45</f>
        <v>0.3418642523414912</v>
      </c>
      <c r="AR46" s="2">
        <f>'# D'!CJ45</f>
        <v>-0.15466666666666562</v>
      </c>
      <c r="AS46" s="9">
        <f>'# D'!CK45</f>
        <v>0.37013385534027032</v>
      </c>
      <c r="AT46" s="2">
        <f>'# D'!CL45</f>
        <v>-0.2203333333333326</v>
      </c>
      <c r="AU46" s="9">
        <f>'# D'!CM45</f>
        <v>0.36905173253772516</v>
      </c>
      <c r="AV46" s="28">
        <f>'# D'!CN45</f>
        <v>-0.1103333333333314</v>
      </c>
      <c r="AW46">
        <f>'# D'!CO45</f>
        <v>0.45985226298131832</v>
      </c>
      <c r="AY46" s="11">
        <f>'T-TEST'!X45</f>
        <v>0.74008438018900202</v>
      </c>
      <c r="AZ46" s="11">
        <f>'T-TEST'!Y45</f>
        <v>0.43057732836860602</v>
      </c>
      <c r="BA46" s="11">
        <f>'T-TEST'!Z45</f>
        <v>0.24930481537998822</v>
      </c>
      <c r="BB46" s="11">
        <f>'T-TEST'!AA45</f>
        <v>0.61303202888373964</v>
      </c>
      <c r="BD46" s="6" t="str">
        <f t="shared" si="25"/>
        <v>N</v>
      </c>
      <c r="BE46" s="6" t="str">
        <f t="shared" si="26"/>
        <v>N</v>
      </c>
      <c r="BF46" s="6" t="str">
        <f t="shared" si="27"/>
        <v>N</v>
      </c>
      <c r="BG46" s="6" t="str">
        <f t="shared" si="28"/>
        <v>N</v>
      </c>
      <c r="BI46" s="2">
        <f>'% D'!CR45</f>
        <v>-0.32033333333333758</v>
      </c>
      <c r="BJ46" s="2">
        <f>'% D'!CS45</f>
        <v>0.63949320924542197</v>
      </c>
      <c r="BK46" s="2">
        <f>'% D'!CT45</f>
        <v>0.66900000000000404</v>
      </c>
      <c r="BL46" s="2">
        <f>'% D'!CU45</f>
        <v>1.446997448801095</v>
      </c>
      <c r="BM46" s="2">
        <f>'% D'!CV45</f>
        <v>-1.2220000000000013</v>
      </c>
      <c r="BN46" s="2">
        <f>'% D'!CW45</f>
        <v>1.0340067239269861</v>
      </c>
      <c r="BO46" s="2">
        <f>'% D'!CX45</f>
        <v>-1.3886666666666656</v>
      </c>
      <c r="BP46" s="2">
        <f>'% D'!CY45</f>
        <v>1.7207977309745182</v>
      </c>
      <c r="BR46" s="2">
        <f>'# D'!CQ45</f>
        <v>-6.7333333333332135E-2</v>
      </c>
      <c r="BS46" s="2">
        <f>'# D'!CR45</f>
        <v>0.13430552934438528</v>
      </c>
      <c r="BT46" s="2">
        <f>'# D'!CS45</f>
        <v>0.14033333333333253</v>
      </c>
      <c r="BU46" s="2">
        <f>'# D'!CT45</f>
        <v>0.30405335346076984</v>
      </c>
      <c r="BV46" s="2">
        <f>'# D'!CU45</f>
        <v>-0.25666666666666416</v>
      </c>
      <c r="BW46" s="2">
        <f>'# D'!CV45</f>
        <v>0.21701119884826675</v>
      </c>
      <c r="BX46" s="2">
        <f>'# D'!CW45</f>
        <v>-0.29166666666666607</v>
      </c>
      <c r="BY46" s="2">
        <f>'# D'!CX45</f>
        <v>0.36158767792670382</v>
      </c>
      <c r="CA46" s="11">
        <f>'T-TEST'!AC45</f>
        <v>0.33548562724797226</v>
      </c>
      <c r="CB46" s="11">
        <f>'T-TEST'!AD45</f>
        <v>0.36366296257354036</v>
      </c>
      <c r="CC46" s="11">
        <f>'T-TEST'!AE45</f>
        <v>5.808529671447564E-2</v>
      </c>
      <c r="CD46" s="11">
        <f>'T-TEST'!AF45</f>
        <v>0.1251956295224157</v>
      </c>
      <c r="CF46" s="6" t="str">
        <f t="shared" si="6"/>
        <v>N</v>
      </c>
      <c r="CG46" s="6" t="str">
        <f t="shared" si="7"/>
        <v>N</v>
      </c>
      <c r="CH46" s="6" t="str">
        <f t="shared" si="8"/>
        <v>N</v>
      </c>
      <c r="CI46" s="6" t="str">
        <f t="shared" si="29"/>
        <v>N</v>
      </c>
      <c r="CK46" s="2">
        <f>'% D'!DA45</f>
        <v>0.47433333333333394</v>
      </c>
      <c r="CL46" s="2">
        <f>'% D'!DB45</f>
        <v>1.1696837839381933</v>
      </c>
      <c r="CM46" s="2">
        <f>'% D'!DC45</f>
        <v>1.5333333333330756E-2</v>
      </c>
      <c r="CN46" s="2">
        <f>'% D'!DD45</f>
        <v>0.9784997660060385</v>
      </c>
      <c r="CO46" s="2">
        <f>'% D'!DE45</f>
        <v>-1.437333333333342</v>
      </c>
      <c r="CP46" s="2">
        <f>'% D'!DF45</f>
        <v>1.5718113182630968</v>
      </c>
      <c r="CQ46" s="2">
        <f>'% D'!DG45</f>
        <v>-0.76066666666665839</v>
      </c>
      <c r="CR46" s="2">
        <f>'% D'!DH45</f>
        <v>1.5872285837867699</v>
      </c>
      <c r="CT46" s="2">
        <f>'# D'!CZ45</f>
        <v>9.966666666666768E-2</v>
      </c>
      <c r="CU46" s="2">
        <f>'# D'!DA45</f>
        <v>0.2455350753439122</v>
      </c>
      <c r="CV46" s="2">
        <f>'# D'!DB45</f>
        <v>3.333333333332078E-3</v>
      </c>
      <c r="CW46" s="2">
        <f>'# D'!DC45</f>
        <v>0.20521971518874924</v>
      </c>
      <c r="CX46" s="2">
        <f>'# D'!DD45</f>
        <v>-0.3019999999999996</v>
      </c>
      <c r="CY46" s="2">
        <f>'# D'!DE45</f>
        <v>0.33008683906731612</v>
      </c>
      <c r="CZ46" s="2">
        <f>'# D'!DF45</f>
        <v>-0.15966666666666818</v>
      </c>
      <c r="DA46" s="2">
        <f>'# D'!DG45</f>
        <v>0.33339173467801209</v>
      </c>
      <c r="DC46" s="11">
        <f>'T-TEST'!AH45</f>
        <v>0.48574898709825393</v>
      </c>
      <c r="DD46" s="11">
        <f>'T-TEST'!AI45</f>
        <v>0.97017395630010916</v>
      </c>
      <c r="DE46" s="11">
        <f>'T-TEST'!AJ45</f>
        <v>0.10197510865615082</v>
      </c>
      <c r="DF46" s="11">
        <f>'T-TEST'!AK45</f>
        <v>0.30674518182542421</v>
      </c>
      <c r="DH46" s="6" t="str">
        <f t="shared" si="9"/>
        <v>N</v>
      </c>
      <c r="DI46" s="6" t="str">
        <f t="shared" si="10"/>
        <v>N</v>
      </c>
      <c r="DJ46" s="6" t="str">
        <f t="shared" si="11"/>
        <v>N</v>
      </c>
      <c r="DK46" s="6" t="str">
        <f t="shared" si="30"/>
        <v>N</v>
      </c>
      <c r="DM46" s="2">
        <f>'% D'!DJ45</f>
        <v>-1.296666666666674</v>
      </c>
      <c r="DN46" s="2">
        <f>'% D'!DK45</f>
        <v>0.66481627690373513</v>
      </c>
      <c r="DO46" s="2">
        <f>'% D'!DL45</f>
        <v>0.66500000000000625</v>
      </c>
      <c r="DP46" s="2">
        <f>'% D'!DM45</f>
        <v>1.514607166729508</v>
      </c>
      <c r="DQ46" s="2">
        <f>'% D'!DN45</f>
        <v>0.60899999999999466</v>
      </c>
      <c r="DR46" s="2">
        <f>'% D'!DO45</f>
        <v>1.8361962947027415</v>
      </c>
      <c r="DS46" s="2">
        <f>'% D'!DP45</f>
        <v>1.1766666666666694</v>
      </c>
      <c r="DT46" s="2">
        <f>'% D'!DQ45</f>
        <v>1.6317512152614926</v>
      </c>
      <c r="DV46" s="2">
        <f>'# D'!DI45</f>
        <v>-0.27199999999999847</v>
      </c>
      <c r="DW46" s="2">
        <f>'# D'!DJ45</f>
        <v>0.13979746566197057</v>
      </c>
      <c r="DX46" s="2">
        <f>'# D'!DK45</f>
        <v>0.13966666666666683</v>
      </c>
      <c r="DY46" s="2">
        <f>'# D'!DL45</f>
        <v>0.31840394759982049</v>
      </c>
      <c r="DZ46" s="2">
        <f>'# D'!DM45</f>
        <v>0.12800000000000011</v>
      </c>
      <c r="EA46" s="2">
        <f>'# D'!DN45</f>
        <v>0.38580305420222222</v>
      </c>
      <c r="EB46" s="2">
        <f>'# D'!DO45</f>
        <v>0.24733333333333185</v>
      </c>
      <c r="EC46" s="2">
        <f>'# D'!DP45</f>
        <v>0.34252324444081156</v>
      </c>
      <c r="EE46" s="11">
        <f>'T-TEST'!AM45</f>
        <v>2.5103430638955364E-2</v>
      </c>
      <c r="EF46" s="11">
        <f>'T-TEST'!AN45</f>
        <v>0.39105586395650022</v>
      </c>
      <c r="EG46" s="11">
        <f>'T-TEST'!AO45</f>
        <v>0.49357082370354954</v>
      </c>
      <c r="EH46" s="11">
        <f>'T-TEST'!AP45</f>
        <v>0.15382817449895919</v>
      </c>
      <c r="EJ46" s="6" t="str">
        <f t="shared" si="12"/>
        <v>N</v>
      </c>
      <c r="EK46" s="6" t="str">
        <f t="shared" si="13"/>
        <v>N</v>
      </c>
      <c r="EL46" s="6" t="str">
        <f t="shared" si="14"/>
        <v>N</v>
      </c>
      <c r="EM46" s="6" t="str">
        <f t="shared" si="31"/>
        <v>N</v>
      </c>
      <c r="EO46" s="2">
        <f>'% D'!DS45</f>
        <v>0.17999999999999261</v>
      </c>
      <c r="EP46" s="2">
        <f>'% D'!DT45</f>
        <v>0.43323395361818662</v>
      </c>
      <c r="EQ46" s="2">
        <f>'% D'!DU45</f>
        <v>1.0649999999999977</v>
      </c>
      <c r="ER46" s="2">
        <f>'% D'!DV45</f>
        <v>1.5971805395036687</v>
      </c>
      <c r="ES46" s="2">
        <f>'% D'!DW45</f>
        <v>-0.7746666666666755</v>
      </c>
      <c r="ET46" s="2">
        <f>'% D'!DX45</f>
        <v>1.3814242844573985</v>
      </c>
      <c r="EU46" s="2">
        <f>'% D'!DY45</f>
        <v>-0.40633333333332899</v>
      </c>
      <c r="EV46" s="2">
        <f>'% D'!DZ45</f>
        <v>1.2811086695598595</v>
      </c>
      <c r="EX46" s="2">
        <f>'# D'!DR45</f>
        <v>3.7666666666670068E-2</v>
      </c>
      <c r="EY46" s="2">
        <f>'# D'!DS45</f>
        <v>9.0850487672748309E-2</v>
      </c>
      <c r="EZ46" s="2">
        <f>'# D'!DT45</f>
        <v>0.22366666666666646</v>
      </c>
      <c r="FA46" s="2">
        <f>'# D'!DU45</f>
        <v>0.33536622677444822</v>
      </c>
      <c r="FB46" s="2">
        <f>'# D'!DV45</f>
        <v>-0.16266666666666652</v>
      </c>
      <c r="FC46" s="2">
        <f>'# D'!DW45</f>
        <v>0.28999752565303905</v>
      </c>
      <c r="FD46" s="2">
        <f>'# D'!DX45</f>
        <v>-8.5333333333332817E-2</v>
      </c>
      <c r="FE46" s="2">
        <f>'# D'!DY45</f>
        <v>0.26904156373301447</v>
      </c>
      <c r="FG46" s="11">
        <f>'T-TEST'!AR45</f>
        <v>0.36845280927696816</v>
      </c>
      <c r="FH46" s="11">
        <f>'T-TEST'!AS45</f>
        <v>0.235052107364526</v>
      </c>
      <c r="FI46" s="11">
        <f>'T-TEST'!AT45</f>
        <v>0.2444435988874383</v>
      </c>
      <c r="FJ46" s="11">
        <f>'T-TEST'!AU45</f>
        <v>0.49238255404083697</v>
      </c>
      <c r="FL46" s="6" t="str">
        <f t="shared" si="15"/>
        <v>N</v>
      </c>
      <c r="FM46" s="6" t="str">
        <f t="shared" si="16"/>
        <v>N</v>
      </c>
      <c r="FN46" s="6" t="str">
        <f t="shared" si="17"/>
        <v>N</v>
      </c>
      <c r="FO46" s="6" t="str">
        <f t="shared" si="32"/>
        <v>N</v>
      </c>
      <c r="FQ46" s="2">
        <f>'% D'!EB45</f>
        <v>-1.2656666666666752</v>
      </c>
      <c r="FR46" s="2">
        <f>'% D'!EC45</f>
        <v>1.0458085582240964</v>
      </c>
      <c r="FS46" s="2">
        <f>'% D'!ED45</f>
        <v>-0.75133333333333496</v>
      </c>
      <c r="FT46" s="2">
        <f>'% D'!EE45</f>
        <v>1.6657169724465226</v>
      </c>
      <c r="FU46" s="2">
        <f>'% D'!EF45</f>
        <v>-0.51633333333334974</v>
      </c>
      <c r="FV46" s="2">
        <f>'% D'!EG45</f>
        <v>1.5394053731526802</v>
      </c>
      <c r="FW46" s="2">
        <f>'% D'!EH45</f>
        <v>-0.81733333333333036</v>
      </c>
      <c r="FX46" s="2">
        <f>'% D'!EI45</f>
        <v>1.8061388246854353</v>
      </c>
      <c r="FZ46" s="2">
        <f>'# D'!EA45</f>
        <v>-0.26599999999999824</v>
      </c>
      <c r="GA46" s="2">
        <f>'# D'!EB45</f>
        <v>0.22006876464237543</v>
      </c>
      <c r="GB46" s="2">
        <f>'# D'!EC45</f>
        <v>-0.15766666666666573</v>
      </c>
      <c r="GC46" s="2">
        <f>'# D'!ED45</f>
        <v>0.3496429272194011</v>
      </c>
      <c r="GD46" s="2">
        <f>'# D'!EE45</f>
        <v>-0.10833333333333428</v>
      </c>
      <c r="GE46" s="2">
        <f>'# D'!EF45</f>
        <v>0.32350849696641015</v>
      </c>
      <c r="GF46" s="2">
        <f>'# D'!EG45</f>
        <v>-0.17166666666666863</v>
      </c>
      <c r="GG46" s="2">
        <f>'# D'!EH45</f>
        <v>0.37935912460712745</v>
      </c>
      <c r="GI46" s="11">
        <f>'T-TEST'!AW45</f>
        <v>0.11412748175573507</v>
      </c>
      <c r="GJ46" s="11">
        <f>'T-TEST'!AX45</f>
        <v>0.39252702567936554</v>
      </c>
      <c r="GK46" s="11">
        <f>'T-TEST'!AY45</f>
        <v>0.469445350087973</v>
      </c>
      <c r="GL46" s="11">
        <f>'T-TEST'!AZ45</f>
        <v>0.34078993005071284</v>
      </c>
      <c r="GN46" s="6" t="str">
        <f t="shared" si="18"/>
        <v>N</v>
      </c>
      <c r="GO46" s="6" t="str">
        <f t="shared" si="19"/>
        <v>N</v>
      </c>
      <c r="GP46" s="6" t="str">
        <f t="shared" si="20"/>
        <v>N</v>
      </c>
      <c r="GQ46" s="6" t="str">
        <f t="shared" si="33"/>
        <v>N</v>
      </c>
    </row>
    <row r="47" spans="1:199" x14ac:dyDescent="0.3">
      <c r="A47" s="12" t="str">
        <f>'Raw Data'!A46</f>
        <v>A_apo_p110g</v>
      </c>
      <c r="B47" s="12">
        <f>'Raw Data'!B46</f>
        <v>340</v>
      </c>
      <c r="C47" s="12">
        <f>'Raw Data'!C46</f>
        <v>350</v>
      </c>
      <c r="D47" s="12" t="str">
        <f>'Raw Data'!D46</f>
        <v>TIHGKDHESVF</v>
      </c>
      <c r="E47" s="2">
        <f>'% D'!BZ46</f>
        <v>0.63133333333333042</v>
      </c>
      <c r="F47" s="9">
        <f>'% D'!CA46</f>
        <v>1.7593424655549885</v>
      </c>
      <c r="G47" s="2">
        <f>'% D'!CB46</f>
        <v>0.12483333333333135</v>
      </c>
      <c r="H47" s="9">
        <f>'% D'!CC46</f>
        <v>1.3269567470145631</v>
      </c>
      <c r="I47" s="2">
        <f>'% D'!CD46</f>
        <v>-0.28433333333333621</v>
      </c>
      <c r="J47" s="9">
        <f>'% D'!CE46</f>
        <v>1.9217678735344395</v>
      </c>
      <c r="K47" s="9">
        <f>'% D'!CF46</f>
        <v>4.733333333333789E-2</v>
      </c>
      <c r="L47" s="9">
        <f>'% D'!CG46</f>
        <v>1.6816966674125562</v>
      </c>
      <c r="N47" s="2">
        <f>'# D'!BY46</f>
        <v>5.6666666666666643E-2</v>
      </c>
      <c r="O47" s="9">
        <f>'# D'!BZ46</f>
        <v>0.1585790500826576</v>
      </c>
      <c r="P47" s="2">
        <f>'# D'!CA46</f>
        <v>1.1833333333333584E-2</v>
      </c>
      <c r="Q47" s="9">
        <f>'# D'!CB46</f>
        <v>0.11950340300384805</v>
      </c>
      <c r="R47" s="2">
        <f>'# D'!CC46</f>
        <v>-2.5999999999999801E-2</v>
      </c>
      <c r="S47" s="9">
        <f>'# D'!CD46</f>
        <v>0.17294813921994126</v>
      </c>
      <c r="T47" s="28">
        <f>'# D'!CE46</f>
        <v>4.3333333333337443E-3</v>
      </c>
      <c r="U47">
        <f>'# D'!CF46</f>
        <v>0.15134519490176918</v>
      </c>
      <c r="W47" s="11">
        <f>'T-TEST'!S46</f>
        <v>0.50650873263880669</v>
      </c>
      <c r="X47" s="11">
        <f>'T-TEST'!T46</f>
        <v>0.41742245174411358</v>
      </c>
      <c r="Y47" s="11">
        <f>'T-TEST'!U46</f>
        <v>0.74513959003813257</v>
      </c>
      <c r="Z47" s="11">
        <f>'T-TEST'!V46</f>
        <v>0.94775326867042664</v>
      </c>
      <c r="AB47" s="6" t="str">
        <f t="shared" si="21"/>
        <v>N</v>
      </c>
      <c r="AC47" s="6" t="str">
        <f t="shared" si="22"/>
        <v>N</v>
      </c>
      <c r="AD47" s="6" t="str">
        <f t="shared" si="23"/>
        <v>N</v>
      </c>
      <c r="AE47" s="6" t="str">
        <f t="shared" si="24"/>
        <v>N</v>
      </c>
      <c r="AG47" s="2">
        <f>'% D'!CI46</f>
        <v>0.11799999999999855</v>
      </c>
      <c r="AH47" s="9">
        <f>'% D'!CJ46</f>
        <v>1.2518778258336052</v>
      </c>
      <c r="AI47" s="2">
        <f>'% D'!CK46</f>
        <v>0.75133333333333141</v>
      </c>
      <c r="AJ47" s="9">
        <f>'% D'!CL46</f>
        <v>1.2855010444639141</v>
      </c>
      <c r="AK47" s="2">
        <f>'% D'!CM46</f>
        <v>-0.21100000000000207</v>
      </c>
      <c r="AL47" s="9">
        <f>'% D'!CN46</f>
        <v>2.1039254779778425</v>
      </c>
      <c r="AM47" s="9">
        <f>'% D'!CO46</f>
        <v>-0.37666666666665805</v>
      </c>
      <c r="AN47" s="9">
        <f>'% D'!CP46</f>
        <v>1.2526462437885857</v>
      </c>
      <c r="AP47" s="2">
        <f>'# D'!CH46</f>
        <v>1.0333333333333083E-2</v>
      </c>
      <c r="AQ47" s="9">
        <f>'# D'!CI46</f>
        <v>0.11281902620834629</v>
      </c>
      <c r="AR47" s="2">
        <f>'# D'!CJ46</f>
        <v>6.7666666666666764E-2</v>
      </c>
      <c r="AS47" s="9">
        <f>'# D'!CK46</f>
        <v>0.11550514750285915</v>
      </c>
      <c r="AT47" s="2">
        <f>'# D'!CL46</f>
        <v>-1.9333333333333425E-2</v>
      </c>
      <c r="AU47" s="9">
        <f>'# D'!CM46</f>
        <v>0.18938815953607915</v>
      </c>
      <c r="AV47" s="28">
        <f>'# D'!CN46</f>
        <v>-3.3999999999999808E-2</v>
      </c>
      <c r="AW47">
        <f>'# D'!CO46</f>
        <v>0.11284414557473421</v>
      </c>
      <c r="AY47" s="11">
        <f>'T-TEST'!X46</f>
        <v>0.84474675555910528</v>
      </c>
      <c r="AZ47" s="11">
        <f>'T-TEST'!Y46</f>
        <v>0.24619698545444824</v>
      </c>
      <c r="BA47" s="11">
        <f>'T-TEST'!Z46</f>
        <v>0.81855040357514697</v>
      </c>
      <c r="BB47" s="11">
        <f>'T-TEST'!AA46</f>
        <v>0.55834134387521295</v>
      </c>
      <c r="BD47" s="6" t="str">
        <f t="shared" si="25"/>
        <v>N</v>
      </c>
      <c r="BE47" s="6" t="str">
        <f t="shared" si="26"/>
        <v>N</v>
      </c>
      <c r="BF47" s="6" t="str">
        <f t="shared" si="27"/>
        <v>N</v>
      </c>
      <c r="BG47" s="6" t="str">
        <f t="shared" si="28"/>
        <v>N</v>
      </c>
      <c r="BI47" s="2">
        <f>'% D'!CR46</f>
        <v>0.10999999999999943</v>
      </c>
      <c r="BJ47" s="2">
        <f>'% D'!CS46</f>
        <v>0.59456128669294817</v>
      </c>
      <c r="BK47" s="2">
        <f>'% D'!CT46</f>
        <v>0.70233333333333547</v>
      </c>
      <c r="BL47" s="2">
        <f>'% D'!CU46</f>
        <v>1.2684746297105212</v>
      </c>
      <c r="BM47" s="2">
        <f>'% D'!CV46</f>
        <v>-9.8666666666666458E-2</v>
      </c>
      <c r="BN47" s="2">
        <f>'% D'!CW46</f>
        <v>1.9709588688291091</v>
      </c>
      <c r="BO47" s="2">
        <f>'% D'!CX46</f>
        <v>-0.31766666666666055</v>
      </c>
      <c r="BP47" s="2">
        <f>'% D'!CY46</f>
        <v>1.3045052020085475</v>
      </c>
      <c r="BR47" s="2">
        <f>'# D'!CQ46</f>
        <v>9.6666666666660461E-3</v>
      </c>
      <c r="BS47" s="2">
        <f>'# D'!CR46</f>
        <v>5.369247498698581E-2</v>
      </c>
      <c r="BT47" s="2">
        <f>'# D'!CS46</f>
        <v>6.3333333333333464E-2</v>
      </c>
      <c r="BU47" s="2">
        <f>'# D'!CT46</f>
        <v>0.11426759858274145</v>
      </c>
      <c r="BV47" s="2">
        <f>'# D'!CU46</f>
        <v>-9.3333333333327495E-3</v>
      </c>
      <c r="BW47" s="2">
        <f>'# D'!CV46</f>
        <v>0.17743043770222039</v>
      </c>
      <c r="BX47" s="2">
        <f>'# D'!CW46</f>
        <v>-2.8666666666666618E-2</v>
      </c>
      <c r="BY47" s="2">
        <f>'# D'!CX46</f>
        <v>0.11736182192394985</v>
      </c>
      <c r="CA47" s="11">
        <f>'T-TEST'!AC46</f>
        <v>0.71505261524099528</v>
      </c>
      <c r="CB47" s="11">
        <f>'T-TEST'!AD46</f>
        <v>0.27007102016208823</v>
      </c>
      <c r="CC47" s="11">
        <f>'T-TEST'!AE46</f>
        <v>0.90768172955886983</v>
      </c>
      <c r="CD47" s="11">
        <f>'T-TEST'!AF46</f>
        <v>0.62157695601061724</v>
      </c>
      <c r="CF47" s="6" t="str">
        <f t="shared" si="6"/>
        <v>N</v>
      </c>
      <c r="CG47" s="6" t="str">
        <f t="shared" si="7"/>
        <v>N</v>
      </c>
      <c r="CH47" s="6" t="str">
        <f t="shared" si="8"/>
        <v>N</v>
      </c>
      <c r="CI47" s="6" t="str">
        <f t="shared" si="29"/>
        <v>N</v>
      </c>
      <c r="CK47" s="2">
        <f>'% D'!DA46</f>
        <v>-8.1666666666663446E-2</v>
      </c>
      <c r="CL47" s="2">
        <f>'% D'!DB46</f>
        <v>1.5827180855571032</v>
      </c>
      <c r="CM47" s="2">
        <f>'% D'!DC46</f>
        <v>0.86333333333332973</v>
      </c>
      <c r="CN47" s="2">
        <f>'% D'!DD46</f>
        <v>1.6029046910104769</v>
      </c>
      <c r="CO47" s="2">
        <f>'% D'!DE46</f>
        <v>0.15499999999999758</v>
      </c>
      <c r="CP47" s="2">
        <f>'% D'!DF46</f>
        <v>1.7871358600422218</v>
      </c>
      <c r="CQ47" s="2">
        <f>'% D'!DG46</f>
        <v>-0.37733333333332908</v>
      </c>
      <c r="CR47" s="2">
        <f>'% D'!DH46</f>
        <v>1.801116534947981</v>
      </c>
      <c r="CT47" s="2">
        <f>'# D'!CZ46</f>
        <v>-7.3333333333334139E-3</v>
      </c>
      <c r="CU47" s="2">
        <f>'# D'!DA46</f>
        <v>0.14304957601406854</v>
      </c>
      <c r="CV47" s="2">
        <f>'# D'!DB46</f>
        <v>7.7666666666666551E-2</v>
      </c>
      <c r="CW47" s="2">
        <f>'# D'!DC46</f>
        <v>0.1445055369794255</v>
      </c>
      <c r="CX47" s="2">
        <f>'# D'!DD46</f>
        <v>1.3666666666666938E-2</v>
      </c>
      <c r="CY47" s="2">
        <f>'# D'!DE46</f>
        <v>0.160846505469146</v>
      </c>
      <c r="CZ47" s="2">
        <f>'# D'!DF46</f>
        <v>-3.3999999999999808E-2</v>
      </c>
      <c r="DA47" s="2">
        <f>'# D'!DG46</f>
        <v>0.1623198595351667</v>
      </c>
      <c r="DC47" s="11">
        <f>'T-TEST'!AH46</f>
        <v>0.91783968442338071</v>
      </c>
      <c r="DD47" s="11">
        <f>'T-TEST'!AI46</f>
        <v>0.25857701991415177</v>
      </c>
      <c r="DE47" s="11">
        <f>'T-TEST'!AJ46</f>
        <v>0.85875559369722565</v>
      </c>
      <c r="DF47" s="11">
        <f>'T-TEST'!AK46</f>
        <v>0.63499042604753675</v>
      </c>
      <c r="DH47" s="6" t="str">
        <f t="shared" si="9"/>
        <v>N</v>
      </c>
      <c r="DI47" s="6" t="str">
        <f t="shared" si="10"/>
        <v>N</v>
      </c>
      <c r="DJ47" s="6" t="str">
        <f t="shared" si="11"/>
        <v>N</v>
      </c>
      <c r="DK47" s="6" t="str">
        <f t="shared" si="30"/>
        <v>N</v>
      </c>
      <c r="DM47" s="2">
        <f>'% D'!DJ46</f>
        <v>0.35833333333333428</v>
      </c>
      <c r="DN47" s="2">
        <f>'% D'!DK46</f>
        <v>1.5364785488884545</v>
      </c>
      <c r="DO47" s="2">
        <f>'% D'!DL46</f>
        <v>1.0839999999999996</v>
      </c>
      <c r="DP47" s="2">
        <f>'% D'!DM46</f>
        <v>1.3716061297739979</v>
      </c>
      <c r="DQ47" s="2">
        <f>'% D'!DN46</f>
        <v>-0.53166666666666629</v>
      </c>
      <c r="DR47" s="2">
        <f>'% D'!DO46</f>
        <v>1.6472875135623288</v>
      </c>
      <c r="DS47" s="2">
        <f>'% D'!DP46</f>
        <v>-0.35299999999999798</v>
      </c>
      <c r="DT47" s="2">
        <f>'% D'!DQ46</f>
        <v>1.6516508904342957</v>
      </c>
      <c r="DV47" s="2">
        <f>'# D'!DI46</f>
        <v>3.2000000000000028E-2</v>
      </c>
      <c r="DW47" s="2">
        <f>'# D'!DJ46</f>
        <v>0.13799243170660713</v>
      </c>
      <c r="DX47" s="2">
        <f>'# D'!DK46</f>
        <v>9.7666666666667012E-2</v>
      </c>
      <c r="DY47" s="2">
        <f>'# D'!DL46</f>
        <v>0.12370674542059201</v>
      </c>
      <c r="DZ47" s="2">
        <f>'# D'!DM46</f>
        <v>-4.8333333333333339E-2</v>
      </c>
      <c r="EA47" s="2">
        <f>'# D'!DN46</f>
        <v>0.14817058341694683</v>
      </c>
      <c r="EB47" s="2">
        <f>'# D'!DO46</f>
        <v>-3.1999999999999584E-2</v>
      </c>
      <c r="EC47" s="2">
        <f>'# D'!DP46</f>
        <v>0.14845127616544021</v>
      </c>
      <c r="EE47" s="11">
        <f>'T-TEST'!AM46</f>
        <v>0.64530370528171521</v>
      </c>
      <c r="EF47" s="11">
        <f>'T-TEST'!AN46</f>
        <v>0.1336966369506076</v>
      </c>
      <c r="EG47" s="11">
        <f>'T-TEST'!AO46</f>
        <v>0.53542498864747046</v>
      </c>
      <c r="EH47" s="11">
        <f>'T-TEST'!AP46</f>
        <v>0.62863538171167987</v>
      </c>
      <c r="EJ47" s="6" t="str">
        <f t="shared" si="12"/>
        <v>N</v>
      </c>
      <c r="EK47" s="6" t="str">
        <f t="shared" si="13"/>
        <v>N</v>
      </c>
      <c r="EL47" s="6" t="str">
        <f t="shared" si="14"/>
        <v>N</v>
      </c>
      <c r="EM47" s="6" t="str">
        <f t="shared" si="31"/>
        <v>N</v>
      </c>
      <c r="EO47" s="2">
        <f>'% D'!DS46</f>
        <v>5.7333333333332348E-2</v>
      </c>
      <c r="EP47" s="2">
        <f>'% D'!DT46</f>
        <v>0.73865572671414848</v>
      </c>
      <c r="EQ47" s="2">
        <f>'% D'!DU46</f>
        <v>1.2316666666666656</v>
      </c>
      <c r="ER47" s="2">
        <f>'% D'!DV46</f>
        <v>1.3140369871020892</v>
      </c>
      <c r="ES47" s="2">
        <f>'% D'!DW46</f>
        <v>-0.21933333333333138</v>
      </c>
      <c r="ET47" s="2">
        <f>'% D'!DX46</f>
        <v>1.5886704939230283</v>
      </c>
      <c r="EU47" s="2">
        <f>'% D'!DY46</f>
        <v>-0.48266666666666325</v>
      </c>
      <c r="EV47" s="2">
        <f>'% D'!DZ46</f>
        <v>1.6504170508472082</v>
      </c>
      <c r="EX47" s="2">
        <f>'# D'!DR46</f>
        <v>4.9999999999998934E-3</v>
      </c>
      <c r="EY47" s="2">
        <f>'# D'!DS46</f>
        <v>6.6512461814193416E-2</v>
      </c>
      <c r="EZ47" s="2">
        <f>'# D'!DT46</f>
        <v>0.11100000000000021</v>
      </c>
      <c r="FA47" s="2">
        <f>'# D'!DU46</f>
        <v>0.1185704622510964</v>
      </c>
      <c r="FB47" s="2">
        <f>'# D'!DV46</f>
        <v>-2.0333333333333314E-2</v>
      </c>
      <c r="FC47" s="2">
        <f>'# D'!DW46</f>
        <v>0.14322308841605308</v>
      </c>
      <c r="FD47" s="2">
        <f>'# D'!DX46</f>
        <v>-4.3333333333333446E-2</v>
      </c>
      <c r="FE47" s="2">
        <f>'# D'!DY46</f>
        <v>0.14853190245860087</v>
      </c>
      <c r="FG47" s="11">
        <f>'T-TEST'!AR46</f>
        <v>0.865007079369284</v>
      </c>
      <c r="FH47" s="11">
        <f>'T-TEST'!AS46</f>
        <v>9.6739257801518388E-2</v>
      </c>
      <c r="FI47" s="11">
        <f>'T-TEST'!AT46</f>
        <v>0.78496189736375954</v>
      </c>
      <c r="FJ47" s="11">
        <f>'T-TEST'!AU46</f>
        <v>0.51836023702321032</v>
      </c>
      <c r="FL47" s="6" t="str">
        <f t="shared" si="15"/>
        <v>N</v>
      </c>
      <c r="FM47" s="6" t="str">
        <f t="shared" si="16"/>
        <v>N</v>
      </c>
      <c r="FN47" s="6" t="str">
        <f t="shared" si="17"/>
        <v>N</v>
      </c>
      <c r="FO47" s="6" t="str">
        <f t="shared" si="32"/>
        <v>N</v>
      </c>
      <c r="FQ47" s="2">
        <f>'% D'!EB46</f>
        <v>0.13200000000000145</v>
      </c>
      <c r="FR47" s="2">
        <f>'% D'!EC46</f>
        <v>1.8104326018303147</v>
      </c>
      <c r="FS47" s="2">
        <f>'% D'!ED46</f>
        <v>1.0846666666666636</v>
      </c>
      <c r="FT47" s="2">
        <f>'% D'!EE46</f>
        <v>1.4763039977383059</v>
      </c>
      <c r="FU47" s="2">
        <f>'% D'!EF46</f>
        <v>-0.28999999999999915</v>
      </c>
      <c r="FV47" s="2">
        <f>'% D'!EG46</f>
        <v>1.5413656173978212</v>
      </c>
      <c r="FW47" s="2">
        <f>'% D'!EH46</f>
        <v>-0.40733333333333022</v>
      </c>
      <c r="FX47" s="2">
        <f>'% D'!EI46</f>
        <v>1.9898357617913105</v>
      </c>
      <c r="FZ47" s="2">
        <f>'# D'!EA46</f>
        <v>1.1666666666666714E-2</v>
      </c>
      <c r="GA47" s="2">
        <f>'# D'!EB46</f>
        <v>0.16289061633712887</v>
      </c>
      <c r="GB47" s="2">
        <f>'# D'!EC46</f>
        <v>9.7666666666667012E-2</v>
      </c>
      <c r="GC47" s="2">
        <f>'# D'!ED46</f>
        <v>0.13310160243072128</v>
      </c>
      <c r="GD47" s="2">
        <f>'# D'!EE46</f>
        <v>-2.6333333333333542E-2</v>
      </c>
      <c r="GE47" s="2">
        <f>'# D'!EF46</f>
        <v>0.13858104324572063</v>
      </c>
      <c r="GF47" s="2">
        <f>'# D'!EG46</f>
        <v>-3.6666666666666625E-2</v>
      </c>
      <c r="GG47" s="2">
        <f>'# D'!EH46</f>
        <v>0.17906058205182046</v>
      </c>
      <c r="GI47" s="11">
        <f>'T-TEST'!AW46</f>
        <v>0.88909593991664848</v>
      </c>
      <c r="GJ47" s="11">
        <f>'T-TEST'!AX46</f>
        <v>0.14839718216807818</v>
      </c>
      <c r="GK47" s="11">
        <f>'T-TEST'!AY46</f>
        <v>0.72390349588948055</v>
      </c>
      <c r="GL47" s="11">
        <f>'T-TEST'!AZ46</f>
        <v>0.64397493922004867</v>
      </c>
      <c r="GN47" s="6" t="str">
        <f t="shared" si="18"/>
        <v>N</v>
      </c>
      <c r="GO47" s="6" t="str">
        <f t="shared" si="19"/>
        <v>N</v>
      </c>
      <c r="GP47" s="6" t="str">
        <f t="shared" si="20"/>
        <v>N</v>
      </c>
      <c r="GQ47" s="6" t="str">
        <f t="shared" si="33"/>
        <v>N</v>
      </c>
    </row>
    <row r="48" spans="1:199" x14ac:dyDescent="0.3">
      <c r="A48" s="12" t="str">
        <f>'Raw Data'!A47</f>
        <v>A_apo_p110g</v>
      </c>
      <c r="B48" s="12">
        <f>'Raw Data'!B47</f>
        <v>355</v>
      </c>
      <c r="C48" s="12">
        <f>'Raw Data'!C47</f>
        <v>379</v>
      </c>
      <c r="D48" s="12" t="str">
        <f>'Raw Data'!D47</f>
        <v>WDCDRKFRVKIRGIDIPVLPRNTDL</v>
      </c>
      <c r="E48" s="2">
        <f>'% D'!BZ47</f>
        <v>1.1113333333333326</v>
      </c>
      <c r="F48" s="9">
        <f>'% D'!CA47</f>
        <v>2.4206295825968742</v>
      </c>
      <c r="G48" s="2">
        <f>'% D'!CB47</f>
        <v>-0.3230000000000004</v>
      </c>
      <c r="H48" s="9">
        <f>'% D'!CC47</f>
        <v>1.4523797561040106</v>
      </c>
      <c r="I48" s="2">
        <f>'% D'!CD47</f>
        <v>6.4000000000000057E-2</v>
      </c>
      <c r="J48" s="9">
        <f>'% D'!CE47</f>
        <v>2.4773166130894406</v>
      </c>
      <c r="K48" s="9">
        <f>'% D'!CF47</f>
        <v>-0.91966666666666441</v>
      </c>
      <c r="L48" s="9">
        <f>'% D'!CG47</f>
        <v>2.1174257467187108</v>
      </c>
      <c r="N48" s="2">
        <f>'# D'!BY47</f>
        <v>0.23333333333333295</v>
      </c>
      <c r="O48" s="9">
        <f>'# D'!BZ47</f>
        <v>0.50830232334430858</v>
      </c>
      <c r="P48" s="2">
        <f>'# D'!CA47</f>
        <v>-6.7333333333333023E-2</v>
      </c>
      <c r="Q48" s="9">
        <f>'# D'!CB47</f>
        <v>0.30505039206749096</v>
      </c>
      <c r="R48" s="2">
        <f>'# D'!CC47</f>
        <v>1.3333333333333641E-2</v>
      </c>
      <c r="S48" s="9">
        <f>'# D'!CD47</f>
        <v>0.52060659858467306</v>
      </c>
      <c r="T48" s="28">
        <f>'# D'!CE47</f>
        <v>-0.19333333333333425</v>
      </c>
      <c r="U48">
        <f>'# D'!CF47</f>
        <v>0.44522446581454006</v>
      </c>
      <c r="W48" s="11">
        <f>'T-TEST'!S47</f>
        <v>0.33195817836910363</v>
      </c>
      <c r="X48" s="11">
        <f>'T-TEST'!T47</f>
        <v>0.44131682699967612</v>
      </c>
      <c r="Y48" s="11">
        <f>'T-TEST'!U47</f>
        <v>0.95441737316663033</v>
      </c>
      <c r="Z48" s="11">
        <f>'T-TEST'!V47</f>
        <v>0.43543680754341085</v>
      </c>
      <c r="AB48" s="6" t="str">
        <f t="shared" si="21"/>
        <v>N</v>
      </c>
      <c r="AC48" s="6" t="str">
        <f t="shared" si="22"/>
        <v>N</v>
      </c>
      <c r="AD48" s="6" t="str">
        <f t="shared" si="23"/>
        <v>N</v>
      </c>
      <c r="AE48" s="6" t="str">
        <f t="shared" si="24"/>
        <v>N</v>
      </c>
      <c r="AG48" s="2">
        <f>'% D'!CI47</f>
        <v>0.71099999999999852</v>
      </c>
      <c r="AH48" s="9">
        <f>'% D'!CJ47</f>
        <v>1.7085364909203888</v>
      </c>
      <c r="AI48" s="2">
        <f>'% D'!CK47</f>
        <v>-0.21733333333333249</v>
      </c>
      <c r="AJ48" s="9">
        <f>'% D'!CL47</f>
        <v>1.2446088256095547</v>
      </c>
      <c r="AK48" s="2">
        <f>'% D'!CM47</f>
        <v>-1.0543333333333322</v>
      </c>
      <c r="AL48" s="9">
        <f>'% D'!CN47</f>
        <v>2.2668907813526342</v>
      </c>
      <c r="AM48" s="9">
        <f>'% D'!CO47</f>
        <v>0.39433333333333564</v>
      </c>
      <c r="AN48" s="9">
        <f>'% D'!CP47</f>
        <v>3.2155346251217374</v>
      </c>
      <c r="AP48" s="2">
        <f>'# D'!CH47</f>
        <v>0.14933333333333332</v>
      </c>
      <c r="AQ48" s="9">
        <f>'# D'!CI47</f>
        <v>0.35911637340638797</v>
      </c>
      <c r="AR48" s="2">
        <f>'# D'!CJ47</f>
        <v>-4.5666666666665634E-2</v>
      </c>
      <c r="AS48" s="9">
        <f>'# D'!CK47</f>
        <v>0.2616712722612668</v>
      </c>
      <c r="AT48" s="2">
        <f>'# D'!CL47</f>
        <v>-0.22133333333333294</v>
      </c>
      <c r="AU48" s="9">
        <f>'# D'!CM47</f>
        <v>0.47595582732607167</v>
      </c>
      <c r="AV48" s="28">
        <f>'# D'!CN47</f>
        <v>8.2666666666667332E-2</v>
      </c>
      <c r="AW48">
        <f>'# D'!CO47</f>
        <v>0.67545209007016349</v>
      </c>
      <c r="AY48" s="11">
        <f>'T-TEST'!X47</f>
        <v>0.38528504725617896</v>
      </c>
      <c r="AZ48" s="11">
        <f>'T-TEST'!Y47</f>
        <v>0.69551285806903962</v>
      </c>
      <c r="BA48" s="11">
        <f>'T-TEST'!Z47</f>
        <v>0.357924371166985</v>
      </c>
      <c r="BB48" s="11">
        <f>'T-TEST'!AA47</f>
        <v>0.77931575193570668</v>
      </c>
      <c r="BD48" s="6" t="str">
        <f t="shared" si="25"/>
        <v>N</v>
      </c>
      <c r="BE48" s="6" t="str">
        <f t="shared" si="26"/>
        <v>N</v>
      </c>
      <c r="BF48" s="6" t="str">
        <f t="shared" si="27"/>
        <v>N</v>
      </c>
      <c r="BG48" s="6" t="str">
        <f t="shared" si="28"/>
        <v>N</v>
      </c>
      <c r="BI48" s="2">
        <f>'% D'!CR47</f>
        <v>0.78633333333333155</v>
      </c>
      <c r="BJ48" s="2">
        <f>'% D'!CS47</f>
        <v>1.7400961319294888</v>
      </c>
      <c r="BK48" s="2">
        <f>'% D'!CT47</f>
        <v>0.4046666666666674</v>
      </c>
      <c r="BL48" s="2">
        <f>'% D'!CU47</f>
        <v>1.7894136335785258</v>
      </c>
      <c r="BM48" s="2">
        <f>'% D'!CV47</f>
        <v>0.18666666666666742</v>
      </c>
      <c r="BN48" s="2">
        <f>'% D'!CW47</f>
        <v>3.0182606758172161</v>
      </c>
      <c r="BO48" s="2">
        <f>'% D'!CX47</f>
        <v>0.70033333333333303</v>
      </c>
      <c r="BP48" s="2">
        <f>'% D'!CY47</f>
        <v>2.674804875454921</v>
      </c>
      <c r="BR48" s="2">
        <f>'# D'!CQ47</f>
        <v>0.16466666666666674</v>
      </c>
      <c r="BS48" s="2">
        <f>'# D'!CR47</f>
        <v>0.36513885898615805</v>
      </c>
      <c r="BT48" s="2">
        <f>'# D'!CS47</f>
        <v>8.5000000000000853E-2</v>
      </c>
      <c r="BU48" s="2">
        <f>'# D'!CT47</f>
        <v>0.37600915812680014</v>
      </c>
      <c r="BV48" s="2">
        <f>'# D'!CU47</f>
        <v>3.9333333333333442E-2</v>
      </c>
      <c r="BW48" s="2">
        <f>'# D'!CV47</f>
        <v>0.63410196769683469</v>
      </c>
      <c r="BX48" s="2">
        <f>'# D'!CW47</f>
        <v>0.14666666666666739</v>
      </c>
      <c r="BY48" s="2">
        <f>'# D'!CX47</f>
        <v>0.5618027756595716</v>
      </c>
      <c r="CA48" s="11">
        <f>'T-TEST'!AC47</f>
        <v>0.34793905195706787</v>
      </c>
      <c r="CB48" s="11">
        <f>'T-TEST'!AD47</f>
        <v>0.62048386500384378</v>
      </c>
      <c r="CC48" s="11">
        <f>'T-TEST'!AE47</f>
        <v>0.88659374357434451</v>
      </c>
      <c r="CD48" s="11">
        <f>'T-TEST'!AF47</f>
        <v>0.57190191392125567</v>
      </c>
      <c r="CF48" s="6" t="str">
        <f t="shared" si="6"/>
        <v>N</v>
      </c>
      <c r="CG48" s="6" t="str">
        <f t="shared" si="7"/>
        <v>N</v>
      </c>
      <c r="CH48" s="6" t="str">
        <f t="shared" si="8"/>
        <v>N</v>
      </c>
      <c r="CI48" s="6" t="str">
        <f t="shared" si="29"/>
        <v>N</v>
      </c>
      <c r="CK48" s="2">
        <f>'% D'!DA47</f>
        <v>1.5739999999999981</v>
      </c>
      <c r="CL48" s="2">
        <f>'% D'!DB47</f>
        <v>1.6681224522173488</v>
      </c>
      <c r="CM48" s="2">
        <f>'% D'!DC47</f>
        <v>7.6666666666653782E-3</v>
      </c>
      <c r="CN48" s="2">
        <f>'% D'!DD47</f>
        <v>1.5430086696658072</v>
      </c>
      <c r="CO48" s="2">
        <f>'% D'!DE47</f>
        <v>-0.17999999999999972</v>
      </c>
      <c r="CP48" s="2">
        <f>'% D'!DF47</f>
        <v>2.834070700928772</v>
      </c>
      <c r="CQ48" s="2">
        <f>'% D'!DG47</f>
        <v>0.67666666666666941</v>
      </c>
      <c r="CR48" s="2">
        <f>'% D'!DH47</f>
        <v>2.8239459850320499</v>
      </c>
      <c r="CT48" s="2">
        <f>'# D'!CZ47</f>
        <v>0.33033333333333337</v>
      </c>
      <c r="CU48" s="2">
        <f>'# D'!DA47</f>
        <v>0.35004441163679567</v>
      </c>
      <c r="CV48" s="2">
        <f>'# D'!DB47</f>
        <v>1.6666666666678154E-3</v>
      </c>
      <c r="CW48" s="2">
        <f>'# D'!DC47</f>
        <v>0.32417805625048179</v>
      </c>
      <c r="CX48" s="2">
        <f>'# D'!DD47</f>
        <v>-3.7666666666666515E-2</v>
      </c>
      <c r="CY48" s="2">
        <f>'# D'!DE47</f>
        <v>0.59493686253054534</v>
      </c>
      <c r="CZ48" s="2">
        <f>'# D'!DF47</f>
        <v>0.14200000000000035</v>
      </c>
      <c r="DA48" s="2">
        <f>'# D'!DG47</f>
        <v>0.5932796058930192</v>
      </c>
      <c r="DC48" s="11">
        <f>'T-TEST'!AH47</f>
        <v>0.10352605601471944</v>
      </c>
      <c r="DD48" s="11">
        <f>'T-TEST'!AI47</f>
        <v>0.99059737305089701</v>
      </c>
      <c r="DE48" s="11">
        <f>'T-TEST'!AJ47</f>
        <v>0.88454875950647582</v>
      </c>
      <c r="DF48" s="11">
        <f>'T-TEST'!AK47</f>
        <v>0.59624668530137381</v>
      </c>
      <c r="DH48" s="6" t="str">
        <f t="shared" si="9"/>
        <v>N</v>
      </c>
      <c r="DI48" s="6" t="str">
        <f t="shared" si="10"/>
        <v>N</v>
      </c>
      <c r="DJ48" s="6" t="str">
        <f t="shared" si="11"/>
        <v>N</v>
      </c>
      <c r="DK48" s="6" t="str">
        <f t="shared" si="30"/>
        <v>N</v>
      </c>
      <c r="DM48" s="2">
        <f>'% D'!DJ47</f>
        <v>1.1023333333333323</v>
      </c>
      <c r="DN48" s="2">
        <f>'% D'!DK47</f>
        <v>1.2575842307681502</v>
      </c>
      <c r="DO48" s="2">
        <f>'% D'!DL47</f>
        <v>-0.35966666666666569</v>
      </c>
      <c r="DP48" s="2">
        <f>'% D'!DM47</f>
        <v>1.8070746720451107</v>
      </c>
      <c r="DQ48" s="2">
        <f>'% D'!DN47</f>
        <v>0.90833333333333499</v>
      </c>
      <c r="DR48" s="2">
        <f>'% D'!DO47</f>
        <v>1.98198726811466</v>
      </c>
      <c r="DS48" s="2">
        <f>'% D'!DP47</f>
        <v>0.40800000000000125</v>
      </c>
      <c r="DT48" s="2">
        <f>'% D'!DQ47</f>
        <v>3.4145229805349904</v>
      </c>
      <c r="DV48" s="2">
        <f>'# D'!DI47</f>
        <v>0.23099999999999987</v>
      </c>
      <c r="DW48" s="2">
        <f>'# D'!DJ47</f>
        <v>0.26390015272193873</v>
      </c>
      <c r="DX48" s="2">
        <f>'# D'!DK47</f>
        <v>-7.5666666666666771E-2</v>
      </c>
      <c r="DY48" s="2">
        <f>'# D'!DL47</f>
        <v>0.37983735784292538</v>
      </c>
      <c r="DZ48" s="2">
        <f>'# D'!DM47</f>
        <v>0.19066666666666698</v>
      </c>
      <c r="EA48" s="2">
        <f>'# D'!DN47</f>
        <v>0.41653952287957474</v>
      </c>
      <c r="EB48" s="2">
        <f>'# D'!DO47</f>
        <v>8.5333333333333705E-2</v>
      </c>
      <c r="EC48" s="2">
        <f>'# D'!DP47</f>
        <v>0.71757691129479917</v>
      </c>
      <c r="EE48" s="11">
        <f>'T-TEST'!AM47</f>
        <v>0.20570390300779023</v>
      </c>
      <c r="EF48" s="11">
        <f>'T-TEST'!AN47</f>
        <v>0.661957458720424</v>
      </c>
      <c r="EG48" s="11">
        <f>'T-TEST'!AO47</f>
        <v>0.407216166980503</v>
      </c>
      <c r="EH48" s="11">
        <f>'T-TEST'!AP47</f>
        <v>0.78560950164015508</v>
      </c>
      <c r="EJ48" s="6" t="str">
        <f t="shared" si="12"/>
        <v>N</v>
      </c>
      <c r="EK48" s="6" t="str">
        <f t="shared" si="13"/>
        <v>N</v>
      </c>
      <c r="EL48" s="6" t="str">
        <f t="shared" si="14"/>
        <v>N</v>
      </c>
      <c r="EM48" s="6" t="str">
        <f t="shared" si="31"/>
        <v>N</v>
      </c>
      <c r="EO48" s="2">
        <f>'% D'!DS47</f>
        <v>0.72499999999999964</v>
      </c>
      <c r="EP48" s="2">
        <f>'% D'!DT47</f>
        <v>1.4588986735313232</v>
      </c>
      <c r="EQ48" s="2">
        <f>'% D'!DU47</f>
        <v>-0.19666666666666544</v>
      </c>
      <c r="ER48" s="2">
        <f>'% D'!DV47</f>
        <v>1.9759275687448052</v>
      </c>
      <c r="ES48" s="2">
        <f>'% D'!DW47</f>
        <v>0.26966666666666583</v>
      </c>
      <c r="ET48" s="2">
        <f>'% D'!DX47</f>
        <v>2.6472547495157275</v>
      </c>
      <c r="EU48" s="2">
        <f>'% D'!DY47</f>
        <v>0.39766666666666595</v>
      </c>
      <c r="EV48" s="2">
        <f>'% D'!DZ47</f>
        <v>2.6119598283889829</v>
      </c>
      <c r="EX48" s="2">
        <f>'# D'!DR47</f>
        <v>0.15199999999999969</v>
      </c>
      <c r="EY48" s="2">
        <f>'# D'!DS47</f>
        <v>0.30674555131568271</v>
      </c>
      <c r="EZ48" s="2">
        <f>'# D'!DT47</f>
        <v>-4.0999999999998593E-2</v>
      </c>
      <c r="FA48" s="2">
        <f>'# D'!DU47</f>
        <v>0.41481939601752432</v>
      </c>
      <c r="FB48" s="2">
        <f>'# D'!DV47</f>
        <v>5.6666666666666643E-2</v>
      </c>
      <c r="FC48" s="2">
        <f>'# D'!DW47</f>
        <v>0.55569959621749609</v>
      </c>
      <c r="FD48" s="2">
        <f>'# D'!DX47</f>
        <v>8.3333333333333037E-2</v>
      </c>
      <c r="FE48" s="2">
        <f>'# D'!DY47</f>
        <v>0.54862055705724866</v>
      </c>
      <c r="FG48" s="11">
        <f>'T-TEST'!AR47</f>
        <v>0.35624133918859174</v>
      </c>
      <c r="FH48" s="11">
        <f>'T-TEST'!AS47</f>
        <v>0.82994403588190768</v>
      </c>
      <c r="FI48" s="11">
        <f>'T-TEST'!AT47</f>
        <v>0.81738716061924477</v>
      </c>
      <c r="FJ48" s="11">
        <f>'T-TEST'!AU47</f>
        <v>0.74026636421736836</v>
      </c>
      <c r="FL48" s="6" t="str">
        <f t="shared" si="15"/>
        <v>N</v>
      </c>
      <c r="FM48" s="6" t="str">
        <f t="shared" si="16"/>
        <v>N</v>
      </c>
      <c r="FN48" s="6" t="str">
        <f t="shared" si="17"/>
        <v>N</v>
      </c>
      <c r="FO48" s="6" t="str">
        <f t="shared" si="32"/>
        <v>N</v>
      </c>
      <c r="FQ48" s="2">
        <f>'% D'!EB47</f>
        <v>1.2536666666666658</v>
      </c>
      <c r="FR48" s="2">
        <f>'% D'!EC47</f>
        <v>1.8226223677353151</v>
      </c>
      <c r="FS48" s="2">
        <f>'% D'!ED47</f>
        <v>-0.18699999999999761</v>
      </c>
      <c r="FT48" s="2">
        <f>'% D'!EE47</f>
        <v>1.8181412277689193</v>
      </c>
      <c r="FU48" s="2">
        <f>'% D'!EF47</f>
        <v>-7.9999999999955662E-3</v>
      </c>
      <c r="FV48" s="2">
        <f>'% D'!EG47</f>
        <v>2.930203755410715</v>
      </c>
      <c r="FW48" s="2">
        <f>'% D'!EH47</f>
        <v>0.68866666666666276</v>
      </c>
      <c r="FX48" s="2">
        <f>'% D'!EI47</f>
        <v>2.0656361574905011</v>
      </c>
      <c r="FZ48" s="2">
        <f>'# D'!EA47</f>
        <v>0.26266666666666616</v>
      </c>
      <c r="GA48" s="2">
        <f>'# D'!EB47</f>
        <v>0.38280593279374459</v>
      </c>
      <c r="GB48" s="2">
        <f>'# D'!EC47</f>
        <v>-3.9333333333332554E-2</v>
      </c>
      <c r="GC48" s="2">
        <f>'# D'!ED47</f>
        <v>0.38197776024185071</v>
      </c>
      <c r="GD48" s="2">
        <f>'# D'!EE47</f>
        <v>-1.3333333333331865E-3</v>
      </c>
      <c r="GE48" s="2">
        <f>'# D'!EF47</f>
        <v>0.61564149471507368</v>
      </c>
      <c r="GF48" s="2">
        <f>'# D'!EG47</f>
        <v>0.14433333333333298</v>
      </c>
      <c r="GG48" s="2">
        <f>'# D'!EH47</f>
        <v>0.43444880570347261</v>
      </c>
      <c r="GI48" s="11">
        <f>'T-TEST'!AW47</f>
        <v>0.17726863793902972</v>
      </c>
      <c r="GJ48" s="11">
        <f>'T-TEST'!AX47</f>
        <v>0.81941083022794681</v>
      </c>
      <c r="GK48" s="11">
        <f>'T-TEST'!AY47</f>
        <v>0.99602266800676742</v>
      </c>
      <c r="GL48" s="11">
        <f>'T-TEST'!AZ47</f>
        <v>0.54639651109388754</v>
      </c>
      <c r="GN48" s="6" t="str">
        <f t="shared" si="18"/>
        <v>N</v>
      </c>
      <c r="GO48" s="6" t="str">
        <f t="shared" si="19"/>
        <v>N</v>
      </c>
      <c r="GP48" s="6" t="str">
        <f t="shared" si="20"/>
        <v>N</v>
      </c>
      <c r="GQ48" s="6" t="str">
        <f t="shared" si="33"/>
        <v>N</v>
      </c>
    </row>
    <row r="49" spans="1:199" x14ac:dyDescent="0.3">
      <c r="A49" s="12" t="str">
        <f>'Raw Data'!A48</f>
        <v>A_apo_p110g</v>
      </c>
      <c r="B49" s="12">
        <f>'Raw Data'!B48</f>
        <v>370</v>
      </c>
      <c r="C49" s="12">
        <f>'Raw Data'!C48</f>
        <v>379</v>
      </c>
      <c r="D49" s="12" t="str">
        <f>'Raw Data'!D48</f>
        <v>IPVLPRNTDL</v>
      </c>
      <c r="E49" s="2">
        <f>'% D'!BZ48</f>
        <v>3.1633333333333411</v>
      </c>
      <c r="F49" s="9">
        <f>'% D'!CA48</f>
        <v>1.7243075599362641</v>
      </c>
      <c r="G49" s="2">
        <f>'% D'!CB48</f>
        <v>6.6666666667458685E-4</v>
      </c>
      <c r="H49" s="9">
        <f>'% D'!CC48</f>
        <v>2.0365163692594579</v>
      </c>
      <c r="I49" s="2">
        <f>'% D'!CD48</f>
        <v>-0.72666666666665947</v>
      </c>
      <c r="J49" s="9">
        <f>'% D'!CE48</f>
        <v>0.99494410605099759</v>
      </c>
      <c r="K49" s="9">
        <f>'% D'!CF48</f>
        <v>0.56999999999999318</v>
      </c>
      <c r="L49" s="9">
        <f>'% D'!CG48</f>
        <v>0.35163244891120571</v>
      </c>
      <c r="N49" s="2">
        <f>'# D'!BY48</f>
        <v>0.22166666666666668</v>
      </c>
      <c r="O49" s="9">
        <f>'# D'!BZ48</f>
        <v>0.12101481936013347</v>
      </c>
      <c r="P49" s="2">
        <f>'# D'!CA48</f>
        <v>-1.6666666666598218E-4</v>
      </c>
      <c r="Q49" s="9">
        <f>'# D'!CB48</f>
        <v>0.14221182755569903</v>
      </c>
      <c r="R49" s="2">
        <f>'# D'!CC48</f>
        <v>-5.0999999999999268E-2</v>
      </c>
      <c r="S49" s="9">
        <f>'# D'!CD48</f>
        <v>6.9828017530597378E-2</v>
      </c>
      <c r="T49" s="28">
        <f>'# D'!CE48</f>
        <v>3.9999999999999147E-2</v>
      </c>
      <c r="U49">
        <f>'# D'!CF48</f>
        <v>2.4633307652783931E-2</v>
      </c>
      <c r="W49" s="11">
        <f>'T-TEST'!S48</f>
        <v>4.8812209810998097E-2</v>
      </c>
      <c r="X49" s="11">
        <f>'T-TEST'!T48</f>
        <v>0.42273712204374669</v>
      </c>
      <c r="Y49" s="11">
        <f>'T-TEST'!U48</f>
        <v>0.17424629910461079</v>
      </c>
      <c r="Z49" s="11">
        <f>'T-TEST'!V48</f>
        <v>8.2528879106820954E-2</v>
      </c>
      <c r="AB49" s="6" t="str">
        <f t="shared" si="21"/>
        <v>N</v>
      </c>
      <c r="AC49" s="6" t="str">
        <f t="shared" si="22"/>
        <v>N</v>
      </c>
      <c r="AD49" s="6" t="str">
        <f t="shared" si="23"/>
        <v>N</v>
      </c>
      <c r="AE49" s="6" t="str">
        <f t="shared" si="24"/>
        <v>N</v>
      </c>
      <c r="AG49" s="2">
        <f>'% D'!CI48</f>
        <v>1.5940000000000083</v>
      </c>
      <c r="AH49" s="9">
        <f>'% D'!CJ48</f>
        <v>0.42308711714084085</v>
      </c>
      <c r="AI49" s="2">
        <f>'% D'!CK48</f>
        <v>3.3230000000000075</v>
      </c>
      <c r="AJ49" s="9">
        <f>'% D'!CL48</f>
        <v>1.9601320744781683</v>
      </c>
      <c r="AK49" s="2">
        <f>'% D'!CM48</f>
        <v>-0.49566666666666492</v>
      </c>
      <c r="AL49" s="9">
        <f>'% D'!CN48</f>
        <v>0.8778518150131549</v>
      </c>
      <c r="AM49" s="9">
        <f>'% D'!CO48</f>
        <v>-8.4000000000003183E-2</v>
      </c>
      <c r="AN49" s="9">
        <f>'% D'!CP48</f>
        <v>0.9521515605138049</v>
      </c>
      <c r="AP49" s="2">
        <f>'# D'!CH48</f>
        <v>0.1116666666666668</v>
      </c>
      <c r="AQ49" s="9">
        <f>'# D'!CI48</f>
        <v>3.0083260292464345E-2</v>
      </c>
      <c r="AR49" s="2">
        <f>'# D'!CJ48</f>
        <v>0.23233333333333306</v>
      </c>
      <c r="AS49" s="9">
        <f>'# D'!CK48</f>
        <v>0.13685142074101109</v>
      </c>
      <c r="AT49" s="2">
        <f>'# D'!CL48</f>
        <v>-3.4666666666666401E-2</v>
      </c>
      <c r="AU49" s="9">
        <f>'# D'!CM48</f>
        <v>6.1775252076871699E-2</v>
      </c>
      <c r="AV49" s="28">
        <f>'# D'!CN48</f>
        <v>-6.0000000000002274E-3</v>
      </c>
      <c r="AW49">
        <f>'# D'!CO48</f>
        <v>6.6929648833698133E-2</v>
      </c>
      <c r="AY49" s="11">
        <f>'T-TEST'!X48</f>
        <v>1.4327869607257246E-2</v>
      </c>
      <c r="AZ49" s="11">
        <f>'T-TEST'!Y48</f>
        <v>3.116859132401625E-2</v>
      </c>
      <c r="BA49" s="11">
        <f>'T-TEST'!Z48</f>
        <v>0.30467801382636261</v>
      </c>
      <c r="BB49" s="11">
        <f>'T-TEST'!AA48</f>
        <v>0.88587165121366174</v>
      </c>
      <c r="BD49" s="6" t="str">
        <f t="shared" si="25"/>
        <v>N</v>
      </c>
      <c r="BE49" s="6" t="str">
        <f t="shared" si="26"/>
        <v>N</v>
      </c>
      <c r="BF49" s="6" t="str">
        <f t="shared" si="27"/>
        <v>N</v>
      </c>
      <c r="BG49" s="6" t="str">
        <f t="shared" si="28"/>
        <v>N</v>
      </c>
      <c r="BI49" s="2">
        <f>'% D'!CR48</f>
        <v>2.4296666666666624</v>
      </c>
      <c r="BJ49" s="2">
        <f>'% D'!CS48</f>
        <v>0.7260643272363938</v>
      </c>
      <c r="BK49" s="2">
        <f>'% D'!CT48</f>
        <v>3.2936666666666667</v>
      </c>
      <c r="BL49" s="2">
        <f>'% D'!CU48</f>
        <v>3.032377896841997</v>
      </c>
      <c r="BM49" s="2">
        <f>'% D'!CV48</f>
        <v>-0.43533333333331825</v>
      </c>
      <c r="BN49" s="2">
        <f>'% D'!CW48</f>
        <v>0.90305261771883538</v>
      </c>
      <c r="BO49" s="2">
        <f>'% D'!CX48</f>
        <v>-6.4999999999997726E-2</v>
      </c>
      <c r="BP49" s="2">
        <f>'% D'!CY48</f>
        <v>0.55355469415770275</v>
      </c>
      <c r="BR49" s="2">
        <f>'# D'!CQ48</f>
        <v>0.17033333333333323</v>
      </c>
      <c r="BS49" s="2">
        <f>'# D'!CR48</f>
        <v>5.1054396495822427E-2</v>
      </c>
      <c r="BT49" s="2">
        <f>'# D'!CS48</f>
        <v>0.23000000000000043</v>
      </c>
      <c r="BU49" s="2">
        <f>'# D'!CT48</f>
        <v>0.2122750029231722</v>
      </c>
      <c r="BV49" s="2">
        <f>'# D'!CU48</f>
        <v>-3.0333333333332213E-2</v>
      </c>
      <c r="BW49" s="2">
        <f>'# D'!CV48</f>
        <v>6.3493923637117367E-2</v>
      </c>
      <c r="BX49" s="2">
        <f>'# D'!CW48</f>
        <v>-4.3333333333341884E-3</v>
      </c>
      <c r="BY49" s="2">
        <f>'# D'!CX48</f>
        <v>3.8809682117178022E-2</v>
      </c>
      <c r="CA49" s="11">
        <f>'T-TEST'!AC48</f>
        <v>1.2217802564569681E-3</v>
      </c>
      <c r="CB49" s="11">
        <f>'T-TEST'!AD48</f>
        <v>6.2214384361759689E-2</v>
      </c>
      <c r="CC49" s="11">
        <f>'T-TEST'!AE48</f>
        <v>0.35982331425011171</v>
      </c>
      <c r="CD49" s="11">
        <f>'T-TEST'!AF48</f>
        <v>0.85365819765423845</v>
      </c>
      <c r="CF49" s="6" t="str">
        <f t="shared" si="6"/>
        <v>N</v>
      </c>
      <c r="CG49" s="6" t="str">
        <f t="shared" si="7"/>
        <v>N</v>
      </c>
      <c r="CH49" s="6" t="str">
        <f t="shared" si="8"/>
        <v>N</v>
      </c>
      <c r="CI49" s="6" t="str">
        <f t="shared" si="29"/>
        <v>N</v>
      </c>
      <c r="CK49" s="2">
        <f>'% D'!DA48</f>
        <v>2.7700000000000031</v>
      </c>
      <c r="CL49" s="2">
        <f>'% D'!DB48</f>
        <v>1.6787325285962718</v>
      </c>
      <c r="CM49" s="2">
        <f>'% D'!DC48</f>
        <v>4.0813333333333404</v>
      </c>
      <c r="CN49" s="2">
        <f>'% D'!DD48</f>
        <v>1.5686126024700329</v>
      </c>
      <c r="CO49" s="2">
        <f>'% D'!DE48</f>
        <v>0.69033333333334213</v>
      </c>
      <c r="CP49" s="2">
        <f>'% D'!DF48</f>
        <v>0.84724432556538398</v>
      </c>
      <c r="CQ49" s="2">
        <f>'% D'!DG48</f>
        <v>0.68533333333331825</v>
      </c>
      <c r="CR49" s="2">
        <f>'% D'!DH48</f>
        <v>0.43502049721871944</v>
      </c>
      <c r="CT49" s="2">
        <f>'# D'!CZ48</f>
        <v>0.19399999999999995</v>
      </c>
      <c r="CU49" s="2">
        <f>'# D'!DA48</f>
        <v>0.11737374756955618</v>
      </c>
      <c r="CV49" s="2">
        <f>'# D'!DB48</f>
        <v>0.28566666666666674</v>
      </c>
      <c r="CW49" s="2">
        <f>'# D'!DC48</f>
        <v>0.10939498123244679</v>
      </c>
      <c r="CX49" s="2">
        <f>'# D'!DD48</f>
        <v>4.8666666666666636E-2</v>
      </c>
      <c r="CY49" s="2">
        <f>'# D'!DE48</f>
        <v>5.9537841709713116E-2</v>
      </c>
      <c r="CZ49" s="2">
        <f>'# D'!DF48</f>
        <v>4.7999999999999154E-2</v>
      </c>
      <c r="DA49" s="2">
        <f>'# D'!DG48</f>
        <v>3.087471972953262E-2</v>
      </c>
      <c r="DC49" s="11">
        <f>'T-TEST'!AH48</f>
        <v>5.8572526975097836E-2</v>
      </c>
      <c r="DD49" s="11">
        <f>'T-TEST'!AI48</f>
        <v>2.9281831214997452E-2</v>
      </c>
      <c r="DE49" s="11">
        <f>'T-TEST'!AJ48</f>
        <v>0.18570502565532507</v>
      </c>
      <c r="DF49" s="11">
        <f>'T-TEST'!AK48</f>
        <v>9.4767349237125709E-2</v>
      </c>
      <c r="DH49" s="6" t="str">
        <f t="shared" si="9"/>
        <v>N</v>
      </c>
      <c r="DI49" s="6" t="str">
        <f t="shared" si="10"/>
        <v>N</v>
      </c>
      <c r="DJ49" s="6" t="str">
        <f t="shared" si="11"/>
        <v>N</v>
      </c>
      <c r="DK49" s="6" t="str">
        <f t="shared" si="30"/>
        <v>N</v>
      </c>
      <c r="DM49" s="2">
        <f>'% D'!DJ48</f>
        <v>2.7673333333333403</v>
      </c>
      <c r="DN49" s="2">
        <f>'% D'!DK48</f>
        <v>1.043806996704624</v>
      </c>
      <c r="DO49" s="2">
        <f>'% D'!DL48</f>
        <v>4.1436666666666682</v>
      </c>
      <c r="DP49" s="2">
        <f>'% D'!DM48</f>
        <v>2.2052291416349128</v>
      </c>
      <c r="DQ49" s="2">
        <f>'% D'!DN48</f>
        <v>0.458666666666673</v>
      </c>
      <c r="DR49" s="2">
        <f>'% D'!DO48</f>
        <v>1.8922099010910247</v>
      </c>
      <c r="DS49" s="2">
        <f>'% D'!DP48</f>
        <v>-0.14333333333333087</v>
      </c>
      <c r="DT49" s="2">
        <f>'% D'!DQ48</f>
        <v>0.72137461117903512</v>
      </c>
      <c r="DV49" s="2">
        <f>'# D'!DI48</f>
        <v>0.19399999999999951</v>
      </c>
      <c r="DW49" s="2">
        <f>'# D'!DJ48</f>
        <v>7.3430306033099496E-2</v>
      </c>
      <c r="DX49" s="2">
        <f>'# D'!DK48</f>
        <v>0.29000000000000092</v>
      </c>
      <c r="DY49" s="2">
        <f>'# D'!DL48</f>
        <v>0.15466770677706754</v>
      </c>
      <c r="DZ49" s="2">
        <f>'# D'!DM48</f>
        <v>3.2333333333332881E-2</v>
      </c>
      <c r="EA49" s="2">
        <f>'# D'!DN48</f>
        <v>0.13318789551833626</v>
      </c>
      <c r="EB49" s="2">
        <f>'# D'!DO48</f>
        <v>-1.0000000000000675E-2</v>
      </c>
      <c r="EC49" s="2">
        <f>'# D'!DP48</f>
        <v>5.1041648597856829E-2</v>
      </c>
      <c r="EE49" s="11">
        <f>'T-TEST'!AM48</f>
        <v>8.2526690185827627E-3</v>
      </c>
      <c r="EF49" s="11">
        <f>'T-TEST'!AN48</f>
        <v>1.4275312118992214E-2</v>
      </c>
      <c r="EG49" s="11">
        <f>'T-TEST'!AO48</f>
        <v>0.61410045377768596</v>
      </c>
      <c r="EH49" s="11">
        <f>'T-TEST'!AP48</f>
        <v>0.75318235595187466</v>
      </c>
      <c r="EJ49" s="6" t="str">
        <f t="shared" si="12"/>
        <v>N</v>
      </c>
      <c r="EK49" s="6" t="str">
        <f t="shared" si="13"/>
        <v>N</v>
      </c>
      <c r="EL49" s="6" t="str">
        <f t="shared" si="14"/>
        <v>N</v>
      </c>
      <c r="EM49" s="6" t="str">
        <f t="shared" si="31"/>
        <v>N</v>
      </c>
      <c r="EO49" s="2">
        <f>'% D'!DS48</f>
        <v>1.2266666666666737</v>
      </c>
      <c r="EP49" s="2">
        <f>'% D'!DT48</f>
        <v>1.4129928122365738</v>
      </c>
      <c r="EQ49" s="2">
        <f>'% D'!DU48</f>
        <v>-0.5693333333333328</v>
      </c>
      <c r="ER49" s="2">
        <f>'% D'!DV48</f>
        <v>1.8699935089626176</v>
      </c>
      <c r="ES49" s="2">
        <f>'% D'!DW48</f>
        <v>0.25233333333332553</v>
      </c>
      <c r="ET49" s="2">
        <f>'% D'!DX48</f>
        <v>1.35821976108741</v>
      </c>
      <c r="EU49" s="2">
        <f>'% D'!DY48</f>
        <v>4.048333333333332</v>
      </c>
      <c r="EV49" s="2">
        <f>'% D'!DZ48</f>
        <v>0.97575817830868639</v>
      </c>
      <c r="EX49" s="2">
        <f>'# D'!DR48</f>
        <v>8.5666666666667002E-2</v>
      </c>
      <c r="EY49" s="2">
        <f>'# D'!DS48</f>
        <v>9.9427231579185649E-2</v>
      </c>
      <c r="EZ49" s="2">
        <f>'# D'!DT48</f>
        <v>-4.0000000000000036E-2</v>
      </c>
      <c r="FA49" s="2">
        <f>'# D'!DU48</f>
        <v>0.13070263772060409</v>
      </c>
      <c r="FB49" s="2">
        <f>'# D'!DV48</f>
        <v>1.7666666666666941E-2</v>
      </c>
      <c r="FC49" s="2">
        <f>'# D'!DW48</f>
        <v>9.5908074636632618E-2</v>
      </c>
      <c r="FD49" s="2">
        <f>'# D'!DX48</f>
        <v>0.28333333333333233</v>
      </c>
      <c r="FE49" s="2">
        <f>'# D'!DY48</f>
        <v>6.8255906501505897E-2</v>
      </c>
      <c r="FG49" s="11">
        <f>'T-TEST'!AR48</f>
        <v>0.17409647236805287</v>
      </c>
      <c r="FH49" s="11">
        <f>'T-TEST'!AS48</f>
        <v>0.54282723964074653</v>
      </c>
      <c r="FI49" s="11">
        <f>'T-TEST'!AT48</f>
        <v>0.67697012329898221</v>
      </c>
      <c r="FJ49" s="11">
        <f>'T-TEST'!AU48</f>
        <v>1.7059927912186898E-2</v>
      </c>
      <c r="FL49" s="6" t="str">
        <f t="shared" si="15"/>
        <v>N</v>
      </c>
      <c r="FM49" s="6" t="str">
        <f t="shared" si="16"/>
        <v>N</v>
      </c>
      <c r="FN49" s="6" t="str">
        <f t="shared" si="17"/>
        <v>N</v>
      </c>
      <c r="FO49" s="6" t="str">
        <f t="shared" si="32"/>
        <v>N</v>
      </c>
      <c r="FQ49" s="2">
        <f>'% D'!EB48</f>
        <v>2.8973333333333358</v>
      </c>
      <c r="FR49" s="2">
        <f>'% D'!EC48</f>
        <v>3.1609828531633375</v>
      </c>
      <c r="FS49" s="2">
        <f>'% D'!ED48</f>
        <v>-0.44500000000000739</v>
      </c>
      <c r="FT49" s="2">
        <f>'% D'!EE48</f>
        <v>2.1017214596784064</v>
      </c>
      <c r="FU49" s="2">
        <f>'% D'!EF48</f>
        <v>-0.33666666666667311</v>
      </c>
      <c r="FV49" s="2">
        <f>'% D'!EG48</f>
        <v>1.3406241946887718</v>
      </c>
      <c r="FW49" s="2">
        <f>'% D'!EH48</f>
        <v>0.28933333333333167</v>
      </c>
      <c r="FX49" s="2">
        <f>'% D'!EI48</f>
        <v>0.24481791767049693</v>
      </c>
      <c r="FZ49" s="2">
        <f>'# D'!EA48</f>
        <v>0.20266666666666655</v>
      </c>
      <c r="GA49" s="2">
        <f>'# D'!EB48</f>
        <v>0.2210136056561825</v>
      </c>
      <c r="GB49" s="2">
        <f>'# D'!EC48</f>
        <v>-3.1333333333333435E-2</v>
      </c>
      <c r="GC49" s="2">
        <f>'# D'!ED48</f>
        <v>0.14730944616824362</v>
      </c>
      <c r="GD49" s="2">
        <f>'# D'!EE48</f>
        <v>-2.3333333333334316E-2</v>
      </c>
      <c r="GE49" s="2">
        <f>'# D'!EF48</f>
        <v>9.4210098813587689E-2</v>
      </c>
      <c r="GF49" s="2">
        <f>'# D'!EG48</f>
        <v>2.0333333333332426E-2</v>
      </c>
      <c r="GG49" s="2">
        <f>'# D'!EH48</f>
        <v>1.7364307617609931E-2</v>
      </c>
      <c r="GI49" s="11">
        <f>'T-TEST'!AW48</f>
        <v>0.21306345145737698</v>
      </c>
      <c r="GJ49" s="11">
        <f>'T-TEST'!AX48</f>
        <v>0.64521978681656955</v>
      </c>
      <c r="GK49" s="11">
        <f>'T-TEST'!AY48</f>
        <v>0.57829224199234275</v>
      </c>
      <c r="GL49" s="11">
        <f>'T-TEST'!AZ48</f>
        <v>0.12836387800770813</v>
      </c>
      <c r="GN49" s="6" t="str">
        <f t="shared" si="18"/>
        <v>N</v>
      </c>
      <c r="GO49" s="6" t="str">
        <f t="shared" si="19"/>
        <v>N</v>
      </c>
      <c r="GP49" s="6" t="str">
        <f t="shared" si="20"/>
        <v>N</v>
      </c>
      <c r="GQ49" s="6" t="str">
        <f t="shared" si="33"/>
        <v>N</v>
      </c>
    </row>
    <row r="50" spans="1:199" x14ac:dyDescent="0.3">
      <c r="A50" s="12" t="str">
        <f>'Raw Data'!A49</f>
        <v>A_apo_p110g</v>
      </c>
      <c r="B50" s="12">
        <f>'Raw Data'!B49</f>
        <v>382</v>
      </c>
      <c r="C50" s="12">
        <f>'Raw Data'!C49</f>
        <v>394</v>
      </c>
      <c r="D50" s="12" t="str">
        <f>'Raw Data'!D49</f>
        <v>FVEANIQHGQQVL</v>
      </c>
      <c r="E50" s="2">
        <f>'% D'!BZ49</f>
        <v>1.5436666666666667</v>
      </c>
      <c r="F50" s="9">
        <f>'% D'!CA49</f>
        <v>1.3258893021322411</v>
      </c>
      <c r="G50" s="2">
        <f>'% D'!CB49</f>
        <v>-0.45900000000000318</v>
      </c>
      <c r="H50" s="9">
        <f>'% D'!CC49</f>
        <v>0.92248939669821506</v>
      </c>
      <c r="I50" s="2">
        <f>'% D'!CD49</f>
        <v>0.10033333333333516</v>
      </c>
      <c r="J50" s="9">
        <f>'% D'!CE49</f>
        <v>0.29083684538834093</v>
      </c>
      <c r="K50" s="9">
        <f>'% D'!CF49</f>
        <v>0.36533333333333573</v>
      </c>
      <c r="L50" s="9">
        <f>'% D'!CG49</f>
        <v>0.62484144732670499</v>
      </c>
      <c r="N50" s="2">
        <f>'# D'!BY49</f>
        <v>0.17000000000000037</v>
      </c>
      <c r="O50" s="9">
        <f>'# D'!BZ49</f>
        <v>0.14551204318853866</v>
      </c>
      <c r="P50" s="2">
        <f>'# D'!CA49</f>
        <v>-5.0333333333333563E-2</v>
      </c>
      <c r="Q50" s="9">
        <f>'# D'!CB49</f>
        <v>0.10118942163398179</v>
      </c>
      <c r="R50" s="2">
        <f>'# D'!CC49</f>
        <v>1.0666666666666824E-2</v>
      </c>
      <c r="S50" s="9">
        <f>'# D'!CD49</f>
        <v>3.2262131228981389E-2</v>
      </c>
      <c r="T50" s="28">
        <f>'# D'!CE49</f>
        <v>4.0333333333333776E-2</v>
      </c>
      <c r="U50">
        <f>'# D'!CF49</f>
        <v>6.8653641814784935E-2</v>
      </c>
      <c r="W50" s="11">
        <f>'T-TEST'!S49</f>
        <v>4.9179928735248957E-2</v>
      </c>
      <c r="X50" s="11">
        <f>'T-TEST'!T49</f>
        <v>0.45161591997848499</v>
      </c>
      <c r="Y50" s="11">
        <f>'T-TEST'!U49</f>
        <v>0.49498809706650632</v>
      </c>
      <c r="Z50" s="11">
        <f>'T-TEST'!V49</f>
        <v>0.34807187366996101</v>
      </c>
      <c r="AB50" s="6" t="str">
        <f t="shared" si="21"/>
        <v>N</v>
      </c>
      <c r="AC50" s="6" t="str">
        <f t="shared" si="22"/>
        <v>N</v>
      </c>
      <c r="AD50" s="6" t="str">
        <f t="shared" si="23"/>
        <v>N</v>
      </c>
      <c r="AE50" s="6" t="str">
        <f t="shared" si="24"/>
        <v>N</v>
      </c>
      <c r="AG50" s="2">
        <f>'% D'!CI49</f>
        <v>-0.14199999999999768</v>
      </c>
      <c r="AH50" s="9">
        <f>'% D'!CJ49</f>
        <v>1.1371706134807116</v>
      </c>
      <c r="AI50" s="2">
        <f>'% D'!CK49</f>
        <v>-0.24866666666666859</v>
      </c>
      <c r="AJ50" s="9">
        <f>'% D'!CL49</f>
        <v>1.2819787961143136</v>
      </c>
      <c r="AK50" s="2">
        <f>'% D'!CM49</f>
        <v>-0.37466666666666981</v>
      </c>
      <c r="AL50" s="9">
        <f>'% D'!CN49</f>
        <v>0.34058505134004913</v>
      </c>
      <c r="AM50" s="9">
        <f>'% D'!CO49</f>
        <v>-1.9666666666665833E-2</v>
      </c>
      <c r="AN50" s="9">
        <f>'% D'!CP49</f>
        <v>0.63205117345541129</v>
      </c>
      <c r="AP50" s="2">
        <f>'# D'!CH49</f>
        <v>-1.5333333333332977E-2</v>
      </c>
      <c r="AQ50" s="9">
        <f>'# D'!CI49</f>
        <v>0.12482540654198272</v>
      </c>
      <c r="AR50" s="2">
        <f>'# D'!CJ49</f>
        <v>-2.7333333333333432E-2</v>
      </c>
      <c r="AS50" s="9">
        <f>'# D'!CK49</f>
        <v>0.14078060196242634</v>
      </c>
      <c r="AT50" s="2">
        <f>'# D'!CL49</f>
        <v>-4.1333333333333222E-2</v>
      </c>
      <c r="AU50" s="9">
        <f>'# D'!CM49</f>
        <v>3.7829895591811241E-2</v>
      </c>
      <c r="AV50" s="28">
        <f>'# D'!CN49</f>
        <v>-1.9999999999997797E-3</v>
      </c>
      <c r="AW50">
        <f>'# D'!CO49</f>
        <v>6.9161385031276321E-2</v>
      </c>
      <c r="AY50" s="11">
        <f>'T-TEST'!X49</f>
        <v>0.77873350711191136</v>
      </c>
      <c r="AZ50" s="11">
        <f>'T-TEST'!Y49</f>
        <v>0.65967540717070428</v>
      </c>
      <c r="BA50" s="11">
        <f>'T-TEST'!Z49</f>
        <v>5.9630281727030388E-2</v>
      </c>
      <c r="BB50" s="11">
        <f>'T-TEST'!AA49</f>
        <v>0.95825184330250401</v>
      </c>
      <c r="BD50" s="6" t="str">
        <f t="shared" si="25"/>
        <v>N</v>
      </c>
      <c r="BE50" s="6" t="str">
        <f t="shared" si="26"/>
        <v>N</v>
      </c>
      <c r="BF50" s="6" t="str">
        <f t="shared" si="27"/>
        <v>N</v>
      </c>
      <c r="BG50" s="6" t="str">
        <f t="shared" si="28"/>
        <v>N</v>
      </c>
      <c r="BI50" s="2">
        <f>'% D'!CR49</f>
        <v>1.1976666666666684</v>
      </c>
      <c r="BJ50" s="2">
        <f>'% D'!CS49</f>
        <v>0.96962373997606233</v>
      </c>
      <c r="BK50" s="2">
        <f>'% D'!CT49</f>
        <v>0.21233333333332993</v>
      </c>
      <c r="BL50" s="2">
        <f>'% D'!CU49</f>
        <v>2.065372500057145</v>
      </c>
      <c r="BM50" s="2">
        <f>'% D'!CV49</f>
        <v>0.31799999999999784</v>
      </c>
      <c r="BN50" s="2">
        <f>'% D'!CW49</f>
        <v>0.53431235369575647</v>
      </c>
      <c r="BO50" s="2">
        <f>'% D'!CX49</f>
        <v>6.6333333333339795E-2</v>
      </c>
      <c r="BP50" s="2">
        <f>'% D'!CY49</f>
        <v>0.56145244244486536</v>
      </c>
      <c r="BR50" s="2">
        <f>'# D'!CQ49</f>
        <v>0.13200000000000034</v>
      </c>
      <c r="BS50" s="2">
        <f>'# D'!CR49</f>
        <v>0.10631436089532045</v>
      </c>
      <c r="BT50" s="2">
        <f>'# D'!CS49</f>
        <v>2.3333333333333428E-2</v>
      </c>
      <c r="BU50" s="2">
        <f>'# D'!CT49</f>
        <v>0.22753657809591965</v>
      </c>
      <c r="BV50" s="2">
        <f>'# D'!CU49</f>
        <v>3.5000000000000142E-2</v>
      </c>
      <c r="BW50" s="2">
        <f>'# D'!CV49</f>
        <v>5.9025591056227511E-2</v>
      </c>
      <c r="BX50" s="2">
        <f>'# D'!CW49</f>
        <v>7.6666666666671546E-3</v>
      </c>
      <c r="BY50" s="2">
        <f>'# D'!CX49</f>
        <v>6.163635380142847E-2</v>
      </c>
      <c r="CA50" s="11">
        <f>'T-TEST'!AC49</f>
        <v>5.0394316957075309E-2</v>
      </c>
      <c r="CB50" s="11">
        <f>'T-TEST'!AD49</f>
        <v>0.83273384809158824</v>
      </c>
      <c r="CC50" s="11">
        <f>'T-TEST'!AE49</f>
        <v>0.25312657995846888</v>
      </c>
      <c r="CD50" s="11">
        <f>'T-TEST'!AF49</f>
        <v>0.81944988851013689</v>
      </c>
      <c r="CF50" s="6" t="str">
        <f t="shared" si="6"/>
        <v>N</v>
      </c>
      <c r="CG50" s="6" t="str">
        <f t="shared" si="7"/>
        <v>N</v>
      </c>
      <c r="CH50" s="6" t="str">
        <f t="shared" si="8"/>
        <v>N</v>
      </c>
      <c r="CI50" s="6" t="str">
        <f t="shared" si="29"/>
        <v>N</v>
      </c>
      <c r="CK50" s="2">
        <f>'% D'!DA49</f>
        <v>2.0230000000000015</v>
      </c>
      <c r="CL50" s="2">
        <f>'% D'!DB49</f>
        <v>1.6108517944473071</v>
      </c>
      <c r="CM50" s="2">
        <f>'% D'!DC49</f>
        <v>-1.1000000000002785E-2</v>
      </c>
      <c r="CN50" s="2">
        <f>'% D'!DD49</f>
        <v>1.4484448461928392</v>
      </c>
      <c r="CO50" s="2">
        <f>'% D'!DE49</f>
        <v>0.12300000000000111</v>
      </c>
      <c r="CP50" s="2">
        <f>'% D'!DF49</f>
        <v>0.95933475875687846</v>
      </c>
      <c r="CQ50" s="2">
        <f>'% D'!DG49</f>
        <v>0.84866666666667001</v>
      </c>
      <c r="CR50" s="2">
        <f>'% D'!DH49</f>
        <v>0.48646480109169526</v>
      </c>
      <c r="CT50" s="2">
        <f>'# D'!CZ49</f>
        <v>0.22300000000000031</v>
      </c>
      <c r="CU50" s="2">
        <f>'# D'!DA49</f>
        <v>0.17711669442013178</v>
      </c>
      <c r="CV50" s="2">
        <f>'# D'!DB49</f>
        <v>-1.3333333333336306E-3</v>
      </c>
      <c r="CW50" s="2">
        <f>'# D'!DC49</f>
        <v>0.15932978178968193</v>
      </c>
      <c r="CX50" s="2">
        <f>'# D'!DD49</f>
        <v>1.3333333333333641E-2</v>
      </c>
      <c r="CY50" s="2">
        <f>'# D'!DE49</f>
        <v>0.10601672756703713</v>
      </c>
      <c r="CZ50" s="2">
        <f>'# D'!DF49</f>
        <v>9.3666666666667009E-2</v>
      </c>
      <c r="DA50" s="2">
        <f>'# D'!DG49</f>
        <v>5.3282098376502829E-2</v>
      </c>
      <c r="DC50" s="11">
        <f>'T-TEST'!AH49</f>
        <v>5.4070549604127847E-2</v>
      </c>
      <c r="DD50" s="11">
        <f>'T-TEST'!AI49</f>
        <v>0.98489601182863873</v>
      </c>
      <c r="DE50" s="11">
        <f>'T-TEST'!AJ49</f>
        <v>0.81406041473234647</v>
      </c>
      <c r="DF50" s="11">
        <f>'T-TEST'!AK49</f>
        <v>5.320049458762928E-2</v>
      </c>
      <c r="DH50" s="6" t="str">
        <f t="shared" si="9"/>
        <v>N</v>
      </c>
      <c r="DI50" s="6" t="str">
        <f t="shared" si="10"/>
        <v>N</v>
      </c>
      <c r="DJ50" s="6" t="str">
        <f t="shared" si="11"/>
        <v>N</v>
      </c>
      <c r="DK50" s="6" t="str">
        <f t="shared" si="30"/>
        <v>N</v>
      </c>
      <c r="DM50" s="2">
        <f>'% D'!DJ49</f>
        <v>1.6750000000000025</v>
      </c>
      <c r="DN50" s="2">
        <f>'% D'!DK49</f>
        <v>0.73691094543691071</v>
      </c>
      <c r="DO50" s="2">
        <f>'% D'!DL49</f>
        <v>-0.59133333333333482</v>
      </c>
      <c r="DP50" s="2">
        <f>'% D'!DM49</f>
        <v>1.3728480223827277</v>
      </c>
      <c r="DQ50" s="2">
        <f>'% D'!DN49</f>
        <v>0.48700000000000188</v>
      </c>
      <c r="DR50" s="2">
        <f>'% D'!DO49</f>
        <v>0.88163937951041849</v>
      </c>
      <c r="DS50" s="2">
        <f>'% D'!DP49</f>
        <v>0.25433333333333508</v>
      </c>
      <c r="DT50" s="2">
        <f>'% D'!DQ49</f>
        <v>0.43830016645981984</v>
      </c>
      <c r="DV50" s="2">
        <f>'# D'!DI49</f>
        <v>0.18433333333333368</v>
      </c>
      <c r="DW50" s="2">
        <f>'# D'!DJ49</f>
        <v>8.0867019096004078E-2</v>
      </c>
      <c r="DX50" s="2">
        <f>'# D'!DK49</f>
        <v>-6.4999999999999947E-2</v>
      </c>
      <c r="DY50" s="2">
        <f>'# D'!DL49</f>
        <v>0.15082660273229978</v>
      </c>
      <c r="DZ50" s="2">
        <f>'# D'!DM49</f>
        <v>5.3333333333333677E-2</v>
      </c>
      <c r="EA50" s="2">
        <f>'# D'!DN49</f>
        <v>9.6719812074904724E-2</v>
      </c>
      <c r="EB50" s="2">
        <f>'# D'!DO49</f>
        <v>2.8000000000000025E-2</v>
      </c>
      <c r="EC50" s="2">
        <f>'# D'!DP49</f>
        <v>4.7727877652724127E-2</v>
      </c>
      <c r="EE50" s="11">
        <f>'T-TEST'!AM49</f>
        <v>3.2613071619617205E-2</v>
      </c>
      <c r="EF50" s="11">
        <f>'T-TEST'!AN49</f>
        <v>0.35568399533272871</v>
      </c>
      <c r="EG50" s="11">
        <f>'T-TEST'!AO49</f>
        <v>0.34619386565949545</v>
      </c>
      <c r="EH50" s="11">
        <f>'T-TEST'!AP49</f>
        <v>0.31520248132358442</v>
      </c>
      <c r="EJ50" s="6" t="str">
        <f t="shared" si="12"/>
        <v>N</v>
      </c>
      <c r="EK50" s="6" t="str">
        <f t="shared" si="13"/>
        <v>N</v>
      </c>
      <c r="EL50" s="6" t="str">
        <f t="shared" si="14"/>
        <v>N</v>
      </c>
      <c r="EM50" s="6" t="str">
        <f t="shared" si="31"/>
        <v>N</v>
      </c>
      <c r="EO50" s="2">
        <f>'% D'!DS49</f>
        <v>1.3583333333333343</v>
      </c>
      <c r="EP50" s="2">
        <f>'% D'!DT49</f>
        <v>1.3386623371734987</v>
      </c>
      <c r="EQ50" s="2">
        <f>'% D'!DU49</f>
        <v>-0.62633333333333141</v>
      </c>
      <c r="ER50" s="2">
        <f>'% D'!DV49</f>
        <v>1.0595970985297316</v>
      </c>
      <c r="ES50" s="2">
        <f>'% D'!DW49</f>
        <v>0.37733333333333263</v>
      </c>
      <c r="ET50" s="2">
        <f>'% D'!DX49</f>
        <v>0.76543976826885218</v>
      </c>
      <c r="EU50" s="2">
        <f>'% D'!DY49</f>
        <v>0.29066666666666663</v>
      </c>
      <c r="EV50" s="2">
        <f>'% D'!DZ49</f>
        <v>0.34802621112388993</v>
      </c>
      <c r="EX50" s="2">
        <f>'# D'!DR49</f>
        <v>0.14966666666666684</v>
      </c>
      <c r="EY50" s="2">
        <f>'# D'!DS49</f>
        <v>0.14722079476244088</v>
      </c>
      <c r="EZ50" s="2">
        <f>'# D'!DT49</f>
        <v>-6.899999999999995E-2</v>
      </c>
      <c r="FA50" s="2">
        <f>'# D'!DU49</f>
        <v>0.11676933543683754</v>
      </c>
      <c r="FB50" s="2">
        <f>'# D'!DV49</f>
        <v>4.1333333333333666E-2</v>
      </c>
      <c r="FC50" s="2">
        <f>'# D'!DW49</f>
        <v>8.4065726530696397E-2</v>
      </c>
      <c r="FD50" s="2">
        <f>'# D'!DX49</f>
        <v>3.2000000000000028E-2</v>
      </c>
      <c r="FE50" s="2">
        <f>'# D'!DY49</f>
        <v>3.8630982895395141E-2</v>
      </c>
      <c r="FG50" s="11">
        <f>'T-TEST'!AR49</f>
        <v>7.2232306732594231E-2</v>
      </c>
      <c r="FH50" s="11">
        <f>'T-TEST'!AS49</f>
        <v>0.23163050681930311</v>
      </c>
      <c r="FI50" s="11">
        <f>'T-TEST'!AT49</f>
        <v>0.37564931800569512</v>
      </c>
      <c r="FJ50" s="11">
        <f>'T-TEST'!AU49</f>
        <v>0.17096015982688126</v>
      </c>
      <c r="FL50" s="6" t="str">
        <f t="shared" si="15"/>
        <v>N</v>
      </c>
      <c r="FM50" s="6" t="str">
        <f t="shared" si="16"/>
        <v>N</v>
      </c>
      <c r="FN50" s="6" t="str">
        <f t="shared" si="17"/>
        <v>N</v>
      </c>
      <c r="FO50" s="6" t="str">
        <f t="shared" si="32"/>
        <v>N</v>
      </c>
      <c r="FQ50" s="2">
        <f>'% D'!EB49</f>
        <v>2.104000000000001</v>
      </c>
      <c r="FR50" s="2">
        <f>'% D'!EC49</f>
        <v>0.93626787897437991</v>
      </c>
      <c r="FS50" s="2">
        <f>'% D'!ED49</f>
        <v>-0.26599999999999824</v>
      </c>
      <c r="FT50" s="2">
        <f>'% D'!EE49</f>
        <v>0.96158091619947772</v>
      </c>
      <c r="FU50" s="2">
        <f>'% D'!EF49</f>
        <v>0.38000000000000256</v>
      </c>
      <c r="FV50" s="2">
        <f>'% D'!EG49</f>
        <v>1.0124012874161332</v>
      </c>
      <c r="FW50" s="2">
        <f>'% D'!EH49</f>
        <v>0.17900000000000205</v>
      </c>
      <c r="FX50" s="2">
        <f>'% D'!EI49</f>
        <v>0.32460709520616482</v>
      </c>
      <c r="FZ50" s="2">
        <f>'# D'!EA49</f>
        <v>0.23133333333333339</v>
      </c>
      <c r="GA50" s="2">
        <f>'# D'!EB49</f>
        <v>0.10282979225380992</v>
      </c>
      <c r="GB50" s="2">
        <f>'# D'!EC49</f>
        <v>-2.9333333333333211E-2</v>
      </c>
      <c r="GC50" s="2">
        <f>'# D'!ED49</f>
        <v>0.10618414080489096</v>
      </c>
      <c r="GD50" s="2">
        <f>'# D'!EE49</f>
        <v>4.1666666666666963E-2</v>
      </c>
      <c r="GE50" s="2">
        <f>'# D'!EF49</f>
        <v>0.11156442644883634</v>
      </c>
      <c r="GF50" s="2">
        <f>'# D'!EG49</f>
        <v>1.9666666666667165E-2</v>
      </c>
      <c r="GG50" s="2">
        <f>'# D'!EH49</f>
        <v>3.571872081564987E-2</v>
      </c>
      <c r="GI50" s="11">
        <f>'T-TEST'!AW49</f>
        <v>1.0656708900071707E-2</v>
      </c>
      <c r="GJ50" s="11">
        <f>'T-TEST'!AX49</f>
        <v>0.55710448582330185</v>
      </c>
      <c r="GK50" s="11">
        <f>'T-TEST'!AY49</f>
        <v>0.51142074304316065</v>
      </c>
      <c r="GL50" s="11">
        <f>'T-TEST'!AZ49</f>
        <v>0.30214888323859851</v>
      </c>
      <c r="GN50" s="6" t="str">
        <f t="shared" si="18"/>
        <v>N</v>
      </c>
      <c r="GO50" s="6" t="str">
        <f t="shared" si="19"/>
        <v>N</v>
      </c>
      <c r="GP50" s="6" t="str">
        <f t="shared" si="20"/>
        <v>N</v>
      </c>
      <c r="GQ50" s="6" t="str">
        <f t="shared" si="33"/>
        <v>N</v>
      </c>
    </row>
    <row r="51" spans="1:199" x14ac:dyDescent="0.3">
      <c r="A51" s="12" t="str">
        <f>'Raw Data'!A50</f>
        <v>A_apo_p110g</v>
      </c>
      <c r="B51" s="12">
        <f>'Raw Data'!B50</f>
        <v>383</v>
      </c>
      <c r="C51" s="12">
        <f>'Raw Data'!C50</f>
        <v>394</v>
      </c>
      <c r="D51" s="12" t="str">
        <f>'Raw Data'!D50</f>
        <v>VEANIQHGQQVL</v>
      </c>
      <c r="E51" s="2">
        <f>'% D'!BZ50</f>
        <v>1.4086666666666634</v>
      </c>
      <c r="F51" s="9">
        <f>'% D'!CA50</f>
        <v>1.1108841637815239</v>
      </c>
      <c r="G51" s="2">
        <f>'% D'!CB50</f>
        <v>-0.81866666666666887</v>
      </c>
      <c r="H51" s="9">
        <f>'% D'!CC50</f>
        <v>0.97811915629630752</v>
      </c>
      <c r="I51" s="2">
        <f>'% D'!CD50</f>
        <v>0.3349999999999973</v>
      </c>
      <c r="J51" s="9">
        <f>'% D'!CE50</f>
        <v>0.32462699839326775</v>
      </c>
      <c r="K51" s="9">
        <f>'% D'!CF50</f>
        <v>0.26599999999999824</v>
      </c>
      <c r="L51" s="9">
        <f>'% D'!CG50</f>
        <v>0.51056598929431785</v>
      </c>
      <c r="N51" s="2">
        <f>'# D'!BY50</f>
        <v>0.14100000000000001</v>
      </c>
      <c r="O51" s="9">
        <f>'# D'!BZ50</f>
        <v>0.11053055132511912</v>
      </c>
      <c r="P51" s="2">
        <f>'# D'!CA50</f>
        <v>-8.1833333333333425E-2</v>
      </c>
      <c r="Q51" s="9">
        <f>'# D'!CB50</f>
        <v>9.8246943388649144E-2</v>
      </c>
      <c r="R51" s="2">
        <f>'# D'!CC50</f>
        <v>3.3333333333333659E-2</v>
      </c>
      <c r="S51" s="9">
        <f>'# D'!CD50</f>
        <v>3.2569128044860174E-2</v>
      </c>
      <c r="T51" s="28">
        <f>'# D'!CE50</f>
        <v>2.6666666666666838E-2</v>
      </c>
      <c r="U51">
        <f>'# D'!CF50</f>
        <v>5.1427692690583116E-2</v>
      </c>
      <c r="W51" s="11">
        <f>'T-TEST'!S50</f>
        <v>3.9571600766361528E-2</v>
      </c>
      <c r="X51" s="11">
        <f>'T-TEST'!T50</f>
        <v>0.47089942832957982</v>
      </c>
      <c r="Y51" s="11">
        <f>'T-TEST'!U50</f>
        <v>0.1889749062033593</v>
      </c>
      <c r="Z51" s="11">
        <f>'T-TEST'!V50</f>
        <v>0.31439204736591864</v>
      </c>
      <c r="AB51" s="6" t="str">
        <f t="shared" si="21"/>
        <v>N</v>
      </c>
      <c r="AC51" s="6" t="str">
        <f t="shared" si="22"/>
        <v>N</v>
      </c>
      <c r="AD51" s="6" t="str">
        <f t="shared" si="23"/>
        <v>N</v>
      </c>
      <c r="AE51" s="6" t="str">
        <f t="shared" si="24"/>
        <v>N</v>
      </c>
      <c r="AG51" s="2">
        <f>'% D'!CI50</f>
        <v>-0.25633333333333574</v>
      </c>
      <c r="AH51" s="9">
        <f>'% D'!CJ50</f>
        <v>1.0685277842134173</v>
      </c>
      <c r="AI51" s="2">
        <f>'% D'!CK50</f>
        <v>4.2666666666661968E-2</v>
      </c>
      <c r="AJ51" s="9">
        <f>'% D'!CL50</f>
        <v>1.6264318193274807</v>
      </c>
      <c r="AK51" s="2">
        <f>'% D'!CM50</f>
        <v>-0.33800000000000452</v>
      </c>
      <c r="AL51" s="9">
        <f>'% D'!CN50</f>
        <v>0.31059600874910054</v>
      </c>
      <c r="AM51" s="9">
        <f>'% D'!CO50</f>
        <v>-0.32533333333333303</v>
      </c>
      <c r="AN51" s="9">
        <f>'% D'!CP50</f>
        <v>0.4541116358634652</v>
      </c>
      <c r="AP51" s="2">
        <f>'# D'!CH50</f>
        <v>-2.5333333333333208E-2</v>
      </c>
      <c r="AQ51" s="9">
        <f>'# D'!CI50</f>
        <v>0.10675465716622617</v>
      </c>
      <c r="AR51" s="2">
        <f>'# D'!CJ50</f>
        <v>4.3333333333330781E-3</v>
      </c>
      <c r="AS51" s="9">
        <f>'# D'!CK50</f>
        <v>0.1625632999447249</v>
      </c>
      <c r="AT51" s="2">
        <f>'# D'!CL50</f>
        <v>-3.3333333333333659E-2</v>
      </c>
      <c r="AU51" s="9">
        <f>'# D'!CM50</f>
        <v>3.1095076674274112E-2</v>
      </c>
      <c r="AV51" s="28">
        <f>'# D'!CN50</f>
        <v>-3.2333333333332881E-2</v>
      </c>
      <c r="AW51">
        <f>'# D'!CO50</f>
        <v>4.5436157809285976E-2</v>
      </c>
      <c r="AY51" s="11">
        <f>'T-TEST'!X50</f>
        <v>0.6005410416964958</v>
      </c>
      <c r="AZ51" s="11">
        <f>'T-TEST'!Y50</f>
        <v>0.9518447641796044</v>
      </c>
      <c r="BA51" s="11">
        <f>'T-TEST'!Z50</f>
        <v>0.17487777211358008</v>
      </c>
      <c r="BB51" s="11">
        <f>'T-TEST'!AA50</f>
        <v>0.23695371412451288</v>
      </c>
      <c r="BD51" s="6" t="str">
        <f t="shared" si="25"/>
        <v>N</v>
      </c>
      <c r="BE51" s="6" t="str">
        <f t="shared" si="26"/>
        <v>N</v>
      </c>
      <c r="BF51" s="6" t="str">
        <f t="shared" si="27"/>
        <v>N</v>
      </c>
      <c r="BG51" s="6" t="str">
        <f t="shared" si="28"/>
        <v>N</v>
      </c>
      <c r="BI51" s="2">
        <f>'% D'!CR50</f>
        <v>1.2716666666666629</v>
      </c>
      <c r="BJ51" s="2">
        <f>'% D'!CS50</f>
        <v>1.219723942308224</v>
      </c>
      <c r="BK51" s="2">
        <f>'% D'!CT50</f>
        <v>0.4129999999999967</v>
      </c>
      <c r="BL51" s="2">
        <f>'% D'!CU50</f>
        <v>1.9421101670315375</v>
      </c>
      <c r="BM51" s="2">
        <f>'% D'!CV50</f>
        <v>0.64266666666666694</v>
      </c>
      <c r="BN51" s="2">
        <f>'% D'!CW50</f>
        <v>0.57859357544938839</v>
      </c>
      <c r="BO51" s="2">
        <f>'% D'!CX50</f>
        <v>-8.3666666666672995E-2</v>
      </c>
      <c r="BP51" s="2">
        <f>'% D'!CY50</f>
        <v>0.52806199869287906</v>
      </c>
      <c r="BR51" s="2">
        <f>'# D'!CQ50</f>
        <v>0.12766666666666682</v>
      </c>
      <c r="BS51" s="2">
        <f>'# D'!CR50</f>
        <v>0.12148275639625913</v>
      </c>
      <c r="BT51" s="2">
        <f>'# D'!CS50</f>
        <v>4.1333333333333E-2</v>
      </c>
      <c r="BU51" s="2">
        <f>'# D'!CT50</f>
        <v>0.19387231115820128</v>
      </c>
      <c r="BV51" s="2">
        <f>'# D'!CU50</f>
        <v>6.466666666666665E-2</v>
      </c>
      <c r="BW51" s="2">
        <f>'# D'!CV50</f>
        <v>5.8075705472861235E-2</v>
      </c>
      <c r="BX51" s="2">
        <f>'# D'!CW50</f>
        <v>-8.6666666666666003E-3</v>
      </c>
      <c r="BY51" s="2">
        <f>'# D'!CX50</f>
        <v>5.2661487604040533E-2</v>
      </c>
      <c r="CA51" s="11">
        <f>'T-TEST'!AC50</f>
        <v>6.198399586726451E-2</v>
      </c>
      <c r="CB51" s="11">
        <f>'T-TEST'!AD50</f>
        <v>0.64878812127332974</v>
      </c>
      <c r="CC51" s="11">
        <f>'T-TEST'!AE50</f>
        <v>0.17864152343814413</v>
      </c>
      <c r="CD51" s="11">
        <f>'T-TEST'!AF50</f>
        <v>0.72403865268716294</v>
      </c>
      <c r="CF51" s="6" t="str">
        <f t="shared" si="6"/>
        <v>N</v>
      </c>
      <c r="CG51" s="6" t="str">
        <f t="shared" si="7"/>
        <v>N</v>
      </c>
      <c r="CH51" s="6" t="str">
        <f t="shared" si="8"/>
        <v>N</v>
      </c>
      <c r="CI51" s="6" t="str">
        <f t="shared" si="29"/>
        <v>N</v>
      </c>
      <c r="CK51" s="2">
        <f>'% D'!DA50</f>
        <v>2.0659999999999972</v>
      </c>
      <c r="CL51" s="2">
        <f>'% D'!DB50</f>
        <v>1.6629866576030445</v>
      </c>
      <c r="CM51" s="2">
        <f>'% D'!DC50</f>
        <v>0.69699999999999918</v>
      </c>
      <c r="CN51" s="2">
        <f>'% D'!DD50</f>
        <v>1.9436050597451309</v>
      </c>
      <c r="CO51" s="2">
        <f>'% D'!DE50</f>
        <v>0.21599999999999753</v>
      </c>
      <c r="CP51" s="2">
        <f>'% D'!DF50</f>
        <v>0.22666637643703394</v>
      </c>
      <c r="CQ51" s="2">
        <f>'% D'!DG50</f>
        <v>0.6319999999999979</v>
      </c>
      <c r="CR51" s="2">
        <f>'% D'!DH50</f>
        <v>0.4333793514175398</v>
      </c>
      <c r="CT51" s="2">
        <f>'# D'!CZ50</f>
        <v>0.206666666666667</v>
      </c>
      <c r="CU51" s="2">
        <f>'# D'!DA50</f>
        <v>0.16610720455367795</v>
      </c>
      <c r="CV51" s="2">
        <f>'# D'!DB50</f>
        <v>6.999999999999984E-2</v>
      </c>
      <c r="CW51" s="2">
        <f>'# D'!DC50</f>
        <v>0.19409279271359647</v>
      </c>
      <c r="CX51" s="2">
        <f>'# D'!DD50</f>
        <v>2.1999999999999797E-2</v>
      </c>
      <c r="CY51" s="2">
        <f>'# D'!DE50</f>
        <v>2.297498435543837E-2</v>
      </c>
      <c r="CZ51" s="2">
        <f>'# D'!DF50</f>
        <v>6.3000000000000167E-2</v>
      </c>
      <c r="DA51" s="2">
        <f>'# D'!DG50</f>
        <v>4.3582726070607744E-2</v>
      </c>
      <c r="DC51" s="11">
        <f>'T-TEST'!AH50</f>
        <v>5.3208077477621601E-2</v>
      </c>
      <c r="DD51" s="11">
        <f>'T-TEST'!AI50</f>
        <v>0.45585123312781795</v>
      </c>
      <c r="DE51" s="11">
        <f>'T-TEST'!AJ50</f>
        <v>0.1943617566665391</v>
      </c>
      <c r="DF51" s="11">
        <f>'T-TEST'!AK50</f>
        <v>7.5884827970129687E-2</v>
      </c>
      <c r="DH51" s="6" t="str">
        <f t="shared" si="9"/>
        <v>N</v>
      </c>
      <c r="DI51" s="6" t="str">
        <f t="shared" si="10"/>
        <v>N</v>
      </c>
      <c r="DJ51" s="6" t="str">
        <f t="shared" si="11"/>
        <v>N</v>
      </c>
      <c r="DK51" s="6" t="str">
        <f t="shared" si="30"/>
        <v>N</v>
      </c>
      <c r="DM51" s="2">
        <f>'% D'!DJ50</f>
        <v>1.8159999999999972</v>
      </c>
      <c r="DN51" s="2">
        <f>'% D'!DK50</f>
        <v>0.96582785922175118</v>
      </c>
      <c r="DO51" s="2">
        <f>'% D'!DL50</f>
        <v>-0.46266666666666723</v>
      </c>
      <c r="DP51" s="2">
        <f>'% D'!DM50</f>
        <v>1.1527291736200804</v>
      </c>
      <c r="DQ51" s="2">
        <f>'% D'!DN50</f>
        <v>0.54300000000000281</v>
      </c>
      <c r="DR51" s="2">
        <f>'% D'!DO50</f>
        <v>0.45695254822943265</v>
      </c>
      <c r="DS51" s="2">
        <f>'% D'!DP50</f>
        <v>0.19599999999999795</v>
      </c>
      <c r="DT51" s="2">
        <f>'% D'!DQ50</f>
        <v>0.5292570513396877</v>
      </c>
      <c r="DV51" s="2">
        <f>'# D'!DI50</f>
        <v>0.18166666666666664</v>
      </c>
      <c r="DW51" s="2">
        <f>'# D'!DJ50</f>
        <v>9.6295355953145895E-2</v>
      </c>
      <c r="DX51" s="2">
        <f>'# D'!DK50</f>
        <v>-4.633333333333356E-2</v>
      </c>
      <c r="DY51" s="2">
        <f>'# D'!DL50</f>
        <v>0.11482968082042413</v>
      </c>
      <c r="DZ51" s="2">
        <f>'# D'!DM50</f>
        <v>5.4666666666666419E-2</v>
      </c>
      <c r="EA51" s="2">
        <f>'# D'!DN50</f>
        <v>4.6015501081974435E-2</v>
      </c>
      <c r="EB51" s="2">
        <f>'# D'!DO50</f>
        <v>1.9666666666667165E-2</v>
      </c>
      <c r="EC51" s="2">
        <f>'# D'!DP50</f>
        <v>5.3157125146024553E-2</v>
      </c>
      <c r="EE51" s="11">
        <f>'T-TEST'!AM50</f>
        <v>2.0298879810182271E-2</v>
      </c>
      <c r="EF51" s="11">
        <f>'T-TEST'!AN50</f>
        <v>0.39575827468037167</v>
      </c>
      <c r="EG51" s="11">
        <f>'T-TEST'!AO50</f>
        <v>0.15804795636590463</v>
      </c>
      <c r="EH51" s="11">
        <f>'T-TEST'!AP50</f>
        <v>0.44465145957412794</v>
      </c>
      <c r="EJ51" s="6" t="str">
        <f t="shared" si="12"/>
        <v>N</v>
      </c>
      <c r="EK51" s="6" t="str">
        <f t="shared" si="13"/>
        <v>N</v>
      </c>
      <c r="EL51" s="6" t="str">
        <f t="shared" si="14"/>
        <v>N</v>
      </c>
      <c r="EM51" s="6" t="str">
        <f t="shared" si="31"/>
        <v>N</v>
      </c>
      <c r="EO51" s="2">
        <f>'% D'!DS50</f>
        <v>1.2943333333333307</v>
      </c>
      <c r="EP51" s="2">
        <f>'% D'!DT50</f>
        <v>1.2714557001403399</v>
      </c>
      <c r="EQ51" s="2">
        <f>'% D'!DU50</f>
        <v>-0.51800000000000068</v>
      </c>
      <c r="ER51" s="2">
        <f>'% D'!DV50</f>
        <v>1.279542079755664</v>
      </c>
      <c r="ES51" s="2">
        <f>'% D'!DW50</f>
        <v>0.8940000000000019</v>
      </c>
      <c r="ET51" s="2">
        <f>'% D'!DX50</f>
        <v>0.49931388036533308</v>
      </c>
      <c r="EU51" s="2">
        <f>'% D'!DY50</f>
        <v>0.3609999999999971</v>
      </c>
      <c r="EV51" s="2">
        <f>'% D'!DZ50</f>
        <v>0.58315512572614603</v>
      </c>
      <c r="EX51" s="2">
        <f>'# D'!DR50</f>
        <v>0.13000000000000012</v>
      </c>
      <c r="EY51" s="2">
        <f>'# D'!DS50</f>
        <v>0.12681544618569918</v>
      </c>
      <c r="EZ51" s="2">
        <f>'# D'!DT50</f>
        <v>-5.200000000000049E-2</v>
      </c>
      <c r="FA51" s="2">
        <f>'# D'!DU50</f>
        <v>0.12778191270317035</v>
      </c>
      <c r="FB51" s="2">
        <f>'# D'!DV50</f>
        <v>8.9666666666666561E-2</v>
      </c>
      <c r="FC51" s="2">
        <f>'# D'!DW50</f>
        <v>4.9822359331128788E-2</v>
      </c>
      <c r="FD51" s="2">
        <f>'# D'!DX50</f>
        <v>3.6000000000000476E-2</v>
      </c>
      <c r="FE51" s="2">
        <f>'# D'!DY50</f>
        <v>5.8189196211052355E-2</v>
      </c>
      <c r="FG51" s="11">
        <f>'T-TEST'!AR50</f>
        <v>6.6053207413467652E-2</v>
      </c>
      <c r="FH51" s="11">
        <f>'T-TEST'!AS50</f>
        <v>0.37823453148920005</v>
      </c>
      <c r="FI51" s="11">
        <f>'T-TEST'!AT50</f>
        <v>7.9525777673674039E-2</v>
      </c>
      <c r="FJ51" s="11">
        <f>'T-TEST'!AU50</f>
        <v>0.2171797078316528</v>
      </c>
      <c r="FL51" s="6" t="str">
        <f t="shared" si="15"/>
        <v>N</v>
      </c>
      <c r="FM51" s="6" t="str">
        <f t="shared" si="16"/>
        <v>N</v>
      </c>
      <c r="FN51" s="6" t="str">
        <f t="shared" si="17"/>
        <v>N</v>
      </c>
      <c r="FO51" s="6" t="str">
        <f t="shared" si="32"/>
        <v>N</v>
      </c>
      <c r="FQ51" s="2">
        <f>'% D'!EB50</f>
        <v>2.0409999999999986</v>
      </c>
      <c r="FR51" s="2">
        <f>'% D'!EC50</f>
        <v>0.80022832172910319</v>
      </c>
      <c r="FS51" s="2">
        <f>'% D'!ED50</f>
        <v>-0.40033333333333587</v>
      </c>
      <c r="FT51" s="2">
        <f>'% D'!EE50</f>
        <v>1.0925123099432343</v>
      </c>
      <c r="FU51" s="2">
        <f>'% D'!EF50</f>
        <v>0.43500000000000227</v>
      </c>
      <c r="FV51" s="2">
        <f>'% D'!EG50</f>
        <v>0.54612713107216648</v>
      </c>
      <c r="FW51" s="2">
        <f>'% D'!EH50</f>
        <v>0.10633333333332473</v>
      </c>
      <c r="FX51" s="2">
        <f>'% D'!EI50</f>
        <v>0.49001532520711777</v>
      </c>
      <c r="FZ51" s="2">
        <f>'# D'!EA50</f>
        <v>0.20433333333333348</v>
      </c>
      <c r="GA51" s="2">
        <f>'# D'!EB50</f>
        <v>7.9730999556604065E-2</v>
      </c>
      <c r="GB51" s="2">
        <f>'# D'!EC50</f>
        <v>-4.0000000000000036E-2</v>
      </c>
      <c r="GC51" s="2">
        <f>'# D'!ED50</f>
        <v>0.10930969540090091</v>
      </c>
      <c r="GD51" s="2">
        <f>'# D'!EE50</f>
        <v>4.3666666666666298E-2</v>
      </c>
      <c r="GE51" s="2">
        <f>'# D'!EF50</f>
        <v>5.4636550362445357E-2</v>
      </c>
      <c r="GF51" s="2">
        <f>'# D'!EG50</f>
        <v>1.0666666666666824E-2</v>
      </c>
      <c r="GG51" s="2">
        <f>'# D'!EH50</f>
        <v>4.8876989704634298E-2</v>
      </c>
      <c r="GI51" s="11">
        <f>'T-TEST'!AW50</f>
        <v>2.3263043779561531E-2</v>
      </c>
      <c r="GJ51" s="11">
        <f>'T-TEST'!AX50</f>
        <v>0.44650319732598881</v>
      </c>
      <c r="GK51" s="11">
        <f>'T-TEST'!AY50</f>
        <v>0.28039587197867388</v>
      </c>
      <c r="GL51" s="11">
        <f>'T-TEST'!AZ50</f>
        <v>0.65627464193156304</v>
      </c>
      <c r="GN51" s="6" t="str">
        <f t="shared" si="18"/>
        <v>N</v>
      </c>
      <c r="GO51" s="6" t="str">
        <f t="shared" si="19"/>
        <v>N</v>
      </c>
      <c r="GP51" s="6" t="str">
        <f t="shared" si="20"/>
        <v>N</v>
      </c>
      <c r="GQ51" s="6" t="str">
        <f t="shared" si="33"/>
        <v>N</v>
      </c>
    </row>
    <row r="52" spans="1:199" x14ac:dyDescent="0.3">
      <c r="A52" s="12" t="str">
        <f>'Raw Data'!A51</f>
        <v>A_apo_p110g</v>
      </c>
      <c r="B52" s="12">
        <f>'Raw Data'!B51</f>
        <v>395</v>
      </c>
      <c r="C52" s="12">
        <f>'Raw Data'!C51</f>
        <v>407</v>
      </c>
      <c r="D52" s="12" t="str">
        <f>'Raw Data'!D51</f>
        <v>CQRRTSPKPFTEE</v>
      </c>
      <c r="E52" s="2">
        <f>'% D'!BZ51</f>
        <v>1.5103333333333335</v>
      </c>
      <c r="F52" s="9">
        <f>'% D'!CA51</f>
        <v>1.4564470591741183</v>
      </c>
      <c r="G52" s="2">
        <f>'% D'!CB51</f>
        <v>-0.44866666666666788</v>
      </c>
      <c r="H52" s="9">
        <f>'% D'!CC51</f>
        <v>0.61637951774374178</v>
      </c>
      <c r="I52" s="2">
        <f>'% D'!CD51</f>
        <v>-0.72133333333332672</v>
      </c>
      <c r="J52" s="9">
        <f>'% D'!CE51</f>
        <v>1.4730112110751516</v>
      </c>
      <c r="K52" s="9">
        <f>'% D'!CF51</f>
        <v>8.2000000000000739E-2</v>
      </c>
      <c r="L52" s="9">
        <f>'% D'!CG51</f>
        <v>1.5495162568701066</v>
      </c>
      <c r="N52" s="2">
        <f>'# D'!BY51</f>
        <v>0.1359999999999999</v>
      </c>
      <c r="O52" s="9">
        <f>'# D'!BZ51</f>
        <v>0.1314808862283926</v>
      </c>
      <c r="P52" s="2">
        <f>'# D'!CA51</f>
        <v>-4.049999999999998E-2</v>
      </c>
      <c r="Q52" s="9">
        <f>'# D'!CB51</f>
        <v>5.5296739237230837E-2</v>
      </c>
      <c r="R52" s="2">
        <f>'# D'!CC51</f>
        <v>-6.4999999999999947E-2</v>
      </c>
      <c r="S52" s="9">
        <f>'# D'!CD51</f>
        <v>0.13242664792425585</v>
      </c>
      <c r="T52" s="28">
        <f>'# D'!CE51</f>
        <v>7.6666666666667105E-3</v>
      </c>
      <c r="U52">
        <f>'# D'!CF51</f>
        <v>0.13962332899246729</v>
      </c>
      <c r="W52" s="11">
        <f>'T-TEST'!S51</f>
        <v>0.11224107557698855</v>
      </c>
      <c r="X52" s="11">
        <f>'T-TEST'!T51</f>
        <v>0.44969178466059762</v>
      </c>
      <c r="Y52" s="11">
        <f>'T-TEST'!U51</f>
        <v>0.37543213225053618</v>
      </c>
      <c r="Z52" s="11">
        <f>'T-TEST'!V51</f>
        <v>0.90169693514295046</v>
      </c>
      <c r="AB52" s="6" t="str">
        <f t="shared" si="21"/>
        <v>N</v>
      </c>
      <c r="AC52" s="6" t="str">
        <f t="shared" si="22"/>
        <v>N</v>
      </c>
      <c r="AD52" s="6" t="str">
        <f t="shared" si="23"/>
        <v>N</v>
      </c>
      <c r="AE52" s="6" t="str">
        <f t="shared" si="24"/>
        <v>N</v>
      </c>
      <c r="AG52" s="2">
        <f>'% D'!CI51</f>
        <v>0.25866666666666482</v>
      </c>
      <c r="AH52" s="9">
        <f>'% D'!CJ51</f>
        <v>1.3929316478214795</v>
      </c>
      <c r="AI52" s="2">
        <f>'% D'!CK51</f>
        <v>-0.31233333333333491</v>
      </c>
      <c r="AJ52" s="9">
        <f>'% D'!CL51</f>
        <v>1.0218154601065934</v>
      </c>
      <c r="AK52" s="2">
        <f>'% D'!CM51</f>
        <v>-0.35633333333332828</v>
      </c>
      <c r="AL52" s="9">
        <f>'% D'!CN51</f>
        <v>2.1976226845359479</v>
      </c>
      <c r="AM52" s="9">
        <f>'% D'!CO51</f>
        <v>-0.28299999999999415</v>
      </c>
      <c r="AN52" s="9">
        <f>'% D'!CP51</f>
        <v>1.4141115277513996</v>
      </c>
      <c r="AP52" s="2">
        <f>'# D'!CH51</f>
        <v>2.3333333333333428E-2</v>
      </c>
      <c r="AQ52" s="9">
        <f>'# D'!CI51</f>
        <v>0.12552417216839656</v>
      </c>
      <c r="AR52" s="2">
        <f>'# D'!CJ51</f>
        <v>-2.8000000000000025E-2</v>
      </c>
      <c r="AS52" s="9">
        <f>'# D'!CK51</f>
        <v>9.1545441996478266E-2</v>
      </c>
      <c r="AT52" s="2">
        <f>'# D'!CL51</f>
        <v>-3.2000000000000028E-2</v>
      </c>
      <c r="AU52" s="9">
        <f>'# D'!CM51</f>
        <v>0.19736552939321877</v>
      </c>
      <c r="AV52" s="28">
        <f>'# D'!CN51</f>
        <v>-2.5333333333333208E-2</v>
      </c>
      <c r="AW52">
        <f>'# D'!CO51</f>
        <v>0.12715722434290413</v>
      </c>
      <c r="AY52" s="11">
        <f>'T-TEST'!X51</f>
        <v>0.70215457073062471</v>
      </c>
      <c r="AZ52" s="11">
        <f>'T-TEST'!Y51</f>
        <v>0.50014729386105539</v>
      </c>
      <c r="BA52" s="11">
        <f>'T-TEST'!Z51</f>
        <v>0.71153760150219858</v>
      </c>
      <c r="BB52" s="11">
        <f>'T-TEST'!AA51</f>
        <v>0.65332433007869173</v>
      </c>
      <c r="BD52" s="6" t="str">
        <f t="shared" si="25"/>
        <v>N</v>
      </c>
      <c r="BE52" s="6" t="str">
        <f t="shared" si="26"/>
        <v>N</v>
      </c>
      <c r="BF52" s="6" t="str">
        <f t="shared" si="27"/>
        <v>N</v>
      </c>
      <c r="BG52" s="6" t="str">
        <f t="shared" si="28"/>
        <v>N</v>
      </c>
      <c r="BI52" s="2">
        <f>'% D'!CR51</f>
        <v>1.8059999999999974</v>
      </c>
      <c r="BJ52" s="2">
        <f>'% D'!CS51</f>
        <v>1.5039801888849671</v>
      </c>
      <c r="BK52" s="2">
        <f>'% D'!CT51</f>
        <v>0.36133333333333439</v>
      </c>
      <c r="BL52" s="2">
        <f>'% D'!CU51</f>
        <v>0.92176177996758302</v>
      </c>
      <c r="BM52" s="2">
        <f>'% D'!CV51</f>
        <v>0.30200000000000315</v>
      </c>
      <c r="BN52" s="2">
        <f>'% D'!CW51</f>
        <v>1.5925775168789715</v>
      </c>
      <c r="BO52" s="2">
        <f>'% D'!CX51</f>
        <v>-0.25866666666666305</v>
      </c>
      <c r="BP52" s="2">
        <f>'% D'!CY51</f>
        <v>1.2357105368452463</v>
      </c>
      <c r="BR52" s="2">
        <f>'# D'!CQ51</f>
        <v>0.16266666666666663</v>
      </c>
      <c r="BS52" s="2">
        <f>'# D'!CR51</f>
        <v>0.13519869022700232</v>
      </c>
      <c r="BT52" s="2">
        <f>'# D'!CS51</f>
        <v>3.2666666666666622E-2</v>
      </c>
      <c r="BU52" s="2">
        <f>'# D'!CT51</f>
        <v>8.3358256943657699E-2</v>
      </c>
      <c r="BV52" s="2">
        <f>'# D'!CU51</f>
        <v>2.6999999999999691E-2</v>
      </c>
      <c r="BW52" s="2">
        <f>'# D'!CV51</f>
        <v>0.14363183200055735</v>
      </c>
      <c r="BX52" s="2">
        <f>'# D'!CW51</f>
        <v>-2.3000000000000131E-2</v>
      </c>
      <c r="BY52" s="2">
        <f>'# D'!CX51</f>
        <v>0.11109172908223891</v>
      </c>
      <c r="CA52" s="11">
        <f>'T-TEST'!AC51</f>
        <v>8.5215448901830873E-2</v>
      </c>
      <c r="CB52" s="11">
        <f>'T-TEST'!AD51</f>
        <v>0.39182156294329357</v>
      </c>
      <c r="CC52" s="11">
        <f>'T-TEST'!AE51</f>
        <v>0.69772201534806721</v>
      </c>
      <c r="CD52" s="11">
        <f>'T-TEST'!AF51</f>
        <v>0.639097017651994</v>
      </c>
      <c r="CF52" s="6" t="str">
        <f t="shared" si="6"/>
        <v>N</v>
      </c>
      <c r="CG52" s="6" t="str">
        <f t="shared" si="7"/>
        <v>N</v>
      </c>
      <c r="CH52" s="6" t="str">
        <f t="shared" si="8"/>
        <v>N</v>
      </c>
      <c r="CI52" s="6" t="str">
        <f t="shared" si="29"/>
        <v>N</v>
      </c>
      <c r="CK52" s="2">
        <f>'% D'!DA51</f>
        <v>1.2969999999999988</v>
      </c>
      <c r="CL52" s="2">
        <f>'% D'!DB51</f>
        <v>1.6104995943862943</v>
      </c>
      <c r="CM52" s="2">
        <f>'% D'!DC51</f>
        <v>-4.5000000000001705E-2</v>
      </c>
      <c r="CN52" s="2">
        <f>'% D'!DD51</f>
        <v>0.57157743087263979</v>
      </c>
      <c r="CO52" s="2">
        <f>'% D'!DE51</f>
        <v>-0.20666666666666345</v>
      </c>
      <c r="CP52" s="2">
        <f>'% D'!DF51</f>
        <v>1.3801211213550484</v>
      </c>
      <c r="CQ52" s="2">
        <f>'% D'!DG51</f>
        <v>0.12266666666666737</v>
      </c>
      <c r="CR52" s="2">
        <f>'% D'!DH51</f>
        <v>1.6070016525985662</v>
      </c>
      <c r="CT52" s="2">
        <f>'# D'!CZ51</f>
        <v>0.1166666666666667</v>
      </c>
      <c r="CU52" s="2">
        <f>'# D'!DA51</f>
        <v>0.14496777957512028</v>
      </c>
      <c r="CV52" s="2">
        <f>'# D'!DB51</f>
        <v>-3.6666666666664849E-3</v>
      </c>
      <c r="CW52" s="2">
        <f>'# D'!DC51</f>
        <v>5.1507936847671451E-2</v>
      </c>
      <c r="CX52" s="2">
        <f>'# D'!DD51</f>
        <v>-1.8666666666666831E-2</v>
      </c>
      <c r="CY52" s="2">
        <f>'# D'!DE51</f>
        <v>0.12447550787166997</v>
      </c>
      <c r="CZ52" s="2">
        <f>'# D'!DF51</f>
        <v>1.1000000000000121E-2</v>
      </c>
      <c r="DA52" s="2">
        <f>'# D'!DG51</f>
        <v>0.14469384715708217</v>
      </c>
      <c r="DC52" s="11">
        <f>'T-TEST'!AH51</f>
        <v>0.18992574410739196</v>
      </c>
      <c r="DD52" s="11">
        <f>'T-TEST'!AI51</f>
        <v>0.89189363570129543</v>
      </c>
      <c r="DE52" s="11">
        <f>'T-TEST'!AJ51</f>
        <v>0.77842997840658756</v>
      </c>
      <c r="DF52" s="11">
        <f>'T-TEST'!AK51</f>
        <v>0.86538225707900063</v>
      </c>
      <c r="DH52" s="6" t="str">
        <f t="shared" si="9"/>
        <v>N</v>
      </c>
      <c r="DI52" s="6" t="str">
        <f t="shared" si="10"/>
        <v>N</v>
      </c>
      <c r="DJ52" s="6" t="str">
        <f t="shared" si="11"/>
        <v>N</v>
      </c>
      <c r="DK52" s="6" t="str">
        <f t="shared" si="30"/>
        <v>N</v>
      </c>
      <c r="DM52" s="2">
        <f>'% D'!DJ51</f>
        <v>1.4863333333333326</v>
      </c>
      <c r="DN52" s="2">
        <f>'% D'!DK51</f>
        <v>0.99796709326195765</v>
      </c>
      <c r="DO52" s="2">
        <f>'% D'!DL51</f>
        <v>-0.48000000000000398</v>
      </c>
      <c r="DP52" s="2">
        <f>'% D'!DM51</f>
        <v>0.94407317513145705</v>
      </c>
      <c r="DQ52" s="2">
        <f>'% D'!DN51</f>
        <v>-0.4286666666666612</v>
      </c>
      <c r="DR52" s="2">
        <f>'% D'!DO51</f>
        <v>1.8180206092686579</v>
      </c>
      <c r="DS52" s="2">
        <f>'% D'!DP51</f>
        <v>-0.32366666666666077</v>
      </c>
      <c r="DT52" s="2">
        <f>'% D'!DQ51</f>
        <v>1.6720094325616328</v>
      </c>
      <c r="DV52" s="2">
        <f>'# D'!DI51</f>
        <v>0.13400000000000012</v>
      </c>
      <c r="DW52" s="2">
        <f>'# D'!DJ51</f>
        <v>8.9761851164393197E-2</v>
      </c>
      <c r="DX52" s="2">
        <f>'# D'!DK51</f>
        <v>-4.2999999999999927E-2</v>
      </c>
      <c r="DY52" s="2">
        <f>'# D'!DL51</f>
        <v>8.4955923000849171E-2</v>
      </c>
      <c r="DZ52" s="2">
        <f>'# D'!DM51</f>
        <v>-3.8666666666667293E-2</v>
      </c>
      <c r="EA52" s="2">
        <f>'# D'!DN51</f>
        <v>0.16339621380600078</v>
      </c>
      <c r="EB52" s="2">
        <f>'# D'!DO51</f>
        <v>-2.8666666666666618E-2</v>
      </c>
      <c r="EC52" s="2">
        <f>'# D'!DP51</f>
        <v>0.15019861404163365</v>
      </c>
      <c r="EE52" s="11">
        <f>'T-TEST'!AM51</f>
        <v>2.5464946931298221E-2</v>
      </c>
      <c r="EF52" s="11">
        <f>'T-TEST'!AN51</f>
        <v>0.28385556320720184</v>
      </c>
      <c r="EG52" s="11">
        <f>'T-TEST'!AO51</f>
        <v>0.60548883444499269</v>
      </c>
      <c r="EH52" s="11">
        <f>'T-TEST'!AP51</f>
        <v>0.67684972494415874</v>
      </c>
      <c r="EJ52" s="6" t="str">
        <f t="shared" si="12"/>
        <v>N</v>
      </c>
      <c r="EK52" s="6" t="str">
        <f t="shared" si="13"/>
        <v>N</v>
      </c>
      <c r="EL52" s="6" t="str">
        <f t="shared" si="14"/>
        <v>N</v>
      </c>
      <c r="EM52" s="6" t="str">
        <f t="shared" si="31"/>
        <v>N</v>
      </c>
      <c r="EO52" s="2">
        <f>'% D'!DS51</f>
        <v>1.3109999999999982</v>
      </c>
      <c r="EP52" s="2">
        <f>'% D'!DT51</f>
        <v>1.0640962457932652</v>
      </c>
      <c r="EQ52" s="2">
        <f>'% D'!DU51</f>
        <v>9.1999999999998749E-2</v>
      </c>
      <c r="ER52" s="2">
        <f>'% D'!DV51</f>
        <v>0.78468336298942232</v>
      </c>
      <c r="ES52" s="2">
        <f>'% D'!DW51</f>
        <v>9.5333333333336157E-2</v>
      </c>
      <c r="ET52" s="2">
        <f>'% D'!DX51</f>
        <v>1.559954588666469</v>
      </c>
      <c r="EU52" s="2">
        <f>'% D'!DY51</f>
        <v>0.29666666666667396</v>
      </c>
      <c r="EV52" s="2">
        <f>'% D'!DZ51</f>
        <v>1.554840350323464</v>
      </c>
      <c r="EX52" s="2">
        <f>'# D'!DR51</f>
        <v>0.1180000000000001</v>
      </c>
      <c r="EY52" s="2">
        <f>'# D'!DS51</f>
        <v>9.5509146749930829E-2</v>
      </c>
      <c r="EZ52" s="2">
        <f>'# D'!DT51</f>
        <v>8.3333333333333037E-3</v>
      </c>
      <c r="FA52" s="2">
        <f>'# D'!DU51</f>
        <v>7.0817438112028314E-2</v>
      </c>
      <c r="FB52" s="2">
        <f>'# D'!DV51</f>
        <v>8.6666666666666003E-3</v>
      </c>
      <c r="FC52" s="2">
        <f>'# D'!DW51</f>
        <v>0.14051287190777345</v>
      </c>
      <c r="FD52" s="2">
        <f>'# D'!DX51</f>
        <v>2.7000000000000135E-2</v>
      </c>
      <c r="FE52" s="2">
        <f>'# D'!DY51</f>
        <v>0.13987080650423472</v>
      </c>
      <c r="FG52" s="11">
        <f>'T-TEST'!AR51</f>
        <v>4.8574458224732039E-2</v>
      </c>
      <c r="FH52" s="11">
        <f>'T-TEST'!AS51</f>
        <v>0.79057426701264155</v>
      </c>
      <c r="FI52" s="11">
        <f>'T-TEST'!AT51</f>
        <v>0.89855217232140605</v>
      </c>
      <c r="FJ52" s="11">
        <f>'T-TEST'!AU51</f>
        <v>0.66837542201943667</v>
      </c>
      <c r="FL52" s="6" t="str">
        <f t="shared" si="15"/>
        <v>N</v>
      </c>
      <c r="FM52" s="6" t="str">
        <f t="shared" si="16"/>
        <v>N</v>
      </c>
      <c r="FN52" s="6" t="str">
        <f t="shared" si="17"/>
        <v>N</v>
      </c>
      <c r="FO52" s="6" t="str">
        <f t="shared" si="32"/>
        <v>N</v>
      </c>
      <c r="FQ52" s="2">
        <f>'% D'!EB51</f>
        <v>1.1399999999999988</v>
      </c>
      <c r="FR52" s="2">
        <f>'% D'!EC51</f>
        <v>0.70430313899200492</v>
      </c>
      <c r="FS52" s="2">
        <f>'% D'!ED51</f>
        <v>5.2666666666667084E-2</v>
      </c>
      <c r="FT52" s="2">
        <f>'% D'!EE51</f>
        <v>0.78979092038613152</v>
      </c>
      <c r="FU52" s="2">
        <f>'% D'!EF51</f>
        <v>-0.15799999999999415</v>
      </c>
      <c r="FV52" s="2">
        <f>'% D'!EG51</f>
        <v>1.4450472506717131</v>
      </c>
      <c r="FW52" s="2">
        <f>'% D'!EH51</f>
        <v>-3.6333333333324447E-2</v>
      </c>
      <c r="FX52" s="2">
        <f>'% D'!EI51</f>
        <v>1.0297083635199624</v>
      </c>
      <c r="FZ52" s="2">
        <f>'# D'!EA51</f>
        <v>0.10266666666666668</v>
      </c>
      <c r="GA52" s="2">
        <f>'# D'!EB51</f>
        <v>6.3496022320015486E-2</v>
      </c>
      <c r="GB52" s="2">
        <f>'# D'!EC51</f>
        <v>5.0000000000001155E-3</v>
      </c>
      <c r="GC52" s="2">
        <f>'# D'!ED51</f>
        <v>7.0712988733156415E-2</v>
      </c>
      <c r="GD52" s="2">
        <f>'# D'!EE51</f>
        <v>-1.4333333333333531E-2</v>
      </c>
      <c r="GE52" s="2">
        <f>'# D'!EF51</f>
        <v>0.12999219142533608</v>
      </c>
      <c r="GF52" s="2">
        <f>'# D'!EG51</f>
        <v>-2.6666666666668171E-3</v>
      </c>
      <c r="GG52" s="2">
        <f>'# D'!EH51</f>
        <v>9.2660827923367495E-2</v>
      </c>
      <c r="GI52" s="11">
        <f>'T-TEST'!AW51</f>
        <v>2.3720675196119652E-2</v>
      </c>
      <c r="GJ52" s="11">
        <f>'T-TEST'!AX51</f>
        <v>0.87283492919064465</v>
      </c>
      <c r="GK52" s="11">
        <f>'T-TEST'!AY51</f>
        <v>0.82973902840864833</v>
      </c>
      <c r="GL52" s="11">
        <f>'T-TEST'!AZ51</f>
        <v>0.94932453453953314</v>
      </c>
      <c r="GN52" s="6" t="str">
        <f t="shared" si="18"/>
        <v>N</v>
      </c>
      <c r="GO52" s="6" t="str">
        <f t="shared" si="19"/>
        <v>N</v>
      </c>
      <c r="GP52" s="6" t="str">
        <f t="shared" si="20"/>
        <v>N</v>
      </c>
      <c r="GQ52" s="6" t="str">
        <f t="shared" si="33"/>
        <v>N</v>
      </c>
    </row>
    <row r="53" spans="1:199" x14ac:dyDescent="0.3">
      <c r="A53" s="12" t="str">
        <f>'Raw Data'!A52</f>
        <v>A_apo_p110g</v>
      </c>
      <c r="B53" s="12">
        <f>'Raw Data'!B52</f>
        <v>417</v>
      </c>
      <c r="C53" s="12">
        <f>'Raw Data'!C52</f>
        <v>428</v>
      </c>
      <c r="D53" s="12" t="str">
        <f>'Raw Data'!D52</f>
        <v>SIKIKDLPKGAL</v>
      </c>
      <c r="E53" s="2">
        <f>'% D'!BZ52</f>
        <v>0.50466666666666615</v>
      </c>
      <c r="F53" s="9">
        <f>'% D'!CA52</f>
        <v>0.72800774575225569</v>
      </c>
      <c r="G53" s="2">
        <f>'% D'!CB52</f>
        <v>0.3904999999999994</v>
      </c>
      <c r="H53" s="9">
        <f>'% D'!CC52</f>
        <v>0.99180263799999369</v>
      </c>
      <c r="I53" s="2">
        <f>'% D'!CD52</f>
        <v>1.4153333333333329</v>
      </c>
      <c r="J53" s="9">
        <f>'% D'!CE52</f>
        <v>0.73783395589257794</v>
      </c>
      <c r="K53" s="9">
        <f>'% D'!CF52</f>
        <v>1.4516666666666751</v>
      </c>
      <c r="L53" s="9">
        <f>'% D'!CG52</f>
        <v>0.9160672042275062</v>
      </c>
      <c r="N53" s="2">
        <f>'# D'!BY52</f>
        <v>4.5666666666666633E-2</v>
      </c>
      <c r="O53" s="9">
        <f>'# D'!BZ52</f>
        <v>6.5540952069852887E-2</v>
      </c>
      <c r="P53" s="2">
        <f>'# D'!CA52</f>
        <v>3.5000000000000031E-2</v>
      </c>
      <c r="Q53" s="9">
        <f>'# D'!CB52</f>
        <v>8.9343445946582778E-2</v>
      </c>
      <c r="R53" s="2">
        <f>'# D'!CC52</f>
        <v>0.12733333333333352</v>
      </c>
      <c r="S53" s="9">
        <f>'# D'!CD52</f>
        <v>6.6381806822925687E-2</v>
      </c>
      <c r="T53" s="28">
        <f>'# D'!CE52</f>
        <v>0.13066666666666649</v>
      </c>
      <c r="U53">
        <f>'# D'!CF52</f>
        <v>8.2226239372885895E-2</v>
      </c>
      <c r="W53" s="11">
        <f>'T-TEST'!S52</f>
        <v>0.16545667519720356</v>
      </c>
      <c r="X53" s="11">
        <f>'T-TEST'!T52</f>
        <v>0.3731867457123848</v>
      </c>
      <c r="Y53" s="11">
        <f>'T-TEST'!U52</f>
        <v>2.6933261732413089E-2</v>
      </c>
      <c r="Z53" s="11">
        <f>'T-TEST'!V52</f>
        <v>8.2105710010040689E-2</v>
      </c>
      <c r="AB53" s="6" t="str">
        <f t="shared" si="21"/>
        <v>N</v>
      </c>
      <c r="AC53" s="6" t="str">
        <f t="shared" si="22"/>
        <v>N</v>
      </c>
      <c r="AD53" s="6" t="str">
        <f t="shared" si="23"/>
        <v>N</v>
      </c>
      <c r="AE53" s="6" t="str">
        <f t="shared" si="24"/>
        <v>N</v>
      </c>
      <c r="AG53" s="2">
        <f>'% D'!CI52</f>
        <v>-1.0666666666666824E-2</v>
      </c>
      <c r="AH53" s="9">
        <f>'% D'!CJ52</f>
        <v>0.63234063423468601</v>
      </c>
      <c r="AI53" s="2">
        <f>'% D'!CK52</f>
        <v>-0.94666666666666721</v>
      </c>
      <c r="AJ53" s="9">
        <f>'% D'!CL52</f>
        <v>0.72199602127592133</v>
      </c>
      <c r="AK53" s="2">
        <f>'% D'!CM52</f>
        <v>-1.7263333333333328</v>
      </c>
      <c r="AL53" s="9">
        <f>'% D'!CN52</f>
        <v>0.42238490124482297</v>
      </c>
      <c r="AM53" s="9">
        <f>'% D'!CO52</f>
        <v>-2.1729999999999876</v>
      </c>
      <c r="AN53" s="9">
        <f>'% D'!CP52</f>
        <v>1.2104557886976242</v>
      </c>
      <c r="AP53" s="2">
        <f>'# D'!CH52</f>
        <v>-6.6666666666664876E-4</v>
      </c>
      <c r="AQ53" s="9">
        <f>'# D'!CI52</f>
        <v>5.6297613293459045E-2</v>
      </c>
      <c r="AR53" s="2">
        <f>'# D'!CJ52</f>
        <v>-8.5333333333333261E-2</v>
      </c>
      <c r="AS53" s="9">
        <f>'# D'!CK52</f>
        <v>6.5065070175068906E-2</v>
      </c>
      <c r="AT53" s="2">
        <f>'# D'!CL52</f>
        <v>-0.15533333333333332</v>
      </c>
      <c r="AU53" s="9">
        <f>'# D'!CM52</f>
        <v>3.8249934406838874E-2</v>
      </c>
      <c r="AV53" s="28">
        <f>'# D'!CN52</f>
        <v>-0.19599999999999973</v>
      </c>
      <c r="AW53">
        <f>'# D'!CO52</f>
        <v>0.10904345815387326</v>
      </c>
      <c r="AY53" s="11">
        <f>'T-TEST'!X52</f>
        <v>0.97917496602581544</v>
      </c>
      <c r="AZ53" s="11">
        <f>'T-TEST'!Y52</f>
        <v>4.0133490979500891E-2</v>
      </c>
      <c r="BA53" s="11">
        <f>'T-TEST'!Z52</f>
        <v>6.0505966972973849E-4</v>
      </c>
      <c r="BB53" s="11">
        <f>'T-TEST'!AA52</f>
        <v>2.3265153967381758E-2</v>
      </c>
      <c r="BD53" s="6" t="str">
        <f t="shared" si="25"/>
        <v>N</v>
      </c>
      <c r="BE53" s="6" t="str">
        <f t="shared" si="26"/>
        <v>N</v>
      </c>
      <c r="BF53" s="6" t="str">
        <f t="shared" si="27"/>
        <v>N</v>
      </c>
      <c r="BG53" s="6" t="str">
        <f t="shared" si="28"/>
        <v>N</v>
      </c>
      <c r="BI53" s="2">
        <f>'% D'!CR52</f>
        <v>0.28733333333333322</v>
      </c>
      <c r="BJ53" s="2">
        <f>'% D'!CS52</f>
        <v>0.84009968902565912</v>
      </c>
      <c r="BK53" s="2">
        <f>'% D'!CT52</f>
        <v>1.1229999999999993</v>
      </c>
      <c r="BL53" s="2">
        <f>'% D'!CU52</f>
        <v>0.568538821559888</v>
      </c>
      <c r="BM53" s="2">
        <f>'% D'!CV52</f>
        <v>1.8546666666666631</v>
      </c>
      <c r="BN53" s="2">
        <f>'% D'!CW52</f>
        <v>0.46434502119384546</v>
      </c>
      <c r="BO53" s="2">
        <f>'% D'!CX52</f>
        <v>1.9403333333333421</v>
      </c>
      <c r="BP53" s="2">
        <f>'% D'!CY52</f>
        <v>1.0019514697639715</v>
      </c>
      <c r="BR53" s="2">
        <f>'# D'!CQ52</f>
        <v>2.5999999999999968E-2</v>
      </c>
      <c r="BS53" s="2">
        <f>'# D'!CR52</f>
        <v>7.5058352140496221E-2</v>
      </c>
      <c r="BT53" s="2">
        <f>'# D'!CS52</f>
        <v>0.10099999999999998</v>
      </c>
      <c r="BU53" s="2">
        <f>'# D'!CT52</f>
        <v>5.0921753697948116E-2</v>
      </c>
      <c r="BV53" s="2">
        <f>'# D'!CU52</f>
        <v>0.16700000000000004</v>
      </c>
      <c r="BW53" s="2">
        <f>'# D'!CV52</f>
        <v>4.1869354617588152E-2</v>
      </c>
      <c r="BX53" s="2">
        <f>'# D'!CW52</f>
        <v>0.17466666666666697</v>
      </c>
      <c r="BY53" s="2">
        <f>'# D'!CX52</f>
        <v>9.0025666741953281E-2</v>
      </c>
      <c r="CA53" s="11">
        <f>'T-TEST'!AC52</f>
        <v>0.44548144444490423</v>
      </c>
      <c r="CB53" s="11">
        <f>'T-TEST'!AD52</f>
        <v>3.481523816467897E-2</v>
      </c>
      <c r="CC53" s="11">
        <f>'T-TEST'!AE52</f>
        <v>6.3760848664722546E-4</v>
      </c>
      <c r="CD53" s="11">
        <f>'T-TEST'!AF52</f>
        <v>4.2738437272351291E-2</v>
      </c>
      <c r="CF53" s="6" t="str">
        <f t="shared" si="6"/>
        <v>N</v>
      </c>
      <c r="CG53" s="6" t="str">
        <f t="shared" si="7"/>
        <v>N</v>
      </c>
      <c r="CH53" s="6" t="str">
        <f t="shared" si="8"/>
        <v>N</v>
      </c>
      <c r="CI53" s="6" t="str">
        <f t="shared" si="29"/>
        <v>N</v>
      </c>
      <c r="CK53" s="2">
        <f>'% D'!DA52</f>
        <v>0.47866666666666635</v>
      </c>
      <c r="CL53" s="2">
        <f>'% D'!DB52</f>
        <v>0.76155983606500599</v>
      </c>
      <c r="CM53" s="2">
        <f>'% D'!DC52</f>
        <v>-1.554333333333334</v>
      </c>
      <c r="CN53" s="2">
        <f>'% D'!DD52</f>
        <v>0.74756460937058633</v>
      </c>
      <c r="CO53" s="2">
        <f>'% D'!DE52</f>
        <v>-2.1466666666666718</v>
      </c>
      <c r="CP53" s="2">
        <f>'% D'!DF52</f>
        <v>0.84008337450841286</v>
      </c>
      <c r="CQ53" s="2">
        <f>'% D'!DG52</f>
        <v>-1.6373333333333235</v>
      </c>
      <c r="CR53" s="2">
        <f>'% D'!DH52</f>
        <v>1.0926292769484083</v>
      </c>
      <c r="CT53" s="2">
        <f>'# D'!CZ52</f>
        <v>4.2999999999999927E-2</v>
      </c>
      <c r="CU53" s="2">
        <f>'# D'!DA52</f>
        <v>6.8216434073854554E-2</v>
      </c>
      <c r="CV53" s="2">
        <f>'# D'!DB52</f>
        <v>-0.1403333333333332</v>
      </c>
      <c r="CW53" s="2">
        <f>'# D'!DC52</f>
        <v>6.7454737102538326E-2</v>
      </c>
      <c r="CX53" s="2">
        <f>'# D'!DD52</f>
        <v>-0.19300000000000006</v>
      </c>
      <c r="CY53" s="2">
        <f>'# D'!DE52</f>
        <v>7.6119484976692894E-2</v>
      </c>
      <c r="CZ53" s="2">
        <f>'# D'!DF52</f>
        <v>-0.1469999999999998</v>
      </c>
      <c r="DA53" s="2">
        <f>'# D'!DG52</f>
        <v>9.8333552088104792E-2</v>
      </c>
      <c r="DC53" s="11">
        <f>'T-TEST'!AH52</f>
        <v>0.19790773945920592</v>
      </c>
      <c r="DD53" s="11">
        <f>'T-TEST'!AI52</f>
        <v>8.7530906011166927E-3</v>
      </c>
      <c r="DE53" s="11">
        <f>'T-TEST'!AJ52</f>
        <v>1.7787860678185465E-2</v>
      </c>
      <c r="DF53" s="11">
        <f>'T-TEST'!AK52</f>
        <v>5.4736107248145489E-2</v>
      </c>
      <c r="DH53" s="6" t="str">
        <f t="shared" si="9"/>
        <v>N</v>
      </c>
      <c r="DI53" s="6" t="str">
        <f t="shared" si="10"/>
        <v>N</v>
      </c>
      <c r="DJ53" s="6" t="str">
        <f t="shared" si="11"/>
        <v>N</v>
      </c>
      <c r="DK53" s="6" t="str">
        <f t="shared" si="30"/>
        <v>N</v>
      </c>
      <c r="DM53" s="2">
        <f>'% D'!DJ52</f>
        <v>0.45066666666666588</v>
      </c>
      <c r="DN53" s="2">
        <f>'% D'!DK52</f>
        <v>0.81308212227244481</v>
      </c>
      <c r="DO53" s="2">
        <f>'% D'!DL52</f>
        <v>0.61499999999999844</v>
      </c>
      <c r="DP53" s="2">
        <f>'% D'!DM52</f>
        <v>0.5750572446496085</v>
      </c>
      <c r="DQ53" s="2">
        <f>'% D'!DN52</f>
        <v>0.76099999999999923</v>
      </c>
      <c r="DR53" s="2">
        <f>'% D'!DO52</f>
        <v>0.64394930957174734</v>
      </c>
      <c r="DS53" s="2">
        <f>'% D'!DP52</f>
        <v>0.19666666666667965</v>
      </c>
      <c r="DT53" s="2">
        <f>'% D'!DQ52</f>
        <v>0.89557869501471599</v>
      </c>
      <c r="DV53" s="2">
        <f>'# D'!DI52</f>
        <v>4.0666666666666629E-2</v>
      </c>
      <c r="DW53" s="2">
        <f>'# D'!DJ52</f>
        <v>7.26987782874636E-2</v>
      </c>
      <c r="DX53" s="2">
        <f>'# D'!DK52</f>
        <v>5.5333333333333345E-2</v>
      </c>
      <c r="DY53" s="2">
        <f>'# D'!DL52</f>
        <v>5.2008698937428856E-2</v>
      </c>
      <c r="DZ53" s="2">
        <f>'# D'!DM52</f>
        <v>6.8666666666666432E-2</v>
      </c>
      <c r="EA53" s="2">
        <f>'# D'!DN52</f>
        <v>5.7973848452791216E-2</v>
      </c>
      <c r="EB53" s="2">
        <f>'# D'!DO52</f>
        <v>1.7666666666666053E-2</v>
      </c>
      <c r="EC53" s="2">
        <f>'# D'!DP52</f>
        <v>8.0407814695454716E-2</v>
      </c>
      <c r="EE53" s="11">
        <f>'T-TEST'!AM52</f>
        <v>0.24297668663442198</v>
      </c>
      <c r="EF53" s="11">
        <f>'T-TEST'!AN52</f>
        <v>0.11787705544273429</v>
      </c>
      <c r="EG53" s="11">
        <f>'T-TEST'!AO52</f>
        <v>6.8343005605389973E-2</v>
      </c>
      <c r="EH53" s="11">
        <f>'T-TEST'!AP52</f>
        <v>0.70909106682862855</v>
      </c>
      <c r="EJ53" s="6" t="str">
        <f t="shared" si="12"/>
        <v>N</v>
      </c>
      <c r="EK53" s="6" t="str">
        <f t="shared" si="13"/>
        <v>N</v>
      </c>
      <c r="EL53" s="6" t="str">
        <f t="shared" si="14"/>
        <v>N</v>
      </c>
      <c r="EM53" s="6" t="str">
        <f t="shared" si="31"/>
        <v>N</v>
      </c>
      <c r="EO53" s="2">
        <f>'% D'!DS52</f>
        <v>0.72166666666666668</v>
      </c>
      <c r="EP53" s="2">
        <f>'% D'!DT52</f>
        <v>0.56493253973773694</v>
      </c>
      <c r="EQ53" s="2">
        <f>'% D'!DU52</f>
        <v>-0.17833333333333456</v>
      </c>
      <c r="ER53" s="2">
        <f>'% D'!DV52</f>
        <v>0.84831018357274768</v>
      </c>
      <c r="ES53" s="2">
        <f>'% D'!DW52</f>
        <v>-0.25233333333333618</v>
      </c>
      <c r="ET53" s="2">
        <f>'% D'!DX52</f>
        <v>0.66377488892929004</v>
      </c>
      <c r="EU53" s="2">
        <f>'% D'!DY52</f>
        <v>0.52133333333334519</v>
      </c>
      <c r="EV53" s="2">
        <f>'% D'!DZ52</f>
        <v>1.3916793452062328</v>
      </c>
      <c r="EX53" s="2">
        <f>'# D'!DR52</f>
        <v>6.5000000000000002E-2</v>
      </c>
      <c r="EY53" s="2">
        <f>'# D'!DS52</f>
        <v>5.069518548639796E-2</v>
      </c>
      <c r="EZ53" s="2">
        <f>'# D'!DT52</f>
        <v>-1.6000000000000014E-2</v>
      </c>
      <c r="FA53" s="2">
        <f>'# D'!DU52</f>
        <v>7.6154429928871309E-2</v>
      </c>
      <c r="FB53" s="2">
        <f>'# D'!DV52</f>
        <v>-2.2666666666666613E-2</v>
      </c>
      <c r="FC53" s="2">
        <f>'# D'!DW52</f>
        <v>6.0079026349560208E-2</v>
      </c>
      <c r="FD53" s="2">
        <f>'# D'!DX52</f>
        <v>4.6666666666666856E-2</v>
      </c>
      <c r="FE53" s="2">
        <f>'# D'!DY52</f>
        <v>0.1252099353580596</v>
      </c>
      <c r="FG53" s="11">
        <f>'T-TEST'!AR52</f>
        <v>6.7915289411084268E-2</v>
      </c>
      <c r="FH53" s="11">
        <f>'T-TEST'!AS52</f>
        <v>0.6339604994777388</v>
      </c>
      <c r="FI53" s="11">
        <f>'T-TEST'!AT52</f>
        <v>0.44602985133012141</v>
      </c>
      <c r="FJ53" s="11">
        <f>'T-TEST'!AU52</f>
        <v>0.41980170506777892</v>
      </c>
      <c r="FL53" s="6" t="str">
        <f t="shared" si="15"/>
        <v>N</v>
      </c>
      <c r="FM53" s="6" t="str">
        <f t="shared" si="16"/>
        <v>N</v>
      </c>
      <c r="FN53" s="6" t="str">
        <f t="shared" si="17"/>
        <v>N</v>
      </c>
      <c r="FO53" s="6" t="str">
        <f t="shared" si="32"/>
        <v>N</v>
      </c>
      <c r="FQ53" s="2">
        <f>'% D'!EB52</f>
        <v>0.54399999999999959</v>
      </c>
      <c r="FR53" s="2">
        <f>'% D'!EC52</f>
        <v>0.49904115772750585</v>
      </c>
      <c r="FS53" s="2">
        <f>'% D'!ED52</f>
        <v>0.61366666666666703</v>
      </c>
      <c r="FT53" s="2">
        <f>'% D'!EE52</f>
        <v>0.64378130481590878</v>
      </c>
      <c r="FU53" s="2">
        <f>'% D'!EF52</f>
        <v>0.42733333333333334</v>
      </c>
      <c r="FV53" s="2">
        <f>'% D'!EG52</f>
        <v>0.37168570208218793</v>
      </c>
      <c r="FW53" s="2">
        <f>'% D'!EH52</f>
        <v>1.0943333333333385</v>
      </c>
      <c r="FX53" s="2">
        <f>'% D'!EI52</f>
        <v>1.4392705772510295</v>
      </c>
      <c r="FZ53" s="2">
        <f>'# D'!EA52</f>
        <v>4.8999999999999988E-2</v>
      </c>
      <c r="GA53" s="2">
        <f>'# D'!EB52</f>
        <v>4.4710402804307416E-2</v>
      </c>
      <c r="GB53" s="2">
        <f>'# D'!EC52</f>
        <v>5.5000000000000049E-2</v>
      </c>
      <c r="GC53" s="2">
        <f>'# D'!ED52</f>
        <v>5.7899680035083112E-2</v>
      </c>
      <c r="GD53" s="2">
        <f>'# D'!EE52</f>
        <v>3.833333333333333E-2</v>
      </c>
      <c r="GE53" s="2">
        <f>'# D'!EF52</f>
        <v>3.3353916091246133E-2</v>
      </c>
      <c r="GF53" s="2">
        <f>'# D'!EG52</f>
        <v>9.8333333333333162E-2</v>
      </c>
      <c r="GG53" s="2">
        <f>'# D'!EH52</f>
        <v>0.12936913492766183</v>
      </c>
      <c r="GI53" s="11">
        <f>'T-TEST'!AW52</f>
        <v>0.12900015208672361</v>
      </c>
      <c r="GJ53" s="11">
        <f>'T-TEST'!AX52</f>
        <v>0.11508542559609458</v>
      </c>
      <c r="GK53" s="11">
        <f>'T-TEST'!AY52</f>
        <v>5.9686214321744022E-2</v>
      </c>
      <c r="GL53" s="11">
        <f>'T-TEST'!AZ52</f>
        <v>0.14000965214315864</v>
      </c>
      <c r="GN53" s="6" t="str">
        <f t="shared" si="18"/>
        <v>N</v>
      </c>
      <c r="GO53" s="6" t="str">
        <f t="shared" si="19"/>
        <v>N</v>
      </c>
      <c r="GP53" s="6" t="str">
        <f t="shared" si="20"/>
        <v>N</v>
      </c>
      <c r="GQ53" s="6" t="str">
        <f t="shared" si="33"/>
        <v>N</v>
      </c>
    </row>
    <row r="54" spans="1:199" x14ac:dyDescent="0.3">
      <c r="A54" s="12" t="str">
        <f>'Raw Data'!A53</f>
        <v>A_apo_p110g</v>
      </c>
      <c r="B54" s="12">
        <f>'Raw Data'!B53</f>
        <v>463</v>
      </c>
      <c r="C54" s="12">
        <f>'Raw Data'!C53</f>
        <v>468</v>
      </c>
      <c r="D54" s="12" t="str">
        <f>'Raw Data'!D53</f>
        <v>YVNLLL</v>
      </c>
      <c r="E54" s="2">
        <f>'% D'!BZ53</f>
        <v>0.17533333333333312</v>
      </c>
      <c r="F54" s="9">
        <f>'% D'!CA53</f>
        <v>0.60908986404964938</v>
      </c>
      <c r="G54" s="2">
        <f>'% D'!CB53</f>
        <v>0.36683333333333223</v>
      </c>
      <c r="H54" s="9">
        <f>'% D'!CC53</f>
        <v>0.61394032403108501</v>
      </c>
      <c r="I54" s="2">
        <f>'% D'!CD53</f>
        <v>0.1163333333333334</v>
      </c>
      <c r="J54" s="9">
        <f>'% D'!CE53</f>
        <v>1.242873952327199</v>
      </c>
      <c r="K54" s="9">
        <f>'% D'!CF53</f>
        <v>-0.3263333333333307</v>
      </c>
      <c r="L54" s="9">
        <f>'% D'!CG53</f>
        <v>2.2534984809430361</v>
      </c>
      <c r="N54" s="2">
        <f>'# D'!BY53</f>
        <v>6.9999999999999923E-3</v>
      </c>
      <c r="O54" s="9">
        <f>'# D'!BZ53</f>
        <v>2.4399511696016958E-2</v>
      </c>
      <c r="P54" s="2">
        <f>'# D'!CA53</f>
        <v>1.4166666666666689E-2</v>
      </c>
      <c r="Q54" s="9">
        <f>'# D'!CB53</f>
        <v>2.4565524898892042E-2</v>
      </c>
      <c r="R54" s="2">
        <f>'# D'!CC53</f>
        <v>4.6666666666666523E-3</v>
      </c>
      <c r="S54" s="9">
        <f>'# D'!CD53</f>
        <v>4.9927844654442284E-2</v>
      </c>
      <c r="T54" s="28">
        <f>'# D'!CE53</f>
        <v>-1.3333333333333308E-2</v>
      </c>
      <c r="U54">
        <f>'# D'!CF53</f>
        <v>8.9607582976600209E-2</v>
      </c>
      <c r="W54" s="11">
        <f>'T-TEST'!S53</f>
        <v>0.52547458995908802</v>
      </c>
      <c r="X54" s="11">
        <f>'T-TEST'!T53</f>
        <v>0.33956136955957961</v>
      </c>
      <c r="Y54" s="11">
        <f>'T-TEST'!U53</f>
        <v>0.83445449105511804</v>
      </c>
      <c r="Z54" s="11">
        <f>'T-TEST'!V53</f>
        <v>0.73424100590409558</v>
      </c>
      <c r="AB54" s="6" t="str">
        <f t="shared" si="21"/>
        <v>N</v>
      </c>
      <c r="AC54" s="6" t="str">
        <f t="shared" si="22"/>
        <v>N</v>
      </c>
      <c r="AD54" s="6" t="str">
        <f t="shared" si="23"/>
        <v>N</v>
      </c>
      <c r="AE54" s="6" t="str">
        <f t="shared" si="24"/>
        <v>N</v>
      </c>
      <c r="AG54" s="2">
        <f>'% D'!CI53</f>
        <v>0.89533333333333287</v>
      </c>
      <c r="AH54" s="9">
        <f>'% D'!CJ53</f>
        <v>1.314852270543996</v>
      </c>
      <c r="AI54" s="2">
        <f>'% D'!CK53</f>
        <v>1.6866666666666661</v>
      </c>
      <c r="AJ54" s="9">
        <f>'% D'!CL53</f>
        <v>1.8562125925007109</v>
      </c>
      <c r="AK54" s="2">
        <f>'% D'!CM53</f>
        <v>-0.39199999999999946</v>
      </c>
      <c r="AL54" s="9">
        <f>'% D'!CN53</f>
        <v>1.5013556256296137</v>
      </c>
      <c r="AM54" s="9">
        <f>'% D'!CO53</f>
        <v>-7.1333333333328142E-2</v>
      </c>
      <c r="AN54" s="9">
        <f>'% D'!CP53</f>
        <v>2.0313628250557572</v>
      </c>
      <c r="AP54" s="2">
        <f>'# D'!CH53</f>
        <v>3.6000000000000004E-2</v>
      </c>
      <c r="AQ54" s="9">
        <f>'# D'!CI53</f>
        <v>5.2419113114231648E-2</v>
      </c>
      <c r="AR54" s="2">
        <f>'# D'!CJ53</f>
        <v>6.7333333333333342E-2</v>
      </c>
      <c r="AS54" s="9">
        <f>'# D'!CK53</f>
        <v>7.3856752682748009E-2</v>
      </c>
      <c r="AT54" s="2">
        <f>'# D'!CL53</f>
        <v>-1.6000000000000014E-2</v>
      </c>
      <c r="AU54" s="9">
        <f>'# D'!CM53</f>
        <v>6.0111089766514934E-2</v>
      </c>
      <c r="AV54" s="28">
        <f>'# D'!CN53</f>
        <v>-3.0000000000000027E-3</v>
      </c>
      <c r="AW54">
        <f>'# D'!CO53</f>
        <v>8.0556692468100405E-2</v>
      </c>
      <c r="AY54" s="11">
        <f>'T-TEST'!X53</f>
        <v>0.27009350543144783</v>
      </c>
      <c r="AZ54" s="11">
        <f>'T-TEST'!Y53</f>
        <v>0.17795410057131705</v>
      </c>
      <c r="BA54" s="11">
        <f>'T-TEST'!Z53</f>
        <v>0.57983399300366112</v>
      </c>
      <c r="BB54" s="11">
        <f>'T-TEST'!AA53</f>
        <v>0.93288189810647837</v>
      </c>
      <c r="BD54" s="6" t="str">
        <f t="shared" si="25"/>
        <v>N</v>
      </c>
      <c r="BE54" s="6" t="str">
        <f t="shared" si="26"/>
        <v>N</v>
      </c>
      <c r="BF54" s="6" t="str">
        <f t="shared" si="27"/>
        <v>N</v>
      </c>
      <c r="BG54" s="6" t="str">
        <f t="shared" si="28"/>
        <v>N</v>
      </c>
      <c r="BI54" s="2">
        <f>'% D'!CR53</f>
        <v>-6.266666666666687E-2</v>
      </c>
      <c r="BJ54" s="2">
        <f>'% D'!CS53</f>
        <v>1.0653108048302542</v>
      </c>
      <c r="BK54" s="2">
        <f>'% D'!CT53</f>
        <v>2.212333333333333</v>
      </c>
      <c r="BL54" s="2">
        <f>'% D'!CU53</f>
        <v>1.418462771825951</v>
      </c>
      <c r="BM54" s="2">
        <f>'% D'!CV53</f>
        <v>-0.2153333333333336</v>
      </c>
      <c r="BN54" s="2">
        <f>'% D'!CW53</f>
        <v>1.4065213543958905</v>
      </c>
      <c r="BO54" s="2">
        <f>'% D'!CX53</f>
        <v>-1.218</v>
      </c>
      <c r="BP54" s="2">
        <f>'% D'!CY53</f>
        <v>2.3741632985545582</v>
      </c>
      <c r="BR54" s="2">
        <f>'# D'!CQ53</f>
        <v>-2.3333333333333262E-3</v>
      </c>
      <c r="BS54" s="2">
        <f>'# D'!CR53</f>
        <v>4.2972747003771156E-2</v>
      </c>
      <c r="BT54" s="2">
        <f>'# D'!CS53</f>
        <v>8.8333333333333347E-2</v>
      </c>
      <c r="BU54" s="2">
        <f>'# D'!CT53</f>
        <v>5.7138353531283749E-2</v>
      </c>
      <c r="BV54" s="2">
        <f>'# D'!CU53</f>
        <v>-8.6666666666666559E-3</v>
      </c>
      <c r="BW54" s="2">
        <f>'# D'!CV53</f>
        <v>5.6075294175486678E-2</v>
      </c>
      <c r="BX54" s="2">
        <f>'# D'!CW53</f>
        <v>-4.9000000000000155E-2</v>
      </c>
      <c r="BY54" s="2">
        <f>'# D'!CX53</f>
        <v>9.4920054385887978E-2</v>
      </c>
      <c r="CA54" s="11">
        <f>'T-TEST'!AC53</f>
        <v>0.914320310882625</v>
      </c>
      <c r="CB54" s="11">
        <f>'T-TEST'!AD53</f>
        <v>5.3388196114948931E-2</v>
      </c>
      <c r="CC54" s="11">
        <f>'T-TEST'!AE53</f>
        <v>0.73842753237256842</v>
      </c>
      <c r="CD54" s="11">
        <f>'T-TEST'!AF53</f>
        <v>0.27489343658981513</v>
      </c>
      <c r="CF54" s="6" t="str">
        <f t="shared" si="6"/>
        <v>N</v>
      </c>
      <c r="CG54" s="6" t="str">
        <f t="shared" si="7"/>
        <v>N</v>
      </c>
      <c r="CH54" s="6" t="str">
        <f t="shared" si="8"/>
        <v>N</v>
      </c>
      <c r="CI54" s="6" t="str">
        <f t="shared" si="29"/>
        <v>N</v>
      </c>
      <c r="CK54" s="2">
        <f>'% D'!DA53</f>
        <v>-1.6876666666666673</v>
      </c>
      <c r="CL54" s="2">
        <f>'% D'!DB53</f>
        <v>1.142070818292193</v>
      </c>
      <c r="CM54" s="2">
        <f>'% D'!DC53</f>
        <v>3.6666666666667069E-3</v>
      </c>
      <c r="CN54" s="2">
        <f>'% D'!DD53</f>
        <v>0.93633921599790626</v>
      </c>
      <c r="CO54" s="2">
        <f>'% D'!DE53</f>
        <v>-0.27733333333333476</v>
      </c>
      <c r="CP54" s="2">
        <f>'% D'!DF53</f>
        <v>1.7134527367775769</v>
      </c>
      <c r="CQ54" s="2">
        <f>'% D'!DG53</f>
        <v>-1.0096666666666678</v>
      </c>
      <c r="CR54" s="2">
        <f>'% D'!DH53</f>
        <v>2.2074652724565302</v>
      </c>
      <c r="CT54" s="2">
        <f>'# D'!CZ53</f>
        <v>-6.7333333333333342E-2</v>
      </c>
      <c r="CU54" s="2">
        <f>'# D'!DA53</f>
        <v>4.5871402710606468E-2</v>
      </c>
      <c r="CV54" s="2">
        <f>'# D'!DB53</f>
        <v>3.3333333333332438E-4</v>
      </c>
      <c r="CW54" s="2">
        <f>'# D'!DC53</f>
        <v>3.7561722397657087E-2</v>
      </c>
      <c r="CX54" s="2">
        <f>'# D'!DD53</f>
        <v>-1.1333333333333362E-2</v>
      </c>
      <c r="CY54" s="2">
        <f>'# D'!DE53</f>
        <v>6.8559380545397869E-2</v>
      </c>
      <c r="CZ54" s="2">
        <f>'# D'!DF53</f>
        <v>-4.0666666666666518E-2</v>
      </c>
      <c r="DA54" s="2">
        <f>'# D'!DG53</f>
        <v>8.7910800213479967E-2</v>
      </c>
      <c r="DC54" s="11">
        <f>'T-TEST'!AH53</f>
        <v>6.8968687940823087E-2</v>
      </c>
      <c r="DD54" s="11">
        <f>'T-TEST'!AI53</f>
        <v>0.98407980581712207</v>
      </c>
      <c r="DE54" s="11">
        <f>'T-TEST'!AJ53</f>
        <v>0.73557851938325736</v>
      </c>
      <c r="DF54" s="11">
        <f>'T-TEST'!AK53</f>
        <v>0.32199561074216521</v>
      </c>
      <c r="DH54" s="6" t="str">
        <f t="shared" si="9"/>
        <v>N</v>
      </c>
      <c r="DI54" s="6" t="str">
        <f t="shared" si="10"/>
        <v>N</v>
      </c>
      <c r="DJ54" s="6" t="str">
        <f t="shared" si="11"/>
        <v>N</v>
      </c>
      <c r="DK54" s="6" t="str">
        <f t="shared" si="30"/>
        <v>N</v>
      </c>
      <c r="DM54" s="2">
        <f>'% D'!DJ53</f>
        <v>-2.367666666666667</v>
      </c>
      <c r="DN54" s="2">
        <f>'% D'!DK53</f>
        <v>1.0419115474176812</v>
      </c>
      <c r="DO54" s="2">
        <f>'% D'!DL53</f>
        <v>-0.39433333333333298</v>
      </c>
      <c r="DP54" s="2">
        <f>'% D'!DM53</f>
        <v>0.62216913243566041</v>
      </c>
      <c r="DQ54" s="2">
        <f>'% D'!DN53</f>
        <v>0.35233333333333405</v>
      </c>
      <c r="DR54" s="2">
        <f>'% D'!DO53</f>
        <v>0.87189004060744357</v>
      </c>
      <c r="DS54" s="2">
        <f>'% D'!DP53</f>
        <v>-0.60833333333333073</v>
      </c>
      <c r="DT54" s="2">
        <f>'% D'!DQ53</f>
        <v>1.9794929049254768</v>
      </c>
      <c r="DV54" s="2">
        <f>'# D'!DI53</f>
        <v>-9.4666666666666663E-2</v>
      </c>
      <c r="DW54" s="2">
        <f>'# D'!DJ53</f>
        <v>4.2000106081201E-2</v>
      </c>
      <c r="DX54" s="2">
        <f>'# D'!DK53</f>
        <v>-1.5999999999999986E-2</v>
      </c>
      <c r="DY54" s="2">
        <f>'# D'!DL53</f>
        <v>2.4610741050500942E-2</v>
      </c>
      <c r="DZ54" s="2">
        <f>'# D'!DM53</f>
        <v>1.4333333333333309E-2</v>
      </c>
      <c r="EA54" s="2">
        <f>'# D'!DN53</f>
        <v>3.4795410412419611E-2</v>
      </c>
      <c r="EB54" s="2">
        <f>'# D'!DO53</f>
        <v>-2.4333333333333318E-2</v>
      </c>
      <c r="EC54" s="2">
        <f>'# D'!DP53</f>
        <v>7.8869472157551912E-2</v>
      </c>
      <c r="EE54" s="11">
        <f>'T-TEST'!AM53</f>
        <v>2.4463220719283408E-2</v>
      </c>
      <c r="EF54" s="11">
        <f>'T-TEST'!AN53</f>
        <v>0.2124073796717352</v>
      </c>
      <c r="EG54" s="11">
        <f>'T-TEST'!AO53</f>
        <v>0.38084776792200215</v>
      </c>
      <c r="EH54" s="11">
        <f>'T-TEST'!AP53</f>
        <v>0.50297220084375371</v>
      </c>
      <c r="EJ54" s="6" t="str">
        <f t="shared" si="12"/>
        <v>N</v>
      </c>
      <c r="EK54" s="6" t="str">
        <f t="shared" si="13"/>
        <v>N</v>
      </c>
      <c r="EL54" s="6" t="str">
        <f t="shared" si="14"/>
        <v>N</v>
      </c>
      <c r="EM54" s="6" t="str">
        <f t="shared" si="31"/>
        <v>N</v>
      </c>
      <c r="EO54" s="2">
        <f>'% D'!DS53</f>
        <v>-1.6056666666666675</v>
      </c>
      <c r="EP54" s="2">
        <f>'% D'!DT53</f>
        <v>1.2410890702088047</v>
      </c>
      <c r="EQ54" s="2">
        <f>'% D'!DU53</f>
        <v>1.2166666666666663</v>
      </c>
      <c r="ER54" s="2">
        <f>'% D'!DV53</f>
        <v>1.2779316792930353</v>
      </c>
      <c r="ES54" s="2">
        <f>'% D'!DW53</f>
        <v>0.6726666666666663</v>
      </c>
      <c r="ET54" s="2">
        <f>'% D'!DX53</f>
        <v>1.9157287740272317</v>
      </c>
      <c r="EU54" s="2">
        <f>'% D'!DY53</f>
        <v>-0.50499999999999545</v>
      </c>
      <c r="EV54" s="2">
        <f>'% D'!DZ53</f>
        <v>1.4086725218830902</v>
      </c>
      <c r="EX54" s="2">
        <f>'# D'!DR53</f>
        <v>-6.433333333333334E-2</v>
      </c>
      <c r="EY54" s="2">
        <f>'# D'!DS53</f>
        <v>4.9824235716795201E-2</v>
      </c>
      <c r="EZ54" s="2">
        <f>'# D'!DT53</f>
        <v>4.8333333333333339E-2</v>
      </c>
      <c r="FA54" s="2">
        <f>'# D'!DU53</f>
        <v>5.0944660935344541E-2</v>
      </c>
      <c r="FB54" s="2">
        <f>'# D'!DV53</f>
        <v>2.6666666666666672E-2</v>
      </c>
      <c r="FC54" s="2">
        <f>'# D'!DW53</f>
        <v>7.6298103814443075E-2</v>
      </c>
      <c r="FD54" s="2">
        <f>'# D'!DX53</f>
        <v>-1.9999999999999907E-2</v>
      </c>
      <c r="FE54" s="2">
        <f>'# D'!DY53</f>
        <v>5.6026780993252388E-2</v>
      </c>
      <c r="FG54" s="11">
        <f>'T-TEST'!AR53</f>
        <v>9.4788751674743169E-2</v>
      </c>
      <c r="FH54" s="11">
        <f>'T-TEST'!AS53</f>
        <v>0.1286893566302727</v>
      </c>
      <c r="FI54" s="11">
        <f>'T-TEST'!AT53</f>
        <v>0.50475298972622606</v>
      </c>
      <c r="FJ54" s="11">
        <f>'T-TEST'!AU53</f>
        <v>0.53641494820725788</v>
      </c>
      <c r="FL54" s="6" t="str">
        <f t="shared" si="15"/>
        <v>N</v>
      </c>
      <c r="FM54" s="6" t="str">
        <f t="shared" si="16"/>
        <v>N</v>
      </c>
      <c r="FN54" s="6" t="str">
        <f t="shared" si="17"/>
        <v>N</v>
      </c>
      <c r="FO54" s="6" t="str">
        <f t="shared" si="32"/>
        <v>N</v>
      </c>
      <c r="FQ54" s="2">
        <f>'% D'!EB53</f>
        <v>-2.4503333333333335</v>
      </c>
      <c r="FR54" s="2">
        <f>'% D'!EC53</f>
        <v>0.41416349288213539</v>
      </c>
      <c r="FS54" s="2">
        <f>'% D'!ED53</f>
        <v>0.53499999999999925</v>
      </c>
      <c r="FT54" s="2">
        <f>'% D'!EE53</f>
        <v>1.5710477753561056</v>
      </c>
      <c r="FU54" s="2">
        <f>'% D'!EF53</f>
        <v>-1.2979999999999983</v>
      </c>
      <c r="FV54" s="2">
        <f>'% D'!EG53</f>
        <v>1.3976561433302424</v>
      </c>
      <c r="FW54" s="2">
        <f>'% D'!EH53</f>
        <v>-2.699999999999747E-2</v>
      </c>
      <c r="FX54" s="2">
        <f>'% D'!EI53</f>
        <v>1.7872185041155388</v>
      </c>
      <c r="FZ54" s="2">
        <f>'# D'!EA53</f>
        <v>-9.7666666666666666E-2</v>
      </c>
      <c r="GA54" s="2">
        <f>'# D'!EB53</f>
        <v>1.6645258401991263E-2</v>
      </c>
      <c r="GB54" s="2">
        <f>'# D'!EC53</f>
        <v>2.1000000000000019E-2</v>
      </c>
      <c r="GC54" s="2">
        <f>'# D'!ED53</f>
        <v>6.3021151742345252E-2</v>
      </c>
      <c r="GD54" s="2">
        <f>'# D'!EE53</f>
        <v>-5.1999999999999991E-2</v>
      </c>
      <c r="GE54" s="2">
        <f>'# D'!EF53</f>
        <v>5.5902873965979212E-2</v>
      </c>
      <c r="GF54" s="2">
        <f>'# D'!EG53</f>
        <v>-9.9999999999988987E-4</v>
      </c>
      <c r="GG54" s="2">
        <f>'# D'!EH53</f>
        <v>7.1308144633691908E-2</v>
      </c>
      <c r="GI54" s="11">
        <f>'T-TEST'!AW53</f>
        <v>7.1326068440847809E-4</v>
      </c>
      <c r="GJ54" s="11">
        <f>'T-TEST'!AX53</f>
        <v>0.53156494495302642</v>
      </c>
      <c r="GK54" s="11">
        <f>'T-TEST'!AY53</f>
        <v>0.11092028274000924</v>
      </c>
      <c r="GL54" s="11">
        <f>'T-TEST'!AZ53</f>
        <v>0.97581967260353952</v>
      </c>
      <c r="GN54" s="6" t="str">
        <f t="shared" si="18"/>
        <v>N</v>
      </c>
      <c r="GO54" s="6" t="str">
        <f t="shared" si="19"/>
        <v>N</v>
      </c>
      <c r="GP54" s="6" t="str">
        <f t="shared" si="20"/>
        <v>N</v>
      </c>
      <c r="GQ54" s="6" t="str">
        <f t="shared" si="33"/>
        <v>N</v>
      </c>
    </row>
    <row r="55" spans="1:199" x14ac:dyDescent="0.3">
      <c r="A55" s="12" t="str">
        <f>'Raw Data'!A54</f>
        <v>A_apo_p110g</v>
      </c>
      <c r="B55" s="12">
        <f>'Raw Data'!B54</f>
        <v>467</v>
      </c>
      <c r="C55" s="12">
        <f>'Raw Data'!C54</f>
        <v>479</v>
      </c>
      <c r="D55" s="12" t="str">
        <f>'Raw Data'!D54</f>
        <v>LLIDHRFLLRRGE</v>
      </c>
      <c r="E55" s="2">
        <f>'% D'!BZ54</f>
        <v>0.81366666666666632</v>
      </c>
      <c r="F55" s="9">
        <f>'% D'!CA54</f>
        <v>1.2630752301467092</v>
      </c>
      <c r="G55" s="2">
        <f>'% D'!CB54</f>
        <v>3.2999999999999474E-2</v>
      </c>
      <c r="H55" s="9">
        <f>'% D'!CC54</f>
        <v>0.37676669524908146</v>
      </c>
      <c r="I55" s="2">
        <f>'% D'!CD54</f>
        <v>4.0666666666666629E-2</v>
      </c>
      <c r="J55" s="9">
        <f>'% D'!CE54</f>
        <v>1.9213086346093182</v>
      </c>
      <c r="K55" s="9">
        <f>'% D'!CF54</f>
        <v>0.73899999999999366</v>
      </c>
      <c r="L55" s="9">
        <f>'% D'!CG54</f>
        <v>2.1040633968868834</v>
      </c>
      <c r="N55" s="2">
        <f>'# D'!BY54</f>
        <v>8.9999999999999969E-2</v>
      </c>
      <c r="O55" s="9">
        <f>'# D'!BZ54</f>
        <v>0.13928975590793852</v>
      </c>
      <c r="P55" s="2">
        <f>'# D'!CA54</f>
        <v>4.0000000000000036E-3</v>
      </c>
      <c r="Q55" s="9">
        <f>'# D'!CB54</f>
        <v>4.1980957437881036E-2</v>
      </c>
      <c r="R55" s="2">
        <f>'# D'!CC54</f>
        <v>4.3333333333333002E-3</v>
      </c>
      <c r="S55" s="9">
        <f>'# D'!CD54</f>
        <v>0.2113954901885669</v>
      </c>
      <c r="T55" s="28">
        <f>'# D'!CE54</f>
        <v>8.0999999999999517E-2</v>
      </c>
      <c r="U55">
        <f>'# D'!CF54</f>
        <v>0.23122182412904613</v>
      </c>
      <c r="W55" s="11">
        <f>'T-TEST'!S54</f>
        <v>0.28927712876033596</v>
      </c>
      <c r="X55" s="11">
        <f>'T-TEST'!T54</f>
        <v>0.41978735206804313</v>
      </c>
      <c r="Y55" s="11">
        <f>'T-TEST'!U54</f>
        <v>0.96269187096093389</v>
      </c>
      <c r="Z55" s="11">
        <f>'T-TEST'!V54</f>
        <v>0.44370672396521216</v>
      </c>
      <c r="AB55" s="6" t="str">
        <f t="shared" si="21"/>
        <v>N</v>
      </c>
      <c r="AC55" s="6" t="str">
        <f t="shared" si="22"/>
        <v>N</v>
      </c>
      <c r="AD55" s="6" t="str">
        <f t="shared" si="23"/>
        <v>N</v>
      </c>
      <c r="AE55" s="6" t="str">
        <f t="shared" si="24"/>
        <v>N</v>
      </c>
      <c r="AG55" s="2">
        <f>'% D'!CI54</f>
        <v>0.29799999999999915</v>
      </c>
      <c r="AH55" s="9">
        <f>'% D'!CJ54</f>
        <v>0.92679381924019122</v>
      </c>
      <c r="AI55" s="2">
        <f>'% D'!CK54</f>
        <v>-0.46666666666666856</v>
      </c>
      <c r="AJ55" s="9">
        <f>'% D'!CL54</f>
        <v>0.73604100029669128</v>
      </c>
      <c r="AK55" s="2">
        <f>'% D'!CM54</f>
        <v>-0.29766666666666808</v>
      </c>
      <c r="AL55" s="9">
        <f>'% D'!CN54</f>
        <v>1.9305824386697763</v>
      </c>
      <c r="AM55" s="9">
        <f>'% D'!CO54</f>
        <v>-0.91900000000000048</v>
      </c>
      <c r="AN55" s="9">
        <f>'% D'!CP54</f>
        <v>2.1342675374995461</v>
      </c>
      <c r="AP55" s="2">
        <f>'# D'!CH54</f>
        <v>3.2999999999999918E-2</v>
      </c>
      <c r="AQ55" s="9">
        <f>'# D'!CI54</f>
        <v>0.10232067572381703</v>
      </c>
      <c r="AR55" s="2">
        <f>'# D'!CJ54</f>
        <v>-5.1000000000000156E-2</v>
      </c>
      <c r="AS55" s="9">
        <f>'# D'!CK54</f>
        <v>8.1345830700837049E-2</v>
      </c>
      <c r="AT55" s="2">
        <f>'# D'!CL54</f>
        <v>-3.2666666666666622E-2</v>
      </c>
      <c r="AU55" s="9">
        <f>'# D'!CM54</f>
        <v>0.2125366940272535</v>
      </c>
      <c r="AV55" s="28">
        <f>'# D'!CN54</f>
        <v>-0.10133333333333372</v>
      </c>
      <c r="AW55">
        <f>'# D'!CO54</f>
        <v>0.23468691192890836</v>
      </c>
      <c r="AY55" s="11">
        <f>'T-TEST'!X54</f>
        <v>0.52602348007981803</v>
      </c>
      <c r="AZ55" s="11">
        <f>'T-TEST'!Y54</f>
        <v>0.23901491197014754</v>
      </c>
      <c r="BA55" s="11">
        <f>'T-TEST'!Z54</f>
        <v>0.72827196702922325</v>
      </c>
      <c r="BB55" s="11">
        <f>'T-TEST'!AA54</f>
        <v>0.35347085380519544</v>
      </c>
      <c r="BD55" s="6" t="str">
        <f t="shared" si="25"/>
        <v>N</v>
      </c>
      <c r="BE55" s="6" t="str">
        <f t="shared" si="26"/>
        <v>N</v>
      </c>
      <c r="BF55" s="6" t="str">
        <f t="shared" si="27"/>
        <v>N</v>
      </c>
      <c r="BG55" s="6" t="str">
        <f t="shared" si="28"/>
        <v>N</v>
      </c>
      <c r="BI55" s="2">
        <f>'% D'!CR54</f>
        <v>0.8106666666666662</v>
      </c>
      <c r="BJ55" s="2">
        <f>'% D'!CS54</f>
        <v>0.73438481734401728</v>
      </c>
      <c r="BK55" s="2">
        <f>'% D'!CT54</f>
        <v>0.34399999999999764</v>
      </c>
      <c r="BL55" s="2">
        <f>'% D'!CU54</f>
        <v>0.80771413111116686</v>
      </c>
      <c r="BM55" s="2">
        <f>'% D'!CV54</f>
        <v>0.37299999999999756</v>
      </c>
      <c r="BN55" s="2">
        <f>'% D'!CW54</f>
        <v>1.8052386507208873</v>
      </c>
      <c r="BO55" s="2">
        <f>'% D'!CX54</f>
        <v>0.49766666666666382</v>
      </c>
      <c r="BP55" s="2">
        <f>'% D'!CY54</f>
        <v>1.7600727080355378</v>
      </c>
      <c r="BR55" s="2">
        <f>'# D'!CQ54</f>
        <v>8.9333333333333265E-2</v>
      </c>
      <c r="BS55" s="2">
        <f>'# D'!CR54</f>
        <v>8.0838466143408561E-2</v>
      </c>
      <c r="BT55" s="2">
        <f>'# D'!CS54</f>
        <v>3.8000000000000034E-2</v>
      </c>
      <c r="BU55" s="2">
        <f>'# D'!CT54</f>
        <v>8.9328658372722955E-2</v>
      </c>
      <c r="BV55" s="2">
        <f>'# D'!CU54</f>
        <v>4.0999999999999925E-2</v>
      </c>
      <c r="BW55" s="2">
        <f>'# D'!CV54</f>
        <v>0.19874715605515397</v>
      </c>
      <c r="BX55" s="2">
        <f>'# D'!CW54</f>
        <v>5.4333333333333123E-2</v>
      </c>
      <c r="BY55" s="2">
        <f>'# D'!CX54</f>
        <v>0.19382816271423015</v>
      </c>
      <c r="CA55" s="11">
        <f>'T-TEST'!AC54</f>
        <v>7.4525106439372379E-2</v>
      </c>
      <c r="CB55" s="11">
        <f>'T-TEST'!AD54</f>
        <v>0.40636613418789341</v>
      </c>
      <c r="CC55" s="11">
        <f>'T-TEST'!AE54</f>
        <v>0.64064759126204174</v>
      </c>
      <c r="CD55" s="11">
        <f>'T-TEST'!AF54</f>
        <v>0.56019891178504677</v>
      </c>
      <c r="CF55" s="6" t="str">
        <f t="shared" si="6"/>
        <v>N</v>
      </c>
      <c r="CG55" s="6" t="str">
        <f t="shared" si="7"/>
        <v>N</v>
      </c>
      <c r="CH55" s="6" t="str">
        <f t="shared" si="8"/>
        <v>N</v>
      </c>
      <c r="CI55" s="6" t="str">
        <f t="shared" si="29"/>
        <v>N</v>
      </c>
      <c r="CK55" s="2">
        <f>'% D'!DA54</f>
        <v>0.78200000000000003</v>
      </c>
      <c r="CL55" s="2">
        <f>'% D'!DB54</f>
        <v>0.78536614496475465</v>
      </c>
      <c r="CM55" s="2">
        <f>'% D'!DC54</f>
        <v>8.5999999999998522E-2</v>
      </c>
      <c r="CN55" s="2">
        <f>'% D'!DD54</f>
        <v>1.1852443875140555</v>
      </c>
      <c r="CO55" s="2">
        <f>'% D'!DE54</f>
        <v>-0.57066666666666777</v>
      </c>
      <c r="CP55" s="2">
        <f>'% D'!DF54</f>
        <v>1.367092208308859</v>
      </c>
      <c r="CQ55" s="2">
        <f>'% D'!DG54</f>
        <v>-3.3406666666666673</v>
      </c>
      <c r="CR55" s="2">
        <f>'% D'!DH54</f>
        <v>1.9222649560207254</v>
      </c>
      <c r="CT55" s="2">
        <f>'# D'!CZ54</f>
        <v>8.6333333333333262E-2</v>
      </c>
      <c r="CU55" s="2">
        <f>'# D'!DA54</f>
        <v>8.6690793506458336E-2</v>
      </c>
      <c r="CV55" s="2">
        <f>'# D'!DB54</f>
        <v>9.6666666666667123E-3</v>
      </c>
      <c r="CW55" s="2">
        <f>'# D'!DC54</f>
        <v>0.13119419580763592</v>
      </c>
      <c r="CX55" s="2">
        <f>'# D'!DD54</f>
        <v>-6.2999999999999723E-2</v>
      </c>
      <c r="CY55" s="2">
        <f>'# D'!DE54</f>
        <v>0.15064421802285993</v>
      </c>
      <c r="CZ55" s="2">
        <f>'# D'!DF54</f>
        <v>-0.36800000000000033</v>
      </c>
      <c r="DA55" s="2">
        <f>'# D'!DG54</f>
        <v>0.21119725543221757</v>
      </c>
      <c r="DC55" s="11">
        <f>'T-TEST'!AH54</f>
        <v>0.10286087400809713</v>
      </c>
      <c r="DD55" s="11">
        <f>'T-TEST'!AI54</f>
        <v>0.88843252100634107</v>
      </c>
      <c r="DE55" s="11">
        <f>'T-TEST'!AJ54</f>
        <v>0.38785851502996144</v>
      </c>
      <c r="DF55" s="11">
        <f>'T-TEST'!AK54</f>
        <v>1.9176197523606928E-2</v>
      </c>
      <c r="DH55" s="6" t="str">
        <f t="shared" si="9"/>
        <v>N</v>
      </c>
      <c r="DI55" s="6" t="str">
        <f t="shared" si="10"/>
        <v>N</v>
      </c>
      <c r="DJ55" s="6" t="str">
        <f t="shared" si="11"/>
        <v>N</v>
      </c>
      <c r="DK55" s="6" t="str">
        <f t="shared" si="30"/>
        <v>N</v>
      </c>
      <c r="DM55" s="2">
        <f>'% D'!DJ54</f>
        <v>1.0326666666666657</v>
      </c>
      <c r="DN55" s="2">
        <f>'% D'!DK54</f>
        <v>0.55614046756712554</v>
      </c>
      <c r="DO55" s="2">
        <f>'% D'!DL54</f>
        <v>0.34133333333333304</v>
      </c>
      <c r="DP55" s="2">
        <f>'% D'!DM54</f>
        <v>0.82104878659891112</v>
      </c>
      <c r="DQ55" s="2">
        <f>'% D'!DN54</f>
        <v>0.70166666666666799</v>
      </c>
      <c r="DR55" s="2">
        <f>'% D'!DO54</f>
        <v>1.3192919035767794</v>
      </c>
      <c r="DS55" s="2">
        <f>'% D'!DP54</f>
        <v>-0.29400000000000048</v>
      </c>
      <c r="DT55" s="2">
        <f>'% D'!DQ54</f>
        <v>2.1008841081543173</v>
      </c>
      <c r="DV55" s="2">
        <f>'# D'!DI54</f>
        <v>0.11366666666666658</v>
      </c>
      <c r="DW55" s="2">
        <f>'# D'!DJ54</f>
        <v>6.1014031850298828E-2</v>
      </c>
      <c r="DX55" s="2">
        <f>'# D'!DK54</f>
        <v>3.7666666666666515E-2</v>
      </c>
      <c r="DY55" s="2">
        <f>'# D'!DL54</f>
        <v>9.0849402936159465E-2</v>
      </c>
      <c r="DZ55" s="2">
        <f>'# D'!DM54</f>
        <v>7.6999999999999957E-2</v>
      </c>
      <c r="EA55" s="2">
        <f>'# D'!DN54</f>
        <v>0.14539486930133888</v>
      </c>
      <c r="EB55" s="2">
        <f>'# D'!DO54</f>
        <v>-3.2666666666667066E-2</v>
      </c>
      <c r="EC55" s="2">
        <f>'# D'!DP54</f>
        <v>0.2307455631789356</v>
      </c>
      <c r="EE55" s="11">
        <f>'T-TEST'!AM54</f>
        <v>1.0434696162195497E-2</v>
      </c>
      <c r="EF55" s="11">
        <f>'T-TEST'!AN54</f>
        <v>0.41912322807260854</v>
      </c>
      <c r="EG55" s="11">
        <f>'T-TEST'!AO54</f>
        <v>0.29935308111762998</v>
      </c>
      <c r="EH55" s="11">
        <f>'T-TEST'!AP54</f>
        <v>0.7484733622791071</v>
      </c>
      <c r="EJ55" s="6" t="str">
        <f t="shared" si="12"/>
        <v>N</v>
      </c>
      <c r="EK55" s="6" t="str">
        <f t="shared" si="13"/>
        <v>N</v>
      </c>
      <c r="EL55" s="6" t="str">
        <f t="shared" si="14"/>
        <v>N</v>
      </c>
      <c r="EM55" s="6" t="str">
        <f t="shared" si="31"/>
        <v>N</v>
      </c>
      <c r="EO55" s="2">
        <f>'% D'!DS54</f>
        <v>1.0943333333333323</v>
      </c>
      <c r="EP55" s="2">
        <f>'% D'!DT54</f>
        <v>0.61026900679074947</v>
      </c>
      <c r="EQ55" s="2">
        <f>'% D'!DU54</f>
        <v>0.36466666666666647</v>
      </c>
      <c r="ER55" s="2">
        <f>'% D'!DV54</f>
        <v>0.92626685769421613</v>
      </c>
      <c r="ES55" s="2">
        <f>'% D'!DW54</f>
        <v>0.10566666666666436</v>
      </c>
      <c r="ET55" s="2">
        <f>'% D'!DX54</f>
        <v>1.4144439146243115</v>
      </c>
      <c r="EU55" s="2">
        <f>'% D'!DY54</f>
        <v>-0.41300000000000026</v>
      </c>
      <c r="EV55" s="2">
        <f>'% D'!DZ54</f>
        <v>2.2328972847475228</v>
      </c>
      <c r="EX55" s="2">
        <f>'# D'!DR54</f>
        <v>0.1206666666666667</v>
      </c>
      <c r="EY55" s="2">
        <f>'# D'!DS54</f>
        <v>6.7319234136768338E-2</v>
      </c>
      <c r="EZ55" s="2">
        <f>'# D'!DT54</f>
        <v>4.0333333333333554E-2</v>
      </c>
      <c r="FA55" s="2">
        <f>'# D'!DU54</f>
        <v>0.10246678797519003</v>
      </c>
      <c r="FB55" s="2">
        <f>'# D'!DV54</f>
        <v>1.1666666666666714E-2</v>
      </c>
      <c r="FC55" s="2">
        <f>'# D'!DW54</f>
        <v>0.15561419113663594</v>
      </c>
      <c r="FD55" s="2">
        <f>'# D'!DX54</f>
        <v>-4.5666666666666522E-2</v>
      </c>
      <c r="FE55" s="2">
        <f>'# D'!DY54</f>
        <v>0.24546302592314778</v>
      </c>
      <c r="FG55" s="11">
        <f>'T-TEST'!AR54</f>
        <v>1.3701645345107717E-2</v>
      </c>
      <c r="FH55" s="11">
        <f>'T-TEST'!AS54</f>
        <v>0.45530363531429885</v>
      </c>
      <c r="FI55" s="11">
        <f>'T-TEST'!AT54</f>
        <v>0.86742114142574533</v>
      </c>
      <c r="FJ55" s="11">
        <f>'T-TEST'!AU54</f>
        <v>0.67269900099631896</v>
      </c>
      <c r="FL55" s="6" t="str">
        <f t="shared" si="15"/>
        <v>N</v>
      </c>
      <c r="FM55" s="6" t="str">
        <f t="shared" si="16"/>
        <v>N</v>
      </c>
      <c r="FN55" s="6" t="str">
        <f t="shared" si="17"/>
        <v>N</v>
      </c>
      <c r="FO55" s="6" t="str">
        <f t="shared" si="32"/>
        <v>N</v>
      </c>
      <c r="FQ55" s="2">
        <f>'% D'!EB54</f>
        <v>1.0973333333333324</v>
      </c>
      <c r="FR55" s="2">
        <f>'% D'!EC54</f>
        <v>0.46608011553188755</v>
      </c>
      <c r="FS55" s="2">
        <f>'% D'!ED54</f>
        <v>0.45199999999999818</v>
      </c>
      <c r="FT55" s="2">
        <f>'% D'!EE54</f>
        <v>0.63487688808636433</v>
      </c>
      <c r="FU55" s="2">
        <f>'% D'!EF54</f>
        <v>0.35866666666666802</v>
      </c>
      <c r="FV55" s="2">
        <f>'% D'!EG54</f>
        <v>1.3617352986796774</v>
      </c>
      <c r="FW55" s="2">
        <f>'% D'!EH54</f>
        <v>0.71899999999999764</v>
      </c>
      <c r="FX55" s="2">
        <f>'% D'!EI54</f>
        <v>1.9925414483868082</v>
      </c>
      <c r="FZ55" s="2">
        <f>'# D'!EA54</f>
        <v>0.1206666666666667</v>
      </c>
      <c r="GA55" s="2">
        <f>'# D'!EB54</f>
        <v>5.1542991315891865E-2</v>
      </c>
      <c r="GB55" s="2">
        <f>'# D'!EC54</f>
        <v>4.9666666666666748E-2</v>
      </c>
      <c r="GC55" s="2">
        <f>'# D'!ED54</f>
        <v>7.0386833910290741E-2</v>
      </c>
      <c r="GD55" s="2">
        <f>'# D'!EE54</f>
        <v>3.9333333333333442E-2</v>
      </c>
      <c r="GE55" s="2">
        <f>'# D'!EF54</f>
        <v>0.14969886049731548</v>
      </c>
      <c r="GF55" s="2">
        <f>'# D'!EG54</f>
        <v>7.8666666666666885E-2</v>
      </c>
      <c r="GG55" s="2">
        <f>'# D'!EH54</f>
        <v>0.218812755879355</v>
      </c>
      <c r="GI55" s="11">
        <f>'T-TEST'!AW54</f>
        <v>5.9955985969152199E-3</v>
      </c>
      <c r="GJ55" s="11">
        <f>'T-TEST'!AX54</f>
        <v>0.17727608533144007</v>
      </c>
      <c r="GK55" s="11">
        <f>'T-TEST'!AY54</f>
        <v>0.57417764201143573</v>
      </c>
      <c r="GL55" s="11">
        <f>'T-TEST'!AZ54</f>
        <v>0.43934708377600029</v>
      </c>
      <c r="GN55" s="6" t="str">
        <f t="shared" si="18"/>
        <v>N</v>
      </c>
      <c r="GO55" s="6" t="str">
        <f t="shared" si="19"/>
        <v>N</v>
      </c>
      <c r="GP55" s="6" t="str">
        <f t="shared" si="20"/>
        <v>N</v>
      </c>
      <c r="GQ55" s="6" t="str">
        <f t="shared" si="33"/>
        <v>N</v>
      </c>
    </row>
    <row r="56" spans="1:199" x14ac:dyDescent="0.3">
      <c r="A56" s="12" t="str">
        <f>'Raw Data'!A55</f>
        <v>A_apo_p110g</v>
      </c>
      <c r="B56" s="12">
        <f>'Raw Data'!B55</f>
        <v>467</v>
      </c>
      <c r="C56" s="12">
        <f>'Raw Data'!C55</f>
        <v>480</v>
      </c>
      <c r="D56" s="12" t="str">
        <f>'Raw Data'!D55</f>
        <v>LLIDHRFLLRRGEY</v>
      </c>
      <c r="E56" s="2">
        <f>'% D'!BZ55</f>
        <v>0.70100000000000051</v>
      </c>
      <c r="F56" s="9">
        <f>'% D'!CA55</f>
        <v>1.4419672194445114</v>
      </c>
      <c r="G56" s="2">
        <f>'% D'!CB55</f>
        <v>0.14933333333333465</v>
      </c>
      <c r="H56" s="9">
        <f>'% D'!CC55</f>
        <v>1.4275309953666102</v>
      </c>
      <c r="I56" s="2">
        <f>'% D'!CD55</f>
        <v>-0.1353333333333353</v>
      </c>
      <c r="J56" s="9">
        <f>'% D'!CE55</f>
        <v>2.3557203421373649</v>
      </c>
      <c r="K56" s="9">
        <f>'% D'!CF55</f>
        <v>0.67999999999999616</v>
      </c>
      <c r="L56" s="9">
        <f>'% D'!CG55</f>
        <v>2.4759042464444114</v>
      </c>
      <c r="N56" s="2">
        <f>'# D'!BY55</f>
        <v>8.3999999999999964E-2</v>
      </c>
      <c r="O56" s="9">
        <f>'# D'!BZ55</f>
        <v>0.17312664322016175</v>
      </c>
      <c r="P56" s="2">
        <f>'# D'!CA55</f>
        <v>1.8000000000000016E-2</v>
      </c>
      <c r="Q56" s="9">
        <f>'# D'!CB55</f>
        <v>0.17112651156901104</v>
      </c>
      <c r="R56" s="2">
        <f>'# D'!CC55</f>
        <v>-1.6000000000000014E-2</v>
      </c>
      <c r="S56" s="9">
        <f>'# D'!CD55</f>
        <v>0.28275794336501736</v>
      </c>
      <c r="T56" s="28">
        <f>'# D'!CE55</f>
        <v>8.1333333333333258E-2</v>
      </c>
      <c r="U56">
        <f>'# D'!CF55</f>
        <v>0.29697404217875878</v>
      </c>
      <c r="W56" s="11">
        <f>'T-TEST'!S55</f>
        <v>0.32904410130988737</v>
      </c>
      <c r="X56" s="11">
        <f>'T-TEST'!T55</f>
        <v>0.41107990763811586</v>
      </c>
      <c r="Y56" s="11">
        <f>'T-TEST'!U55</f>
        <v>0.89648790083744478</v>
      </c>
      <c r="Z56" s="11">
        <f>'T-TEST'!V55</f>
        <v>0.53988169838623645</v>
      </c>
      <c r="AB56" s="6" t="str">
        <f t="shared" si="21"/>
        <v>N</v>
      </c>
      <c r="AC56" s="6" t="str">
        <f t="shared" si="22"/>
        <v>N</v>
      </c>
      <c r="AD56" s="6" t="str">
        <f t="shared" si="23"/>
        <v>N</v>
      </c>
      <c r="AE56" s="6" t="str">
        <f t="shared" si="24"/>
        <v>N</v>
      </c>
      <c r="AG56" s="2">
        <f>'% D'!CI55</f>
        <v>0.29133333333333411</v>
      </c>
      <c r="AH56" s="9">
        <f>'% D'!CJ55</f>
        <v>1.1530892078513442</v>
      </c>
      <c r="AI56" s="2">
        <f>'% D'!CK55</f>
        <v>-0.39766666666666595</v>
      </c>
      <c r="AJ56" s="9">
        <f>'% D'!CL55</f>
        <v>1.8606524721497879</v>
      </c>
      <c r="AK56" s="2">
        <f>'% D'!CM55</f>
        <v>-0.16666666666666785</v>
      </c>
      <c r="AL56" s="9">
        <f>'% D'!CN55</f>
        <v>2.4975748666818971</v>
      </c>
      <c r="AM56" s="9">
        <f>'% D'!CO55</f>
        <v>-0.70466666666666811</v>
      </c>
      <c r="AN56" s="9">
        <f>'% D'!CP55</f>
        <v>2.6250832808445965</v>
      </c>
      <c r="AP56" s="2">
        <f>'# D'!CH55</f>
        <v>3.499999999999992E-2</v>
      </c>
      <c r="AQ56" s="9">
        <f>'# D'!CI55</f>
        <v>0.13836675821912581</v>
      </c>
      <c r="AR56" s="2">
        <f>'# D'!CJ55</f>
        <v>-4.7666666666666524E-2</v>
      </c>
      <c r="AS56" s="9">
        <f>'# D'!CK55</f>
        <v>0.2227785718311045</v>
      </c>
      <c r="AT56" s="2">
        <f>'# D'!CL55</f>
        <v>-2.0000000000000018E-2</v>
      </c>
      <c r="AU56" s="9">
        <f>'# D'!CM55</f>
        <v>0.29964902919943426</v>
      </c>
      <c r="AV56" s="28">
        <f>'# D'!CN55</f>
        <v>-8.4666666666666224E-2</v>
      </c>
      <c r="AW56">
        <f>'# D'!CO55</f>
        <v>0.3149548519569475</v>
      </c>
      <c r="AY56" s="11">
        <f>'T-TEST'!X55</f>
        <v>0.57109854242184599</v>
      </c>
      <c r="AZ56" s="11">
        <f>'T-TEST'!Y55</f>
        <v>0.65298893092249011</v>
      </c>
      <c r="BA56" s="11">
        <f>'T-TEST'!Z55</f>
        <v>0.87819261513424207</v>
      </c>
      <c r="BB56" s="11">
        <f>'T-TEST'!AA55</f>
        <v>0.5462381137787069</v>
      </c>
      <c r="BD56" s="6" t="str">
        <f t="shared" si="25"/>
        <v>N</v>
      </c>
      <c r="BE56" s="6" t="str">
        <f t="shared" si="26"/>
        <v>N</v>
      </c>
      <c r="BF56" s="6" t="str">
        <f t="shared" si="27"/>
        <v>N</v>
      </c>
      <c r="BG56" s="6" t="str">
        <f t="shared" si="28"/>
        <v>N</v>
      </c>
      <c r="BI56" s="2">
        <f>'% D'!CR55</f>
        <v>0.75833333333333464</v>
      </c>
      <c r="BJ56" s="2">
        <f>'% D'!CS55</f>
        <v>0.6893464975128909</v>
      </c>
      <c r="BK56" s="2">
        <f>'% D'!CT55</f>
        <v>0.10899999999999821</v>
      </c>
      <c r="BL56" s="2">
        <f>'% D'!CU55</f>
        <v>2.0987809759141607</v>
      </c>
      <c r="BM56" s="2">
        <f>'% D'!CV55</f>
        <v>4.5333333333331893E-2</v>
      </c>
      <c r="BN56" s="2">
        <f>'% D'!CW55</f>
        <v>2.0797460304577045</v>
      </c>
      <c r="BO56" s="2">
        <f>'% D'!CX55</f>
        <v>0.48166666666666202</v>
      </c>
      <c r="BP56" s="2">
        <f>'% D'!CY55</f>
        <v>2.3923818420831049</v>
      </c>
      <c r="BR56" s="2">
        <f>'# D'!CQ55</f>
        <v>9.099999999999997E-2</v>
      </c>
      <c r="BS56" s="2">
        <f>'# D'!CR55</f>
        <v>8.2474744580964404E-2</v>
      </c>
      <c r="BT56" s="2">
        <f>'# D'!CS55</f>
        <v>1.3333333333333419E-2</v>
      </c>
      <c r="BU56" s="2">
        <f>'# D'!CT55</f>
        <v>0.25168953788512816</v>
      </c>
      <c r="BV56" s="2">
        <f>'# D'!CU55</f>
        <v>5.3333333333336341E-3</v>
      </c>
      <c r="BW56" s="2">
        <f>'# D'!CV55</f>
        <v>0.24946156657989563</v>
      </c>
      <c r="BX56" s="2">
        <f>'# D'!CW55</f>
        <v>5.7666666666666977E-2</v>
      </c>
      <c r="BY56" s="2">
        <f>'# D'!CX55</f>
        <v>0.28677831966013334</v>
      </c>
      <c r="CA56" s="11">
        <f>'T-TEST'!AC55</f>
        <v>0.12171167267498925</v>
      </c>
      <c r="CB56" s="11">
        <f>'T-TEST'!AD55</f>
        <v>0.91263691871657282</v>
      </c>
      <c r="CC56" s="11">
        <f>'T-TEST'!AE55</f>
        <v>0.96142528633254831</v>
      </c>
      <c r="CD56" s="11">
        <f>'T-TEST'!AF55</f>
        <v>0.65007171837808286</v>
      </c>
      <c r="CF56" s="6" t="str">
        <f t="shared" si="6"/>
        <v>N</v>
      </c>
      <c r="CG56" s="6" t="str">
        <f t="shared" si="7"/>
        <v>N</v>
      </c>
      <c r="CH56" s="6" t="str">
        <f t="shared" si="8"/>
        <v>N</v>
      </c>
      <c r="CI56" s="6" t="str">
        <f t="shared" si="29"/>
        <v>N</v>
      </c>
      <c r="CK56" s="2">
        <f>'% D'!DA55</f>
        <v>0.59000000000000163</v>
      </c>
      <c r="CL56" s="2">
        <f>'% D'!DB55</f>
        <v>0.98734121410102726</v>
      </c>
      <c r="CM56" s="2">
        <f>'% D'!DC55</f>
        <v>-0.3490000000000002</v>
      </c>
      <c r="CN56" s="2">
        <f>'% D'!DD55</f>
        <v>1.5272107750642876</v>
      </c>
      <c r="CO56" s="2">
        <f>'% D'!DE55</f>
        <v>-0.48566666666667047</v>
      </c>
      <c r="CP56" s="2">
        <f>'% D'!DF55</f>
        <v>2.1096579617752305</v>
      </c>
      <c r="CQ56" s="2">
        <f>'% D'!DG55</f>
        <v>-3.0370000000000026</v>
      </c>
      <c r="CR56" s="2">
        <f>'% D'!DH55</f>
        <v>2.2601343274100354</v>
      </c>
      <c r="CT56" s="2">
        <f>'# D'!CZ55</f>
        <v>7.0666666666666766E-2</v>
      </c>
      <c r="CU56" s="2">
        <f>'# D'!DA55</f>
        <v>0.11801411243121875</v>
      </c>
      <c r="CV56" s="2">
        <f>'# D'!DB55</f>
        <v>-4.1666666666666519E-2</v>
      </c>
      <c r="CW56" s="2">
        <f>'# D'!DC55</f>
        <v>0.18348341229859821</v>
      </c>
      <c r="CX56" s="2">
        <f>'# D'!DD55</f>
        <v>-5.7999999999999829E-2</v>
      </c>
      <c r="CY56" s="2">
        <f>'# D'!DE55</f>
        <v>0.25323726406942704</v>
      </c>
      <c r="CZ56" s="2">
        <f>'# D'!DF55</f>
        <v>-0.36466666666666692</v>
      </c>
      <c r="DA56" s="2">
        <f>'# D'!DG55</f>
        <v>0.27134051218031258</v>
      </c>
      <c r="DC56" s="11">
        <f>'T-TEST'!AH55</f>
        <v>0.21908015949711601</v>
      </c>
      <c r="DD56" s="11">
        <f>'T-TEST'!AI55</f>
        <v>0.61677942380841744</v>
      </c>
      <c r="DE56" s="11">
        <f>'T-TEST'!AJ55</f>
        <v>0.61003918865984708</v>
      </c>
      <c r="DF56" s="11">
        <f>'T-TEST'!AK55</f>
        <v>3.5127726833892252E-2</v>
      </c>
      <c r="DH56" s="6" t="str">
        <f t="shared" si="9"/>
        <v>N</v>
      </c>
      <c r="DI56" s="6" t="str">
        <f t="shared" si="10"/>
        <v>N</v>
      </c>
      <c r="DJ56" s="6" t="str">
        <f t="shared" si="11"/>
        <v>N</v>
      </c>
      <c r="DK56" s="6" t="str">
        <f t="shared" si="30"/>
        <v>N</v>
      </c>
      <c r="DM56" s="2">
        <f>'% D'!DJ55</f>
        <v>0.75833333333333375</v>
      </c>
      <c r="DN56" s="2">
        <f>'% D'!DK55</f>
        <v>0.99673336113626454</v>
      </c>
      <c r="DO56" s="2">
        <f>'% D'!DL55</f>
        <v>0.60300000000000153</v>
      </c>
      <c r="DP56" s="2">
        <f>'% D'!DM55</f>
        <v>1.275941336839594</v>
      </c>
      <c r="DQ56" s="2">
        <f>'% D'!DN55</f>
        <v>0.49933333333333252</v>
      </c>
      <c r="DR56" s="2">
        <f>'% D'!DO55</f>
        <v>2.1200745052815546</v>
      </c>
      <c r="DS56" s="2">
        <f>'% D'!DP55</f>
        <v>4.8333333333332007E-2</v>
      </c>
      <c r="DT56" s="2">
        <f>'% D'!DQ55</f>
        <v>2.3577587174170018</v>
      </c>
      <c r="DV56" s="2">
        <f>'# D'!DI55</f>
        <v>9.0666666666666673E-2</v>
      </c>
      <c r="DW56" s="2">
        <f>'# D'!DJ55</f>
        <v>0.1192221783878601</v>
      </c>
      <c r="DX56" s="2">
        <f>'# D'!DK55</f>
        <v>7.2333333333333583E-2</v>
      </c>
      <c r="DY56" s="2">
        <f>'# D'!DL55</f>
        <v>0.15320532997699388</v>
      </c>
      <c r="DZ56" s="2">
        <f>'# D'!DM55</f>
        <v>5.9666666666666757E-2</v>
      </c>
      <c r="EA56" s="2">
        <f>'# D'!DN55</f>
        <v>0.25434325246611988</v>
      </c>
      <c r="EB56" s="2">
        <f>'# D'!DO55</f>
        <v>5.6666666666664867E-3</v>
      </c>
      <c r="EC56" s="2">
        <f>'# D'!DP55</f>
        <v>0.28290877578952467</v>
      </c>
      <c r="EE56" s="11">
        <f>'T-TEST'!AM55</f>
        <v>0.13785593937361432</v>
      </c>
      <c r="EF56" s="11">
        <f>'T-TEST'!AN55</f>
        <v>0.31205495978428943</v>
      </c>
      <c r="EG56" s="11">
        <f>'T-TEST'!AO55</f>
        <v>0.60136284211746727</v>
      </c>
      <c r="EH56" s="11">
        <f>'T-TEST'!AP55</f>
        <v>0.96350134533112752</v>
      </c>
      <c r="EJ56" s="6" t="str">
        <f t="shared" si="12"/>
        <v>N</v>
      </c>
      <c r="EK56" s="6" t="str">
        <f t="shared" si="13"/>
        <v>N</v>
      </c>
      <c r="EL56" s="6" t="str">
        <f t="shared" si="14"/>
        <v>N</v>
      </c>
      <c r="EM56" s="6" t="str">
        <f t="shared" si="31"/>
        <v>N</v>
      </c>
      <c r="EO56" s="2">
        <f>'% D'!DS55</f>
        <v>0.82033333333333402</v>
      </c>
      <c r="EP56" s="2">
        <f>'% D'!DT55</f>
        <v>0.88740099707446385</v>
      </c>
      <c r="EQ56" s="2">
        <f>'% D'!DU55</f>
        <v>0.52299999999999969</v>
      </c>
      <c r="ER56" s="2">
        <f>'% D'!DV55</f>
        <v>1.4786398611320681</v>
      </c>
      <c r="ES56" s="2">
        <f>'% D'!DW55</f>
        <v>0.18666666666666742</v>
      </c>
      <c r="ET56" s="2">
        <f>'% D'!DX55</f>
        <v>1.9845149841444443</v>
      </c>
      <c r="EU56" s="2">
        <f>'% D'!DY55</f>
        <v>-0.2083333333333357</v>
      </c>
      <c r="EV56" s="2">
        <f>'% D'!DZ55</f>
        <v>2.7108667961934598</v>
      </c>
      <c r="EX56" s="2">
        <f>'# D'!DR55</f>
        <v>9.8333333333333384E-2</v>
      </c>
      <c r="EY56" s="2">
        <f>'# D'!DS55</f>
        <v>0.10672624233867974</v>
      </c>
      <c r="EZ56" s="2">
        <f>'# D'!DT55</f>
        <v>6.3000000000000167E-2</v>
      </c>
      <c r="FA56" s="2">
        <f>'# D'!DU55</f>
        <v>0.17731232198303254</v>
      </c>
      <c r="FB56" s="2">
        <f>'# D'!DV55</f>
        <v>2.2333333333333538E-2</v>
      </c>
      <c r="FC56" s="2">
        <f>'# D'!DW55</f>
        <v>0.23795849503549896</v>
      </c>
      <c r="FD56" s="2">
        <f>'# D'!DX55</f>
        <v>-2.4999999999999467E-2</v>
      </c>
      <c r="FE56" s="2">
        <f>'# D'!DY55</f>
        <v>0.32511839203773474</v>
      </c>
      <c r="FG56" s="11">
        <f>'T-TEST'!AR55</f>
        <v>0.10014690919178137</v>
      </c>
      <c r="FH56" s="11">
        <f>'T-TEST'!AS55</f>
        <v>0.4423248488421449</v>
      </c>
      <c r="FI56" s="11">
        <f>'T-TEST'!AT55</f>
        <v>0.83474429203819467</v>
      </c>
      <c r="FJ56" s="11">
        <f>'T-TEST'!AU55</f>
        <v>0.85994392021570976</v>
      </c>
      <c r="FL56" s="6" t="str">
        <f t="shared" si="15"/>
        <v>N</v>
      </c>
      <c r="FM56" s="6" t="str">
        <f t="shared" si="16"/>
        <v>N</v>
      </c>
      <c r="FN56" s="6" t="str">
        <f t="shared" si="17"/>
        <v>N</v>
      </c>
      <c r="FO56" s="6" t="str">
        <f t="shared" si="32"/>
        <v>N</v>
      </c>
      <c r="FQ56" s="2">
        <f>'% D'!EB55</f>
        <v>0.98533333333333317</v>
      </c>
      <c r="FR56" s="2">
        <f>'% D'!EC55</f>
        <v>0.76560415377378976</v>
      </c>
      <c r="FS56" s="2">
        <f>'% D'!ED55</f>
        <v>0.73899999999999899</v>
      </c>
      <c r="FT56" s="2">
        <f>'% D'!EE55</f>
        <v>1.4478095663178727</v>
      </c>
      <c r="FU56" s="2">
        <f>'% D'!EF55</f>
        <v>0.33533333333333104</v>
      </c>
      <c r="FV56" s="2">
        <f>'% D'!EG55</f>
        <v>2.1833280150961887</v>
      </c>
      <c r="FW56" s="2">
        <f>'% D'!EH55</f>
        <v>0.48166666666666202</v>
      </c>
      <c r="FX56" s="2">
        <f>'% D'!EI55</f>
        <v>2.2873468396095427</v>
      </c>
      <c r="FZ56" s="2">
        <f>'# D'!EA55</f>
        <v>0.1183333333333334</v>
      </c>
      <c r="GA56" s="2">
        <f>'# D'!EB55</f>
        <v>9.1932253104495029E-2</v>
      </c>
      <c r="GB56" s="2">
        <f>'# D'!EC55</f>
        <v>8.900000000000019E-2</v>
      </c>
      <c r="GC56" s="2">
        <f>'# D'!ED55</f>
        <v>0.1738134161776998</v>
      </c>
      <c r="GD56" s="2">
        <f>'# D'!EE55</f>
        <v>4.0000000000000036E-2</v>
      </c>
      <c r="GE56" s="2">
        <f>'# D'!EF55</f>
        <v>0.26195869272420796</v>
      </c>
      <c r="GF56" s="2">
        <f>'# D'!EG55</f>
        <v>5.7666666666666977E-2</v>
      </c>
      <c r="GG56" s="2">
        <f>'# D'!EH55</f>
        <v>0.27461997179683667</v>
      </c>
      <c r="GI56" s="11">
        <f>'T-TEST'!AW55</f>
        <v>6.6657918777439776E-2</v>
      </c>
      <c r="GJ56" s="11">
        <f>'T-TEST'!AX55</f>
        <v>0.28644754222502988</v>
      </c>
      <c r="GK56" s="11">
        <f>'T-TEST'!AY55</f>
        <v>0.72934758648918296</v>
      </c>
      <c r="GL56" s="11">
        <f>'T-TEST'!AZ55</f>
        <v>0.63887097191099262</v>
      </c>
      <c r="GN56" s="6" t="str">
        <f t="shared" si="18"/>
        <v>N</v>
      </c>
      <c r="GO56" s="6" t="str">
        <f t="shared" si="19"/>
        <v>N</v>
      </c>
      <c r="GP56" s="6" t="str">
        <f t="shared" si="20"/>
        <v>N</v>
      </c>
      <c r="GQ56" s="6" t="str">
        <f t="shared" si="33"/>
        <v>N</v>
      </c>
    </row>
    <row r="57" spans="1:199" x14ac:dyDescent="0.3">
      <c r="A57" s="12" t="str">
        <f>'Raw Data'!A56</f>
        <v>A_apo_p110g</v>
      </c>
      <c r="B57" s="12">
        <f>'Raw Data'!B56</f>
        <v>485</v>
      </c>
      <c r="C57" s="12">
        <f>'Raw Data'!C56</f>
        <v>497</v>
      </c>
      <c r="D57" s="12" t="str">
        <f>'Raw Data'!D56</f>
        <v>WQISGKGEDQGSF</v>
      </c>
      <c r="E57" s="2">
        <f>'% D'!BZ56</f>
        <v>1.5540000000000092</v>
      </c>
      <c r="F57" s="9">
        <f>'% D'!CA56</f>
        <v>8.9371721850036181</v>
      </c>
      <c r="G57" s="2">
        <f>'% D'!CB56</f>
        <v>0.8469999999999942</v>
      </c>
      <c r="H57" s="9">
        <f>'% D'!CC56</f>
        <v>8.3859172230864285</v>
      </c>
      <c r="I57" s="2">
        <f>'% D'!CD56</f>
        <v>-1.26400000000001</v>
      </c>
      <c r="J57" s="9">
        <f>'% D'!CE56</f>
        <v>11.355620003115959</v>
      </c>
      <c r="K57" s="9">
        <f>'% D'!CF56</f>
        <v>-0.13733333333334485</v>
      </c>
      <c r="L57" s="9">
        <f>'% D'!CG56</f>
        <v>7.9741427922414871</v>
      </c>
      <c r="N57" s="2">
        <f>'# D'!BY56</f>
        <v>0.17066666666666652</v>
      </c>
      <c r="O57" s="9">
        <f>'# D'!BZ56</f>
        <v>0.98362174073028397</v>
      </c>
      <c r="P57" s="2">
        <f>'# D'!CA56</f>
        <v>9.3166666666665954E-2</v>
      </c>
      <c r="Q57" s="9">
        <f>'# D'!CB56</f>
        <v>0.92221458335800155</v>
      </c>
      <c r="R57" s="2">
        <f>'# D'!CC56</f>
        <v>-0.13899999999999935</v>
      </c>
      <c r="S57" s="9">
        <f>'# D'!CD56</f>
        <v>1.2492085772143344</v>
      </c>
      <c r="T57" s="28">
        <f>'# D'!CE56</f>
        <v>-1.5333333333333421E-2</v>
      </c>
      <c r="U57">
        <f>'# D'!CF56</f>
        <v>0.87743544447778576</v>
      </c>
      <c r="W57" s="11">
        <f>'T-TEST'!S56</f>
        <v>0.6929579262719574</v>
      </c>
      <c r="X57" s="11">
        <f>'T-TEST'!T56</f>
        <v>0.40873446106694888</v>
      </c>
      <c r="Y57" s="11">
        <f>'T-TEST'!U56</f>
        <v>0.80008540157775199</v>
      </c>
      <c r="Z57" s="11">
        <f>'T-TEST'!V56</f>
        <v>0.96799496000521079</v>
      </c>
      <c r="AB57" s="6" t="str">
        <f t="shared" si="21"/>
        <v>N</v>
      </c>
      <c r="AC57" s="6" t="str">
        <f t="shared" si="22"/>
        <v>N</v>
      </c>
      <c r="AD57" s="6" t="str">
        <f t="shared" si="23"/>
        <v>N</v>
      </c>
      <c r="AE57" s="6" t="str">
        <f t="shared" si="24"/>
        <v>N</v>
      </c>
      <c r="AG57" s="2">
        <f>'% D'!CI56</f>
        <v>-0.35566666666666436</v>
      </c>
      <c r="AH57" s="9">
        <f>'% D'!CJ56</f>
        <v>7.679374812736544</v>
      </c>
      <c r="AI57" s="2">
        <f>'% D'!CK56</f>
        <v>-0.99333333333333229</v>
      </c>
      <c r="AJ57" s="9">
        <f>'% D'!CL56</f>
        <v>9.3390982008570944</v>
      </c>
      <c r="AK57" s="2">
        <f>'% D'!CM56</f>
        <v>-1.950333333333333</v>
      </c>
      <c r="AL57" s="9">
        <f>'% D'!CN56</f>
        <v>10.921037258285242</v>
      </c>
      <c r="AM57" s="9">
        <f>'% D'!CO56</f>
        <v>-0.63800000000000523</v>
      </c>
      <c r="AN57" s="9">
        <f>'% D'!CP56</f>
        <v>8.9581736969852024</v>
      </c>
      <c r="AP57" s="2">
        <f>'# D'!CH56</f>
        <v>-3.9333333333332554E-2</v>
      </c>
      <c r="AQ57" s="9">
        <f>'# D'!CI56</f>
        <v>0.8451018221818104</v>
      </c>
      <c r="AR57" s="2">
        <f>'# D'!CJ56</f>
        <v>-0.10899999999999999</v>
      </c>
      <c r="AS57" s="9">
        <f>'# D'!CK56</f>
        <v>1.027175784493787</v>
      </c>
      <c r="AT57" s="2">
        <f>'# D'!CL56</f>
        <v>-0.21466666666666789</v>
      </c>
      <c r="AU57" s="9">
        <f>'# D'!CM56</f>
        <v>1.2014733713165318</v>
      </c>
      <c r="AV57" s="28">
        <f>'# D'!CN56</f>
        <v>-7.0666666666666877E-2</v>
      </c>
      <c r="AW57">
        <f>'# D'!CO56</f>
        <v>0.98521344036360559</v>
      </c>
      <c r="AY57" s="11">
        <f>'T-TEST'!X56</f>
        <v>0.91568420668202533</v>
      </c>
      <c r="AZ57" s="11">
        <f>'T-TEST'!Y56</f>
        <v>0.81741789969972123</v>
      </c>
      <c r="BA57" s="11">
        <f>'T-TEST'!Z56</f>
        <v>0.68872276784659592</v>
      </c>
      <c r="BB57" s="11">
        <f>'T-TEST'!AA56</f>
        <v>0.86936775285973367</v>
      </c>
      <c r="BD57" s="6" t="str">
        <f t="shared" si="25"/>
        <v>N</v>
      </c>
      <c r="BE57" s="6" t="str">
        <f t="shared" si="26"/>
        <v>N</v>
      </c>
      <c r="BF57" s="6" t="str">
        <f t="shared" si="27"/>
        <v>N</v>
      </c>
      <c r="BG57" s="6" t="str">
        <f t="shared" si="28"/>
        <v>N</v>
      </c>
      <c r="BI57" s="2">
        <f>'% D'!CR56</f>
        <v>2.2056666666666729</v>
      </c>
      <c r="BJ57" s="2">
        <f>'% D'!CS56</f>
        <v>9.098748789091772</v>
      </c>
      <c r="BK57" s="2">
        <f>'% D'!CT56</f>
        <v>1.6253333333333373</v>
      </c>
      <c r="BL57" s="2">
        <f>'% D'!CU56</f>
        <v>7.2339999228804119</v>
      </c>
      <c r="BM57" s="2">
        <f>'% D'!CV56</f>
        <v>-1.501333333333335</v>
      </c>
      <c r="BN57" s="2">
        <f>'% D'!CW56</f>
        <v>11.386539439645265</v>
      </c>
      <c r="BO57" s="2">
        <f>'% D'!CX56</f>
        <v>-1.4496666666666584</v>
      </c>
      <c r="BP57" s="2">
        <f>'% D'!CY56</f>
        <v>7.3219665556296931</v>
      </c>
      <c r="BR57" s="2">
        <f>'# D'!CQ56</f>
        <v>0.24266666666666747</v>
      </c>
      <c r="BS57" s="2">
        <f>'# D'!CR56</f>
        <v>1.0013640497327883</v>
      </c>
      <c r="BT57" s="2">
        <f>'# D'!CS56</f>
        <v>0.17866666666666653</v>
      </c>
      <c r="BU57" s="2">
        <f>'# D'!CT56</f>
        <v>0.79554194908871834</v>
      </c>
      <c r="BV57" s="2">
        <f>'# D'!CU56</f>
        <v>-0.16500000000000092</v>
      </c>
      <c r="BW57" s="2">
        <f>'# D'!CV56</f>
        <v>1.2526179359994274</v>
      </c>
      <c r="BX57" s="2">
        <f>'# D'!CW56</f>
        <v>-0.1596666666666664</v>
      </c>
      <c r="BY57" s="2">
        <f>'# D'!CX56</f>
        <v>0.80542769532782743</v>
      </c>
      <c r="CA57" s="11">
        <f>'T-TEST'!AC56</f>
        <v>0.58550270624710077</v>
      </c>
      <c r="CB57" s="11">
        <f>'T-TEST'!AD56</f>
        <v>0.61262056732348369</v>
      </c>
      <c r="CC57" s="11">
        <f>'T-TEST'!AE56</f>
        <v>0.76466157092156384</v>
      </c>
      <c r="CD57" s="11">
        <f>'T-TEST'!AF56</f>
        <v>0.65857326554858808</v>
      </c>
      <c r="CF57" s="6" t="str">
        <f t="shared" si="6"/>
        <v>N</v>
      </c>
      <c r="CG57" s="6" t="str">
        <f t="shared" si="7"/>
        <v>N</v>
      </c>
      <c r="CH57" s="6" t="str">
        <f t="shared" si="8"/>
        <v>N</v>
      </c>
      <c r="CI57" s="6" t="str">
        <f t="shared" si="29"/>
        <v>N</v>
      </c>
      <c r="CK57" s="2">
        <f>'% D'!DA56</f>
        <v>2.2093333333333476</v>
      </c>
      <c r="CL57" s="2">
        <f>'% D'!DB56</f>
        <v>7.7640851597191283</v>
      </c>
      <c r="CM57" s="2">
        <f>'% D'!DC56</f>
        <v>0.47733333333332695</v>
      </c>
      <c r="CN57" s="2">
        <f>'% D'!DD56</f>
        <v>8.4875153890706834</v>
      </c>
      <c r="CO57" s="2">
        <f>'% D'!DE56</f>
        <v>-1.2543333333333351</v>
      </c>
      <c r="CP57" s="2">
        <f>'% D'!DF56</f>
        <v>10.190180818700414</v>
      </c>
      <c r="CQ57" s="2">
        <f>'% D'!DG56</f>
        <v>0.35933333333332484</v>
      </c>
      <c r="CR57" s="2">
        <f>'% D'!DH56</f>
        <v>8.1361072785420916</v>
      </c>
      <c r="CT57" s="2">
        <f>'# D'!CZ56</f>
        <v>0.24299999999999944</v>
      </c>
      <c r="CU57" s="2">
        <f>'# D'!DA56</f>
        <v>0.85480436189318176</v>
      </c>
      <c r="CV57" s="2">
        <f>'# D'!DB56</f>
        <v>5.2666666666666195E-2</v>
      </c>
      <c r="CW57" s="2">
        <f>'# D'!DC56</f>
        <v>0.93381935170681607</v>
      </c>
      <c r="CX57" s="2">
        <f>'# D'!DD56</f>
        <v>-0.13800000000000079</v>
      </c>
      <c r="CY57" s="2">
        <f>'# D'!DE56</f>
        <v>1.1208648517701689</v>
      </c>
      <c r="CZ57" s="2">
        <f>'# D'!DF56</f>
        <v>3.9666666666666295E-2</v>
      </c>
      <c r="DA57" s="2">
        <f>'# D'!DG56</f>
        <v>0.89503164763919973</v>
      </c>
      <c r="DC57" s="11">
        <f>'T-TEST'!AH56</f>
        <v>0.52872237300944203</v>
      </c>
      <c r="DD57" s="11">
        <f>'T-TEST'!AI56</f>
        <v>0.89974314524283494</v>
      </c>
      <c r="DE57" s="11">
        <f>'T-TEST'!AJ56</f>
        <v>0.78563712398052643</v>
      </c>
      <c r="DF57" s="11">
        <f>'T-TEST'!AK56</f>
        <v>0.9188748927582876</v>
      </c>
      <c r="DH57" s="6" t="str">
        <f t="shared" si="9"/>
        <v>N</v>
      </c>
      <c r="DI57" s="6" t="str">
        <f t="shared" si="10"/>
        <v>N</v>
      </c>
      <c r="DJ57" s="6" t="str">
        <f t="shared" si="11"/>
        <v>N</v>
      </c>
      <c r="DK57" s="6" t="str">
        <f t="shared" si="30"/>
        <v>N</v>
      </c>
      <c r="DM57" s="2">
        <f>'% D'!DJ56</f>
        <v>0.50433333333334218</v>
      </c>
      <c r="DN57" s="2">
        <f>'% D'!DK56</f>
        <v>5.7585368183495422</v>
      </c>
      <c r="DO57" s="2">
        <f>'% D'!DL56</f>
        <v>1.9913333333333298</v>
      </c>
      <c r="DP57" s="2">
        <f>'% D'!DM56</f>
        <v>6.6937156010155006</v>
      </c>
      <c r="DQ57" s="2">
        <f>'% D'!DN56</f>
        <v>-0.53700000000000614</v>
      </c>
      <c r="DR57" s="2">
        <f>'% D'!DO56</f>
        <v>9.6291955407735763</v>
      </c>
      <c r="DS57" s="2">
        <f>'% D'!DP56</f>
        <v>-0.66700000000000159</v>
      </c>
      <c r="DT57" s="2">
        <f>'% D'!DQ56</f>
        <v>8.1014682480472722</v>
      </c>
      <c r="DV57" s="2">
        <f>'# D'!DI56</f>
        <v>5.5333333333334345E-2</v>
      </c>
      <c r="DW57" s="2">
        <f>'# D'!DJ56</f>
        <v>0.63429092449006597</v>
      </c>
      <c r="DX57" s="2">
        <f>'# D'!DK56</f>
        <v>0.21933333333333316</v>
      </c>
      <c r="DY57" s="2">
        <f>'# D'!DL56</f>
        <v>0.73567046342905595</v>
      </c>
      <c r="DZ57" s="2">
        <f>'# D'!DM56</f>
        <v>-5.9000000000000163E-2</v>
      </c>
      <c r="EA57" s="2">
        <f>'# D'!DN56</f>
        <v>1.0590015629717242</v>
      </c>
      <c r="EB57" s="2">
        <f>'# D'!DO56</f>
        <v>-7.3666666666666991E-2</v>
      </c>
      <c r="EC57" s="2">
        <f>'# D'!DP56</f>
        <v>0.89087197720072797</v>
      </c>
      <c r="EE57" s="11">
        <f>'T-TEST'!AM56</f>
        <v>0.86305894213515866</v>
      </c>
      <c r="EF57" s="11">
        <f>'T-TEST'!AN56</f>
        <v>0.50574676336450131</v>
      </c>
      <c r="EG57" s="11">
        <f>'T-TEST'!AO56</f>
        <v>0.90391127367544433</v>
      </c>
      <c r="EH57" s="11">
        <f>'T-TEST'!AP56</f>
        <v>0.84959233398551104</v>
      </c>
      <c r="EJ57" s="6" t="str">
        <f t="shared" si="12"/>
        <v>N</v>
      </c>
      <c r="EK57" s="6" t="str">
        <f t="shared" si="13"/>
        <v>N</v>
      </c>
      <c r="EL57" s="6" t="str">
        <f t="shared" si="14"/>
        <v>N</v>
      </c>
      <c r="EM57" s="6" t="str">
        <f t="shared" si="31"/>
        <v>N</v>
      </c>
      <c r="EO57" s="2">
        <f>'% D'!DS56</f>
        <v>0.22400000000000375</v>
      </c>
      <c r="EP57" s="2">
        <f>'% D'!DT56</f>
        <v>7.711331465056066</v>
      </c>
      <c r="EQ57" s="2">
        <f>'% D'!DU56</f>
        <v>1.0283333333333289</v>
      </c>
      <c r="ER57" s="2">
        <f>'% D'!DV56</f>
        <v>5.4946744919651032</v>
      </c>
      <c r="ES57" s="2">
        <f>'% D'!DW56</f>
        <v>-7.9999999999955662E-3</v>
      </c>
      <c r="ET57" s="2">
        <f>'% D'!DX56</f>
        <v>9.9628442990469832</v>
      </c>
      <c r="EU57" s="2">
        <f>'% D'!DY56</f>
        <v>2.4323333333333323</v>
      </c>
      <c r="EV57" s="2">
        <f>'% D'!DZ56</f>
        <v>8.4382839266560516</v>
      </c>
      <c r="EX57" s="2">
        <f>'# D'!DR56</f>
        <v>2.4666666666667503E-2</v>
      </c>
      <c r="EY57" s="2">
        <f>'# D'!DS56</f>
        <v>0.848624091620646</v>
      </c>
      <c r="EZ57" s="2">
        <f>'# D'!DT56</f>
        <v>0.1133333333333324</v>
      </c>
      <c r="FA57" s="2">
        <f>'# D'!DU56</f>
        <v>0.60383662172818886</v>
      </c>
      <c r="FB57" s="2">
        <f>'# D'!DV56</f>
        <v>-1.000000000000334E-3</v>
      </c>
      <c r="FC57" s="2">
        <f>'# D'!DW56</f>
        <v>1.0956605131624144</v>
      </c>
      <c r="FD57" s="2">
        <f>'# D'!DX56</f>
        <v>0.26766666666666694</v>
      </c>
      <c r="FE57" s="2">
        <f>'# D'!DY56</f>
        <v>0.92809034235181154</v>
      </c>
      <c r="FG57" s="11">
        <f>'T-TEST'!AR56</f>
        <v>0.94721366759318038</v>
      </c>
      <c r="FH57" s="11">
        <f>'T-TEST'!AS56</f>
        <v>0.68192650733133142</v>
      </c>
      <c r="FI57" s="11">
        <f>'T-TEST'!AT56</f>
        <v>0.99839569118154281</v>
      </c>
      <c r="FJ57" s="11">
        <f>'T-TEST'!AU56</f>
        <v>0.51888942146943495</v>
      </c>
      <c r="FL57" s="6" t="str">
        <f t="shared" si="15"/>
        <v>N</v>
      </c>
      <c r="FM57" s="6" t="str">
        <f t="shared" si="16"/>
        <v>N</v>
      </c>
      <c r="FN57" s="6" t="str">
        <f t="shared" si="17"/>
        <v>N</v>
      </c>
      <c r="FO57" s="6" t="str">
        <f t="shared" si="32"/>
        <v>N</v>
      </c>
      <c r="FQ57" s="2">
        <f>'% D'!EB56</f>
        <v>1.2373333333333463</v>
      </c>
      <c r="FR57" s="2">
        <f>'% D'!EC56</f>
        <v>9.0409165581781803</v>
      </c>
      <c r="FS57" s="2">
        <f>'% D'!ED56</f>
        <v>1.1956666666666607</v>
      </c>
      <c r="FT57" s="2">
        <f>'% D'!EE56</f>
        <v>6.7384976805283712</v>
      </c>
      <c r="FU57" s="2">
        <f>'% D'!EF56</f>
        <v>0.24399999999999977</v>
      </c>
      <c r="FV57" s="2">
        <f>'% D'!EG56</f>
        <v>9.0925460124833286</v>
      </c>
      <c r="FW57" s="2">
        <f>'% D'!EH56</f>
        <v>0.34866666666667356</v>
      </c>
      <c r="FX57" s="2">
        <f>'% D'!EI56</f>
        <v>9.0700637203369538</v>
      </c>
      <c r="FZ57" s="2">
        <f>'# D'!EA56</f>
        <v>0.13600000000000012</v>
      </c>
      <c r="GA57" s="2">
        <f>'# D'!EB56</f>
        <v>0.99508977297091161</v>
      </c>
      <c r="GB57" s="2">
        <f>'# D'!EC56</f>
        <v>0.13133333333333308</v>
      </c>
      <c r="GC57" s="2">
        <f>'# D'!ED56</f>
        <v>0.74103211977075389</v>
      </c>
      <c r="GD57" s="2">
        <f>'# D'!EE56</f>
        <v>2.6666666666667282E-2</v>
      </c>
      <c r="GE57" s="2">
        <f>'# D'!EF56</f>
        <v>1.0004169083337557</v>
      </c>
      <c r="GF57" s="2">
        <f>'# D'!EG56</f>
        <v>3.8000000000000256E-2</v>
      </c>
      <c r="GG57" s="2">
        <f>'# D'!EH56</f>
        <v>0.99738618011479885</v>
      </c>
      <c r="GI57" s="11">
        <f>'T-TEST'!AW56</f>
        <v>0.75498202174528806</v>
      </c>
      <c r="GJ57" s="11">
        <f>'T-TEST'!AX56</f>
        <v>0.68659763992232148</v>
      </c>
      <c r="GK57" s="11">
        <f>'T-TEST'!AY56</f>
        <v>0.95527481186640717</v>
      </c>
      <c r="GL57" s="11">
        <f>'T-TEST'!AZ56</f>
        <v>0.93036540467011863</v>
      </c>
      <c r="GN57" s="6" t="str">
        <f t="shared" si="18"/>
        <v>N</v>
      </c>
      <c r="GO57" s="6" t="str">
        <f t="shared" si="19"/>
        <v>N</v>
      </c>
      <c r="GP57" s="6" t="str">
        <f t="shared" si="20"/>
        <v>N</v>
      </c>
      <c r="GQ57" s="6" t="str">
        <f t="shared" si="33"/>
        <v>N</v>
      </c>
    </row>
    <row r="58" spans="1:199" x14ac:dyDescent="0.3">
      <c r="A58" s="12" t="str">
        <f>'Raw Data'!A57</f>
        <v>A_apo_p110g</v>
      </c>
      <c r="B58" s="12">
        <f>'Raw Data'!B57</f>
        <v>498</v>
      </c>
      <c r="C58" s="12">
        <f>'Raw Data'!C57</f>
        <v>515</v>
      </c>
      <c r="D58" s="12" t="str">
        <f>'Raw Data'!D57</f>
        <v>NADKLTSATNPDKENSMS</v>
      </c>
      <c r="E58" s="2">
        <f>'% D'!BZ57</f>
        <v>1.4096666666666664</v>
      </c>
      <c r="F58" s="9">
        <f>'% D'!CA57</f>
        <v>1.5724184529486558</v>
      </c>
      <c r="G58" s="2">
        <f>'% D'!CB57</f>
        <v>-0.37099999999999866</v>
      </c>
      <c r="H58" s="9">
        <f>'% D'!CC57</f>
        <v>0.90637721379052927</v>
      </c>
      <c r="I58" s="2">
        <f>'% D'!CD57</f>
        <v>0.30433333333332513</v>
      </c>
      <c r="J58" s="9">
        <f>'% D'!CE57</f>
        <v>0.45076650873682456</v>
      </c>
      <c r="K58" s="9">
        <f>'% D'!CF57</f>
        <v>1.2886666666666571</v>
      </c>
      <c r="L58" s="9">
        <f>'% D'!CG57</f>
        <v>0.67880037486144718</v>
      </c>
      <c r="N58" s="2">
        <f>'# D'!BY57</f>
        <v>0.21166666666666689</v>
      </c>
      <c r="O58" s="9">
        <f>'# D'!BZ57</f>
        <v>0.23621352655261724</v>
      </c>
      <c r="P58" s="2">
        <f>'# D'!CA57</f>
        <v>-5.5666666666666309E-2</v>
      </c>
      <c r="Q58" s="9">
        <f>'# D'!CB57</f>
        <v>0.13587504956527707</v>
      </c>
      <c r="R58" s="2">
        <f>'# D'!CC57</f>
        <v>4.6000000000000263E-2</v>
      </c>
      <c r="S58" s="9">
        <f>'# D'!CD57</f>
        <v>6.7522375362798759E-2</v>
      </c>
      <c r="T58" s="28">
        <f>'# D'!CE57</f>
        <v>0.19333333333333425</v>
      </c>
      <c r="U58">
        <f>'# D'!CF57</f>
        <v>0.10155353950868741</v>
      </c>
      <c r="W58" s="11">
        <f>'T-TEST'!S57</f>
        <v>9.3216982458429076E-2</v>
      </c>
      <c r="X58" s="11">
        <f>'T-TEST'!T57</f>
        <v>0.43763511329690258</v>
      </c>
      <c r="Y58" s="11">
        <f>'T-TEST'!U57</f>
        <v>0.33761886790781737</v>
      </c>
      <c r="Z58" s="11">
        <f>'T-TEST'!V57</f>
        <v>3.2193918126065979E-2</v>
      </c>
      <c r="AB58" s="6" t="str">
        <f t="shared" si="21"/>
        <v>N</v>
      </c>
      <c r="AC58" s="6" t="str">
        <f t="shared" si="22"/>
        <v>N</v>
      </c>
      <c r="AD58" s="6" t="str">
        <f t="shared" si="23"/>
        <v>N</v>
      </c>
      <c r="AE58" s="6" t="str">
        <f t="shared" si="24"/>
        <v>N</v>
      </c>
      <c r="AG58" s="2">
        <f>'% D'!CI57</f>
        <v>-0.12566666666666748</v>
      </c>
      <c r="AH58" s="9">
        <f>'% D'!CJ57</f>
        <v>1.1114594049879649</v>
      </c>
      <c r="AI58" s="2">
        <f>'% D'!CK57</f>
        <v>-0.51233333333333064</v>
      </c>
      <c r="AJ58" s="9">
        <f>'% D'!CL57</f>
        <v>1.127753468694956</v>
      </c>
      <c r="AK58" s="2">
        <f>'% D'!CM57</f>
        <v>-2.3253333333333401</v>
      </c>
      <c r="AL58" s="9">
        <f>'% D'!CN57</f>
        <v>1.1652963666950702</v>
      </c>
      <c r="AM58" s="9">
        <f>'% D'!CO57</f>
        <v>-7.5406666666666737</v>
      </c>
      <c r="AN58" s="9">
        <f>'% D'!CP57</f>
        <v>0.65050712411871103</v>
      </c>
      <c r="AP58" s="2">
        <f>'# D'!CH57</f>
        <v>-1.9000000000000128E-2</v>
      </c>
      <c r="AQ58" s="9">
        <f>'# D'!CI57</f>
        <v>0.16686213652544063</v>
      </c>
      <c r="AR58" s="2">
        <f>'# D'!CJ57</f>
        <v>-7.6999999999999957E-2</v>
      </c>
      <c r="AS58" s="9">
        <f>'# D'!CK57</f>
        <v>0.1694086787865195</v>
      </c>
      <c r="AT58" s="2">
        <f>'# D'!CL57</f>
        <v>-0.34866666666666646</v>
      </c>
      <c r="AU58" s="9">
        <f>'# D'!CM57</f>
        <v>0.17504831064501131</v>
      </c>
      <c r="AV58" s="28">
        <f>'# D'!CN57</f>
        <v>-1.1309999999999993</v>
      </c>
      <c r="AW58">
        <f>'# D'!CO57</f>
        <v>9.7323665597537939E-2</v>
      </c>
      <c r="AY58" s="11">
        <f>'T-TEST'!X57</f>
        <v>0.81415475208250743</v>
      </c>
      <c r="AZ58" s="11">
        <f>'T-TEST'!Y57</f>
        <v>0.34170014689612233</v>
      </c>
      <c r="BA58" s="11">
        <f>'T-TEST'!Z57</f>
        <v>1.5849481356214216E-2</v>
      </c>
      <c r="BB58" s="11">
        <f>'T-TEST'!AA57</f>
        <v>5.4536314842979676E-4</v>
      </c>
      <c r="BD58" s="6" t="str">
        <f t="shared" si="25"/>
        <v>N</v>
      </c>
      <c r="BE58" s="6" t="str">
        <f t="shared" si="26"/>
        <v>N</v>
      </c>
      <c r="BF58" s="6" t="str">
        <f t="shared" si="27"/>
        <v>N</v>
      </c>
      <c r="BG58" s="6" t="str">
        <f t="shared" si="28"/>
        <v>S</v>
      </c>
      <c r="BI58" s="2">
        <f>'% D'!CR57</f>
        <v>1.4486666666666679</v>
      </c>
      <c r="BJ58" s="2">
        <f>'% D'!CS57</f>
        <v>1.448031276517231</v>
      </c>
      <c r="BK58" s="2">
        <f>'% D'!CT57</f>
        <v>0.8766666666666687</v>
      </c>
      <c r="BL58" s="2">
        <f>'% D'!CU57</f>
        <v>1.3727676051780036</v>
      </c>
      <c r="BM58" s="2">
        <f>'% D'!CV57</f>
        <v>1.4449999999999932</v>
      </c>
      <c r="BN58" s="2">
        <f>'% D'!CW57</f>
        <v>0.713246259129652</v>
      </c>
      <c r="BO58" s="2">
        <f>'% D'!CX57</f>
        <v>1.8343333333333263</v>
      </c>
      <c r="BP58" s="2">
        <f>'% D'!CY57</f>
        <v>0.61826459683987711</v>
      </c>
      <c r="BR58" s="2">
        <f>'# D'!CQ57</f>
        <v>0.21766666666666712</v>
      </c>
      <c r="BS58" s="2">
        <f>'# D'!CR57</f>
        <v>0.21715349234785558</v>
      </c>
      <c r="BT58" s="2">
        <f>'# D'!CS57</f>
        <v>0.13100000000000023</v>
      </c>
      <c r="BU58" s="2">
        <f>'# D'!CT57</f>
        <v>0.2058267076814638</v>
      </c>
      <c r="BV58" s="2">
        <f>'# D'!CU57</f>
        <v>0.21666666666666679</v>
      </c>
      <c r="BW58" s="2">
        <f>'# D'!CV57</f>
        <v>0.10714150529402035</v>
      </c>
      <c r="BX58" s="2">
        <f>'# D'!CW57</f>
        <v>0.2753333333333341</v>
      </c>
      <c r="BY58" s="2">
        <f>'# D'!CX57</f>
        <v>9.2282448098358144E-2</v>
      </c>
      <c r="CA58" s="11">
        <f>'T-TEST'!AC57</f>
        <v>7.2059096725724872E-2</v>
      </c>
      <c r="CB58" s="11">
        <f>'T-TEST'!AD57</f>
        <v>0.23572228976647114</v>
      </c>
      <c r="CC58" s="11">
        <f>'T-TEST'!AE57</f>
        <v>1.1272985936374973E-2</v>
      </c>
      <c r="CD58" s="11">
        <f>'T-TEST'!AF57</f>
        <v>1.7916835003639647E-2</v>
      </c>
      <c r="CF58" s="6" t="str">
        <f t="shared" si="6"/>
        <v>N</v>
      </c>
      <c r="CG58" s="6" t="str">
        <f t="shared" si="7"/>
        <v>N</v>
      </c>
      <c r="CH58" s="6" t="str">
        <f t="shared" si="8"/>
        <v>N</v>
      </c>
      <c r="CI58" s="6" t="str">
        <f t="shared" si="29"/>
        <v>N</v>
      </c>
      <c r="CK58" s="2">
        <f>'% D'!DA57</f>
        <v>1.3633333333333368</v>
      </c>
      <c r="CL58" s="2">
        <f>'% D'!DB57</f>
        <v>1.8676978127294328</v>
      </c>
      <c r="CM58" s="2">
        <f>'% D'!DC57</f>
        <v>-0.8869999999999969</v>
      </c>
      <c r="CN58" s="2">
        <f>'% D'!DD57</f>
        <v>1.1837811446113007</v>
      </c>
      <c r="CO58" s="2">
        <f>'% D'!DE57</f>
        <v>-6.238666666666667</v>
      </c>
      <c r="CP58" s="2">
        <f>'% D'!DF57</f>
        <v>0.7390858843973197</v>
      </c>
      <c r="CQ58" s="2">
        <f>'% D'!DG57</f>
        <v>-9.7373333333333392</v>
      </c>
      <c r="CR58" s="2">
        <f>'% D'!DH57</f>
        <v>1.1998013858327656</v>
      </c>
      <c r="CT58" s="2">
        <f>'# D'!CZ57</f>
        <v>0.20500000000000007</v>
      </c>
      <c r="CU58" s="2">
        <f>'# D'!DA57</f>
        <v>0.28019711220804955</v>
      </c>
      <c r="CV58" s="2">
        <f>'# D'!DB57</f>
        <v>-0.13333333333333286</v>
      </c>
      <c r="CW58" s="2">
        <f>'# D'!DC57</f>
        <v>0.17762130570595572</v>
      </c>
      <c r="CX58" s="2">
        <f>'# D'!DD57</f>
        <v>-0.9356666666666662</v>
      </c>
      <c r="CY58" s="2">
        <f>'# D'!DE57</f>
        <v>0.11082500549602647</v>
      </c>
      <c r="CZ58" s="2">
        <f>'# D'!DF57</f>
        <v>-1.4603333333333337</v>
      </c>
      <c r="DA58" s="2">
        <f>'# D'!DG57</f>
        <v>0.18012491113445978</v>
      </c>
      <c r="DC58" s="11">
        <f>'T-TEST'!AH57</f>
        <v>0.15919053439290881</v>
      </c>
      <c r="DD58" s="11">
        <f>'T-TEST'!AI57</f>
        <v>0.15920512975564474</v>
      </c>
      <c r="DE58" s="11">
        <f>'T-TEST'!AJ57</f>
        <v>6.3088932720626323E-5</v>
      </c>
      <c r="DF58" s="11">
        <f>'T-TEST'!AK57</f>
        <v>9.6452085371511608E-5</v>
      </c>
      <c r="DH58" s="6" t="str">
        <f t="shared" si="9"/>
        <v>N</v>
      </c>
      <c r="DI58" s="6" t="str">
        <f t="shared" si="10"/>
        <v>N</v>
      </c>
      <c r="DJ58" s="6" t="str">
        <f t="shared" si="11"/>
        <v>S</v>
      </c>
      <c r="DK58" s="6" t="str">
        <f t="shared" si="30"/>
        <v>S</v>
      </c>
      <c r="DM58" s="2">
        <f>'% D'!DJ57</f>
        <v>1.5576666666666696</v>
      </c>
      <c r="DN58" s="2">
        <f>'% D'!DK57</f>
        <v>0.93822810219499586</v>
      </c>
      <c r="DO58" s="2">
        <f>'% D'!DL57</f>
        <v>-1.3666666666665606E-2</v>
      </c>
      <c r="DP58" s="2">
        <f>'% D'!DM57</f>
        <v>1.135483036286582</v>
      </c>
      <c r="DQ58" s="2">
        <f>'% D'!DN57</f>
        <v>-0.6180000000000021</v>
      </c>
      <c r="DR58" s="2">
        <f>'% D'!DO57</f>
        <v>0.74415737980464036</v>
      </c>
      <c r="DS58" s="2">
        <f>'% D'!DP57</f>
        <v>-2.9066666666666663</v>
      </c>
      <c r="DT58" s="2">
        <f>'% D'!DQ57</f>
        <v>1.107924450084331</v>
      </c>
      <c r="DV58" s="2">
        <f>'# D'!DI57</f>
        <v>0.23366666666666713</v>
      </c>
      <c r="DW58" s="2">
        <f>'# D'!DJ57</f>
        <v>0.14079442293711714</v>
      </c>
      <c r="DX58" s="2">
        <f>'# D'!DK57</f>
        <v>-2.666666666666373E-3</v>
      </c>
      <c r="DY58" s="2">
        <f>'# D'!DL57</f>
        <v>0.17004497713701461</v>
      </c>
      <c r="DZ58" s="2">
        <f>'# D'!DM57</f>
        <v>-9.233333333333249E-2</v>
      </c>
      <c r="EA58" s="2">
        <f>'# D'!DN57</f>
        <v>0.11139144669537401</v>
      </c>
      <c r="EB58" s="2">
        <f>'# D'!DO57</f>
        <v>-0.43599999999999905</v>
      </c>
      <c r="EC58" s="2">
        <f>'# D'!DP57</f>
        <v>0.16621033959921544</v>
      </c>
      <c r="EE58" s="11">
        <f>'T-TEST'!AM57</f>
        <v>6.8817681608444981E-2</v>
      </c>
      <c r="EF58" s="11">
        <f>'T-TEST'!AN57</f>
        <v>0.97188838971386393</v>
      </c>
      <c r="EG58" s="11">
        <f>'T-TEST'!AO57</f>
        <v>0.12047297114481546</v>
      </c>
      <c r="EH58" s="11">
        <f>'T-TEST'!AP57</f>
        <v>3.6664810277462936E-3</v>
      </c>
      <c r="EJ58" s="6" t="str">
        <f t="shared" si="12"/>
        <v>N</v>
      </c>
      <c r="EK58" s="6" t="str">
        <f t="shared" si="13"/>
        <v>N</v>
      </c>
      <c r="EL58" s="6" t="str">
        <f t="shared" si="14"/>
        <v>N</v>
      </c>
      <c r="EM58" s="6" t="str">
        <f t="shared" si="31"/>
        <v>N</v>
      </c>
      <c r="EO58" s="2">
        <f>'% D'!DS57</f>
        <v>1.0770000000000017</v>
      </c>
      <c r="EP58" s="2">
        <f>'% D'!DT57</f>
        <v>1.0438421884646925</v>
      </c>
      <c r="EQ58" s="2">
        <f>'% D'!DU57</f>
        <v>-3.7333333333332774E-2</v>
      </c>
      <c r="ER58" s="2">
        <f>'% D'!DV57</f>
        <v>0.66064798011546233</v>
      </c>
      <c r="ES58" s="2">
        <f>'% D'!DW57</f>
        <v>-1.1153333333333393</v>
      </c>
      <c r="ET58" s="2">
        <f>'% D'!DX57</f>
        <v>1.0280871693029212</v>
      </c>
      <c r="EU58" s="2">
        <f>'% D'!DY57</f>
        <v>-3.3893333333333402</v>
      </c>
      <c r="EV58" s="2">
        <f>'% D'!DZ57</f>
        <v>0.66119159385293025</v>
      </c>
      <c r="EX58" s="2">
        <f>'# D'!DR57</f>
        <v>0.16166666666666663</v>
      </c>
      <c r="EY58" s="2">
        <f>'# D'!DS57</f>
        <v>0.15629424785360446</v>
      </c>
      <c r="EZ58" s="2">
        <f>'# D'!DT57</f>
        <v>-6.0000000000002274E-3</v>
      </c>
      <c r="FA58" s="2">
        <f>'# D'!DU57</f>
        <v>9.8891471317069324E-2</v>
      </c>
      <c r="FB58" s="2">
        <f>'# D'!DV57</f>
        <v>-0.1670000000000007</v>
      </c>
      <c r="FC58" s="2">
        <f>'# D'!DW57</f>
        <v>0.15425899350710798</v>
      </c>
      <c r="FD58" s="2">
        <f>'# D'!DX57</f>
        <v>-0.50833333333333375</v>
      </c>
      <c r="FE58" s="2">
        <f>'# D'!DY57</f>
        <v>9.9208855627567066E-2</v>
      </c>
      <c r="FG58" s="11">
        <f>'T-TEST'!AR57</f>
        <v>0.12770164506803894</v>
      </c>
      <c r="FH58" s="11">
        <f>'T-TEST'!AS57</f>
        <v>0.90001670965491953</v>
      </c>
      <c r="FI58" s="11">
        <f>'T-TEST'!AT57</f>
        <v>6.6084189608741073E-2</v>
      </c>
      <c r="FJ58" s="11">
        <f>'T-TEST'!AU57</f>
        <v>3.3858630992577902E-3</v>
      </c>
      <c r="FL58" s="6" t="str">
        <f t="shared" si="15"/>
        <v>N</v>
      </c>
      <c r="FM58" s="6" t="str">
        <f t="shared" si="16"/>
        <v>N</v>
      </c>
      <c r="FN58" s="6" t="str">
        <f t="shared" si="17"/>
        <v>N</v>
      </c>
      <c r="FO58" s="6" t="str">
        <f t="shared" si="32"/>
        <v>N</v>
      </c>
      <c r="FQ58" s="2">
        <f>'% D'!EB57</f>
        <v>1.8629999999999995</v>
      </c>
      <c r="FR58" s="2">
        <f>'% D'!EC57</f>
        <v>1.223778332435896</v>
      </c>
      <c r="FS58" s="2">
        <f>'% D'!ED57</f>
        <v>0.54733333333333434</v>
      </c>
      <c r="FT58" s="2">
        <f>'% D'!EE57</f>
        <v>0.55843493313017278</v>
      </c>
      <c r="FU58" s="2">
        <f>'% D'!EF57</f>
        <v>0.24366666666666248</v>
      </c>
      <c r="FV58" s="2">
        <f>'% D'!EG57</f>
        <v>0.70360941555719581</v>
      </c>
      <c r="FW58" s="2">
        <f>'% D'!EH57</f>
        <v>1.1523333333333312</v>
      </c>
      <c r="FX58" s="2">
        <f>'% D'!EI57</f>
        <v>0.95975651073015555</v>
      </c>
      <c r="FZ58" s="2">
        <f>'# D'!EA57</f>
        <v>0.27933333333333366</v>
      </c>
      <c r="GA58" s="2">
        <f>'# D'!EB57</f>
        <v>0.18380422250673389</v>
      </c>
      <c r="GB58" s="2">
        <f>'# D'!EC57</f>
        <v>8.2000000000000739E-2</v>
      </c>
      <c r="GC58" s="2">
        <f>'# D'!ED57</f>
        <v>8.370153322866894E-2</v>
      </c>
      <c r="GD58" s="2">
        <f>'# D'!EE57</f>
        <v>3.6666666666666181E-2</v>
      </c>
      <c r="GE58" s="2">
        <f>'# D'!EF57</f>
        <v>0.10573643646559909</v>
      </c>
      <c r="GF58" s="2">
        <f>'# D'!EG57</f>
        <v>0.17300000000000004</v>
      </c>
      <c r="GG58" s="2">
        <f>'# D'!EH57</f>
        <v>0.14344758853757983</v>
      </c>
      <c r="GI58" s="11">
        <f>'T-TEST'!AW57</f>
        <v>3.3552613281314536E-2</v>
      </c>
      <c r="GJ58" s="11">
        <f>'T-TEST'!AX57</f>
        <v>0.1728817201556764</v>
      </c>
      <c r="GK58" s="11">
        <f>'T-TEST'!AY57</f>
        <v>0.4589219354055028</v>
      </c>
      <c r="GL58" s="11">
        <f>'T-TEST'!AZ57</f>
        <v>4.1965111110442301E-2</v>
      </c>
      <c r="GN58" s="6" t="str">
        <f t="shared" si="18"/>
        <v>N</v>
      </c>
      <c r="GO58" s="6" t="str">
        <f t="shared" si="19"/>
        <v>N</v>
      </c>
      <c r="GP58" s="6" t="str">
        <f t="shared" si="20"/>
        <v>N</v>
      </c>
      <c r="GQ58" s="6" t="str">
        <f t="shared" si="33"/>
        <v>N</v>
      </c>
    </row>
    <row r="59" spans="1:199" x14ac:dyDescent="0.3">
      <c r="A59" s="12" t="str">
        <f>'Raw Data'!A58</f>
        <v>A_apo_p110g</v>
      </c>
      <c r="B59" s="12">
        <f>'Raw Data'!B58</f>
        <v>520</v>
      </c>
      <c r="C59" s="12">
        <f>'Raw Data'!C58</f>
        <v>551</v>
      </c>
      <c r="D59" s="12" t="str">
        <f>'Raw Data'!D58</f>
        <v>LDNYCHPIALPKHQPTPDPEGDRVRAEMPNQL</v>
      </c>
      <c r="E59" s="2">
        <f>'% D'!BZ58</f>
        <v>1.4666666666666757</v>
      </c>
      <c r="F59" s="9">
        <f>'% D'!CA58</f>
        <v>1.7946074750092607</v>
      </c>
      <c r="G59" s="2">
        <f>'% D'!CB58</f>
        <v>-0.19016666666666282</v>
      </c>
      <c r="H59" s="9">
        <f>'% D'!CC58</f>
        <v>1.3992023602702377</v>
      </c>
      <c r="I59" s="2">
        <f>'% D'!CD58</f>
        <v>4.6666666666659751E-2</v>
      </c>
      <c r="J59" s="9">
        <f>'% D'!CE58</f>
        <v>2.4992791943333428</v>
      </c>
      <c r="K59" s="9">
        <f>'% D'!CF58</f>
        <v>0.24899999999999523</v>
      </c>
      <c r="L59" s="9">
        <f>'% D'!CG58</f>
        <v>1.9514583655334474</v>
      </c>
      <c r="N59" s="2">
        <f>'# D'!BY58</f>
        <v>0.35200000000000209</v>
      </c>
      <c r="O59" s="9">
        <f>'# D'!BZ58</f>
        <v>0.43068139407917944</v>
      </c>
      <c r="P59" s="2">
        <f>'# D'!CA58</f>
        <v>-4.5666666666663858E-2</v>
      </c>
      <c r="Q59" s="9">
        <f>'# D'!CB58</f>
        <v>0.33509823014368878</v>
      </c>
      <c r="R59" s="2">
        <f>'# D'!CC58</f>
        <v>1.1000000000001009E-2</v>
      </c>
      <c r="S59" s="9">
        <f>'# D'!CD58</f>
        <v>0.59985940023064555</v>
      </c>
      <c r="T59" s="28">
        <f>'# D'!CE58</f>
        <v>5.9666666666668533E-2</v>
      </c>
      <c r="U59">
        <f>'# D'!CF58</f>
        <v>0.46875700282985844</v>
      </c>
      <c r="W59" s="11">
        <f>'T-TEST'!S58</f>
        <v>0.20181814060549375</v>
      </c>
      <c r="X59" s="11">
        <f>'T-TEST'!T58</f>
        <v>0.42664510749846918</v>
      </c>
      <c r="Y59" s="11">
        <f>'T-TEST'!U58</f>
        <v>0.96638854368030058</v>
      </c>
      <c r="Z59" s="11">
        <f>'T-TEST'!V58</f>
        <v>0.77669746560268349</v>
      </c>
      <c r="AB59" s="6" t="str">
        <f t="shared" si="21"/>
        <v>N</v>
      </c>
      <c r="AC59" s="6" t="str">
        <f t="shared" si="22"/>
        <v>N</v>
      </c>
      <c r="AD59" s="6" t="str">
        <f t="shared" si="23"/>
        <v>N</v>
      </c>
      <c r="AE59" s="6" t="str">
        <f t="shared" si="24"/>
        <v>N</v>
      </c>
      <c r="AG59" s="2">
        <f>'% D'!CI58</f>
        <v>0.25766666666666538</v>
      </c>
      <c r="AH59" s="9">
        <f>'% D'!CJ58</f>
        <v>1.1230694429844603</v>
      </c>
      <c r="AI59" s="2">
        <f>'% D'!CK58</f>
        <v>-0.32199999999998852</v>
      </c>
      <c r="AJ59" s="9">
        <f>'% D'!CL58</f>
        <v>1.4454620575332595</v>
      </c>
      <c r="AK59" s="2">
        <f>'% D'!CM58</f>
        <v>-0.12433333333333252</v>
      </c>
      <c r="AL59" s="9">
        <f>'% D'!CN58</f>
        <v>2.2314809533860664</v>
      </c>
      <c r="AM59" s="9">
        <f>'% D'!CO58</f>
        <v>-0.2223333333333386</v>
      </c>
      <c r="AN59" s="9">
        <f>'% D'!CP58</f>
        <v>2.2326132530337288</v>
      </c>
      <c r="AP59" s="2">
        <f>'# D'!CH58</f>
        <v>6.1666666666665648E-2</v>
      </c>
      <c r="AQ59" s="9">
        <f>'# D'!CI58</f>
        <v>0.26979740085116777</v>
      </c>
      <c r="AR59" s="2">
        <f>'# D'!CJ58</f>
        <v>-7.6999999999998181E-2</v>
      </c>
      <c r="AS59" s="9">
        <f>'# D'!CK58</f>
        <v>0.34647974329824388</v>
      </c>
      <c r="AT59" s="2">
        <f>'# D'!CL58</f>
        <v>-2.9999999999999361E-2</v>
      </c>
      <c r="AU59" s="9">
        <f>'# D'!CM58</f>
        <v>0.53520995496699186</v>
      </c>
      <c r="AV59" s="28">
        <f>'# D'!CN58</f>
        <v>-5.3666666666666529E-2</v>
      </c>
      <c r="AW59">
        <f>'# D'!CO58</f>
        <v>0.53599993449193561</v>
      </c>
      <c r="AY59" s="11">
        <f>'T-TEST'!X58</f>
        <v>0.62456670738896913</v>
      </c>
      <c r="AZ59" s="11">
        <f>'T-TEST'!Y58</f>
        <v>0.62003609487799516</v>
      </c>
      <c r="BA59" s="11">
        <f>'T-TEST'!Z58</f>
        <v>0.89774230189713589</v>
      </c>
      <c r="BB59" s="11">
        <f>'T-TEST'!AA58</f>
        <v>0.81856927445986472</v>
      </c>
      <c r="BD59" s="6" t="str">
        <f t="shared" si="25"/>
        <v>N</v>
      </c>
      <c r="BE59" s="6" t="str">
        <f t="shared" si="26"/>
        <v>N</v>
      </c>
      <c r="BF59" s="6" t="str">
        <f t="shared" si="27"/>
        <v>N</v>
      </c>
      <c r="BG59" s="6" t="str">
        <f t="shared" si="28"/>
        <v>N</v>
      </c>
      <c r="BI59" s="2">
        <f>'% D'!CR58</f>
        <v>1.2916666666666714</v>
      </c>
      <c r="BJ59" s="2">
        <f>'% D'!CS58</f>
        <v>1.5067734483804549</v>
      </c>
      <c r="BK59" s="2">
        <f>'% D'!CT58</f>
        <v>-0.25366666666666049</v>
      </c>
      <c r="BL59" s="2">
        <f>'% D'!CU58</f>
        <v>1.9126234388697856</v>
      </c>
      <c r="BM59" s="2">
        <f>'% D'!CV58</f>
        <v>0.22333333333332916</v>
      </c>
      <c r="BN59" s="2">
        <f>'% D'!CW58</f>
        <v>2.3081252828182732</v>
      </c>
      <c r="BO59" s="2">
        <f>'% D'!CX58</f>
        <v>-0.47033333333333616</v>
      </c>
      <c r="BP59" s="2">
        <f>'% D'!CY58</f>
        <v>2.0101876534101599</v>
      </c>
      <c r="BR59" s="2">
        <f>'# D'!CQ58</f>
        <v>0.30966666666666676</v>
      </c>
      <c r="BS59" s="2">
        <f>'# D'!CR58</f>
        <v>0.36185105833697595</v>
      </c>
      <c r="BT59" s="2">
        <f>'# D'!CS58</f>
        <v>-6.0999999999999943E-2</v>
      </c>
      <c r="BU59" s="2">
        <f>'# D'!CT58</f>
        <v>0.45901307869368013</v>
      </c>
      <c r="BV59" s="2">
        <f>'# D'!CU58</f>
        <v>5.3666666666666529E-2</v>
      </c>
      <c r="BW59" s="2">
        <f>'# D'!CV58</f>
        <v>0.55384852597410128</v>
      </c>
      <c r="BX59" s="2">
        <f>'# D'!CW58</f>
        <v>-0.11299999999999955</v>
      </c>
      <c r="BY59" s="2">
        <f>'# D'!CX58</f>
        <v>0.48274741389722409</v>
      </c>
      <c r="CA59" s="11">
        <f>'T-TEST'!AC58</f>
        <v>0.16891929049899673</v>
      </c>
      <c r="CB59" s="11">
        <f>'T-TEST'!AD58</f>
        <v>0.76464356203870598</v>
      </c>
      <c r="CC59" s="11">
        <f>'T-TEST'!AE58</f>
        <v>0.82415369995032373</v>
      </c>
      <c r="CD59" s="11">
        <f>'T-TEST'!AF58</f>
        <v>0.60406811333890431</v>
      </c>
      <c r="CF59" s="6" t="str">
        <f t="shared" si="6"/>
        <v>N</v>
      </c>
      <c r="CG59" s="6" t="str">
        <f t="shared" si="7"/>
        <v>N</v>
      </c>
      <c r="CH59" s="6" t="str">
        <f t="shared" si="8"/>
        <v>N</v>
      </c>
      <c r="CI59" s="6" t="str">
        <f t="shared" si="29"/>
        <v>N</v>
      </c>
      <c r="CK59" s="2">
        <f>'% D'!DA58</f>
        <v>0.69966666666667265</v>
      </c>
      <c r="CL59" s="2">
        <f>'% D'!DB58</f>
        <v>0.87298661299386815</v>
      </c>
      <c r="CM59" s="2">
        <f>'% D'!DC58</f>
        <v>-0.41100000000000136</v>
      </c>
      <c r="CN59" s="2">
        <f>'% D'!DD58</f>
        <v>1.5317224992873042</v>
      </c>
      <c r="CO59" s="2">
        <f>'% D'!DE58</f>
        <v>0.54066666666665952</v>
      </c>
      <c r="CP59" s="2">
        <f>'% D'!DF58</f>
        <v>1.6642431949165193</v>
      </c>
      <c r="CQ59" s="2">
        <f>'% D'!DG58</f>
        <v>0.27466666666666129</v>
      </c>
      <c r="CR59" s="2">
        <f>'% D'!DH58</f>
        <v>1.841116934626134</v>
      </c>
      <c r="CT59" s="2">
        <f>'# D'!CZ58</f>
        <v>0.16799999999999926</v>
      </c>
      <c r="CU59" s="2">
        <f>'# D'!DA58</f>
        <v>0.20932234502324337</v>
      </c>
      <c r="CV59" s="2">
        <f>'# D'!DB58</f>
        <v>-9.8666666666666458E-2</v>
      </c>
      <c r="CW59" s="2">
        <f>'# D'!DC58</f>
        <v>0.3673765976259602</v>
      </c>
      <c r="CX59" s="2">
        <f>'# D'!DD58</f>
        <v>0.13000000000000078</v>
      </c>
      <c r="CY59" s="2">
        <f>'# D'!DE58</f>
        <v>0.3993012412245443</v>
      </c>
      <c r="CZ59" s="2">
        <f>'# D'!DF58</f>
        <v>6.6000000000000725E-2</v>
      </c>
      <c r="DA59" s="2">
        <f>'# D'!DG58</f>
        <v>0.44236841213533928</v>
      </c>
      <c r="DC59" s="11">
        <f>'T-TEST'!AH58</f>
        <v>0.12232442194489719</v>
      </c>
      <c r="DD59" s="11">
        <f>'T-TEST'!AI58</f>
        <v>0.54813751058336502</v>
      </c>
      <c r="DE59" s="11">
        <f>'T-TEST'!AJ58</f>
        <v>0.52318302696202246</v>
      </c>
      <c r="DF59" s="11">
        <f>'T-TEST'!AK58</f>
        <v>0.74563979786095103</v>
      </c>
      <c r="DH59" s="6" t="str">
        <f t="shared" si="9"/>
        <v>N</v>
      </c>
      <c r="DI59" s="6" t="str">
        <f t="shared" si="10"/>
        <v>N</v>
      </c>
      <c r="DJ59" s="6" t="str">
        <f t="shared" si="11"/>
        <v>N</v>
      </c>
      <c r="DK59" s="6" t="str">
        <f t="shared" si="30"/>
        <v>N</v>
      </c>
      <c r="DM59" s="2">
        <f>'% D'!DJ58</f>
        <v>1.0863333333333358</v>
      </c>
      <c r="DN59" s="2">
        <f>'% D'!DK58</f>
        <v>1.2030841930471137</v>
      </c>
      <c r="DO59" s="2">
        <f>'% D'!DL58</f>
        <v>0.42366666666667641</v>
      </c>
      <c r="DP59" s="2">
        <f>'% D'!DM58</f>
        <v>1.7080494359148255</v>
      </c>
      <c r="DQ59" s="2">
        <f>'% D'!DN58</f>
        <v>0.84899999999999665</v>
      </c>
      <c r="DR59" s="2">
        <f>'% D'!DO58</f>
        <v>1.7173462088069154</v>
      </c>
      <c r="DS59" s="2">
        <f>'% D'!DP58</f>
        <v>-0.25200000000000244</v>
      </c>
      <c r="DT59" s="2">
        <f>'% D'!DQ58</f>
        <v>1.9457743553548084</v>
      </c>
      <c r="DV59" s="2">
        <f>'# D'!DI58</f>
        <v>0.26066666666666727</v>
      </c>
      <c r="DW59" s="2">
        <f>'# D'!DJ58</f>
        <v>0.28842435779118192</v>
      </c>
      <c r="DX59" s="2">
        <f>'# D'!DK58</f>
        <v>0.10166666666666657</v>
      </c>
      <c r="DY59" s="2">
        <f>'# D'!DL58</f>
        <v>0.40949434613282348</v>
      </c>
      <c r="DZ59" s="2">
        <f>'# D'!DM58</f>
        <v>0.20366666666666866</v>
      </c>
      <c r="EA59" s="2">
        <f>'# D'!DN58</f>
        <v>0.41226213240464477</v>
      </c>
      <c r="EB59" s="2">
        <f>'# D'!DO58</f>
        <v>-6.0333333333332462E-2</v>
      </c>
      <c r="EC59" s="2">
        <f>'# D'!DP58</f>
        <v>0.46760256137690248</v>
      </c>
      <c r="EE59" s="11">
        <f>'T-TEST'!AM58</f>
        <v>0.12564035119392469</v>
      </c>
      <c r="EF59" s="11">
        <f>'T-TEST'!AN58</f>
        <v>0.57642680118383838</v>
      </c>
      <c r="EG59" s="11">
        <f>'T-TEST'!AO58</f>
        <v>0.34663223628620776</v>
      </c>
      <c r="EH59" s="11">
        <f>'T-TEST'!AP58</f>
        <v>0.77394197080491478</v>
      </c>
      <c r="EJ59" s="6" t="str">
        <f t="shared" si="12"/>
        <v>N</v>
      </c>
      <c r="EK59" s="6" t="str">
        <f t="shared" si="13"/>
        <v>N</v>
      </c>
      <c r="EL59" s="6" t="str">
        <f t="shared" si="14"/>
        <v>N</v>
      </c>
      <c r="EM59" s="6" t="str">
        <f t="shared" si="31"/>
        <v>N</v>
      </c>
      <c r="EO59" s="2">
        <f>'% D'!DS58</f>
        <v>0.77233333333333576</v>
      </c>
      <c r="EP59" s="2">
        <f>'% D'!DT58</f>
        <v>1.178646506833207</v>
      </c>
      <c r="EQ59" s="2">
        <f>'% D'!DU58</f>
        <v>-0.14099999999999824</v>
      </c>
      <c r="ER59" s="2">
        <f>'% D'!DV58</f>
        <v>1.6275621435947158</v>
      </c>
      <c r="ES59" s="2">
        <f>'% D'!DW58</f>
        <v>0.6109999999999971</v>
      </c>
      <c r="ET59" s="2">
        <f>'% D'!DX58</f>
        <v>1.9435099002164087</v>
      </c>
      <c r="EU59" s="2">
        <f>'% D'!DY58</f>
        <v>-0.21100000000000563</v>
      </c>
      <c r="EV59" s="2">
        <f>'% D'!DZ58</f>
        <v>2.1101597762367437</v>
      </c>
      <c r="EX59" s="2">
        <f>'# D'!DR58</f>
        <v>0.1850000000000005</v>
      </c>
      <c r="EY59" s="2">
        <f>'# D'!DS58</f>
        <v>0.282798886401947</v>
      </c>
      <c r="EZ59" s="2">
        <f>'# D'!DT58</f>
        <v>-3.3666666666665179E-2</v>
      </c>
      <c r="FA59" s="2">
        <f>'# D'!DU58</f>
        <v>0.3905053010311258</v>
      </c>
      <c r="FB59" s="2">
        <f>'# D'!DV58</f>
        <v>0.14700000000000024</v>
      </c>
      <c r="FC59" s="2">
        <f>'# D'!DW58</f>
        <v>0.46633014277106249</v>
      </c>
      <c r="FD59" s="2">
        <f>'# D'!DX58</f>
        <v>-5.0666666666666416E-2</v>
      </c>
      <c r="FE59" s="2">
        <f>'# D'!DY58</f>
        <v>0.50663737012576415</v>
      </c>
      <c r="FG59" s="11">
        <f>'T-TEST'!AR58</f>
        <v>0.22154637680489878</v>
      </c>
      <c r="FH59" s="11">
        <f>'T-TEST'!AS58</f>
        <v>0.84307573383033296</v>
      </c>
      <c r="FI59" s="11">
        <f>'T-TEST'!AT58</f>
        <v>0.49984837574322416</v>
      </c>
      <c r="FJ59" s="11">
        <f>'T-TEST'!AU58</f>
        <v>0.81993590791990667</v>
      </c>
      <c r="FL59" s="6" t="str">
        <f t="shared" si="15"/>
        <v>N</v>
      </c>
      <c r="FM59" s="6" t="str">
        <f t="shared" si="16"/>
        <v>N</v>
      </c>
      <c r="FN59" s="6" t="str">
        <f t="shared" si="17"/>
        <v>N</v>
      </c>
      <c r="FO59" s="6" t="str">
        <f t="shared" si="32"/>
        <v>N</v>
      </c>
      <c r="FQ59" s="2">
        <f>'% D'!EB58</f>
        <v>1.4440000000000026</v>
      </c>
      <c r="FR59" s="2">
        <f>'% D'!EC58</f>
        <v>1.4658985810355125</v>
      </c>
      <c r="FS59" s="2">
        <f>'% D'!ED58</f>
        <v>0.49966666666667692</v>
      </c>
      <c r="FT59" s="2">
        <f>'% D'!EE58</f>
        <v>1.6194850171387323</v>
      </c>
      <c r="FU59" s="2">
        <f>'% D'!EF58</f>
        <v>0.59766666666665458</v>
      </c>
      <c r="FV59" s="2">
        <f>'% D'!EG58</f>
        <v>1.8130749750038899</v>
      </c>
      <c r="FW59" s="2">
        <f>'% D'!EH58</f>
        <v>0.26433333333333309</v>
      </c>
      <c r="FX59" s="2">
        <f>'% D'!EI58</f>
        <v>1.8846791696534999</v>
      </c>
      <c r="FZ59" s="2">
        <f>'# D'!EA58</f>
        <v>0.34633333333333205</v>
      </c>
      <c r="GA59" s="2">
        <f>'# D'!EB58</f>
        <v>0.35169440054675133</v>
      </c>
      <c r="GB59" s="2">
        <f>'# D'!EC58</f>
        <v>0.12000000000000099</v>
      </c>
      <c r="GC59" s="2">
        <f>'# D'!ED58</f>
        <v>0.38835246242095045</v>
      </c>
      <c r="GD59" s="2">
        <f>'# D'!EE58</f>
        <v>0.14333333333333265</v>
      </c>
      <c r="GE59" s="2">
        <f>'# D'!EF58</f>
        <v>0.43493283054767107</v>
      </c>
      <c r="GF59" s="2">
        <f>'# D'!EG58</f>
        <v>6.3666666666668092E-2</v>
      </c>
      <c r="GG59" s="2">
        <f>'# D'!EH58</f>
        <v>0.45264226801948326</v>
      </c>
      <c r="GI59" s="11">
        <f>'T-TEST'!AW58</f>
        <v>0.12864902014827018</v>
      </c>
      <c r="GJ59" s="11">
        <f>'T-TEST'!AX58</f>
        <v>0.49130479144347361</v>
      </c>
      <c r="GK59" s="11">
        <f>'T-TEST'!AY58</f>
        <v>0.49632792942196186</v>
      </c>
      <c r="GL59" s="11">
        <f>'T-TEST'!AZ58</f>
        <v>0.75726302711133653</v>
      </c>
      <c r="GN59" s="6" t="str">
        <f t="shared" si="18"/>
        <v>N</v>
      </c>
      <c r="GO59" s="6" t="str">
        <f t="shared" si="19"/>
        <v>N</v>
      </c>
      <c r="GP59" s="6" t="str">
        <f t="shared" si="20"/>
        <v>N</v>
      </c>
      <c r="GQ59" s="6" t="str">
        <f t="shared" si="33"/>
        <v>N</v>
      </c>
    </row>
    <row r="60" spans="1:199" x14ac:dyDescent="0.3">
      <c r="A60" s="12" t="str">
        <f>'Raw Data'!A59</f>
        <v>A_apo_p110g</v>
      </c>
      <c r="B60" s="12">
        <f>'Raw Data'!B59</f>
        <v>523</v>
      </c>
      <c r="C60" s="12">
        <f>'Raw Data'!C59</f>
        <v>551</v>
      </c>
      <c r="D60" s="12" t="str">
        <f>'Raw Data'!D59</f>
        <v>YCHPIALPKHQPTPDPEGDRVRAEMPNQL</v>
      </c>
      <c r="E60" s="2">
        <f>'% D'!BZ59</f>
        <v>-2.3813333333333375</v>
      </c>
      <c r="F60" s="9">
        <f>'% D'!CA59</f>
        <v>1.9739973915930813</v>
      </c>
      <c r="G60" s="2">
        <f>'% D'!CB59</f>
        <v>-0.49699999999999989</v>
      </c>
      <c r="H60" s="9">
        <f>'% D'!CC59</f>
        <v>1.3224552881142411</v>
      </c>
      <c r="I60" s="2">
        <f>'% D'!CD59</f>
        <v>1.3200000000000003</v>
      </c>
      <c r="J60" s="9">
        <f>'% D'!CE59</f>
        <v>2.1157066689744388</v>
      </c>
      <c r="K60" s="9">
        <f>'% D'!CF59</f>
        <v>0.38333333333332575</v>
      </c>
      <c r="L60" s="9">
        <f>'% D'!CG59</f>
        <v>2.5533870855661931</v>
      </c>
      <c r="N60" s="2">
        <f>'# D'!BY59</f>
        <v>-0.5</v>
      </c>
      <c r="O60" s="9">
        <f>'# D'!BZ59</f>
        <v>0.41439211907258955</v>
      </c>
      <c r="P60" s="2">
        <f>'# D'!CA59</f>
        <v>-0.10433333333333472</v>
      </c>
      <c r="Q60" s="9">
        <f>'# D'!CB59</f>
        <v>0.27796167677756589</v>
      </c>
      <c r="R60" s="2">
        <f>'# D'!CC59</f>
        <v>0.27700000000000102</v>
      </c>
      <c r="S60" s="9">
        <f>'# D'!CD59</f>
        <v>0.44419857203580748</v>
      </c>
      <c r="T60" s="28">
        <f>'# D'!CE59</f>
        <v>8.0333333333332035E-2</v>
      </c>
      <c r="U60">
        <f>'# D'!CF59</f>
        <v>0.53629896760040197</v>
      </c>
      <c r="W60" s="11">
        <f>'T-TEST'!S59</f>
        <v>4.8487243558525454E-2</v>
      </c>
      <c r="X60" s="11">
        <f>'T-TEST'!T59</f>
        <v>0.43278380328146293</v>
      </c>
      <c r="Y60" s="11">
        <f>'T-TEST'!U59</f>
        <v>0.20240010944954953</v>
      </c>
      <c r="Z60" s="11">
        <f>'T-TEST'!V59</f>
        <v>0.73377904224062407</v>
      </c>
      <c r="AB60" s="6" t="str">
        <f t="shared" si="21"/>
        <v>N</v>
      </c>
      <c r="AC60" s="6" t="str">
        <f t="shared" si="22"/>
        <v>N</v>
      </c>
      <c r="AD60" s="6" t="str">
        <f t="shared" si="23"/>
        <v>N</v>
      </c>
      <c r="AE60" s="6" t="str">
        <f t="shared" si="24"/>
        <v>N</v>
      </c>
      <c r="AG60" s="2">
        <f>'% D'!CI59</f>
        <v>0.15866666666666163</v>
      </c>
      <c r="AH60" s="9">
        <f>'% D'!CJ59</f>
        <v>1.2254172050960868</v>
      </c>
      <c r="AI60" s="2">
        <f>'% D'!CK59</f>
        <v>-0.36500000000000199</v>
      </c>
      <c r="AJ60" s="9">
        <f>'% D'!CL59</f>
        <v>1.9570916218797321</v>
      </c>
      <c r="AK60" s="2">
        <f>'% D'!CM59</f>
        <v>0.69399999999999551</v>
      </c>
      <c r="AL60" s="9">
        <f>'% D'!CN59</f>
        <v>2.1897076551058952</v>
      </c>
      <c r="AM60" s="9">
        <f>'% D'!CO59</f>
        <v>-0.1806666666666743</v>
      </c>
      <c r="AN60" s="9">
        <f>'% D'!CP59</f>
        <v>2.4922337988348024</v>
      </c>
      <c r="AP60" s="2">
        <f>'# D'!CH59</f>
        <v>3.3333333333333215E-2</v>
      </c>
      <c r="AQ60" s="9">
        <f>'# D'!CI59</f>
        <v>0.25727840079248759</v>
      </c>
      <c r="AR60" s="2">
        <f>'# D'!CJ59</f>
        <v>-7.6666666666666217E-2</v>
      </c>
      <c r="AS60" s="9">
        <f>'# D'!CK59</f>
        <v>0.41058352527180109</v>
      </c>
      <c r="AT60" s="2">
        <f>'# D'!CL59</f>
        <v>0.14533333333333154</v>
      </c>
      <c r="AU60" s="9">
        <f>'# D'!CM59</f>
        <v>0.45990044302187427</v>
      </c>
      <c r="AV60" s="28">
        <f>'# D'!CN59</f>
        <v>-3.8000000000002032E-2</v>
      </c>
      <c r="AW60">
        <f>'# D'!CO59</f>
        <v>0.5235468535342459</v>
      </c>
      <c r="AY60" s="11">
        <f>'T-TEST'!X59</f>
        <v>0.83269769072790245</v>
      </c>
      <c r="AZ60" s="11">
        <f>'T-TEST'!Y59</f>
        <v>0.69097544323776727</v>
      </c>
      <c r="BA60" s="11">
        <f>'T-TEST'!Z59</f>
        <v>0.48443579278153454</v>
      </c>
      <c r="BB60" s="11">
        <f>'T-TEST'!AA59</f>
        <v>0.86879362518443726</v>
      </c>
      <c r="BD60" s="6" t="str">
        <f t="shared" si="25"/>
        <v>N</v>
      </c>
      <c r="BE60" s="6" t="str">
        <f t="shared" si="26"/>
        <v>N</v>
      </c>
      <c r="BF60" s="6" t="str">
        <f t="shared" si="27"/>
        <v>N</v>
      </c>
      <c r="BG60" s="6" t="str">
        <f t="shared" si="28"/>
        <v>N</v>
      </c>
      <c r="BI60" s="2">
        <f>'% D'!CR59</f>
        <v>0.20466666666666811</v>
      </c>
      <c r="BJ60" s="2">
        <f>'% D'!CS59</f>
        <v>2.1429070942444728</v>
      </c>
      <c r="BK60" s="2">
        <f>'% D'!CT59</f>
        <v>-3.0296666666666638</v>
      </c>
      <c r="BL60" s="2">
        <f>'% D'!CU59</f>
        <v>2.3883410092837298</v>
      </c>
      <c r="BM60" s="2">
        <f>'% D'!CV59</f>
        <v>0.19899999999999096</v>
      </c>
      <c r="BN60" s="2">
        <f>'% D'!CW59</f>
        <v>1.4276829989594373</v>
      </c>
      <c r="BO60" s="2">
        <f>'% D'!CX59</f>
        <v>-0.33433333333334048</v>
      </c>
      <c r="BP60" s="2">
        <f>'% D'!CY59</f>
        <v>2.538547882047685</v>
      </c>
      <c r="BR60" s="2">
        <f>'# D'!CQ59</f>
        <v>4.3333333333334778E-2</v>
      </c>
      <c r="BS60" s="2">
        <f>'# D'!CR59</f>
        <v>0.45026939334555038</v>
      </c>
      <c r="BT60" s="2">
        <f>'# D'!CS59</f>
        <v>-0.63633333333333653</v>
      </c>
      <c r="BU60" s="2">
        <f>'# D'!CT59</f>
        <v>0.50152952431094533</v>
      </c>
      <c r="BV60" s="2">
        <f>'# D'!CU59</f>
        <v>4.1666666666666075E-2</v>
      </c>
      <c r="BW60" s="2">
        <f>'# D'!CV59</f>
        <v>0.29965820068617816</v>
      </c>
      <c r="BX60" s="2">
        <f>'# D'!CW59</f>
        <v>-7.0666666666667766E-2</v>
      </c>
      <c r="BY60" s="2">
        <f>'# D'!CX59</f>
        <v>0.53318789811934786</v>
      </c>
      <c r="CA60" s="11">
        <f>'T-TEST'!AC59</f>
        <v>0.82579689262271305</v>
      </c>
      <c r="CB60" s="11">
        <f>'T-TEST'!AD59</f>
        <v>3.7125671594620505E-2</v>
      </c>
      <c r="CC60" s="11">
        <f>'T-TEST'!AE59</f>
        <v>0.77574103311170239</v>
      </c>
      <c r="CD60" s="11">
        <f>'T-TEST'!AF59</f>
        <v>0.76326320859846852</v>
      </c>
      <c r="CF60" s="6" t="str">
        <f t="shared" si="6"/>
        <v>N</v>
      </c>
      <c r="CG60" s="6" t="str">
        <f t="shared" si="7"/>
        <v>N</v>
      </c>
      <c r="CH60" s="6" t="str">
        <f t="shared" si="8"/>
        <v>N</v>
      </c>
      <c r="CI60" s="6" t="str">
        <f t="shared" si="29"/>
        <v>N</v>
      </c>
      <c r="CK60" s="2">
        <f>'% D'!DA59</f>
        <v>1.1766666666666623</v>
      </c>
      <c r="CL60" s="2">
        <f>'% D'!DB59</f>
        <v>1.8169618766450482</v>
      </c>
      <c r="CM60" s="2">
        <f>'% D'!DC59</f>
        <v>-1.3410000000000011</v>
      </c>
      <c r="CN60" s="2">
        <f>'% D'!DD59</f>
        <v>2.4177108661707303</v>
      </c>
      <c r="CO60" s="2">
        <f>'% D'!DE59</f>
        <v>1.2909999999999968</v>
      </c>
      <c r="CP60" s="2">
        <f>'% D'!DF59</f>
        <v>1.830997910050387</v>
      </c>
      <c r="CQ60" s="2">
        <f>'% D'!DG59</f>
        <v>0.42766666666665998</v>
      </c>
      <c r="CR60" s="2">
        <f>'% D'!DH59</f>
        <v>2.3597046335183691</v>
      </c>
      <c r="CT60" s="2">
        <f>'# D'!CZ59</f>
        <v>0.24733333333333363</v>
      </c>
      <c r="CU60" s="2">
        <f>'# D'!DA59</f>
        <v>0.38186779931734727</v>
      </c>
      <c r="CV60" s="2">
        <f>'# D'!DB59</f>
        <v>-0.28166666666666629</v>
      </c>
      <c r="CW60" s="2">
        <f>'# D'!DC59</f>
        <v>0.50781483215651102</v>
      </c>
      <c r="CX60" s="2">
        <f>'# D'!DD59</f>
        <v>0.2710000000000008</v>
      </c>
      <c r="CY60" s="2">
        <f>'# D'!DE59</f>
        <v>0.38449432745346168</v>
      </c>
      <c r="CZ60" s="2">
        <f>'# D'!DF59</f>
        <v>8.9333333333332376E-2</v>
      </c>
      <c r="DA60" s="2">
        <f>'# D'!DG59</f>
        <v>0.49552683435642564</v>
      </c>
      <c r="DC60" s="11">
        <f>'T-TEST'!AH59</f>
        <v>0.21547773174773918</v>
      </c>
      <c r="DD60" s="11">
        <f>'T-TEST'!AI59</f>
        <v>0.24725908236336108</v>
      </c>
      <c r="DE60" s="11">
        <f>'T-TEST'!AJ59</f>
        <v>0.16376314414726681</v>
      </c>
      <c r="DF60" s="11">
        <f>'T-TEST'!AK59</f>
        <v>0.68864042236060485</v>
      </c>
      <c r="DH60" s="6" t="str">
        <f t="shared" si="9"/>
        <v>N</v>
      </c>
      <c r="DI60" s="6" t="str">
        <f t="shared" si="10"/>
        <v>N</v>
      </c>
      <c r="DJ60" s="6" t="str">
        <f t="shared" si="11"/>
        <v>N</v>
      </c>
      <c r="DK60" s="6" t="str">
        <f t="shared" si="30"/>
        <v>N</v>
      </c>
      <c r="DM60" s="2">
        <f>'% D'!DJ59</f>
        <v>0.78999999999999915</v>
      </c>
      <c r="DN60" s="2">
        <f>'% D'!DK59</f>
        <v>1.6464940520765179</v>
      </c>
      <c r="DO60" s="2">
        <f>'% D'!DL59</f>
        <v>0.59700000000000131</v>
      </c>
      <c r="DP60" s="2">
        <f>'% D'!DM59</f>
        <v>1.8544109876327219</v>
      </c>
      <c r="DQ60" s="2">
        <f>'% D'!DN59</f>
        <v>1.0209999999999937</v>
      </c>
      <c r="DR60" s="2">
        <f>'% D'!DO59</f>
        <v>1.8718744785243091</v>
      </c>
      <c r="DS60" s="2">
        <f>'% D'!DP59</f>
        <v>-0.23233333333333661</v>
      </c>
      <c r="DT60" s="2">
        <f>'% D'!DQ59</f>
        <v>2.6396162823397447</v>
      </c>
      <c r="DV60" s="2">
        <f>'# D'!DI59</f>
        <v>0.16600000000000037</v>
      </c>
      <c r="DW60" s="2">
        <f>'# D'!DJ59</f>
        <v>0.34592843123123473</v>
      </c>
      <c r="DX60" s="2">
        <f>'# D'!DK59</f>
        <v>0.12533333333333196</v>
      </c>
      <c r="DY60" s="2">
        <f>'# D'!DL59</f>
        <v>0.38953783097827427</v>
      </c>
      <c r="DZ60" s="2">
        <f>'# D'!DM59</f>
        <v>0.21433333333333415</v>
      </c>
      <c r="EA60" s="2">
        <f>'# D'!DN59</f>
        <v>0.39318963366478155</v>
      </c>
      <c r="EB60" s="2">
        <f>'# D'!DO59</f>
        <v>-4.9333333333335005E-2</v>
      </c>
      <c r="EC60" s="2">
        <f>'# D'!DP59</f>
        <v>0.55452970408740609</v>
      </c>
      <c r="EE60" s="11">
        <f>'T-TEST'!AM59</f>
        <v>0.36001952757561273</v>
      </c>
      <c r="EF60" s="11">
        <f>'T-TEST'!AN59</f>
        <v>0.51789325866458846</v>
      </c>
      <c r="EG60" s="11">
        <f>'T-TEST'!AO59</f>
        <v>0.25534935907423234</v>
      </c>
      <c r="EH60" s="11">
        <f>'T-TEST'!AP59</f>
        <v>0.83848480363546152</v>
      </c>
      <c r="EJ60" s="6" t="str">
        <f t="shared" si="12"/>
        <v>N</v>
      </c>
      <c r="EK60" s="6" t="str">
        <f t="shared" si="13"/>
        <v>N</v>
      </c>
      <c r="EL60" s="6" t="str">
        <f t="shared" si="14"/>
        <v>N</v>
      </c>
      <c r="EM60" s="6" t="str">
        <f t="shared" si="31"/>
        <v>N</v>
      </c>
      <c r="EO60" s="2">
        <f>'% D'!DS59</f>
        <v>0.80033333333333445</v>
      </c>
      <c r="EP60" s="2">
        <f>'% D'!DT59</f>
        <v>2.5116339303333421</v>
      </c>
      <c r="EQ60" s="2">
        <f>'% D'!DU59</f>
        <v>-5.000000000002558E-3</v>
      </c>
      <c r="ER60" s="2">
        <f>'% D'!DV59</f>
        <v>2.3951078742564822</v>
      </c>
      <c r="ES60" s="2">
        <f>'% D'!DW59</f>
        <v>1.2733333333333263</v>
      </c>
      <c r="ET60" s="2">
        <f>'% D'!DX59</f>
        <v>2.2335967718671164</v>
      </c>
      <c r="EU60" s="2">
        <f>'% D'!DY59</f>
        <v>2.4333333333338203E-2</v>
      </c>
      <c r="EV60" s="2">
        <f>'% D'!DZ59</f>
        <v>2.5127137389753904</v>
      </c>
      <c r="EX60" s="2">
        <f>'# D'!DR59</f>
        <v>0.168333333333333</v>
      </c>
      <c r="EY60" s="2">
        <f>'# D'!DS59</f>
        <v>0.52780352511112427</v>
      </c>
      <c r="EZ60" s="2">
        <f>'# D'!DT59</f>
        <v>-1.3333333333331865E-3</v>
      </c>
      <c r="FA60" s="2">
        <f>'# D'!DU59</f>
        <v>0.50275559887688326</v>
      </c>
      <c r="FB60" s="2">
        <f>'# D'!DV59</f>
        <v>0.26766666666666517</v>
      </c>
      <c r="FC60" s="2">
        <f>'# D'!DW59</f>
        <v>0.46896948574862585</v>
      </c>
      <c r="FD60" s="2">
        <f>'# D'!DX59</f>
        <v>4.6666666666652645E-3</v>
      </c>
      <c r="FE60" s="2">
        <f>'# D'!DY59</f>
        <v>0.52749499735179717</v>
      </c>
      <c r="FG60" s="11">
        <f>'T-TEST'!AR59</f>
        <v>0.4812477936956111</v>
      </c>
      <c r="FH60" s="11">
        <f>'T-TEST'!AS59</f>
        <v>0.99514376336303378</v>
      </c>
      <c r="FI60" s="11">
        <f>'T-TEST'!AT59</f>
        <v>0.23902156211591763</v>
      </c>
      <c r="FJ60" s="11">
        <f>'T-TEST'!AU59</f>
        <v>0.98388280096035219</v>
      </c>
      <c r="FL60" s="6" t="str">
        <f t="shared" si="15"/>
        <v>N</v>
      </c>
      <c r="FM60" s="6" t="str">
        <f t="shared" si="16"/>
        <v>N</v>
      </c>
      <c r="FN60" s="6" t="str">
        <f t="shared" si="17"/>
        <v>N</v>
      </c>
      <c r="FO60" s="6" t="str">
        <f t="shared" si="32"/>
        <v>N</v>
      </c>
      <c r="FQ60" s="2">
        <f>'% D'!EB59</f>
        <v>0.68299999999999983</v>
      </c>
      <c r="FR60" s="2">
        <f>'% D'!EC59</f>
        <v>2.0263908742886474</v>
      </c>
      <c r="FS60" s="2">
        <f>'% D'!ED59</f>
        <v>0.382000000000005</v>
      </c>
      <c r="FT60" s="2">
        <f>'% D'!EE59</f>
        <v>2.2641599264372005</v>
      </c>
      <c r="FU60" s="2">
        <f>'% D'!EF59</f>
        <v>1.0893333333333288</v>
      </c>
      <c r="FV60" s="2">
        <f>'% D'!EG59</f>
        <v>2.2289441975860425</v>
      </c>
      <c r="FW60" s="2">
        <f>'% D'!EH59</f>
        <v>0.27333333333333343</v>
      </c>
      <c r="FX60" s="2">
        <f>'% D'!EI59</f>
        <v>2.4007543788730681</v>
      </c>
      <c r="FZ60" s="2">
        <f>'# D'!EA59</f>
        <v>0.14366666666666639</v>
      </c>
      <c r="GA60" s="2">
        <f>'# D'!EB59</f>
        <v>0.42518569823863928</v>
      </c>
      <c r="GB60" s="2">
        <f>'# D'!EC59</f>
        <v>8.0000000000000071E-2</v>
      </c>
      <c r="GC60" s="2">
        <f>'# D'!ED59</f>
        <v>0.47544668785173072</v>
      </c>
      <c r="GD60" s="2">
        <f>'# D'!EE59</f>
        <v>0.22866666666666724</v>
      </c>
      <c r="GE60" s="2">
        <f>'# D'!EF59</f>
        <v>0.46787770054628686</v>
      </c>
      <c r="GF60" s="2">
        <f>'# D'!EG59</f>
        <v>5.6999999999998607E-2</v>
      </c>
      <c r="GG60" s="2">
        <f>'# D'!EH59</f>
        <v>0.50421449338439273</v>
      </c>
      <c r="GI60" s="11">
        <f>'T-TEST'!AW59</f>
        <v>0.46070702465422847</v>
      </c>
      <c r="GJ60" s="11">
        <f>'T-TEST'!AX59</f>
        <v>0.70484665336658947</v>
      </c>
      <c r="GK60" s="11">
        <f>'T-TEST'!AY59</f>
        <v>0.30145636173422008</v>
      </c>
      <c r="GL60" s="11">
        <f>'T-TEST'!AZ59</f>
        <v>0.79918101235148165</v>
      </c>
      <c r="GN60" s="6" t="str">
        <f t="shared" si="18"/>
        <v>N</v>
      </c>
      <c r="GO60" s="6" t="str">
        <f t="shared" si="19"/>
        <v>N</v>
      </c>
      <c r="GP60" s="6" t="str">
        <f t="shared" si="20"/>
        <v>N</v>
      </c>
      <c r="GQ60" s="6" t="str">
        <f t="shared" si="33"/>
        <v>N</v>
      </c>
    </row>
    <row r="61" spans="1:199" x14ac:dyDescent="0.3">
      <c r="A61" s="12" t="str">
        <f>'Raw Data'!A60</f>
        <v>A_apo_p110g</v>
      </c>
      <c r="B61" s="12">
        <f>'Raw Data'!B60</f>
        <v>557</v>
      </c>
      <c r="C61" s="12">
        <f>'Raw Data'!C60</f>
        <v>573</v>
      </c>
      <c r="D61" s="12" t="str">
        <f>'Raw Data'!D60</f>
        <v>AIIATDPLNPLTAEDKE</v>
      </c>
      <c r="E61" s="2">
        <f>'% D'!BZ60</f>
        <v>1.4719999999999942</v>
      </c>
      <c r="F61" s="9">
        <f>'% D'!CA60</f>
        <v>1.2285568674928886</v>
      </c>
      <c r="G61" s="2">
        <f>'% D'!CB60</f>
        <v>3.069666666666663</v>
      </c>
      <c r="H61" s="9">
        <f>'% D'!CC60</f>
        <v>1.5389486978766875</v>
      </c>
      <c r="I61" s="2">
        <f>'% D'!CD60</f>
        <v>0.89400000000000546</v>
      </c>
      <c r="J61" s="9">
        <f>'% D'!CE60</f>
        <v>0.95028237896229406</v>
      </c>
      <c r="K61" s="9">
        <f>'% D'!CF60</f>
        <v>0.23233333333332951</v>
      </c>
      <c r="L61" s="9">
        <f>'% D'!CG60</f>
        <v>0.85707775333967517</v>
      </c>
      <c r="N61" s="2">
        <f>'# D'!BY60</f>
        <v>0.19166666666666643</v>
      </c>
      <c r="O61" s="9">
        <f>'# D'!BZ60</f>
        <v>0.15945281731229621</v>
      </c>
      <c r="P61" s="2">
        <f>'# D'!CA60</f>
        <v>0.3985000000000003</v>
      </c>
      <c r="Q61" s="9">
        <f>'# D'!CB60</f>
        <v>0.20021778256068251</v>
      </c>
      <c r="R61" s="2">
        <f>'# D'!CC60</f>
        <v>0.1169999999999991</v>
      </c>
      <c r="S61" s="9">
        <f>'# D'!CD60</f>
        <v>0.12353886368821174</v>
      </c>
      <c r="T61" s="28">
        <f>'# D'!CE60</f>
        <v>3.0000000000001137E-2</v>
      </c>
      <c r="U61">
        <f>'# D'!CF60</f>
        <v>0.1111409866626627</v>
      </c>
      <c r="W61" s="11">
        <f>'T-TEST'!S60</f>
        <v>0.15233542809508893</v>
      </c>
      <c r="X61" s="11">
        <f>'T-TEST'!T60</f>
        <v>0.35943313078558364</v>
      </c>
      <c r="Y61" s="11">
        <f>'T-TEST'!U60</f>
        <v>8.7577373422956017E-2</v>
      </c>
      <c r="Z61" s="11">
        <f>'T-TEST'!V60</f>
        <v>0.54760768009808847</v>
      </c>
      <c r="AB61" s="6" t="str">
        <f t="shared" si="21"/>
        <v>N</v>
      </c>
      <c r="AC61" s="6" t="str">
        <f t="shared" si="22"/>
        <v>N</v>
      </c>
      <c r="AD61" s="6" t="str">
        <f t="shared" si="23"/>
        <v>N</v>
      </c>
      <c r="AE61" s="6" t="str">
        <f t="shared" si="24"/>
        <v>N</v>
      </c>
      <c r="AG61" s="2">
        <f>'% D'!CI60</f>
        <v>-4.9213333333333367</v>
      </c>
      <c r="AH61" s="9">
        <f>'% D'!CJ60</f>
        <v>1.2276626846173371</v>
      </c>
      <c r="AI61" s="2">
        <f>'% D'!CK60</f>
        <v>-6.0550000000000068</v>
      </c>
      <c r="AJ61" s="9">
        <f>'% D'!CL60</f>
        <v>1.2019342132252815</v>
      </c>
      <c r="AK61" s="2">
        <f>'% D'!CM60</f>
        <v>-2.3760000000000048</v>
      </c>
      <c r="AL61" s="9">
        <f>'% D'!CN60</f>
        <v>0.85831467368392977</v>
      </c>
      <c r="AM61" s="9">
        <f>'% D'!CO60</f>
        <v>0.11933333333332996</v>
      </c>
      <c r="AN61" s="9">
        <f>'% D'!CP60</f>
        <v>0.71742172668608317</v>
      </c>
      <c r="AP61" s="2">
        <f>'# D'!CH60</f>
        <v>-0.63933333333333309</v>
      </c>
      <c r="AQ61" s="9">
        <f>'# D'!CI60</f>
        <v>0.159527398585257</v>
      </c>
      <c r="AR61" s="2">
        <f>'# D'!CJ60</f>
        <v>-0.78733333333333277</v>
      </c>
      <c r="AS61" s="9">
        <f>'# D'!CK60</f>
        <v>0.15630144662532594</v>
      </c>
      <c r="AT61" s="2">
        <f>'# D'!CL60</f>
        <v>-0.30866666666666731</v>
      </c>
      <c r="AU61" s="9">
        <f>'# D'!CM60</f>
        <v>0.111906927708598</v>
      </c>
      <c r="AV61" s="28">
        <f>'# D'!CN60</f>
        <v>1.5000000000000568E-2</v>
      </c>
      <c r="AW61">
        <f>'# D'!CO60</f>
        <v>9.3413096328357897E-2</v>
      </c>
      <c r="AY61" s="11">
        <f>'T-TEST'!X60</f>
        <v>1.6775765278820635E-2</v>
      </c>
      <c r="AZ61" s="11">
        <f>'T-TEST'!Y60</f>
        <v>3.9143290852923626E-4</v>
      </c>
      <c r="BA61" s="11">
        <f>'T-TEST'!Z60</f>
        <v>5.5259886815775677E-3</v>
      </c>
      <c r="BB61" s="11">
        <f>'T-TEST'!AA60</f>
        <v>0.7312931375613354</v>
      </c>
      <c r="BD61" s="6" t="str">
        <f t="shared" si="25"/>
        <v>N</v>
      </c>
      <c r="BE61" s="6" t="str">
        <f t="shared" si="26"/>
        <v>S</v>
      </c>
      <c r="BF61" s="6" t="str">
        <f t="shared" si="27"/>
        <v>N</v>
      </c>
      <c r="BG61" s="6" t="str">
        <f t="shared" si="28"/>
        <v>N</v>
      </c>
      <c r="BI61" s="2">
        <f>'% D'!CR60</f>
        <v>5.9339999999999939</v>
      </c>
      <c r="BJ61" s="2">
        <f>'% D'!CS60</f>
        <v>1.4099626679630466</v>
      </c>
      <c r="BK61" s="2">
        <f>'% D'!CT60</f>
        <v>4.8930000000000007</v>
      </c>
      <c r="BL61" s="2">
        <f>'% D'!CU60</f>
        <v>1.4457987470085119</v>
      </c>
      <c r="BM61" s="2">
        <f>'% D'!CV60</f>
        <v>2.1640000000000015</v>
      </c>
      <c r="BN61" s="2">
        <f>'% D'!CW60</f>
        <v>1.7366175884439607</v>
      </c>
      <c r="BO61" s="2">
        <f>'% D'!CX60</f>
        <v>0.22400000000000375</v>
      </c>
      <c r="BP61" s="2">
        <f>'% D'!CY60</f>
        <v>1.0310437736275795</v>
      </c>
      <c r="BR61" s="2">
        <f>'# D'!CQ60</f>
        <v>0.7716666666666665</v>
      </c>
      <c r="BS61" s="2">
        <f>'# D'!CR60</f>
        <v>0.18323181168618574</v>
      </c>
      <c r="BT61" s="2">
        <f>'# D'!CS60</f>
        <v>0.63600000000000101</v>
      </c>
      <c r="BU61" s="2">
        <f>'# D'!CT60</f>
        <v>0.18800991233584249</v>
      </c>
      <c r="BV61" s="2">
        <f>'# D'!CU60</f>
        <v>0.28166666666666451</v>
      </c>
      <c r="BW61" s="2">
        <f>'# D'!CV60</f>
        <v>0.22579537470173194</v>
      </c>
      <c r="BX61" s="2">
        <f>'# D'!CW60</f>
        <v>2.8999999999999915E-2</v>
      </c>
      <c r="BY61" s="2">
        <f>'# D'!CX60</f>
        <v>0.13422959002561474</v>
      </c>
      <c r="CA61" s="11">
        <f>'T-TEST'!AC60</f>
        <v>1.5652982714406568E-2</v>
      </c>
      <c r="CB61" s="11">
        <f>'T-TEST'!AD60</f>
        <v>1.2167560886951431E-3</v>
      </c>
      <c r="CC61" s="11">
        <f>'T-TEST'!AE60</f>
        <v>7.0935797938035755E-2</v>
      </c>
      <c r="CD61" s="11">
        <f>'T-TEST'!AF60</f>
        <v>0.62698381218343924</v>
      </c>
      <c r="CF61" s="6" t="str">
        <f t="shared" si="6"/>
        <v>N</v>
      </c>
      <c r="CG61" s="6" t="str">
        <f t="shared" si="7"/>
        <v>N</v>
      </c>
      <c r="CH61" s="6" t="str">
        <f t="shared" si="8"/>
        <v>N</v>
      </c>
      <c r="CI61" s="6" t="str">
        <f t="shared" si="29"/>
        <v>N</v>
      </c>
      <c r="CK61" s="2">
        <f>'% D'!DA60</f>
        <v>-1.201666666666668</v>
      </c>
      <c r="CL61" s="2">
        <f>'% D'!DB60</f>
        <v>0.27570326583847204</v>
      </c>
      <c r="CM61" s="2">
        <f>'% D'!DC60</f>
        <v>-6.9059999999999988</v>
      </c>
      <c r="CN61" s="2">
        <f>'% D'!DD60</f>
        <v>1.4002784393383978</v>
      </c>
      <c r="CO61" s="2">
        <f>'% D'!DE60</f>
        <v>-1.7736666666666565</v>
      </c>
      <c r="CP61" s="2">
        <f>'% D'!DF60</f>
        <v>0.98226222137795149</v>
      </c>
      <c r="CQ61" s="2">
        <f>'% D'!DG60</f>
        <v>0.40833333333333144</v>
      </c>
      <c r="CR61" s="2">
        <f>'% D'!DH60</f>
        <v>0.80792075527952756</v>
      </c>
      <c r="CT61" s="2">
        <f>'# D'!CZ60</f>
        <v>-0.15566666666666684</v>
      </c>
      <c r="CU61" s="2">
        <f>'# D'!DA60</f>
        <v>3.5965252624024731E-2</v>
      </c>
      <c r="CV61" s="2">
        <f>'# D'!DB60</f>
        <v>-0.89799999999999969</v>
      </c>
      <c r="CW61" s="2">
        <f>'# D'!DC60</f>
        <v>0.18256153805026476</v>
      </c>
      <c r="CX61" s="2">
        <f>'# D'!DD60</f>
        <v>-0.23033333333333417</v>
      </c>
      <c r="CY61" s="2">
        <f>'# D'!DE60</f>
        <v>0.12777311179664372</v>
      </c>
      <c r="CZ61" s="2">
        <f>'# D'!DF60</f>
        <v>5.3000000000000824E-2</v>
      </c>
      <c r="DA61" s="2">
        <f>'# D'!DG60</f>
        <v>0.105207315748092</v>
      </c>
      <c r="DC61" s="11">
        <f>'T-TEST'!AH60</f>
        <v>2.2671980119859146E-3</v>
      </c>
      <c r="DD61" s="11">
        <f>'T-TEST'!AI60</f>
        <v>2.7559604853257148E-4</v>
      </c>
      <c r="DE61" s="11">
        <f>'T-TEST'!AJ60</f>
        <v>1.2705228658380139E-2</v>
      </c>
      <c r="DF61" s="11">
        <f>'T-TEST'!AK60</f>
        <v>0.29568112784512524</v>
      </c>
      <c r="DH61" s="6" t="str">
        <f t="shared" si="9"/>
        <v>N</v>
      </c>
      <c r="DI61" s="6" t="str">
        <f t="shared" si="10"/>
        <v>S</v>
      </c>
      <c r="DJ61" s="6" t="str">
        <f t="shared" si="11"/>
        <v>N</v>
      </c>
      <c r="DK61" s="6" t="str">
        <f t="shared" si="30"/>
        <v>N</v>
      </c>
      <c r="DM61" s="2">
        <f>'% D'!DJ60</f>
        <v>1.4179999999999993</v>
      </c>
      <c r="DN61" s="2">
        <f>'% D'!DK60</f>
        <v>1.9177184887499068</v>
      </c>
      <c r="DO61" s="2">
        <f>'% D'!DL60</f>
        <v>0.89599999999999369</v>
      </c>
      <c r="DP61" s="2">
        <f>'% D'!DM60</f>
        <v>1.1794113922722544</v>
      </c>
      <c r="DQ61" s="2">
        <f>'% D'!DN60</f>
        <v>4.4000000000011141E-2</v>
      </c>
      <c r="DR61" s="2">
        <f>'% D'!DO60</f>
        <v>0.88463693429353085</v>
      </c>
      <c r="DS61" s="2">
        <f>'% D'!DP60</f>
        <v>0.14333333333333087</v>
      </c>
      <c r="DT61" s="2">
        <f>'% D'!DQ60</f>
        <v>1.232514527105993</v>
      </c>
      <c r="DV61" s="2">
        <f>'# D'!DI60</f>
        <v>0.1843333333333339</v>
      </c>
      <c r="DW61" s="2">
        <f>'# D'!DJ60</f>
        <v>0.24955069634360874</v>
      </c>
      <c r="DX61" s="2">
        <f>'# D'!DK60</f>
        <v>0.1163333333333334</v>
      </c>
      <c r="DY61" s="2">
        <f>'# D'!DL60</f>
        <v>0.15311080708562916</v>
      </c>
      <c r="DZ61" s="2">
        <f>'# D'!DM60</f>
        <v>6.0000000000002274E-3</v>
      </c>
      <c r="EA61" s="2">
        <f>'# D'!DN60</f>
        <v>0.11499732567791479</v>
      </c>
      <c r="EB61" s="2">
        <f>'# D'!DO60</f>
        <v>1.8666666666668164E-2</v>
      </c>
      <c r="EC61" s="2">
        <f>'# D'!DP60</f>
        <v>0.16057268579005918</v>
      </c>
      <c r="EE61" s="11">
        <f>'T-TEST'!AM60</f>
        <v>0.3109999326890126</v>
      </c>
      <c r="EF61" s="11">
        <f>'T-TEST'!AN60</f>
        <v>0.14757565798395289</v>
      </c>
      <c r="EG61" s="11">
        <f>'T-TEST'!AO60</f>
        <v>0.90763583821878391</v>
      </c>
      <c r="EH61" s="11">
        <f>'T-TEST'!AP60</f>
        <v>0.79832936671539723</v>
      </c>
      <c r="EJ61" s="6" t="str">
        <f t="shared" si="12"/>
        <v>N</v>
      </c>
      <c r="EK61" s="6" t="str">
        <f t="shared" si="13"/>
        <v>N</v>
      </c>
      <c r="EL61" s="6" t="str">
        <f t="shared" si="14"/>
        <v>N</v>
      </c>
      <c r="EM61" s="6" t="str">
        <f t="shared" si="31"/>
        <v>N</v>
      </c>
      <c r="EO61" s="2">
        <f>'% D'!DS60</f>
        <v>1.6593333333333291</v>
      </c>
      <c r="EP61" s="2">
        <f>'% D'!DT60</f>
        <v>1.0888587660442537</v>
      </c>
      <c r="EQ61" s="2">
        <f>'% D'!DU60</f>
        <v>-1.1626666666666665</v>
      </c>
      <c r="ER61" s="2">
        <f>'% D'!DV60</f>
        <v>1.4520331069572976</v>
      </c>
      <c r="ES61" s="2">
        <f>'% D'!DW60</f>
        <v>-0.8023333333333369</v>
      </c>
      <c r="ET61" s="2">
        <f>'% D'!DX60</f>
        <v>0.97891048164889738</v>
      </c>
      <c r="EU61" s="2">
        <f>'% D'!DY60</f>
        <v>0.37133333333333951</v>
      </c>
      <c r="EV61" s="2">
        <f>'% D'!DZ60</f>
        <v>1.0232751063836165</v>
      </c>
      <c r="EX61" s="2">
        <f>'# D'!DR60</f>
        <v>0.21566666666666734</v>
      </c>
      <c r="EY61" s="2">
        <f>'# D'!DS60</f>
        <v>0.14161609982302886</v>
      </c>
      <c r="EZ61" s="2">
        <f>'# D'!DT60</f>
        <v>-0.15133333333333265</v>
      </c>
      <c r="FA61" s="2">
        <f>'# D'!DU60</f>
        <v>0.18917368056603429</v>
      </c>
      <c r="FB61" s="2">
        <f>'# D'!DV60</f>
        <v>-0.10366666666666724</v>
      </c>
      <c r="FC61" s="2">
        <f>'# D'!DW60</f>
        <v>0.1272045085895078</v>
      </c>
      <c r="FD61" s="2">
        <f>'# D'!DX60</f>
        <v>4.8000000000000043E-2</v>
      </c>
      <c r="FE61" s="2">
        <f>'# D'!DY60</f>
        <v>0.13319955435402003</v>
      </c>
      <c r="FG61" s="11">
        <f>'T-TEST'!AR60</f>
        <v>0.10102755811677618</v>
      </c>
      <c r="FH61" s="11">
        <f>'T-TEST'!AS60</f>
        <v>0.12297710007032228</v>
      </c>
      <c r="FI61" s="11">
        <f>'T-TEST'!AT60</f>
        <v>0.12080678238315294</v>
      </c>
      <c r="FJ61" s="11">
        <f>'T-TEST'!AU60</f>
        <v>0.43013585703103996</v>
      </c>
      <c r="FL61" s="6" t="str">
        <f t="shared" si="15"/>
        <v>N</v>
      </c>
      <c r="FM61" s="6" t="str">
        <f t="shared" si="16"/>
        <v>N</v>
      </c>
      <c r="FN61" s="6" t="str">
        <f t="shared" si="17"/>
        <v>N</v>
      </c>
      <c r="FO61" s="6" t="str">
        <f t="shared" si="32"/>
        <v>N</v>
      </c>
      <c r="FQ61" s="2">
        <f>'% D'!EB60</f>
        <v>2.8333333333333286</v>
      </c>
      <c r="FR61" s="2">
        <f>'% D'!EC60</f>
        <v>1.7062617684266417</v>
      </c>
      <c r="FS61" s="2">
        <f>'% D'!ED60</f>
        <v>1.7469999999999928</v>
      </c>
      <c r="FT61" s="2">
        <f>'% D'!EE60</f>
        <v>1.6932483780419008</v>
      </c>
      <c r="FU61" s="2">
        <f>'% D'!EF60</f>
        <v>0.64200000000001012</v>
      </c>
      <c r="FV61" s="2">
        <f>'% D'!EG60</f>
        <v>1.3407324751859411</v>
      </c>
      <c r="FW61" s="2">
        <f>'% D'!EH60</f>
        <v>0.41100000000000136</v>
      </c>
      <c r="FX61" s="2">
        <f>'% D'!EI60</f>
        <v>1.2047483670432075</v>
      </c>
      <c r="FZ61" s="2">
        <f>'# D'!EA60</f>
        <v>0.36866666666666603</v>
      </c>
      <c r="GA61" s="2">
        <f>'# D'!EB60</f>
        <v>0.22207220980732661</v>
      </c>
      <c r="GB61" s="2">
        <f>'# D'!EC60</f>
        <v>0.22666666666666746</v>
      </c>
      <c r="GC61" s="2">
        <f>'# D'!ED60</f>
        <v>0.22042828561005559</v>
      </c>
      <c r="GD61" s="2">
        <f>'# D'!EE60</f>
        <v>8.366666666666589E-2</v>
      </c>
      <c r="GE61" s="2">
        <f>'# D'!EF60</f>
        <v>0.17451934316515305</v>
      </c>
      <c r="GF61" s="2">
        <f>'# D'!EG60</f>
        <v>5.3333333333334565E-2</v>
      </c>
      <c r="GG61" s="2">
        <f>'# D'!EH60</f>
        <v>0.15651710955629672</v>
      </c>
      <c r="GI61" s="11">
        <f>'T-TEST'!AW60</f>
        <v>9.2848049962856616E-2</v>
      </c>
      <c r="GJ61" s="11">
        <f>'T-TEST'!AX60</f>
        <v>7.7159331525106567E-2</v>
      </c>
      <c r="GK61" s="11">
        <f>'T-TEST'!AY60</f>
        <v>0.32194076155583612</v>
      </c>
      <c r="GL61" s="11">
        <f>'T-TEST'!AZ60</f>
        <v>0.46844228570617608</v>
      </c>
      <c r="GN61" s="6" t="str">
        <f t="shared" si="18"/>
        <v>N</v>
      </c>
      <c r="GO61" s="6" t="str">
        <f t="shared" si="19"/>
        <v>N</v>
      </c>
      <c r="GP61" s="6" t="str">
        <f t="shared" si="20"/>
        <v>N</v>
      </c>
      <c r="GQ61" s="6" t="str">
        <f t="shared" si="33"/>
        <v>N</v>
      </c>
    </row>
    <row r="62" spans="1:199" x14ac:dyDescent="0.3">
      <c r="A62" s="12" t="str">
        <f>'Raw Data'!A61</f>
        <v>A_apo_p110g</v>
      </c>
      <c r="B62" s="12">
        <f>'Raw Data'!B61</f>
        <v>557</v>
      </c>
      <c r="C62" s="12">
        <f>'Raw Data'!C61</f>
        <v>578</v>
      </c>
      <c r="D62" s="12" t="str">
        <f>'Raw Data'!D61</f>
        <v>AIIATDPLNPLTAEDKELLWHF</v>
      </c>
      <c r="E62" s="2">
        <f>'% D'!BZ61</f>
        <v>2.4579999999999984</v>
      </c>
      <c r="F62" s="9">
        <f>'% D'!CA61</f>
        <v>1.9212601469644524</v>
      </c>
      <c r="G62" s="2">
        <f>'% D'!CB61</f>
        <v>3.1645000000000039</v>
      </c>
      <c r="H62" s="9">
        <f>'% D'!CC61</f>
        <v>2.464972058010102</v>
      </c>
      <c r="I62" s="2">
        <f>'% D'!CD61</f>
        <v>1.6049999999999898</v>
      </c>
      <c r="J62" s="9">
        <f>'% D'!CE61</f>
        <v>2.0957630326848795</v>
      </c>
      <c r="K62" s="9">
        <f>'% D'!CF61</f>
        <v>-5.4000000000016257E-2</v>
      </c>
      <c r="L62" s="9">
        <f>'% D'!CG61</f>
        <v>1.7102786021253844</v>
      </c>
      <c r="N62" s="2">
        <f>'# D'!BY61</f>
        <v>0.44233333333333302</v>
      </c>
      <c r="O62" s="9">
        <f>'# D'!BZ61</f>
        <v>0.34567690857603328</v>
      </c>
      <c r="P62" s="2">
        <f>'# D'!CA61</f>
        <v>0.56950000000000056</v>
      </c>
      <c r="Q62" s="9">
        <f>'# D'!CB61</f>
        <v>0.44363199700845457</v>
      </c>
      <c r="R62" s="2">
        <f>'# D'!CC61</f>
        <v>0.28866666666666951</v>
      </c>
      <c r="S62" s="9">
        <f>'# D'!CD61</f>
        <v>0.37718610700625943</v>
      </c>
      <c r="T62" s="28">
        <f>'# D'!CE61</f>
        <v>-1.0000000000001563E-2</v>
      </c>
      <c r="U62">
        <f>'# D'!CF61</f>
        <v>0.30768631177890016</v>
      </c>
      <c r="W62" s="11">
        <f>'T-TEST'!S61</f>
        <v>3.7474501261944827E-2</v>
      </c>
      <c r="X62" s="11">
        <f>'T-TEST'!T61</f>
        <v>0.34312364016664137</v>
      </c>
      <c r="Y62" s="11">
        <f>'T-TEST'!U61</f>
        <v>0.14266510973252364</v>
      </c>
      <c r="Z62" s="11">
        <f>'T-TEST'!V61</f>
        <v>0.94053062852756386</v>
      </c>
      <c r="AB62" s="6" t="str">
        <f t="shared" si="21"/>
        <v>N</v>
      </c>
      <c r="AC62" s="6" t="str">
        <f t="shared" si="22"/>
        <v>N</v>
      </c>
      <c r="AD62" s="6" t="str">
        <f t="shared" si="23"/>
        <v>N</v>
      </c>
      <c r="AE62" s="6" t="str">
        <f t="shared" si="24"/>
        <v>N</v>
      </c>
      <c r="AG62" s="2">
        <f>'% D'!CI61</f>
        <v>-4.7426666666666719</v>
      </c>
      <c r="AH62" s="9">
        <f>'% D'!CJ61</f>
        <v>2.1892661870077053</v>
      </c>
      <c r="AI62" s="2">
        <f>'% D'!CK61</f>
        <v>-6.2273333333333269</v>
      </c>
      <c r="AJ62" s="9">
        <f>'% D'!CL61</f>
        <v>1.4889233972799105</v>
      </c>
      <c r="AK62" s="2">
        <f>'% D'!CM61</f>
        <v>-5.1110000000000184</v>
      </c>
      <c r="AL62" s="9">
        <f>'% D'!CN61</f>
        <v>1.4706999255003963</v>
      </c>
      <c r="AM62" s="9">
        <f>'% D'!CO61</f>
        <v>-0.88866666666667982</v>
      </c>
      <c r="AN62" s="9">
        <f>'% D'!CP61</f>
        <v>0.97951455530457721</v>
      </c>
      <c r="AP62" s="2">
        <f>'# D'!CH61</f>
        <v>-0.85400000000000098</v>
      </c>
      <c r="AQ62" s="9">
        <f>'# D'!CI61</f>
        <v>0.39383784560549306</v>
      </c>
      <c r="AR62" s="2">
        <f>'# D'!CJ61</f>
        <v>-1.1209999999999996</v>
      </c>
      <c r="AS62" s="9">
        <f>'# D'!CK61</f>
        <v>0.26787817182372825</v>
      </c>
      <c r="AT62" s="2">
        <f>'# D'!CL61</f>
        <v>-0.92033333333333367</v>
      </c>
      <c r="AU62" s="9">
        <f>'# D'!CM61</f>
        <v>0.26470949397713317</v>
      </c>
      <c r="AV62" s="28">
        <f>'# D'!CN61</f>
        <v>-0.16000000000000014</v>
      </c>
      <c r="AW62">
        <f>'# D'!CO61</f>
        <v>0.17609154830375279</v>
      </c>
      <c r="AY62" s="11">
        <f>'T-TEST'!X61</f>
        <v>6.1341316770664907E-3</v>
      </c>
      <c r="AZ62" s="11">
        <f>'T-TEST'!Y61</f>
        <v>1.131492168740366E-2</v>
      </c>
      <c r="BA62" s="11">
        <f>'T-TEST'!Z61</f>
        <v>2.2581941420516112E-3</v>
      </c>
      <c r="BB62" s="11">
        <f>'T-TEST'!AA61</f>
        <v>0.19088627211628614</v>
      </c>
      <c r="BD62" s="6" t="str">
        <f t="shared" si="25"/>
        <v>N</v>
      </c>
      <c r="BE62" s="6" t="str">
        <f t="shared" si="26"/>
        <v>N</v>
      </c>
      <c r="BF62" s="6" t="str">
        <f t="shared" si="27"/>
        <v>S</v>
      </c>
      <c r="BG62" s="6" t="str">
        <f t="shared" si="28"/>
        <v>N</v>
      </c>
      <c r="BI62" s="2">
        <f>'% D'!CR61</f>
        <v>0.56366666666666632</v>
      </c>
      <c r="BJ62" s="2">
        <f>'% D'!CS61</f>
        <v>1.8493061877699639</v>
      </c>
      <c r="BK62" s="2">
        <f>'% D'!CT61</f>
        <v>3.6073333333333437</v>
      </c>
      <c r="BL62" s="2">
        <f>'% D'!CU61</f>
        <v>1.8782231215597107</v>
      </c>
      <c r="BM62" s="2">
        <f>'% D'!CV61</f>
        <v>3.4206666666666621</v>
      </c>
      <c r="BN62" s="2">
        <f>'% D'!CW61</f>
        <v>2.0249100678536589</v>
      </c>
      <c r="BO62" s="2">
        <f>'% D'!CX61</f>
        <v>0.34966666666666413</v>
      </c>
      <c r="BP62" s="2">
        <f>'% D'!CY61</f>
        <v>0.98283486335291004</v>
      </c>
      <c r="BR62" s="2">
        <f>'# D'!CQ61</f>
        <v>0.10099999999999909</v>
      </c>
      <c r="BS62" s="2">
        <f>'# D'!CR61</f>
        <v>0.33277122537474557</v>
      </c>
      <c r="BT62" s="2">
        <f>'# D'!CS61</f>
        <v>0.64933333333333376</v>
      </c>
      <c r="BU62" s="2">
        <f>'# D'!CT61</f>
        <v>0.33764626971958783</v>
      </c>
      <c r="BV62" s="2">
        <f>'# D'!CU61</f>
        <v>0.61566666666666769</v>
      </c>
      <c r="BW62" s="2">
        <f>'# D'!CV61</f>
        <v>0.3643772051853903</v>
      </c>
      <c r="BX62" s="2">
        <f>'# D'!CW61</f>
        <v>6.2999999999998835E-2</v>
      </c>
      <c r="BY62" s="2">
        <f>'# D'!CX61</f>
        <v>0.17662666316825548</v>
      </c>
      <c r="CA62" s="11">
        <f>'T-TEST'!AC61</f>
        <v>0.50554057145595477</v>
      </c>
      <c r="CB62" s="11">
        <f>'T-TEST'!AD61</f>
        <v>2.2421379189018573E-2</v>
      </c>
      <c r="CC62" s="11">
        <f>'T-TEST'!AE61</f>
        <v>1.6225271238716005E-2</v>
      </c>
      <c r="CD62" s="11">
        <f>'T-TEST'!AF61</f>
        <v>0.53192501573345241</v>
      </c>
      <c r="CF62" s="6" t="str">
        <f t="shared" si="6"/>
        <v>N</v>
      </c>
      <c r="CG62" s="6" t="str">
        <f t="shared" si="7"/>
        <v>N</v>
      </c>
      <c r="CH62" s="6" t="str">
        <f t="shared" si="8"/>
        <v>N</v>
      </c>
      <c r="CI62" s="6" t="str">
        <f t="shared" si="29"/>
        <v>N</v>
      </c>
      <c r="CK62" s="2">
        <f>'% D'!DA61</f>
        <v>0.3716666666666697</v>
      </c>
      <c r="CL62" s="2">
        <f>'% D'!DB61</f>
        <v>1.8431931515239066</v>
      </c>
      <c r="CM62" s="2">
        <f>'% D'!DC61</f>
        <v>-7.9329999999999927</v>
      </c>
      <c r="CN62" s="2">
        <f>'% D'!DD61</f>
        <v>2.5897737243144245</v>
      </c>
      <c r="CO62" s="2">
        <f>'% D'!DE61</f>
        <v>-3.792333333333346</v>
      </c>
      <c r="CP62" s="2">
        <f>'% D'!DF61</f>
        <v>1.9546339177854977</v>
      </c>
      <c r="CQ62" s="2">
        <f>'% D'!DG61</f>
        <v>-0.14233333333334031</v>
      </c>
      <c r="CR62" s="2">
        <f>'% D'!DH61</f>
        <v>1.1184619897970878</v>
      </c>
      <c r="CT62" s="2">
        <f>'# D'!CZ61</f>
        <v>6.666666666666643E-2</v>
      </c>
      <c r="CU62" s="2">
        <f>'# D'!DA61</f>
        <v>0.33133041678806685</v>
      </c>
      <c r="CV62" s="2">
        <f>'# D'!DB61</f>
        <v>-1.4279999999999999</v>
      </c>
      <c r="CW62" s="2">
        <f>'# D'!DC61</f>
        <v>0.4660517809410698</v>
      </c>
      <c r="CX62" s="2">
        <f>'# D'!DD61</f>
        <v>-0.68233333333333235</v>
      </c>
      <c r="CY62" s="2">
        <f>'# D'!DE61</f>
        <v>0.3517942007847551</v>
      </c>
      <c r="CZ62" s="2">
        <f>'# D'!DF61</f>
        <v>-2.5333333333334096E-2</v>
      </c>
      <c r="DA62" s="2">
        <f>'# D'!DG61</f>
        <v>0.2013088292301497</v>
      </c>
      <c r="DC62" s="11">
        <f>'T-TEST'!AH61</f>
        <v>0.65337272614836905</v>
      </c>
      <c r="DD62" s="11">
        <f>'T-TEST'!AI61</f>
        <v>1.7095509599730704E-3</v>
      </c>
      <c r="DE62" s="11">
        <f>'T-TEST'!AJ61</f>
        <v>9.6538143375236793E-3</v>
      </c>
      <c r="DF62" s="11">
        <f>'T-TEST'!AK61</f>
        <v>0.79850596169661059</v>
      </c>
      <c r="DH62" s="6" t="str">
        <f t="shared" si="9"/>
        <v>N</v>
      </c>
      <c r="DI62" s="6" t="str">
        <f t="shared" si="10"/>
        <v>S</v>
      </c>
      <c r="DJ62" s="6" t="str">
        <f t="shared" si="11"/>
        <v>N</v>
      </c>
      <c r="DK62" s="6" t="str">
        <f t="shared" si="30"/>
        <v>N</v>
      </c>
      <c r="DM62" s="2">
        <f>'% D'!DJ61</f>
        <v>-0.45566666666666933</v>
      </c>
      <c r="DN62" s="2">
        <f>'% D'!DK61</f>
        <v>2.692806674087465</v>
      </c>
      <c r="DO62" s="2">
        <f>'% D'!DL61</f>
        <v>1.4426666666666677</v>
      </c>
      <c r="DP62" s="2">
        <f>'% D'!DM61</f>
        <v>2.5058637174412199</v>
      </c>
      <c r="DQ62" s="2">
        <f>'% D'!DN61</f>
        <v>0.20499999999999829</v>
      </c>
      <c r="DR62" s="2">
        <f>'% D'!DO61</f>
        <v>1.8862982682421272</v>
      </c>
      <c r="DS62" s="2">
        <f>'% D'!DP61</f>
        <v>0.46933333333332428</v>
      </c>
      <c r="DT62" s="2">
        <f>'% D'!DQ61</f>
        <v>1.268296379255113</v>
      </c>
      <c r="DV62" s="2">
        <f>'# D'!DI61</f>
        <v>-8.2333333333333591E-2</v>
      </c>
      <c r="DW62" s="2">
        <f>'# D'!DJ61</f>
        <v>0.48471013611628322</v>
      </c>
      <c r="DX62" s="2">
        <f>'# D'!DK61</f>
        <v>0.25966666666666693</v>
      </c>
      <c r="DY62" s="2">
        <f>'# D'!DL61</f>
        <v>0.45047505376475205</v>
      </c>
      <c r="DZ62" s="2">
        <f>'# D'!DM61</f>
        <v>3.6666666666668846E-2</v>
      </c>
      <c r="EA62" s="2">
        <f>'# D'!DN61</f>
        <v>0.33935568013105949</v>
      </c>
      <c r="EB62" s="2">
        <f>'# D'!DO61</f>
        <v>8.4333333333333371E-2</v>
      </c>
      <c r="EC62" s="2">
        <f>'# D'!DP61</f>
        <v>0.22835378169700699</v>
      </c>
      <c r="EE62" s="11">
        <f>'T-TEST'!AM61</f>
        <v>0.70834663363297845</v>
      </c>
      <c r="EF62" s="11">
        <f>'T-TEST'!AN61</f>
        <v>0.23083070495894489</v>
      </c>
      <c r="EG62" s="11">
        <f>'T-TEST'!AO61</f>
        <v>0.80467230799426614</v>
      </c>
      <c r="EH62" s="11">
        <f>'T-TEST'!AP61</f>
        <v>0.44258724598635046</v>
      </c>
      <c r="EJ62" s="6" t="str">
        <f t="shared" si="12"/>
        <v>N</v>
      </c>
      <c r="EK62" s="6" t="str">
        <f t="shared" si="13"/>
        <v>N</v>
      </c>
      <c r="EL62" s="6" t="str">
        <f t="shared" si="14"/>
        <v>N</v>
      </c>
      <c r="EM62" s="6" t="str">
        <f t="shared" si="31"/>
        <v>N</v>
      </c>
      <c r="EO62" s="2">
        <f>'% D'!DS61</f>
        <v>1.7259999999999991</v>
      </c>
      <c r="EP62" s="2">
        <f>'% D'!DT61</f>
        <v>2.1641197198955324</v>
      </c>
      <c r="EQ62" s="2">
        <f>'% D'!DU61</f>
        <v>-0.23433333333332484</v>
      </c>
      <c r="ER62" s="2">
        <f>'% D'!DV61</f>
        <v>2.8023574599073466</v>
      </c>
      <c r="ES62" s="2">
        <f>'% D'!DW61</f>
        <v>-1.8143333333333374</v>
      </c>
      <c r="ET62" s="2">
        <f>'% D'!DX61</f>
        <v>1.1935496756919692</v>
      </c>
      <c r="EU62" s="2">
        <f>'% D'!DY61</f>
        <v>0.10866666666666447</v>
      </c>
      <c r="EV62" s="2">
        <f>'% D'!DZ61</f>
        <v>1.7056603984241383</v>
      </c>
      <c r="EX62" s="2">
        <f>'# D'!DR61</f>
        <v>0.31033333333333246</v>
      </c>
      <c r="EY62" s="2">
        <f>'# D'!DS61</f>
        <v>0.38960597895648807</v>
      </c>
      <c r="EZ62" s="2">
        <f>'# D'!DT61</f>
        <v>-4.2333333333332668E-2</v>
      </c>
      <c r="FA62" s="2">
        <f>'# D'!DU61</f>
        <v>0.50421248005525587</v>
      </c>
      <c r="FB62" s="2">
        <f>'# D'!DV61</f>
        <v>-0.32633333333333248</v>
      </c>
      <c r="FC62" s="2">
        <f>'# D'!DW61</f>
        <v>0.21489686139304184</v>
      </c>
      <c r="FD62" s="2">
        <f>'# D'!DX61</f>
        <v>1.9666666666667609E-2</v>
      </c>
      <c r="FE62" s="2">
        <f>'# D'!DY61</f>
        <v>0.30661800097689096</v>
      </c>
      <c r="FG62" s="11">
        <f>'T-TEST'!AR61</f>
        <v>0.12304633056194199</v>
      </c>
      <c r="FH62" s="11">
        <f>'T-TEST'!AS61</f>
        <v>0.84824890638751782</v>
      </c>
      <c r="FI62" s="11">
        <f>'T-TEST'!AT61</f>
        <v>6.1026246663493863E-2</v>
      </c>
      <c r="FJ62" s="11">
        <f>'T-TEST'!AU61</f>
        <v>0.88304826646284573</v>
      </c>
      <c r="FL62" s="6" t="str">
        <f t="shared" si="15"/>
        <v>N</v>
      </c>
      <c r="FM62" s="6" t="str">
        <f t="shared" si="16"/>
        <v>N</v>
      </c>
      <c r="FN62" s="6" t="str">
        <f t="shared" si="17"/>
        <v>N</v>
      </c>
      <c r="FO62" s="6" t="str">
        <f t="shared" si="32"/>
        <v>N</v>
      </c>
      <c r="FQ62" s="2">
        <f>'% D'!EB61</f>
        <v>2.0053333333333327</v>
      </c>
      <c r="FR62" s="2">
        <f>'% D'!EC61</f>
        <v>2.343346152001073</v>
      </c>
      <c r="FS62" s="2">
        <f>'% D'!ED61</f>
        <v>1.7636666666666656</v>
      </c>
      <c r="FT62" s="2">
        <f>'% D'!EE61</f>
        <v>2.2631191152878198</v>
      </c>
      <c r="FU62" s="2">
        <f>'% D'!EF61</f>
        <v>0.5660000000000025</v>
      </c>
      <c r="FV62" s="2">
        <f>'% D'!EG61</f>
        <v>1.4720318384273736</v>
      </c>
      <c r="FW62" s="2">
        <f>'% D'!EH61</f>
        <v>-0.19366666666667243</v>
      </c>
      <c r="FX62" s="2">
        <f>'% D'!EI61</f>
        <v>1.7632304191358394</v>
      </c>
      <c r="FZ62" s="2">
        <f>'# D'!EA61</f>
        <v>0.36099999999999977</v>
      </c>
      <c r="GA62" s="2">
        <f>'# D'!EB61</f>
        <v>0.42141153641982165</v>
      </c>
      <c r="GB62" s="2">
        <f>'# D'!EC61</f>
        <v>0.31766666666666676</v>
      </c>
      <c r="GC62" s="2">
        <f>'# D'!ED61</f>
        <v>0.40687584656622999</v>
      </c>
      <c r="GD62" s="2">
        <f>'# D'!EE61</f>
        <v>0.10200000000000209</v>
      </c>
      <c r="GE62" s="2">
        <f>'# D'!EF61</f>
        <v>0.26509681720118405</v>
      </c>
      <c r="GF62" s="2">
        <f>'# D'!EG61</f>
        <v>-3.4666666666666401E-2</v>
      </c>
      <c r="GG62" s="2">
        <f>'# D'!EH61</f>
        <v>0.31716291557874438</v>
      </c>
      <c r="GI62" s="11">
        <f>'T-TEST'!AW61</f>
        <v>0.10762238635753139</v>
      </c>
      <c r="GJ62" s="11">
        <f>'T-TEST'!AX61</f>
        <v>0.13378787404225462</v>
      </c>
      <c r="GK62" s="11">
        <f>'T-TEST'!AY61</f>
        <v>0.41776917036515182</v>
      </c>
      <c r="GL62" s="11">
        <f>'T-TEST'!AZ61</f>
        <v>0.80326895532854081</v>
      </c>
      <c r="GN62" s="6" t="str">
        <f t="shared" si="18"/>
        <v>N</v>
      </c>
      <c r="GO62" s="6" t="str">
        <f t="shared" si="19"/>
        <v>N</v>
      </c>
      <c r="GP62" s="6" t="str">
        <f t="shared" si="20"/>
        <v>N</v>
      </c>
      <c r="GQ62" s="6" t="str">
        <f t="shared" si="33"/>
        <v>N</v>
      </c>
    </row>
    <row r="63" spans="1:199" x14ac:dyDescent="0.3">
      <c r="A63" s="12" t="str">
        <f>'Raw Data'!A62</f>
        <v>A_apo_p110g</v>
      </c>
      <c r="B63" s="12">
        <f>'Raw Data'!B62</f>
        <v>558</v>
      </c>
      <c r="C63" s="12">
        <f>'Raw Data'!C62</f>
        <v>571</v>
      </c>
      <c r="D63" s="12" t="str">
        <f>'Raw Data'!D62</f>
        <v>IIATDPLNPLTAED</v>
      </c>
      <c r="E63" s="2">
        <f>'% D'!BZ62</f>
        <v>1.3053333333333441</v>
      </c>
      <c r="F63" s="9">
        <f>'% D'!CA62</f>
        <v>1.4545704925676073</v>
      </c>
      <c r="G63" s="2">
        <f>'% D'!CB62</f>
        <v>1.5223333333333358</v>
      </c>
      <c r="H63" s="9">
        <f>'% D'!CC62</f>
        <v>1.1206259772232778</v>
      </c>
      <c r="I63" s="2">
        <f>'% D'!CD62</f>
        <v>-8.5666666666682545E-2</v>
      </c>
      <c r="J63" s="9">
        <f>'% D'!CE62</f>
        <v>1.3534411876565855</v>
      </c>
      <c r="K63" s="9">
        <f>'% D'!CF62</f>
        <v>-0.1906666666666581</v>
      </c>
      <c r="L63" s="9">
        <f>'% D'!CG62</f>
        <v>1.2215385898753368</v>
      </c>
      <c r="N63" s="2">
        <f>'# D'!BY62</f>
        <v>0.13066666666666649</v>
      </c>
      <c r="O63" s="9">
        <f>'# D'!BZ62</f>
        <v>0.14536277012377541</v>
      </c>
      <c r="P63" s="2">
        <f>'# D'!CA62</f>
        <v>0.15266666666666673</v>
      </c>
      <c r="Q63" s="9">
        <f>'# D'!CB62</f>
        <v>0.11173556221162055</v>
      </c>
      <c r="R63" s="2">
        <f>'# D'!CC62</f>
        <v>-9.0000000000003411E-3</v>
      </c>
      <c r="S63" s="9">
        <f>'# D'!CD62</f>
        <v>0.13556406663720882</v>
      </c>
      <c r="T63" s="28">
        <f>'# D'!CE62</f>
        <v>-1.9000000000001016E-2</v>
      </c>
      <c r="U63">
        <f>'# D'!CF62</f>
        <v>0.12196609168077888</v>
      </c>
      <c r="W63" s="11">
        <f>'T-TEST'!S62</f>
        <v>9.8848388881242102E-2</v>
      </c>
      <c r="X63" s="11">
        <f>'T-TEST'!T62</f>
        <v>0.39303019578121479</v>
      </c>
      <c r="Y63" s="11">
        <f>'T-TEST'!U62</f>
        <v>0.88345464959819098</v>
      </c>
      <c r="Z63" s="11">
        <f>'T-TEST'!V62</f>
        <v>0.76052247466956413</v>
      </c>
      <c r="AB63" s="6" t="str">
        <f t="shared" si="21"/>
        <v>N</v>
      </c>
      <c r="AC63" s="6" t="str">
        <f t="shared" si="22"/>
        <v>N</v>
      </c>
      <c r="AD63" s="6" t="str">
        <f t="shared" si="23"/>
        <v>N</v>
      </c>
      <c r="AE63" s="6" t="str">
        <f t="shared" si="24"/>
        <v>N</v>
      </c>
      <c r="AG63" s="2">
        <f>'% D'!CI62</f>
        <v>-2.5383333333333269</v>
      </c>
      <c r="AH63" s="9">
        <f>'% D'!CJ62</f>
        <v>1.0516372769587912</v>
      </c>
      <c r="AI63" s="2">
        <f>'% D'!CK62</f>
        <v>-7.5613333333333301</v>
      </c>
      <c r="AJ63" s="9">
        <f>'% D'!CL62</f>
        <v>1.8675198455932873</v>
      </c>
      <c r="AK63" s="2">
        <f>'% D'!CM62</f>
        <v>-1.1343333333333447</v>
      </c>
      <c r="AL63" s="9">
        <f>'% D'!CN62</f>
        <v>2.3884545841054154</v>
      </c>
      <c r="AM63" s="9">
        <f>'% D'!CO62</f>
        <v>-0.21799999999998931</v>
      </c>
      <c r="AN63" s="9">
        <f>'% D'!CP62</f>
        <v>1.224313282953484</v>
      </c>
      <c r="AP63" s="2">
        <f>'# D'!CH62</f>
        <v>-0.25366666666666671</v>
      </c>
      <c r="AQ63" s="9">
        <f>'# D'!CI62</f>
        <v>0.10514904443015385</v>
      </c>
      <c r="AR63" s="2">
        <f>'# D'!CJ62</f>
        <v>-0.75599999999999934</v>
      </c>
      <c r="AS63" s="9">
        <f>'# D'!CK62</f>
        <v>0.18629934748481503</v>
      </c>
      <c r="AT63" s="2">
        <f>'# D'!CL62</f>
        <v>-0.11366666666666703</v>
      </c>
      <c r="AU63" s="9">
        <f>'# D'!CM62</f>
        <v>0.2389759401836542</v>
      </c>
      <c r="AV63" s="28">
        <f>'# D'!CN62</f>
        <v>-2.200000000000113E-2</v>
      </c>
      <c r="AW63">
        <f>'# D'!CO62</f>
        <v>0.12286678778810345</v>
      </c>
      <c r="AY63" s="11">
        <f>'T-TEST'!X62</f>
        <v>6.7450663843060619E-3</v>
      </c>
      <c r="AZ63" s="11">
        <f>'T-TEST'!Y62</f>
        <v>5.773901083516317E-4</v>
      </c>
      <c r="BA63" s="11">
        <f>'T-TEST'!Z62</f>
        <v>0.34355119053888572</v>
      </c>
      <c r="BB63" s="11">
        <f>'T-TEST'!AA62</f>
        <v>0.7274838125920603</v>
      </c>
      <c r="BD63" s="6" t="str">
        <f t="shared" si="25"/>
        <v>N</v>
      </c>
      <c r="BE63" s="6" t="str">
        <f t="shared" si="26"/>
        <v>S</v>
      </c>
      <c r="BF63" s="6" t="str">
        <f t="shared" si="27"/>
        <v>N</v>
      </c>
      <c r="BG63" s="6" t="str">
        <f t="shared" si="28"/>
        <v>N</v>
      </c>
      <c r="BI63" s="2">
        <f>'% D'!CR62</f>
        <v>6.4630000000000081</v>
      </c>
      <c r="BJ63" s="2">
        <f>'% D'!CS62</f>
        <v>2.0100279231630904</v>
      </c>
      <c r="BK63" s="2">
        <f>'% D'!CT62</f>
        <v>3.7566666666666748</v>
      </c>
      <c r="BL63" s="2">
        <f>'% D'!CU62</f>
        <v>1.7298611606913741</v>
      </c>
      <c r="BM63" s="2">
        <f>'% D'!CV62</f>
        <v>-0.2326666666666739</v>
      </c>
      <c r="BN63" s="2">
        <f>'% D'!CW62</f>
        <v>1.8833251302585934</v>
      </c>
      <c r="BO63" s="2">
        <f>'% D'!CX62</f>
        <v>-0.40899999999999181</v>
      </c>
      <c r="BP63" s="2">
        <f>'% D'!CY62</f>
        <v>0.60901181896759504</v>
      </c>
      <c r="BR63" s="2">
        <f>'# D'!CQ62</f>
        <v>0.64666666666666694</v>
      </c>
      <c r="BS63" s="2">
        <f>'# D'!CR62</f>
        <v>0.20098810905058406</v>
      </c>
      <c r="BT63" s="2">
        <f>'# D'!CS62</f>
        <v>0.37533333333333374</v>
      </c>
      <c r="BU63" s="2">
        <f>'# D'!CT62</f>
        <v>0.1727222971499838</v>
      </c>
      <c r="BV63" s="2">
        <f>'# D'!CU62</f>
        <v>-2.2999999999999687E-2</v>
      </c>
      <c r="BW63" s="2">
        <f>'# D'!CV62</f>
        <v>0.18871516918636971</v>
      </c>
      <c r="BX63" s="2">
        <f>'# D'!CW62</f>
        <v>-4.1000000000002146E-2</v>
      </c>
      <c r="BY63" s="2">
        <f>'# D'!CX62</f>
        <v>6.0908598792931937E-2</v>
      </c>
      <c r="CA63" s="11">
        <f>'T-TEST'!AC62</f>
        <v>6.41046205859993E-3</v>
      </c>
      <c r="CB63" s="11">
        <f>'T-TEST'!AD62</f>
        <v>6.3223817447773363E-3</v>
      </c>
      <c r="CC63" s="11">
        <f>'T-TEST'!AE62</f>
        <v>0.78209703820783716</v>
      </c>
      <c r="CD63" s="11">
        <f>'T-TEST'!AF62</f>
        <v>0.17454117131101757</v>
      </c>
      <c r="CF63" s="6" t="str">
        <f t="shared" si="6"/>
        <v>S</v>
      </c>
      <c r="CG63" s="6" t="str">
        <f t="shared" si="7"/>
        <v>N</v>
      </c>
      <c r="CH63" s="6" t="str">
        <f t="shared" si="8"/>
        <v>N</v>
      </c>
      <c r="CI63" s="6" t="str">
        <f t="shared" si="29"/>
        <v>N</v>
      </c>
      <c r="CK63" s="2">
        <f>'% D'!DA62</f>
        <v>-0.91199999999999193</v>
      </c>
      <c r="CL63" s="2">
        <f>'% D'!DB62</f>
        <v>1.0036599688859038</v>
      </c>
      <c r="CM63" s="2">
        <f>'% D'!DC62</f>
        <v>-5.343666666666671</v>
      </c>
      <c r="CN63" s="2">
        <f>'% D'!DD62</f>
        <v>1.2345703664428482</v>
      </c>
      <c r="CO63" s="2">
        <f>'% D'!DE62</f>
        <v>-1.1550000000000153</v>
      </c>
      <c r="CP63" s="2">
        <f>'% D'!DF62</f>
        <v>1.6507658466898207</v>
      </c>
      <c r="CQ63" s="2">
        <f>'% D'!DG62</f>
        <v>0.25600000000000023</v>
      </c>
      <c r="CR63" s="2">
        <f>'% D'!DH62</f>
        <v>0.82674436004298191</v>
      </c>
      <c r="CT63" s="2">
        <f>'# D'!CZ62</f>
        <v>-9.1000000000000192E-2</v>
      </c>
      <c r="CU63" s="2">
        <f>'# D'!DA62</f>
        <v>0.10050373285693757</v>
      </c>
      <c r="CV63" s="2">
        <f>'# D'!DB62</f>
        <v>-0.53433333333333266</v>
      </c>
      <c r="CW63" s="2">
        <f>'# D'!DC62</f>
        <v>0.12298492173091768</v>
      </c>
      <c r="CX63" s="2">
        <f>'# D'!DD62</f>
        <v>-0.11533333333333307</v>
      </c>
      <c r="CY63" s="2">
        <f>'# D'!DE62</f>
        <v>0.16555261813470107</v>
      </c>
      <c r="CZ63" s="2">
        <f>'# D'!DF62</f>
        <v>2.566666666666606E-2</v>
      </c>
      <c r="DA63" s="2">
        <f>'# D'!DG62</f>
        <v>8.299435812545812E-2</v>
      </c>
      <c r="DC63" s="11">
        <f>'T-TEST'!AH62</f>
        <v>0.11425504375792503</v>
      </c>
      <c r="DD63" s="11">
        <f>'T-TEST'!AI62</f>
        <v>5.3705542223721177E-3</v>
      </c>
      <c r="DE63" s="11">
        <f>'T-TEST'!AJ62</f>
        <v>0.16320974983514971</v>
      </c>
      <c r="DF63" s="11">
        <f>'T-TEST'!AK62</f>
        <v>0.51469796435115556</v>
      </c>
      <c r="DH63" s="6" t="str">
        <f t="shared" si="9"/>
        <v>N</v>
      </c>
      <c r="DI63" s="6" t="str">
        <f t="shared" si="10"/>
        <v>S</v>
      </c>
      <c r="DJ63" s="6" t="str">
        <f t="shared" si="11"/>
        <v>N</v>
      </c>
      <c r="DK63" s="6" t="str">
        <f t="shared" si="30"/>
        <v>N</v>
      </c>
      <c r="DM63" s="2">
        <f>'% D'!DJ62</f>
        <v>1.320999999999998</v>
      </c>
      <c r="DN63" s="2">
        <f>'% D'!DK62</f>
        <v>1.6739971159558418</v>
      </c>
      <c r="DO63" s="2">
        <f>'% D'!DL62</f>
        <v>-0.77933333333334076</v>
      </c>
      <c r="DP63" s="2">
        <f>'% D'!DM62</f>
        <v>1.946034990613454</v>
      </c>
      <c r="DQ63" s="2">
        <f>'% D'!DN62</f>
        <v>0.13599999999999568</v>
      </c>
      <c r="DR63" s="2">
        <f>'% D'!DO62</f>
        <v>1.6045392906184648</v>
      </c>
      <c r="DS63" s="2">
        <f>'% D'!DP62</f>
        <v>0.95499999999999829</v>
      </c>
      <c r="DT63" s="2">
        <f>'% D'!DQ62</f>
        <v>1.9867406461637147</v>
      </c>
      <c r="DV63" s="2">
        <f>'# D'!DI62</f>
        <v>0.13200000000000056</v>
      </c>
      <c r="DW63" s="2">
        <f>'# D'!DJ62</f>
        <v>0.16757331889538832</v>
      </c>
      <c r="DX63" s="2">
        <f>'# D'!DK62</f>
        <v>-7.7666666666666551E-2</v>
      </c>
      <c r="DY63" s="2">
        <f>'# D'!DL62</f>
        <v>0.19433937177929828</v>
      </c>
      <c r="DZ63" s="2">
        <f>'# D'!DM62</f>
        <v>1.3666666666667382E-2</v>
      </c>
      <c r="EA63" s="2">
        <f>'# D'!DN62</f>
        <v>0.16059741426048718</v>
      </c>
      <c r="EB63" s="2">
        <f>'# D'!DO62</f>
        <v>9.5333333333332604E-2</v>
      </c>
      <c r="EC63" s="2">
        <f>'# D'!DP62</f>
        <v>0.19882507582692341</v>
      </c>
      <c r="EE63" s="11">
        <f>'T-TEST'!AM62</f>
        <v>0.14939327045580375</v>
      </c>
      <c r="EF63" s="11">
        <f>'T-TEST'!AN62</f>
        <v>0.38425954494666748</v>
      </c>
      <c r="EG63" s="11">
        <f>'T-TEST'!AO62</f>
        <v>0.84530137846066156</v>
      </c>
      <c r="EH63" s="11">
        <f>'T-TEST'!AP62</f>
        <v>0.43136052229402994</v>
      </c>
      <c r="EJ63" s="6" t="str">
        <f t="shared" si="12"/>
        <v>N</v>
      </c>
      <c r="EK63" s="6" t="str">
        <f t="shared" si="13"/>
        <v>N</v>
      </c>
      <c r="EL63" s="6" t="str">
        <f t="shared" si="14"/>
        <v>N</v>
      </c>
      <c r="EM63" s="6" t="str">
        <f t="shared" si="31"/>
        <v>N</v>
      </c>
      <c r="EO63" s="2">
        <f>'% D'!DS62</f>
        <v>1.9563333333333333</v>
      </c>
      <c r="EP63" s="2">
        <f>'% D'!DT62</f>
        <v>1.7008424098791446</v>
      </c>
      <c r="EQ63" s="2">
        <f>'% D'!DU62</f>
        <v>-2.0756666666666632</v>
      </c>
      <c r="ER63" s="2">
        <f>'% D'!DV62</f>
        <v>1.5909234418310949</v>
      </c>
      <c r="ES63" s="2">
        <f>'% D'!DW62</f>
        <v>7.3999999999983856E-2</v>
      </c>
      <c r="ET63" s="2">
        <f>'% D'!DX62</f>
        <v>1.7152747365336638</v>
      </c>
      <c r="EU63" s="2">
        <f>'% D'!DY62</f>
        <v>-0.13633333333332587</v>
      </c>
      <c r="EV63" s="2">
        <f>'% D'!DZ62</f>
        <v>0.99050839210134434</v>
      </c>
      <c r="EX63" s="2">
        <f>'# D'!DR62</f>
        <v>0.19566666666666688</v>
      </c>
      <c r="EY63" s="2">
        <f>'# D'!DS62</f>
        <v>0.16966842606949384</v>
      </c>
      <c r="EZ63" s="2">
        <f>'# D'!DT62</f>
        <v>-0.20766666666666556</v>
      </c>
      <c r="FA63" s="2">
        <f>'# D'!DU62</f>
        <v>0.15872229935647603</v>
      </c>
      <c r="FB63" s="2">
        <f>'# D'!DV62</f>
        <v>7.3333333333334139E-3</v>
      </c>
      <c r="FC63" s="2">
        <f>'# D'!DW62</f>
        <v>0.17137907677238581</v>
      </c>
      <c r="FD63" s="2">
        <f>'# D'!DX62</f>
        <v>-1.3666666666667382E-2</v>
      </c>
      <c r="FE63" s="2">
        <f>'# D'!DY62</f>
        <v>9.9275153060229396E-2</v>
      </c>
      <c r="FG63" s="11">
        <f>'T-TEST'!AR62</f>
        <v>6.5325384742601106E-2</v>
      </c>
      <c r="FH63" s="11">
        <f>'T-TEST'!AS62</f>
        <v>3.8616193560796999E-2</v>
      </c>
      <c r="FI63" s="11">
        <f>'T-TEST'!AT62</f>
        <v>0.92159244949348484</v>
      </c>
      <c r="FJ63" s="11">
        <f>'T-TEST'!AU62</f>
        <v>0.77578307815242131</v>
      </c>
      <c r="FL63" s="6" t="str">
        <f t="shared" si="15"/>
        <v>N</v>
      </c>
      <c r="FM63" s="6" t="str">
        <f t="shared" si="16"/>
        <v>N</v>
      </c>
      <c r="FN63" s="6" t="str">
        <f t="shared" si="17"/>
        <v>N</v>
      </c>
      <c r="FO63" s="6" t="str">
        <f t="shared" si="32"/>
        <v>N</v>
      </c>
      <c r="FQ63" s="2">
        <f>'% D'!EB62</f>
        <v>2.8710000000000093</v>
      </c>
      <c r="FR63" s="2">
        <f>'% D'!EC62</f>
        <v>1.0268868770960466</v>
      </c>
      <c r="FS63" s="2">
        <f>'% D'!ED62</f>
        <v>0.79500000000000171</v>
      </c>
      <c r="FT63" s="2">
        <f>'% D'!EE62</f>
        <v>1.4072558607258734</v>
      </c>
      <c r="FU63" s="2">
        <f>'% D'!EF62</f>
        <v>-0.77400000000001512</v>
      </c>
      <c r="FV63" s="2">
        <f>'% D'!EG62</f>
        <v>1.6606712597578175</v>
      </c>
      <c r="FW63" s="2">
        <f>'% D'!EH62</f>
        <v>-0.77266666666668016</v>
      </c>
      <c r="FX63" s="2">
        <f>'% D'!EI62</f>
        <v>1.2951309426344912</v>
      </c>
      <c r="FZ63" s="2">
        <f>'# D'!EA62</f>
        <v>0.28733333333333366</v>
      </c>
      <c r="GA63" s="2">
        <f>'# D'!EB62</f>
        <v>0.10252728697960538</v>
      </c>
      <c r="GB63" s="2">
        <f>'# D'!EC62</f>
        <v>7.9666666666668107E-2</v>
      </c>
      <c r="GC63" s="2">
        <f>'# D'!ED62</f>
        <v>0.14015482614336228</v>
      </c>
      <c r="GD63" s="2">
        <f>'# D'!EE62</f>
        <v>-7.733333333333281E-2</v>
      </c>
      <c r="GE63" s="2">
        <f>'# D'!EF62</f>
        <v>0.16604752361550981</v>
      </c>
      <c r="GF63" s="2">
        <f>'# D'!EG62</f>
        <v>-7.7333333333334586E-2</v>
      </c>
      <c r="GG63" s="2">
        <f>'# D'!EH62</f>
        <v>0.12926212484021796</v>
      </c>
      <c r="GI63" s="11">
        <f>'T-TEST'!AW62</f>
        <v>4.8061593152612441E-3</v>
      </c>
      <c r="GJ63" s="11">
        <f>'T-TEST'!AX62</f>
        <v>0.27520486840700648</v>
      </c>
      <c r="GK63" s="11">
        <f>'T-TEST'!AY62</f>
        <v>0.31767418646927514</v>
      </c>
      <c r="GL63" s="11">
        <f>'T-TEST'!AZ62</f>
        <v>0.3073587057364246</v>
      </c>
      <c r="GN63" s="6" t="str">
        <f t="shared" si="18"/>
        <v>N</v>
      </c>
      <c r="GO63" s="6" t="str">
        <f t="shared" si="19"/>
        <v>N</v>
      </c>
      <c r="GP63" s="6" t="str">
        <f t="shared" si="20"/>
        <v>N</v>
      </c>
      <c r="GQ63" s="6" t="str">
        <f t="shared" si="33"/>
        <v>N</v>
      </c>
    </row>
    <row r="64" spans="1:199" x14ac:dyDescent="0.3">
      <c r="A64" s="12" t="str">
        <f>'Raw Data'!A63</f>
        <v>A_apo_p110g</v>
      </c>
      <c r="B64" s="12">
        <f>'Raw Data'!B63</f>
        <v>558</v>
      </c>
      <c r="C64" s="12">
        <f>'Raw Data'!C63</f>
        <v>573</v>
      </c>
      <c r="D64" s="12" t="str">
        <f>'Raw Data'!D63</f>
        <v>IIATDPLNPLTAEDKE</v>
      </c>
      <c r="E64" s="2">
        <f>'% D'!BZ63</f>
        <v>2.5116666666666703</v>
      </c>
      <c r="F64" s="9">
        <f>'% D'!CA63</f>
        <v>2.2085745364195102</v>
      </c>
      <c r="G64" s="2">
        <f>'% D'!CB63</f>
        <v>1.3286666666666562</v>
      </c>
      <c r="H64" s="9">
        <f>'% D'!CC63</f>
        <v>1.6952164745517138</v>
      </c>
      <c r="I64" s="2">
        <f>'% D'!CD63</f>
        <v>0.74033333333332507</v>
      </c>
      <c r="J64" s="9">
        <f>'% D'!CE63</f>
        <v>0.65281202329264487</v>
      </c>
      <c r="K64" s="9">
        <f>'% D'!CF63</f>
        <v>0.39433333333334986</v>
      </c>
      <c r="L64" s="9">
        <f>'% D'!CG63</f>
        <v>1.8292434091833774</v>
      </c>
      <c r="N64" s="2">
        <f>'# D'!BY63</f>
        <v>0.30166666666666675</v>
      </c>
      <c r="O64" s="9">
        <f>'# D'!BZ63</f>
        <v>0.26509432074887851</v>
      </c>
      <c r="P64" s="2">
        <f>'# D'!CA63</f>
        <v>0.15916666666666668</v>
      </c>
      <c r="Q64" s="9">
        <f>'# D'!CB63</f>
        <v>0.2037214762989146</v>
      </c>
      <c r="R64" s="2">
        <f>'# D'!CC63</f>
        <v>8.8666666666666671E-2</v>
      </c>
      <c r="S64" s="9">
        <f>'# D'!CD63</f>
        <v>7.8759384902016838E-2</v>
      </c>
      <c r="T64" s="28">
        <f>'# D'!CE63</f>
        <v>4.7333333333334338E-2</v>
      </c>
      <c r="U64">
        <f>'# D'!CF63</f>
        <v>0.2193399999723705</v>
      </c>
      <c r="W64" s="11">
        <f>'T-TEST'!S63</f>
        <v>0.11753147958162537</v>
      </c>
      <c r="X64" s="11">
        <f>'T-TEST'!T63</f>
        <v>0.39449348828879938</v>
      </c>
      <c r="Y64" s="11">
        <f>'T-TEST'!U63</f>
        <v>5.1723211992703709E-2</v>
      </c>
      <c r="Z64" s="11">
        <f>'T-TEST'!V63</f>
        <v>0.67930055983933912</v>
      </c>
      <c r="AB64" s="6" t="str">
        <f t="shared" si="21"/>
        <v>N</v>
      </c>
      <c r="AC64" s="6" t="str">
        <f t="shared" si="22"/>
        <v>N</v>
      </c>
      <c r="AD64" s="6" t="str">
        <f t="shared" si="23"/>
        <v>N</v>
      </c>
      <c r="AE64" s="6" t="str">
        <f t="shared" si="24"/>
        <v>N</v>
      </c>
      <c r="AG64" s="2">
        <f>'% D'!CI63</f>
        <v>-3.4046666666666638</v>
      </c>
      <c r="AH64" s="9">
        <f>'% D'!CJ63</f>
        <v>1.7452725375946772</v>
      </c>
      <c r="AI64" s="2">
        <f>'% D'!CK63</f>
        <v>-7.2500000000000142</v>
      </c>
      <c r="AJ64" s="9">
        <f>'% D'!CL63</f>
        <v>0.81701638294493784</v>
      </c>
      <c r="AK64" s="2">
        <f>'% D'!CM63</f>
        <v>-1.6403333333333592</v>
      </c>
      <c r="AL64" s="9">
        <f>'% D'!CN63</f>
        <v>0.55293888514948963</v>
      </c>
      <c r="AM64" s="9">
        <f>'% D'!CO63</f>
        <v>-0.43200000000000216</v>
      </c>
      <c r="AN64" s="9">
        <f>'% D'!CP63</f>
        <v>1.4983234051640681</v>
      </c>
      <c r="AP64" s="2">
        <f>'# D'!CH63</f>
        <v>-0.40833333333333321</v>
      </c>
      <c r="AQ64" s="9">
        <f>'# D'!CI63</f>
        <v>0.20944721027997176</v>
      </c>
      <c r="AR64" s="2">
        <f>'# D'!CJ63</f>
        <v>-0.86999999999999922</v>
      </c>
      <c r="AS64" s="9">
        <f>'# D'!CK63</f>
        <v>9.8551603187043951E-2</v>
      </c>
      <c r="AT64" s="2">
        <f>'# D'!CL63</f>
        <v>-0.19699999999999918</v>
      </c>
      <c r="AU64" s="9">
        <f>'# D'!CM63</f>
        <v>6.6502415433543433E-2</v>
      </c>
      <c r="AV64" s="28">
        <f>'# D'!CN63</f>
        <v>-5.1999999999999602E-2</v>
      </c>
      <c r="AW64">
        <f>'# D'!CO63</f>
        <v>0.17953681520362702</v>
      </c>
      <c r="AY64" s="11">
        <f>'T-TEST'!X63</f>
        <v>2.9531465410577766E-2</v>
      </c>
      <c r="AZ64" s="11">
        <f>'T-TEST'!Y63</f>
        <v>2.9399196328378278E-4</v>
      </c>
      <c r="BA64" s="11">
        <f>'T-TEST'!Z63</f>
        <v>4.2552289186868026E-3</v>
      </c>
      <c r="BB64" s="11">
        <f>'T-TEST'!AA63</f>
        <v>0.56551807971804535</v>
      </c>
      <c r="BD64" s="6" t="str">
        <f t="shared" si="25"/>
        <v>N</v>
      </c>
      <c r="BE64" s="6" t="str">
        <f t="shared" si="26"/>
        <v>S</v>
      </c>
      <c r="BF64" s="6" t="str">
        <f t="shared" si="27"/>
        <v>N</v>
      </c>
      <c r="BG64" s="6" t="str">
        <f t="shared" si="28"/>
        <v>N</v>
      </c>
      <c r="BI64" s="2">
        <f>'% D'!CR63</f>
        <v>3.1203333333333418</v>
      </c>
      <c r="BJ64" s="2">
        <f>'% D'!CS63</f>
        <v>2.0240468417190876</v>
      </c>
      <c r="BK64" s="2">
        <f>'% D'!CT63</f>
        <v>4.8446666666666616</v>
      </c>
      <c r="BL64" s="2">
        <f>'% D'!CU63</f>
        <v>1.1435919126807348</v>
      </c>
      <c r="BM64" s="2">
        <f>'% D'!CV63</f>
        <v>2.0659999999999741</v>
      </c>
      <c r="BN64" s="2">
        <f>'% D'!CW63</f>
        <v>1.120038172995522</v>
      </c>
      <c r="BO64" s="2">
        <f>'% D'!CX63</f>
        <v>2.033333333334042E-2</v>
      </c>
      <c r="BP64" s="2">
        <f>'% D'!CY63</f>
        <v>0.70562873995030717</v>
      </c>
      <c r="BR64" s="2">
        <f>'# D'!CQ63</f>
        <v>0.37433333333333341</v>
      </c>
      <c r="BS64" s="2">
        <f>'# D'!CR63</f>
        <v>0.24299522351252884</v>
      </c>
      <c r="BT64" s="2">
        <f>'# D'!CS63</f>
        <v>0.58133333333333326</v>
      </c>
      <c r="BU64" s="2">
        <f>'# D'!CT63</f>
        <v>0.13762933985517906</v>
      </c>
      <c r="BV64" s="2">
        <f>'# D'!CU63</f>
        <v>0.24766666666666737</v>
      </c>
      <c r="BW64" s="2">
        <f>'# D'!CV63</f>
        <v>0.13437230411735474</v>
      </c>
      <c r="BX64" s="2">
        <f>'# D'!CW63</f>
        <v>2.3333333333344086E-3</v>
      </c>
      <c r="BY64" s="2">
        <f>'# D'!CX63</f>
        <v>8.5051855224513251E-2</v>
      </c>
      <c r="CA64" s="11">
        <f>'T-TEST'!AC63</f>
        <v>6.0613473239695952E-2</v>
      </c>
      <c r="CB64" s="11">
        <f>'T-TEST'!AD63</f>
        <v>5.1353136386734144E-4</v>
      </c>
      <c r="CC64" s="11">
        <f>'T-TEST'!AE63</f>
        <v>2.8720402883376524E-2</v>
      </c>
      <c r="CD64" s="11">
        <f>'T-TEST'!AF63</f>
        <v>0.95137427574606814</v>
      </c>
      <c r="CF64" s="6" t="str">
        <f t="shared" si="6"/>
        <v>N</v>
      </c>
      <c r="CG64" s="6" t="str">
        <f t="shared" si="7"/>
        <v>N</v>
      </c>
      <c r="CH64" s="6" t="str">
        <f t="shared" si="8"/>
        <v>N</v>
      </c>
      <c r="CI64" s="6" t="str">
        <f t="shared" si="29"/>
        <v>N</v>
      </c>
      <c r="CK64" s="2">
        <f>'% D'!DA63</f>
        <v>-1.924666666666667</v>
      </c>
      <c r="CL64" s="2">
        <f>'% D'!DB63</f>
        <v>1.8437757307192912</v>
      </c>
      <c r="CM64" s="2">
        <f>'% D'!DC63</f>
        <v>-7.6443333333333428</v>
      </c>
      <c r="CN64" s="2">
        <f>'% D'!DD63</f>
        <v>1.2947968492595621</v>
      </c>
      <c r="CO64" s="2">
        <f>'% D'!DE63</f>
        <v>-1.617666666666679</v>
      </c>
      <c r="CP64" s="2">
        <f>'% D'!DF63</f>
        <v>1.118915649973149</v>
      </c>
      <c r="CQ64" s="2">
        <f>'% D'!DG63</f>
        <v>0.2289999999999992</v>
      </c>
      <c r="CR64" s="2">
        <f>'% D'!DH63</f>
        <v>1.3651126583196047</v>
      </c>
      <c r="CT64" s="2">
        <f>'# D'!CZ63</f>
        <v>-0.23066666666666702</v>
      </c>
      <c r="CU64" s="2">
        <f>'# D'!DA63</f>
        <v>0.22155926391273872</v>
      </c>
      <c r="CV64" s="2">
        <f>'# D'!DB63</f>
        <v>-0.91699999999999982</v>
      </c>
      <c r="CW64" s="2">
        <f>'# D'!DC63</f>
        <v>0.15539196772225444</v>
      </c>
      <c r="CX64" s="2">
        <f>'# D'!DD63</f>
        <v>-0.1943333333333328</v>
      </c>
      <c r="CY64" s="2">
        <f>'# D'!DE63</f>
        <v>0.13432391282249803</v>
      </c>
      <c r="CZ64" s="2">
        <f>'# D'!DF63</f>
        <v>2.7333333333334764E-2</v>
      </c>
      <c r="DA64" s="2">
        <f>'# D'!DG63</f>
        <v>0.16369550904471863</v>
      </c>
      <c r="DC64" s="11">
        <f>'T-TEST'!AH63</f>
        <v>0.12085927641437919</v>
      </c>
      <c r="DD64" s="11">
        <f>'T-TEST'!AI63</f>
        <v>2.3645259277199293E-4</v>
      </c>
      <c r="DE64" s="11">
        <f>'T-TEST'!AJ63</f>
        <v>5.1255259893988561E-2</v>
      </c>
      <c r="DF64" s="11">
        <f>'T-TEST'!AK63</f>
        <v>0.72788607048831921</v>
      </c>
      <c r="DH64" s="6" t="str">
        <f t="shared" si="9"/>
        <v>N</v>
      </c>
      <c r="DI64" s="6" t="str">
        <f t="shared" si="10"/>
        <v>S</v>
      </c>
      <c r="DJ64" s="6" t="str">
        <f t="shared" si="11"/>
        <v>N</v>
      </c>
      <c r="DK64" s="6" t="str">
        <f t="shared" si="30"/>
        <v>N</v>
      </c>
      <c r="DM64" s="2">
        <f>'% D'!DJ63</f>
        <v>-1.5633333333333255</v>
      </c>
      <c r="DN64" s="2">
        <f>'% D'!DK63</f>
        <v>1.1036215405003449</v>
      </c>
      <c r="DO64" s="2">
        <f>'% D'!DL63</f>
        <v>0.61333333333332973</v>
      </c>
      <c r="DP64" s="2">
        <f>'% D'!DM63</f>
        <v>1.1006532967003606</v>
      </c>
      <c r="DQ64" s="2">
        <f>'% D'!DN63</f>
        <v>1.1066666666666549</v>
      </c>
      <c r="DR64" s="2">
        <f>'% D'!DO63</f>
        <v>1.1984945059681913</v>
      </c>
      <c r="DS64" s="2">
        <f>'% D'!DP63</f>
        <v>-0.16799999999999216</v>
      </c>
      <c r="DT64" s="2">
        <f>'% D'!DQ63</f>
        <v>1.0005116875101732</v>
      </c>
      <c r="DV64" s="2">
        <f>'# D'!DI63</f>
        <v>-0.18766666666666598</v>
      </c>
      <c r="DW64" s="2">
        <f>'# D'!DJ63</f>
        <v>0.13245145198137215</v>
      </c>
      <c r="DX64" s="2">
        <f>'# D'!DK63</f>
        <v>7.3666666666666103E-2</v>
      </c>
      <c r="DY64" s="2">
        <f>'# D'!DL63</f>
        <v>0.13274604180081828</v>
      </c>
      <c r="DZ64" s="2">
        <f>'# D'!DM63</f>
        <v>0.13233333333333341</v>
      </c>
      <c r="EA64" s="2">
        <f>'# D'!DN63</f>
        <v>0.14416343952133462</v>
      </c>
      <c r="EB64" s="2">
        <f>'# D'!DO63</f>
        <v>-2.0333333333331538E-2</v>
      </c>
      <c r="EC64" s="2">
        <f>'# D'!DP63</f>
        <v>0.11981164505274558</v>
      </c>
      <c r="EE64" s="11">
        <f>'T-TEST'!AM63</f>
        <v>2.8054595523685492E-2</v>
      </c>
      <c r="EF64" s="11">
        <f>'T-TEST'!AN63</f>
        <v>0.24565866036504611</v>
      </c>
      <c r="EG64" s="11">
        <f>'T-TEST'!AO63</f>
        <v>0.14310865655738736</v>
      </c>
      <c r="EH64" s="11">
        <f>'T-TEST'!AP63</f>
        <v>0.7027431794734682</v>
      </c>
      <c r="EJ64" s="6" t="str">
        <f t="shared" si="12"/>
        <v>N</v>
      </c>
      <c r="EK64" s="6" t="str">
        <f t="shared" si="13"/>
        <v>N</v>
      </c>
      <c r="EL64" s="6" t="str">
        <f t="shared" si="14"/>
        <v>N</v>
      </c>
      <c r="EM64" s="6" t="str">
        <f t="shared" si="31"/>
        <v>N</v>
      </c>
      <c r="EO64" s="2">
        <f>'% D'!DS63</f>
        <v>1.5380000000000038</v>
      </c>
      <c r="EP64" s="2">
        <f>'% D'!DT63</f>
        <v>1.4986231438745263</v>
      </c>
      <c r="EQ64" s="2">
        <f>'% D'!DU63</f>
        <v>-1.9613333333333429</v>
      </c>
      <c r="ER64" s="2">
        <f>'% D'!DV63</f>
        <v>1.2674005645762465</v>
      </c>
      <c r="ES64" s="2">
        <f>'% D'!DW63</f>
        <v>-2.238000000000028</v>
      </c>
      <c r="ET64" s="2">
        <f>'% D'!DX63</f>
        <v>1.4699210255392305</v>
      </c>
      <c r="EU64" s="2">
        <f>'% D'!DY63</f>
        <v>-0.70099999999999341</v>
      </c>
      <c r="EV64" s="2">
        <f>'% D'!DZ63</f>
        <v>1.3021644015890761</v>
      </c>
      <c r="EX64" s="2">
        <f>'# D'!DR63</f>
        <v>0.18466666666666764</v>
      </c>
      <c r="EY64" s="2">
        <f>'# D'!DS63</f>
        <v>0.18014386478843622</v>
      </c>
      <c r="EZ64" s="2">
        <f>'# D'!DT63</f>
        <v>-0.23500000000000032</v>
      </c>
      <c r="FA64" s="2">
        <f>'# D'!DU63</f>
        <v>0.15224360113290752</v>
      </c>
      <c r="FB64" s="2">
        <f>'# D'!DV63</f>
        <v>-0.26866666666666639</v>
      </c>
      <c r="FC64" s="2">
        <f>'# D'!DW63</f>
        <v>0.17700400482339557</v>
      </c>
      <c r="FD64" s="2">
        <f>'# D'!DX63</f>
        <v>-8.4333333333331595E-2</v>
      </c>
      <c r="FE64" s="2">
        <f>'# D'!DY63</f>
        <v>0.15647154456406731</v>
      </c>
      <c r="FG64" s="11">
        <f>'T-TEST'!AR63</f>
        <v>0.10136768767639057</v>
      </c>
      <c r="FH64" s="11">
        <f>'T-TEST'!AS63</f>
        <v>2.2591790786896566E-2</v>
      </c>
      <c r="FI64" s="11">
        <f>'T-TEST'!AT63</f>
        <v>6.4827143321819061E-2</v>
      </c>
      <c r="FJ64" s="11">
        <f>'T-TEST'!AU63</f>
        <v>0.30127422154165923</v>
      </c>
      <c r="FL64" s="6" t="str">
        <f t="shared" si="15"/>
        <v>N</v>
      </c>
      <c r="FM64" s="6" t="str">
        <f t="shared" si="16"/>
        <v>N</v>
      </c>
      <c r="FN64" s="6" t="str">
        <f t="shared" si="17"/>
        <v>N</v>
      </c>
      <c r="FO64" s="6" t="str">
        <f t="shared" si="32"/>
        <v>N</v>
      </c>
      <c r="FQ64" s="2">
        <f>'% D'!EB63</f>
        <v>2.7413333333333298</v>
      </c>
      <c r="FR64" s="2">
        <f>'% D'!EC63</f>
        <v>1.0431967610986908</v>
      </c>
      <c r="FS64" s="2">
        <f>'% D'!ED63</f>
        <v>0.86733333333332041</v>
      </c>
      <c r="FT64" s="2">
        <f>'% D'!EE63</f>
        <v>0.63463800017219074</v>
      </c>
      <c r="FU64" s="2">
        <f>'% D'!EF63</f>
        <v>-0.26533333333335918</v>
      </c>
      <c r="FV64" s="2">
        <f>'% D'!EG63</f>
        <v>1.0148008228580951</v>
      </c>
      <c r="FW64" s="2">
        <f>'% D'!EH63</f>
        <v>-0.4336666666666531</v>
      </c>
      <c r="FX64" s="2">
        <f>'% D'!EI63</f>
        <v>1.1100176661996386</v>
      </c>
      <c r="FZ64" s="2">
        <f>'# D'!EA63</f>
        <v>0.32899999999999974</v>
      </c>
      <c r="GA64" s="2">
        <f>'# D'!EB63</f>
        <v>0.12565448193343606</v>
      </c>
      <c r="GB64" s="2">
        <f>'# D'!EC63</f>
        <v>0.10433333333333294</v>
      </c>
      <c r="GC64" s="2">
        <f>'# D'!ED63</f>
        <v>7.6528330589101468E-2</v>
      </c>
      <c r="GD64" s="2">
        <f>'# D'!EE63</f>
        <v>-3.2000000000000028E-2</v>
      </c>
      <c r="GE64" s="2">
        <f>'# D'!EF63</f>
        <v>0.12188153480826119</v>
      </c>
      <c r="GF64" s="2">
        <f>'# D'!EG63</f>
        <v>-5.1999999999999602E-2</v>
      </c>
      <c r="GG64" s="2">
        <f>'# D'!EH63</f>
        <v>0.13347574693786166</v>
      </c>
      <c r="GI64" s="11">
        <f>'T-TEST'!AW63</f>
        <v>3.2215935191566656E-3</v>
      </c>
      <c r="GJ64" s="11">
        <f>'T-TEST'!AX63</f>
        <v>0.10745350969216445</v>
      </c>
      <c r="GK64" s="11">
        <f>'T-TEST'!AY63</f>
        <v>0.58382179718768945</v>
      </c>
      <c r="GL64" s="11">
        <f>'T-TEST'!AZ63</f>
        <v>0.41284734900917591</v>
      </c>
      <c r="GN64" s="6" t="str">
        <f t="shared" si="18"/>
        <v>N</v>
      </c>
      <c r="GO64" s="6" t="str">
        <f t="shared" si="19"/>
        <v>N</v>
      </c>
      <c r="GP64" s="6" t="str">
        <f t="shared" si="20"/>
        <v>N</v>
      </c>
      <c r="GQ64" s="6" t="str">
        <f t="shared" si="33"/>
        <v>N</v>
      </c>
    </row>
    <row r="65" spans="1:199" x14ac:dyDescent="0.3">
      <c r="A65" s="12" t="str">
        <f>'Raw Data'!A64</f>
        <v>A_apo_p110g</v>
      </c>
      <c r="B65" s="12">
        <f>'Raw Data'!B64</f>
        <v>558</v>
      </c>
      <c r="C65" s="12">
        <f>'Raw Data'!C64</f>
        <v>578</v>
      </c>
      <c r="D65" s="12" t="str">
        <f>'Raw Data'!D64</f>
        <v>IIATDPLNPLTAEDKELLWHF</v>
      </c>
      <c r="E65" s="2">
        <f>'% D'!BZ64</f>
        <v>2.4523333333333319</v>
      </c>
      <c r="F65" s="9">
        <f>'% D'!CA64</f>
        <v>1.2610054982547252</v>
      </c>
      <c r="G65" s="2">
        <f>'% D'!CB64</f>
        <v>2.1803333333333299</v>
      </c>
      <c r="H65" s="9">
        <f>'% D'!CC64</f>
        <v>1.0777989682565821</v>
      </c>
      <c r="I65" s="2">
        <f>'% D'!CD64</f>
        <v>1.3830000000000027</v>
      </c>
      <c r="J65" s="9">
        <f>'% D'!CE64</f>
        <v>2.078888567916358</v>
      </c>
      <c r="K65" s="9">
        <f>'% D'!CF64</f>
        <v>0.15366666666665196</v>
      </c>
      <c r="L65" s="9">
        <f>'% D'!CG64</f>
        <v>1.5658568375342572</v>
      </c>
      <c r="N65" s="2">
        <f>'# D'!BY64</f>
        <v>0.41699999999999982</v>
      </c>
      <c r="O65" s="9">
        <f>'# D'!BZ64</f>
        <v>0.21415231243542071</v>
      </c>
      <c r="P65" s="2">
        <f>'# D'!CA64</f>
        <v>0.37049999999999983</v>
      </c>
      <c r="Q65" s="9">
        <f>'# D'!CB64</f>
        <v>0.18360967517325771</v>
      </c>
      <c r="R65" s="2">
        <f>'# D'!CC64</f>
        <v>0.23466666666666747</v>
      </c>
      <c r="S65" s="9">
        <f>'# D'!CD64</f>
        <v>0.35297657988835218</v>
      </c>
      <c r="T65" s="28">
        <f>'# D'!CE64</f>
        <v>2.6000000000001577E-2</v>
      </c>
      <c r="U65">
        <f>'# D'!CF64</f>
        <v>0.26592609231474729</v>
      </c>
      <c r="W65" s="11">
        <f>'T-TEST'!S64</f>
        <v>9.2318984870512783E-3</v>
      </c>
      <c r="X65" s="11">
        <f>'T-TEST'!T64</f>
        <v>0.36472281126295619</v>
      </c>
      <c r="Y65" s="11">
        <f>'T-TEST'!U64</f>
        <v>0.18135037275542035</v>
      </c>
      <c r="Z65" s="11">
        <f>'T-TEST'!V64</f>
        <v>0.82892860506522337</v>
      </c>
      <c r="AB65" s="6" t="str">
        <f t="shared" si="21"/>
        <v>N</v>
      </c>
      <c r="AC65" s="6" t="str">
        <f t="shared" si="22"/>
        <v>N</v>
      </c>
      <c r="AD65" s="6" t="str">
        <f t="shared" si="23"/>
        <v>N</v>
      </c>
      <c r="AE65" s="6" t="str">
        <f t="shared" si="24"/>
        <v>N</v>
      </c>
      <c r="AG65" s="2">
        <f>'% D'!CI64</f>
        <v>-4.6096666666666657</v>
      </c>
      <c r="AH65" s="9">
        <f>'% D'!CJ64</f>
        <v>1.7904481034654987</v>
      </c>
      <c r="AI65" s="2">
        <f>'% D'!CK64</f>
        <v>-7.2469999999999999</v>
      </c>
      <c r="AJ65" s="9">
        <f>'% D'!CL64</f>
        <v>1.6399016653425564</v>
      </c>
      <c r="AK65" s="2">
        <f>'% D'!CM64</f>
        <v>-3.8526666666666571</v>
      </c>
      <c r="AL65" s="9">
        <f>'% D'!CN64</f>
        <v>2.0000972437337889</v>
      </c>
      <c r="AM65" s="9">
        <f>'% D'!CO64</f>
        <v>-0.55766666666667675</v>
      </c>
      <c r="AN65" s="9">
        <f>'% D'!CP64</f>
        <v>0.99524374584712128</v>
      </c>
      <c r="AP65" s="2">
        <f>'# D'!CH64</f>
        <v>-0.78366666666666696</v>
      </c>
      <c r="AQ65" s="9">
        <f>'# D'!CI64</f>
        <v>0.30449494170656349</v>
      </c>
      <c r="AR65" s="2">
        <f>'# D'!CJ64</f>
        <v>-1.2323333333333348</v>
      </c>
      <c r="AS65" s="9">
        <f>'# D'!CK64</f>
        <v>0.27891940205114985</v>
      </c>
      <c r="AT65" s="2">
        <f>'# D'!CL64</f>
        <v>-0.65499999999999936</v>
      </c>
      <c r="AU65" s="9">
        <f>'# D'!CM64</f>
        <v>0.33962349638250261</v>
      </c>
      <c r="AV65" s="28">
        <f>'# D'!CN64</f>
        <v>-9.5000000000000639E-2</v>
      </c>
      <c r="AW65">
        <f>'# D'!CO64</f>
        <v>0.16890628927752549</v>
      </c>
      <c r="AY65" s="11">
        <f>'T-TEST'!X64</f>
        <v>6.8906838395890631E-3</v>
      </c>
      <c r="AZ65" s="11">
        <f>'T-TEST'!Y64</f>
        <v>7.2054530832317955E-4</v>
      </c>
      <c r="BA65" s="11">
        <f>'T-TEST'!Z64</f>
        <v>1.0638272073147742E-2</v>
      </c>
      <c r="BB65" s="11">
        <f>'T-TEST'!AA64</f>
        <v>0.26001039452765523</v>
      </c>
      <c r="BD65" s="6" t="str">
        <f t="shared" si="25"/>
        <v>N</v>
      </c>
      <c r="BE65" s="6" t="str">
        <f t="shared" si="26"/>
        <v>S</v>
      </c>
      <c r="BF65" s="6" t="str">
        <f t="shared" si="27"/>
        <v>N</v>
      </c>
      <c r="BG65" s="6" t="str">
        <f t="shared" si="28"/>
        <v>N</v>
      </c>
      <c r="BI65" s="2">
        <f>'% D'!CR64</f>
        <v>1.5616666666666674</v>
      </c>
      <c r="BJ65" s="2">
        <f>'% D'!CS64</f>
        <v>2.4937091188432956</v>
      </c>
      <c r="BK65" s="2">
        <f>'% D'!CT64</f>
        <v>4.4413333333333327</v>
      </c>
      <c r="BL65" s="2">
        <f>'% D'!CU64</f>
        <v>1.4406475979168651</v>
      </c>
      <c r="BM65" s="2">
        <f>'% D'!CV64</f>
        <v>3.2880000000000038</v>
      </c>
      <c r="BN65" s="2">
        <f>'% D'!CW64</f>
        <v>2.0458578091797879</v>
      </c>
      <c r="BO65" s="2">
        <f>'% D'!CX64</f>
        <v>0.31066666666664844</v>
      </c>
      <c r="BP65" s="2">
        <f>'% D'!CY64</f>
        <v>1.1726295700815901</v>
      </c>
      <c r="BR65" s="2">
        <f>'# D'!CQ64</f>
        <v>0.26533333333333342</v>
      </c>
      <c r="BS65" s="2">
        <f>'# D'!CR64</f>
        <v>0.42365718319259393</v>
      </c>
      <c r="BT65" s="2">
        <f>'# D'!CS64</f>
        <v>0.75499999999999901</v>
      </c>
      <c r="BU65" s="2">
        <f>'# D'!CT64</f>
        <v>0.2450774475941383</v>
      </c>
      <c r="BV65" s="2">
        <f>'# D'!CU64</f>
        <v>0.55900000000000105</v>
      </c>
      <c r="BW65" s="2">
        <f>'# D'!CV64</f>
        <v>0.34769933066347214</v>
      </c>
      <c r="BX65" s="2">
        <f>'# D'!CW64</f>
        <v>5.2666666666667084E-2</v>
      </c>
      <c r="BY65" s="2">
        <f>'# D'!CX64</f>
        <v>0.19907799393377645</v>
      </c>
      <c r="CA65" s="11">
        <f>'T-TEST'!AC64</f>
        <v>0.27377864051603057</v>
      </c>
      <c r="CB65" s="11">
        <f>'T-TEST'!AD64</f>
        <v>1.7261061155809945E-3</v>
      </c>
      <c r="CC65" s="11">
        <f>'T-TEST'!AE64</f>
        <v>1.8343093828480803E-2</v>
      </c>
      <c r="CD65" s="11">
        <f>'T-TEST'!AF64</f>
        <v>0.55257269787034924</v>
      </c>
      <c r="CF65" s="6" t="str">
        <f t="shared" si="6"/>
        <v>N</v>
      </c>
      <c r="CG65" s="6" t="str">
        <f t="shared" si="7"/>
        <v>N</v>
      </c>
      <c r="CH65" s="6" t="str">
        <f t="shared" si="8"/>
        <v>N</v>
      </c>
      <c r="CI65" s="6" t="str">
        <f t="shared" si="29"/>
        <v>N</v>
      </c>
      <c r="CK65" s="2">
        <f>'% D'!DA64</f>
        <v>-0.82600000000000406</v>
      </c>
      <c r="CL65" s="2">
        <f>'% D'!DB64</f>
        <v>0.69416098312897012</v>
      </c>
      <c r="CM65" s="2">
        <f>'% D'!DC64</f>
        <v>-7.3353333333333381</v>
      </c>
      <c r="CN65" s="2">
        <f>'% D'!DD64</f>
        <v>0.94264824391088586</v>
      </c>
      <c r="CO65" s="2">
        <f>'% D'!DE64</f>
        <v>-2.5156666666666538</v>
      </c>
      <c r="CP65" s="2">
        <f>'% D'!DF64</f>
        <v>1.8823631130279068</v>
      </c>
      <c r="CQ65" s="2">
        <f>'% D'!DG64</f>
        <v>-0.2223333333333386</v>
      </c>
      <c r="CR65" s="2">
        <f>'% D'!DH64</f>
        <v>1.0014506410198643</v>
      </c>
      <c r="CT65" s="2">
        <f>'# D'!CZ64</f>
        <v>-0.14066666666666627</v>
      </c>
      <c r="CU65" s="2">
        <f>'# D'!DA64</f>
        <v>0.1176900330457302</v>
      </c>
      <c r="CV65" s="2">
        <f>'# D'!DB64</f>
        <v>-1.2469999999999999</v>
      </c>
      <c r="CW65" s="2">
        <f>'# D'!DC64</f>
        <v>0.16043453096053545</v>
      </c>
      <c r="CX65" s="2">
        <f>'# D'!DD64</f>
        <v>-0.42766666666666531</v>
      </c>
      <c r="CY65" s="2">
        <f>'# D'!DE64</f>
        <v>0.31964726886053385</v>
      </c>
      <c r="CZ65" s="2">
        <f>'# D'!DF64</f>
        <v>-3.7999999999998479E-2</v>
      </c>
      <c r="DA65" s="2">
        <f>'# D'!DG64</f>
        <v>0.16974405728652059</v>
      </c>
      <c r="DC65" s="11">
        <f>'T-TEST'!AH64</f>
        <v>0.16510305471099776</v>
      </c>
      <c r="DD65" s="11">
        <f>'T-TEST'!AI64</f>
        <v>1.0060793423924104E-3</v>
      </c>
      <c r="DE65" s="11">
        <f>'T-TEST'!AJ64</f>
        <v>3.8500595741206026E-2</v>
      </c>
      <c r="DF65" s="11">
        <f>'T-TEST'!AK64</f>
        <v>0.62401448809265658</v>
      </c>
      <c r="DH65" s="6" t="str">
        <f t="shared" si="9"/>
        <v>N</v>
      </c>
      <c r="DI65" s="6" t="str">
        <f t="shared" si="10"/>
        <v>S</v>
      </c>
      <c r="DJ65" s="6" t="str">
        <f t="shared" si="11"/>
        <v>N</v>
      </c>
      <c r="DK65" s="6" t="str">
        <f t="shared" si="30"/>
        <v>N</v>
      </c>
      <c r="DM65" s="2">
        <f>'% D'!DJ64</f>
        <v>-1.3286666666666633</v>
      </c>
      <c r="DN65" s="2">
        <f>'% D'!DK64</f>
        <v>2.2616442343156584</v>
      </c>
      <c r="DO65" s="2">
        <f>'% D'!DL64</f>
        <v>0.72999999999998977</v>
      </c>
      <c r="DP65" s="2">
        <f>'% D'!DM64</f>
        <v>1.7893440871542163</v>
      </c>
      <c r="DQ65" s="2">
        <f>'% D'!DN64</f>
        <v>8.4000000000003183E-2</v>
      </c>
      <c r="DR65" s="2">
        <f>'% D'!DO64</f>
        <v>1.4708685321275408</v>
      </c>
      <c r="DS65" s="2">
        <f>'% D'!DP64</f>
        <v>0.72133333333333383</v>
      </c>
      <c r="DT65" s="2">
        <f>'% D'!DQ64</f>
        <v>1.5588716230204014</v>
      </c>
      <c r="DV65" s="2">
        <f>'# D'!DI64</f>
        <v>-0.22566666666666713</v>
      </c>
      <c r="DW65" s="2">
        <f>'# D'!DJ64</f>
        <v>0.3842411408028934</v>
      </c>
      <c r="DX65" s="2">
        <f>'# D'!DK64</f>
        <v>0.12399999999999878</v>
      </c>
      <c r="DY65" s="2">
        <f>'# D'!DL64</f>
        <v>0.30392319728466333</v>
      </c>
      <c r="DZ65" s="2">
        <f>'# D'!DM64</f>
        <v>1.4000000000001123E-2</v>
      </c>
      <c r="EA65" s="2">
        <f>'# D'!DN64</f>
        <v>0.24952102048677841</v>
      </c>
      <c r="EB65" s="2">
        <f>'# D'!DO64</f>
        <v>0.12233333333333185</v>
      </c>
      <c r="EC65" s="2">
        <f>'# D'!DP64</f>
        <v>0.26503959987193104</v>
      </c>
      <c r="EE65" s="11">
        <f>'T-TEST'!AM64</f>
        <v>0.28471724944032539</v>
      </c>
      <c r="EF65" s="11">
        <f>'T-TEST'!AN64</f>
        <v>0.39551803420308934</v>
      </c>
      <c r="EG65" s="11">
        <f>'T-TEST'!AO64</f>
        <v>0.9125148784276631</v>
      </c>
      <c r="EH65" s="11">
        <f>'T-TEST'!AP64</f>
        <v>0.34258249948950886</v>
      </c>
      <c r="EJ65" s="6" t="str">
        <f t="shared" si="12"/>
        <v>N</v>
      </c>
      <c r="EK65" s="6" t="str">
        <f t="shared" si="13"/>
        <v>N</v>
      </c>
      <c r="EL65" s="6" t="str">
        <f t="shared" si="14"/>
        <v>N</v>
      </c>
      <c r="EM65" s="6" t="str">
        <f t="shared" si="31"/>
        <v>N</v>
      </c>
      <c r="EO65" s="2">
        <f>'% D'!DS64</f>
        <v>0.99700000000000344</v>
      </c>
      <c r="EP65" s="2">
        <f>'% D'!DT64</f>
        <v>1.7078200098343708</v>
      </c>
      <c r="EQ65" s="2">
        <f>'% D'!DU64</f>
        <v>-1.0136666666666727</v>
      </c>
      <c r="ER65" s="2">
        <f>'% D'!DV64</f>
        <v>1.6057507408927192</v>
      </c>
      <c r="ES65" s="2">
        <f>'% D'!DW64</f>
        <v>-0.71899999999998698</v>
      </c>
      <c r="ET65" s="2">
        <f>'% D'!DX64</f>
        <v>1.7333988543271537</v>
      </c>
      <c r="EU65" s="2">
        <f>'% D'!DY64</f>
        <v>0.1526666666666614</v>
      </c>
      <c r="EV65" s="2">
        <f>'% D'!DZ64</f>
        <v>1.1665079382739127</v>
      </c>
      <c r="EX65" s="2">
        <f>'# D'!DR64</f>
        <v>0.16933333333333334</v>
      </c>
      <c r="EY65" s="2">
        <f>'# D'!DS64</f>
        <v>0.2903894460832806</v>
      </c>
      <c r="EZ65" s="2">
        <f>'# D'!DT64</f>
        <v>-0.17233333333333434</v>
      </c>
      <c r="FA65" s="2">
        <f>'# D'!DU64</f>
        <v>0.27305615569139263</v>
      </c>
      <c r="FB65" s="2">
        <f>'# D'!DV64</f>
        <v>-0.12233333333333185</v>
      </c>
      <c r="FC65" s="2">
        <f>'# D'!DW64</f>
        <v>0.29427231834864009</v>
      </c>
      <c r="FD65" s="2">
        <f>'# D'!DX64</f>
        <v>2.566666666666606E-2</v>
      </c>
      <c r="FE65" s="2">
        <f>'# D'!DY64</f>
        <v>0.19812084233977029</v>
      </c>
      <c r="FG65" s="11">
        <f>'T-TEST'!AR64</f>
        <v>0.24670912374954823</v>
      </c>
      <c r="FH65" s="11">
        <f>'T-TEST'!AS64</f>
        <v>0.20665462427886472</v>
      </c>
      <c r="FI65" s="11">
        <f>'T-TEST'!AT64</f>
        <v>0.39797031636922831</v>
      </c>
      <c r="FJ65" s="11">
        <f>'T-TEST'!AU64</f>
        <v>0.76706983916592941</v>
      </c>
      <c r="FL65" s="6" t="str">
        <f t="shared" si="15"/>
        <v>N</v>
      </c>
      <c r="FM65" s="6" t="str">
        <f t="shared" si="16"/>
        <v>N</v>
      </c>
      <c r="FN65" s="6" t="str">
        <f t="shared" si="17"/>
        <v>N</v>
      </c>
      <c r="FO65" s="6" t="str">
        <f t="shared" si="32"/>
        <v>N</v>
      </c>
      <c r="FQ65" s="2">
        <f>'% D'!EB64</f>
        <v>1.9260000000000019</v>
      </c>
      <c r="FR65" s="2">
        <f>'% D'!EC64</f>
        <v>2.2220492675242784</v>
      </c>
      <c r="FS65" s="2">
        <f>'% D'!ED64</f>
        <v>1.6479999999999961</v>
      </c>
      <c r="FT65" s="2">
        <f>'% D'!EE64</f>
        <v>2.1403097611035462</v>
      </c>
      <c r="FU65" s="2">
        <f>'% D'!EF64</f>
        <v>1.0456666666666692</v>
      </c>
      <c r="FV65" s="2">
        <f>'% D'!EG64</f>
        <v>1.9493333543353684</v>
      </c>
      <c r="FW65" s="2">
        <f>'% D'!EH64</f>
        <v>0.10466666666665958</v>
      </c>
      <c r="FX65" s="2">
        <f>'% D'!EI64</f>
        <v>1.1774317615974716</v>
      </c>
      <c r="FZ65" s="2">
        <f>'# D'!EA64</f>
        <v>0.3273333333333337</v>
      </c>
      <c r="GA65" s="2">
        <f>'# D'!EB64</f>
        <v>0.37736496922504503</v>
      </c>
      <c r="GB65" s="2">
        <f>'# D'!EC64</f>
        <v>0.27999999999999847</v>
      </c>
      <c r="GC65" s="2">
        <f>'# D'!ED64</f>
        <v>0.36425906566200583</v>
      </c>
      <c r="GD65" s="2">
        <f>'# D'!EE64</f>
        <v>0.17766666666666886</v>
      </c>
      <c r="GE65" s="2">
        <f>'# D'!EF64</f>
        <v>0.33105353000450288</v>
      </c>
      <c r="GF65" s="2">
        <f>'# D'!EG64</f>
        <v>1.8000000000000682E-2</v>
      </c>
      <c r="GG65" s="2">
        <f>'# D'!EH64</f>
        <v>0.1998170797007634</v>
      </c>
      <c r="GI65" s="11">
        <f>'T-TEST'!AW64</f>
        <v>0.1522839250983356</v>
      </c>
      <c r="GJ65" s="11">
        <f>'T-TEST'!AX64</f>
        <v>0.1797398602798691</v>
      </c>
      <c r="GK65" s="11">
        <f>'T-TEST'!AY64</f>
        <v>0.26860306239282639</v>
      </c>
      <c r="GL65" s="11">
        <f>'T-TEST'!AZ64</f>
        <v>0.83624596758585712</v>
      </c>
      <c r="GN65" s="6" t="str">
        <f t="shared" si="18"/>
        <v>N</v>
      </c>
      <c r="GO65" s="6" t="str">
        <f t="shared" si="19"/>
        <v>N</v>
      </c>
      <c r="GP65" s="6" t="str">
        <f t="shared" si="20"/>
        <v>N</v>
      </c>
      <c r="GQ65" s="6" t="str">
        <f t="shared" si="33"/>
        <v>N</v>
      </c>
    </row>
    <row r="66" spans="1:199" x14ac:dyDescent="0.3">
      <c r="A66" s="12" t="str">
        <f>'Raw Data'!A65</f>
        <v>A_apo_p110g</v>
      </c>
      <c r="B66" s="12">
        <f>'Raw Data'!B65</f>
        <v>574</v>
      </c>
      <c r="C66" s="12">
        <f>'Raw Data'!C65</f>
        <v>578</v>
      </c>
      <c r="D66" s="12" t="str">
        <f>'Raw Data'!D65</f>
        <v>LLWHF</v>
      </c>
      <c r="E66" s="2">
        <f>'% D'!BZ65</f>
        <v>3.3370000000000015</v>
      </c>
      <c r="F66" s="9">
        <f>'% D'!CA65</f>
        <v>1.6352270689311075</v>
      </c>
      <c r="G66" s="2">
        <f>'% D'!CB65</f>
        <v>3.4303333333333335</v>
      </c>
      <c r="H66" s="9">
        <f>'% D'!CC65</f>
        <v>1.417123201766274</v>
      </c>
      <c r="I66" s="2">
        <f>'% D'!CD65</f>
        <v>1.4563333333333333</v>
      </c>
      <c r="J66" s="9">
        <f>'% D'!CE65</f>
        <v>1.2656588315272861</v>
      </c>
      <c r="K66" s="9">
        <f>'% D'!CF65</f>
        <v>-0.27866666666667328</v>
      </c>
      <c r="L66" s="9">
        <f>'% D'!CG65</f>
        <v>2.1186037811699157</v>
      </c>
      <c r="N66" s="2">
        <f>'# D'!BY65</f>
        <v>0.10033333333333339</v>
      </c>
      <c r="O66" s="9">
        <f>'# D'!BZ65</f>
        <v>4.8754192504633656E-2</v>
      </c>
      <c r="P66" s="2">
        <f>'# D'!CA65</f>
        <v>0.10283333333333333</v>
      </c>
      <c r="Q66" s="9">
        <f>'# D'!CB65</f>
        <v>4.2702381354189509E-2</v>
      </c>
      <c r="R66" s="2">
        <f>'# D'!CC65</f>
        <v>4.3666666666666742E-2</v>
      </c>
      <c r="S66" s="9">
        <f>'# D'!CD65</f>
        <v>3.7654555351987889E-2</v>
      </c>
      <c r="T66" s="28">
        <f>'# D'!CE65</f>
        <v>-8.3333333333333037E-3</v>
      </c>
      <c r="U66">
        <f>'# D'!CF65</f>
        <v>6.3478694757385407E-2</v>
      </c>
      <c r="W66" s="11">
        <f>'T-TEST'!S65</f>
        <v>8.0569510436322329E-3</v>
      </c>
      <c r="X66" s="11">
        <f>'T-TEST'!T65</f>
        <v>0.2934681389729511</v>
      </c>
      <c r="Y66" s="11">
        <f>'T-TEST'!U65</f>
        <v>6.9634434368344558E-2</v>
      </c>
      <c r="Z66" s="11">
        <f>'T-TEST'!V65</f>
        <v>0.76462197711739399</v>
      </c>
      <c r="AB66" s="6" t="str">
        <f t="shared" si="21"/>
        <v>N</v>
      </c>
      <c r="AC66" s="6" t="str">
        <f t="shared" si="22"/>
        <v>N</v>
      </c>
      <c r="AD66" s="6" t="str">
        <f t="shared" si="23"/>
        <v>N</v>
      </c>
      <c r="AE66" s="6" t="str">
        <f t="shared" si="24"/>
        <v>N</v>
      </c>
      <c r="AG66" s="2">
        <f>'% D'!CI65</f>
        <v>-1.7559999999999985</v>
      </c>
      <c r="AH66" s="9">
        <f>'% D'!CJ65</f>
        <v>1.6880907679511177</v>
      </c>
      <c r="AI66" s="2">
        <f>'% D'!CK65</f>
        <v>-8.674000000000003</v>
      </c>
      <c r="AJ66" s="9">
        <f>'% D'!CL65</f>
        <v>1.0525830336549196</v>
      </c>
      <c r="AK66" s="2">
        <f>'% D'!CM65</f>
        <v>-5.930333333333337</v>
      </c>
      <c r="AL66" s="9">
        <f>'% D'!CN65</f>
        <v>1.9553258078232476</v>
      </c>
      <c r="AM66" s="9">
        <f>'% D'!CO65</f>
        <v>-1.5600000000000023</v>
      </c>
      <c r="AN66" s="9">
        <f>'% D'!CP65</f>
        <v>1.7367176459395184</v>
      </c>
      <c r="AP66" s="2">
        <f>'# D'!CH65</f>
        <v>-5.2666666666666695E-2</v>
      </c>
      <c r="AQ66" s="9">
        <f>'# D'!CI65</f>
        <v>5.0657406331815411E-2</v>
      </c>
      <c r="AR66" s="2">
        <f>'# D'!CJ65</f>
        <v>-0.26033333333333331</v>
      </c>
      <c r="AS66" s="9">
        <f>'# D'!CK65</f>
        <v>3.1604040832289224E-2</v>
      </c>
      <c r="AT66" s="2">
        <f>'# D'!CL65</f>
        <v>-0.17799999999999994</v>
      </c>
      <c r="AU66" s="9">
        <f>'# D'!CM65</f>
        <v>5.8839106823359119E-2</v>
      </c>
      <c r="AV66" s="28">
        <f>'# D'!CN65</f>
        <v>-4.6999999999999931E-2</v>
      </c>
      <c r="AW66">
        <f>'# D'!CO65</f>
        <v>5.1971383326868473E-2</v>
      </c>
      <c r="AY66" s="11">
        <f>'T-TEST'!X65</f>
        <v>6.8746435610266235E-2</v>
      </c>
      <c r="AZ66" s="11">
        <f>'T-TEST'!Y65</f>
        <v>6.2000175697771276E-5</v>
      </c>
      <c r="BA66" s="11">
        <f>'T-TEST'!Z65</f>
        <v>2.7986644943909103E-3</v>
      </c>
      <c r="BB66" s="11">
        <f>'T-TEST'!AA65</f>
        <v>9.8602401794902497E-2</v>
      </c>
      <c r="BD66" s="6" t="str">
        <f t="shared" si="25"/>
        <v>N</v>
      </c>
      <c r="BE66" s="6" t="str">
        <f t="shared" si="26"/>
        <v>N</v>
      </c>
      <c r="BF66" s="6" t="str">
        <f t="shared" si="27"/>
        <v>N</v>
      </c>
      <c r="BG66" s="6" t="str">
        <f t="shared" si="28"/>
        <v>N</v>
      </c>
      <c r="BI66" s="2">
        <f>'% D'!CR65</f>
        <v>6.1920000000000002</v>
      </c>
      <c r="BJ66" s="2">
        <f>'% D'!CS65</f>
        <v>1.8192488094761734</v>
      </c>
      <c r="BK66" s="2">
        <f>'% D'!CT65</f>
        <v>6.5260000000000034</v>
      </c>
      <c r="BL66" s="2">
        <f>'% D'!CU65</f>
        <v>1.3715213203299852</v>
      </c>
      <c r="BM66" s="2">
        <f>'% D'!CV65</f>
        <v>4.876333333333335</v>
      </c>
      <c r="BN66" s="2">
        <f>'% D'!CW65</f>
        <v>2.4480392731724416</v>
      </c>
      <c r="BO66" s="2">
        <f>'% D'!CX65</f>
        <v>0.21799999999999642</v>
      </c>
      <c r="BP66" s="2">
        <f>'% D'!CY65</f>
        <v>1.9448044840473888</v>
      </c>
      <c r="BR66" s="2">
        <f>'# D'!CQ65</f>
        <v>0.18600000000000005</v>
      </c>
      <c r="BS66" s="2">
        <f>'# D'!CR65</f>
        <v>5.4250824526985361E-2</v>
      </c>
      <c r="BT66" s="2">
        <f>'# D'!CS65</f>
        <v>0.19566666666666677</v>
      </c>
      <c r="BU66" s="2">
        <f>'# D'!CT65</f>
        <v>4.1306017196843001E-2</v>
      </c>
      <c r="BV66" s="2">
        <f>'# D'!CU65</f>
        <v>0.14633333333333343</v>
      </c>
      <c r="BW66" s="2">
        <f>'# D'!CV65</f>
        <v>7.3582188124009615E-2</v>
      </c>
      <c r="BX66" s="2">
        <f>'# D'!CW65</f>
        <v>6.333333333333524E-3</v>
      </c>
      <c r="BY66" s="2">
        <f>'# D'!CX65</f>
        <v>5.8399026983851743E-2</v>
      </c>
      <c r="CA66" s="11">
        <f>'T-TEST'!AC65</f>
        <v>1.9365366586520105E-3</v>
      </c>
      <c r="CB66" s="11">
        <f>'T-TEST'!AD65</f>
        <v>4.6140981521010458E-4</v>
      </c>
      <c r="CC66" s="11">
        <f>'T-TEST'!AE65</f>
        <v>2.0285726084123566E-2</v>
      </c>
      <c r="CD66" s="11">
        <f>'T-TEST'!AF65</f>
        <v>0.8036794929551474</v>
      </c>
      <c r="CF66" s="6" t="str">
        <f t="shared" si="6"/>
        <v>N</v>
      </c>
      <c r="CG66" s="6" t="str">
        <f t="shared" si="7"/>
        <v>N</v>
      </c>
      <c r="CH66" s="6" t="str">
        <f t="shared" si="8"/>
        <v>N</v>
      </c>
      <c r="CI66" s="6" t="str">
        <f t="shared" si="29"/>
        <v>N</v>
      </c>
      <c r="CK66" s="2">
        <f>'% D'!DA65</f>
        <v>0.36833333333333229</v>
      </c>
      <c r="CL66" s="2">
        <f>'% D'!DB65</f>
        <v>1.0376014699961371</v>
      </c>
      <c r="CM66" s="2">
        <f>'% D'!DC65</f>
        <v>-8.1293333333333315</v>
      </c>
      <c r="CN66" s="2">
        <f>'% D'!DD65</f>
        <v>1.5109951724163997</v>
      </c>
      <c r="CO66" s="2">
        <f>'% D'!DE65</f>
        <v>-4.7666666666666657</v>
      </c>
      <c r="CP66" s="2">
        <f>'% D'!DF65</f>
        <v>1.9476728793676017</v>
      </c>
      <c r="CQ66" s="2">
        <f>'% D'!DG65</f>
        <v>0.24866666666665793</v>
      </c>
      <c r="CR66" s="2">
        <f>'% D'!DH65</f>
        <v>2.0164906142879309</v>
      </c>
      <c r="CT66" s="2">
        <f>'# D'!CZ65</f>
        <v>1.1333333333333362E-2</v>
      </c>
      <c r="CU66" s="2">
        <f>'# D'!DA65</f>
        <v>3.0857774978770208E-2</v>
      </c>
      <c r="CV66" s="2">
        <f>'# D'!DB65</f>
        <v>-0.24399999999999999</v>
      </c>
      <c r="CW66" s="2">
        <f>'# D'!DC65</f>
        <v>4.5995279723391125E-2</v>
      </c>
      <c r="CX66" s="2">
        <f>'# D'!DD65</f>
        <v>-0.14300000000000002</v>
      </c>
      <c r="CY66" s="2">
        <f>'# D'!DE65</f>
        <v>5.835750130749065E-2</v>
      </c>
      <c r="CZ66" s="2">
        <f>'# D'!DF65</f>
        <v>7.3333333333334139E-3</v>
      </c>
      <c r="DA66" s="2">
        <f>'# D'!DG65</f>
        <v>6.0756314234056155E-2</v>
      </c>
      <c r="DC66" s="11">
        <f>'T-TEST'!AH65</f>
        <v>0.47782684357722027</v>
      </c>
      <c r="DD66" s="11">
        <f>'T-TEST'!AI65</f>
        <v>5.50770797363545E-4</v>
      </c>
      <c r="DE66" s="11">
        <f>'T-TEST'!AJ65</f>
        <v>5.5408945629395389E-3</v>
      </c>
      <c r="DF66" s="11">
        <f>'T-TEST'!AK65</f>
        <v>0.78229340755084587</v>
      </c>
      <c r="DH66" s="6" t="str">
        <f t="shared" si="9"/>
        <v>N</v>
      </c>
      <c r="DI66" s="6" t="str">
        <f t="shared" si="10"/>
        <v>N</v>
      </c>
      <c r="DJ66" s="6" t="str">
        <f t="shared" si="11"/>
        <v>N</v>
      </c>
      <c r="DK66" s="6" t="str">
        <f t="shared" si="30"/>
        <v>N</v>
      </c>
      <c r="DM66" s="2">
        <f>'% D'!DJ65</f>
        <v>1.7810000000000024</v>
      </c>
      <c r="DN66" s="2">
        <f>'% D'!DK65</f>
        <v>2.057707439280084</v>
      </c>
      <c r="DO66" s="2">
        <f>'% D'!DL65</f>
        <v>2.0866666666666696</v>
      </c>
      <c r="DP66" s="2">
        <f>'% D'!DM65</f>
        <v>1.593956172715413</v>
      </c>
      <c r="DQ66" s="2">
        <f>'% D'!DN65</f>
        <v>1.0323333333333338</v>
      </c>
      <c r="DR66" s="2">
        <f>'% D'!DO65</f>
        <v>2.1421355923919663</v>
      </c>
      <c r="DS66" s="2">
        <f>'% D'!DP65</f>
        <v>-0.75433333333333508</v>
      </c>
      <c r="DT66" s="2">
        <f>'% D'!DQ65</f>
        <v>1.6232491583927846</v>
      </c>
      <c r="DV66" s="2">
        <f>'# D'!DI65</f>
        <v>5.3666666666666751E-2</v>
      </c>
      <c r="DW66" s="2">
        <f>'# D'!DJ65</f>
        <v>6.2008221381074355E-2</v>
      </c>
      <c r="DX66" s="2">
        <f>'# D'!DK65</f>
        <v>6.3000000000000056E-2</v>
      </c>
      <c r="DY66" s="2">
        <f>'# D'!DL65</f>
        <v>4.8042401603051649E-2</v>
      </c>
      <c r="DZ66" s="2">
        <f>'# D'!DM65</f>
        <v>3.0999999999999917E-2</v>
      </c>
      <c r="EA66" s="2">
        <f>'# D'!DN65</f>
        <v>6.386426162580576E-2</v>
      </c>
      <c r="EB66" s="2">
        <f>'# D'!DO65</f>
        <v>-2.2666666666666835E-2</v>
      </c>
      <c r="EC66" s="2">
        <f>'# D'!DP65</f>
        <v>4.8679181654475823E-2</v>
      </c>
      <c r="EE66" s="11">
        <f>'T-TEST'!AM65</f>
        <v>0.13067974585794606</v>
      </c>
      <c r="EF66" s="11">
        <f>'T-TEST'!AN65</f>
        <v>4.7052483144616658E-2</v>
      </c>
      <c r="EG66" s="11">
        <f>'T-TEST'!AO65</f>
        <v>0.32365697651248265</v>
      </c>
      <c r="EH66" s="11">
        <f>'T-TEST'!AP65</f>
        <v>0.33761694111375301</v>
      </c>
      <c r="EJ66" s="6" t="str">
        <f t="shared" si="12"/>
        <v>N</v>
      </c>
      <c r="EK66" s="6" t="str">
        <f t="shared" si="13"/>
        <v>N</v>
      </c>
      <c r="EL66" s="6" t="str">
        <f t="shared" si="14"/>
        <v>N</v>
      </c>
      <c r="EM66" s="6" t="str">
        <f t="shared" si="31"/>
        <v>N</v>
      </c>
      <c r="EO66" s="2">
        <f>'% D'!DS65</f>
        <v>0.44199999999999839</v>
      </c>
      <c r="EP66" s="2">
        <f>'% D'!DT65</f>
        <v>1.8386128098885206</v>
      </c>
      <c r="EQ66" s="2">
        <f>'% D'!DU65</f>
        <v>-1.0949999999999989</v>
      </c>
      <c r="ER66" s="2">
        <f>'% D'!DV65</f>
        <v>1.9044643124150151</v>
      </c>
      <c r="ES66" s="2">
        <f>'% D'!DW65</f>
        <v>-2.5523333333333369</v>
      </c>
      <c r="ET66" s="2">
        <f>'% D'!DX65</f>
        <v>1.596316523056275</v>
      </c>
      <c r="EU66" s="2">
        <f>'% D'!DY65</f>
        <v>-0.17866666666667186</v>
      </c>
      <c r="EV66" s="2">
        <f>'% D'!DZ65</f>
        <v>2.4742799292401605</v>
      </c>
      <c r="EX66" s="2">
        <f>'# D'!DR65</f>
        <v>1.3666666666666716E-2</v>
      </c>
      <c r="EY66" s="2">
        <f>'# D'!DS65</f>
        <v>5.4862291118205897E-2</v>
      </c>
      <c r="EZ66" s="2">
        <f>'# D'!DT65</f>
        <v>-3.2666666666666622E-2</v>
      </c>
      <c r="FA66" s="2">
        <f>'# D'!DU65</f>
        <v>5.7107187913564145E-2</v>
      </c>
      <c r="FB66" s="2">
        <f>'# D'!DV65</f>
        <v>-7.6666666666666439E-2</v>
      </c>
      <c r="FC66" s="2">
        <f>'# D'!DW65</f>
        <v>4.764025951049114E-2</v>
      </c>
      <c r="FD66" s="2">
        <f>'# D'!DX65</f>
        <v>-5.33333333333319E-3</v>
      </c>
      <c r="FE66" s="2">
        <f>'# D'!DY65</f>
        <v>7.421252665127169E-2</v>
      </c>
      <c r="FG66" s="11">
        <f>'T-TEST'!AR65</f>
        <v>0.58561170119678696</v>
      </c>
      <c r="FH66" s="11">
        <f>'T-TEST'!AS65</f>
        <v>0.28608475757430912</v>
      </c>
      <c r="FI66" s="11">
        <f>'T-TEST'!AT65</f>
        <v>1.7007459357306357E-2</v>
      </c>
      <c r="FJ66" s="11">
        <f>'T-TEST'!AU65</f>
        <v>0.87251871080688637</v>
      </c>
      <c r="FL66" s="6" t="str">
        <f t="shared" si="15"/>
        <v>N</v>
      </c>
      <c r="FM66" s="6" t="str">
        <f t="shared" si="16"/>
        <v>N</v>
      </c>
      <c r="FN66" s="6" t="str">
        <f t="shared" si="17"/>
        <v>N</v>
      </c>
      <c r="FO66" s="6" t="str">
        <f t="shared" si="32"/>
        <v>N</v>
      </c>
      <c r="FQ66" s="2">
        <f>'% D'!EB65</f>
        <v>2.2433333333333323</v>
      </c>
      <c r="FR66" s="2">
        <f>'% D'!EC65</f>
        <v>1.9368275019189811</v>
      </c>
      <c r="FS66" s="2">
        <f>'% D'!ED65</f>
        <v>2.4090000000000025</v>
      </c>
      <c r="FT66" s="2">
        <f>'% D'!EE65</f>
        <v>1.8936604953402996</v>
      </c>
      <c r="FU66" s="2">
        <f>'% D'!EF65</f>
        <v>0.70933333333333337</v>
      </c>
      <c r="FV66" s="2">
        <f>'% D'!EG65</f>
        <v>1.8200444859792348</v>
      </c>
      <c r="FW66" s="2">
        <f>'% D'!EH65</f>
        <v>0.87866666666666049</v>
      </c>
      <c r="FX66" s="2">
        <f>'% D'!EI65</f>
        <v>1.4527603848664499</v>
      </c>
      <c r="FZ66" s="2">
        <f>'# D'!EA65</f>
        <v>6.7666666666666708E-2</v>
      </c>
      <c r="GA66" s="2">
        <f>'# D'!EB65</f>
        <v>5.8134766241454278E-2</v>
      </c>
      <c r="GB66" s="2">
        <f>'# D'!EC65</f>
        <v>7.2333333333333361E-2</v>
      </c>
      <c r="GC66" s="2">
        <f>'# D'!ED65</f>
        <v>5.7234682695465069E-2</v>
      </c>
      <c r="GD66" s="2">
        <f>'# D'!EE65</f>
        <v>2.1333333333333426E-2</v>
      </c>
      <c r="GE66" s="2">
        <f>'# D'!EF65</f>
        <v>5.465291189747732E-2</v>
      </c>
      <c r="GF66" s="2">
        <f>'# D'!EG65</f>
        <v>2.633333333333332E-2</v>
      </c>
      <c r="GG66" s="2">
        <f>'# D'!EH65</f>
        <v>4.3682311453287291E-2</v>
      </c>
      <c r="GI66" s="11">
        <f>'T-TEST'!AW65</f>
        <v>6.1856317135616817E-2</v>
      </c>
      <c r="GJ66" s="11">
        <f>'T-TEST'!AX65</f>
        <v>6.78685236003463E-2</v>
      </c>
      <c r="GK66" s="11">
        <f>'T-TEST'!AY65</f>
        <v>0.39802839251427968</v>
      </c>
      <c r="GL66" s="11">
        <f>'T-TEST'!AZ65</f>
        <v>0.26315825499944562</v>
      </c>
      <c r="GN66" s="6" t="str">
        <f t="shared" si="18"/>
        <v>N</v>
      </c>
      <c r="GO66" s="6" t="str">
        <f t="shared" si="19"/>
        <v>N</v>
      </c>
      <c r="GP66" s="6" t="str">
        <f t="shared" si="20"/>
        <v>N</v>
      </c>
      <c r="GQ66" s="6" t="str">
        <f t="shared" si="33"/>
        <v>N</v>
      </c>
    </row>
    <row r="67" spans="1:199" x14ac:dyDescent="0.3">
      <c r="A67" s="12" t="str">
        <f>'Raw Data'!A66</f>
        <v>A_apo_p110g</v>
      </c>
      <c r="B67" s="12">
        <f>'Raw Data'!B66</f>
        <v>579</v>
      </c>
      <c r="C67" s="12">
        <f>'Raw Data'!C66</f>
        <v>592</v>
      </c>
      <c r="D67" s="12" t="str">
        <f>'Raw Data'!D66</f>
        <v>RYESLKHPKAYPKL</v>
      </c>
      <c r="E67" s="2">
        <f>'% D'!BZ66</f>
        <v>0.18599999999999994</v>
      </c>
      <c r="F67" s="9">
        <f>'% D'!CA66</f>
        <v>1.5113433725217811</v>
      </c>
      <c r="G67" s="2">
        <f>'% D'!CB66</f>
        <v>2.5949999999999989</v>
      </c>
      <c r="H67" s="9">
        <f>'% D'!CC66</f>
        <v>2.335227862488396</v>
      </c>
      <c r="I67" s="2">
        <f>'% D'!CD66</f>
        <v>3.0000000000072191E-3</v>
      </c>
      <c r="J67" s="9">
        <f>'% D'!CE66</f>
        <v>1.9920141110912268</v>
      </c>
      <c r="K67" s="9">
        <f>'% D'!CF66</f>
        <v>0.42333333333333201</v>
      </c>
      <c r="L67" s="9">
        <f>'% D'!CG66</f>
        <v>2.009144978848691</v>
      </c>
      <c r="N67" s="2">
        <f>'# D'!BY66</f>
        <v>1.8666666666666831E-2</v>
      </c>
      <c r="O67" s="9">
        <f>'# D'!BZ66</f>
        <v>0.15064630766204454</v>
      </c>
      <c r="P67" s="2">
        <f>'# D'!CA66</f>
        <v>0.25916666666666721</v>
      </c>
      <c r="Q67" s="9">
        <f>'# D'!CB66</f>
        <v>0.23349061990828385</v>
      </c>
      <c r="R67" s="2">
        <f>'# D'!CC66</f>
        <v>3.3333333333374071E-4</v>
      </c>
      <c r="S67" s="9">
        <f>'# D'!CD66</f>
        <v>0.19972768794323228</v>
      </c>
      <c r="T67" s="28">
        <f>'# D'!CE66</f>
        <v>4.2333333333332668E-2</v>
      </c>
      <c r="U67">
        <f>'# D'!CF66</f>
        <v>0.20098495131654143</v>
      </c>
      <c r="W67" s="11">
        <f>'T-TEST'!S66</f>
        <v>0.78623696617593319</v>
      </c>
      <c r="X67" s="11">
        <f>'T-TEST'!T66</f>
        <v>0.34248875223321684</v>
      </c>
      <c r="Y67" s="11">
        <f>'T-TEST'!U66</f>
        <v>0.99717162396183223</v>
      </c>
      <c r="Z67" s="11">
        <f>'T-TEST'!V66</f>
        <v>0.63367887121230759</v>
      </c>
      <c r="AB67" s="6" t="str">
        <f t="shared" si="21"/>
        <v>N</v>
      </c>
      <c r="AC67" s="6" t="str">
        <f t="shared" si="22"/>
        <v>N</v>
      </c>
      <c r="AD67" s="6" t="str">
        <f t="shared" si="23"/>
        <v>N</v>
      </c>
      <c r="AE67" s="6" t="str">
        <f t="shared" si="24"/>
        <v>N</v>
      </c>
      <c r="AG67" s="2">
        <f>'% D'!CI66</f>
        <v>-5.6603333333333339</v>
      </c>
      <c r="AH67" s="9">
        <f>'% D'!CJ66</f>
        <v>2.4025994724048862</v>
      </c>
      <c r="AI67" s="2">
        <f>'% D'!CK66</f>
        <v>-8.6826666666666625</v>
      </c>
      <c r="AJ67" s="9">
        <f>'% D'!CL66</f>
        <v>2.1475326594881592</v>
      </c>
      <c r="AK67" s="2">
        <f>'% D'!CM66</f>
        <v>-1.2483333333333348</v>
      </c>
      <c r="AL67" s="9">
        <f>'% D'!CN66</f>
        <v>2.0916631793268436</v>
      </c>
      <c r="AM67" s="9">
        <f>'% D'!CO66</f>
        <v>-0.46466666666667322</v>
      </c>
      <c r="AN67" s="9">
        <f>'% D'!CP66</f>
        <v>1.8523040668651316</v>
      </c>
      <c r="AP67" s="2">
        <f>'# D'!CH66</f>
        <v>-0.56566666666666632</v>
      </c>
      <c r="AQ67" s="9">
        <f>'# D'!CI66</f>
        <v>0.23955870715358063</v>
      </c>
      <c r="AR67" s="2">
        <f>'# D'!CJ66</f>
        <v>-0.86833333333333318</v>
      </c>
      <c r="AS67" s="9">
        <f>'# D'!CK66</f>
        <v>0.21482309005349631</v>
      </c>
      <c r="AT67" s="2">
        <f>'# D'!CL66</f>
        <v>-0.12466666666666715</v>
      </c>
      <c r="AU67" s="9">
        <f>'# D'!CM66</f>
        <v>0.20966460444283769</v>
      </c>
      <c r="AV67" s="28">
        <f>'# D'!CN66</f>
        <v>-4.6333333333333115E-2</v>
      </c>
      <c r="AW67">
        <f>'# D'!CO66</f>
        <v>0.18545004894138864</v>
      </c>
      <c r="AY67" s="11">
        <f>'T-TEST'!X66</f>
        <v>7.5346088855993256E-3</v>
      </c>
      <c r="AZ67" s="11">
        <f>'T-TEST'!Y66</f>
        <v>6.0914318356648702E-4</v>
      </c>
      <c r="BA67" s="11">
        <f>'T-TEST'!Z66</f>
        <v>0.25224791247477707</v>
      </c>
      <c r="BB67" s="11">
        <f>'T-TEST'!AA66</f>
        <v>0.57397188044006109</v>
      </c>
      <c r="BD67" s="6" t="str">
        <f t="shared" si="25"/>
        <v>S</v>
      </c>
      <c r="BE67" s="6" t="str">
        <f t="shared" si="26"/>
        <v>S</v>
      </c>
      <c r="BF67" s="6" t="str">
        <f t="shared" si="27"/>
        <v>N</v>
      </c>
      <c r="BG67" s="6" t="str">
        <f t="shared" si="28"/>
        <v>N</v>
      </c>
      <c r="BI67" s="2">
        <f>'% D'!CR66</f>
        <v>3.3823333333333316</v>
      </c>
      <c r="BJ67" s="2">
        <f>'% D'!CS66</f>
        <v>2.2393937322174993</v>
      </c>
      <c r="BK67" s="2">
        <f>'% D'!CT66</f>
        <v>4.547666666666661</v>
      </c>
      <c r="BL67" s="2">
        <f>'% D'!CU66</f>
        <v>1.6101012135316148</v>
      </c>
      <c r="BM67" s="2">
        <f>'% D'!CV66</f>
        <v>1.440333333333335</v>
      </c>
      <c r="BN67" s="2">
        <f>'% D'!CW66</f>
        <v>1.9695542591068507</v>
      </c>
      <c r="BO67" s="2">
        <f>'% D'!CX66</f>
        <v>-0.33566666666666833</v>
      </c>
      <c r="BP67" s="2">
        <f>'% D'!CY66</f>
        <v>1.4502141063662488</v>
      </c>
      <c r="BR67" s="2">
        <f>'# D'!CQ66</f>
        <v>0.33833333333333337</v>
      </c>
      <c r="BS67" s="2">
        <f>'# D'!CR66</f>
        <v>0.22311816377275445</v>
      </c>
      <c r="BT67" s="2">
        <f>'# D'!CS66</f>
        <v>0.45466666666666677</v>
      </c>
      <c r="BU67" s="2">
        <f>'# D'!CT66</f>
        <v>0.16123352927660192</v>
      </c>
      <c r="BV67" s="2">
        <f>'# D'!CU66</f>
        <v>0.14433333333333387</v>
      </c>
      <c r="BW67" s="2">
        <f>'# D'!CV66</f>
        <v>0.19718661252245018</v>
      </c>
      <c r="BX67" s="2">
        <f>'# D'!CW66</f>
        <v>-3.3333333333334103E-2</v>
      </c>
      <c r="BY67" s="2">
        <f>'# D'!CX66</f>
        <v>0.14508965057297768</v>
      </c>
      <c r="CA67" s="11">
        <f>'T-TEST'!AC66</f>
        <v>2.4880937726646825E-2</v>
      </c>
      <c r="CB67" s="11">
        <f>'T-TEST'!AD66</f>
        <v>5.7500962351399437E-3</v>
      </c>
      <c r="CC67" s="11">
        <f>'T-TEST'!AE66</f>
        <v>0.19655112099719141</v>
      </c>
      <c r="CD67" s="11">
        <f>'T-TEST'!AF66</f>
        <v>0.62942553351166597</v>
      </c>
      <c r="CF67" s="6" t="str">
        <f t="shared" si="6"/>
        <v>N</v>
      </c>
      <c r="CG67" s="6" t="str">
        <f t="shared" si="7"/>
        <v>N</v>
      </c>
      <c r="CH67" s="6" t="str">
        <f t="shared" si="8"/>
        <v>N</v>
      </c>
      <c r="CI67" s="6" t="str">
        <f t="shared" si="29"/>
        <v>N</v>
      </c>
      <c r="CK67" s="2">
        <f>'% D'!DA66</f>
        <v>-5.0856666666666683</v>
      </c>
      <c r="CL67" s="2">
        <f>'% D'!DB66</f>
        <v>1.2681512235440058</v>
      </c>
      <c r="CM67" s="2">
        <f>'% D'!DC66</f>
        <v>-9.6113333333333273</v>
      </c>
      <c r="CN67" s="2">
        <f>'% D'!DD66</f>
        <v>2.095981923443194</v>
      </c>
      <c r="CO67" s="2">
        <f>'% D'!DE66</f>
        <v>-0.59600000000000364</v>
      </c>
      <c r="CP67" s="2">
        <f>'% D'!DF66</f>
        <v>1.8178031441817446</v>
      </c>
      <c r="CQ67" s="2">
        <f>'% D'!DG66</f>
        <v>-0.27233333333333576</v>
      </c>
      <c r="CR67" s="2">
        <f>'% D'!DH66</f>
        <v>2.1402134399425004</v>
      </c>
      <c r="CT67" s="2">
        <f>'# D'!CZ66</f>
        <v>-0.50833333333333308</v>
      </c>
      <c r="CU67" s="2">
        <f>'# D'!DA66</f>
        <v>0.12653269223669383</v>
      </c>
      <c r="CV67" s="2">
        <f>'# D'!DB66</f>
        <v>-0.96133333333333315</v>
      </c>
      <c r="CW67" s="2">
        <f>'# D'!DC66</f>
        <v>0.20946069577211879</v>
      </c>
      <c r="CX67" s="2">
        <f>'# D'!DD66</f>
        <v>-5.9333333333333016E-2</v>
      </c>
      <c r="CY67" s="2">
        <f>'# D'!DE66</f>
        <v>0.18220549230007974</v>
      </c>
      <c r="CZ67" s="2">
        <f>'# D'!DF66</f>
        <v>-2.7000000000000135E-2</v>
      </c>
      <c r="DA67" s="2">
        <f>'# D'!DG66</f>
        <v>0.21388066701678665</v>
      </c>
      <c r="DC67" s="11">
        <f>'T-TEST'!AH66</f>
        <v>6.3537607642688608E-3</v>
      </c>
      <c r="DD67" s="11">
        <f>'T-TEST'!AI66</f>
        <v>3.5988150669602394E-4</v>
      </c>
      <c r="DE67" s="11">
        <f>'T-TEST'!AJ66</f>
        <v>0.53340011066588833</v>
      </c>
      <c r="DF67" s="11">
        <f>'T-TEST'!AK66</f>
        <v>0.77437226822935745</v>
      </c>
      <c r="DH67" s="6" t="str">
        <f t="shared" si="9"/>
        <v>S</v>
      </c>
      <c r="DI67" s="6" t="str">
        <f t="shared" si="10"/>
        <v>S</v>
      </c>
      <c r="DJ67" s="6" t="str">
        <f t="shared" si="11"/>
        <v>N</v>
      </c>
      <c r="DK67" s="6" t="str">
        <f t="shared" si="30"/>
        <v>N</v>
      </c>
      <c r="DM67" s="2">
        <f>'% D'!DJ66</f>
        <v>-0.58099999999999952</v>
      </c>
      <c r="DN67" s="2">
        <f>'% D'!DK66</f>
        <v>2.0132368344131057</v>
      </c>
      <c r="DO67" s="2">
        <f>'% D'!DL66</f>
        <v>-1.3273333333333284</v>
      </c>
      <c r="DP67" s="2">
        <f>'% D'!DM66</f>
        <v>2.5932150596828745</v>
      </c>
      <c r="DQ67" s="2">
        <f>'% D'!DN66</f>
        <v>-0.16966666666667152</v>
      </c>
      <c r="DR67" s="2">
        <f>'% D'!DO66</f>
        <v>2.5040330303975997</v>
      </c>
      <c r="DS67" s="2">
        <f>'% D'!DP66</f>
        <v>-0.57766666666667277</v>
      </c>
      <c r="DT67" s="2">
        <f>'% D'!DQ66</f>
        <v>2.1144813909802571</v>
      </c>
      <c r="DV67" s="2">
        <f>'# D'!DI66</f>
        <v>-5.7666666666666533E-2</v>
      </c>
      <c r="DW67" s="2">
        <f>'# D'!DJ66</f>
        <v>0.20091217665062483</v>
      </c>
      <c r="DX67" s="2">
        <f>'# D'!DK66</f>
        <v>-0.13266666666666671</v>
      </c>
      <c r="DY67" s="2">
        <f>'# D'!DL66</f>
        <v>0.25870257250436018</v>
      </c>
      <c r="DZ67" s="2">
        <f>'# D'!DM66</f>
        <v>-1.6666666666665719E-2</v>
      </c>
      <c r="EA67" s="2">
        <f>'# D'!DN66</f>
        <v>0.25075632772642897</v>
      </c>
      <c r="EB67" s="2">
        <f>'# D'!DO66</f>
        <v>-5.7666666666667865E-2</v>
      </c>
      <c r="EC67" s="2">
        <f>'# D'!DP66</f>
        <v>0.21121577949395565</v>
      </c>
      <c r="EE67" s="11">
        <f>'T-TEST'!AM66</f>
        <v>0.52206183328437838</v>
      </c>
      <c r="EF67" s="11">
        <f>'T-TEST'!AN66</f>
        <v>0.29565933165065805</v>
      </c>
      <c r="EG67" s="11">
        <f>'T-TEST'!AO66</f>
        <v>0.87905916931384442</v>
      </c>
      <c r="EH67" s="11">
        <f>'T-TEST'!AP66</f>
        <v>0.54304704794082104</v>
      </c>
      <c r="EJ67" s="6" t="str">
        <f t="shared" si="12"/>
        <v>N</v>
      </c>
      <c r="EK67" s="6" t="str">
        <f t="shared" si="13"/>
        <v>N</v>
      </c>
      <c r="EL67" s="6" t="str">
        <f t="shared" si="14"/>
        <v>N</v>
      </c>
      <c r="EM67" s="6" t="str">
        <f t="shared" si="31"/>
        <v>N</v>
      </c>
      <c r="EO67" s="2">
        <f>'% D'!DS66</f>
        <v>-8.2000000000000739E-2</v>
      </c>
      <c r="EP67" s="2">
        <f>'% D'!DT66</f>
        <v>1.9386220805935173</v>
      </c>
      <c r="EQ67" s="2">
        <f>'% D'!DU66</f>
        <v>-1.3680000000000021</v>
      </c>
      <c r="ER67" s="2">
        <f>'% D'!DV66</f>
        <v>2.3006883054041718</v>
      </c>
      <c r="ES67" s="2">
        <f>'% D'!DW66</f>
        <v>-0.47200000000000131</v>
      </c>
      <c r="ET67" s="2">
        <f>'% D'!DX66</f>
        <v>2.1937977027516253</v>
      </c>
      <c r="EU67" s="2">
        <f>'% D'!DY66</f>
        <v>-0.42500000000000426</v>
      </c>
      <c r="EV67" s="2">
        <f>'% D'!DZ66</f>
        <v>1.1815492021480571</v>
      </c>
      <c r="EX67" s="2">
        <f>'# D'!DR66</f>
        <v>-8.3333333333333037E-3</v>
      </c>
      <c r="EY67" s="2">
        <f>'# D'!DS66</f>
        <v>0.19350098381365566</v>
      </c>
      <c r="EZ67" s="2">
        <f>'# D'!DT66</f>
        <v>-0.13666666666666671</v>
      </c>
      <c r="FA67" s="2">
        <f>'# D'!DU66</f>
        <v>0.22994068116019184</v>
      </c>
      <c r="FB67" s="2">
        <f>'# D'!DV66</f>
        <v>-4.699999999999882E-2</v>
      </c>
      <c r="FC67" s="2">
        <f>'# D'!DW66</f>
        <v>0.2197065758768954</v>
      </c>
      <c r="FD67" s="2">
        <f>'# D'!DX66</f>
        <v>-4.2333333333334444E-2</v>
      </c>
      <c r="FE67" s="2">
        <f>'# D'!DY66</f>
        <v>0.11795870595149319</v>
      </c>
      <c r="FG67" s="11">
        <f>'T-TEST'!AR66</f>
        <v>0.92110299537612073</v>
      </c>
      <c r="FH67" s="11">
        <f>'T-TEST'!AS66</f>
        <v>0.22433769552143723</v>
      </c>
      <c r="FI67" s="11">
        <f>'T-TEST'!AT66</f>
        <v>0.64087607402721425</v>
      </c>
      <c r="FJ67" s="11">
        <f>'T-TEST'!AU66</f>
        <v>0.52714326682295476</v>
      </c>
      <c r="FL67" s="6" t="str">
        <f t="shared" si="15"/>
        <v>N</v>
      </c>
      <c r="FM67" s="6" t="str">
        <f t="shared" si="16"/>
        <v>N</v>
      </c>
      <c r="FN67" s="6" t="str">
        <f t="shared" si="17"/>
        <v>N</v>
      </c>
      <c r="FO67" s="6" t="str">
        <f t="shared" si="32"/>
        <v>N</v>
      </c>
      <c r="FQ67" s="2">
        <f>'% D'!EB66</f>
        <v>0.66366666666666418</v>
      </c>
      <c r="FR67" s="2">
        <f>'% D'!EC66</f>
        <v>2.2878551253771775</v>
      </c>
      <c r="FS67" s="2">
        <f>'% D'!ED66</f>
        <v>2.69733333333334</v>
      </c>
      <c r="FT67" s="2">
        <f>'% D'!EE66</f>
        <v>2.1125149796172722</v>
      </c>
      <c r="FU67" s="2">
        <f>'% D'!EF66</f>
        <v>-0.92466666666666697</v>
      </c>
      <c r="FV67" s="2">
        <f>'% D'!EG66</f>
        <v>1.9296701421502447</v>
      </c>
      <c r="FW67" s="2">
        <f>'% D'!EH66</f>
        <v>-0.53033333333333843</v>
      </c>
      <c r="FX67" s="2">
        <f>'% D'!EI66</f>
        <v>1.213045782530741</v>
      </c>
      <c r="FZ67" s="2">
        <f>'# D'!EA66</f>
        <v>6.6666666666666874E-2</v>
      </c>
      <c r="GA67" s="2">
        <f>'# D'!EB66</f>
        <v>0.2282730473650309</v>
      </c>
      <c r="GB67" s="2">
        <f>'# D'!EC66</f>
        <v>0.26966666666666717</v>
      </c>
      <c r="GC67" s="2">
        <f>'# D'!ED66</f>
        <v>0.21106866957798054</v>
      </c>
      <c r="GD67" s="2">
        <f>'# D'!EE66</f>
        <v>-9.2333333333333378E-2</v>
      </c>
      <c r="GE67" s="2">
        <f>'# D'!EF66</f>
        <v>0.19341009470043929</v>
      </c>
      <c r="GF67" s="2">
        <f>'# D'!EG66</f>
        <v>-5.2999999999999936E-2</v>
      </c>
      <c r="GG67" s="2">
        <f>'# D'!EH66</f>
        <v>0.12150336876123195</v>
      </c>
      <c r="GI67" s="11">
        <f>'T-TEST'!AW66</f>
        <v>0.52393774620733846</v>
      </c>
      <c r="GJ67" s="11">
        <f>'T-TEST'!AX66</f>
        <v>3.5381397637691749E-2</v>
      </c>
      <c r="GK67" s="11">
        <f>'T-TEST'!AY66</f>
        <v>0.36298753108542353</v>
      </c>
      <c r="GL67" s="11">
        <f>'T-TEST'!AZ66</f>
        <v>0.44186747429672585</v>
      </c>
      <c r="GN67" s="6" t="str">
        <f t="shared" si="18"/>
        <v>N</v>
      </c>
      <c r="GO67" s="6" t="str">
        <f t="shared" si="19"/>
        <v>N</v>
      </c>
      <c r="GP67" s="6" t="str">
        <f t="shared" si="20"/>
        <v>N</v>
      </c>
      <c r="GQ67" s="6" t="str">
        <f t="shared" si="33"/>
        <v>N</v>
      </c>
    </row>
    <row r="68" spans="1:199" x14ac:dyDescent="0.3">
      <c r="A68" s="12" t="str">
        <f>'Raw Data'!A67</f>
        <v>A_apo_p110g</v>
      </c>
      <c r="B68" s="12">
        <f>'Raw Data'!B67</f>
        <v>602</v>
      </c>
      <c r="C68" s="12">
        <f>'Raw Data'!C67</f>
        <v>607</v>
      </c>
      <c r="D68" s="12" t="str">
        <f>'Raw Data'!D67</f>
        <v>EIVAKT</v>
      </c>
      <c r="E68" s="2">
        <f>'% D'!BZ67</f>
        <v>-2.8206666666666678</v>
      </c>
      <c r="F68" s="9">
        <f>'% D'!CA67</f>
        <v>2.936249203324623</v>
      </c>
      <c r="G68" s="2">
        <f>'% D'!CB67</f>
        <v>2.4380000000000024</v>
      </c>
      <c r="H68" s="9">
        <f>'% D'!CC67</f>
        <v>0.60039846414498987</v>
      </c>
      <c r="I68" s="2">
        <f>'% D'!CD67</f>
        <v>1.1209999999999951</v>
      </c>
      <c r="J68" s="9">
        <f>'% D'!CE67</f>
        <v>0.75577660851250739</v>
      </c>
      <c r="K68" s="9">
        <f>'% D'!CF67</f>
        <v>1.9639999999999986</v>
      </c>
      <c r="L68" s="9">
        <f>'% D'!CG67</f>
        <v>2.7186462260265971</v>
      </c>
      <c r="N68" s="2">
        <f>'# D'!BY67</f>
        <v>-0.11266666666666669</v>
      </c>
      <c r="O68" s="9">
        <f>'# D'!BZ67</f>
        <v>0.11765402608269018</v>
      </c>
      <c r="P68" s="2">
        <f>'# D'!CA67</f>
        <v>9.7999999999999865E-2</v>
      </c>
      <c r="Q68" s="9">
        <f>'# D'!CB67</f>
        <v>2.3930874060768468E-2</v>
      </c>
      <c r="R68" s="2">
        <f>'# D'!CC67</f>
        <v>4.4666666666666632E-2</v>
      </c>
      <c r="S68" s="9">
        <f>'# D'!CD67</f>
        <v>3.0257442746613048E-2</v>
      </c>
      <c r="T68" s="28">
        <f>'# D'!CE67</f>
        <v>7.8666666666666885E-2</v>
      </c>
      <c r="U68">
        <f>'# D'!CF67</f>
        <v>0.10867588319396818</v>
      </c>
      <c r="W68" s="11">
        <f>'T-TEST'!S67</f>
        <v>9.8328843037984989E-2</v>
      </c>
      <c r="X68" s="11">
        <f>'T-TEST'!T67</f>
        <v>0.35914036834000501</v>
      </c>
      <c r="Y68" s="11">
        <f>'T-TEST'!U67</f>
        <v>8.7445163255219241E-2</v>
      </c>
      <c r="Z68" s="11">
        <f>'T-TEST'!V67</f>
        <v>0.15254130607815697</v>
      </c>
      <c r="AB68" s="6" t="str">
        <f t="shared" si="21"/>
        <v>N</v>
      </c>
      <c r="AC68" s="6" t="str">
        <f t="shared" si="22"/>
        <v>N</v>
      </c>
      <c r="AD68" s="6" t="str">
        <f t="shared" si="23"/>
        <v>N</v>
      </c>
      <c r="AE68" s="6" t="str">
        <f t="shared" si="24"/>
        <v>N</v>
      </c>
      <c r="AG68" s="2">
        <f>'% D'!CI67</f>
        <v>-16.328000000000007</v>
      </c>
      <c r="AH68" s="9">
        <f>'% D'!CJ67</f>
        <v>1.1981807262722604</v>
      </c>
      <c r="AI68" s="2">
        <f>'% D'!CK67</f>
        <v>-18.094333333333331</v>
      </c>
      <c r="AJ68" s="9">
        <f>'% D'!CL67</f>
        <v>1.0184879298762248</v>
      </c>
      <c r="AK68" s="2">
        <f>'% D'!CM67</f>
        <v>-4.3586666666666787</v>
      </c>
      <c r="AL68" s="9">
        <f>'% D'!CN67</f>
        <v>1.3035681715363483</v>
      </c>
      <c r="AM68" s="9">
        <f>'% D'!CO67</f>
        <v>-0.17499999999999716</v>
      </c>
      <c r="AN68" s="9">
        <f>'% D'!CP67</f>
        <v>2.2584028808300149</v>
      </c>
      <c r="AP68" s="2">
        <f>'# D'!CH67</f>
        <v>-0.65333333333333343</v>
      </c>
      <c r="AQ68" s="9">
        <f>'# D'!CI67</f>
        <v>4.7950814439817961E-2</v>
      </c>
      <c r="AR68" s="2">
        <f>'# D'!CJ67</f>
        <v>-0.7236666666666669</v>
      </c>
      <c r="AS68" s="9">
        <f>'# D'!CK67</f>
        <v>4.1126693634672466E-2</v>
      </c>
      <c r="AT68" s="2">
        <f>'# D'!CL67</f>
        <v>-0.17466666666666653</v>
      </c>
      <c r="AU68" s="9">
        <f>'# D'!CM67</f>
        <v>5.2231807978444247E-2</v>
      </c>
      <c r="AV68" s="28">
        <f>'# D'!CN67</f>
        <v>-7.3333333333329698E-3</v>
      </c>
      <c r="AW68">
        <f>'# D'!CO67</f>
        <v>9.031757270808996E-2</v>
      </c>
      <c r="AY68" s="11">
        <f>'T-TEST'!X67</f>
        <v>1.4861334517165677E-3</v>
      </c>
      <c r="AZ68" s="11">
        <f>'T-TEST'!Y67</f>
        <v>2.5484998357206833E-6</v>
      </c>
      <c r="BA68" s="11">
        <f>'T-TEST'!Z67</f>
        <v>1.2312340019804185E-3</v>
      </c>
      <c r="BB68" s="11">
        <f>'T-TEST'!AA67</f>
        <v>0.85964746487811827</v>
      </c>
      <c r="BD68" s="6" t="str">
        <f t="shared" si="25"/>
        <v>B</v>
      </c>
      <c r="BE68" s="6" t="str">
        <f t="shared" si="26"/>
        <v>B</v>
      </c>
      <c r="BF68" s="6" t="str">
        <f t="shared" si="27"/>
        <v>N</v>
      </c>
      <c r="BG68" s="6" t="str">
        <f t="shared" si="28"/>
        <v>N</v>
      </c>
      <c r="BI68" s="2">
        <f>'% D'!CR67</f>
        <v>2.413333333333334</v>
      </c>
      <c r="BJ68" s="2">
        <f>'% D'!CS67</f>
        <v>1.9727477467804344</v>
      </c>
      <c r="BK68" s="2">
        <f>'% D'!CT67</f>
        <v>3.4966666666666697</v>
      </c>
      <c r="BL68" s="2">
        <f>'% D'!CU67</f>
        <v>0.68314544558024304</v>
      </c>
      <c r="BM68" s="2">
        <f>'% D'!CV67</f>
        <v>2.6413333333333355</v>
      </c>
      <c r="BN68" s="2">
        <f>'% D'!CW67</f>
        <v>1.45130477474182</v>
      </c>
      <c r="BO68" s="2">
        <f>'% D'!CX67</f>
        <v>-0.49833333333332064</v>
      </c>
      <c r="BP68" s="2">
        <f>'% D'!CY67</f>
        <v>2.6120078144327281</v>
      </c>
      <c r="BR68" s="2">
        <f>'# D'!CQ67</f>
        <v>9.633333333333316E-2</v>
      </c>
      <c r="BS68" s="2">
        <f>'# D'!CR67</f>
        <v>7.8692117878852885E-2</v>
      </c>
      <c r="BT68" s="2">
        <f>'# D'!CS67</f>
        <v>0.14033333333333342</v>
      </c>
      <c r="BU68" s="2">
        <f>'# D'!CT67</f>
        <v>2.7549883455242542E-2</v>
      </c>
      <c r="BV68" s="2">
        <f>'# D'!CU67</f>
        <v>0.10533333333333372</v>
      </c>
      <c r="BW68" s="2">
        <f>'# D'!CV67</f>
        <v>5.8369983168013527E-2</v>
      </c>
      <c r="BX68" s="2">
        <f>'# D'!CW67</f>
        <v>-2.0333333333333314E-2</v>
      </c>
      <c r="BY68" s="2">
        <f>'# D'!CX67</f>
        <v>0.10415295529765033</v>
      </c>
      <c r="CA68" s="11">
        <f>'T-TEST'!AC67</f>
        <v>4.4882424241094385E-2</v>
      </c>
      <c r="CB68" s="11">
        <f>'T-TEST'!AD67</f>
        <v>6.3529616047768829E-3</v>
      </c>
      <c r="CC68" s="11">
        <f>'T-TEST'!AE67</f>
        <v>1.3697239964828588E-2</v>
      </c>
      <c r="CD68" s="11">
        <f>'T-TEST'!AF67</f>
        <v>0.66030371851129377</v>
      </c>
      <c r="CF68" s="6" t="str">
        <f t="shared" ref="CF68:CF123" si="34">IF(AND(ABS(BI68)&gt;10,ABS(BR68)&gt;=0.4,ABS(CA68)&lt;=0.01),"B", IF(AND(ABS(BI68)&gt;5, ABS(BI68)&lt;10,ABS(BR68)&gt;=0.4,ABS(CA68)&lt;=0.01),"S","N"))</f>
        <v>N</v>
      </c>
      <c r="CG68" s="6" t="str">
        <f t="shared" ref="CG68:CG123" si="35">IF(AND(ABS(BK68)&gt;10,ABS(BT68)&gt;=0.4,ABS(CB68)&lt;=0.01),"B", IF(AND(ABS(BK68)&gt;5, ABS(BK68)&lt;10,ABS(BT68)&gt;=0.4,ABS(CB68)&lt;=0.01),"S","N"))</f>
        <v>N</v>
      </c>
      <c r="CH68" s="6" t="str">
        <f t="shared" ref="CH68:CH123" si="36">IF(AND(ABS(BM68)&gt;10,ABS(BV68)&gt;=0.4,ABS(CC68)&lt;=0.01),"B", IF(AND(ABS(BM68)&gt;5, ABS(BM68)&lt;10,ABS(BV68)&gt;=0.4,ABS(CC68)&lt;=0.01),"S","N"))</f>
        <v>N</v>
      </c>
      <c r="CI68" s="6" t="str">
        <f t="shared" si="29"/>
        <v>N</v>
      </c>
      <c r="CK68" s="2">
        <f>'% D'!DA67</f>
        <v>-8.5256666666666661</v>
      </c>
      <c r="CL68" s="2">
        <f>'% D'!DB67</f>
        <v>2.7510109821191286</v>
      </c>
      <c r="CM68" s="2">
        <f>'% D'!DC67</f>
        <v>-19.020666666666664</v>
      </c>
      <c r="CN68" s="2">
        <f>'% D'!DD67</f>
        <v>1.6012568642081741</v>
      </c>
      <c r="CO68" s="2">
        <f>'% D'!DE67</f>
        <v>-3.2749999999999915</v>
      </c>
      <c r="CP68" s="2">
        <f>'% D'!DF67</f>
        <v>1.0600808227256171</v>
      </c>
      <c r="CQ68" s="2">
        <f>'% D'!DG67</f>
        <v>0.33800000000002228</v>
      </c>
      <c r="CR68" s="2">
        <f>'% D'!DH67</f>
        <v>2.1325224759116841</v>
      </c>
      <c r="CT68" s="2">
        <f>'# D'!CZ67</f>
        <v>-0.34133333333333338</v>
      </c>
      <c r="CU68" s="2">
        <f>'# D'!DA67</f>
        <v>0.11038939307833458</v>
      </c>
      <c r="CV68" s="2">
        <f>'# D'!DB67</f>
        <v>-0.76033333333333308</v>
      </c>
      <c r="CW68" s="2">
        <f>'# D'!DC67</f>
        <v>6.3921169109575932E-2</v>
      </c>
      <c r="CX68" s="2">
        <f>'# D'!DD67</f>
        <v>-0.13133333333333264</v>
      </c>
      <c r="CY68" s="2">
        <f>'# D'!DE67</f>
        <v>4.2363730443139624E-2</v>
      </c>
      <c r="CZ68" s="2">
        <f>'# D'!DF67</f>
        <v>1.3333333333333641E-2</v>
      </c>
      <c r="DA68" s="2">
        <f>'# D'!DG67</f>
        <v>8.5453698769480196E-2</v>
      </c>
      <c r="DC68" s="11">
        <f>'T-TEST'!AH67</f>
        <v>2.8159780963377501E-3</v>
      </c>
      <c r="DD68" s="11">
        <f>'T-TEST'!AI67</f>
        <v>8.1390050420618938E-5</v>
      </c>
      <c r="DE68" s="11">
        <f>'T-TEST'!AJ67</f>
        <v>2.8771957069676736E-3</v>
      </c>
      <c r="DF68" s="11">
        <f>'T-TEST'!AK67</f>
        <v>0.74307781631425474</v>
      </c>
      <c r="DH68" s="6" t="str">
        <f t="shared" ref="DH68:DH123" si="37">IF(AND(ABS(CK68)&gt;10,ABS(CT68)&gt;=0.4,ABS(DC68)&lt;=0.01),"B", IF(AND(ABS(CK68)&gt;5, ABS(CK68)&lt;10,ABS(CT68)&gt;=0.4,ABS(DC68)&lt;=0.01),"S","N"))</f>
        <v>N</v>
      </c>
      <c r="DI68" s="6" t="str">
        <f t="shared" ref="DI68:DI123" si="38">IF(AND(ABS(CM68)&gt;10,ABS(CV68)&gt;=0.4,ABS(DD68)&lt;=0.01),"B", IF(AND(ABS(CM68)&gt;5, ABS(CM68)&lt;10,ABS(CV68)&gt;=0.4,ABS(DD68)&lt;=0.01),"S","N"))</f>
        <v>B</v>
      </c>
      <c r="DJ68" s="6" t="str">
        <f t="shared" ref="DJ68:DJ123" si="39">IF(AND(ABS(CO68)&gt;10,ABS(CX68)&gt;=0.4,ABS(DE68)&lt;=0.01),"B", IF(AND(ABS(CO68)&gt;5, ABS(CO68)&lt;10,ABS(CX68)&gt;=0.4,ABS(DE68)&lt;=0.01),"S","N"))</f>
        <v>N</v>
      </c>
      <c r="DK68" s="6" t="str">
        <f t="shared" si="30"/>
        <v>N</v>
      </c>
      <c r="DM68" s="2">
        <f>'% D'!DJ67</f>
        <v>-2.338000000000001</v>
      </c>
      <c r="DN68" s="2">
        <f>'% D'!DK67</f>
        <v>2.7976046386571456</v>
      </c>
      <c r="DO68" s="2">
        <f>'% D'!DL67</f>
        <v>-1.7876666666666665</v>
      </c>
      <c r="DP68" s="2">
        <f>'% D'!DM67</f>
        <v>1.8131044741551339</v>
      </c>
      <c r="DQ68" s="2">
        <f>'% D'!DN67</f>
        <v>-0.57633333333333781</v>
      </c>
      <c r="DR68" s="2">
        <f>'% D'!DO67</f>
        <v>1.6475853625720918</v>
      </c>
      <c r="DS68" s="2">
        <f>'% D'!DP67</f>
        <v>-0.8646666666666647</v>
      </c>
      <c r="DT68" s="2">
        <f>'% D'!DQ67</f>
        <v>2.6331405083796073</v>
      </c>
      <c r="DV68" s="2">
        <f>'# D'!DI67</f>
        <v>-9.3666666666666898E-2</v>
      </c>
      <c r="DW68" s="2">
        <f>'# D'!DJ67</f>
        <v>0.11175864850661772</v>
      </c>
      <c r="DX68" s="2">
        <f>'# D'!DK67</f>
        <v>-7.0999999999999952E-2</v>
      </c>
      <c r="DY68" s="2">
        <f>'# D'!DL67</f>
        <v>7.2785935408622604E-2</v>
      </c>
      <c r="DZ68" s="2">
        <f>'# D'!DM67</f>
        <v>-2.3333333333333428E-2</v>
      </c>
      <c r="EA68" s="2">
        <f>'# D'!DN67</f>
        <v>6.5602759115808512E-2</v>
      </c>
      <c r="EB68" s="2">
        <f>'# D'!DO67</f>
        <v>-3.4999999999999698E-2</v>
      </c>
      <c r="EC68" s="2">
        <f>'# D'!DP67</f>
        <v>0.10494917464350141</v>
      </c>
      <c r="EE68" s="11">
        <f>'T-TEST'!AM67</f>
        <v>0.12466815736811424</v>
      </c>
      <c r="EF68" s="11">
        <f>'T-TEST'!AN67</f>
        <v>0.11904440080109853</v>
      </c>
      <c r="EG68" s="11">
        <f>'T-TEST'!AO67</f>
        <v>0.45177864070469281</v>
      </c>
      <c r="EH68" s="11">
        <f>'T-TEST'!AP67</f>
        <v>0.46350746218125533</v>
      </c>
      <c r="EJ68" s="6" t="str">
        <f t="shared" ref="EJ68:EJ123" si="40">IF(AND(ABS(DM68)&gt;10,ABS(DV68)&gt;=0.4,ABS(EE68)&lt;=0.01),"B", IF(AND(ABS(DM68)&gt;5, ABS(DM68)&lt;10,ABS(DV68)&gt;=0.4,ABS(EE68)&lt;=0.01),"S","N"))</f>
        <v>N</v>
      </c>
      <c r="EK68" s="6" t="str">
        <f t="shared" ref="EK68:EK123" si="41">IF(AND(ABS(DO68)&gt;10,ABS(DX68)&gt;=0.4,ABS(EF68)&lt;=0.01),"B", IF(AND(ABS(DO68)&gt;5, ABS(DO68)&lt;10,ABS(DX68)&gt;=0.4,ABS(EF68)&lt;=0.01),"S","N"))</f>
        <v>N</v>
      </c>
      <c r="EL68" s="6" t="str">
        <f t="shared" ref="EL68:EL123" si="42">IF(AND(ABS(DQ68)&gt;10,ABS(DZ68)&gt;=0.4,ABS(EG68)&lt;=0.01),"B", IF(AND(ABS(DQ68)&gt;5, ABS(DQ68)&lt;10,ABS(DZ68)&gt;=0.4,ABS(EG68)&lt;=0.01),"S","N"))</f>
        <v>N</v>
      </c>
      <c r="EM68" s="6" t="str">
        <f t="shared" si="31"/>
        <v>N</v>
      </c>
      <c r="EO68" s="2">
        <f>'% D'!DS67</f>
        <v>-3.6213333333333324</v>
      </c>
      <c r="EP68" s="2">
        <f>'% D'!DT67</f>
        <v>2.1901040314524463</v>
      </c>
      <c r="EQ68" s="2">
        <f>'% D'!DU67</f>
        <v>-6.75</v>
      </c>
      <c r="ER68" s="2">
        <f>'% D'!DV67</f>
        <v>1.6115027092592178</v>
      </c>
      <c r="ES68" s="2">
        <f>'% D'!DW67</f>
        <v>-2.0776666666666728</v>
      </c>
      <c r="ET68" s="2">
        <f>'% D'!DX67</f>
        <v>0.92364751753184704</v>
      </c>
      <c r="EU68" s="2">
        <f>'% D'!DY67</f>
        <v>-0.85833333333333428</v>
      </c>
      <c r="EV68" s="2">
        <f>'% D'!DZ67</f>
        <v>2.7579220626531713</v>
      </c>
      <c r="EX68" s="2">
        <f>'# D'!DR67</f>
        <v>-0.14500000000000024</v>
      </c>
      <c r="EY68" s="2">
        <f>'# D'!DS67</f>
        <v>8.7635370625954112E-2</v>
      </c>
      <c r="EZ68" s="2">
        <f>'# D'!DT67</f>
        <v>-0.26966666666666672</v>
      </c>
      <c r="FA68" s="2">
        <f>'# D'!DU67</f>
        <v>6.4852618422284639E-2</v>
      </c>
      <c r="FB68" s="2">
        <f>'# D'!DV67</f>
        <v>-8.3333333333333481E-2</v>
      </c>
      <c r="FC68" s="2">
        <f>'# D'!DW67</f>
        <v>3.7379987430980276E-2</v>
      </c>
      <c r="FD68" s="2">
        <f>'# D'!DX67</f>
        <v>-3.4666666666666401E-2</v>
      </c>
      <c r="FE68" s="2">
        <f>'# D'!DY67</f>
        <v>0.11020168746960984</v>
      </c>
      <c r="FG68" s="11">
        <f>'T-TEST'!AR67</f>
        <v>1.5504740131530446E-2</v>
      </c>
      <c r="FH68" s="11">
        <f>'T-TEST'!AS67</f>
        <v>2.1513996101828413E-3</v>
      </c>
      <c r="FI68" s="11">
        <f>'T-TEST'!AT67</f>
        <v>1.5947952011440024E-2</v>
      </c>
      <c r="FJ68" s="11">
        <f>'T-TEST'!AU67</f>
        <v>0.48475030094121135</v>
      </c>
      <c r="FL68" s="6" t="str">
        <f t="shared" ref="FL68:FL123" si="43">IF(AND(ABS(EO68)&gt;10,ABS(EX68)&gt;=0.4,ABS(FG68)&lt;=0.01),"B", IF(AND(ABS(EO68)&gt;5, ABS(EO68)&lt;10,ABS(EX68)&gt;=0.4,ABS(FG68)&lt;=0.01),"S","N"))</f>
        <v>N</v>
      </c>
      <c r="FM68" s="6" t="str">
        <f t="shared" ref="FM68:FM123" si="44">IF(AND(ABS(EQ68)&gt;10,ABS(EZ68)&gt;=0.4,ABS(FH68)&lt;=0.01),"B", IF(AND(ABS(EQ68)&gt;5, ABS(EQ68)&lt;10,ABS(EZ68)&gt;=0.4,ABS(FH68)&lt;=0.01),"S","N"))</f>
        <v>N</v>
      </c>
      <c r="FN68" s="6" t="str">
        <f t="shared" ref="FN68:FN123" si="45">IF(AND(ABS(ES68)&gt;10,ABS(FB68)&gt;=0.4,ABS(FI68)&lt;=0.01),"B", IF(AND(ABS(ES68)&gt;5, ABS(ES68)&lt;10,ABS(FB68)&gt;=0.4,ABS(FI68)&lt;=0.01),"S","N"))</f>
        <v>N</v>
      </c>
      <c r="FO68" s="6" t="str">
        <f t="shared" si="32"/>
        <v>N</v>
      </c>
      <c r="FQ68" s="2">
        <f>'% D'!EB67</f>
        <v>0.7776666666666685</v>
      </c>
      <c r="FR68" s="2">
        <f>'% D'!EC67</f>
        <v>2.0975232684533602</v>
      </c>
      <c r="FS68" s="2">
        <f>'% D'!ED67</f>
        <v>0.10266666666667135</v>
      </c>
      <c r="FT68" s="2">
        <f>'% D'!EE67</f>
        <v>0.9334081062058901</v>
      </c>
      <c r="FU68" s="2">
        <f>'% D'!EF67</f>
        <v>0.87900000000000489</v>
      </c>
      <c r="FV68" s="2">
        <f>'% D'!EG67</f>
        <v>1.6832925581806877</v>
      </c>
      <c r="FW68" s="2">
        <f>'% D'!EH67</f>
        <v>-1.1749999999999972</v>
      </c>
      <c r="FX68" s="2">
        <f>'% D'!EI67</f>
        <v>2.3233601703127782</v>
      </c>
      <c r="FZ68" s="2">
        <f>'# D'!EA67</f>
        <v>3.0999999999999917E-2</v>
      </c>
      <c r="GA68" s="2">
        <f>'# D'!EB67</f>
        <v>8.4046992153635175E-2</v>
      </c>
      <c r="GB68" s="2">
        <f>'# D'!EC67</f>
        <v>4.6666666666668188E-3</v>
      </c>
      <c r="GC68" s="2">
        <f>'# D'!ED67</f>
        <v>3.7360289883870218E-2</v>
      </c>
      <c r="GD68" s="2">
        <f>'# D'!EE67</f>
        <v>3.5000000000000142E-2</v>
      </c>
      <c r="GE68" s="2">
        <f>'# D'!EF67</f>
        <v>6.751855629768877E-2</v>
      </c>
      <c r="GF68" s="2">
        <f>'# D'!EG67</f>
        <v>-4.7333333333333449E-2</v>
      </c>
      <c r="GG68" s="2">
        <f>'# D'!EH67</f>
        <v>9.2895373671283865E-2</v>
      </c>
      <c r="GI68" s="11">
        <f>'T-TEST'!AW67</f>
        <v>0.41903640870105091</v>
      </c>
      <c r="GJ68" s="11">
        <f>'T-TEST'!AX67</f>
        <v>0.78151139922234625</v>
      </c>
      <c r="GK68" s="11">
        <f>'T-TEST'!AY67</f>
        <v>0.29904038609332595</v>
      </c>
      <c r="GL68" s="11">
        <f>'T-TEST'!AZ67</f>
        <v>0.30444547414668355</v>
      </c>
      <c r="GN68" s="6" t="str">
        <f t="shared" ref="GN68:GN123" si="46">IF(AND(ABS(FQ68)&gt;10,ABS(FZ68)&gt;=0.4,ABS(GI68)&lt;=0.01),"B", IF(AND(ABS(FQ68)&gt;5, ABS(FQ68)&lt;10,ABS(FZ68)&gt;=0.4,ABS(GI68)&lt;=0.01),"S","N"))</f>
        <v>N</v>
      </c>
      <c r="GO68" s="6" t="str">
        <f t="shared" ref="GO68:GO123" si="47">IF(AND(ABS(FS68)&gt;10,ABS(GB68)&gt;=0.4,ABS(GJ68)&lt;=0.01),"B", IF(AND(ABS(FS68)&gt;5, ABS(FS68)&lt;10,ABS(GB68)&gt;=0.4,ABS(GJ68)&lt;=0.01),"S","N"))</f>
        <v>N</v>
      </c>
      <c r="GP68" s="6" t="str">
        <f t="shared" ref="GP68:GP123" si="48">IF(AND(ABS(FU68)&gt;10,ABS(GD68)&gt;=0.4,ABS(GK68)&lt;=0.01),"B", IF(AND(ABS(FU68)&gt;5, ABS(FU68)&lt;10,ABS(GD68)&gt;=0.4,ABS(GK68)&lt;=0.01),"S","N"))</f>
        <v>N</v>
      </c>
      <c r="GQ68" s="6" t="str">
        <f t="shared" si="33"/>
        <v>N</v>
      </c>
    </row>
    <row r="69" spans="1:199" x14ac:dyDescent="0.3">
      <c r="A69" s="12" t="str">
        <f>'Raw Data'!A68</f>
        <v>A_apo_p110g</v>
      </c>
      <c r="B69" s="12">
        <f>'Raw Data'!B68</f>
        <v>611</v>
      </c>
      <c r="C69" s="12">
        <f>'Raw Data'!C68</f>
        <v>622</v>
      </c>
      <c r="D69" s="12" t="str">
        <f>'Raw Data'!D68</f>
        <v>LARREVWDQSAL</v>
      </c>
      <c r="E69" s="2">
        <f>'% D'!BZ68</f>
        <v>1.7543333333333351</v>
      </c>
      <c r="F69" s="9">
        <f>'% D'!CA68</f>
        <v>1.6547961053459117</v>
      </c>
      <c r="G69" s="2">
        <f>'% D'!CB68</f>
        <v>0.5246666666666755</v>
      </c>
      <c r="H69" s="9">
        <f>'% D'!CC68</f>
        <v>0.74297613239402094</v>
      </c>
      <c r="I69" s="2">
        <f>'% D'!CD68</f>
        <v>-1.466666666665617E-2</v>
      </c>
      <c r="J69" s="9">
        <f>'% D'!CE68</f>
        <v>1.7194795309128215</v>
      </c>
      <c r="K69" s="9">
        <f>'% D'!CF68</f>
        <v>-0.4129999999999967</v>
      </c>
      <c r="L69" s="9">
        <f>'% D'!CG68</f>
        <v>1.2610235123633262</v>
      </c>
      <c r="N69" s="2">
        <f>'# D'!BY68</f>
        <v>0.17566666666666642</v>
      </c>
      <c r="O69" s="9">
        <f>'# D'!BZ68</f>
        <v>0.16555196334770278</v>
      </c>
      <c r="P69" s="2">
        <f>'# D'!CA68</f>
        <v>5.2833333333333066E-2</v>
      </c>
      <c r="Q69" s="9">
        <f>'# D'!CB68</f>
        <v>7.4601508749662218E-2</v>
      </c>
      <c r="R69" s="2">
        <f>'# D'!CC68</f>
        <v>-1.3333333333331865E-3</v>
      </c>
      <c r="S69" s="9">
        <f>'# D'!CD68</f>
        <v>0.17176875199671504</v>
      </c>
      <c r="T69" s="28">
        <f>'# D'!CE68</f>
        <v>-4.1333333333333222E-2</v>
      </c>
      <c r="U69">
        <f>'# D'!CF68</f>
        <v>0.12687873059575783</v>
      </c>
      <c r="W69" s="11">
        <f>'T-TEST'!S68</f>
        <v>8.7612385855810451E-2</v>
      </c>
      <c r="X69" s="11">
        <f>'T-TEST'!T68</f>
        <v>0.41371480623359902</v>
      </c>
      <c r="Y69" s="11">
        <f>'T-TEST'!U68</f>
        <v>0.98689517406683835</v>
      </c>
      <c r="Z69" s="11">
        <f>'T-TEST'!V68</f>
        <v>0.47207327548869921</v>
      </c>
      <c r="AB69" s="6" t="str">
        <f t="shared" ref="AB69:AB123" si="49">IF(AND(ABS(E69)&gt;10,ABS(N69)&gt;=0.4,ABS(W69)&lt;=0.01),"B", IF(AND(ABS(E69)&gt;5, ABS(E69)&lt;10,ABS(N69)&gt;=0.4,ABS(W69)&lt;=0.01),"S","N"))</f>
        <v>N</v>
      </c>
      <c r="AC69" s="6" t="str">
        <f t="shared" ref="AC69:AC123" si="50">IF(AND(ABS(G69)&gt;10,ABS(P69)&gt;=0.4,ABS(X69)&lt;=0.01),"B", IF(AND(ABS(G69)&gt;5, ABS(G69)&lt;10,ABS(P69)&gt;=0.4,ABS(X69)&lt;=0.01),"S","N"))</f>
        <v>N</v>
      </c>
      <c r="AD69" s="6" t="str">
        <f t="shared" ref="AD69:AD123" si="51">IF(AND(ABS(I69)&gt;10,ABS(R69)&gt;=0.4,ABS(Y69)&lt;=0.01),"B", IF(AND(ABS(I69)&gt;5, ABS(I69)&lt;10,ABS(R69)&gt;=0.4,ABS(Y69)&lt;=0.01),"S","N"))</f>
        <v>N</v>
      </c>
      <c r="AE69" s="6" t="str">
        <f t="shared" ref="AE69:AE123" si="52">IF(AND(ABS(K69)&gt;10,ABS(T69)&gt;=0.4,ABS(Z69)&lt;=0.01),"B", IF(AND(ABS(K69)&gt;5, ABS(K69)&lt;10,ABS(T69)&gt;=0.4,ABS(Z69)&lt;=0.01),"S","N"))</f>
        <v>N</v>
      </c>
      <c r="AG69" s="2">
        <f>'% D'!CI68</f>
        <v>-0.37333333333332064</v>
      </c>
      <c r="AH69" s="9">
        <f>'% D'!CJ68</f>
        <v>1.7685048778146737</v>
      </c>
      <c r="AI69" s="2">
        <f>'% D'!CK68</f>
        <v>0.42300000000000182</v>
      </c>
      <c r="AJ69" s="9">
        <f>'% D'!CL68</f>
        <v>1.0710193099054037</v>
      </c>
      <c r="AK69" s="2">
        <f>'% D'!CM68</f>
        <v>0.2846666666666664</v>
      </c>
      <c r="AL69" s="9">
        <f>'% D'!CN68</f>
        <v>1.7738728566852102</v>
      </c>
      <c r="AM69" s="9">
        <f>'% D'!CO68</f>
        <v>-0.7396666666666647</v>
      </c>
      <c r="AN69" s="9">
        <f>'% D'!CP68</f>
        <v>1.1453126629370063</v>
      </c>
      <c r="AP69" s="2">
        <f>'# D'!CH68</f>
        <v>-3.7333333333334551E-2</v>
      </c>
      <c r="AQ69" s="9">
        <f>'# D'!CI68</f>
        <v>0.17722641803119416</v>
      </c>
      <c r="AR69" s="2">
        <f>'# D'!CJ68</f>
        <v>4.266666666666552E-2</v>
      </c>
      <c r="AS69" s="9">
        <f>'# D'!CK68</f>
        <v>0.10699984123841895</v>
      </c>
      <c r="AT69" s="2">
        <f>'# D'!CL68</f>
        <v>2.866666666666795E-2</v>
      </c>
      <c r="AU69" s="9">
        <f>'# D'!CM68</f>
        <v>0.17746890191311054</v>
      </c>
      <c r="AV69" s="28">
        <f>'# D'!CN68</f>
        <v>-7.4000000000000732E-2</v>
      </c>
      <c r="AW69">
        <f>'# D'!CO68</f>
        <v>0.11479199641567939</v>
      </c>
      <c r="AY69" s="11">
        <f>'T-TEST'!X68</f>
        <v>0.6611589988684512</v>
      </c>
      <c r="AZ69" s="11">
        <f>'T-TEST'!Y68</f>
        <v>0.38961947700249294</v>
      </c>
      <c r="BA69" s="11">
        <f>'T-TEST'!Z68</f>
        <v>0.73771437204781976</v>
      </c>
      <c r="BB69" s="11">
        <f>'T-TEST'!AA68</f>
        <v>0.18956711710430918</v>
      </c>
      <c r="BD69" s="6" t="str">
        <f t="shared" ref="BD69:BD123" si="53">IF(AND(ABS(AG69)&gt;10,ABS(AP69)&gt;=0.4,ABS(AY69)&lt;=0.01),"B", IF(AND(ABS(AG69)&gt;5, ABS(AG69)&lt;10,ABS(AP69)&gt;=0.4,ABS(AY69)&lt;=0.01),"S","N"))</f>
        <v>N</v>
      </c>
      <c r="BE69" s="6" t="str">
        <f t="shared" ref="BE69:BE123" si="54">IF(AND(ABS(AI69)&gt;10,ABS(AR69)&gt;=0.4,ABS(AZ69)&lt;=0.01),"B", IF(AND(ABS(AI69)&gt;5, ABS(AI69)&lt;10,ABS(AR69)&gt;=0.4,ABS(AZ69)&lt;=0.01),"S","N"))</f>
        <v>N</v>
      </c>
      <c r="BF69" s="6" t="str">
        <f t="shared" ref="BF69:BF123" si="55">IF(AND(ABS(AK69)&gt;10,ABS(AT69)&gt;=0.4,ABS(BA69)&lt;=0.01),"B", IF(AND(ABS(AK69)&gt;5, ABS(AK69)&lt;10,ABS(AT69)&gt;=0.4,ABS(BA69)&lt;=0.01),"S","N"))</f>
        <v>N</v>
      </c>
      <c r="BG69" s="6" t="str">
        <f t="shared" ref="BG69:BG123" si="56">IF(AND(ABS(AM69)&gt;10,ABS(AV69)&gt;=0.4,ABS(BB69)&lt;=0.01),"B", IF(AND(ABS(AM69)&gt;5, ABS(AM69)&lt;10,ABS(AV69)&gt;=0.4,ABS(BB69)&lt;=0.01),"S","N"))</f>
        <v>N</v>
      </c>
      <c r="BI69" s="2">
        <f>'% D'!CR68</f>
        <v>0.36766666666667192</v>
      </c>
      <c r="BJ69" s="2">
        <f>'% D'!CS68</f>
        <v>1.8661340033594436</v>
      </c>
      <c r="BK69" s="2">
        <f>'% D'!CT68</f>
        <v>0.867999999999995</v>
      </c>
      <c r="BL69" s="2">
        <f>'% D'!CU68</f>
        <v>1.1813860373573237</v>
      </c>
      <c r="BM69" s="2">
        <f>'% D'!CV68</f>
        <v>0.34833333333332916</v>
      </c>
      <c r="BN69" s="2">
        <f>'% D'!CW68</f>
        <v>1.5626674204010231</v>
      </c>
      <c r="BO69" s="2">
        <f>'% D'!CX68</f>
        <v>-1.0549999999999926</v>
      </c>
      <c r="BP69" s="2">
        <f>'% D'!CY68</f>
        <v>1.4250033651109746</v>
      </c>
      <c r="BR69" s="2">
        <f>'# D'!CQ68</f>
        <v>3.6999999999999034E-2</v>
      </c>
      <c r="BS69" s="2">
        <f>'# D'!CR68</f>
        <v>0.18643920619275689</v>
      </c>
      <c r="BT69" s="2">
        <f>'# D'!CS68</f>
        <v>8.6666666666666892E-2</v>
      </c>
      <c r="BU69" s="2">
        <f>'# D'!CT68</f>
        <v>0.11845774592998734</v>
      </c>
      <c r="BV69" s="2">
        <f>'# D'!CU68</f>
        <v>3.5333333333333883E-2</v>
      </c>
      <c r="BW69" s="2">
        <f>'# D'!CV68</f>
        <v>0.15644487917086974</v>
      </c>
      <c r="BX69" s="2">
        <f>'# D'!CW68</f>
        <v>-0.10566666666666702</v>
      </c>
      <c r="BY69" s="2">
        <f>'# D'!CX68</f>
        <v>0.14259065600337043</v>
      </c>
      <c r="CA69" s="11">
        <f>'T-TEST'!AC68</f>
        <v>0.68322265243196056</v>
      </c>
      <c r="CB69" s="11">
        <f>'T-TEST'!AD68</f>
        <v>0.1476222686825118</v>
      </c>
      <c r="CC69" s="11">
        <f>'T-TEST'!AE68</f>
        <v>0.63146268356516655</v>
      </c>
      <c r="CD69" s="11">
        <f>'T-TEST'!AF68</f>
        <v>0.15768024123265797</v>
      </c>
      <c r="CF69" s="6" t="str">
        <f t="shared" si="34"/>
        <v>N</v>
      </c>
      <c r="CG69" s="6" t="str">
        <f t="shared" si="35"/>
        <v>N</v>
      </c>
      <c r="CH69" s="6" t="str">
        <f t="shared" si="36"/>
        <v>N</v>
      </c>
      <c r="CI69" s="6" t="str">
        <f t="shared" ref="CI69:CI123" si="57">IF(AND(ABS(BO69)&gt;10,ABS(BX69)&gt;=0.4,ABS(CD69)&lt;=0.01),"B", IF(AND(ABS(BO69)&gt;5, ABS(BO69)&lt;10,ABS(BX69)&gt;=0.4,ABS(CD69)&lt;=0.01),"S","N"))</f>
        <v>N</v>
      </c>
      <c r="CK69" s="2">
        <f>'% D'!DA68</f>
        <v>2.8880000000000052</v>
      </c>
      <c r="CL69" s="2">
        <f>'% D'!DB68</f>
        <v>1.6873099527405304</v>
      </c>
      <c r="CM69" s="2">
        <f>'% D'!DC68</f>
        <v>1.2579999999999956</v>
      </c>
      <c r="CN69" s="2">
        <f>'% D'!DD68</f>
        <v>1.5270441689239309</v>
      </c>
      <c r="CO69" s="2">
        <f>'% D'!DE68</f>
        <v>0.45833333333334281</v>
      </c>
      <c r="CP69" s="2">
        <f>'% D'!DF68</f>
        <v>1.200526065037258</v>
      </c>
      <c r="CQ69" s="2">
        <f>'% D'!DG68</f>
        <v>-0.15999999999999659</v>
      </c>
      <c r="CR69" s="2">
        <f>'% D'!DH68</f>
        <v>0.87415978905517455</v>
      </c>
      <c r="CT69" s="2">
        <f>'# D'!CZ68</f>
        <v>0.28866666666666596</v>
      </c>
      <c r="CU69" s="2">
        <f>'# D'!DA68</f>
        <v>0.16903334278466775</v>
      </c>
      <c r="CV69" s="2">
        <f>'# D'!DB68</f>
        <v>0.12566666666666571</v>
      </c>
      <c r="CW69" s="2">
        <f>'# D'!DC68</f>
        <v>0.15286689104641754</v>
      </c>
      <c r="CX69" s="2">
        <f>'# D'!DD68</f>
        <v>4.566666666666741E-2</v>
      </c>
      <c r="CY69" s="2">
        <f>'# D'!DE68</f>
        <v>0.12018929765593279</v>
      </c>
      <c r="CZ69" s="2">
        <f>'# D'!DF68</f>
        <v>-1.6000000000000014E-2</v>
      </c>
      <c r="DA69" s="2">
        <f>'# D'!DG68</f>
        <v>8.8048396477913488E-2</v>
      </c>
      <c r="DC69" s="11">
        <f>'T-TEST'!AH68</f>
        <v>2.849917391611367E-2</v>
      </c>
      <c r="DD69" s="11">
        <f>'T-TEST'!AI68</f>
        <v>0.13274631833244438</v>
      </c>
      <c r="DE69" s="11">
        <f>'T-TEST'!AJ68</f>
        <v>0.40744269402508987</v>
      </c>
      <c r="DF69" s="11">
        <f>'T-TEST'!AK68</f>
        <v>0.70055846885076822</v>
      </c>
      <c r="DH69" s="6" t="str">
        <f t="shared" si="37"/>
        <v>N</v>
      </c>
      <c r="DI69" s="6" t="str">
        <f t="shared" si="38"/>
        <v>N</v>
      </c>
      <c r="DJ69" s="6" t="str">
        <f t="shared" si="39"/>
        <v>N</v>
      </c>
      <c r="DK69" s="6" t="str">
        <f t="shared" ref="DK69:DK123" si="58">IF(AND(ABS(CQ69)&gt;10,ABS(CZ69)&gt;=0.4,ABS(DF69)&lt;=0.01),"B", IF(AND(ABS(CQ69)&gt;5, ABS(CQ69)&lt;10,ABS(CZ69)&gt;=0.4,ABS(DF69)&lt;=0.01),"S","N"))</f>
        <v>N</v>
      </c>
      <c r="DM69" s="2">
        <f>'% D'!DJ68</f>
        <v>0.87600000000000477</v>
      </c>
      <c r="DN69" s="2">
        <f>'% D'!DK68</f>
        <v>1.1093401263452569</v>
      </c>
      <c r="DO69" s="2">
        <f>'% D'!DL68</f>
        <v>1.0063333333333304</v>
      </c>
      <c r="DP69" s="2">
        <f>'% D'!DM68</f>
        <v>1.3217555755372645</v>
      </c>
      <c r="DQ69" s="2">
        <f>'% D'!DN68</f>
        <v>1.068333333333328</v>
      </c>
      <c r="DR69" s="2">
        <f>'% D'!DO68</f>
        <v>1.0992055214398442</v>
      </c>
      <c r="DS69" s="2">
        <f>'% D'!DP68</f>
        <v>-1.014333333333326</v>
      </c>
      <c r="DT69" s="2">
        <f>'% D'!DQ68</f>
        <v>1.5486438229152095</v>
      </c>
      <c r="DV69" s="2">
        <f>'# D'!DI68</f>
        <v>8.7666666666665449E-2</v>
      </c>
      <c r="DW69" s="2">
        <f>'# D'!DJ68</f>
        <v>0.1111997300593919</v>
      </c>
      <c r="DX69" s="2">
        <f>'# D'!DK68</f>
        <v>0.10066666666666624</v>
      </c>
      <c r="DY69" s="2">
        <f>'# D'!DL68</f>
        <v>0.13229420823585597</v>
      </c>
      <c r="DZ69" s="2">
        <f>'# D'!DM68</f>
        <v>0.10700000000000109</v>
      </c>
      <c r="EA69" s="2">
        <f>'# D'!DN68</f>
        <v>0.11034188361633665</v>
      </c>
      <c r="EB69" s="2">
        <f>'# D'!DO68</f>
        <v>-0.10133333333333283</v>
      </c>
      <c r="EC69" s="2">
        <f>'# D'!DP68</f>
        <v>0.15505343438827979</v>
      </c>
      <c r="EE69" s="11">
        <f>'T-TEST'!AM68</f>
        <v>0.12611008026622386</v>
      </c>
      <c r="EF69" s="11">
        <f>'T-TEST'!AN68</f>
        <v>0.13977408337557329</v>
      </c>
      <c r="EG69" s="11">
        <f>'T-TEST'!AO68</f>
        <v>7.6378689835657224E-2</v>
      </c>
      <c r="EH69" s="11">
        <f>'T-TEST'!AP68</f>
        <v>0.21047129364415074</v>
      </c>
      <c r="EJ69" s="6" t="str">
        <f t="shared" si="40"/>
        <v>N</v>
      </c>
      <c r="EK69" s="6" t="str">
        <f t="shared" si="41"/>
        <v>N</v>
      </c>
      <c r="EL69" s="6" t="str">
        <f t="shared" si="42"/>
        <v>N</v>
      </c>
      <c r="EM69" s="6" t="str">
        <f t="shared" ref="EM69:EM123" si="59">IF(AND(ABS(DS69)&gt;10,ABS(EB69)&gt;=0.4,ABS(EH69)&lt;=0.01),"B", IF(AND(ABS(DS69)&gt;5, ABS(DS69)&lt;10,ABS(EB69)&gt;=0.4,ABS(EH69)&lt;=0.01),"S","N"))</f>
        <v>N</v>
      </c>
      <c r="EO69" s="2">
        <f>'% D'!DS68</f>
        <v>0.73433333333333906</v>
      </c>
      <c r="EP69" s="2">
        <f>'% D'!DT68</f>
        <v>1.3531367084418113</v>
      </c>
      <c r="EQ69" s="2">
        <f>'% D'!DU68</f>
        <v>0.81666666666666288</v>
      </c>
      <c r="ER69" s="2">
        <f>'% D'!DV68</f>
        <v>1.5705152827211843</v>
      </c>
      <c r="ES69" s="2">
        <f>'% D'!DW68</f>
        <v>0.60966666666666924</v>
      </c>
      <c r="ET69" s="2">
        <f>'% D'!DX68</f>
        <v>1.1948397137468842</v>
      </c>
      <c r="EU69" s="2">
        <f>'% D'!DY68</f>
        <v>-0.9963333333333253</v>
      </c>
      <c r="EV69" s="2">
        <f>'% D'!DZ68</f>
        <v>1.5738152006675306</v>
      </c>
      <c r="EX69" s="2">
        <f>'# D'!DR68</f>
        <v>7.3333333333332362E-2</v>
      </c>
      <c r="EY69" s="2">
        <f>'# D'!DS68</f>
        <v>0.13568053133988722</v>
      </c>
      <c r="EZ69" s="2">
        <f>'# D'!DT68</f>
        <v>8.1666666666666998E-2</v>
      </c>
      <c r="FA69" s="2">
        <f>'# D'!DU68</f>
        <v>0.15742689628176232</v>
      </c>
      <c r="FB69" s="2">
        <f>'# D'!DV68</f>
        <v>6.1333333333333684E-2</v>
      </c>
      <c r="FC69" s="2">
        <f>'# D'!DW68</f>
        <v>0.11959205889656177</v>
      </c>
      <c r="FD69" s="2">
        <f>'# D'!DX68</f>
        <v>-9.9333333333333051E-2</v>
      </c>
      <c r="FE69" s="2">
        <f>'# D'!DY68</f>
        <v>0.15771763575010883</v>
      </c>
      <c r="FG69" s="11">
        <f>'T-TEST'!AR68</f>
        <v>0.26661022825183983</v>
      </c>
      <c r="FH69" s="11">
        <f>'T-TEST'!AS68</f>
        <v>0.29706533705101978</v>
      </c>
      <c r="FI69" s="11">
        <f>'T-TEST'!AT68</f>
        <v>0.28013969504158137</v>
      </c>
      <c r="FJ69" s="11">
        <f>'T-TEST'!AU68</f>
        <v>0.22617261279416803</v>
      </c>
      <c r="FL69" s="6" t="str">
        <f t="shared" si="43"/>
        <v>N</v>
      </c>
      <c r="FM69" s="6" t="str">
        <f t="shared" si="44"/>
        <v>N</v>
      </c>
      <c r="FN69" s="6" t="str">
        <f t="shared" si="45"/>
        <v>N</v>
      </c>
      <c r="FO69" s="6" t="str">
        <f t="shared" ref="FO69:FO123" si="60">IF(AND(ABS(EU69)&gt;10,ABS(FD69)&gt;=0.4,ABS(FJ69)&lt;=0.01),"B", IF(AND(ABS(EU69)&gt;5, ABS(EU69)&lt;10,ABS(FD69)&gt;=0.4,ABS(FJ69)&lt;=0.01),"S","N"))</f>
        <v>N</v>
      </c>
      <c r="FQ69" s="2">
        <f>'% D'!EB68</f>
        <v>0.9133333333333411</v>
      </c>
      <c r="FR69" s="2">
        <f>'% D'!EC68</f>
        <v>0.88608945797713323</v>
      </c>
      <c r="FS69" s="2">
        <f>'% D'!ED68</f>
        <v>0.97433333333333394</v>
      </c>
      <c r="FT69" s="2">
        <f>'% D'!EE68</f>
        <v>1.6165591454938326</v>
      </c>
      <c r="FU69" s="2">
        <f>'% D'!EF68</f>
        <v>0.82699999999999818</v>
      </c>
      <c r="FV69" s="2">
        <f>'% D'!EG68</f>
        <v>1.5811736916898298</v>
      </c>
      <c r="FW69" s="2">
        <f>'% D'!EH68</f>
        <v>-0.8713333333333253</v>
      </c>
      <c r="FX69" s="2">
        <f>'% D'!EI68</f>
        <v>1.0489716769391404</v>
      </c>
      <c r="FZ69" s="2">
        <f>'# D'!EA68</f>
        <v>9.1333333333333044E-2</v>
      </c>
      <c r="GA69" s="2">
        <f>'# D'!EB68</f>
        <v>8.876460874817424E-2</v>
      </c>
      <c r="GB69" s="2">
        <f>'# D'!EC68</f>
        <v>9.7666666666666124E-2</v>
      </c>
      <c r="GC69" s="2">
        <f>'# D'!ED68</f>
        <v>0.16209645686542515</v>
      </c>
      <c r="GD69" s="2">
        <f>'# D'!EE68</f>
        <v>8.3000000000001073E-2</v>
      </c>
      <c r="GE69" s="2">
        <f>'# D'!EF68</f>
        <v>0.15840201773528606</v>
      </c>
      <c r="GF69" s="2">
        <f>'# D'!EG68</f>
        <v>-8.6999999999999744E-2</v>
      </c>
      <c r="GG69" s="2">
        <f>'# D'!EH68</f>
        <v>0.10493347116150495</v>
      </c>
      <c r="GI69" s="11">
        <f>'T-TEST'!AW68</f>
        <v>9.1700400027306603E-2</v>
      </c>
      <c r="GJ69" s="11">
        <f>'T-TEST'!AX68</f>
        <v>0.24277857027174921</v>
      </c>
      <c r="GK69" s="11">
        <f>'T-TEST'!AY68</f>
        <v>0.30554464867682957</v>
      </c>
      <c r="GL69" s="11">
        <f>'T-TEST'!AZ68</f>
        <v>0.11697505703366029</v>
      </c>
      <c r="GN69" s="6" t="str">
        <f t="shared" si="46"/>
        <v>N</v>
      </c>
      <c r="GO69" s="6" t="str">
        <f t="shared" si="47"/>
        <v>N</v>
      </c>
      <c r="GP69" s="6" t="str">
        <f t="shared" si="48"/>
        <v>N</v>
      </c>
      <c r="GQ69" s="6" t="str">
        <f t="shared" ref="GQ69:GQ123" si="61">IF(AND(ABS(FW69)&gt;10,ABS(GF69)&gt;=0.4,ABS(GL69)&lt;=0.01),"B", IF(AND(ABS(FW69)&gt;5, ABS(FW69)&lt;10,ABS(GF69)&gt;=0.4,ABS(GL69)&lt;=0.01),"S","N"))</f>
        <v>N</v>
      </c>
    </row>
    <row r="70" spans="1:199" x14ac:dyDescent="0.3">
      <c r="A70" s="12" t="str">
        <f>'Raw Data'!A69</f>
        <v>A_apo_p110g</v>
      </c>
      <c r="B70" s="12">
        <f>'Raw Data'!B69</f>
        <v>612</v>
      </c>
      <c r="C70" s="12">
        <f>'Raw Data'!C69</f>
        <v>622</v>
      </c>
      <c r="D70" s="12" t="str">
        <f>'Raw Data'!D69</f>
        <v>ARREVWDQSAL</v>
      </c>
      <c r="E70" s="2">
        <f>'% D'!BZ69</f>
        <v>0.92766666666668129</v>
      </c>
      <c r="F70" s="9">
        <f>'% D'!CA69</f>
        <v>1.5416879793154312</v>
      </c>
      <c r="G70" s="2">
        <f>'% D'!CB69</f>
        <v>0.25716666666666299</v>
      </c>
      <c r="H70" s="9">
        <f>'% D'!CC69</f>
        <v>1.5996945785773775</v>
      </c>
      <c r="I70" s="2">
        <f>'% D'!CD69</f>
        <v>-2.5333333333321661E-2</v>
      </c>
      <c r="J70" s="9">
        <f>'% D'!CE69</f>
        <v>1.56576721712459</v>
      </c>
      <c r="K70" s="9">
        <f>'% D'!CF69</f>
        <v>0.56799999999999784</v>
      </c>
      <c r="L70" s="9">
        <f>'% D'!CG69</f>
        <v>1.196306014915403</v>
      </c>
      <c r="N70" s="2">
        <f>'# D'!BY69</f>
        <v>8.3333333333333037E-2</v>
      </c>
      <c r="O70" s="9">
        <f>'# D'!BZ69</f>
        <v>0.13885876127177021</v>
      </c>
      <c r="P70" s="2">
        <f>'# D'!CA69</f>
        <v>2.3333333333333428E-2</v>
      </c>
      <c r="Q70" s="9">
        <f>'# D'!CB69</f>
        <v>0.14353574216132453</v>
      </c>
      <c r="R70" s="2">
        <f>'# D'!CC69</f>
        <v>-2.6666666666672612E-3</v>
      </c>
      <c r="S70" s="9">
        <f>'# D'!CD69</f>
        <v>0.1409261607463167</v>
      </c>
      <c r="T70" s="28">
        <f>'# D'!CE69</f>
        <v>5.1000000000001044E-2</v>
      </c>
      <c r="U70">
        <f>'# D'!CF69</f>
        <v>0.10775466390034075</v>
      </c>
      <c r="W70" s="11">
        <f>'T-TEST'!S69</f>
        <v>0.24953035509072061</v>
      </c>
      <c r="X70" s="11">
        <f>'T-TEST'!T69</f>
        <v>0.41837822961745175</v>
      </c>
      <c r="Y70" s="11">
        <f>'T-TEST'!U69</f>
        <v>0.96617960685029503</v>
      </c>
      <c r="Z70" s="11">
        <f>'T-TEST'!V69</f>
        <v>0.39431890004109871</v>
      </c>
      <c r="AB70" s="6" t="str">
        <f t="shared" si="49"/>
        <v>N</v>
      </c>
      <c r="AC70" s="6" t="str">
        <f t="shared" si="50"/>
        <v>N</v>
      </c>
      <c r="AD70" s="6" t="str">
        <f t="shared" si="51"/>
        <v>N</v>
      </c>
      <c r="AE70" s="6" t="str">
        <f t="shared" si="52"/>
        <v>N</v>
      </c>
      <c r="AG70" s="2">
        <f>'% D'!CI69</f>
        <v>-0.17266666666665742</v>
      </c>
      <c r="AH70" s="9">
        <f>'% D'!CJ69</f>
        <v>1.3834692318819493</v>
      </c>
      <c r="AI70" s="2">
        <f>'% D'!CK69</f>
        <v>0.11800000000000921</v>
      </c>
      <c r="AJ70" s="9">
        <f>'% D'!CL69</f>
        <v>0.72031752682440953</v>
      </c>
      <c r="AK70" s="2">
        <f>'% D'!CM69</f>
        <v>-0.36199999999999477</v>
      </c>
      <c r="AL70" s="9">
        <f>'% D'!CN69</f>
        <v>0.93308794949674023</v>
      </c>
      <c r="AM70" s="9">
        <f>'% D'!CO69</f>
        <v>-0.19733333333331871</v>
      </c>
      <c r="AN70" s="9">
        <f>'% D'!CP69</f>
        <v>1.6700649599637585</v>
      </c>
      <c r="AP70" s="2">
        <f>'# D'!CH69</f>
        <v>-1.5666666666667162E-2</v>
      </c>
      <c r="AQ70" s="9">
        <f>'# D'!CI69</f>
        <v>0.12478075082572397</v>
      </c>
      <c r="AR70" s="2">
        <f>'# D'!CJ69</f>
        <v>1.0999999999999233E-2</v>
      </c>
      <c r="AS70" s="9">
        <f>'# D'!CK69</f>
        <v>6.4799611255624168E-2</v>
      </c>
      <c r="AT70" s="2">
        <f>'# D'!CL69</f>
        <v>-3.266666666666751E-2</v>
      </c>
      <c r="AU70" s="9">
        <f>'# D'!CM69</f>
        <v>8.4169979123773081E-2</v>
      </c>
      <c r="AV70" s="28">
        <f>'# D'!CN69</f>
        <v>-1.7666666666666053E-2</v>
      </c>
      <c r="AW70">
        <f>'# D'!CO69</f>
        <v>0.15027427698592466</v>
      </c>
      <c r="AY70" s="11">
        <f>'T-TEST'!X69</f>
        <v>0.78061544941150385</v>
      </c>
      <c r="AZ70" s="11">
        <f>'T-TEST'!Y69</f>
        <v>0.75568738608427111</v>
      </c>
      <c r="BA70" s="11">
        <f>'T-TEST'!Z69</f>
        <v>0.43794442732808592</v>
      </c>
      <c r="BB70" s="11">
        <f>'T-TEST'!AA69</f>
        <v>0.78877823807653302</v>
      </c>
      <c r="BD70" s="6" t="str">
        <f t="shared" si="53"/>
        <v>N</v>
      </c>
      <c r="BE70" s="6" t="str">
        <f t="shared" si="54"/>
        <v>N</v>
      </c>
      <c r="BF70" s="6" t="str">
        <f t="shared" si="55"/>
        <v>N</v>
      </c>
      <c r="BG70" s="6" t="str">
        <f t="shared" si="56"/>
        <v>N</v>
      </c>
      <c r="BI70" s="2">
        <f>'% D'!CR69</f>
        <v>0.1603333333333552</v>
      </c>
      <c r="BJ70" s="2">
        <f>'% D'!CS69</f>
        <v>1.4980576609654124</v>
      </c>
      <c r="BK70" s="2">
        <f>'% D'!CT69</f>
        <v>0.33866666666666845</v>
      </c>
      <c r="BL70" s="2">
        <f>'% D'!CU69</f>
        <v>0.5049337745111655</v>
      </c>
      <c r="BM70" s="2">
        <f>'% D'!CV69</f>
        <v>0.15500000000000114</v>
      </c>
      <c r="BN70" s="2">
        <f>'% D'!CW69</f>
        <v>1.2782177664577636</v>
      </c>
      <c r="BO70" s="2">
        <f>'% D'!CX69</f>
        <v>-0.49133333333332985</v>
      </c>
      <c r="BP70" s="2">
        <f>'% D'!CY69</f>
        <v>1.333266575543401</v>
      </c>
      <c r="BR70" s="2">
        <f>'# D'!CQ69</f>
        <v>1.4666666666666828E-2</v>
      </c>
      <c r="BS70" s="2">
        <f>'# D'!CR69</f>
        <v>0.13506197820309768</v>
      </c>
      <c r="BT70" s="2">
        <f>'# D'!CS69</f>
        <v>3.0666666666666842E-2</v>
      </c>
      <c r="BU70" s="2">
        <f>'# D'!CT69</f>
        <v>4.5395512536345294E-2</v>
      </c>
      <c r="BV70" s="2">
        <f>'# D'!CU69</f>
        <v>1.3999999999999346E-2</v>
      </c>
      <c r="BW70" s="2">
        <f>'# D'!CV69</f>
        <v>0.1149062340098192</v>
      </c>
      <c r="BX70" s="2">
        <f>'# D'!CW69</f>
        <v>-4.4333333333331559E-2</v>
      </c>
      <c r="BY70" s="2">
        <f>'# D'!CX69</f>
        <v>0.11989086838390095</v>
      </c>
      <c r="CA70" s="11">
        <f>'T-TEST'!AC69</f>
        <v>0.81292267280251507</v>
      </c>
      <c r="CB70" s="11">
        <f>'T-TEST'!AD69</f>
        <v>0.24811731155101671</v>
      </c>
      <c r="CC70" s="11">
        <f>'T-TEST'!AE69</f>
        <v>0.78025020849409676</v>
      </c>
      <c r="CD70" s="11">
        <f>'T-TEST'!AF69</f>
        <v>0.45962352743793328</v>
      </c>
      <c r="CF70" s="6" t="str">
        <f t="shared" si="34"/>
        <v>N</v>
      </c>
      <c r="CG70" s="6" t="str">
        <f t="shared" si="35"/>
        <v>N</v>
      </c>
      <c r="CH70" s="6" t="str">
        <f t="shared" si="36"/>
        <v>N</v>
      </c>
      <c r="CI70" s="6" t="str">
        <f t="shared" si="57"/>
        <v>N</v>
      </c>
      <c r="CK70" s="2">
        <f>'% D'!DA69</f>
        <v>2.1670000000000087</v>
      </c>
      <c r="CL70" s="2">
        <f>'% D'!DB69</f>
        <v>1.2661938667768871</v>
      </c>
      <c r="CM70" s="2">
        <f>'% D'!DC69</f>
        <v>0.43899999999999295</v>
      </c>
      <c r="CN70" s="2">
        <f>'% D'!DD69</f>
        <v>0.51649630035795546</v>
      </c>
      <c r="CO70" s="2">
        <f>'% D'!DE69</f>
        <v>0.28600000000000136</v>
      </c>
      <c r="CP70" s="2">
        <f>'% D'!DF69</f>
        <v>1.8329252929005806</v>
      </c>
      <c r="CQ70" s="2">
        <f>'% D'!DG69</f>
        <v>0.52033333333334042</v>
      </c>
      <c r="CR70" s="2">
        <f>'% D'!DH69</f>
        <v>1.1187917686912261</v>
      </c>
      <c r="CT70" s="2">
        <f>'# D'!CZ69</f>
        <v>0.19500000000000028</v>
      </c>
      <c r="CU70" s="2">
        <f>'# D'!DA69</f>
        <v>0.11440930572749829</v>
      </c>
      <c r="CV70" s="2">
        <f>'# D'!DB69</f>
        <v>3.9666666666667183E-2</v>
      </c>
      <c r="CW70" s="2">
        <f>'# D'!DC69</f>
        <v>4.6311597013941636E-2</v>
      </c>
      <c r="CX70" s="2">
        <f>'# D'!DD69</f>
        <v>2.566666666666606E-2</v>
      </c>
      <c r="CY70" s="2">
        <f>'# D'!DE69</f>
        <v>0.16495216716165828</v>
      </c>
      <c r="CZ70" s="2">
        <f>'# D'!DF69</f>
        <v>4.6666666666666856E-2</v>
      </c>
      <c r="DA70" s="2">
        <f>'# D'!DG69</f>
        <v>0.10060762133742532</v>
      </c>
      <c r="DC70" s="11">
        <f>'T-TEST'!AH69</f>
        <v>1.6624503746358012E-2</v>
      </c>
      <c r="DD70" s="11">
        <f>'T-TEST'!AI69</f>
        <v>0.17389341896709068</v>
      </c>
      <c r="DE70" s="11">
        <f>'T-TEST'!AJ69</f>
        <v>0.73991057400469129</v>
      </c>
      <c r="DF70" s="11">
        <f>'T-TEST'!AK69</f>
        <v>0.42722884211302475</v>
      </c>
      <c r="DH70" s="6" t="str">
        <f t="shared" si="37"/>
        <v>N</v>
      </c>
      <c r="DI70" s="6" t="str">
        <f t="shared" si="38"/>
        <v>N</v>
      </c>
      <c r="DJ70" s="6" t="str">
        <f t="shared" si="39"/>
        <v>N</v>
      </c>
      <c r="DK70" s="6" t="str">
        <f t="shared" si="58"/>
        <v>N</v>
      </c>
      <c r="DM70" s="2">
        <f>'% D'!DJ69</f>
        <v>0.757000000000005</v>
      </c>
      <c r="DN70" s="2">
        <f>'% D'!DK69</f>
        <v>1.036332270853916</v>
      </c>
      <c r="DO70" s="2">
        <f>'% D'!DL69</f>
        <v>0.54999999999999716</v>
      </c>
      <c r="DP70" s="2">
        <f>'% D'!DM69</f>
        <v>0.72255183777763454</v>
      </c>
      <c r="DQ70" s="2">
        <f>'% D'!DN69</f>
        <v>0.51333333333333542</v>
      </c>
      <c r="DR70" s="2">
        <f>'% D'!DO69</f>
        <v>1.5468937877251987</v>
      </c>
      <c r="DS70" s="2">
        <f>'% D'!DP69</f>
        <v>-0.32766666666665856</v>
      </c>
      <c r="DT70" s="2">
        <f>'% D'!DQ69</f>
        <v>1.1212688553966097</v>
      </c>
      <c r="DV70" s="2">
        <f>'# D'!DI69</f>
        <v>6.7999999999999616E-2</v>
      </c>
      <c r="DW70" s="2">
        <f>'# D'!DJ69</f>
        <v>9.3578992487431123E-2</v>
      </c>
      <c r="DX70" s="2">
        <f>'# D'!DK69</f>
        <v>4.9666666666666082E-2</v>
      </c>
      <c r="DY70" s="2">
        <f>'# D'!DL69</f>
        <v>6.4609824937459828E-2</v>
      </c>
      <c r="DZ70" s="2">
        <f>'# D'!DM69</f>
        <v>4.5999999999999375E-2</v>
      </c>
      <c r="EA70" s="2">
        <f>'# D'!DN69</f>
        <v>0.13875543668023232</v>
      </c>
      <c r="EB70" s="2">
        <f>'# D'!DO69</f>
        <v>-2.9666666666666508E-2</v>
      </c>
      <c r="EC70" s="2">
        <f>'# D'!DP69</f>
        <v>0.10102113087890129</v>
      </c>
      <c r="EE70" s="11">
        <f>'T-TEST'!AM69</f>
        <v>0.15104919075050752</v>
      </c>
      <c r="EF70" s="11">
        <f>'T-TEST'!AN69</f>
        <v>0.24020339335527946</v>
      </c>
      <c r="EG70" s="11">
        <f>'T-TEST'!AO69</f>
        <v>0.47421589333813818</v>
      </c>
      <c r="EH70" s="11">
        <f>'T-TEST'!AP69</f>
        <v>0.59641500929796654</v>
      </c>
      <c r="EJ70" s="6" t="str">
        <f t="shared" si="40"/>
        <v>N</v>
      </c>
      <c r="EK70" s="6" t="str">
        <f t="shared" si="41"/>
        <v>N</v>
      </c>
      <c r="EL70" s="6" t="str">
        <f t="shared" si="42"/>
        <v>N</v>
      </c>
      <c r="EM70" s="6" t="str">
        <f t="shared" si="59"/>
        <v>N</v>
      </c>
      <c r="EO70" s="2">
        <f>'% D'!DS69</f>
        <v>0.20700000000000784</v>
      </c>
      <c r="EP70" s="2">
        <f>'% D'!DT69</f>
        <v>1.1934556850404761</v>
      </c>
      <c r="EQ70" s="2">
        <f>'% D'!DU69</f>
        <v>0.63733333333333064</v>
      </c>
      <c r="ER70" s="2">
        <f>'% D'!DV69</f>
        <v>0.60405167934087245</v>
      </c>
      <c r="ES70" s="2">
        <f>'% D'!DW69</f>
        <v>0.31100000000000705</v>
      </c>
      <c r="ET70" s="2">
        <f>'% D'!DX69</f>
        <v>0.80829968725696877</v>
      </c>
      <c r="EU70" s="2">
        <f>'% D'!DY69</f>
        <v>-0.48866666666665992</v>
      </c>
      <c r="EV70" s="2">
        <f>'% D'!DZ69</f>
        <v>1.5055853016211511</v>
      </c>
      <c r="EX70" s="2">
        <f>'# D'!DR69</f>
        <v>1.8666666666666387E-2</v>
      </c>
      <c r="EY70" s="2">
        <f>'# D'!DS69</f>
        <v>0.10778429222794868</v>
      </c>
      <c r="EZ70" s="2">
        <f>'# D'!DT69</f>
        <v>5.7333333333334124E-2</v>
      </c>
      <c r="FA70" s="2">
        <f>'# D'!DU69</f>
        <v>5.4345901837660228E-2</v>
      </c>
      <c r="FB70" s="2">
        <f>'# D'!DV69</f>
        <v>2.7666666666666728E-2</v>
      </c>
      <c r="FC70" s="2">
        <f>'# D'!DW69</f>
        <v>7.2776013189713842E-2</v>
      </c>
      <c r="FD70" s="2">
        <f>'# D'!DX69</f>
        <v>-4.3999999999999595E-2</v>
      </c>
      <c r="FE70" s="2">
        <f>'# D'!DY69</f>
        <v>0.13532871708213184</v>
      </c>
      <c r="FG70" s="11">
        <f>'T-TEST'!AR69</f>
        <v>0.69478785795908926</v>
      </c>
      <c r="FH70" s="11">
        <f>'T-TEST'!AS69</f>
        <v>0.13494934180480445</v>
      </c>
      <c r="FI70" s="11">
        <f>'T-TEST'!AT69</f>
        <v>0.49157254961562941</v>
      </c>
      <c r="FJ70" s="11">
        <f>'T-TEST'!AU69</f>
        <v>0.48499197235329461</v>
      </c>
      <c r="FL70" s="6" t="str">
        <f t="shared" si="43"/>
        <v>N</v>
      </c>
      <c r="FM70" s="6" t="str">
        <f t="shared" si="44"/>
        <v>N</v>
      </c>
      <c r="FN70" s="6" t="str">
        <f t="shared" si="45"/>
        <v>N</v>
      </c>
      <c r="FO70" s="6" t="str">
        <f t="shared" si="60"/>
        <v>N</v>
      </c>
      <c r="FQ70" s="2">
        <f>'% D'!EB69</f>
        <v>0.4166666666666714</v>
      </c>
      <c r="FR70" s="2">
        <f>'% D'!EC69</f>
        <v>0.7395014086424021</v>
      </c>
      <c r="FS70" s="2">
        <f>'% D'!ED69</f>
        <v>0.46299999999999386</v>
      </c>
      <c r="FT70" s="2">
        <f>'% D'!EE69</f>
        <v>0.53871718142346314</v>
      </c>
      <c r="FU70" s="2">
        <f>'% D'!EF69</f>
        <v>0.6220000000000141</v>
      </c>
      <c r="FV70" s="2">
        <f>'% D'!EG69</f>
        <v>1.5861643862283756</v>
      </c>
      <c r="FW70" s="2">
        <f>'% D'!EH69</f>
        <v>-0.24066666666665526</v>
      </c>
      <c r="FX70" s="2">
        <f>'% D'!EI69</f>
        <v>1.1293087034452887</v>
      </c>
      <c r="FZ70" s="2">
        <f>'# D'!EA69</f>
        <v>3.7333333333332774E-2</v>
      </c>
      <c r="GA70" s="2">
        <f>'# D'!EB69</f>
        <v>6.6483991037105478E-2</v>
      </c>
      <c r="GB70" s="2">
        <f>'# D'!EC69</f>
        <v>4.1666666666666075E-2</v>
      </c>
      <c r="GC70" s="2">
        <f>'# D'!ED69</f>
        <v>4.8515022395287648E-2</v>
      </c>
      <c r="GD70" s="2">
        <f>'# D'!EE69</f>
        <v>5.5999999999999162E-2</v>
      </c>
      <c r="GE70" s="2">
        <f>'# D'!EF69</f>
        <v>0.1428372754695191</v>
      </c>
      <c r="GF70" s="2">
        <f>'# D'!EG69</f>
        <v>-2.1666666666665613E-2</v>
      </c>
      <c r="GG70" s="2">
        <f>'# D'!EH69</f>
        <v>0.10132561305562661</v>
      </c>
      <c r="GI70" s="11">
        <f>'T-TEST'!AW69</f>
        <v>0.32051301635130375</v>
      </c>
      <c r="GJ70" s="11">
        <f>'T-TEST'!AX69</f>
        <v>0.17825801852004808</v>
      </c>
      <c r="GK70" s="11">
        <f>'T-TEST'!AY69</f>
        <v>0.40771006383574204</v>
      </c>
      <c r="GL70" s="11">
        <f>'T-TEST'!AZ69</f>
        <v>0.6941394209954117</v>
      </c>
      <c r="GN70" s="6" t="str">
        <f t="shared" si="46"/>
        <v>N</v>
      </c>
      <c r="GO70" s="6" t="str">
        <f t="shared" si="47"/>
        <v>N</v>
      </c>
      <c r="GP70" s="6" t="str">
        <f t="shared" si="48"/>
        <v>N</v>
      </c>
      <c r="GQ70" s="6" t="str">
        <f t="shared" si="61"/>
        <v>N</v>
      </c>
    </row>
    <row r="71" spans="1:199" x14ac:dyDescent="0.3">
      <c r="A71" s="12" t="str">
        <f>'Raw Data'!A70</f>
        <v>A_apo_p110g</v>
      </c>
      <c r="B71" s="12">
        <f>'Raw Data'!B70</f>
        <v>623</v>
      </c>
      <c r="C71" s="12">
        <f>'Raw Data'!C70</f>
        <v>630</v>
      </c>
      <c r="D71" s="12" t="str">
        <f>'Raw Data'!D70</f>
        <v>DVGLTMQL</v>
      </c>
      <c r="E71" s="2">
        <f>'% D'!BZ70</f>
        <v>2.0720000000000027</v>
      </c>
      <c r="F71" s="9">
        <f>'% D'!CA70</f>
        <v>8.0760245832537567</v>
      </c>
      <c r="G71" s="2">
        <f>'% D'!CB70</f>
        <v>6.4648333333333383</v>
      </c>
      <c r="H71" s="9">
        <f>'% D'!CC70</f>
        <v>5.5500531341010575</v>
      </c>
      <c r="I71" s="2">
        <f>'% D'!CD70</f>
        <v>7.8473333333333315</v>
      </c>
      <c r="J71" s="9">
        <f>'% D'!CE70</f>
        <v>7.8497254424347478</v>
      </c>
      <c r="K71" s="9">
        <f>'% D'!CF70</f>
        <v>1.9606666666666825</v>
      </c>
      <c r="L71" s="9">
        <f>'% D'!CG70</f>
        <v>6.655700528303143</v>
      </c>
      <c r="N71" s="2">
        <f>'# D'!BY70</f>
        <v>0.124</v>
      </c>
      <c r="O71" s="9">
        <f>'# D'!BZ70</f>
        <v>0.48433418172851112</v>
      </c>
      <c r="P71" s="2">
        <f>'# D'!CA70</f>
        <v>0.38800000000000012</v>
      </c>
      <c r="Q71" s="9">
        <f>'# D'!CB70</f>
        <v>0.3325789763964988</v>
      </c>
      <c r="R71" s="2">
        <f>'# D'!CC70</f>
        <v>0.47033333333333394</v>
      </c>
      <c r="S71" s="9">
        <f>'# D'!CD70</f>
        <v>0.4712580845842545</v>
      </c>
      <c r="T71" s="28">
        <f>'# D'!CE70</f>
        <v>0.11766666666666659</v>
      </c>
      <c r="U71">
        <f>'# D'!CF70</f>
        <v>0.39951039327085047</v>
      </c>
      <c r="W71" s="11">
        <f>'T-TEST'!S70</f>
        <v>0.66243823558976955</v>
      </c>
      <c r="X71" s="11">
        <f>'T-TEST'!T70</f>
        <v>0.24749461111361773</v>
      </c>
      <c r="Y71" s="11">
        <f>'T-TEST'!U70</f>
        <v>7.1398804965480414E-2</v>
      </c>
      <c r="Z71" s="11">
        <f>'T-TEST'!V70</f>
        <v>0.5109484631649267</v>
      </c>
      <c r="AB71" s="6" t="str">
        <f t="shared" si="49"/>
        <v>N</v>
      </c>
      <c r="AC71" s="6" t="str">
        <f t="shared" si="50"/>
        <v>N</v>
      </c>
      <c r="AD71" s="6" t="str">
        <f t="shared" si="51"/>
        <v>N</v>
      </c>
      <c r="AE71" s="6" t="str">
        <f t="shared" si="52"/>
        <v>N</v>
      </c>
      <c r="AG71" s="2">
        <f>'% D'!CI70</f>
        <v>-0.75300000000000011</v>
      </c>
      <c r="AH71" s="9">
        <f>'% D'!CJ70</f>
        <v>2.7587001573351735</v>
      </c>
      <c r="AI71" s="2">
        <f>'% D'!CK70</f>
        <v>-4.705999999999996</v>
      </c>
      <c r="AJ71" s="9">
        <f>'% D'!CL70</f>
        <v>7.0579593659573305</v>
      </c>
      <c r="AK71" s="2">
        <f>'% D'!CM70</f>
        <v>-4.7246666666666641</v>
      </c>
      <c r="AL71" s="9">
        <f>'% D'!CN70</f>
        <v>7.9803459202484408</v>
      </c>
      <c r="AM71" s="9">
        <f>'% D'!CO70</f>
        <v>-3.3743333333333254</v>
      </c>
      <c r="AN71" s="9">
        <f>'% D'!CP70</f>
        <v>7.7004134152734229</v>
      </c>
      <c r="AP71" s="2">
        <f>'# D'!CH70</f>
        <v>-4.5333333333333448E-2</v>
      </c>
      <c r="AQ71" s="9">
        <f>'# D'!CI70</f>
        <v>0.16525193956906248</v>
      </c>
      <c r="AR71" s="2">
        <f>'# D'!CJ70</f>
        <v>-0.28233333333333377</v>
      </c>
      <c r="AS71" s="9">
        <f>'# D'!CK70</f>
        <v>0.42356641361660574</v>
      </c>
      <c r="AT71" s="2">
        <f>'# D'!CL70</f>
        <v>-0.28366666666666562</v>
      </c>
      <c r="AU71" s="9">
        <f>'# D'!CM70</f>
        <v>0.4786920271909833</v>
      </c>
      <c r="AV71" s="28">
        <f>'# D'!CN70</f>
        <v>-0.20266666666666655</v>
      </c>
      <c r="AW71">
        <f>'# D'!CO70</f>
        <v>0.46183726078842652</v>
      </c>
      <c r="AY71" s="11">
        <f>'T-TEST'!X70</f>
        <v>0.55593640590327498</v>
      </c>
      <c r="AZ71" s="11">
        <f>'T-TEST'!Y70</f>
        <v>0.2091721614309687</v>
      </c>
      <c r="BA71" s="11">
        <f>'T-TEST'!Z70</f>
        <v>0.22052237771842859</v>
      </c>
      <c r="BB71" s="11">
        <f>'T-TEST'!AA70</f>
        <v>0.35423270160625059</v>
      </c>
      <c r="BD71" s="6" t="str">
        <f t="shared" si="53"/>
        <v>N</v>
      </c>
      <c r="BE71" s="6" t="str">
        <f t="shared" si="54"/>
        <v>N</v>
      </c>
      <c r="BF71" s="6" t="str">
        <f t="shared" si="55"/>
        <v>N</v>
      </c>
      <c r="BG71" s="6" t="str">
        <f t="shared" si="56"/>
        <v>N</v>
      </c>
      <c r="BI71" s="2">
        <f>'% D'!CR70</f>
        <v>2.4370000000000029</v>
      </c>
      <c r="BJ71" s="2">
        <f>'% D'!CS70</f>
        <v>9.5114884684366334</v>
      </c>
      <c r="BK71" s="2">
        <f>'% D'!CT70</f>
        <v>10.253666666666664</v>
      </c>
      <c r="BL71" s="2">
        <f>'% D'!CU70</f>
        <v>3.3732001808316681</v>
      </c>
      <c r="BM71" s="2">
        <f>'% D'!CV70</f>
        <v>9.9326666666666696</v>
      </c>
      <c r="BN71" s="2">
        <f>'% D'!CW70</f>
        <v>7.8922361681057573</v>
      </c>
      <c r="BO71" s="2">
        <f>'% D'!CX70</f>
        <v>2.0756666666666774</v>
      </c>
      <c r="BP71" s="2">
        <f>'% D'!CY70</f>
        <v>5.6558786281999467</v>
      </c>
      <c r="BR71" s="2">
        <f>'# D'!CQ70</f>
        <v>0.14599999999999991</v>
      </c>
      <c r="BS71" s="2">
        <f>'# D'!CR70</f>
        <v>0.57067940888335689</v>
      </c>
      <c r="BT71" s="2">
        <f>'# D'!CS70</f>
        <v>0.61533333333333329</v>
      </c>
      <c r="BU71" s="2">
        <f>'# D'!CT70</f>
        <v>0.20198745752895925</v>
      </c>
      <c r="BV71" s="2">
        <f>'# D'!CU70</f>
        <v>0.59566666666666768</v>
      </c>
      <c r="BW71" s="2">
        <f>'# D'!CV70</f>
        <v>0.47394062206143706</v>
      </c>
      <c r="BX71" s="2">
        <f>'# D'!CW70</f>
        <v>0.12433333333333429</v>
      </c>
      <c r="BY71" s="2">
        <f>'# D'!CX70</f>
        <v>0.33880612005151844</v>
      </c>
      <c r="CA71" s="11">
        <f>'T-TEST'!AC70</f>
        <v>0.66884678901282713</v>
      </c>
      <c r="CB71" s="11">
        <f>'T-TEST'!AD70</f>
        <v>1.3394656502602752E-2</v>
      </c>
      <c r="CC71" s="11">
        <f>'T-TEST'!AE70</f>
        <v>3.7272310569359757E-2</v>
      </c>
      <c r="CD71" s="11">
        <f>'T-TEST'!AF70</f>
        <v>0.42712820356298287</v>
      </c>
      <c r="CF71" s="6" t="str">
        <f t="shared" si="34"/>
        <v>N</v>
      </c>
      <c r="CG71" s="6" t="str">
        <f t="shared" si="35"/>
        <v>N</v>
      </c>
      <c r="CH71" s="6" t="str">
        <f t="shared" si="36"/>
        <v>N</v>
      </c>
      <c r="CI71" s="6" t="str">
        <f t="shared" si="57"/>
        <v>N</v>
      </c>
      <c r="CK71" s="2">
        <f>'% D'!DA70</f>
        <v>3.4923333333333364</v>
      </c>
      <c r="CL71" s="2">
        <f>'% D'!DB70</f>
        <v>3.1293557248774713</v>
      </c>
      <c r="CM71" s="2">
        <f>'% D'!DC70</f>
        <v>-0.12199999999999278</v>
      </c>
      <c r="CN71" s="2">
        <f>'% D'!DD70</f>
        <v>4.1208753354817595</v>
      </c>
      <c r="CO71" s="2">
        <f>'% D'!DE70</f>
        <v>-1.9619999999999891</v>
      </c>
      <c r="CP71" s="2">
        <f>'% D'!DF70</f>
        <v>6.6300495186452757</v>
      </c>
      <c r="CQ71" s="2">
        <f>'% D'!DG70</f>
        <v>-1.7409999999999854</v>
      </c>
      <c r="CR71" s="2">
        <f>'% D'!DH70</f>
        <v>6.8472506965323774</v>
      </c>
      <c r="CT71" s="2">
        <f>'# D'!CZ70</f>
        <v>0.20899999999999996</v>
      </c>
      <c r="CU71" s="2">
        <f>'# D'!DA70</f>
        <v>0.18755289652392693</v>
      </c>
      <c r="CV71" s="2">
        <f>'# D'!DB70</f>
        <v>-7.3333333333334139E-3</v>
      </c>
      <c r="CW71" s="2">
        <f>'# D'!DC70</f>
        <v>0.24695434840525454</v>
      </c>
      <c r="CX71" s="2">
        <f>'# D'!DD70</f>
        <v>-0.11799999999999988</v>
      </c>
      <c r="CY71" s="2">
        <f>'# D'!DE70</f>
        <v>0.39759745194920904</v>
      </c>
      <c r="CZ71" s="2">
        <f>'# D'!DF70</f>
        <v>-0.10466666666666669</v>
      </c>
      <c r="DA71" s="2">
        <f>'# D'!DG70</f>
        <v>0.41024603544894539</v>
      </c>
      <c r="DC71" s="11">
        <f>'T-TEST'!AH70</f>
        <v>8.2237675663008242E-2</v>
      </c>
      <c r="DD71" s="11">
        <f>'T-TEST'!AI70</f>
        <v>0.94764710886696912</v>
      </c>
      <c r="DE71" s="11">
        <f>'T-TEST'!AJ70</f>
        <v>0.52503183746495552</v>
      </c>
      <c r="DF71" s="11">
        <f>'T-TEST'!AK70</f>
        <v>0.56697168161313027</v>
      </c>
      <c r="DH71" s="6" t="str">
        <f t="shared" si="37"/>
        <v>N</v>
      </c>
      <c r="DI71" s="6" t="str">
        <f t="shared" si="38"/>
        <v>N</v>
      </c>
      <c r="DJ71" s="6" t="str">
        <f t="shared" si="39"/>
        <v>N</v>
      </c>
      <c r="DK71" s="6" t="str">
        <f t="shared" si="58"/>
        <v>N</v>
      </c>
      <c r="DM71" s="2">
        <f>'% D'!DJ70</f>
        <v>-1.0423333333333318</v>
      </c>
      <c r="DN71" s="2">
        <f>'% D'!DK70</f>
        <v>12.223271537870852</v>
      </c>
      <c r="DO71" s="2">
        <f>'% D'!DL70</f>
        <v>5.0533333333333346</v>
      </c>
      <c r="DP71" s="2">
        <f>'% D'!DM70</f>
        <v>5.524520093546931</v>
      </c>
      <c r="DQ71" s="2">
        <f>'% D'!DN70</f>
        <v>4.1750000000000043</v>
      </c>
      <c r="DR71" s="2">
        <f>'% D'!DO70</f>
        <v>6.2549778225234807</v>
      </c>
      <c r="DS71" s="2">
        <f>'% D'!DP70</f>
        <v>-0.61499999999998067</v>
      </c>
      <c r="DT71" s="2">
        <f>'% D'!DQ70</f>
        <v>7.4217447057333654</v>
      </c>
      <c r="DV71" s="2">
        <f>'# D'!DI70</f>
        <v>-6.3000000000000167E-2</v>
      </c>
      <c r="DW71" s="2">
        <f>'# D'!DJ70</f>
        <v>0.73342877551281438</v>
      </c>
      <c r="DX71" s="2">
        <f>'# D'!DK70</f>
        <v>0.30300000000000016</v>
      </c>
      <c r="DY71" s="2">
        <f>'# D'!DL70</f>
        <v>0.33140030941264331</v>
      </c>
      <c r="DZ71" s="2">
        <f>'# D'!DM70</f>
        <v>0.25033333333333374</v>
      </c>
      <c r="EA71" s="2">
        <f>'# D'!DN70</f>
        <v>0.37523281239806883</v>
      </c>
      <c r="EB71" s="2">
        <f>'# D'!DO70</f>
        <v>-3.6999999999999922E-2</v>
      </c>
      <c r="EC71" s="2">
        <f>'# D'!DP70</f>
        <v>0.44491060474255734</v>
      </c>
      <c r="EE71" s="11">
        <f>'T-TEST'!AM70</f>
        <v>0.88595996463650772</v>
      </c>
      <c r="EF71" s="11">
        <f>'T-TEST'!AN70</f>
        <v>9.0882383089581395E-2</v>
      </c>
      <c r="EG71" s="11">
        <f>'T-TEST'!AO70</f>
        <v>0.21470926187767642</v>
      </c>
      <c r="EH71" s="11">
        <f>'T-TEST'!AP70</f>
        <v>0.85044196694009488</v>
      </c>
      <c r="EJ71" s="6" t="str">
        <f t="shared" si="40"/>
        <v>N</v>
      </c>
      <c r="EK71" s="6" t="str">
        <f t="shared" si="41"/>
        <v>N</v>
      </c>
      <c r="EL71" s="6" t="str">
        <f t="shared" si="42"/>
        <v>N</v>
      </c>
      <c r="EM71" s="6" t="str">
        <f t="shared" si="59"/>
        <v>N</v>
      </c>
      <c r="EO71" s="2">
        <f>'% D'!DS70</f>
        <v>2.9456666666666695</v>
      </c>
      <c r="EP71" s="2">
        <f>'% D'!DT70</f>
        <v>2.8244403822240303</v>
      </c>
      <c r="EQ71" s="2">
        <f>'% D'!DU70</f>
        <v>1.609333333333332</v>
      </c>
      <c r="ER71" s="2">
        <f>'% D'!DV70</f>
        <v>5.940046535102196</v>
      </c>
      <c r="ES71" s="2">
        <f>'% D'!DW70</f>
        <v>1.3456666666666592</v>
      </c>
      <c r="ET71" s="2">
        <f>'% D'!DX70</f>
        <v>6.6914424704608173</v>
      </c>
      <c r="EU71" s="2">
        <f>'% D'!DY70</f>
        <v>-1.1419999999999959</v>
      </c>
      <c r="EV71" s="2">
        <f>'% D'!DZ70</f>
        <v>7.4542059889938246</v>
      </c>
      <c r="EX71" s="2">
        <f>'# D'!DR70</f>
        <v>0.17633333333333334</v>
      </c>
      <c r="EY71" s="2">
        <f>'# D'!DS70</f>
        <v>0.16972167236261798</v>
      </c>
      <c r="EZ71" s="2">
        <f>'# D'!DT70</f>
        <v>9.6333333333333382E-2</v>
      </c>
      <c r="FA71" s="2">
        <f>'# D'!DU70</f>
        <v>0.3564789726658586</v>
      </c>
      <c r="FB71" s="2">
        <f>'# D'!DV70</f>
        <v>8.0666666666667108E-2</v>
      </c>
      <c r="FC71" s="2">
        <f>'# D'!DW70</f>
        <v>0.40147824893704598</v>
      </c>
      <c r="FD71" s="2">
        <f>'# D'!DX70</f>
        <v>-6.866666666666621E-2</v>
      </c>
      <c r="FE71" s="2">
        <f>'# D'!DY70</f>
        <v>0.44668309354487218</v>
      </c>
      <c r="FG71" s="11">
        <f>'T-TEST'!AR70</f>
        <v>8.4458561799945903E-2</v>
      </c>
      <c r="FH71" s="11">
        <f>'T-TEST'!AS70</f>
        <v>0.55058815744166223</v>
      </c>
      <c r="FI71" s="11">
        <f>'T-TEST'!AT70</f>
        <v>0.66006204033756599</v>
      </c>
      <c r="FJ71" s="11">
        <f>'T-TEST'!AU70</f>
        <v>0.72925243151068697</v>
      </c>
      <c r="FL71" s="6" t="str">
        <f t="shared" si="43"/>
        <v>N</v>
      </c>
      <c r="FM71" s="6" t="str">
        <f t="shared" si="44"/>
        <v>N</v>
      </c>
      <c r="FN71" s="6" t="str">
        <f t="shared" si="45"/>
        <v>N</v>
      </c>
      <c r="FO71" s="6" t="str">
        <f t="shared" si="60"/>
        <v>N</v>
      </c>
      <c r="FQ71" s="2">
        <f>'% D'!EB70</f>
        <v>-2.1653333333333293</v>
      </c>
      <c r="FR71" s="2">
        <f>'% D'!EC70</f>
        <v>7.4273358593105963</v>
      </c>
      <c r="FS71" s="2">
        <f>'% D'!ED70</f>
        <v>4.4693333333333385</v>
      </c>
      <c r="FT71" s="2">
        <f>'% D'!EE70</f>
        <v>5.719677801949965</v>
      </c>
      <c r="FU71" s="2">
        <f>'% D'!EF70</f>
        <v>4.5173333333333403</v>
      </c>
      <c r="FV71" s="2">
        <f>'% D'!EG70</f>
        <v>6.5311092301451836</v>
      </c>
      <c r="FW71" s="2">
        <f>'% D'!EH70</f>
        <v>-0.78599999999997294</v>
      </c>
      <c r="FX71" s="2">
        <f>'% D'!EI70</f>
        <v>7.157650237950083</v>
      </c>
      <c r="FZ71" s="2">
        <f>'# D'!EA70</f>
        <v>-0.13000000000000012</v>
      </c>
      <c r="GA71" s="2">
        <f>'# D'!EB70</f>
        <v>0.44599778776157123</v>
      </c>
      <c r="GB71" s="2">
        <f>'# D'!EC70</f>
        <v>0.26800000000000002</v>
      </c>
      <c r="GC71" s="2">
        <f>'# D'!ED70</f>
        <v>0.34298174854794666</v>
      </c>
      <c r="GD71" s="2">
        <f>'# D'!EE70</f>
        <v>0.27066666666666706</v>
      </c>
      <c r="GE71" s="2">
        <f>'# D'!EF70</f>
        <v>0.39212626220217395</v>
      </c>
      <c r="GF71" s="2">
        <f>'# D'!EG70</f>
        <v>-4.7333333333332561E-2</v>
      </c>
      <c r="GG71" s="2">
        <f>'# D'!EH70</f>
        <v>0.42962892291506605</v>
      </c>
      <c r="GI71" s="11">
        <f>'T-TEST'!AW70</f>
        <v>0.61797419193773384</v>
      </c>
      <c r="GJ71" s="11">
        <f>'T-TEST'!AX70</f>
        <v>0.13304154186534528</v>
      </c>
      <c r="GK71" s="11">
        <f>'T-TEST'!AY70</f>
        <v>0.19175566004627884</v>
      </c>
      <c r="GL71" s="11">
        <f>'T-TEST'!AZ70</f>
        <v>0.80210632433262752</v>
      </c>
      <c r="GN71" s="6" t="str">
        <f t="shared" si="46"/>
        <v>N</v>
      </c>
      <c r="GO71" s="6" t="str">
        <f t="shared" si="47"/>
        <v>N</v>
      </c>
      <c r="GP71" s="6" t="str">
        <f t="shared" si="48"/>
        <v>N</v>
      </c>
      <c r="GQ71" s="6" t="str">
        <f t="shared" si="61"/>
        <v>N</v>
      </c>
    </row>
    <row r="72" spans="1:199" x14ac:dyDescent="0.3">
      <c r="A72" s="12" t="str">
        <f>'Raw Data'!A71</f>
        <v>A_apo_p110g</v>
      </c>
      <c r="B72" s="12">
        <f>'Raw Data'!B71</f>
        <v>631</v>
      </c>
      <c r="C72" s="12">
        <f>'Raw Data'!C71</f>
        <v>635</v>
      </c>
      <c r="D72" s="12" t="str">
        <f>'Raw Data'!D71</f>
        <v>LDCNF</v>
      </c>
      <c r="E72" s="2">
        <f>'% D'!BZ71</f>
        <v>2.843</v>
      </c>
      <c r="F72" s="9">
        <f>'% D'!CA71</f>
        <v>2.7031905337625304</v>
      </c>
      <c r="G72" s="2">
        <f>'% D'!CB71</f>
        <v>3.4436666666666653</v>
      </c>
      <c r="H72" s="9">
        <f>'% D'!CC71</f>
        <v>0.76487119925646863</v>
      </c>
      <c r="I72" s="2">
        <f>'% D'!CD71</f>
        <v>1.7879999999999896</v>
      </c>
      <c r="J72" s="9">
        <f>'% D'!CE71</f>
        <v>0.61125402802404416</v>
      </c>
      <c r="K72" s="9">
        <f>'% D'!CF71</f>
        <v>0.49133333333332985</v>
      </c>
      <c r="L72" s="9">
        <f>'% D'!CG71</f>
        <v>1.0771160947079725</v>
      </c>
      <c r="N72" s="2">
        <f>'# D'!BY71</f>
        <v>8.4999999999999964E-2</v>
      </c>
      <c r="O72" s="9">
        <f>'# D'!BZ71</f>
        <v>8.0824019747168754E-2</v>
      </c>
      <c r="P72" s="2">
        <f>'# D'!CA71</f>
        <v>0.10383333333333344</v>
      </c>
      <c r="Q72" s="9">
        <f>'# D'!CB71</f>
        <v>2.2886660095049638E-2</v>
      </c>
      <c r="R72" s="2">
        <f>'# D'!CC71</f>
        <v>5.400000000000027E-2</v>
      </c>
      <c r="S72" s="9">
        <f>'# D'!CD71</f>
        <v>1.8698447522018144E-2</v>
      </c>
      <c r="T72" s="28">
        <f>'# D'!CE71</f>
        <v>1.4666666666666828E-2</v>
      </c>
      <c r="U72">
        <f>'# D'!CF71</f>
        <v>3.2620036216369899E-2</v>
      </c>
      <c r="W72" s="11">
        <f>'T-TEST'!S71</f>
        <v>0.11181205269296113</v>
      </c>
      <c r="X72" s="11">
        <f>'T-TEST'!T71</f>
        <v>0.32027750422220119</v>
      </c>
      <c r="Y72" s="11">
        <f>'T-TEST'!U71</f>
        <v>1.5301804311085168E-2</v>
      </c>
      <c r="Z72" s="11">
        <f>'T-TEST'!V71</f>
        <v>0.39287838358529986</v>
      </c>
      <c r="AB72" s="6" t="str">
        <f t="shared" si="49"/>
        <v>N</v>
      </c>
      <c r="AC72" s="6" t="str">
        <f t="shared" si="50"/>
        <v>N</v>
      </c>
      <c r="AD72" s="6" t="str">
        <f t="shared" si="51"/>
        <v>N</v>
      </c>
      <c r="AE72" s="6" t="str">
        <f t="shared" si="52"/>
        <v>N</v>
      </c>
      <c r="AG72" s="2">
        <f>'% D'!CI71</f>
        <v>-4.703000000000003</v>
      </c>
      <c r="AH72" s="9">
        <f>'% D'!CJ71</f>
        <v>2.5090437566803994</v>
      </c>
      <c r="AI72" s="2">
        <f>'% D'!CK71</f>
        <v>-10.561999999999998</v>
      </c>
      <c r="AJ72" s="9">
        <f>'% D'!CL71</f>
        <v>1.3692671877027722</v>
      </c>
      <c r="AK72" s="2">
        <f>'% D'!CM71</f>
        <v>-2.7273333333333483</v>
      </c>
      <c r="AL72" s="9">
        <f>'% D'!CN71</f>
        <v>0.64455513822378951</v>
      </c>
      <c r="AM72" s="9">
        <f>'% D'!CO71</f>
        <v>-0.54066666666666663</v>
      </c>
      <c r="AN72" s="9">
        <f>'% D'!CP71</f>
        <v>1.5659275251940243</v>
      </c>
      <c r="AP72" s="2">
        <f>'# D'!CH71</f>
        <v>-0.14100000000000001</v>
      </c>
      <c r="AQ72" s="9">
        <f>'# D'!CI71</f>
        <v>7.4954774676198432E-2</v>
      </c>
      <c r="AR72" s="2">
        <f>'# D'!CJ71</f>
        <v>-0.31633333333333358</v>
      </c>
      <c r="AS72" s="9">
        <f>'# D'!CK71</f>
        <v>4.0952953976056646E-2</v>
      </c>
      <c r="AT72" s="2">
        <f>'# D'!CL71</f>
        <v>-8.1666666666666332E-2</v>
      </c>
      <c r="AU72" s="9">
        <f>'# D'!CM71</f>
        <v>1.9553628548018537E-2</v>
      </c>
      <c r="AV72" s="28">
        <f>'# D'!CN71</f>
        <v>-1.6000000000000014E-2</v>
      </c>
      <c r="AW72">
        <f>'# D'!CO71</f>
        <v>4.7556054969878837E-2</v>
      </c>
      <c r="AY72" s="11">
        <f>'T-TEST'!X71</f>
        <v>2.7605473863708322E-2</v>
      </c>
      <c r="AZ72" s="11">
        <f>'T-TEST'!Y71</f>
        <v>1.6855102255313641E-3</v>
      </c>
      <c r="BA72" s="11">
        <f>'T-TEST'!Z71</f>
        <v>7.0606928981411382E-3</v>
      </c>
      <c r="BB72" s="11">
        <f>'T-TEST'!AA71</f>
        <v>0.45647148863212927</v>
      </c>
      <c r="BD72" s="6" t="str">
        <f t="shared" si="53"/>
        <v>N</v>
      </c>
      <c r="BE72" s="6" t="str">
        <f t="shared" si="54"/>
        <v>N</v>
      </c>
      <c r="BF72" s="6" t="str">
        <f t="shared" si="55"/>
        <v>N</v>
      </c>
      <c r="BG72" s="6" t="str">
        <f t="shared" si="56"/>
        <v>N</v>
      </c>
      <c r="BI72" s="2">
        <f>'% D'!CR71</f>
        <v>2.222333333333335</v>
      </c>
      <c r="BJ72" s="2">
        <f>'% D'!CS71</f>
        <v>2.3948181831766124</v>
      </c>
      <c r="BK72" s="2">
        <f>'% D'!CT71</f>
        <v>6.3236666666666643</v>
      </c>
      <c r="BL72" s="2">
        <f>'% D'!CU71</f>
        <v>1.1547339208301386</v>
      </c>
      <c r="BM72" s="2">
        <f>'% D'!CV71</f>
        <v>2.451999999999984</v>
      </c>
      <c r="BN72" s="2">
        <f>'% D'!CW71</f>
        <v>0.84435621970069907</v>
      </c>
      <c r="BO72" s="2">
        <f>'% D'!CX71</f>
        <v>-5.5999999999997385E-2</v>
      </c>
      <c r="BP72" s="2">
        <f>'% D'!CY71</f>
        <v>1.0971662759930592</v>
      </c>
      <c r="BR72" s="2">
        <f>'# D'!CQ71</f>
        <v>6.6666666666666541E-2</v>
      </c>
      <c r="BS72" s="2">
        <f>'# D'!CR71</f>
        <v>7.1325837357038138E-2</v>
      </c>
      <c r="BT72" s="2">
        <f>'# D'!CS71</f>
        <v>0.18966666666666676</v>
      </c>
      <c r="BU72" s="2">
        <f>'# D'!CT71</f>
        <v>3.4776191136801957E-2</v>
      </c>
      <c r="BV72" s="2">
        <f>'# D'!CU71</f>
        <v>7.3666666666666547E-2</v>
      </c>
      <c r="BW72" s="2">
        <f>'# D'!CV71</f>
        <v>2.5293859443649501E-2</v>
      </c>
      <c r="BX72" s="2">
        <f>'# D'!CW71</f>
        <v>-1.666666666666039E-3</v>
      </c>
      <c r="BY72" s="2">
        <f>'# D'!CX71</f>
        <v>3.3651305016300363E-2</v>
      </c>
      <c r="CA72" s="11">
        <f>'T-TEST'!AC71</f>
        <v>0.12450886133366397</v>
      </c>
      <c r="CB72" s="11">
        <f>'T-TEST'!AD71</f>
        <v>2.5383564544569346E-3</v>
      </c>
      <c r="CC72" s="11">
        <f>'T-TEST'!AE71</f>
        <v>2.1475035289812462E-2</v>
      </c>
      <c r="CD72" s="11">
        <f>'T-TEST'!AF71</f>
        <v>0.91718687809873412</v>
      </c>
      <c r="CF72" s="6" t="str">
        <f t="shared" si="34"/>
        <v>N</v>
      </c>
      <c r="CG72" s="6" t="str">
        <f t="shared" si="35"/>
        <v>N</v>
      </c>
      <c r="CH72" s="6" t="str">
        <f t="shared" si="36"/>
        <v>N</v>
      </c>
      <c r="CI72" s="6" t="str">
        <f t="shared" si="57"/>
        <v>N</v>
      </c>
      <c r="CK72" s="2">
        <f>'% D'!DA71</f>
        <v>0.97933333333333294</v>
      </c>
      <c r="CL72" s="2">
        <f>'% D'!DB71</f>
        <v>1.7119002701436636</v>
      </c>
      <c r="CM72" s="2">
        <f>'% D'!DC71</f>
        <v>-8.0473333333333343</v>
      </c>
      <c r="CN72" s="2">
        <f>'% D'!DD71</f>
        <v>1.4561192964904732</v>
      </c>
      <c r="CO72" s="2">
        <f>'% D'!DE71</f>
        <v>-1.8843333333333447</v>
      </c>
      <c r="CP72" s="2">
        <f>'% D'!DF71</f>
        <v>1.4141135526903985</v>
      </c>
      <c r="CQ72" s="2">
        <f>'% D'!DG71</f>
        <v>0.68133333333332757</v>
      </c>
      <c r="CR72" s="2">
        <f>'% D'!DH71</f>
        <v>1.2499611255063245</v>
      </c>
      <c r="CT72" s="2">
        <f>'# D'!CZ71</f>
        <v>2.9333333333333211E-2</v>
      </c>
      <c r="CU72" s="2">
        <f>'# D'!DA71</f>
        <v>5.091217800449057E-2</v>
      </c>
      <c r="CV72" s="2">
        <f>'# D'!DB71</f>
        <v>-0.2413333333333334</v>
      </c>
      <c r="CW72" s="2">
        <f>'# D'!DC71</f>
        <v>4.3836705533846151E-2</v>
      </c>
      <c r="CX72" s="2">
        <f>'# D'!DD71</f>
        <v>-5.6333333333333124E-2</v>
      </c>
      <c r="CY72" s="2">
        <f>'# D'!DE71</f>
        <v>4.2941007453974243E-2</v>
      </c>
      <c r="CZ72" s="2">
        <f>'# D'!DF71</f>
        <v>2.0666666666667055E-2</v>
      </c>
      <c r="DA72" s="2">
        <f>'# D'!DG71</f>
        <v>3.7584007539588078E-2</v>
      </c>
      <c r="DC72" s="11">
        <f>'T-TEST'!AH71</f>
        <v>0.23544839536441237</v>
      </c>
      <c r="DD72" s="11">
        <f>'T-TEST'!AI71</f>
        <v>4.2235787867182647E-3</v>
      </c>
      <c r="DE72" s="11">
        <f>'T-TEST'!AJ71</f>
        <v>0.1244957900949018</v>
      </c>
      <c r="DF72" s="11">
        <f>'T-TEST'!AK71</f>
        <v>0.27180532168966315</v>
      </c>
      <c r="DH72" s="6" t="str">
        <f t="shared" si="37"/>
        <v>N</v>
      </c>
      <c r="DI72" s="6" t="str">
        <f t="shared" si="38"/>
        <v>N</v>
      </c>
      <c r="DJ72" s="6" t="str">
        <f t="shared" si="39"/>
        <v>N</v>
      </c>
      <c r="DK72" s="6" t="str">
        <f t="shared" si="58"/>
        <v>N</v>
      </c>
      <c r="DM72" s="2">
        <f>'% D'!DJ71</f>
        <v>1.1099999999999994</v>
      </c>
      <c r="DN72" s="2">
        <f>'% D'!DK71</f>
        <v>3.1142387566371945</v>
      </c>
      <c r="DO72" s="2">
        <f>'% D'!DL71</f>
        <v>-0.60266666666667135</v>
      </c>
      <c r="DP72" s="2">
        <f>'% D'!DM71</f>
        <v>1.2840374166421622</v>
      </c>
      <c r="DQ72" s="2">
        <f>'% D'!DN71</f>
        <v>0.42033333333331768</v>
      </c>
      <c r="DR72" s="2">
        <f>'% D'!DO71</f>
        <v>0.61650569308899306</v>
      </c>
      <c r="DS72" s="2">
        <f>'% D'!DP71</f>
        <v>-7.3000000000007503E-2</v>
      </c>
      <c r="DT72" s="2">
        <f>'% D'!DQ71</f>
        <v>1.7238196771564682</v>
      </c>
      <c r="DV72" s="2">
        <f>'# D'!DI71</f>
        <v>3.3333333333333215E-2</v>
      </c>
      <c r="DW72" s="2">
        <f>'# D'!DJ71</f>
        <v>9.2972901284189197E-2</v>
      </c>
      <c r="DX72" s="2">
        <f>'# D'!DK71</f>
        <v>-1.7999999999999794E-2</v>
      </c>
      <c r="DY72" s="2">
        <f>'# D'!DL71</f>
        <v>3.8594955245031107E-2</v>
      </c>
      <c r="DZ72" s="2">
        <f>'# D'!DM71</f>
        <v>1.2666666666666604E-2</v>
      </c>
      <c r="EA72" s="2">
        <f>'# D'!DN71</f>
        <v>1.8686696631580731E-2</v>
      </c>
      <c r="EB72" s="2">
        <f>'# D'!DO71</f>
        <v>-1.9999999999997797E-3</v>
      </c>
      <c r="EC72" s="2">
        <f>'# D'!DP71</f>
        <v>5.2378824935032445E-2</v>
      </c>
      <c r="EE72" s="11">
        <f>'T-TEST'!AM71</f>
        <v>0.50264225233926829</v>
      </c>
      <c r="EF72" s="11">
        <f>'T-TEST'!AN71</f>
        <v>0.39974867098062977</v>
      </c>
      <c r="EG72" s="11">
        <f>'T-TEST'!AO71</f>
        <v>0.25802508719936107</v>
      </c>
      <c r="EH72" s="11">
        <f>'T-TEST'!AP71</f>
        <v>0.93068295682087121</v>
      </c>
      <c r="EJ72" s="6" t="str">
        <f t="shared" si="40"/>
        <v>N</v>
      </c>
      <c r="EK72" s="6" t="str">
        <f t="shared" si="41"/>
        <v>N</v>
      </c>
      <c r="EL72" s="6" t="str">
        <f t="shared" si="42"/>
        <v>N</v>
      </c>
      <c r="EM72" s="6" t="str">
        <f t="shared" si="59"/>
        <v>N</v>
      </c>
      <c r="EO72" s="2">
        <f>'% D'!DS71</f>
        <v>2.5450000000000017</v>
      </c>
      <c r="EP72" s="2">
        <f>'% D'!DT71</f>
        <v>1.5327707929067111</v>
      </c>
      <c r="EQ72" s="2">
        <f>'% D'!DU71</f>
        <v>-1.8473333333333315</v>
      </c>
      <c r="ER72" s="2">
        <f>'% D'!DV71</f>
        <v>1.1190548876079411</v>
      </c>
      <c r="ES72" s="2">
        <f>'% D'!DW71</f>
        <v>-0.1706666666666905</v>
      </c>
      <c r="ET72" s="2">
        <f>'% D'!DX71</f>
        <v>1.6188201001617917</v>
      </c>
      <c r="EU72" s="2">
        <f>'% D'!DY71</f>
        <v>0.23533333333332962</v>
      </c>
      <c r="EV72" s="2">
        <f>'% D'!DZ71</f>
        <v>1.9336506798891566</v>
      </c>
      <c r="EX72" s="2">
        <f>'# D'!DR71</f>
        <v>7.5999999999999845E-2</v>
      </c>
      <c r="EY72" s="2">
        <f>'# D'!DS71</f>
        <v>4.5443807519076618E-2</v>
      </c>
      <c r="EZ72" s="2">
        <f>'# D'!DT71</f>
        <v>-5.4999999999999938E-2</v>
      </c>
      <c r="FA72" s="2">
        <f>'# D'!DU71</f>
        <v>3.354173987271148E-2</v>
      </c>
      <c r="FB72" s="2">
        <f>'# D'!DV71</f>
        <v>-4.9999999999996714E-3</v>
      </c>
      <c r="FC72" s="2">
        <f>'# D'!DW71</f>
        <v>4.8513037468579101E-2</v>
      </c>
      <c r="FD72" s="2">
        <f>'# D'!DX71</f>
        <v>7.0000000000005613E-3</v>
      </c>
      <c r="FE72" s="2">
        <f>'# D'!DY71</f>
        <v>5.8419097742981874E-2</v>
      </c>
      <c r="FG72" s="11">
        <f>'T-TEST'!AR71</f>
        <v>1.4909168897011282E-2</v>
      </c>
      <c r="FH72" s="11">
        <f>'T-TEST'!AS71</f>
        <v>4.396093565394478E-2</v>
      </c>
      <c r="FI72" s="11">
        <f>'T-TEST'!AT71</f>
        <v>0.86253889195423228</v>
      </c>
      <c r="FJ72" s="11">
        <f>'T-TEST'!AU71</f>
        <v>0.79028516841289709</v>
      </c>
      <c r="FL72" s="6" t="str">
        <f t="shared" si="43"/>
        <v>N</v>
      </c>
      <c r="FM72" s="6" t="str">
        <f t="shared" si="44"/>
        <v>N</v>
      </c>
      <c r="FN72" s="6" t="str">
        <f t="shared" si="45"/>
        <v>N</v>
      </c>
      <c r="FO72" s="6" t="str">
        <f t="shared" si="60"/>
        <v>N</v>
      </c>
      <c r="FQ72" s="2">
        <f>'% D'!EB71</f>
        <v>2.4253333333333309</v>
      </c>
      <c r="FR72" s="2">
        <f>'% D'!EC71</f>
        <v>1.7700059071254526</v>
      </c>
      <c r="FS72" s="2">
        <f>'% D'!ED71</f>
        <v>0.60000000000000142</v>
      </c>
      <c r="FT72" s="2">
        <f>'% D'!EE71</f>
        <v>0.50432404696977906</v>
      </c>
      <c r="FU72" s="2">
        <f>'% D'!EF71</f>
        <v>0.53533333333332678</v>
      </c>
      <c r="FV72" s="2">
        <f>'% D'!EG71</f>
        <v>1.022517714411606</v>
      </c>
      <c r="FW72" s="2">
        <f>'% D'!EH71</f>
        <v>-0.11766666666666481</v>
      </c>
      <c r="FX72" s="2">
        <f>'% D'!EI71</f>
        <v>1.569112451135446</v>
      </c>
      <c r="FZ72" s="2">
        <f>'# D'!EA71</f>
        <v>7.2666666666666435E-2</v>
      </c>
      <c r="GA72" s="2">
        <f>'# D'!EB71</f>
        <v>5.2991914146059839E-2</v>
      </c>
      <c r="GB72" s="2">
        <f>'# D'!EC71</f>
        <v>1.8333333333333313E-2</v>
      </c>
      <c r="GC72" s="2">
        <f>'# D'!ED71</f>
        <v>1.4743133874634412E-2</v>
      </c>
      <c r="GD72" s="2">
        <f>'# D'!EE71</f>
        <v>1.6333333333333311E-2</v>
      </c>
      <c r="GE72" s="2">
        <f>'# D'!EF71</f>
        <v>3.0611612353425504E-2</v>
      </c>
      <c r="GF72" s="2">
        <f>'# D'!EG71</f>
        <v>-3.3333333333329662E-3</v>
      </c>
      <c r="GG72" s="2">
        <f>'# D'!EH71</f>
        <v>4.7617351884697033E-2</v>
      </c>
      <c r="GI72" s="11">
        <f>'T-TEST'!AW71</f>
        <v>3.2226934627331942E-2</v>
      </c>
      <c r="GJ72" s="11">
        <f>'T-TEST'!AX71</f>
        <v>5.7566800229929008E-2</v>
      </c>
      <c r="GK72" s="11">
        <f>'T-TEST'!AY71</f>
        <v>0.39194200921819494</v>
      </c>
      <c r="GL72" s="11">
        <f>'T-TEST'!AZ71</f>
        <v>0.8722591576497466</v>
      </c>
      <c r="GN72" s="6" t="str">
        <f t="shared" si="46"/>
        <v>N</v>
      </c>
      <c r="GO72" s="6" t="str">
        <f t="shared" si="47"/>
        <v>N</v>
      </c>
      <c r="GP72" s="6" t="str">
        <f t="shared" si="48"/>
        <v>N</v>
      </c>
      <c r="GQ72" s="6" t="str">
        <f t="shared" si="61"/>
        <v>N</v>
      </c>
    </row>
    <row r="73" spans="1:199" x14ac:dyDescent="0.3">
      <c r="A73" s="12" t="str">
        <f>'Raw Data'!A72</f>
        <v>A_apo_p110g</v>
      </c>
      <c r="B73" s="12">
        <f>'Raw Data'!B72</f>
        <v>636</v>
      </c>
      <c r="C73" s="12">
        <f>'Raw Data'!C72</f>
        <v>642</v>
      </c>
      <c r="D73" s="12" t="str">
        <f>'Raw Data'!D72</f>
        <v>SDENVRA</v>
      </c>
      <c r="E73" s="2">
        <f>'% D'!BZ72</f>
        <v>-1.7486666666666686</v>
      </c>
      <c r="F73" s="9">
        <f>'% D'!CA72</f>
        <v>1.3763300735273432</v>
      </c>
      <c r="G73" s="2">
        <f>'% D'!CB72</f>
        <v>4.0328333333333326</v>
      </c>
      <c r="H73" s="9">
        <f>'% D'!CC72</f>
        <v>1.7070514231967231</v>
      </c>
      <c r="I73" s="2">
        <f>'% D'!CD72</f>
        <v>6.2073333333333309</v>
      </c>
      <c r="J73" s="9">
        <f>'% D'!CE72</f>
        <v>1.8004324570720789</v>
      </c>
      <c r="K73" s="9">
        <f>'% D'!CF72</f>
        <v>2.3640000000000185</v>
      </c>
      <c r="L73" s="9">
        <f>'% D'!CG72</f>
        <v>2.077000170316381</v>
      </c>
      <c r="N73" s="2">
        <f>'# D'!BY72</f>
        <v>-8.7666666666666671E-2</v>
      </c>
      <c r="O73" s="9">
        <f>'# D'!BZ72</f>
        <v>6.8530887643411961E-2</v>
      </c>
      <c r="P73" s="2">
        <f>'# D'!CA72</f>
        <v>0.20100000000000007</v>
      </c>
      <c r="Q73" s="9">
        <f>'# D'!CB72</f>
        <v>8.5506617834369247E-2</v>
      </c>
      <c r="R73" s="2">
        <f>'# D'!CC72</f>
        <v>0.31033333333333379</v>
      </c>
      <c r="S73" s="9">
        <f>'# D'!CD72</f>
        <v>8.965212488946496E-2</v>
      </c>
      <c r="T73" s="28">
        <f>'# D'!CE72</f>
        <v>0.11833333333333362</v>
      </c>
      <c r="U73">
        <f>'# D'!CF72</f>
        <v>0.1035154653409837</v>
      </c>
      <c r="W73" s="11">
        <f>'T-TEST'!S72</f>
        <v>6.2370891738194954E-2</v>
      </c>
      <c r="X73" s="11">
        <f>'T-TEST'!T72</f>
        <v>0.26773629822024486</v>
      </c>
      <c r="Y73" s="11">
        <f>'T-TEST'!U72</f>
        <v>2.6267033631182509E-3</v>
      </c>
      <c r="Z73" s="11">
        <f>'T-TEST'!V72</f>
        <v>4.8856511244777849E-2</v>
      </c>
      <c r="AB73" s="6" t="str">
        <f t="shared" si="49"/>
        <v>N</v>
      </c>
      <c r="AC73" s="6" t="str">
        <f t="shared" si="50"/>
        <v>N</v>
      </c>
      <c r="AD73" s="6" t="str">
        <f t="shared" si="51"/>
        <v>N</v>
      </c>
      <c r="AE73" s="6" t="str">
        <f t="shared" si="52"/>
        <v>N</v>
      </c>
      <c r="AG73" s="2">
        <f>'% D'!CI72</f>
        <v>-2.343</v>
      </c>
      <c r="AH73" s="9">
        <f>'% D'!CJ72</f>
        <v>2.0661846332115466</v>
      </c>
      <c r="AI73" s="2">
        <f>'% D'!CK72</f>
        <v>-4.0583333333333336</v>
      </c>
      <c r="AJ73" s="9">
        <f>'% D'!CL72</f>
        <v>1.7385530529046731</v>
      </c>
      <c r="AK73" s="2">
        <f>'% D'!CM72</f>
        <v>-4.0513333333333321</v>
      </c>
      <c r="AL73" s="9">
        <f>'% D'!CN72</f>
        <v>0.89773651525641218</v>
      </c>
      <c r="AM73" s="9">
        <f>'% D'!CO72</f>
        <v>-3.7923333333333176</v>
      </c>
      <c r="AN73" s="9">
        <f>'% D'!CP72</f>
        <v>1.7574999836292839</v>
      </c>
      <c r="AP73" s="2">
        <f>'# D'!CH72</f>
        <v>-0.11733333333333329</v>
      </c>
      <c r="AQ73" s="9">
        <f>'# D'!CI72</f>
        <v>0.10330226168828117</v>
      </c>
      <c r="AR73" s="2">
        <f>'# D'!CJ72</f>
        <v>-0.20333333333333314</v>
      </c>
      <c r="AS73" s="9">
        <f>'# D'!CK72</f>
        <v>8.7066666026933151E-2</v>
      </c>
      <c r="AT73" s="2">
        <f>'# D'!CL72</f>
        <v>-0.20266666666666611</v>
      </c>
      <c r="AU73" s="9">
        <f>'# D'!CM72</f>
        <v>4.4331963799374749E-2</v>
      </c>
      <c r="AV73" s="28">
        <f>'# D'!CN72</f>
        <v>-0.18900000000000006</v>
      </c>
      <c r="AW73">
        <f>'# D'!CO72</f>
        <v>8.7548226106617319E-2</v>
      </c>
      <c r="AY73" s="11">
        <f>'T-TEST'!X72</f>
        <v>0.11996830201521043</v>
      </c>
      <c r="AZ73" s="11">
        <f>'T-TEST'!Y72</f>
        <v>6.9739791076610788E-3</v>
      </c>
      <c r="BA73" s="11">
        <f>'T-TEST'!Z72</f>
        <v>5.4406848613549304E-3</v>
      </c>
      <c r="BB73" s="11">
        <f>'T-TEST'!AA72</f>
        <v>9.4461136319431305E-3</v>
      </c>
      <c r="BD73" s="6" t="str">
        <f t="shared" si="53"/>
        <v>N</v>
      </c>
      <c r="BE73" s="6" t="str">
        <f t="shared" si="54"/>
        <v>N</v>
      </c>
      <c r="BF73" s="6" t="str">
        <f t="shared" si="55"/>
        <v>N</v>
      </c>
      <c r="BG73" s="6" t="str">
        <f t="shared" si="56"/>
        <v>N</v>
      </c>
      <c r="BI73" s="2">
        <f>'% D'!CR72</f>
        <v>-0.69866666666666433</v>
      </c>
      <c r="BJ73" s="2">
        <f>'% D'!CS72</f>
        <v>1.7153352721233328</v>
      </c>
      <c r="BK73" s="2">
        <f>'% D'!CT72</f>
        <v>3.9606666666666683</v>
      </c>
      <c r="BL73" s="2">
        <f>'% D'!CU72</f>
        <v>2.5799196864045681</v>
      </c>
      <c r="BM73" s="2">
        <f>'% D'!CV72</f>
        <v>6.8313333333333333</v>
      </c>
      <c r="BN73" s="2">
        <f>'% D'!CW72</f>
        <v>1.4465760965647807</v>
      </c>
      <c r="BO73" s="2">
        <f>'% D'!CX72</f>
        <v>3.1090000000000231</v>
      </c>
      <c r="BP73" s="2">
        <f>'% D'!CY72</f>
        <v>2.4026371425263129</v>
      </c>
      <c r="BR73" s="2">
        <f>'# D'!CQ72</f>
        <v>-3.5000000000000031E-2</v>
      </c>
      <c r="BS73" s="2">
        <f>'# D'!CR72</f>
        <v>8.5687428783211755E-2</v>
      </c>
      <c r="BT73" s="2">
        <f>'# D'!CS72</f>
        <v>0.19799999999999995</v>
      </c>
      <c r="BU73" s="2">
        <f>'# D'!CT72</f>
        <v>0.12946927915166423</v>
      </c>
      <c r="BV73" s="2">
        <f>'# D'!CU72</f>
        <v>0.34166666666666679</v>
      </c>
      <c r="BW73" s="2">
        <f>'# D'!CV72</f>
        <v>7.1814836121427555E-2</v>
      </c>
      <c r="BX73" s="2">
        <f>'# D'!CW72</f>
        <v>0.15600000000000058</v>
      </c>
      <c r="BY73" s="2">
        <f>'# D'!CX72</f>
        <v>0.11991460193753982</v>
      </c>
      <c r="CA73" s="11">
        <f>'T-TEST'!AC72</f>
        <v>0.44529514095540773</v>
      </c>
      <c r="CB73" s="11">
        <f>'T-TEST'!AD72</f>
        <v>2.7331486788941317E-2</v>
      </c>
      <c r="CC73" s="11">
        <f>'T-TEST'!AE72</f>
        <v>3.3580952935761553E-4</v>
      </c>
      <c r="CD73" s="11">
        <f>'T-TEST'!AF72</f>
        <v>3.7043921268332558E-2</v>
      </c>
      <c r="CF73" s="6" t="str">
        <f t="shared" si="34"/>
        <v>N</v>
      </c>
      <c r="CG73" s="6" t="str">
        <f t="shared" si="35"/>
        <v>N</v>
      </c>
      <c r="CH73" s="6" t="str">
        <f t="shared" si="36"/>
        <v>N</v>
      </c>
      <c r="CI73" s="6" t="str">
        <f t="shared" si="57"/>
        <v>N</v>
      </c>
      <c r="CK73" s="2">
        <f>'% D'!DA72</f>
        <v>-1.652666666666665</v>
      </c>
      <c r="CL73" s="2">
        <f>'% D'!DB72</f>
        <v>1.8188467694730335</v>
      </c>
      <c r="CM73" s="2">
        <f>'% D'!DC72</f>
        <v>-2.9390000000000001</v>
      </c>
      <c r="CN73" s="2">
        <f>'% D'!DD72</f>
        <v>2.1157774681504282</v>
      </c>
      <c r="CO73" s="2">
        <f>'% D'!DE72</f>
        <v>-1.1526666666666614</v>
      </c>
      <c r="CP73" s="2">
        <f>'% D'!DF72</f>
        <v>1.7102246402491303</v>
      </c>
      <c r="CQ73" s="2">
        <f>'% D'!DG72</f>
        <v>-2.0119999999999862</v>
      </c>
      <c r="CR73" s="2">
        <f>'% D'!DH72</f>
        <v>1.8225198104307905</v>
      </c>
      <c r="CT73" s="2">
        <f>'# D'!CZ72</f>
        <v>-8.2666666666666666E-2</v>
      </c>
      <c r="CU73" s="2">
        <f>'# D'!DA72</f>
        <v>9.1135857080893584E-2</v>
      </c>
      <c r="CV73" s="2">
        <f>'# D'!DB72</f>
        <v>-0.14700000000000002</v>
      </c>
      <c r="CW73" s="2">
        <f>'# D'!DC72</f>
        <v>0.10623724006876148</v>
      </c>
      <c r="CX73" s="2">
        <f>'# D'!DD72</f>
        <v>-5.7666666666666533E-2</v>
      </c>
      <c r="CY73" s="2">
        <f>'# D'!DE72</f>
        <v>8.511477171841228E-2</v>
      </c>
      <c r="CZ73" s="2">
        <f>'# D'!DF72</f>
        <v>-0.1003333333333325</v>
      </c>
      <c r="DA73" s="2">
        <f>'# D'!DG72</f>
        <v>9.0601188577512939E-2</v>
      </c>
      <c r="DC73" s="11">
        <f>'T-TEST'!AH72</f>
        <v>0.16372963388862952</v>
      </c>
      <c r="DD73" s="11">
        <f>'T-TEST'!AI72</f>
        <v>2.7729337732204883E-2</v>
      </c>
      <c r="DE73" s="11">
        <f>'T-TEST'!AJ72</f>
        <v>0.19023097690988469</v>
      </c>
      <c r="DF73" s="11">
        <f>'T-TEST'!AK72</f>
        <v>6.0809142341687571E-2</v>
      </c>
      <c r="DH73" s="6" t="str">
        <f t="shared" si="37"/>
        <v>N</v>
      </c>
      <c r="DI73" s="6" t="str">
        <f t="shared" si="38"/>
        <v>N</v>
      </c>
      <c r="DJ73" s="6" t="str">
        <f t="shared" si="39"/>
        <v>N</v>
      </c>
      <c r="DK73" s="6" t="str">
        <f t="shared" si="58"/>
        <v>N</v>
      </c>
      <c r="DM73" s="2">
        <f>'% D'!DJ72</f>
        <v>-1.5129999999999981</v>
      </c>
      <c r="DN73" s="2">
        <f>'% D'!DK72</f>
        <v>1.8792068736818432</v>
      </c>
      <c r="DO73" s="2">
        <f>'% D'!DL72</f>
        <v>2.9236666666666657</v>
      </c>
      <c r="DP73" s="2">
        <f>'% D'!DM72</f>
        <v>1.7737717961219355</v>
      </c>
      <c r="DQ73" s="2">
        <f>'% D'!DN72</f>
        <v>4.0693333333333328</v>
      </c>
      <c r="DR73" s="2">
        <f>'% D'!DO72</f>
        <v>1.4328395109015819</v>
      </c>
      <c r="DS73" s="2">
        <f>'% D'!DP72</f>
        <v>-1.9879999999999995</v>
      </c>
      <c r="DT73" s="2">
        <f>'% D'!DQ72</f>
        <v>1.8381294091026423</v>
      </c>
      <c r="DV73" s="2">
        <f>'# D'!DI72</f>
        <v>-7.566666666666666E-2</v>
      </c>
      <c r="DW73" s="2">
        <f>'# D'!DJ72</f>
        <v>9.4082844670064822E-2</v>
      </c>
      <c r="DX73" s="2">
        <f>'# D'!DK72</f>
        <v>0.14599999999999991</v>
      </c>
      <c r="DY73" s="2">
        <f>'# D'!DL72</f>
        <v>8.896870075594504E-2</v>
      </c>
      <c r="DZ73" s="2">
        <f>'# D'!DM72</f>
        <v>0.20366666666666688</v>
      </c>
      <c r="EA73" s="2">
        <f>'# D'!DN72</f>
        <v>7.1471056744419656E-2</v>
      </c>
      <c r="EB73" s="2">
        <f>'# D'!DO72</f>
        <v>-9.8999999999999311E-2</v>
      </c>
      <c r="EC73" s="2">
        <f>'# D'!DP72</f>
        <v>9.2071052097122491E-2</v>
      </c>
      <c r="EE73" s="11">
        <f>'T-TEST'!AM72</f>
        <v>0.20246482389621831</v>
      </c>
      <c r="EF73" s="11">
        <f>'T-TEST'!AN72</f>
        <v>1.9767431973926577E-2</v>
      </c>
      <c r="EG73" s="11">
        <f>'T-TEST'!AO72</f>
        <v>2.322261699208785E-3</v>
      </c>
      <c r="EH73" s="11">
        <f>'T-TEST'!AP72</f>
        <v>6.3982856215644979E-2</v>
      </c>
      <c r="EJ73" s="6" t="str">
        <f t="shared" si="40"/>
        <v>N</v>
      </c>
      <c r="EK73" s="6" t="str">
        <f t="shared" si="41"/>
        <v>N</v>
      </c>
      <c r="EL73" s="6" t="str">
        <f t="shared" si="42"/>
        <v>N</v>
      </c>
      <c r="EM73" s="6" t="str">
        <f t="shared" si="59"/>
        <v>N</v>
      </c>
      <c r="EO73" s="2">
        <f>'% D'!DS72</f>
        <v>-0.47633333333333283</v>
      </c>
      <c r="EP73" s="2">
        <f>'% D'!DT72</f>
        <v>0.65184377932818105</v>
      </c>
      <c r="EQ73" s="2">
        <f>'% D'!DU72</f>
        <v>0.26299999999999812</v>
      </c>
      <c r="ER73" s="2">
        <f>'% D'!DV72</f>
        <v>1.1049908248399207</v>
      </c>
      <c r="ES73" s="2">
        <f>'% D'!DW72</f>
        <v>3.7296666666666667</v>
      </c>
      <c r="ET73" s="2">
        <f>'% D'!DX72</f>
        <v>0.9885014992035237</v>
      </c>
      <c r="EU73" s="2">
        <f>'% D'!DY72</f>
        <v>-2.1533333333333218</v>
      </c>
      <c r="EV73" s="2">
        <f>'% D'!DZ72</f>
        <v>1.8742308265735086</v>
      </c>
      <c r="EX73" s="2">
        <f>'# D'!DR72</f>
        <v>-2.399999999999991E-2</v>
      </c>
      <c r="EY73" s="2">
        <f>'# D'!DS72</f>
        <v>3.2582501057106521E-2</v>
      </c>
      <c r="EZ73" s="2">
        <f>'# D'!DT72</f>
        <v>1.2999999999999901E-2</v>
      </c>
      <c r="FA73" s="2">
        <f>'# D'!DU72</f>
        <v>5.5029593952552698E-2</v>
      </c>
      <c r="FB73" s="2">
        <f>'# D'!DV72</f>
        <v>0.18666666666666698</v>
      </c>
      <c r="FC73" s="2">
        <f>'# D'!DW72</f>
        <v>4.9544229940484082E-2</v>
      </c>
      <c r="FD73" s="2">
        <f>'# D'!DX72</f>
        <v>-0.10733333333333306</v>
      </c>
      <c r="FE73" s="2">
        <f>'# D'!DY72</f>
        <v>9.3394810979721646E-2</v>
      </c>
      <c r="FG73" s="11">
        <f>'T-TEST'!AR72</f>
        <v>0.19600656275902484</v>
      </c>
      <c r="FH73" s="11">
        <f>'T-TEST'!AS72</f>
        <v>0.70524696765276507</v>
      </c>
      <c r="FI73" s="11">
        <f>'T-TEST'!AT72</f>
        <v>4.0572296095268317E-3</v>
      </c>
      <c r="FJ73" s="11">
        <f>'T-TEST'!AU72</f>
        <v>5.2401300724919171E-2</v>
      </c>
      <c r="FL73" s="6" t="str">
        <f t="shared" si="43"/>
        <v>N</v>
      </c>
      <c r="FM73" s="6" t="str">
        <f t="shared" si="44"/>
        <v>N</v>
      </c>
      <c r="FN73" s="6" t="str">
        <f t="shared" si="45"/>
        <v>N</v>
      </c>
      <c r="FO73" s="6" t="str">
        <f t="shared" si="60"/>
        <v>N</v>
      </c>
      <c r="FQ73" s="2">
        <f>'% D'!EB72</f>
        <v>0.53800000000000026</v>
      </c>
      <c r="FR73" s="2">
        <f>'% D'!EC72</f>
        <v>1.1749485223863081</v>
      </c>
      <c r="FS73" s="2">
        <f>'% D'!ED72</f>
        <v>1.9923333333333346</v>
      </c>
      <c r="FT73" s="2">
        <f>'% D'!EE72</f>
        <v>1.9590494539811547</v>
      </c>
      <c r="FU73" s="2">
        <f>'% D'!EF72</f>
        <v>1.9310000000000045</v>
      </c>
      <c r="FV73" s="2">
        <f>'% D'!EG72</f>
        <v>2.2166460727172197</v>
      </c>
      <c r="FW73" s="2">
        <f>'% D'!EH72</f>
        <v>0.83866666666666845</v>
      </c>
      <c r="FX73" s="2">
        <f>'% D'!EI72</f>
        <v>2.1955731535415079</v>
      </c>
      <c r="FZ73" s="2">
        <f>'# D'!EA72</f>
        <v>2.6666666666666616E-2</v>
      </c>
      <c r="GA73" s="2">
        <f>'# D'!EB72</f>
        <v>5.8566658766593935E-2</v>
      </c>
      <c r="GB73" s="2">
        <f>'# D'!EC72</f>
        <v>9.9333333333333274E-2</v>
      </c>
      <c r="GC73" s="2">
        <f>'# D'!ED72</f>
        <v>9.8109378437882866E-2</v>
      </c>
      <c r="GD73" s="2">
        <f>'# D'!EE72</f>
        <v>9.6666666666667123E-2</v>
      </c>
      <c r="GE73" s="2">
        <f>'# D'!EF72</f>
        <v>0.11045044731294443</v>
      </c>
      <c r="GF73" s="2">
        <f>'# D'!EG72</f>
        <v>4.1999999999999815E-2</v>
      </c>
      <c r="GG73" s="2">
        <f>'# D'!EH72</f>
        <v>0.10931482002755684</v>
      </c>
      <c r="GI73" s="11">
        <f>'T-TEST'!AW72</f>
        <v>0.34992055631108376</v>
      </c>
      <c r="GJ73" s="11">
        <f>'T-TEST'!AX72</f>
        <v>6.9098127462402167E-2</v>
      </c>
      <c r="GK73" s="11">
        <f>'T-TEST'!AY72</f>
        <v>0.14769394259137161</v>
      </c>
      <c r="GL73" s="11">
        <f>'T-TEST'!AZ72</f>
        <v>0.40060357453859446</v>
      </c>
      <c r="GN73" s="6" t="str">
        <f t="shared" si="46"/>
        <v>N</v>
      </c>
      <c r="GO73" s="6" t="str">
        <f t="shared" si="47"/>
        <v>N</v>
      </c>
      <c r="GP73" s="6" t="str">
        <f t="shared" si="48"/>
        <v>N</v>
      </c>
      <c r="GQ73" s="6" t="str">
        <f t="shared" si="61"/>
        <v>N</v>
      </c>
    </row>
    <row r="74" spans="1:199" x14ac:dyDescent="0.3">
      <c r="A74" s="12" t="str">
        <f>'Raw Data'!A73</f>
        <v>A_apo_p110g</v>
      </c>
      <c r="B74" s="12">
        <f>'Raw Data'!B73</f>
        <v>643</v>
      </c>
      <c r="C74" s="12">
        <f>'Raw Data'!C73</f>
        <v>651</v>
      </c>
      <c r="D74" s="12" t="str">
        <f>'Raw Data'!D73</f>
        <v>IAVQKLESL</v>
      </c>
      <c r="E74" s="2">
        <f>'% D'!BZ73</f>
        <v>-0.21733333333333427</v>
      </c>
      <c r="F74" s="9">
        <f>'% D'!CA73</f>
        <v>1.248086334596709</v>
      </c>
      <c r="G74" s="2">
        <f>'% D'!CB73</f>
        <v>0.10949999999999882</v>
      </c>
      <c r="H74" s="9">
        <f>'% D'!CC73</f>
        <v>0.60886421773117605</v>
      </c>
      <c r="I74" s="2">
        <f>'% D'!CD73</f>
        <v>0.93299999999999628</v>
      </c>
      <c r="J74" s="9">
        <f>'% D'!CE73</f>
        <v>2.0369363133398162</v>
      </c>
      <c r="K74" s="9">
        <f>'% D'!CF73</f>
        <v>4.606666666666662</v>
      </c>
      <c r="L74" s="9">
        <f>'% D'!CG73</f>
        <v>1.866534688643855</v>
      </c>
      <c r="N74" s="2">
        <f>'# D'!BY73</f>
        <v>-1.5000000000000013E-2</v>
      </c>
      <c r="O74" s="9">
        <f>'# D'!BZ73</f>
        <v>8.7590691813178231E-2</v>
      </c>
      <c r="P74" s="2">
        <f>'# D'!CA73</f>
        <v>8.0000000000000071E-3</v>
      </c>
      <c r="Q74" s="9">
        <f>'# D'!CB73</f>
        <v>4.3145701526652695E-2</v>
      </c>
      <c r="R74" s="2">
        <f>'# D'!CC73</f>
        <v>6.5333333333333465E-2</v>
      </c>
      <c r="S74" s="9">
        <f>'# D'!CD73</f>
        <v>0.14275107006755527</v>
      </c>
      <c r="T74" s="28">
        <f>'# D'!CE73</f>
        <v>0.3223333333333338</v>
      </c>
      <c r="U74">
        <f>'# D'!CF73</f>
        <v>0.1307794152507456</v>
      </c>
      <c r="W74" s="11">
        <f>'T-TEST'!S73</f>
        <v>0.72738481768276397</v>
      </c>
      <c r="X74" s="11">
        <f>'T-TEST'!T73</f>
        <v>0.4139103599994482</v>
      </c>
      <c r="Y74" s="11">
        <f>'T-TEST'!U73</f>
        <v>0.34530454144395273</v>
      </c>
      <c r="Z74" s="11">
        <f>'T-TEST'!V73</f>
        <v>1.5070855499609888E-2</v>
      </c>
      <c r="AB74" s="6" t="str">
        <f t="shared" si="49"/>
        <v>N</v>
      </c>
      <c r="AC74" s="6" t="str">
        <f t="shared" si="50"/>
        <v>N</v>
      </c>
      <c r="AD74" s="6" t="str">
        <f t="shared" si="51"/>
        <v>N</v>
      </c>
      <c r="AE74" s="6" t="str">
        <f t="shared" si="52"/>
        <v>N</v>
      </c>
      <c r="AG74" s="2">
        <f>'% D'!CI73</f>
        <v>-1.0203333333333333</v>
      </c>
      <c r="AH74" s="9">
        <f>'% D'!CJ73</f>
        <v>1.0751756594304607</v>
      </c>
      <c r="AI74" s="2">
        <f>'% D'!CK73</f>
        <v>-2.1383333333333336</v>
      </c>
      <c r="AJ74" s="9">
        <f>'% D'!CL73</f>
        <v>0.94446337400840563</v>
      </c>
      <c r="AK74" s="2">
        <f>'% D'!CM73</f>
        <v>-8.0670000000000073</v>
      </c>
      <c r="AL74" s="9">
        <f>'% D'!CN73</f>
        <v>2.2125326915582084</v>
      </c>
      <c r="AM74" s="9">
        <f>'% D'!CO73</f>
        <v>-6.6730000000000018</v>
      </c>
      <c r="AN74" s="9">
        <f>'% D'!CP73</f>
        <v>2.6262781370391775</v>
      </c>
      <c r="AP74" s="2">
        <f>'# D'!CH73</f>
        <v>-7.1333333333333471E-2</v>
      </c>
      <c r="AQ74" s="9">
        <f>'# D'!CI73</f>
        <v>7.5443086100544871E-2</v>
      </c>
      <c r="AR74" s="2">
        <f>'# D'!CJ73</f>
        <v>-0.14933333333333332</v>
      </c>
      <c r="AS74" s="9">
        <f>'# D'!CK73</f>
        <v>6.6576219060458866E-2</v>
      </c>
      <c r="AT74" s="2">
        <f>'# D'!CL73</f>
        <v>-0.56466666666666621</v>
      </c>
      <c r="AU74" s="9">
        <f>'# D'!CM73</f>
        <v>0.15514317984592862</v>
      </c>
      <c r="AV74" s="28">
        <f>'# D'!CN73</f>
        <v>-0.46699999999999964</v>
      </c>
      <c r="AW74">
        <f>'# D'!CO73</f>
        <v>0.18413400404521835</v>
      </c>
      <c r="AY74" s="11">
        <f>'T-TEST'!X73</f>
        <v>0.11513552203644935</v>
      </c>
      <c r="AZ74" s="11">
        <f>'T-TEST'!Y73</f>
        <v>1.7486854720154394E-2</v>
      </c>
      <c r="BA74" s="11">
        <f>'T-TEST'!Z73</f>
        <v>1.1706606861981311E-3</v>
      </c>
      <c r="BB74" s="11">
        <f>'T-TEST'!AA73</f>
        <v>3.4165581050782318E-3</v>
      </c>
      <c r="BD74" s="6" t="str">
        <f t="shared" si="53"/>
        <v>N</v>
      </c>
      <c r="BE74" s="6" t="str">
        <f t="shared" si="54"/>
        <v>N</v>
      </c>
      <c r="BF74" s="6" t="str">
        <f t="shared" si="55"/>
        <v>S</v>
      </c>
      <c r="BG74" s="6" t="str">
        <f t="shared" si="56"/>
        <v>S</v>
      </c>
      <c r="BI74" s="2">
        <f>'% D'!CR73</f>
        <v>0.3906666666666645</v>
      </c>
      <c r="BJ74" s="2">
        <f>'% D'!CS73</f>
        <v>0.86602607598332559</v>
      </c>
      <c r="BK74" s="2">
        <f>'% D'!CT73</f>
        <v>0.97833333333333172</v>
      </c>
      <c r="BL74" s="2">
        <f>'% D'!CU73</f>
        <v>0.64856296805185565</v>
      </c>
      <c r="BM74" s="2">
        <f>'% D'!CV73</f>
        <v>4.1986666666666643</v>
      </c>
      <c r="BN74" s="2">
        <f>'% D'!CW73</f>
        <v>1.6471171875936594</v>
      </c>
      <c r="BO74" s="2">
        <f>'% D'!CX73</f>
        <v>6.2613333333333259</v>
      </c>
      <c r="BP74" s="2">
        <f>'% D'!CY73</f>
        <v>1.766247088682221</v>
      </c>
      <c r="BR74" s="2">
        <f>'# D'!CQ73</f>
        <v>2.7666666666666617E-2</v>
      </c>
      <c r="BS74" s="2">
        <f>'# D'!CR73</f>
        <v>6.0713020385260996E-2</v>
      </c>
      <c r="BT74" s="2">
        <f>'# D'!CS73</f>
        <v>6.8999999999999839E-2</v>
      </c>
      <c r="BU74" s="2">
        <f>'# D'!CT73</f>
        <v>4.5875729194895111E-2</v>
      </c>
      <c r="BV74" s="2">
        <f>'# D'!CU73</f>
        <v>0.29366666666666674</v>
      </c>
      <c r="BW74" s="2">
        <f>'# D'!CV73</f>
        <v>0.11537455114495244</v>
      </c>
      <c r="BX74" s="2">
        <f>'# D'!CW73</f>
        <v>0.43800000000000061</v>
      </c>
      <c r="BY74" s="2">
        <f>'# D'!CX73</f>
        <v>0.12330760961340384</v>
      </c>
      <c r="CA74" s="11">
        <f>'T-TEST'!AC73</f>
        <v>0.33742882563045939</v>
      </c>
      <c r="CB74" s="11">
        <f>'T-TEST'!AD73</f>
        <v>2.315859051240399E-2</v>
      </c>
      <c r="CC74" s="11">
        <f>'T-TEST'!AE73</f>
        <v>2.0040104215219685E-2</v>
      </c>
      <c r="CD74" s="11">
        <f>'T-TEST'!AF73</f>
        <v>8.6158638245863312E-3</v>
      </c>
      <c r="CF74" s="6" t="str">
        <f t="shared" si="34"/>
        <v>N</v>
      </c>
      <c r="CG74" s="6" t="str">
        <f t="shared" si="35"/>
        <v>N</v>
      </c>
      <c r="CH74" s="6" t="str">
        <f t="shared" si="36"/>
        <v>N</v>
      </c>
      <c r="CI74" s="6" t="str">
        <f t="shared" si="57"/>
        <v>S</v>
      </c>
      <c r="CK74" s="2">
        <f>'% D'!DA73</f>
        <v>0.54866666666666575</v>
      </c>
      <c r="CL74" s="2">
        <f>'% D'!DB73</f>
        <v>0.61377039425034829</v>
      </c>
      <c r="CM74" s="2">
        <f>'% D'!DC73</f>
        <v>0.19499999999999851</v>
      </c>
      <c r="CN74" s="2">
        <f>'% D'!DD73</f>
        <v>1.5100087946607128</v>
      </c>
      <c r="CO74" s="2">
        <f>'% D'!DE73</f>
        <v>0.23066666666666436</v>
      </c>
      <c r="CP74" s="2">
        <f>'% D'!DF73</f>
        <v>1.3612361595803912</v>
      </c>
      <c r="CQ74" s="2">
        <f>'% D'!DG73</f>
        <v>-2.8333333333333428</v>
      </c>
      <c r="CR74" s="2">
        <f>'% D'!DH73</f>
        <v>2.245472758697689</v>
      </c>
      <c r="CT74" s="2">
        <f>'# D'!CZ73</f>
        <v>3.8333333333333219E-2</v>
      </c>
      <c r="CU74" s="2">
        <f>'# D'!DA73</f>
        <v>4.292929163016368E-2</v>
      </c>
      <c r="CV74" s="2">
        <f>'# D'!DB73</f>
        <v>1.3666666666666494E-2</v>
      </c>
      <c r="CW74" s="2">
        <f>'# D'!DC73</f>
        <v>0.10619402983231811</v>
      </c>
      <c r="CX74" s="2">
        <f>'# D'!DD73</f>
        <v>1.6333333333333089E-2</v>
      </c>
      <c r="CY74" s="2">
        <f>'# D'!DE73</f>
        <v>9.5297199232949797E-2</v>
      </c>
      <c r="CZ74" s="2">
        <f>'# D'!DF73</f>
        <v>-0.19833333333333236</v>
      </c>
      <c r="DA74" s="2">
        <f>'# D'!DG73</f>
        <v>0.1570145021960116</v>
      </c>
      <c r="DC74" s="11">
        <f>'T-TEST'!AH73</f>
        <v>0.1075583930486568</v>
      </c>
      <c r="DD74" s="11">
        <f>'T-TEST'!AI73</f>
        <v>0.81102727076496417</v>
      </c>
      <c r="DE74" s="11">
        <f>'T-TEST'!AJ73</f>
        <v>0.77688533045946462</v>
      </c>
      <c r="DF74" s="11">
        <f>'T-TEST'!AK73</f>
        <v>4.3758533444286728E-2</v>
      </c>
      <c r="DH74" s="6" t="str">
        <f t="shared" si="37"/>
        <v>N</v>
      </c>
      <c r="DI74" s="6" t="str">
        <f t="shared" si="38"/>
        <v>N</v>
      </c>
      <c r="DJ74" s="6" t="str">
        <f t="shared" si="39"/>
        <v>N</v>
      </c>
      <c r="DK74" s="6" t="str">
        <f t="shared" si="58"/>
        <v>N</v>
      </c>
      <c r="DM74" s="2">
        <f>'% D'!DJ73</f>
        <v>0.62133333333333418</v>
      </c>
      <c r="DN74" s="2">
        <f>'% D'!DK73</f>
        <v>0.77968444046720231</v>
      </c>
      <c r="DO74" s="2">
        <f>'% D'!DL73</f>
        <v>-0.28966666666666896</v>
      </c>
      <c r="DP74" s="2">
        <f>'% D'!DM73</f>
        <v>0.89737839618177895</v>
      </c>
      <c r="DQ74" s="2">
        <f>'% D'!DN73</f>
        <v>2.7693333333333321</v>
      </c>
      <c r="DR74" s="2">
        <f>'% D'!DO73</f>
        <v>2.3083729822531938</v>
      </c>
      <c r="DS74" s="2">
        <f>'% D'!DP73</f>
        <v>1.6866666666666674</v>
      </c>
      <c r="DT74" s="2">
        <f>'% D'!DQ73</f>
        <v>2.0402156478280236</v>
      </c>
      <c r="DV74" s="2">
        <f>'# D'!DI73</f>
        <v>4.3666666666666631E-2</v>
      </c>
      <c r="DW74" s="2">
        <f>'# D'!DJ73</f>
        <v>5.4602919458653199E-2</v>
      </c>
      <c r="DX74" s="2">
        <f>'# D'!DK73</f>
        <v>-2.0333333333333536E-2</v>
      </c>
      <c r="DY74" s="2">
        <f>'# D'!DL73</f>
        <v>6.3288991014937693E-2</v>
      </c>
      <c r="DZ74" s="2">
        <f>'# D'!DM73</f>
        <v>0.19366666666666688</v>
      </c>
      <c r="EA74" s="2">
        <f>'# D'!DN73</f>
        <v>0.1611940224170218</v>
      </c>
      <c r="EB74" s="2">
        <f>'# D'!DO73</f>
        <v>0.11800000000000033</v>
      </c>
      <c r="EC74" s="2">
        <f>'# D'!DP73</f>
        <v>0.14269439848148208</v>
      </c>
      <c r="EE74" s="11">
        <f>'T-TEST'!AM73</f>
        <v>0.12337104037504519</v>
      </c>
      <c r="EF74" s="11">
        <f>'T-TEST'!AN73</f>
        <v>0.51383009021345027</v>
      </c>
      <c r="EG74" s="11">
        <f>'T-TEST'!AO73</f>
        <v>4.4084279765181138E-2</v>
      </c>
      <c r="EH74" s="11">
        <f>'T-TEST'!AP73</f>
        <v>0.14369657966092864</v>
      </c>
      <c r="EJ74" s="6" t="str">
        <f t="shared" si="40"/>
        <v>N</v>
      </c>
      <c r="EK74" s="6" t="str">
        <f t="shared" si="41"/>
        <v>N</v>
      </c>
      <c r="EL74" s="6" t="str">
        <f t="shared" si="42"/>
        <v>N</v>
      </c>
      <c r="EM74" s="6" t="str">
        <f t="shared" si="59"/>
        <v>N</v>
      </c>
      <c r="EO74" s="2">
        <f>'% D'!DS73</f>
        <v>0.11299999999999955</v>
      </c>
      <c r="EP74" s="2">
        <f>'% D'!DT73</f>
        <v>0.79888468751203079</v>
      </c>
      <c r="EQ74" s="2">
        <f>'% D'!DU73</f>
        <v>7.1000000000001506E-2</v>
      </c>
      <c r="ER74" s="2">
        <f>'% D'!DV73</f>
        <v>0.67335207136478969</v>
      </c>
      <c r="ES74" s="2">
        <f>'% D'!DW73</f>
        <v>-0.16766666666667263</v>
      </c>
      <c r="ET74" s="2">
        <f>'% D'!DX73</f>
        <v>1.6591946516571767</v>
      </c>
      <c r="EU74" s="2">
        <f>'% D'!DY73</f>
        <v>1.2866666666666617</v>
      </c>
      <c r="EV74" s="2">
        <f>'% D'!DZ73</f>
        <v>2.6652548929001085</v>
      </c>
      <c r="EX74" s="2">
        <f>'# D'!DR73</f>
        <v>7.9999999999998961E-3</v>
      </c>
      <c r="EY74" s="2">
        <f>'# D'!DS73</f>
        <v>5.5652075553990307E-2</v>
      </c>
      <c r="EZ74" s="2">
        <f>'# D'!DT73</f>
        <v>5.33333333333319E-3</v>
      </c>
      <c r="FA74" s="2">
        <f>'# D'!DU73</f>
        <v>4.7819078167940871E-2</v>
      </c>
      <c r="FB74" s="2">
        <f>'# D'!DV73</f>
        <v>-1.1999999999999789E-2</v>
      </c>
      <c r="FC74" s="2">
        <f>'# D'!DW73</f>
        <v>0.11594291069951537</v>
      </c>
      <c r="FD74" s="2">
        <f>'# D'!DX73</f>
        <v>9.0000000000000746E-2</v>
      </c>
      <c r="FE74" s="2">
        <f>'# D'!DY73</f>
        <v>0.18669375114289294</v>
      </c>
      <c r="FG74" s="11">
        <f>'T-TEST'!AR73</f>
        <v>0.74374579980802502</v>
      </c>
      <c r="FH74" s="11">
        <f>'T-TEST'!AS73</f>
        <v>0.8011472664000695</v>
      </c>
      <c r="FI74" s="11">
        <f>'T-TEST'!AT73</f>
        <v>0.83859055586547793</v>
      </c>
      <c r="FJ74" s="11">
        <f>'T-TEST'!AU73</f>
        <v>0.30317465402090638</v>
      </c>
      <c r="FL74" s="6" t="str">
        <f t="shared" si="43"/>
        <v>N</v>
      </c>
      <c r="FM74" s="6" t="str">
        <f t="shared" si="44"/>
        <v>N</v>
      </c>
      <c r="FN74" s="6" t="str">
        <f t="shared" si="45"/>
        <v>N</v>
      </c>
      <c r="FO74" s="6" t="str">
        <f t="shared" si="60"/>
        <v>N</v>
      </c>
      <c r="FQ74" s="2">
        <f>'% D'!EB73</f>
        <v>0.21066666666666833</v>
      </c>
      <c r="FR74" s="2">
        <f>'% D'!EC73</f>
        <v>0.75984542008151368</v>
      </c>
      <c r="FS74" s="2">
        <f>'% D'!ED73</f>
        <v>0.52133333333333454</v>
      </c>
      <c r="FT74" s="2">
        <f>'% D'!EE73</f>
        <v>0.76268539604972418</v>
      </c>
      <c r="FU74" s="2">
        <f>'% D'!EF73</f>
        <v>2.7480000000000011</v>
      </c>
      <c r="FV74" s="2">
        <f>'% D'!EG73</f>
        <v>1.6973366094052718</v>
      </c>
      <c r="FW74" s="2">
        <f>'% D'!EH73</f>
        <v>6.5483333333333249</v>
      </c>
      <c r="FX74" s="2">
        <f>'% D'!EI73</f>
        <v>1.6055091570451521</v>
      </c>
      <c r="FZ74" s="2">
        <f>'# D'!EA73</f>
        <v>1.5000000000000013E-2</v>
      </c>
      <c r="GA74" s="2">
        <f>'# D'!EB73</f>
        <v>5.3117792793696786E-2</v>
      </c>
      <c r="GB74" s="2">
        <f>'# D'!EC73</f>
        <v>3.6666666666666514E-2</v>
      </c>
      <c r="GC74" s="2">
        <f>'# D'!ED73</f>
        <v>5.3523334647313958E-2</v>
      </c>
      <c r="GD74" s="2">
        <f>'# D'!EE73</f>
        <v>0.19200000000000017</v>
      </c>
      <c r="GE74" s="2">
        <f>'# D'!EF73</f>
        <v>0.1188739438093625</v>
      </c>
      <c r="GF74" s="2">
        <f>'# D'!EG73</f>
        <v>0.45833333333333393</v>
      </c>
      <c r="GG74" s="2">
        <f>'# D'!EH73</f>
        <v>0.1120536103108338</v>
      </c>
      <c r="GI74" s="11">
        <f>'T-TEST'!AW73</f>
        <v>0.5276294463782335</v>
      </c>
      <c r="GJ74" s="11">
        <f>'T-TEST'!AX73</f>
        <v>0.19130549882962994</v>
      </c>
      <c r="GK74" s="11">
        <f>'T-TEST'!AY73</f>
        <v>4.9151828482063425E-2</v>
      </c>
      <c r="GL74" s="11">
        <f>'T-TEST'!AZ73</f>
        <v>1.0445408905093599E-2</v>
      </c>
      <c r="GN74" s="6" t="str">
        <f t="shared" si="46"/>
        <v>N</v>
      </c>
      <c r="GO74" s="6" t="str">
        <f t="shared" si="47"/>
        <v>N</v>
      </c>
      <c r="GP74" s="6" t="str">
        <f t="shared" si="48"/>
        <v>N</v>
      </c>
      <c r="GQ74" s="6" t="str">
        <f t="shared" si="61"/>
        <v>N</v>
      </c>
    </row>
    <row r="75" spans="1:199" x14ac:dyDescent="0.3">
      <c r="A75" s="12" t="str">
        <f>'Raw Data'!A74</f>
        <v>A_apo_p110g</v>
      </c>
      <c r="B75" s="12">
        <f>'Raw Data'!B74</f>
        <v>643</v>
      </c>
      <c r="C75" s="12">
        <f>'Raw Data'!C74</f>
        <v>654</v>
      </c>
      <c r="D75" s="12" t="str">
        <f>'Raw Data'!D74</f>
        <v>IAVQKLESLEDD</v>
      </c>
      <c r="E75" s="2">
        <f>'% D'!BZ74</f>
        <v>0.43966666666666754</v>
      </c>
      <c r="F75" s="9">
        <f>'% D'!CA74</f>
        <v>1.4823613185651274</v>
      </c>
      <c r="G75" s="2">
        <f>'% D'!CB74</f>
        <v>1.0166666666666657</v>
      </c>
      <c r="H75" s="9">
        <f>'% D'!CC74</f>
        <v>0.36400826597020253</v>
      </c>
      <c r="I75" s="2">
        <f>'% D'!CD74</f>
        <v>2.2363333333333344</v>
      </c>
      <c r="J75" s="9">
        <f>'% D'!CE74</f>
        <v>1.5469467978468763</v>
      </c>
      <c r="K75" s="9">
        <f>'% D'!CF74</f>
        <v>3.2893333333333317</v>
      </c>
      <c r="L75" s="9">
        <f>'% D'!CG74</f>
        <v>1.8510165920522808</v>
      </c>
      <c r="N75" s="2">
        <f>'# D'!BY74</f>
        <v>4.4333333333333336E-2</v>
      </c>
      <c r="O75" s="9">
        <f>'# D'!BZ74</f>
        <v>0.14813881001650633</v>
      </c>
      <c r="P75" s="2">
        <f>'# D'!CA74</f>
        <v>0.10150000000000015</v>
      </c>
      <c r="Q75" s="9">
        <f>'# D'!CB74</f>
        <v>3.6881439014762672E-2</v>
      </c>
      <c r="R75" s="2">
        <f>'# D'!CC74</f>
        <v>0.22299999999999942</v>
      </c>
      <c r="S75" s="9">
        <f>'# D'!CD74</f>
        <v>0.15461354688440027</v>
      </c>
      <c r="T75" s="28">
        <f>'# D'!CE74</f>
        <v>0.32899999999999974</v>
      </c>
      <c r="U75">
        <f>'# D'!CF74</f>
        <v>0.18455176353497335</v>
      </c>
      <c r="W75" s="11">
        <f>'T-TEST'!S74</f>
        <v>0.51097124655466131</v>
      </c>
      <c r="X75" s="11">
        <f>'T-TEST'!T74</f>
        <v>0.37654256336754521</v>
      </c>
      <c r="Y75" s="11">
        <f>'T-TEST'!U74</f>
        <v>3.0408503470288718E-2</v>
      </c>
      <c r="Z75" s="11">
        <f>'T-TEST'!V74</f>
        <v>2.8163954062060376E-2</v>
      </c>
      <c r="AB75" s="6" t="str">
        <f t="shared" si="49"/>
        <v>N</v>
      </c>
      <c r="AC75" s="6" t="str">
        <f t="shared" si="50"/>
        <v>N</v>
      </c>
      <c r="AD75" s="6" t="str">
        <f t="shared" si="51"/>
        <v>N</v>
      </c>
      <c r="AE75" s="6" t="str">
        <f t="shared" si="52"/>
        <v>N</v>
      </c>
      <c r="AG75" s="2">
        <f>'% D'!CI74</f>
        <v>-0.28933333333333522</v>
      </c>
      <c r="AH75" s="9">
        <f>'% D'!CJ74</f>
        <v>1.3338605695323822</v>
      </c>
      <c r="AI75" s="2">
        <f>'% D'!CK74</f>
        <v>-0.69500000000000384</v>
      </c>
      <c r="AJ75" s="9">
        <f>'% D'!CL74</f>
        <v>0.73186505256691992</v>
      </c>
      <c r="AK75" s="2">
        <f>'% D'!CM74</f>
        <v>-3.5109999999999957</v>
      </c>
      <c r="AL75" s="9">
        <f>'% D'!CN74</f>
        <v>1.5460841441106974</v>
      </c>
      <c r="AM75" s="9">
        <f>'% D'!CO74</f>
        <v>-5.8389999999999986</v>
      </c>
      <c r="AN75" s="9">
        <f>'% D'!CP74</f>
        <v>1.2621610813391639</v>
      </c>
      <c r="AP75" s="2">
        <f>'# D'!CH74</f>
        <v>-2.866666666666684E-2</v>
      </c>
      <c r="AQ75" s="9">
        <f>'# D'!CI74</f>
        <v>0.13338524516615424</v>
      </c>
      <c r="AR75" s="2">
        <f>'# D'!CJ74</f>
        <v>-6.9333333333333247E-2</v>
      </c>
      <c r="AS75" s="9">
        <f>'# D'!CK74</f>
        <v>7.3265842848850959E-2</v>
      </c>
      <c r="AT75" s="2">
        <f>'# D'!CL74</f>
        <v>-0.35133333333333416</v>
      </c>
      <c r="AU75" s="9">
        <f>'# D'!CM74</f>
        <v>0.15418199531737675</v>
      </c>
      <c r="AV75" s="28">
        <f>'# D'!CN74</f>
        <v>-0.58366666666666678</v>
      </c>
      <c r="AW75">
        <f>'# D'!CO74</f>
        <v>0.1262334229667586</v>
      </c>
      <c r="AY75" s="11">
        <f>'T-TEST'!X74</f>
        <v>0.64399915430339449</v>
      </c>
      <c r="AZ75" s="11">
        <f>'T-TEST'!Y74</f>
        <v>9.6047252478748221E-2</v>
      </c>
      <c r="BA75" s="11">
        <f>'T-TEST'!Z74</f>
        <v>7.4601260340679404E-3</v>
      </c>
      <c r="BB75" s="11">
        <f>'T-TEST'!AA74</f>
        <v>3.6961924866374488E-4</v>
      </c>
      <c r="BD75" s="6" t="str">
        <f t="shared" si="53"/>
        <v>N</v>
      </c>
      <c r="BE75" s="6" t="str">
        <f t="shared" si="54"/>
        <v>N</v>
      </c>
      <c r="BF75" s="6" t="str">
        <f t="shared" si="55"/>
        <v>N</v>
      </c>
      <c r="BG75" s="6" t="str">
        <f t="shared" si="56"/>
        <v>S</v>
      </c>
      <c r="BI75" s="2">
        <f>'% D'!CR74</f>
        <v>0.29766666666666808</v>
      </c>
      <c r="BJ75" s="2">
        <f>'% D'!CS74</f>
        <v>1.5626610725075873</v>
      </c>
      <c r="BK75" s="2">
        <f>'% D'!CT74</f>
        <v>1.3646666666666647</v>
      </c>
      <c r="BL75" s="2">
        <f>'% D'!CU74</f>
        <v>1.4369302372575303</v>
      </c>
      <c r="BM75" s="2">
        <f>'% D'!CV74</f>
        <v>2.9663333333333313</v>
      </c>
      <c r="BN75" s="2">
        <f>'% D'!CW74</f>
        <v>1.5180924608603363</v>
      </c>
      <c r="BO75" s="2">
        <f>'% D'!CX74</f>
        <v>3.7669999999999959</v>
      </c>
      <c r="BP75" s="2">
        <f>'% D'!CY74</f>
        <v>1.939723404341795</v>
      </c>
      <c r="BR75" s="2">
        <f>'# D'!CQ74</f>
        <v>3.0333333333333101E-2</v>
      </c>
      <c r="BS75" s="2">
        <f>'# D'!CR74</f>
        <v>0.15640251375907496</v>
      </c>
      <c r="BT75" s="2">
        <f>'# D'!CS74</f>
        <v>0.13600000000000056</v>
      </c>
      <c r="BU75" s="2">
        <f>'# D'!CT74</f>
        <v>0.14378979370915576</v>
      </c>
      <c r="BV75" s="2">
        <f>'# D'!CU74</f>
        <v>0.29633333333333312</v>
      </c>
      <c r="BW75" s="2">
        <f>'# D'!CV74</f>
        <v>0.15156110820397192</v>
      </c>
      <c r="BX75" s="2">
        <f>'# D'!CW74</f>
        <v>0.37666666666666693</v>
      </c>
      <c r="BY75" s="2">
        <f>'# D'!CX74</f>
        <v>0.19357025307268921</v>
      </c>
      <c r="CA75" s="11">
        <f>'T-TEST'!AC74</f>
        <v>0.66112215598833834</v>
      </c>
      <c r="CB75" s="11">
        <f>'T-TEST'!AD74</f>
        <v>0.17006646739226547</v>
      </c>
      <c r="CC75" s="11">
        <f>'T-TEST'!AE74</f>
        <v>1.3038774906668701E-2</v>
      </c>
      <c r="CD75" s="11">
        <f>'T-TEST'!AF74</f>
        <v>2.4909159423070211E-2</v>
      </c>
      <c r="CF75" s="6" t="str">
        <f t="shared" si="34"/>
        <v>N</v>
      </c>
      <c r="CG75" s="6" t="str">
        <f t="shared" si="35"/>
        <v>N</v>
      </c>
      <c r="CH75" s="6" t="str">
        <f t="shared" si="36"/>
        <v>N</v>
      </c>
      <c r="CI75" s="6" t="str">
        <f t="shared" si="57"/>
        <v>N</v>
      </c>
      <c r="CK75" s="2">
        <f>'% D'!DA74</f>
        <v>1.021333333333331</v>
      </c>
      <c r="CL75" s="2">
        <f>'% D'!DB74</f>
        <v>1.4936150044794516</v>
      </c>
      <c r="CM75" s="2">
        <f>'% D'!DC74</f>
        <v>1.0423333333333318</v>
      </c>
      <c r="CN75" s="2">
        <f>'% D'!DD74</f>
        <v>0.52823865694810668</v>
      </c>
      <c r="CO75" s="2">
        <f>'% D'!DE74</f>
        <v>1.5140000000000029</v>
      </c>
      <c r="CP75" s="2">
        <f>'% D'!DF74</f>
        <v>1.7000721804940233</v>
      </c>
      <c r="CQ75" s="2">
        <f>'% D'!DG74</f>
        <v>-1.0343333333333362</v>
      </c>
      <c r="CR75" s="2">
        <f>'% D'!DH74</f>
        <v>1.2801458793867606</v>
      </c>
      <c r="CT75" s="2">
        <f>'# D'!CZ74</f>
        <v>0.10233333333333317</v>
      </c>
      <c r="CU75" s="2">
        <f>'# D'!DA74</f>
        <v>0.1497450181717197</v>
      </c>
      <c r="CV75" s="2">
        <f>'# D'!DB74</f>
        <v>0.1036666666666668</v>
      </c>
      <c r="CW75" s="2">
        <f>'# D'!DC74</f>
        <v>5.2795738613599666E-2</v>
      </c>
      <c r="CX75" s="2">
        <f>'# D'!DD74</f>
        <v>0.15133333333333221</v>
      </c>
      <c r="CY75" s="2">
        <f>'# D'!DE74</f>
        <v>0.17021427811569928</v>
      </c>
      <c r="CZ75" s="2">
        <f>'# D'!DF74</f>
        <v>-0.10333333333333261</v>
      </c>
      <c r="DA75" s="2">
        <f>'# D'!DG74</f>
        <v>0.12810395093702792</v>
      </c>
      <c r="DC75" s="11">
        <f>'T-TEST'!AH74</f>
        <v>0.17674839581946633</v>
      </c>
      <c r="DD75" s="11">
        <f>'T-TEST'!AI74</f>
        <v>9.661338821177189E-3</v>
      </c>
      <c r="DE75" s="11">
        <f>'T-TEST'!AJ74</f>
        <v>9.6868453883614675E-2</v>
      </c>
      <c r="DF75" s="11">
        <f>'T-TEST'!AK74</f>
        <v>0.12119088038363325</v>
      </c>
      <c r="DH75" s="6" t="str">
        <f t="shared" si="37"/>
        <v>N</v>
      </c>
      <c r="DI75" s="6" t="str">
        <f t="shared" si="38"/>
        <v>N</v>
      </c>
      <c r="DJ75" s="6" t="str">
        <f t="shared" si="39"/>
        <v>N</v>
      </c>
      <c r="DK75" s="6" t="str">
        <f t="shared" si="58"/>
        <v>N</v>
      </c>
      <c r="DM75" s="2">
        <f>'% D'!DJ74</f>
        <v>0.87699999999999889</v>
      </c>
      <c r="DN75" s="2">
        <f>'% D'!DK74</f>
        <v>1.3995235276701639</v>
      </c>
      <c r="DO75" s="2">
        <f>'% D'!DL74</f>
        <v>0.74599999999999511</v>
      </c>
      <c r="DP75" s="2">
        <f>'% D'!DM74</f>
        <v>0.96830788294126302</v>
      </c>
      <c r="DQ75" s="2">
        <f>'% D'!DN74</f>
        <v>2.4889999999999972</v>
      </c>
      <c r="DR75" s="2">
        <f>'% D'!DO74</f>
        <v>1.6140587124414383</v>
      </c>
      <c r="DS75" s="2">
        <f>'% D'!DP74</f>
        <v>0.98466666666666924</v>
      </c>
      <c r="DT75" s="2">
        <f>'% D'!DQ74</f>
        <v>1.5950218378521555</v>
      </c>
      <c r="DV75" s="2">
        <f>'# D'!DI74</f>
        <v>8.7999999999999856E-2</v>
      </c>
      <c r="DW75" s="2">
        <f>'# D'!DJ74</f>
        <v>0.14025387721235749</v>
      </c>
      <c r="DX75" s="2">
        <f>'# D'!DK74</f>
        <v>7.4666666666666881E-2</v>
      </c>
      <c r="DY75" s="2">
        <f>'# D'!DL74</f>
        <v>9.6958502490214399E-2</v>
      </c>
      <c r="DZ75" s="2">
        <f>'# D'!DM74</f>
        <v>0.24866666666666593</v>
      </c>
      <c r="EA75" s="2">
        <f>'# D'!DN74</f>
        <v>0.16129099214259396</v>
      </c>
      <c r="EB75" s="2">
        <f>'# D'!DO74</f>
        <v>9.8333333333332718E-2</v>
      </c>
      <c r="EC75" s="2">
        <f>'# D'!DP74</f>
        <v>0.1592129221395728</v>
      </c>
      <c r="EE75" s="11">
        <f>'T-TEST'!AM74</f>
        <v>0.21728130349912245</v>
      </c>
      <c r="EF75" s="11">
        <f>'T-TEST'!AN74</f>
        <v>0.1877916264051098</v>
      </c>
      <c r="EG75" s="11">
        <f>'T-TEST'!AO74</f>
        <v>2.2399662549858989E-2</v>
      </c>
      <c r="EH75" s="11">
        <f>'T-TEST'!AP74</f>
        <v>0.23085098884022665</v>
      </c>
      <c r="EJ75" s="6" t="str">
        <f t="shared" si="40"/>
        <v>N</v>
      </c>
      <c r="EK75" s="6" t="str">
        <f t="shared" si="41"/>
        <v>N</v>
      </c>
      <c r="EL75" s="6" t="str">
        <f t="shared" si="42"/>
        <v>N</v>
      </c>
      <c r="EM75" s="6" t="str">
        <f t="shared" si="59"/>
        <v>N</v>
      </c>
      <c r="EO75" s="2">
        <f>'% D'!DS74</f>
        <v>0.60566666666666791</v>
      </c>
      <c r="EP75" s="2">
        <f>'% D'!DT74</f>
        <v>1.6361482631628033</v>
      </c>
      <c r="EQ75" s="2">
        <f>'% D'!DU74</f>
        <v>0.62533333333333019</v>
      </c>
      <c r="ER75" s="2">
        <f>'% D'!DV74</f>
        <v>0.85118863901637654</v>
      </c>
      <c r="ES75" s="2">
        <f>'% D'!DW74</f>
        <v>1.5699999999999932</v>
      </c>
      <c r="ET75" s="2">
        <f>'% D'!DX74</f>
        <v>2.1275394751534717</v>
      </c>
      <c r="EU75" s="2">
        <f>'% D'!DY74</f>
        <v>1.9619999999999962</v>
      </c>
      <c r="EV75" s="2">
        <f>'% D'!DZ74</f>
        <v>1.7937024146671239</v>
      </c>
      <c r="EX75" s="2">
        <f>'# D'!DR74</f>
        <v>6.0666666666666869E-2</v>
      </c>
      <c r="EY75" s="2">
        <f>'# D'!DS74</f>
        <v>0.16368987412471919</v>
      </c>
      <c r="EZ75" s="2">
        <f>'# D'!DT74</f>
        <v>6.2333333333333574E-2</v>
      </c>
      <c r="FA75" s="2">
        <f>'# D'!DU74</f>
        <v>8.5293417770258326E-2</v>
      </c>
      <c r="FB75" s="2">
        <f>'# D'!DV74</f>
        <v>0.15666666666666629</v>
      </c>
      <c r="FC75" s="2">
        <f>'# D'!DW74</f>
        <v>0.21296338637932286</v>
      </c>
      <c r="FD75" s="2">
        <f>'# D'!DX74</f>
        <v>0.19633333333333347</v>
      </c>
      <c r="FE75" s="2">
        <f>'# D'!DY74</f>
        <v>0.17949233318072247</v>
      </c>
      <c r="FG75" s="11">
        <f>'T-TEST'!AR74</f>
        <v>0.41574278382008067</v>
      </c>
      <c r="FH75" s="11">
        <f>'T-TEST'!AS74</f>
        <v>0.18649196299725962</v>
      </c>
      <c r="FI75" s="11">
        <f>'T-TEST'!AT74</f>
        <v>0.154842046569202</v>
      </c>
      <c r="FJ75" s="11">
        <f>'T-TEST'!AU74</f>
        <v>8.6256448214568682E-2</v>
      </c>
      <c r="FL75" s="6" t="str">
        <f t="shared" si="43"/>
        <v>N</v>
      </c>
      <c r="FM75" s="6" t="str">
        <f t="shared" si="44"/>
        <v>N</v>
      </c>
      <c r="FN75" s="6" t="str">
        <f t="shared" si="45"/>
        <v>N</v>
      </c>
      <c r="FO75" s="6" t="str">
        <f t="shared" si="60"/>
        <v>N</v>
      </c>
      <c r="FQ75" s="2">
        <f>'% D'!EB74</f>
        <v>0.92466666666666342</v>
      </c>
      <c r="FR75" s="2">
        <f>'% D'!EC74</f>
        <v>1.2365229212812627</v>
      </c>
      <c r="FS75" s="2">
        <f>'% D'!ED74</f>
        <v>0.65399999999999636</v>
      </c>
      <c r="FT75" s="2">
        <f>'% D'!EE74</f>
        <v>0.68971887373024665</v>
      </c>
      <c r="FU75" s="2">
        <f>'% D'!EF74</f>
        <v>2.320999999999998</v>
      </c>
      <c r="FV75" s="2">
        <f>'% D'!EG74</f>
        <v>1.3016591137141416</v>
      </c>
      <c r="FW75" s="2">
        <f>'% D'!EH74</f>
        <v>3.1749999999999901</v>
      </c>
      <c r="FX75" s="2">
        <f>'% D'!EI74</f>
        <v>1.1119898603225598</v>
      </c>
      <c r="FZ75" s="2">
        <f>'# D'!EA74</f>
        <v>9.2666666666666453E-2</v>
      </c>
      <c r="GA75" s="2">
        <f>'# D'!EB74</f>
        <v>0.12405609174314863</v>
      </c>
      <c r="GB75" s="2">
        <f>'# D'!EC74</f>
        <v>6.5000000000000391E-2</v>
      </c>
      <c r="GC75" s="2">
        <f>'# D'!ED74</f>
        <v>6.9053233132586905E-2</v>
      </c>
      <c r="GD75" s="2">
        <f>'# D'!EE74</f>
        <v>0.23199999999999976</v>
      </c>
      <c r="GE75" s="2">
        <f>'# D'!EF74</f>
        <v>0.13040505064846972</v>
      </c>
      <c r="GF75" s="2">
        <f>'# D'!EG74</f>
        <v>0.31766666666666676</v>
      </c>
      <c r="GG75" s="2">
        <f>'# D'!EH74</f>
        <v>0.11109480164065225</v>
      </c>
      <c r="GI75" s="11">
        <f>'T-TEST'!AW74</f>
        <v>0.18913081122268621</v>
      </c>
      <c r="GJ75" s="11">
        <f>'T-TEST'!AX74</f>
        <v>9.1249478700259026E-2</v>
      </c>
      <c r="GK75" s="11">
        <f>'T-TEST'!AY74</f>
        <v>3.2493395570669242E-2</v>
      </c>
      <c r="GL75" s="11">
        <f>'T-TEST'!AZ74</f>
        <v>2.4077258652722726E-3</v>
      </c>
      <c r="GN75" s="6" t="str">
        <f t="shared" si="46"/>
        <v>N</v>
      </c>
      <c r="GO75" s="6" t="str">
        <f t="shared" si="47"/>
        <v>N</v>
      </c>
      <c r="GP75" s="6" t="str">
        <f t="shared" si="48"/>
        <v>N</v>
      </c>
      <c r="GQ75" s="6" t="str">
        <f t="shared" si="61"/>
        <v>N</v>
      </c>
    </row>
    <row r="76" spans="1:199" x14ac:dyDescent="0.3">
      <c r="A76" s="12" t="str">
        <f>'Raw Data'!A75</f>
        <v>A_apo_p110g</v>
      </c>
      <c r="B76" s="12">
        <f>'Raw Data'!B75</f>
        <v>652</v>
      </c>
      <c r="C76" s="12">
        <f>'Raw Data'!C75</f>
        <v>657</v>
      </c>
      <c r="D76" s="12" t="str">
        <f>'Raw Data'!D75</f>
        <v>EDDDVL</v>
      </c>
      <c r="E76" s="2">
        <f>'% D'!BZ75</f>
        <v>0.69266666666666676</v>
      </c>
      <c r="F76" s="9">
        <f>'% D'!CA75</f>
        <v>1.8317358211093739</v>
      </c>
      <c r="G76" s="2">
        <f>'% D'!CB75</f>
        <v>0.93983333333333352</v>
      </c>
      <c r="H76" s="9">
        <f>'% D'!CC75</f>
        <v>0.32765213891814876</v>
      </c>
      <c r="I76" s="2">
        <f>'% D'!CD75</f>
        <v>-1.8516666666666648</v>
      </c>
      <c r="J76" s="9">
        <f>'% D'!CE75</f>
        <v>1.9455461032450954</v>
      </c>
      <c r="K76" s="9">
        <f>'% D'!CF75</f>
        <v>-3.4333333333336213E-2</v>
      </c>
      <c r="L76" s="9">
        <f>'% D'!CG75</f>
        <v>1.540635102200105</v>
      </c>
      <c r="N76" s="2">
        <f>'# D'!BY75</f>
        <v>2.76666666666667E-2</v>
      </c>
      <c r="O76" s="9">
        <f>'# D'!BZ75</f>
        <v>7.3254344101359906E-2</v>
      </c>
      <c r="P76" s="2">
        <f>'# D'!CA75</f>
        <v>3.7833333333333358E-2</v>
      </c>
      <c r="Q76" s="9">
        <f>'# D'!CB75</f>
        <v>1.3387730199247432E-2</v>
      </c>
      <c r="R76" s="2">
        <f>'# D'!CC75</f>
        <v>-7.4333333333333362E-2</v>
      </c>
      <c r="S76" s="9">
        <f>'# D'!CD75</f>
        <v>7.7563197641562664E-2</v>
      </c>
      <c r="T76" s="28">
        <f>'# D'!CE75</f>
        <v>-1.3333333333331865E-3</v>
      </c>
      <c r="U76">
        <f>'# D'!CF75</f>
        <v>6.1655622702959156E-2</v>
      </c>
      <c r="W76" s="11">
        <f>'T-TEST'!S75</f>
        <v>0.43245190342894924</v>
      </c>
      <c r="X76" s="11">
        <f>'T-TEST'!T75</f>
        <v>0.26906262484950916</v>
      </c>
      <c r="Y76" s="11">
        <f>'T-TEST'!U75</f>
        <v>0.12289710510587416</v>
      </c>
      <c r="Z76" s="11">
        <f>'T-TEST'!V75</f>
        <v>0.96866882066277959</v>
      </c>
      <c r="AB76" s="6" t="str">
        <f t="shared" si="49"/>
        <v>N</v>
      </c>
      <c r="AC76" s="6" t="str">
        <f t="shared" si="50"/>
        <v>N</v>
      </c>
      <c r="AD76" s="6" t="str">
        <f t="shared" si="51"/>
        <v>N</v>
      </c>
      <c r="AE76" s="6" t="str">
        <f t="shared" si="52"/>
        <v>N</v>
      </c>
      <c r="AG76" s="2">
        <f>'% D'!CI75</f>
        <v>-1.1523333333333339</v>
      </c>
      <c r="AH76" s="9">
        <f>'% D'!CJ75</f>
        <v>1.1396470170383144</v>
      </c>
      <c r="AI76" s="2">
        <f>'% D'!CK75</f>
        <v>-1.4219999999999988</v>
      </c>
      <c r="AJ76" s="9">
        <f>'% D'!CL75</f>
        <v>0.65417766874082139</v>
      </c>
      <c r="AK76" s="2">
        <f>'% D'!CM75</f>
        <v>-10.062000000000003</v>
      </c>
      <c r="AL76" s="9">
        <f>'% D'!CN75</f>
        <v>1.2202666069015002</v>
      </c>
      <c r="AM76" s="9">
        <f>'% D'!CO75</f>
        <v>-1.3006666666666646</v>
      </c>
      <c r="AN76" s="9">
        <f>'% D'!CP75</f>
        <v>1.8967855392721031</v>
      </c>
      <c r="AP76" s="2">
        <f>'# D'!CH75</f>
        <v>-4.6333333333333282E-2</v>
      </c>
      <c r="AQ76" s="9">
        <f>'# D'!CI75</f>
        <v>4.5985193002938088E-2</v>
      </c>
      <c r="AR76" s="2">
        <f>'# D'!CJ75</f>
        <v>-5.6666666666666643E-2</v>
      </c>
      <c r="AS76" s="9">
        <f>'# D'!CK75</f>
        <v>2.6102553196907428E-2</v>
      </c>
      <c r="AT76" s="2">
        <f>'# D'!CL75</f>
        <v>-0.40266666666666684</v>
      </c>
      <c r="AU76" s="9">
        <f>'# D'!CM75</f>
        <v>4.87470969397968E-2</v>
      </c>
      <c r="AV76" s="28">
        <f>'# D'!CN75</f>
        <v>-5.2000000000000046E-2</v>
      </c>
      <c r="AW76">
        <f>'# D'!CO75</f>
        <v>7.607305067343087E-2</v>
      </c>
      <c r="AY76" s="11">
        <f>'T-TEST'!X75</f>
        <v>7.9444759627611147E-2</v>
      </c>
      <c r="AZ76" s="11">
        <f>'T-TEST'!Y75</f>
        <v>2.4738683192358366E-2</v>
      </c>
      <c r="BA76" s="11">
        <f>'T-TEST'!Z75</f>
        <v>3.5411840210707192E-5</v>
      </c>
      <c r="BB76" s="11">
        <f>'T-TEST'!AA75</f>
        <v>0.30447622149831816</v>
      </c>
      <c r="BD76" s="6" t="str">
        <f t="shared" si="53"/>
        <v>N</v>
      </c>
      <c r="BE76" s="6" t="str">
        <f t="shared" si="54"/>
        <v>N</v>
      </c>
      <c r="BF76" s="6" t="str">
        <f t="shared" si="55"/>
        <v>B</v>
      </c>
      <c r="BG76" s="6" t="str">
        <f t="shared" si="56"/>
        <v>N</v>
      </c>
      <c r="BI76" s="2">
        <f>'% D'!CR75</f>
        <v>0.50300000000000011</v>
      </c>
      <c r="BJ76" s="2">
        <f>'% D'!CS75</f>
        <v>1.2959992685881985</v>
      </c>
      <c r="BK76" s="2">
        <f>'% D'!CT75</f>
        <v>-1.0720000000000001</v>
      </c>
      <c r="BL76" s="2">
        <f>'% D'!CU75</f>
        <v>0.99934257229330259</v>
      </c>
      <c r="BM76" s="2">
        <f>'% D'!CV75</f>
        <v>-0.24866666666666681</v>
      </c>
      <c r="BN76" s="2">
        <f>'% D'!CW75</f>
        <v>1.3281458166044382</v>
      </c>
      <c r="BO76" s="2">
        <f>'% D'!CX75</f>
        <v>-0.54100000000000037</v>
      </c>
      <c r="BP76" s="2">
        <f>'% D'!CY75</f>
        <v>1.4935125722810942</v>
      </c>
      <c r="BR76" s="2">
        <f>'# D'!CQ75</f>
        <v>2.0000000000000018E-2</v>
      </c>
      <c r="BS76" s="2">
        <f>'# D'!CR75</f>
        <v>5.2055498516937186E-2</v>
      </c>
      <c r="BT76" s="2">
        <f>'# D'!CS75</f>
        <v>-4.2333333333333334E-2</v>
      </c>
      <c r="BU76" s="2">
        <f>'# D'!CT75</f>
        <v>3.9952986185274701E-2</v>
      </c>
      <c r="BV76" s="2">
        <f>'# D'!CU75</f>
        <v>-1.0000000000000009E-2</v>
      </c>
      <c r="BW76" s="2">
        <f>'# D'!CV75</f>
        <v>5.2540480562828257E-2</v>
      </c>
      <c r="BX76" s="2">
        <f>'# D'!CW75</f>
        <v>-2.1333333333333204E-2</v>
      </c>
      <c r="BY76" s="2">
        <f>'# D'!CX75</f>
        <v>5.9858665088968706E-2</v>
      </c>
      <c r="CA76" s="11">
        <f>'T-TEST'!AC75</f>
        <v>0.4005769587996193</v>
      </c>
      <c r="CB76" s="11">
        <f>'T-TEST'!AD75</f>
        <v>0.15065440313040826</v>
      </c>
      <c r="CC76" s="11">
        <f>'T-TEST'!AE75</f>
        <v>0.66703530145725365</v>
      </c>
      <c r="CD76" s="11">
        <f>'T-TEST'!AF75</f>
        <v>0.53726969670539626</v>
      </c>
      <c r="CF76" s="6" t="str">
        <f t="shared" si="34"/>
        <v>N</v>
      </c>
      <c r="CG76" s="6" t="str">
        <f t="shared" si="35"/>
        <v>N</v>
      </c>
      <c r="CH76" s="6" t="str">
        <f t="shared" si="36"/>
        <v>N</v>
      </c>
      <c r="CI76" s="6" t="str">
        <f t="shared" si="57"/>
        <v>N</v>
      </c>
      <c r="CK76" s="2">
        <f>'% D'!DA75</f>
        <v>0.28133333333333344</v>
      </c>
      <c r="CL76" s="2">
        <f>'% D'!DB75</f>
        <v>1.7847325760854389</v>
      </c>
      <c r="CM76" s="2">
        <f>'% D'!DC75</f>
        <v>-1.8466666666666667</v>
      </c>
      <c r="CN76" s="2">
        <f>'% D'!DD75</f>
        <v>1.1532002677412998</v>
      </c>
      <c r="CO76" s="2">
        <f>'% D'!DE75</f>
        <v>-4.9986666666666633</v>
      </c>
      <c r="CP76" s="2">
        <f>'% D'!DF75</f>
        <v>1.766951902179567</v>
      </c>
      <c r="CQ76" s="2">
        <f>'% D'!DG75</f>
        <v>7.9000000000000625E-2</v>
      </c>
      <c r="CR76" s="2">
        <f>'% D'!DH75</f>
        <v>1.311994025752121</v>
      </c>
      <c r="CT76" s="2">
        <f>'# D'!CZ75</f>
        <v>1.1333333333333362E-2</v>
      </c>
      <c r="CU76" s="2">
        <f>'# D'!DA75</f>
        <v>7.1713457867240468E-2</v>
      </c>
      <c r="CV76" s="2">
        <f>'# D'!DB75</f>
        <v>-7.3333333333333306E-2</v>
      </c>
      <c r="CW76" s="2">
        <f>'# D'!DC75</f>
        <v>4.629632107614555E-2</v>
      </c>
      <c r="CX76" s="2">
        <f>'# D'!DD75</f>
        <v>-0.20000000000000007</v>
      </c>
      <c r="CY76" s="2">
        <f>'# D'!DE75</f>
        <v>7.0419726777028971E-2</v>
      </c>
      <c r="CZ76" s="2">
        <f>'# D'!DF75</f>
        <v>3.0000000000001137E-3</v>
      </c>
      <c r="DA76" s="2">
        <f>'# D'!DG75</f>
        <v>5.2475565858030614E-2</v>
      </c>
      <c r="DC76" s="11">
        <f>'T-TEST'!AH75</f>
        <v>0.72988002529539986</v>
      </c>
      <c r="DD76" s="11">
        <f>'T-TEST'!AI75</f>
        <v>7.9435612332836414E-2</v>
      </c>
      <c r="DE76" s="11">
        <f>'T-TEST'!AJ75</f>
        <v>6.9480836805445746E-3</v>
      </c>
      <c r="DF76" s="11">
        <f>'T-TEST'!AK75</f>
        <v>0.9149325734514584</v>
      </c>
      <c r="DH76" s="6" t="str">
        <f t="shared" si="37"/>
        <v>N</v>
      </c>
      <c r="DI76" s="6" t="str">
        <f t="shared" si="38"/>
        <v>N</v>
      </c>
      <c r="DJ76" s="6" t="str">
        <f t="shared" si="39"/>
        <v>N</v>
      </c>
      <c r="DK76" s="6" t="str">
        <f t="shared" si="58"/>
        <v>N</v>
      </c>
      <c r="DM76" s="2">
        <f>'% D'!DJ75</f>
        <v>0.80866666666666731</v>
      </c>
      <c r="DN76" s="2">
        <f>'% D'!DK75</f>
        <v>1.0880875283421383</v>
      </c>
      <c r="DO76" s="2">
        <f>'% D'!DL75</f>
        <v>0.67433333333333323</v>
      </c>
      <c r="DP76" s="2">
        <f>'% D'!DM75</f>
        <v>1.8409474201097693</v>
      </c>
      <c r="DQ76" s="2">
        <f>'% D'!DN75</f>
        <v>0.78666666666666707</v>
      </c>
      <c r="DR76" s="2">
        <f>'% D'!DO75</f>
        <v>1.6929131179588761</v>
      </c>
      <c r="DS76" s="2">
        <f>'% D'!DP75</f>
        <v>-0.33600000000000207</v>
      </c>
      <c r="DT76" s="2">
        <f>'% D'!DQ75</f>
        <v>1.3747514004521308</v>
      </c>
      <c r="DV76" s="2">
        <f>'# D'!DI75</f>
        <v>3.2333333333333381E-2</v>
      </c>
      <c r="DW76" s="2">
        <f>'# D'!DJ75</f>
        <v>4.3618509515343636E-2</v>
      </c>
      <c r="DX76" s="2">
        <f>'# D'!DK75</f>
        <v>2.7333333333333348E-2</v>
      </c>
      <c r="DY76" s="2">
        <f>'# D'!DL75</f>
        <v>7.3664597494752945E-2</v>
      </c>
      <c r="DZ76" s="2">
        <f>'# D'!DM75</f>
        <v>3.1333333333333213E-2</v>
      </c>
      <c r="EA76" s="2">
        <f>'# D'!DN75</f>
        <v>6.7723996142591975E-2</v>
      </c>
      <c r="EB76" s="2">
        <f>'# D'!DO75</f>
        <v>-1.3333333333333197E-2</v>
      </c>
      <c r="EC76" s="2">
        <f>'# D'!DP75</f>
        <v>5.507523473722855E-2</v>
      </c>
      <c r="EE76" s="11">
        <f>'T-TEST'!AM75</f>
        <v>0.16690321051836202</v>
      </c>
      <c r="EF76" s="11">
        <f>'T-TEST'!AN75</f>
        <v>0.55170297968697224</v>
      </c>
      <c r="EG76" s="11">
        <f>'T-TEST'!AO75</f>
        <v>0.35335620588407557</v>
      </c>
      <c r="EH76" s="11">
        <f>'T-TEST'!AP75</f>
        <v>0.66192967068147057</v>
      </c>
      <c r="EJ76" s="6" t="str">
        <f t="shared" si="40"/>
        <v>N</v>
      </c>
      <c r="EK76" s="6" t="str">
        <f t="shared" si="41"/>
        <v>N</v>
      </c>
      <c r="EL76" s="6" t="str">
        <f t="shared" si="42"/>
        <v>N</v>
      </c>
      <c r="EM76" s="6" t="str">
        <f t="shared" si="59"/>
        <v>N</v>
      </c>
      <c r="EO76" s="2">
        <f>'% D'!DS75</f>
        <v>0.94166666666666687</v>
      </c>
      <c r="EP76" s="2">
        <f>'% D'!DT75</f>
        <v>1.2833343391984096</v>
      </c>
      <c r="EQ76" s="2">
        <f>'% D'!DU75</f>
        <v>0.63199999999999967</v>
      </c>
      <c r="ER76" s="2">
        <f>'% D'!DV75</f>
        <v>0.77903760068528238</v>
      </c>
      <c r="ES76" s="2">
        <f>'% D'!DW75</f>
        <v>-2.679333333333334</v>
      </c>
      <c r="ET76" s="2">
        <f>'% D'!DX75</f>
        <v>1.1980128728958173</v>
      </c>
      <c r="EU76" s="2">
        <f>'% D'!DY75</f>
        <v>-3.5973333333333315</v>
      </c>
      <c r="EV76" s="2">
        <f>'% D'!DZ75</f>
        <v>1.3758122277103173</v>
      </c>
      <c r="EX76" s="2">
        <f>'# D'!DR75</f>
        <v>3.7333333333333357E-2</v>
      </c>
      <c r="EY76" s="2">
        <f>'# D'!DS75</f>
        <v>5.1638690606926864E-2</v>
      </c>
      <c r="EZ76" s="2">
        <f>'# D'!DT75</f>
        <v>2.5666666666666699E-2</v>
      </c>
      <c r="FA76" s="2">
        <f>'# D'!DU75</f>
        <v>3.1443706378424988E-2</v>
      </c>
      <c r="FB76" s="2">
        <f>'# D'!DV75</f>
        <v>-0.10733333333333339</v>
      </c>
      <c r="FC76" s="2">
        <f>'# D'!DW75</f>
        <v>4.792312572192968E-2</v>
      </c>
      <c r="FD76" s="2">
        <f>'# D'!DX75</f>
        <v>-0.14366666666666639</v>
      </c>
      <c r="FE76" s="2">
        <f>'# D'!DY75</f>
        <v>5.5160416455216466E-2</v>
      </c>
      <c r="FG76" s="11">
        <f>'T-TEST'!AR75</f>
        <v>0.15229024428729626</v>
      </c>
      <c r="FH76" s="11">
        <f>'T-TEST'!AS75</f>
        <v>0.2042589077609582</v>
      </c>
      <c r="FI76" s="11">
        <f>'T-TEST'!AT75</f>
        <v>5.3782117996763841E-3</v>
      </c>
      <c r="FJ76" s="11">
        <f>'T-TEST'!AU75</f>
        <v>2.6470720267900871E-2</v>
      </c>
      <c r="FL76" s="6" t="str">
        <f t="shared" si="43"/>
        <v>N</v>
      </c>
      <c r="FM76" s="6" t="str">
        <f t="shared" si="44"/>
        <v>N</v>
      </c>
      <c r="FN76" s="6" t="str">
        <f t="shared" si="45"/>
        <v>N</v>
      </c>
      <c r="FO76" s="6" t="str">
        <f t="shared" si="60"/>
        <v>N</v>
      </c>
      <c r="FQ76" s="2">
        <f>'% D'!EB75</f>
        <v>8.4666666666667112E-2</v>
      </c>
      <c r="FR76" s="2">
        <f>'% D'!EC75</f>
        <v>0.89187077207142673</v>
      </c>
      <c r="FS76" s="2">
        <f>'% D'!ED75</f>
        <v>-0.3620000000000001</v>
      </c>
      <c r="FT76" s="2">
        <f>'% D'!EE75</f>
        <v>1.1078321502197077</v>
      </c>
      <c r="FU76" s="2">
        <f>'% D'!EF75</f>
        <v>-0.81100000000000172</v>
      </c>
      <c r="FV76" s="2">
        <f>'% D'!EG75</f>
        <v>1.430667873338451</v>
      </c>
      <c r="FW76" s="2">
        <f>'% D'!EH75</f>
        <v>-2.3466666666666676</v>
      </c>
      <c r="FX76" s="2">
        <f>'% D'!EI75</f>
        <v>1.6298427846954779</v>
      </c>
      <c r="FZ76" s="2">
        <f>'# D'!EA75</f>
        <v>3.3333333333333826E-3</v>
      </c>
      <c r="GA76" s="2">
        <f>'# D'!EB75</f>
        <v>3.6129270242814648E-2</v>
      </c>
      <c r="GB76" s="2">
        <f>'# D'!EC75</f>
        <v>-1.4000000000000012E-2</v>
      </c>
      <c r="GC76" s="2">
        <f>'# D'!ED75</f>
        <v>4.4310943013381579E-2</v>
      </c>
      <c r="GD76" s="2">
        <f>'# D'!EE75</f>
        <v>-3.2333333333333325E-2</v>
      </c>
      <c r="GE76" s="2">
        <f>'# D'!EF75</f>
        <v>5.7021990025653627E-2</v>
      </c>
      <c r="GF76" s="2">
        <f>'# D'!EG75</f>
        <v>-9.3666666666666565E-2</v>
      </c>
      <c r="GG76" s="2">
        <f>'# D'!EH75</f>
        <v>6.4952113420416541E-2</v>
      </c>
      <c r="GI76" s="11">
        <f>'T-TEST'!AW75</f>
        <v>0.85529518285715733</v>
      </c>
      <c r="GJ76" s="11">
        <f>'T-TEST'!AX75</f>
        <v>0.58437598878520614</v>
      </c>
      <c r="GK76" s="11">
        <f>'T-TEST'!AY75</f>
        <v>0.24803369722442931</v>
      </c>
      <c r="GL76" s="11">
        <f>'T-TEST'!AZ75</f>
        <v>9.3181329312000113E-2</v>
      </c>
      <c r="GN76" s="6" t="str">
        <f t="shared" si="46"/>
        <v>N</v>
      </c>
      <c r="GO76" s="6" t="str">
        <f t="shared" si="47"/>
        <v>N</v>
      </c>
      <c r="GP76" s="6" t="str">
        <f t="shared" si="48"/>
        <v>N</v>
      </c>
      <c r="GQ76" s="6" t="str">
        <f t="shared" si="61"/>
        <v>N</v>
      </c>
    </row>
    <row r="77" spans="1:199" x14ac:dyDescent="0.3">
      <c r="A77" s="12" t="str">
        <f>'Raw Data'!A76</f>
        <v>A_apo_p110g</v>
      </c>
      <c r="B77" s="12">
        <f>'Raw Data'!B76</f>
        <v>654</v>
      </c>
      <c r="C77" s="12">
        <f>'Raw Data'!C76</f>
        <v>662</v>
      </c>
      <c r="D77" s="12" t="str">
        <f>'Raw Data'!D76</f>
        <v>DDVLHYLLQ</v>
      </c>
      <c r="E77" s="2">
        <f>'% D'!BZ76</f>
        <v>0.11733333333333329</v>
      </c>
      <c r="F77" s="9">
        <f>'% D'!CA76</f>
        <v>0.99390491523145186</v>
      </c>
      <c r="G77" s="2">
        <f>'% D'!CB76</f>
        <v>-1.4666666666666384E-2</v>
      </c>
      <c r="H77" s="9">
        <f>'% D'!CC76</f>
        <v>2.1811880642913888</v>
      </c>
      <c r="I77" s="2">
        <f>'% D'!CD76</f>
        <v>0.16466666666666541</v>
      </c>
      <c r="J77" s="9">
        <f>'% D'!CE76</f>
        <v>1.0838709678342187</v>
      </c>
      <c r="K77" s="9">
        <f>'% D'!CF76</f>
        <v>1.1793333333333393</v>
      </c>
      <c r="L77" s="9">
        <f>'% D'!CG76</f>
        <v>0.89700929540051999</v>
      </c>
      <c r="N77" s="2">
        <f>'# D'!BY76</f>
        <v>7.9999999999999932E-3</v>
      </c>
      <c r="O77" s="9">
        <f>'# D'!BZ76</f>
        <v>6.9154908890598041E-2</v>
      </c>
      <c r="P77" s="2">
        <f>'# D'!CA76</f>
        <v>-1.0000000000000564E-3</v>
      </c>
      <c r="Q77" s="9">
        <f>'# D'!CB76</f>
        <v>0.15332421459623713</v>
      </c>
      <c r="R77" s="2">
        <f>'# D'!CC76</f>
        <v>1.1333333333333417E-2</v>
      </c>
      <c r="S77" s="9">
        <f>'# D'!CD76</f>
        <v>7.5775139711680442E-2</v>
      </c>
      <c r="T77" s="28">
        <f>'# D'!CE76</f>
        <v>8.3000000000000185E-2</v>
      </c>
      <c r="U77">
        <f>'# D'!CF76</f>
        <v>6.2625256710487798E-2</v>
      </c>
      <c r="W77" s="11">
        <f>'T-TEST'!S76</f>
        <v>0.83774587495483177</v>
      </c>
      <c r="X77" s="11">
        <f>'T-TEST'!T76</f>
        <v>0.46262102282736028</v>
      </c>
      <c r="Y77" s="11">
        <f>'T-TEST'!U76</f>
        <v>0.75059091206379136</v>
      </c>
      <c r="Z77" s="11">
        <f>'T-TEST'!V76</f>
        <v>3.3911561135133862E-2</v>
      </c>
      <c r="AB77" s="6" t="str">
        <f t="shared" si="49"/>
        <v>N</v>
      </c>
      <c r="AC77" s="6" t="str">
        <f t="shared" si="50"/>
        <v>N</v>
      </c>
      <c r="AD77" s="6" t="str">
        <f t="shared" si="51"/>
        <v>N</v>
      </c>
      <c r="AE77" s="6" t="str">
        <f t="shared" si="52"/>
        <v>N</v>
      </c>
      <c r="AG77" s="2">
        <f>'% D'!CI76</f>
        <v>-0.56433333333333358</v>
      </c>
      <c r="AH77" s="9">
        <f>'% D'!CJ76</f>
        <v>0.26798586501305233</v>
      </c>
      <c r="AI77" s="2">
        <f>'% D'!CK76</f>
        <v>-3.9846666666666666</v>
      </c>
      <c r="AJ77" s="9">
        <f>'% D'!CL76</f>
        <v>1.7961323398577993</v>
      </c>
      <c r="AK77" s="2">
        <f>'% D'!CM76</f>
        <v>-5.1909999999999989</v>
      </c>
      <c r="AL77" s="9">
        <f>'% D'!CN76</f>
        <v>0.44842630918902632</v>
      </c>
      <c r="AM77" s="9">
        <f>'% D'!CO76</f>
        <v>-2.9616666666666589</v>
      </c>
      <c r="AN77" s="9">
        <f>'% D'!CP76</f>
        <v>1.1337017647020529</v>
      </c>
      <c r="AP77" s="2">
        <f>'# D'!CH76</f>
        <v>-3.9333333333333331E-2</v>
      </c>
      <c r="AQ77" s="9">
        <f>'# D'!CI76</f>
        <v>1.8734450687959162E-2</v>
      </c>
      <c r="AR77" s="2">
        <f>'# D'!CJ76</f>
        <v>-0.27899999999999997</v>
      </c>
      <c r="AS77" s="9">
        <f>'# D'!CK76</f>
        <v>0.12566796852294107</v>
      </c>
      <c r="AT77" s="2">
        <f>'# D'!CL76</f>
        <v>-0.36333333333333329</v>
      </c>
      <c r="AU77" s="9">
        <f>'# D'!CM76</f>
        <v>3.1139581783238827E-2</v>
      </c>
      <c r="AV77" s="28">
        <f>'# D'!CN76</f>
        <v>-0.20700000000000029</v>
      </c>
      <c r="AW77">
        <f>'# D'!CO76</f>
        <v>7.9589400328328577E-2</v>
      </c>
      <c r="AY77" s="11">
        <f>'T-TEST'!X76</f>
        <v>7.1920612133384784E-3</v>
      </c>
      <c r="AZ77" s="11">
        <f>'T-TEST'!Y76</f>
        <v>5.6979708491050364E-3</v>
      </c>
      <c r="BA77" s="11">
        <f>'T-TEST'!Z76</f>
        <v>1.0921987423606091E-3</v>
      </c>
      <c r="BB77" s="11">
        <f>'T-TEST'!AA76</f>
        <v>3.996849401552793E-3</v>
      </c>
      <c r="BD77" s="6" t="str">
        <f t="shared" si="53"/>
        <v>N</v>
      </c>
      <c r="BE77" s="6" t="str">
        <f t="shared" si="54"/>
        <v>N</v>
      </c>
      <c r="BF77" s="6" t="str">
        <f t="shared" si="55"/>
        <v>N</v>
      </c>
      <c r="BG77" s="6" t="str">
        <f t="shared" si="56"/>
        <v>N</v>
      </c>
      <c r="BI77" s="2">
        <f>'% D'!CR76</f>
        <v>-0.19999999999999996</v>
      </c>
      <c r="BJ77" s="2">
        <f>'% D'!CS76</f>
        <v>0.52053447895200466</v>
      </c>
      <c r="BK77" s="2">
        <f>'% D'!CT76</f>
        <v>0.52766666666666673</v>
      </c>
      <c r="BL77" s="2">
        <f>'% D'!CU76</f>
        <v>1.7923670378405041</v>
      </c>
      <c r="BM77" s="2">
        <f>'% D'!CV76</f>
        <v>1.123666666666665</v>
      </c>
      <c r="BN77" s="2">
        <f>'% D'!CW76</f>
        <v>1.6290321362621678</v>
      </c>
      <c r="BO77" s="2">
        <f>'% D'!CX76</f>
        <v>0.19100000000000605</v>
      </c>
      <c r="BP77" s="2">
        <f>'% D'!CY76</f>
        <v>1.3224680259992305</v>
      </c>
      <c r="BR77" s="2">
        <f>'# D'!CQ76</f>
        <v>-1.4333333333333337E-2</v>
      </c>
      <c r="BS77" s="2">
        <f>'# D'!CR76</f>
        <v>3.6474165911523644E-2</v>
      </c>
      <c r="BT77" s="2">
        <f>'# D'!CS76</f>
        <v>3.6999999999999977E-2</v>
      </c>
      <c r="BU77" s="2">
        <f>'# D'!CT76</f>
        <v>0.12521645776353141</v>
      </c>
      <c r="BV77" s="2">
        <f>'# D'!CU76</f>
        <v>7.8666666666666663E-2</v>
      </c>
      <c r="BW77" s="2">
        <f>'# D'!CV76</f>
        <v>0.1137304410365646</v>
      </c>
      <c r="BX77" s="2">
        <f>'# D'!CW76</f>
        <v>1.3666666666666938E-2</v>
      </c>
      <c r="BY77" s="2">
        <f>'# D'!CX76</f>
        <v>9.2576138838987826E-2</v>
      </c>
      <c r="CA77" s="11">
        <f>'T-TEST'!AC76</f>
        <v>0.45467214732601408</v>
      </c>
      <c r="CB77" s="11">
        <f>'T-TEST'!AD76</f>
        <v>0.51007531930480055</v>
      </c>
      <c r="CC77" s="11">
        <f>'T-TEST'!AE76</f>
        <v>0.25840122671389903</v>
      </c>
      <c r="CD77" s="11">
        <f>'T-TEST'!AF76</f>
        <v>0.74743063833802514</v>
      </c>
      <c r="CF77" s="6" t="str">
        <f t="shared" si="34"/>
        <v>N</v>
      </c>
      <c r="CG77" s="6" t="str">
        <f t="shared" si="35"/>
        <v>N</v>
      </c>
      <c r="CH77" s="6" t="str">
        <f t="shared" si="36"/>
        <v>N</v>
      </c>
      <c r="CI77" s="6" t="str">
        <f t="shared" si="57"/>
        <v>N</v>
      </c>
      <c r="CK77" s="2">
        <f>'% D'!DA76</f>
        <v>2.0000000000000018E-3</v>
      </c>
      <c r="CL77" s="2">
        <f>'% D'!DB76</f>
        <v>0.39158345880547685</v>
      </c>
      <c r="CM77" s="2">
        <f>'% D'!DC76</f>
        <v>-1.3153333333333324</v>
      </c>
      <c r="CN77" s="2">
        <f>'% D'!DD76</f>
        <v>1.7524258349099888</v>
      </c>
      <c r="CO77" s="2">
        <f>'% D'!DE76</f>
        <v>-3.3089999999999975</v>
      </c>
      <c r="CP77" s="2">
        <f>'% D'!DF76</f>
        <v>0.92650622235694191</v>
      </c>
      <c r="CQ77" s="2">
        <f>'% D'!DG76</f>
        <v>0.87066666666667558</v>
      </c>
      <c r="CR77" s="2">
        <f>'% D'!DH76</f>
        <v>1.4300175192839317</v>
      </c>
      <c r="CT77" s="2">
        <f>'# D'!CZ76</f>
        <v>0</v>
      </c>
      <c r="CU77" s="2">
        <f>'# D'!DA76</f>
        <v>2.7490442696985966E-2</v>
      </c>
      <c r="CV77" s="2">
        <f>'# D'!DB76</f>
        <v>-9.2000000000000026E-2</v>
      </c>
      <c r="CW77" s="2">
        <f>'# D'!DC76</f>
        <v>0.12290552693798706</v>
      </c>
      <c r="CX77" s="2">
        <f>'# D'!DD76</f>
        <v>-0.23166666666666669</v>
      </c>
      <c r="CY77" s="2">
        <f>'# D'!DE76</f>
        <v>6.4904563143529687E-2</v>
      </c>
      <c r="CZ77" s="2">
        <f>'# D'!DF76</f>
        <v>6.0999999999999943E-2</v>
      </c>
      <c r="DA77" s="2">
        <f>'# D'!DG76</f>
        <v>9.9954436496133447E-2</v>
      </c>
      <c r="DC77" s="11">
        <f>'T-TEST'!AH76</f>
        <v>1</v>
      </c>
      <c r="DD77" s="11">
        <f>'T-TEST'!AI76</f>
        <v>0.14266064805227002</v>
      </c>
      <c r="DE77" s="11">
        <f>'T-TEST'!AJ76</f>
        <v>1.9461417287980835E-3</v>
      </c>
      <c r="DF77" s="11">
        <f>'T-TEST'!AK76</f>
        <v>0.24757438905341109</v>
      </c>
      <c r="DH77" s="6" t="str">
        <f t="shared" si="37"/>
        <v>N</v>
      </c>
      <c r="DI77" s="6" t="str">
        <f t="shared" si="38"/>
        <v>N</v>
      </c>
      <c r="DJ77" s="6" t="str">
        <f t="shared" si="39"/>
        <v>N</v>
      </c>
      <c r="DK77" s="6" t="str">
        <f t="shared" si="58"/>
        <v>N</v>
      </c>
      <c r="DM77" s="2">
        <f>'% D'!DJ76</f>
        <v>9.2666666666666675E-2</v>
      </c>
      <c r="DN77" s="2">
        <f>'% D'!DK76</f>
        <v>0.61918713597251074</v>
      </c>
      <c r="DO77" s="2">
        <f>'% D'!DL76</f>
        <v>1.0853333333333333</v>
      </c>
      <c r="DP77" s="2">
        <f>'% D'!DM76</f>
        <v>1.3407668406238542</v>
      </c>
      <c r="DQ77" s="2">
        <f>'% D'!DN76</f>
        <v>1.1039999999999992</v>
      </c>
      <c r="DR77" s="2">
        <f>'% D'!DO76</f>
        <v>1.1699801535937064</v>
      </c>
      <c r="DS77" s="2">
        <f>'% D'!DP76</f>
        <v>7.8000000000006509E-2</v>
      </c>
      <c r="DT77" s="2">
        <f>'% D'!DQ76</f>
        <v>1.7004539325231469</v>
      </c>
      <c r="DV77" s="2">
        <f>'# D'!DI76</f>
        <v>6.6666666666666818E-3</v>
      </c>
      <c r="DW77" s="2">
        <f>'# D'!DJ76</f>
        <v>4.3167821709379418E-2</v>
      </c>
      <c r="DX77" s="2">
        <f>'# D'!DK76</f>
        <v>7.5999999999999984E-2</v>
      </c>
      <c r="DY77" s="2">
        <f>'# D'!DL76</f>
        <v>9.3642973729105641E-2</v>
      </c>
      <c r="DZ77" s="2">
        <f>'# D'!DM76</f>
        <v>7.6999999999999957E-2</v>
      </c>
      <c r="EA77" s="2">
        <f>'# D'!DN76</f>
        <v>8.1462110644784105E-2</v>
      </c>
      <c r="EB77" s="2">
        <f>'# D'!DO76</f>
        <v>5.6666666666669308E-3</v>
      </c>
      <c r="EC77" s="2">
        <f>'# D'!DP76</f>
        <v>0.11858571723236364</v>
      </c>
      <c r="EE77" s="11">
        <f>'T-TEST'!AM76</f>
        <v>0.76613626437468896</v>
      </c>
      <c r="EF77" s="11">
        <f>'T-TEST'!AN76</f>
        <v>0.17226938060073385</v>
      </c>
      <c r="EG77" s="11">
        <f>'T-TEST'!AO76</f>
        <v>0.12450124400765805</v>
      </c>
      <c r="EH77" s="11">
        <f>'T-TEST'!AP76</f>
        <v>0.92161899261650826</v>
      </c>
      <c r="EJ77" s="6" t="str">
        <f t="shared" si="40"/>
        <v>N</v>
      </c>
      <c r="EK77" s="6" t="str">
        <f t="shared" si="41"/>
        <v>N</v>
      </c>
      <c r="EL77" s="6" t="str">
        <f t="shared" si="42"/>
        <v>N</v>
      </c>
      <c r="EM77" s="6" t="str">
        <f t="shared" si="59"/>
        <v>N</v>
      </c>
      <c r="EO77" s="2">
        <f>'% D'!DS76</f>
        <v>0.35633333333333317</v>
      </c>
      <c r="EP77" s="2">
        <f>'% D'!DT76</f>
        <v>0.26877756438253436</v>
      </c>
      <c r="EQ77" s="2">
        <f>'% D'!DU76</f>
        <v>0.36766666666666703</v>
      </c>
      <c r="ER77" s="2">
        <f>'% D'!DV76</f>
        <v>1.7625024801518556</v>
      </c>
      <c r="ES77" s="2">
        <f>'% D'!DW76</f>
        <v>0.40399999999999991</v>
      </c>
      <c r="ET77" s="2">
        <f>'% D'!DX76</f>
        <v>1.3274720786105043</v>
      </c>
      <c r="EU77" s="2">
        <f>'% D'!DY76</f>
        <v>-0.69899999999999096</v>
      </c>
      <c r="EV77" s="2">
        <f>'% D'!DZ76</f>
        <v>1.3573732905479947</v>
      </c>
      <c r="EX77" s="2">
        <f>'# D'!DR76</f>
        <v>2.5000000000000008E-2</v>
      </c>
      <c r="EY77" s="2">
        <f>'# D'!DS76</f>
        <v>1.8638330905129528E-2</v>
      </c>
      <c r="EZ77" s="2">
        <f>'# D'!DT76</f>
        <v>2.5999999999999968E-2</v>
      </c>
      <c r="FA77" s="2">
        <f>'# D'!DU76</f>
        <v>0.12392676221269647</v>
      </c>
      <c r="FB77" s="2">
        <f>'# D'!DV76</f>
        <v>2.8333333333333321E-2</v>
      </c>
      <c r="FC77" s="2">
        <f>'# D'!DW76</f>
        <v>9.2612107782115788E-2</v>
      </c>
      <c r="FD77" s="2">
        <f>'# D'!DX76</f>
        <v>-4.8666666666666636E-2</v>
      </c>
      <c r="FE77" s="2">
        <f>'# D'!DY76</f>
        <v>9.4630096841480521E-2</v>
      </c>
      <c r="FG77" s="11">
        <f>'T-TEST'!AR76</f>
        <v>3.1606446010514343E-2</v>
      </c>
      <c r="FH77" s="11">
        <f>'T-TEST'!AS76</f>
        <v>0.63533982136829981</v>
      </c>
      <c r="FI77" s="11">
        <f>'T-TEST'!AT76</f>
        <v>0.55027926942078742</v>
      </c>
      <c r="FJ77" s="11">
        <f>'T-TEST'!AU76</f>
        <v>0.30619172155992752</v>
      </c>
      <c r="FL77" s="6" t="str">
        <f t="shared" si="43"/>
        <v>N</v>
      </c>
      <c r="FM77" s="6" t="str">
        <f t="shared" si="44"/>
        <v>N</v>
      </c>
      <c r="FN77" s="6" t="str">
        <f t="shared" si="45"/>
        <v>N</v>
      </c>
      <c r="FO77" s="6" t="str">
        <f t="shared" si="60"/>
        <v>N</v>
      </c>
      <c r="FQ77" s="2">
        <f>'% D'!EB76</f>
        <v>0.16066666666666674</v>
      </c>
      <c r="FR77" s="2">
        <f>'% D'!EC76</f>
        <v>0.7154822359950932</v>
      </c>
      <c r="FS77" s="2">
        <f>'% D'!ED76</f>
        <v>0.50066666666666615</v>
      </c>
      <c r="FT77" s="2">
        <f>'% D'!EE76</f>
        <v>1.0710684685903871</v>
      </c>
      <c r="FU77" s="2">
        <f>'% D'!EF76</f>
        <v>0.26233333333333064</v>
      </c>
      <c r="FV77" s="2">
        <f>'% D'!EG76</f>
        <v>0.77801091912478304</v>
      </c>
      <c r="FW77" s="2">
        <f>'% D'!EH76</f>
        <v>-0.25499999999999545</v>
      </c>
      <c r="FX77" s="2">
        <f>'% D'!EI76</f>
        <v>1.565142943793504</v>
      </c>
      <c r="FZ77" s="2">
        <f>'# D'!EA76</f>
        <v>1.1333333333333348E-2</v>
      </c>
      <c r="GA77" s="2">
        <f>'# D'!EB76</f>
        <v>4.9820337722419158E-2</v>
      </c>
      <c r="GB77" s="2">
        <f>'# D'!EC76</f>
        <v>3.53333333333333E-2</v>
      </c>
      <c r="GC77" s="2">
        <f>'# D'!ED76</f>
        <v>7.5251997266038442E-2</v>
      </c>
      <c r="GD77" s="2">
        <f>'# D'!EE76</f>
        <v>1.8333333333333535E-2</v>
      </c>
      <c r="GE77" s="2">
        <f>'# D'!EF76</f>
        <v>5.4221053425808116E-2</v>
      </c>
      <c r="GF77" s="2">
        <f>'# D'!EG76</f>
        <v>-1.8000000000000238E-2</v>
      </c>
      <c r="GG77" s="2">
        <f>'# D'!EH76</f>
        <v>0.10920503077816934</v>
      </c>
      <c r="GI77" s="11">
        <f>'T-TEST'!AW76</f>
        <v>0.67491842032265736</v>
      </c>
      <c r="GJ77" s="11">
        <f>'T-TEST'!AX76</f>
        <v>0.45021072431049419</v>
      </c>
      <c r="GK77" s="11">
        <f>'T-TEST'!AY76</f>
        <v>0.45523231224235028</v>
      </c>
      <c r="GL77" s="11">
        <f>'T-TEST'!AZ76</f>
        <v>0.73146020434901593</v>
      </c>
      <c r="GN77" s="6" t="str">
        <f t="shared" si="46"/>
        <v>N</v>
      </c>
      <c r="GO77" s="6" t="str">
        <f t="shared" si="47"/>
        <v>N</v>
      </c>
      <c r="GP77" s="6" t="str">
        <f t="shared" si="48"/>
        <v>N</v>
      </c>
      <c r="GQ77" s="6" t="str">
        <f t="shared" si="61"/>
        <v>N</v>
      </c>
    </row>
    <row r="78" spans="1:199" x14ac:dyDescent="0.3">
      <c r="A78" s="12" t="str">
        <f>'Raw Data'!A77</f>
        <v>A_apo_p110g</v>
      </c>
      <c r="B78" s="12">
        <f>'Raw Data'!B77</f>
        <v>663</v>
      </c>
      <c r="C78" s="12">
        <f>'Raw Data'!C77</f>
        <v>677</v>
      </c>
      <c r="D78" s="12" t="str">
        <f>'Raw Data'!D77</f>
        <v>LVQAVKFEPYHDSAL</v>
      </c>
      <c r="E78" s="2">
        <f>'% D'!BZ77</f>
        <v>0.32199999999999962</v>
      </c>
      <c r="F78" s="9">
        <f>'% D'!CA77</f>
        <v>0.51170369478602828</v>
      </c>
      <c r="G78" s="2">
        <f>'% D'!CB77</f>
        <v>-1.7833333333332924E-2</v>
      </c>
      <c r="H78" s="9">
        <f>'% D'!CC77</f>
        <v>0.17859041472553971</v>
      </c>
      <c r="I78" s="2">
        <f>'% D'!CD77</f>
        <v>0.24166666666666714</v>
      </c>
      <c r="J78" s="9">
        <f>'% D'!CE77</f>
        <v>0.21677482889264399</v>
      </c>
      <c r="K78" s="9">
        <f>'% D'!CF77</f>
        <v>0.60966666666666391</v>
      </c>
      <c r="L78" s="9">
        <f>'% D'!CG77</f>
        <v>0.39390582606845548</v>
      </c>
      <c r="N78" s="2">
        <f>'# D'!BY77</f>
        <v>3.8666666666666627E-2</v>
      </c>
      <c r="O78" s="9">
        <f>'# D'!BZ77</f>
        <v>6.1796356018716102E-2</v>
      </c>
      <c r="P78" s="2">
        <f>'# D'!CA77</f>
        <v>-2.4999999999999467E-3</v>
      </c>
      <c r="Q78" s="9">
        <f>'# D'!CB77</f>
        <v>2.1435028842544286E-2</v>
      </c>
      <c r="R78" s="2">
        <f>'# D'!CC77</f>
        <v>2.8666666666666618E-2</v>
      </c>
      <c r="S78" s="9">
        <f>'# D'!CD77</f>
        <v>2.6276097799866595E-2</v>
      </c>
      <c r="T78" s="28">
        <f>'# D'!CE77</f>
        <v>7.2999999999999954E-2</v>
      </c>
      <c r="U78">
        <f>'# D'!CF77</f>
        <v>4.6707158324071428E-2</v>
      </c>
      <c r="W78" s="11">
        <f>'T-TEST'!S77</f>
        <v>0.33367746097937184</v>
      </c>
      <c r="X78" s="11">
        <f>'T-TEST'!T77</f>
        <v>0.42632062375048269</v>
      </c>
      <c r="Y78" s="11">
        <f>'T-TEST'!U77</f>
        <v>0.10339244950791003</v>
      </c>
      <c r="Z78" s="11">
        <f>'T-TEST'!V77</f>
        <v>8.409172877248812E-2</v>
      </c>
      <c r="AB78" s="6" t="str">
        <f t="shared" si="49"/>
        <v>N</v>
      </c>
      <c r="AC78" s="6" t="str">
        <f t="shared" si="50"/>
        <v>N</v>
      </c>
      <c r="AD78" s="6" t="str">
        <f t="shared" si="51"/>
        <v>N</v>
      </c>
      <c r="AE78" s="6" t="str">
        <f t="shared" si="52"/>
        <v>N</v>
      </c>
      <c r="AG78" s="2">
        <f>'% D'!CI77</f>
        <v>-0.18566666666666709</v>
      </c>
      <c r="AH78" s="9">
        <f>'% D'!CJ77</f>
        <v>0.42030311707717316</v>
      </c>
      <c r="AI78" s="2">
        <f>'% D'!CK77</f>
        <v>-0.39266666666666605</v>
      </c>
      <c r="AJ78" s="9">
        <f>'% D'!CL77</f>
        <v>0.2527268397323405</v>
      </c>
      <c r="AK78" s="2">
        <f>'% D'!CM77</f>
        <v>-1.2999999999999901E-2</v>
      </c>
      <c r="AL78" s="9">
        <f>'% D'!CN77</f>
        <v>0.55860674172483815</v>
      </c>
      <c r="AM78" s="9">
        <f>'% D'!CO77</f>
        <v>-0.39466666666666761</v>
      </c>
      <c r="AN78" s="9">
        <f>'% D'!CP77</f>
        <v>0.71318335039071523</v>
      </c>
      <c r="AP78" s="2">
        <f>'# D'!CH77</f>
        <v>-2.2333333333333372E-2</v>
      </c>
      <c r="AQ78" s="9">
        <f>'# D'!CI77</f>
        <v>5.0242890702550551E-2</v>
      </c>
      <c r="AR78" s="2">
        <f>'# D'!CJ77</f>
        <v>-4.7333333333333338E-2</v>
      </c>
      <c r="AS78" s="9">
        <f>'# D'!CK77</f>
        <v>3.0007574453658724E-2</v>
      </c>
      <c r="AT78" s="2">
        <f>'# D'!CL77</f>
        <v>-1.6666666666667052E-3</v>
      </c>
      <c r="AU78" s="9">
        <f>'# D'!CM77</f>
        <v>6.7154425914013299E-2</v>
      </c>
      <c r="AV78" s="28">
        <f>'# D'!CN77</f>
        <v>-4.7333333333333449E-2</v>
      </c>
      <c r="AW78">
        <f>'# D'!CO77</f>
        <v>8.5153423351069873E-2</v>
      </c>
      <c r="AY78" s="11">
        <f>'T-TEST'!X77</f>
        <v>0.45140938404989328</v>
      </c>
      <c r="AZ78" s="11">
        <f>'T-TEST'!Y77</f>
        <v>5.1695400987740017E-2</v>
      </c>
      <c r="BA78" s="11">
        <f>'T-TEST'!Z77</f>
        <v>0.95964854254516418</v>
      </c>
      <c r="BB78" s="11">
        <f>'T-TEST'!AA77</f>
        <v>0.24647514078836863</v>
      </c>
      <c r="BD78" s="6" t="str">
        <f t="shared" si="53"/>
        <v>N</v>
      </c>
      <c r="BE78" s="6" t="str">
        <f t="shared" si="54"/>
        <v>N</v>
      </c>
      <c r="BF78" s="6" t="str">
        <f t="shared" si="55"/>
        <v>N</v>
      </c>
      <c r="BG78" s="6" t="str">
        <f t="shared" si="56"/>
        <v>N</v>
      </c>
      <c r="BI78" s="2">
        <f>'% D'!CR77</f>
        <v>0.37499999999999956</v>
      </c>
      <c r="BJ78" s="2">
        <f>'% D'!CS77</f>
        <v>0.6388069438248497</v>
      </c>
      <c r="BK78" s="2">
        <f>'% D'!CT77</f>
        <v>9.7666666666667012E-2</v>
      </c>
      <c r="BL78" s="2">
        <f>'% D'!CU77</f>
        <v>0.12303634857469997</v>
      </c>
      <c r="BM78" s="2">
        <f>'% D'!CV77</f>
        <v>0.43333333333333357</v>
      </c>
      <c r="BN78" s="2">
        <f>'% D'!CW77</f>
        <v>0.36315367026364592</v>
      </c>
      <c r="BO78" s="2">
        <f>'% D'!CX77</f>
        <v>0.6943333333333328</v>
      </c>
      <c r="BP78" s="2">
        <f>'% D'!CY77</f>
        <v>0.45309638423829823</v>
      </c>
      <c r="BR78" s="2">
        <f>'# D'!CQ77</f>
        <v>4.5333333333333281E-2</v>
      </c>
      <c r="BS78" s="2">
        <f>'# D'!CR77</f>
        <v>7.6867143689761677E-2</v>
      </c>
      <c r="BT78" s="2">
        <f>'# D'!CS77</f>
        <v>1.1666666666666714E-2</v>
      </c>
      <c r="BU78" s="2">
        <f>'# D'!CT77</f>
        <v>1.435085296108584E-2</v>
      </c>
      <c r="BV78" s="2">
        <f>'# D'!CU77</f>
        <v>5.1666666666666639E-2</v>
      </c>
      <c r="BW78" s="2">
        <f>'# D'!CV77</f>
        <v>4.343495861198278E-2</v>
      </c>
      <c r="BX78" s="2">
        <f>'# D'!CW77</f>
        <v>8.3333333333333259E-2</v>
      </c>
      <c r="BY78" s="2">
        <f>'# D'!CX77</f>
        <v>5.4161619504425183E-2</v>
      </c>
      <c r="CA78" s="11">
        <f>'T-TEST'!AC77</f>
        <v>0.36825628986375153</v>
      </c>
      <c r="CB78" s="11">
        <f>'T-TEST'!AD77</f>
        <v>0.12266220364436146</v>
      </c>
      <c r="CC78" s="11">
        <f>'T-TEST'!AE77</f>
        <v>4.852002275778354E-2</v>
      </c>
      <c r="CD78" s="11">
        <f>'T-TEST'!AF77</f>
        <v>5.658748426370918E-2</v>
      </c>
      <c r="CF78" s="6" t="str">
        <f t="shared" si="34"/>
        <v>N</v>
      </c>
      <c r="CG78" s="6" t="str">
        <f t="shared" si="35"/>
        <v>N</v>
      </c>
      <c r="CH78" s="6" t="str">
        <f t="shared" si="36"/>
        <v>N</v>
      </c>
      <c r="CI78" s="6" t="str">
        <f t="shared" si="57"/>
        <v>N</v>
      </c>
      <c r="CK78" s="2">
        <f>'% D'!DA77</f>
        <v>0.3883333333333332</v>
      </c>
      <c r="CL78" s="2">
        <f>'% D'!DB77</f>
        <v>0.16108258622083046</v>
      </c>
      <c r="CM78" s="2">
        <f>'% D'!DC77</f>
        <v>-0.16666666666666607</v>
      </c>
      <c r="CN78" s="2">
        <f>'% D'!DD77</f>
        <v>0.14613884888082634</v>
      </c>
      <c r="CO78" s="2">
        <f>'% D'!DE77</f>
        <v>-0.34400000000000119</v>
      </c>
      <c r="CP78" s="2">
        <f>'% D'!DF77</f>
        <v>0.46308941573405066</v>
      </c>
      <c r="CQ78" s="2">
        <f>'% D'!DG77</f>
        <v>0.21766666666666623</v>
      </c>
      <c r="CR78" s="2">
        <f>'% D'!DH77</f>
        <v>0.42530182507524422</v>
      </c>
      <c r="CT78" s="2">
        <f>'# D'!CZ77</f>
        <v>4.6666666666666634E-2</v>
      </c>
      <c r="CU78" s="2">
        <f>'# D'!DA77</f>
        <v>1.922176539147382E-2</v>
      </c>
      <c r="CV78" s="2">
        <f>'# D'!DB77</f>
        <v>-2.0333333333333314E-2</v>
      </c>
      <c r="CW78" s="2">
        <f>'# D'!DC77</f>
        <v>1.7018499505645747E-2</v>
      </c>
      <c r="CX78" s="2">
        <f>'# D'!DD77</f>
        <v>-4.1333333333333444E-2</v>
      </c>
      <c r="CY78" s="2">
        <f>'# D'!DE77</f>
        <v>5.5271685835062284E-2</v>
      </c>
      <c r="CZ78" s="2">
        <f>'# D'!DF77</f>
        <v>2.5999999999999801E-2</v>
      </c>
      <c r="DA78" s="2">
        <f>'# D'!DG77</f>
        <v>5.0685373552622169E-2</v>
      </c>
      <c r="DC78" s="11">
        <f>'T-TEST'!AH77</f>
        <v>4.5245694512316258E-3</v>
      </c>
      <c r="DD78" s="11">
        <f>'T-TEST'!AI77</f>
        <v>4.393607317995335E-2</v>
      </c>
      <c r="DE78" s="11">
        <f>'T-TEST'!AJ77</f>
        <v>0.17981507283960649</v>
      </c>
      <c r="DF78" s="11">
        <f>'T-TEST'!AK77</f>
        <v>0.37946419807617571</v>
      </c>
      <c r="DH78" s="6" t="str">
        <f t="shared" si="37"/>
        <v>N</v>
      </c>
      <c r="DI78" s="6" t="str">
        <f t="shared" si="38"/>
        <v>N</v>
      </c>
      <c r="DJ78" s="6" t="str">
        <f t="shared" si="39"/>
        <v>N</v>
      </c>
      <c r="DK78" s="6" t="str">
        <f t="shared" si="58"/>
        <v>N</v>
      </c>
      <c r="DM78" s="2">
        <f>'% D'!DJ77</f>
        <v>0.43299999999999983</v>
      </c>
      <c r="DN78" s="2">
        <f>'% D'!DK77</f>
        <v>0.67643251539852878</v>
      </c>
      <c r="DO78" s="2">
        <f>'% D'!DL77</f>
        <v>0.24300000000000033</v>
      </c>
      <c r="DP78" s="2">
        <f>'% D'!DM77</f>
        <v>0.3951373667204065</v>
      </c>
      <c r="DQ78" s="2">
        <f>'% D'!DN77</f>
        <v>0.16233333333333277</v>
      </c>
      <c r="DR78" s="2">
        <f>'% D'!DO77</f>
        <v>0.41049150627891179</v>
      </c>
      <c r="DS78" s="2">
        <f>'% D'!DP77</f>
        <v>0.46133333333333404</v>
      </c>
      <c r="DT78" s="2">
        <f>'% D'!DQ77</f>
        <v>0.41950691856875766</v>
      </c>
      <c r="DV78" s="2">
        <f>'# D'!DI77</f>
        <v>5.1666666666666694E-2</v>
      </c>
      <c r="DW78" s="2">
        <f>'# D'!DJ77</f>
        <v>8.1342403451128531E-2</v>
      </c>
      <c r="DX78" s="2">
        <f>'# D'!DK77</f>
        <v>2.9000000000000026E-2</v>
      </c>
      <c r="DY78" s="2">
        <f>'# D'!DL77</f>
        <v>4.7281038682804699E-2</v>
      </c>
      <c r="DZ78" s="2">
        <f>'# D'!DM77</f>
        <v>1.9333333333333202E-2</v>
      </c>
      <c r="EA78" s="2">
        <f>'# D'!DN77</f>
        <v>4.9085557082849715E-2</v>
      </c>
      <c r="EB78" s="2">
        <f>'# D'!DO77</f>
        <v>5.4999999999999938E-2</v>
      </c>
      <c r="EC78" s="2">
        <f>'# D'!DP77</f>
        <v>4.9998577601565439E-2</v>
      </c>
      <c r="EE78" s="11">
        <f>'T-TEST'!AM77</f>
        <v>0.3427708661780447</v>
      </c>
      <c r="EF78" s="11">
        <f>'T-TEST'!AN77</f>
        <v>0.32851639312401176</v>
      </c>
      <c r="EG78" s="11">
        <f>'T-TEST'!AO77</f>
        <v>0.4105226510208459</v>
      </c>
      <c r="EH78" s="11">
        <f>'T-TEST'!AP77</f>
        <v>0.13406860452510366</v>
      </c>
      <c r="EJ78" s="6" t="str">
        <f t="shared" si="40"/>
        <v>N</v>
      </c>
      <c r="EK78" s="6" t="str">
        <f t="shared" si="41"/>
        <v>N</v>
      </c>
      <c r="EL78" s="6" t="str">
        <f t="shared" si="42"/>
        <v>N</v>
      </c>
      <c r="EM78" s="6" t="str">
        <f t="shared" si="59"/>
        <v>N</v>
      </c>
      <c r="EO78" s="2">
        <f>'% D'!DS77</f>
        <v>0.28566666666666629</v>
      </c>
      <c r="EP78" s="2">
        <f>'% D'!DT77</f>
        <v>0.31408847797767875</v>
      </c>
      <c r="EQ78" s="2">
        <f>'% D'!DU77</f>
        <v>-0.23233333333333306</v>
      </c>
      <c r="ER78" s="2">
        <f>'% D'!DV77</f>
        <v>0.26773208811241589</v>
      </c>
      <c r="ES78" s="2">
        <f>'% D'!DW77</f>
        <v>0.25066666666666571</v>
      </c>
      <c r="ET78" s="2">
        <f>'% D'!DX77</f>
        <v>0.36647581072229707</v>
      </c>
      <c r="EU78" s="2">
        <f>'% D'!DY77</f>
        <v>0.34999999999999964</v>
      </c>
      <c r="EV78" s="2">
        <f>'% D'!DZ77</f>
        <v>0.56242697476698744</v>
      </c>
      <c r="EX78" s="2">
        <f>'# D'!DR77</f>
        <v>3.4333333333333327E-2</v>
      </c>
      <c r="EY78" s="2">
        <f>'# D'!DS77</f>
        <v>3.7980971558666109E-2</v>
      </c>
      <c r="EZ78" s="2">
        <f>'# D'!DT77</f>
        <v>-2.7999999999999914E-2</v>
      </c>
      <c r="FA78" s="2">
        <f>'# D'!DU77</f>
        <v>3.2269322199023169E-2</v>
      </c>
      <c r="FB78" s="2">
        <f>'# D'!DV77</f>
        <v>2.9999999999999805E-2</v>
      </c>
      <c r="FC78" s="2">
        <f>'# D'!DW77</f>
        <v>4.3556292893763275E-2</v>
      </c>
      <c r="FD78" s="2">
        <f>'# D'!DX77</f>
        <v>4.1999999999999815E-2</v>
      </c>
      <c r="FE78" s="2">
        <f>'# D'!DY77</f>
        <v>6.7205218316706755E-2</v>
      </c>
      <c r="FG78" s="11">
        <f>'T-TEST'!AR77</f>
        <v>0.17140647588933189</v>
      </c>
      <c r="FH78" s="11">
        <f>'T-TEST'!AS77</f>
        <v>0.17516423172484072</v>
      </c>
      <c r="FI78" s="11">
        <f>'T-TEST'!AT77</f>
        <v>0.17520845444887989</v>
      </c>
      <c r="FJ78" s="11">
        <f>'T-TEST'!AU77</f>
        <v>0.21706666774684091</v>
      </c>
      <c r="FL78" s="6" t="str">
        <f t="shared" si="43"/>
        <v>N</v>
      </c>
      <c r="FM78" s="6" t="str">
        <f t="shared" si="44"/>
        <v>N</v>
      </c>
      <c r="FN78" s="6" t="str">
        <f t="shared" si="45"/>
        <v>N</v>
      </c>
      <c r="FO78" s="6" t="str">
        <f t="shared" si="60"/>
        <v>N</v>
      </c>
      <c r="FQ78" s="2">
        <f>'% D'!EB77</f>
        <v>0.60566666666666658</v>
      </c>
      <c r="FR78" s="2">
        <f>'% D'!EC77</f>
        <v>0.20337488729261549</v>
      </c>
      <c r="FS78" s="2">
        <f>'% D'!ED77</f>
        <v>-0.16866666666666585</v>
      </c>
      <c r="FT78" s="2">
        <f>'% D'!EE77</f>
        <v>0.13879496553301351</v>
      </c>
      <c r="FU78" s="2">
        <f>'% D'!EF77</f>
        <v>0.11866666666666603</v>
      </c>
      <c r="FV78" s="2">
        <f>'% D'!EG77</f>
        <v>0.41634110573524291</v>
      </c>
      <c r="FW78" s="2">
        <f>'% D'!EH77</f>
        <v>0.39066666666666627</v>
      </c>
      <c r="FX78" s="2">
        <f>'% D'!EI77</f>
        <v>0.52055402195931921</v>
      </c>
      <c r="FZ78" s="2">
        <f>'# D'!EA77</f>
        <v>7.2666666666666602E-2</v>
      </c>
      <c r="GA78" s="2">
        <f>'# D'!EB77</f>
        <v>2.4252704817389371E-2</v>
      </c>
      <c r="GB78" s="2">
        <f>'# D'!EC77</f>
        <v>-2.0333333333333314E-2</v>
      </c>
      <c r="GC78" s="2">
        <f>'# D'!ED77</f>
        <v>1.6621678104251667E-2</v>
      </c>
      <c r="GD78" s="2">
        <f>'# D'!EE77</f>
        <v>1.4333333333333309E-2</v>
      </c>
      <c r="GE78" s="2">
        <f>'# D'!EF77</f>
        <v>4.9770544300401495E-2</v>
      </c>
      <c r="GF78" s="2">
        <f>'# D'!EG77</f>
        <v>4.6999999999999931E-2</v>
      </c>
      <c r="GG78" s="2">
        <f>'# D'!EH77</f>
        <v>6.2217796290483296E-2</v>
      </c>
      <c r="GI78" s="11">
        <f>'T-TEST'!AW77</f>
        <v>4.9769204681867065E-3</v>
      </c>
      <c r="GJ78" s="11">
        <f>'T-TEST'!AX77</f>
        <v>4.0449800112807167E-2</v>
      </c>
      <c r="GK78" s="11">
        <f>'T-TEST'!AY77</f>
        <v>0.53845025009088276</v>
      </c>
      <c r="GL78" s="11">
        <f>'T-TEST'!AZ77</f>
        <v>0.17048346083239321</v>
      </c>
      <c r="GN78" s="6" t="str">
        <f t="shared" si="46"/>
        <v>N</v>
      </c>
      <c r="GO78" s="6" t="str">
        <f t="shared" si="47"/>
        <v>N</v>
      </c>
      <c r="GP78" s="6" t="str">
        <f t="shared" si="48"/>
        <v>N</v>
      </c>
      <c r="GQ78" s="6" t="str">
        <f t="shared" si="61"/>
        <v>N</v>
      </c>
    </row>
    <row r="79" spans="1:199" x14ac:dyDescent="0.3">
      <c r="A79" s="12" t="str">
        <f>'Raw Data'!A78</f>
        <v>A_apo_p110g</v>
      </c>
      <c r="B79" s="12">
        <f>'Raw Data'!B78</f>
        <v>666</v>
      </c>
      <c r="C79" s="12">
        <f>'Raw Data'!C78</f>
        <v>677</v>
      </c>
      <c r="D79" s="12" t="str">
        <f>'Raw Data'!D78</f>
        <v>AVKFEPYHDSAL</v>
      </c>
      <c r="E79" s="2">
        <f>'% D'!BZ78</f>
        <v>0.18599999999999905</v>
      </c>
      <c r="F79" s="9">
        <f>'% D'!CA78</f>
        <v>0.82261854861481098</v>
      </c>
      <c r="G79" s="2">
        <f>'% D'!CB78</f>
        <v>-0.32699999999999996</v>
      </c>
      <c r="H79" s="9">
        <f>'% D'!CC78</f>
        <v>0.83979026137677715</v>
      </c>
      <c r="I79" s="2">
        <f>'% D'!CD78</f>
        <v>0.49799999999999933</v>
      </c>
      <c r="J79" s="9">
        <f>'% D'!CE78</f>
        <v>0.64574686094172118</v>
      </c>
      <c r="K79" s="9">
        <f>'% D'!CF78</f>
        <v>1.375</v>
      </c>
      <c r="L79" s="9">
        <f>'% D'!CG78</f>
        <v>0.33140238329640676</v>
      </c>
      <c r="N79" s="2">
        <f>'# D'!BY78</f>
        <v>1.6333333333333311E-2</v>
      </c>
      <c r="O79" s="9">
        <f>'# D'!BZ78</f>
        <v>7.4148355051244591E-2</v>
      </c>
      <c r="P79" s="2">
        <f>'# D'!CA78</f>
        <v>-2.9499999999999971E-2</v>
      </c>
      <c r="Q79" s="9">
        <f>'# D'!CB78</f>
        <v>7.5335296821296124E-2</v>
      </c>
      <c r="R79" s="2">
        <f>'# D'!CC78</f>
        <v>4.5000000000000151E-2</v>
      </c>
      <c r="S79" s="9">
        <f>'# D'!CD78</f>
        <v>5.7663010881705744E-2</v>
      </c>
      <c r="T79" s="28">
        <f>'# D'!CE78</f>
        <v>0.12366666666666637</v>
      </c>
      <c r="U79">
        <f>'# D'!CF78</f>
        <v>2.9692676621563573E-2</v>
      </c>
      <c r="W79" s="11">
        <f>'T-TEST'!S78</f>
        <v>0.66202375010548531</v>
      </c>
      <c r="X79" s="11">
        <f>'T-TEST'!T78</f>
        <v>0.46556428665218424</v>
      </c>
      <c r="Y79" s="11">
        <f>'T-TEST'!U78</f>
        <v>0.13342840840630163</v>
      </c>
      <c r="Z79" s="11">
        <f>'T-TEST'!V78</f>
        <v>1.8170272987937442E-3</v>
      </c>
      <c r="AB79" s="6" t="str">
        <f t="shared" si="49"/>
        <v>N</v>
      </c>
      <c r="AC79" s="6" t="str">
        <f t="shared" si="50"/>
        <v>N</v>
      </c>
      <c r="AD79" s="6" t="str">
        <f t="shared" si="51"/>
        <v>N</v>
      </c>
      <c r="AE79" s="6" t="str">
        <f t="shared" si="52"/>
        <v>N</v>
      </c>
      <c r="AG79" s="2">
        <f>'% D'!CI78</f>
        <v>-0.42866666666666742</v>
      </c>
      <c r="AH79" s="9">
        <f>'% D'!CJ78</f>
        <v>0.51599261135437624</v>
      </c>
      <c r="AI79" s="2">
        <f>'% D'!CK78</f>
        <v>-0.49233333333333285</v>
      </c>
      <c r="AJ79" s="9">
        <f>'% D'!CL78</f>
        <v>0.94629120706459102</v>
      </c>
      <c r="AK79" s="2">
        <f>'% D'!CM78</f>
        <v>-1.7666666666668718E-2</v>
      </c>
      <c r="AL79" s="9">
        <f>'% D'!CN78</f>
        <v>0.48546825337456451</v>
      </c>
      <c r="AM79" s="9">
        <f>'% D'!CO78</f>
        <v>8.8999999999998636E-2</v>
      </c>
      <c r="AN79" s="9">
        <f>'% D'!CP78</f>
        <v>0.31409024552563936</v>
      </c>
      <c r="AP79" s="2">
        <f>'# D'!CH78</f>
        <v>-3.8999999999999979E-2</v>
      </c>
      <c r="AQ79" s="9">
        <f>'# D'!CI78</f>
        <v>4.6618220376511886E-2</v>
      </c>
      <c r="AR79" s="2">
        <f>'# D'!CJ78</f>
        <v>-4.4333333333333336E-2</v>
      </c>
      <c r="AS79" s="9">
        <f>'# D'!CK78</f>
        <v>8.485510676927624E-2</v>
      </c>
      <c r="AT79" s="2">
        <f>'# D'!CL78</f>
        <v>-1.3333333333331865E-3</v>
      </c>
      <c r="AU79" s="9">
        <f>'# D'!CM78</f>
        <v>4.3629277209432285E-2</v>
      </c>
      <c r="AV79" s="28">
        <f>'# D'!CN78</f>
        <v>8.0000000000000071E-3</v>
      </c>
      <c r="AW79">
        <f>'# D'!CO78</f>
        <v>2.8539392014169496E-2</v>
      </c>
      <c r="AY79" s="11">
        <f>'T-TEST'!X78</f>
        <v>0.11640527108946577</v>
      </c>
      <c r="AZ79" s="11">
        <f>'T-TEST'!Y78</f>
        <v>0.28585338765844165</v>
      </c>
      <c r="BA79" s="11">
        <f>'T-TEST'!Z78</f>
        <v>0.95088512317340301</v>
      </c>
      <c r="BB79" s="11">
        <f>'T-TEST'!AA78</f>
        <v>0.56179174827659917</v>
      </c>
      <c r="BD79" s="6" t="str">
        <f t="shared" si="53"/>
        <v>N</v>
      </c>
      <c r="BE79" s="6" t="str">
        <f t="shared" si="54"/>
        <v>N</v>
      </c>
      <c r="BF79" s="6" t="str">
        <f t="shared" si="55"/>
        <v>N</v>
      </c>
      <c r="BG79" s="6" t="str">
        <f t="shared" si="56"/>
        <v>N</v>
      </c>
      <c r="BI79" s="2">
        <f>'% D'!CR78</f>
        <v>0.37899999999999956</v>
      </c>
      <c r="BJ79" s="2">
        <f>'% D'!CS78</f>
        <v>1.1087974065613126</v>
      </c>
      <c r="BK79" s="2">
        <f>'% D'!CT78</f>
        <v>7.6000000000000512E-2</v>
      </c>
      <c r="BL79" s="2">
        <f>'% D'!CU78</f>
        <v>1.2013246656418524</v>
      </c>
      <c r="BM79" s="2">
        <f>'% D'!CV78</f>
        <v>0.61733333333333462</v>
      </c>
      <c r="BN79" s="2">
        <f>'% D'!CW78</f>
        <v>0.42158269255540393</v>
      </c>
      <c r="BO79" s="2">
        <f>'% D'!CX78</f>
        <v>1.4496666666666655</v>
      </c>
      <c r="BP79" s="2">
        <f>'% D'!CY78</f>
        <v>0.27240037860135946</v>
      </c>
      <c r="BR79" s="2">
        <f>'# D'!CQ78</f>
        <v>3.3999999999999975E-2</v>
      </c>
      <c r="BS79" s="2">
        <f>'# D'!CR78</f>
        <v>0.10007022847633311</v>
      </c>
      <c r="BT79" s="2">
        <f>'# D'!CS78</f>
        <v>6.6666666666665986E-3</v>
      </c>
      <c r="BU79" s="2">
        <f>'# D'!CT78</f>
        <v>0.10807858791270129</v>
      </c>
      <c r="BV79" s="2">
        <f>'# D'!CU78</f>
        <v>5.5666666666666642E-2</v>
      </c>
      <c r="BW79" s="2">
        <f>'# D'!CV78</f>
        <v>3.7726593309237146E-2</v>
      </c>
      <c r="BX79" s="2">
        <f>'# D'!CW78</f>
        <v>0.13066666666666671</v>
      </c>
      <c r="BY79" s="2">
        <f>'# D'!CX78</f>
        <v>2.4507570547286025E-2</v>
      </c>
      <c r="CA79" s="11">
        <f>'T-TEST'!AC78</f>
        <v>0.54105982800569985</v>
      </c>
      <c r="CB79" s="11">
        <f>'T-TEST'!AD78</f>
        <v>0.88755559054005251</v>
      </c>
      <c r="CC79" s="11">
        <f>'T-TEST'!AE78</f>
        <v>9.0086589322871238E-2</v>
      </c>
      <c r="CD79" s="11">
        <f>'T-TEST'!AF78</f>
        <v>4.2171119722016091E-3</v>
      </c>
      <c r="CF79" s="6" t="str">
        <f t="shared" si="34"/>
        <v>N</v>
      </c>
      <c r="CG79" s="6" t="str">
        <f t="shared" si="35"/>
        <v>N</v>
      </c>
      <c r="CH79" s="6" t="str">
        <f t="shared" si="36"/>
        <v>N</v>
      </c>
      <c r="CI79" s="6" t="str">
        <f t="shared" si="57"/>
        <v>N</v>
      </c>
      <c r="CK79" s="2">
        <f>'% D'!DA78</f>
        <v>0.49166666666666625</v>
      </c>
      <c r="CL79" s="2">
        <f>'% D'!DB78</f>
        <v>0.87140670209673965</v>
      </c>
      <c r="CM79" s="2">
        <f>'% D'!DC78</f>
        <v>-0.62800000000000011</v>
      </c>
      <c r="CN79" s="2">
        <f>'% D'!DD78</f>
        <v>0.84004035498838425</v>
      </c>
      <c r="CO79" s="2">
        <f>'% D'!DE78</f>
        <v>0.14033333333333253</v>
      </c>
      <c r="CP79" s="2">
        <f>'% D'!DF78</f>
        <v>0.8137073940727706</v>
      </c>
      <c r="CQ79" s="2">
        <f>'% D'!DG78</f>
        <v>0.83933333333333593</v>
      </c>
      <c r="CR79" s="2">
        <f>'% D'!DH78</f>
        <v>0.51578217991705444</v>
      </c>
      <c r="CT79" s="2">
        <f>'# D'!CZ78</f>
        <v>4.3999999999999984E-2</v>
      </c>
      <c r="CU79" s="2">
        <f>'# D'!DA78</f>
        <v>7.8257121383069422E-2</v>
      </c>
      <c r="CV79" s="2">
        <f>'# D'!DB78</f>
        <v>-5.6333333333333457E-2</v>
      </c>
      <c r="CW79" s="2">
        <f>'# D'!DC78</f>
        <v>7.5593225257781699E-2</v>
      </c>
      <c r="CX79" s="2">
        <f>'# D'!DD78</f>
        <v>1.3000000000000345E-2</v>
      </c>
      <c r="CY79" s="2">
        <f>'# D'!DE78</f>
        <v>7.2794246330665197E-2</v>
      </c>
      <c r="CZ79" s="2">
        <f>'# D'!DF78</f>
        <v>7.5666666666666327E-2</v>
      </c>
      <c r="DA79" s="2">
        <f>'# D'!DG78</f>
        <v>4.6574142476844674E-2</v>
      </c>
      <c r="DC79" s="11">
        <f>'T-TEST'!AH78</f>
        <v>0.31890918695008896</v>
      </c>
      <c r="DD79" s="11">
        <f>'T-TEST'!AI78</f>
        <v>0.18466089440411687</v>
      </c>
      <c r="DE79" s="11">
        <f>'T-TEST'!AJ78</f>
        <v>0.6877507544619057</v>
      </c>
      <c r="DF79" s="11">
        <f>'T-TEST'!AK78</f>
        <v>2.1737189549954846E-2</v>
      </c>
      <c r="DH79" s="6" t="str">
        <f t="shared" si="37"/>
        <v>N</v>
      </c>
      <c r="DI79" s="6" t="str">
        <f t="shared" si="38"/>
        <v>N</v>
      </c>
      <c r="DJ79" s="6" t="str">
        <f t="shared" si="39"/>
        <v>N</v>
      </c>
      <c r="DK79" s="6" t="str">
        <f t="shared" si="58"/>
        <v>N</v>
      </c>
      <c r="DM79" s="2">
        <f>'% D'!DJ78</f>
        <v>0.37666666666666604</v>
      </c>
      <c r="DN79" s="2">
        <f>'% D'!DK78</f>
        <v>0.8277044675461962</v>
      </c>
      <c r="DO79" s="2">
        <f>'% D'!DL78</f>
        <v>-0.26066666666666549</v>
      </c>
      <c r="DP79" s="2">
        <f>'% D'!DM78</f>
        <v>0.75236492895117169</v>
      </c>
      <c r="DQ79" s="2">
        <f>'% D'!DN78</f>
        <v>0.45433333333333259</v>
      </c>
      <c r="DR79" s="2">
        <f>'% D'!DO78</f>
        <v>0.46881911596595199</v>
      </c>
      <c r="DS79" s="2">
        <f>'% D'!DP78</f>
        <v>0.90599999999999881</v>
      </c>
      <c r="DT79" s="2">
        <f>'% D'!DQ78</f>
        <v>0.60370595730189502</v>
      </c>
      <c r="DV79" s="2">
        <f>'# D'!DI78</f>
        <v>3.3666666666666678E-2</v>
      </c>
      <c r="DW79" s="2">
        <f>'# D'!DJ78</f>
        <v>7.427203125072479E-2</v>
      </c>
      <c r="DX79" s="2">
        <f>'# D'!DK78</f>
        <v>-2.3666666666666725E-2</v>
      </c>
      <c r="DY79" s="2">
        <f>'# D'!DL78</f>
        <v>6.7389337027938367E-2</v>
      </c>
      <c r="DZ79" s="2">
        <f>'# D'!DM78</f>
        <v>4.1333333333333666E-2</v>
      </c>
      <c r="EA79" s="2">
        <f>'# D'!DN78</f>
        <v>4.1665625473563145E-2</v>
      </c>
      <c r="EB79" s="2">
        <f>'# D'!DO78</f>
        <v>8.133333333333348E-2</v>
      </c>
      <c r="EC79" s="2">
        <f>'# D'!DP78</f>
        <v>5.4246749259092383E-2</v>
      </c>
      <c r="EE79" s="11">
        <f>'T-TEST'!AM78</f>
        <v>0.3978635164143271</v>
      </c>
      <c r="EF79" s="11">
        <f>'T-TEST'!AN78</f>
        <v>0.50947519228402405</v>
      </c>
      <c r="EG79" s="11">
        <f>'T-TEST'!AO78</f>
        <v>0.14524772057153146</v>
      </c>
      <c r="EH79" s="11">
        <f>'T-TEST'!AP78</f>
        <v>3.7532908112143167E-2</v>
      </c>
      <c r="EJ79" s="6" t="str">
        <f t="shared" si="40"/>
        <v>N</v>
      </c>
      <c r="EK79" s="6" t="str">
        <f t="shared" si="41"/>
        <v>N</v>
      </c>
      <c r="EL79" s="6" t="str">
        <f t="shared" si="42"/>
        <v>N</v>
      </c>
      <c r="EM79" s="6" t="str">
        <f t="shared" si="59"/>
        <v>N</v>
      </c>
      <c r="EO79" s="2">
        <f>'% D'!DS78</f>
        <v>0.49799999999999933</v>
      </c>
      <c r="EP79" s="2">
        <f>'% D'!DT78</f>
        <v>0.50098750094172828</v>
      </c>
      <c r="EQ79" s="2">
        <f>'% D'!DU78</f>
        <v>0.17566666666666819</v>
      </c>
      <c r="ER79" s="2">
        <f>'% D'!DV78</f>
        <v>0.99292458931563321</v>
      </c>
      <c r="ES79" s="2">
        <f>'% D'!DW78</f>
        <v>0.27500000000000036</v>
      </c>
      <c r="ET79" s="2">
        <f>'% D'!DX78</f>
        <v>0.55029436262215292</v>
      </c>
      <c r="EU79" s="2">
        <f>'% D'!DY78</f>
        <v>1.245000000000001</v>
      </c>
      <c r="EV79" s="2">
        <f>'% D'!DZ78</f>
        <v>0.70213707352607702</v>
      </c>
      <c r="EX79" s="2">
        <f>'# D'!DR78</f>
        <v>4.4666666666666632E-2</v>
      </c>
      <c r="EY79" s="2">
        <f>'# D'!DS78</f>
        <v>4.5412432624224765E-2</v>
      </c>
      <c r="EZ79" s="2">
        <f>'# D'!DT78</f>
        <v>1.5999999999999903E-2</v>
      </c>
      <c r="FA79" s="2">
        <f>'# D'!DU78</f>
        <v>8.9018317180918183E-2</v>
      </c>
      <c r="FB79" s="2">
        <f>'# D'!DV78</f>
        <v>2.5000000000000133E-2</v>
      </c>
      <c r="FC79" s="2">
        <f>'# D'!DW78</f>
        <v>4.9011812726572929E-2</v>
      </c>
      <c r="FD79" s="2">
        <f>'# D'!DX78</f>
        <v>0.1120000000000001</v>
      </c>
      <c r="FE79" s="2">
        <f>'# D'!DY78</f>
        <v>6.3440972086577896E-2</v>
      </c>
      <c r="FG79" s="11">
        <f>'T-TEST'!AR78</f>
        <v>7.749943747872981E-2</v>
      </c>
      <c r="FH79" s="11">
        <f>'T-TEST'!AS78</f>
        <v>0.68671646555363197</v>
      </c>
      <c r="FI79" s="11">
        <f>'T-TEST'!AT78</f>
        <v>0.31641085856598589</v>
      </c>
      <c r="FJ79" s="11">
        <f>'T-TEST'!AU78</f>
        <v>3.3540250569399084E-2</v>
      </c>
      <c r="FL79" s="6" t="str">
        <f t="shared" si="43"/>
        <v>N</v>
      </c>
      <c r="FM79" s="6" t="str">
        <f t="shared" si="44"/>
        <v>N</v>
      </c>
      <c r="FN79" s="6" t="str">
        <f t="shared" si="45"/>
        <v>N</v>
      </c>
      <c r="FO79" s="6" t="str">
        <f t="shared" si="60"/>
        <v>N</v>
      </c>
      <c r="FQ79" s="2">
        <f>'% D'!EB78</f>
        <v>0.41066666666666585</v>
      </c>
      <c r="FR79" s="2">
        <f>'% D'!EC78</f>
        <v>0.66719365158121036</v>
      </c>
      <c r="FS79" s="2">
        <f>'% D'!ED78</f>
        <v>7.9999999999991189E-3</v>
      </c>
      <c r="FT79" s="2">
        <f>'% D'!EE78</f>
        <v>0.91303007784388346</v>
      </c>
      <c r="FU79" s="2">
        <f>'% D'!EF78</f>
        <v>0.45299999999999763</v>
      </c>
      <c r="FV79" s="2">
        <f>'% D'!EG78</f>
        <v>0.55915219699440399</v>
      </c>
      <c r="FW79" s="2">
        <f>'% D'!EH78</f>
        <v>1.0053333333333327</v>
      </c>
      <c r="FX79" s="2">
        <f>'% D'!EI78</f>
        <v>0.49384088989931441</v>
      </c>
      <c r="FZ79" s="2">
        <f>'# D'!EA78</f>
        <v>3.6666666666666625E-2</v>
      </c>
      <c r="GA79" s="2">
        <f>'# D'!EB78</f>
        <v>6.0235096385702333E-2</v>
      </c>
      <c r="GB79" s="2">
        <f>'# D'!EC78</f>
        <v>6.6666666666659324E-4</v>
      </c>
      <c r="GC79" s="2">
        <f>'# D'!ED78</f>
        <v>8.2056121493454565E-2</v>
      </c>
      <c r="GD79" s="2">
        <f>'# D'!EE78</f>
        <v>4.1333333333333444E-2</v>
      </c>
      <c r="GE79" s="2">
        <f>'# D'!EF78</f>
        <v>4.9962347496327636E-2</v>
      </c>
      <c r="GF79" s="2">
        <f>'# D'!EG78</f>
        <v>9.0666666666666673E-2</v>
      </c>
      <c r="GG79" s="2">
        <f>'# D'!EH78</f>
        <v>4.4501633934580155E-2</v>
      </c>
      <c r="GI79" s="11">
        <f>'T-TEST'!AW78</f>
        <v>0.25216303074318619</v>
      </c>
      <c r="GJ79" s="11">
        <f>'T-TEST'!AX78</f>
        <v>0.98563530624526563</v>
      </c>
      <c r="GK79" s="11">
        <f>'T-TEST'!AY78</f>
        <v>0.14150772648591045</v>
      </c>
      <c r="GL79" s="11">
        <f>'T-TEST'!AZ78</f>
        <v>9.5655127721129708E-3</v>
      </c>
      <c r="GN79" s="6" t="str">
        <f t="shared" si="46"/>
        <v>N</v>
      </c>
      <c r="GO79" s="6" t="str">
        <f t="shared" si="47"/>
        <v>N</v>
      </c>
      <c r="GP79" s="6" t="str">
        <f t="shared" si="48"/>
        <v>N</v>
      </c>
      <c r="GQ79" s="6" t="str">
        <f t="shared" si="61"/>
        <v>N</v>
      </c>
    </row>
    <row r="80" spans="1:199" x14ac:dyDescent="0.3">
      <c r="A80" s="12" t="str">
        <f>'Raw Data'!A79</f>
        <v>A_apo_p110g</v>
      </c>
      <c r="B80" s="12">
        <f>'Raw Data'!B79</f>
        <v>681</v>
      </c>
      <c r="C80" s="12">
        <f>'Raw Data'!C79</f>
        <v>697</v>
      </c>
      <c r="D80" s="12" t="str">
        <f>'Raw Data'!D79</f>
        <v>LLKRGLRNKRIGHFLFW</v>
      </c>
      <c r="E80" s="2">
        <f>'% D'!BZ79</f>
        <v>-6.4666666666666761E-2</v>
      </c>
      <c r="F80" s="9">
        <f>'% D'!CA79</f>
        <v>0.33285959538378557</v>
      </c>
      <c r="G80" s="2">
        <f>'% D'!CB79</f>
        <v>8.433333333333326E-2</v>
      </c>
      <c r="H80" s="9">
        <f>'% D'!CC79</f>
        <v>0.30657904832802096</v>
      </c>
      <c r="I80" s="2">
        <f>'% D'!CD79</f>
        <v>1.0333333333333306E-2</v>
      </c>
      <c r="J80" s="9">
        <f>'% D'!CE79</f>
        <v>1.0048824475724401</v>
      </c>
      <c r="K80" s="9">
        <f>'% D'!CF79</f>
        <v>0.13300000000000001</v>
      </c>
      <c r="L80" s="9">
        <f>'% D'!CG79</f>
        <v>2.1382701550066203</v>
      </c>
      <c r="N80" s="2">
        <f>'# D'!BY79</f>
        <v>-9.3333333333333393E-3</v>
      </c>
      <c r="O80" s="9">
        <f>'# D'!BZ79</f>
        <v>4.9963325825151395E-2</v>
      </c>
      <c r="P80" s="2">
        <f>'# D'!CA79</f>
        <v>1.2999999999999998E-2</v>
      </c>
      <c r="Q80" s="9">
        <f>'# D'!CB79</f>
        <v>4.633645714053683E-2</v>
      </c>
      <c r="R80" s="2">
        <f>'# D'!CC79</f>
        <v>1.6666666666666774E-3</v>
      </c>
      <c r="S80" s="9">
        <f>'# D'!CD79</f>
        <v>0.15064509793848505</v>
      </c>
      <c r="T80" s="28">
        <f>'# D'!CE79</f>
        <v>1.9999999999999962E-2</v>
      </c>
      <c r="U80">
        <f>'# D'!CF79</f>
        <v>0.3202988560695309</v>
      </c>
      <c r="W80" s="11">
        <f>'T-TEST'!S79</f>
        <v>0.69226621836456048</v>
      </c>
      <c r="X80" s="11">
        <f>'T-TEST'!T79</f>
        <v>0.286980713988713</v>
      </c>
      <c r="Y80" s="11">
        <f>'T-TEST'!U79</f>
        <v>0.97979050533230994</v>
      </c>
      <c r="Z80" s="11">
        <f>'T-TEST'!V79</f>
        <v>0.88625946881463324</v>
      </c>
      <c r="AB80" s="6" t="str">
        <f t="shared" si="49"/>
        <v>N</v>
      </c>
      <c r="AC80" s="6" t="str">
        <f t="shared" si="50"/>
        <v>N</v>
      </c>
      <c r="AD80" s="6" t="str">
        <f t="shared" si="51"/>
        <v>N</v>
      </c>
      <c r="AE80" s="6" t="str">
        <f t="shared" si="52"/>
        <v>N</v>
      </c>
      <c r="AG80" s="2">
        <f>'% D'!CI79</f>
        <v>-2.6666666666666727E-2</v>
      </c>
      <c r="AH80" s="9">
        <f>'% D'!CJ79</f>
        <v>0.35511033519974844</v>
      </c>
      <c r="AI80" s="2">
        <f>'% D'!CK79</f>
        <v>-0.14900000000000013</v>
      </c>
      <c r="AJ80" s="9">
        <f>'% D'!CL79</f>
        <v>0.38642167936919747</v>
      </c>
      <c r="AK80" s="2">
        <f>'% D'!CM79</f>
        <v>-0.3833333333333333</v>
      </c>
      <c r="AL80" s="9">
        <f>'% D'!CN79</f>
        <v>1.1751052774934621</v>
      </c>
      <c r="AM80" s="9">
        <f>'% D'!CO79</f>
        <v>4.0666666666666629E-2</v>
      </c>
      <c r="AN80" s="9">
        <f>'% D'!CP79</f>
        <v>2.4642452290734909</v>
      </c>
      <c r="AP80" s="2">
        <f>'# D'!CH79</f>
        <v>-3.6666666666666653E-3</v>
      </c>
      <c r="AQ80" s="9">
        <f>'# D'!CI79</f>
        <v>5.3426187685884363E-2</v>
      </c>
      <c r="AR80" s="2">
        <f>'# D'!CJ79</f>
        <v>-2.200000000000002E-2</v>
      </c>
      <c r="AS80" s="9">
        <f>'# D'!CK79</f>
        <v>5.8203528230864138E-2</v>
      </c>
      <c r="AT80" s="2">
        <f>'# D'!CL79</f>
        <v>-5.7333333333333292E-2</v>
      </c>
      <c r="AU80" s="9">
        <f>'# D'!CM79</f>
        <v>0.1765129453469472</v>
      </c>
      <c r="AV80" s="28">
        <f>'# D'!CN79</f>
        <v>5.9999999999999498E-3</v>
      </c>
      <c r="AW80">
        <f>'# D'!CO79</f>
        <v>0.36980793881163415</v>
      </c>
      <c r="AY80" s="11">
        <f>'T-TEST'!X79</f>
        <v>0.8793282754635301</v>
      </c>
      <c r="AZ80" s="11">
        <f>'T-TEST'!Y79</f>
        <v>0.43589473320680838</v>
      </c>
      <c r="BA80" s="11">
        <f>'T-TEST'!Z79</f>
        <v>0.48768874154303266</v>
      </c>
      <c r="BB80" s="11">
        <f>'T-TEST'!AA79</f>
        <v>0.97032011687468145</v>
      </c>
      <c r="BD80" s="6" t="str">
        <f t="shared" si="53"/>
        <v>N</v>
      </c>
      <c r="BE80" s="6" t="str">
        <f t="shared" si="54"/>
        <v>N</v>
      </c>
      <c r="BF80" s="6" t="str">
        <f t="shared" si="55"/>
        <v>N</v>
      </c>
      <c r="BG80" s="6" t="str">
        <f t="shared" si="56"/>
        <v>N</v>
      </c>
      <c r="BI80" s="2">
        <f>'% D'!CR79</f>
        <v>4.0999999999999981E-2</v>
      </c>
      <c r="BJ80" s="2">
        <f>'% D'!CS79</f>
        <v>0.35464813927662997</v>
      </c>
      <c r="BK80" s="2">
        <f>'% D'!CT79</f>
        <v>4.0666666666666629E-2</v>
      </c>
      <c r="BL80" s="2">
        <f>'% D'!CU79</f>
        <v>0.2656225308725364</v>
      </c>
      <c r="BM80" s="2">
        <f>'% D'!CV79</f>
        <v>0.10066666666666668</v>
      </c>
      <c r="BN80" s="2">
        <f>'% D'!CW79</f>
        <v>0.88262149590103056</v>
      </c>
      <c r="BO80" s="2">
        <f>'% D'!CX79</f>
        <v>2.7333333333333432E-2</v>
      </c>
      <c r="BP80" s="2">
        <f>'% D'!CY79</f>
        <v>2.3091575197037404</v>
      </c>
      <c r="BR80" s="2">
        <f>'# D'!CQ79</f>
        <v>6.0000000000000053E-3</v>
      </c>
      <c r="BS80" s="2">
        <f>'# D'!CR79</f>
        <v>5.3221938396493099E-2</v>
      </c>
      <c r="BT80" s="2">
        <f>'# D'!CS79</f>
        <v>6.3333333333333297E-3</v>
      </c>
      <c r="BU80" s="2">
        <f>'# D'!CT79</f>
        <v>4.0510522170268362E-2</v>
      </c>
      <c r="BV80" s="2">
        <f>'# D'!CU79</f>
        <v>1.5333333333333365E-2</v>
      </c>
      <c r="BW80" s="2">
        <f>'# D'!CV79</f>
        <v>0.13205353122138364</v>
      </c>
      <c r="BX80" s="2">
        <f>'# D'!CW79</f>
        <v>3.999999999999948E-3</v>
      </c>
      <c r="BY80" s="2">
        <f>'# D'!CX79</f>
        <v>0.34606490022555392</v>
      </c>
      <c r="CA80" s="11">
        <f>'T-TEST'!AC79</f>
        <v>0.80397859515699521</v>
      </c>
      <c r="CB80" s="11">
        <f>'T-TEST'!AD79</f>
        <v>0.72143395281979195</v>
      </c>
      <c r="CC80" s="11">
        <f>'T-TEST'!AE79</f>
        <v>0.79047524479631626</v>
      </c>
      <c r="CD80" s="11">
        <f>'T-TEST'!AF79</f>
        <v>0.97877054997855995</v>
      </c>
      <c r="CF80" s="6" t="str">
        <f t="shared" si="34"/>
        <v>N</v>
      </c>
      <c r="CG80" s="6" t="str">
        <f t="shared" si="35"/>
        <v>N</v>
      </c>
      <c r="CH80" s="6" t="str">
        <f t="shared" si="36"/>
        <v>N</v>
      </c>
      <c r="CI80" s="6" t="str">
        <f t="shared" si="57"/>
        <v>N</v>
      </c>
      <c r="CK80" s="2">
        <f>'% D'!DA79</f>
        <v>5.8999999999999997E-2</v>
      </c>
      <c r="CL80" s="2">
        <f>'% D'!DB79</f>
        <v>0.31787765120920325</v>
      </c>
      <c r="CM80" s="2">
        <f>'% D'!DC79</f>
        <v>-1.3333333333333308E-2</v>
      </c>
      <c r="CN80" s="2">
        <f>'% D'!DD79</f>
        <v>0.27952801534806515</v>
      </c>
      <c r="CO80" s="2">
        <f>'% D'!DE79</f>
        <v>-7.2333333333333139E-2</v>
      </c>
      <c r="CP80" s="2">
        <f>'% D'!DF79</f>
        <v>0.90952685331635141</v>
      </c>
      <c r="CQ80" s="2">
        <f>'% D'!DG79</f>
        <v>0.15999999999999925</v>
      </c>
      <c r="CR80" s="2">
        <f>'% D'!DH79</f>
        <v>2.3188201331745755</v>
      </c>
      <c r="CT80" s="2">
        <f>'# D'!CZ79</f>
        <v>9.3333333333333324E-3</v>
      </c>
      <c r="CU80" s="2">
        <f>'# D'!DA79</f>
        <v>4.7901916558749286E-2</v>
      </c>
      <c r="CV80" s="2">
        <f>'# D'!DB79</f>
        <v>-2.0000000000000018E-3</v>
      </c>
      <c r="CW80" s="2">
        <f>'# D'!DC79</f>
        <v>4.2398047809171169E-2</v>
      </c>
      <c r="CX80" s="2">
        <f>'# D'!DD79</f>
        <v>-1.066666666666663E-2</v>
      </c>
      <c r="CY80" s="2">
        <f>'# D'!DE79</f>
        <v>0.13647508153566368</v>
      </c>
      <c r="CZ80" s="2">
        <f>'# D'!DF79</f>
        <v>2.3999999999999966E-2</v>
      </c>
      <c r="DA80" s="2">
        <f>'# D'!DG79</f>
        <v>0.34743374184233855</v>
      </c>
      <c r="DC80" s="11">
        <f>'T-TEST'!AH79</f>
        <v>0.68728028840354916</v>
      </c>
      <c r="DD80" s="11">
        <f>'T-TEST'!AI79</f>
        <v>0.91359420711598527</v>
      </c>
      <c r="DE80" s="11">
        <f>'T-TEST'!AJ79</f>
        <v>0.85750682601325101</v>
      </c>
      <c r="DF80" s="11">
        <f>'T-TEST'!AK79</f>
        <v>0.87386343352412132</v>
      </c>
      <c r="DH80" s="6" t="str">
        <f t="shared" si="37"/>
        <v>N</v>
      </c>
      <c r="DI80" s="6" t="str">
        <f t="shared" si="38"/>
        <v>N</v>
      </c>
      <c r="DJ80" s="6" t="str">
        <f t="shared" si="39"/>
        <v>N</v>
      </c>
      <c r="DK80" s="6" t="str">
        <f t="shared" si="58"/>
        <v>N</v>
      </c>
      <c r="DM80" s="2">
        <f>'% D'!DJ79</f>
        <v>5.3333333333333288E-2</v>
      </c>
      <c r="DN80" s="2">
        <f>'% D'!DK79</f>
        <v>0.40119140329136826</v>
      </c>
      <c r="DO80" s="2">
        <f>'% D'!DL79</f>
        <v>0.24133333333333329</v>
      </c>
      <c r="DP80" s="2">
        <f>'% D'!DM79</f>
        <v>0.46151322123747107</v>
      </c>
      <c r="DQ80" s="2">
        <f>'% D'!DN79</f>
        <v>0.1140000000000001</v>
      </c>
      <c r="DR80" s="2">
        <f>'% D'!DO79</f>
        <v>0.82308577770675195</v>
      </c>
      <c r="DS80" s="2">
        <f>'% D'!DP79</f>
        <v>0.24399999999999977</v>
      </c>
      <c r="DT80" s="2">
        <f>'% D'!DQ79</f>
        <v>2.3042704492448425</v>
      </c>
      <c r="DV80" s="2">
        <f>'# D'!DI79</f>
        <v>8.3333333333333315E-3</v>
      </c>
      <c r="DW80" s="2">
        <f>'# D'!DJ79</f>
        <v>6.0022740715245521E-2</v>
      </c>
      <c r="DX80" s="2">
        <f>'# D'!DK79</f>
        <v>3.6333333333333329E-2</v>
      </c>
      <c r="DY80" s="2">
        <f>'# D'!DL79</f>
        <v>6.9792097695075939E-2</v>
      </c>
      <c r="DZ80" s="2">
        <f>'# D'!DM79</f>
        <v>1.7000000000000015E-2</v>
      </c>
      <c r="EA80" s="2">
        <f>'# D'!DN79</f>
        <v>0.12335142555049439</v>
      </c>
      <c r="EB80" s="2">
        <f>'# D'!DO79</f>
        <v>3.6666666666666625E-2</v>
      </c>
      <c r="EC80" s="2">
        <f>'# D'!DP79</f>
        <v>0.34580991339339889</v>
      </c>
      <c r="EE80" s="11">
        <f>'T-TEST'!AM79</f>
        <v>0.75261379361109704</v>
      </c>
      <c r="EF80" s="11">
        <f>'T-TEST'!AN79</f>
        <v>0.33016641723818285</v>
      </c>
      <c r="EG80" s="11">
        <f>'T-TEST'!AO79</f>
        <v>0.75503179742026694</v>
      </c>
      <c r="EH80" s="11">
        <f>'T-TEST'!AP79</f>
        <v>0.80790846476180211</v>
      </c>
      <c r="EJ80" s="6" t="str">
        <f t="shared" si="40"/>
        <v>N</v>
      </c>
      <c r="EK80" s="6" t="str">
        <f t="shared" si="41"/>
        <v>N</v>
      </c>
      <c r="EL80" s="6" t="str">
        <f t="shared" si="42"/>
        <v>N</v>
      </c>
      <c r="EM80" s="6" t="str">
        <f t="shared" si="59"/>
        <v>N</v>
      </c>
      <c r="EO80" s="2">
        <f>'% D'!DS79</f>
        <v>5.7666666666666644E-2</v>
      </c>
      <c r="EP80" s="2">
        <f>'% D'!DT79</f>
        <v>0.33608510645358253</v>
      </c>
      <c r="EQ80" s="2">
        <f>'% D'!DU79</f>
        <v>3.3666666666666567E-2</v>
      </c>
      <c r="ER80" s="2">
        <f>'% D'!DV79</f>
        <v>0.42700500018843796</v>
      </c>
      <c r="ES80" s="2">
        <f>'% D'!DW79</f>
        <v>-3.1999999999999806E-2</v>
      </c>
      <c r="ET80" s="2">
        <f>'% D'!DX79</f>
        <v>0.80057515627404907</v>
      </c>
      <c r="EU80" s="2">
        <f>'% D'!DY79</f>
        <v>0.13199999999999967</v>
      </c>
      <c r="EV80" s="2">
        <f>'% D'!DZ79</f>
        <v>2.3522229867503448</v>
      </c>
      <c r="EX80" s="2">
        <f>'# D'!DR79</f>
        <v>8.9999999999999941E-3</v>
      </c>
      <c r="EY80" s="2">
        <f>'# D'!DS79</f>
        <v>5.0273506839206131E-2</v>
      </c>
      <c r="EZ80" s="2">
        <f>'# D'!DT79</f>
        <v>5.3333333333333288E-3</v>
      </c>
      <c r="FA80" s="2">
        <f>'# D'!DU79</f>
        <v>6.4542190329381133E-2</v>
      </c>
      <c r="FB80" s="2">
        <f>'# D'!DV79</f>
        <v>-4.3333333333333279E-3</v>
      </c>
      <c r="FC80" s="2">
        <f>'# D'!DW79</f>
        <v>0.12030975665448634</v>
      </c>
      <c r="FD80" s="2">
        <f>'# D'!DX79</f>
        <v>1.9666666666666721E-2</v>
      </c>
      <c r="FE80" s="2">
        <f>'# D'!DY79</f>
        <v>0.35257414108290169</v>
      </c>
      <c r="FG80" s="11">
        <f>'T-TEST'!AR79</f>
        <v>0.70322477715477505</v>
      </c>
      <c r="FH80" s="11">
        <f>'T-TEST'!AS79</f>
        <v>0.86132893730177718</v>
      </c>
      <c r="FI80" s="11">
        <f>'T-TEST'!AT79</f>
        <v>0.93492014917929356</v>
      </c>
      <c r="FJ80" s="11">
        <f>'T-TEST'!AU79</f>
        <v>0.89797950553627626</v>
      </c>
      <c r="FL80" s="6" t="str">
        <f t="shared" si="43"/>
        <v>N</v>
      </c>
      <c r="FM80" s="6" t="str">
        <f t="shared" si="44"/>
        <v>N</v>
      </c>
      <c r="FN80" s="6" t="str">
        <f t="shared" si="45"/>
        <v>N</v>
      </c>
      <c r="FO80" s="6" t="str">
        <f t="shared" si="60"/>
        <v>N</v>
      </c>
      <c r="FQ80" s="2">
        <f>'% D'!EB79</f>
        <v>7.7666666666666662E-2</v>
      </c>
      <c r="FR80" s="2">
        <f>'% D'!EC79</f>
        <v>0.23557340490858747</v>
      </c>
      <c r="FS80" s="2">
        <f>'% D'!ED79</f>
        <v>7.5666666666666604E-2</v>
      </c>
      <c r="FT80" s="2">
        <f>'% D'!EE79</f>
        <v>0.30153165274597982</v>
      </c>
      <c r="FU80" s="2">
        <f>'% D'!EF79</f>
        <v>0.11966666666666681</v>
      </c>
      <c r="FV80" s="2">
        <f>'% D'!EG79</f>
        <v>1.0087044396632308</v>
      </c>
      <c r="FW80" s="2">
        <f>'% D'!EH79</f>
        <v>-0.1033333333333335</v>
      </c>
      <c r="FX80" s="2">
        <f>'% D'!EI79</f>
        <v>1.636731432148709</v>
      </c>
      <c r="FZ80" s="2">
        <f>'# D'!EA79</f>
        <v>1.1666666666666665E-2</v>
      </c>
      <c r="GA80" s="2">
        <f>'# D'!EB79</f>
        <v>3.5440766744732233E-2</v>
      </c>
      <c r="GB80" s="2">
        <f>'# D'!EC79</f>
        <v>1.1666666666666659E-2</v>
      </c>
      <c r="GC80" s="2">
        <f>'# D'!ED79</f>
        <v>4.5423093196754402E-2</v>
      </c>
      <c r="GD80" s="2">
        <f>'# D'!EE79</f>
        <v>1.8000000000000016E-2</v>
      </c>
      <c r="GE80" s="2">
        <f>'# D'!EF79</f>
        <v>0.15106346677598587</v>
      </c>
      <c r="GF80" s="2">
        <f>'# D'!EG79</f>
        <v>-1.5666666666666662E-2</v>
      </c>
      <c r="GG80" s="2">
        <f>'# D'!EH79</f>
        <v>0.24574220768356125</v>
      </c>
      <c r="GI80" s="11">
        <f>'T-TEST'!AW79</f>
        <v>0.60223125692848267</v>
      </c>
      <c r="GJ80" s="11">
        <f>'T-TEST'!AX79</f>
        <v>0.56542917939806425</v>
      </c>
      <c r="GK80" s="11">
        <f>'T-TEST'!AY79</f>
        <v>0.78615052704468769</v>
      </c>
      <c r="GL80" s="11">
        <f>'T-TEST'!AZ79</f>
        <v>0.89458671887250951</v>
      </c>
      <c r="GN80" s="6" t="str">
        <f t="shared" si="46"/>
        <v>N</v>
      </c>
      <c r="GO80" s="6" t="str">
        <f t="shared" si="47"/>
        <v>N</v>
      </c>
      <c r="GP80" s="6" t="str">
        <f t="shared" si="48"/>
        <v>N</v>
      </c>
      <c r="GQ80" s="6" t="str">
        <f t="shared" si="61"/>
        <v>N</v>
      </c>
    </row>
    <row r="81" spans="1:199" x14ac:dyDescent="0.3">
      <c r="A81" s="12" t="str">
        <f>'Raw Data'!A80</f>
        <v>A_apo_p110g</v>
      </c>
      <c r="B81" s="12">
        <f>'Raw Data'!B80</f>
        <v>700</v>
      </c>
      <c r="C81" s="12">
        <f>'Raw Data'!C80</f>
        <v>713</v>
      </c>
      <c r="D81" s="12" t="str">
        <f>'Raw Data'!D80</f>
        <v>RSEIAQSRHYQQRF</v>
      </c>
      <c r="E81" s="2">
        <f>'% D'!BZ80</f>
        <v>0.19300000000000006</v>
      </c>
      <c r="F81" s="9">
        <f>'% D'!CA80</f>
        <v>1.5194332756130469</v>
      </c>
      <c r="G81" s="2">
        <f>'% D'!CB80</f>
        <v>0.26933333333333387</v>
      </c>
      <c r="H81" s="9">
        <f>'% D'!CC80</f>
        <v>1.6859699666069115</v>
      </c>
      <c r="I81" s="2">
        <f>'% D'!CD80</f>
        <v>0.96633333333333482</v>
      </c>
      <c r="J81" s="9">
        <f>'% D'!CE80</f>
        <v>1.679337420835318</v>
      </c>
      <c r="K81" s="9">
        <f>'% D'!CF80</f>
        <v>0.61999999999999744</v>
      </c>
      <c r="L81" s="9">
        <f>'% D'!CG80</f>
        <v>2.0615576513033069</v>
      </c>
      <c r="N81" s="2">
        <f>'# D'!BY80</f>
        <v>2.3333333333333262E-2</v>
      </c>
      <c r="O81" s="9">
        <f>'# D'!BZ80</f>
        <v>0.18244818366421592</v>
      </c>
      <c r="P81" s="2">
        <f>'# D'!CA80</f>
        <v>3.2333333333333436E-2</v>
      </c>
      <c r="Q81" s="9">
        <f>'# D'!CB80</f>
        <v>0.20198584398116959</v>
      </c>
      <c r="R81" s="2">
        <f>'# D'!CC80</f>
        <v>0.1160000000000001</v>
      </c>
      <c r="S81" s="9">
        <f>'# D'!CD80</f>
        <v>0.20206053934189097</v>
      </c>
      <c r="T81" s="28">
        <f>'# D'!CE80</f>
        <v>7.4333333333333584E-2</v>
      </c>
      <c r="U81">
        <f>'# D'!CF80</f>
        <v>0.24710591521315978</v>
      </c>
      <c r="W81" s="11">
        <f>'T-TEST'!S80</f>
        <v>0.77000547219645399</v>
      </c>
      <c r="X81" s="11">
        <f>'T-TEST'!T80</f>
        <v>0.38334947582631318</v>
      </c>
      <c r="Y81" s="11">
        <f>'T-TEST'!U80</f>
        <v>0.29107871323766094</v>
      </c>
      <c r="Z81" s="11">
        <f>'T-TEST'!V80</f>
        <v>0.50259289723243783</v>
      </c>
      <c r="AB81" s="6" t="str">
        <f t="shared" si="49"/>
        <v>N</v>
      </c>
      <c r="AC81" s="6" t="str">
        <f t="shared" si="50"/>
        <v>N</v>
      </c>
      <c r="AD81" s="6" t="str">
        <f t="shared" si="51"/>
        <v>N</v>
      </c>
      <c r="AE81" s="6" t="str">
        <f t="shared" si="52"/>
        <v>N</v>
      </c>
      <c r="AG81" s="2">
        <f>'% D'!CI80</f>
        <v>-0.5606666666666662</v>
      </c>
      <c r="AH81" s="9">
        <f>'% D'!CJ80</f>
        <v>1.3891265608086476</v>
      </c>
      <c r="AI81" s="2">
        <f>'% D'!CK80</f>
        <v>-2.1016666666666666</v>
      </c>
      <c r="AJ81" s="9">
        <f>'% D'!CL80</f>
        <v>1.8581409424638391</v>
      </c>
      <c r="AK81" s="2">
        <f>'% D'!CM80</f>
        <v>-2.7469999999999999</v>
      </c>
      <c r="AL81" s="9">
        <f>'% D'!CN80</f>
        <v>1.1314447380358297</v>
      </c>
      <c r="AM81" s="9">
        <f>'% D'!CO80</f>
        <v>-0.34733333333334215</v>
      </c>
      <c r="AN81" s="9">
        <f>'% D'!CP80</f>
        <v>2.0865707391978745</v>
      </c>
      <c r="AP81" s="2">
        <f>'# D'!CH80</f>
        <v>-6.7000000000000115E-2</v>
      </c>
      <c r="AQ81" s="9">
        <f>'# D'!CI80</f>
        <v>0.16725343928317027</v>
      </c>
      <c r="AR81" s="2">
        <f>'# D'!CJ80</f>
        <v>-0.25233333333333341</v>
      </c>
      <c r="AS81" s="9">
        <f>'# D'!CK80</f>
        <v>0.22257901469326036</v>
      </c>
      <c r="AT81" s="2">
        <f>'# D'!CL80</f>
        <v>-0.33000000000000007</v>
      </c>
      <c r="AU81" s="9">
        <f>'# D'!CM80</f>
        <v>0.13585001579573783</v>
      </c>
      <c r="AV81" s="28">
        <f>'# D'!CN80</f>
        <v>-4.1333333333332778E-2</v>
      </c>
      <c r="AW81">
        <f>'# D'!CO80</f>
        <v>0.25016804335300041</v>
      </c>
      <c r="AY81" s="11">
        <f>'T-TEST'!X80</f>
        <v>0.38296555768480323</v>
      </c>
      <c r="AZ81" s="11">
        <f>'T-TEST'!Y80</f>
        <v>5.0141012959694163E-2</v>
      </c>
      <c r="BA81" s="11">
        <f>'T-TEST'!Z80</f>
        <v>4.6655878837807392E-3</v>
      </c>
      <c r="BB81" s="11">
        <f>'T-TEST'!AA80</f>
        <v>0.70691813090276323</v>
      </c>
      <c r="BD81" s="6" t="str">
        <f t="shared" si="53"/>
        <v>N</v>
      </c>
      <c r="BE81" s="6" t="str">
        <f t="shared" si="54"/>
        <v>N</v>
      </c>
      <c r="BF81" s="6" t="str">
        <f t="shared" si="55"/>
        <v>N</v>
      </c>
      <c r="BG81" s="6" t="str">
        <f t="shared" si="56"/>
        <v>N</v>
      </c>
      <c r="BI81" s="2">
        <f>'% D'!CR80</f>
        <v>9.7333333333333716E-2</v>
      </c>
      <c r="BJ81" s="2">
        <f>'% D'!CS80</f>
        <v>1.2635178539862186</v>
      </c>
      <c r="BK81" s="2">
        <f>'% D'!CT80</f>
        <v>-1.8666666666665499E-2</v>
      </c>
      <c r="BL81" s="2">
        <f>'% D'!CU80</f>
        <v>1.6768298467380687</v>
      </c>
      <c r="BM81" s="2">
        <f>'% D'!CV80</f>
        <v>0.42500000000000426</v>
      </c>
      <c r="BN81" s="2">
        <f>'% D'!CW80</f>
        <v>1.2978812067001499</v>
      </c>
      <c r="BO81" s="2">
        <f>'% D'!CX80</f>
        <v>-0.46866666666666745</v>
      </c>
      <c r="BP81" s="2">
        <f>'% D'!CY80</f>
        <v>1.7937242495791419</v>
      </c>
      <c r="BR81" s="2">
        <f>'# D'!CQ80</f>
        <v>1.1666666666666603E-2</v>
      </c>
      <c r="BS81" s="2">
        <f>'# D'!CR80</f>
        <v>0.15207347282732336</v>
      </c>
      <c r="BT81" s="2">
        <f>'# D'!CS80</f>
        <v>-2.3333333333332984E-3</v>
      </c>
      <c r="BU81" s="2">
        <f>'# D'!CT80</f>
        <v>0.20100755253114766</v>
      </c>
      <c r="BV81" s="2">
        <f>'# D'!CU80</f>
        <v>5.0999999999999712E-2</v>
      </c>
      <c r="BW81" s="2">
        <f>'# D'!CV80</f>
        <v>0.15583319533132284</v>
      </c>
      <c r="BX81" s="2">
        <f>'# D'!CW80</f>
        <v>-5.6333333333333346E-2</v>
      </c>
      <c r="BY81" s="2">
        <f>'# D'!CX80</f>
        <v>0.21496192921322749</v>
      </c>
      <c r="CA81" s="11">
        <f>'T-TEST'!AC80</f>
        <v>0.86240169281644685</v>
      </c>
      <c r="CB81" s="11">
        <f>'T-TEST'!AD80</f>
        <v>0.97878105925476921</v>
      </c>
      <c r="CC81" s="11">
        <f>'T-TEST'!AE80</f>
        <v>0.4845733947340134</v>
      </c>
      <c r="CD81" s="11">
        <f>'T-TEST'!AF80</f>
        <v>0.55943788217269019</v>
      </c>
      <c r="CF81" s="6" t="str">
        <f t="shared" si="34"/>
        <v>N</v>
      </c>
      <c r="CG81" s="6" t="str">
        <f t="shared" si="35"/>
        <v>N</v>
      </c>
      <c r="CH81" s="6" t="str">
        <f t="shared" si="36"/>
        <v>N</v>
      </c>
      <c r="CI81" s="6" t="str">
        <f t="shared" si="57"/>
        <v>N</v>
      </c>
      <c r="CK81" s="2">
        <f>'% D'!DA80</f>
        <v>-0.12966666666666704</v>
      </c>
      <c r="CL81" s="2">
        <f>'% D'!DB80</f>
        <v>1.6975302473807869</v>
      </c>
      <c r="CM81" s="2">
        <f>'% D'!DC80</f>
        <v>-1.9829999999999988</v>
      </c>
      <c r="CN81" s="2">
        <f>'% D'!DD80</f>
        <v>1.6744337628762413</v>
      </c>
      <c r="CO81" s="2">
        <f>'% D'!DE80</f>
        <v>-1.9949999999999974</v>
      </c>
      <c r="CP81" s="2">
        <f>'% D'!DF80</f>
        <v>1.168757150077254</v>
      </c>
      <c r="CQ81" s="2">
        <f>'% D'!DG80</f>
        <v>-0.60166666666667723</v>
      </c>
      <c r="CR81" s="2">
        <f>'% D'!DH80</f>
        <v>2.0869353660773244</v>
      </c>
      <c r="CT81" s="2">
        <f>'# D'!CZ80</f>
        <v>-1.5333333333333365E-2</v>
      </c>
      <c r="CU81" s="2">
        <f>'# D'!DA80</f>
        <v>0.20364320778337924</v>
      </c>
      <c r="CV81" s="2">
        <f>'# D'!DB80</f>
        <v>-0.23799999999999988</v>
      </c>
      <c r="CW81" s="2">
        <f>'# D'!DC80</f>
        <v>0.20049726347041205</v>
      </c>
      <c r="CX81" s="2">
        <f>'# D'!DD80</f>
        <v>-0.23933333333333362</v>
      </c>
      <c r="CY81" s="2">
        <f>'# D'!DE80</f>
        <v>0.14053429434592996</v>
      </c>
      <c r="CZ81" s="2">
        <f>'# D'!DF80</f>
        <v>-7.199999999999962E-2</v>
      </c>
      <c r="DA81" s="2">
        <f>'# D'!DG80</f>
        <v>0.25030513144598665</v>
      </c>
      <c r="DC81" s="11">
        <f>'T-TEST'!AH80</f>
        <v>0.86458676386365196</v>
      </c>
      <c r="DD81" s="11">
        <f>'T-TEST'!AI80</f>
        <v>4.5708887900126942E-2</v>
      </c>
      <c r="DE81" s="11">
        <f>'T-TEST'!AJ80</f>
        <v>1.6608267864421423E-2</v>
      </c>
      <c r="DF81" s="11">
        <f>'T-TEST'!AK80</f>
        <v>0.52076884501671461</v>
      </c>
      <c r="DH81" s="6" t="str">
        <f t="shared" si="37"/>
        <v>N</v>
      </c>
      <c r="DI81" s="6" t="str">
        <f t="shared" si="38"/>
        <v>N</v>
      </c>
      <c r="DJ81" s="6" t="str">
        <f t="shared" si="39"/>
        <v>N</v>
      </c>
      <c r="DK81" s="6" t="str">
        <f t="shared" si="58"/>
        <v>N</v>
      </c>
      <c r="DM81" s="2">
        <f>'% D'!DJ80</f>
        <v>7.7999999999998959E-2</v>
      </c>
      <c r="DN81" s="2">
        <f>'% D'!DK80</f>
        <v>1.7036917626582713</v>
      </c>
      <c r="DO81" s="2">
        <f>'% D'!DL80</f>
        <v>0.83333333333333481</v>
      </c>
      <c r="DP81" s="2">
        <f>'% D'!DM80</f>
        <v>1.6752875764792314</v>
      </c>
      <c r="DQ81" s="2">
        <f>'% D'!DN80</f>
        <v>1.3713333333333324</v>
      </c>
      <c r="DR81" s="2">
        <f>'% D'!DO80</f>
        <v>1.5381358336403057</v>
      </c>
      <c r="DS81" s="2">
        <f>'% D'!DP80</f>
        <v>0.65333333333332888</v>
      </c>
      <c r="DT81" s="2">
        <f>'% D'!DQ80</f>
        <v>2.2839961739134518</v>
      </c>
      <c r="DV81" s="2">
        <f>'# D'!DI80</f>
        <v>9.3333333333333046E-3</v>
      </c>
      <c r="DW81" s="2">
        <f>'# D'!DJ80</f>
        <v>0.20484316977601674</v>
      </c>
      <c r="DX81" s="2">
        <f>'# D'!DK80</f>
        <v>0.10033333333333339</v>
      </c>
      <c r="DY81" s="2">
        <f>'# D'!DL80</f>
        <v>0.20069664891229261</v>
      </c>
      <c r="DZ81" s="2">
        <f>'# D'!DM80</f>
        <v>0.16466666666666674</v>
      </c>
      <c r="EA81" s="2">
        <f>'# D'!DN80</f>
        <v>0.18480365601588405</v>
      </c>
      <c r="EB81" s="2">
        <f>'# D'!DO80</f>
        <v>7.8333333333333144E-2</v>
      </c>
      <c r="EC81" s="2">
        <f>'# D'!DP80</f>
        <v>0.27372110580741288</v>
      </c>
      <c r="EE81" s="11">
        <f>'T-TEST'!AM80</f>
        <v>0.91777704411248429</v>
      </c>
      <c r="EF81" s="11">
        <f>'T-TEST'!AN80</f>
        <v>0.29101123611841373</v>
      </c>
      <c r="EG81" s="11">
        <f>'T-TEST'!AO80</f>
        <v>0.13375312310355805</v>
      </c>
      <c r="EH81" s="11">
        <f>'T-TEST'!AP80</f>
        <v>0.5276600874747599</v>
      </c>
      <c r="EJ81" s="6" t="str">
        <f t="shared" si="40"/>
        <v>N</v>
      </c>
      <c r="EK81" s="6" t="str">
        <f t="shared" si="41"/>
        <v>N</v>
      </c>
      <c r="EL81" s="6" t="str">
        <f t="shared" si="42"/>
        <v>N</v>
      </c>
      <c r="EM81" s="6" t="str">
        <f t="shared" si="59"/>
        <v>N</v>
      </c>
      <c r="EO81" s="2">
        <f>'% D'!DS80</f>
        <v>0.17399999999999993</v>
      </c>
      <c r="EP81" s="2">
        <f>'% D'!DT80</f>
        <v>1.1558834519509078</v>
      </c>
      <c r="EQ81" s="2">
        <f>'% D'!DU80</f>
        <v>0.42000000000000082</v>
      </c>
      <c r="ER81" s="2">
        <f>'% D'!DV80</f>
        <v>1.856863197808964</v>
      </c>
      <c r="ES81" s="2">
        <f>'% D'!DW80</f>
        <v>0.81266666666666865</v>
      </c>
      <c r="ET81" s="2">
        <f>'% D'!DX80</f>
        <v>1.5330654422575649</v>
      </c>
      <c r="EU81" s="2">
        <f>'% D'!DY80</f>
        <v>0.43133333333333113</v>
      </c>
      <c r="EV81" s="2">
        <f>'% D'!DZ80</f>
        <v>2.3763321310301269</v>
      </c>
      <c r="EX81" s="2">
        <f>'# D'!DR80</f>
        <v>2.0666666666666611E-2</v>
      </c>
      <c r="EY81" s="2">
        <f>'# D'!DS80</f>
        <v>0.13888884123019477</v>
      </c>
      <c r="EZ81" s="2">
        <f>'# D'!DT80</f>
        <v>5.0666666666666749E-2</v>
      </c>
      <c r="FA81" s="2">
        <f>'# D'!DU80</f>
        <v>0.22242530962822737</v>
      </c>
      <c r="FB81" s="2">
        <f>'# D'!DV80</f>
        <v>9.7333333333333272E-2</v>
      </c>
      <c r="FC81" s="2">
        <f>'# D'!DW80</f>
        <v>0.18380392909220072</v>
      </c>
      <c r="FD81" s="2">
        <f>'# D'!DX80</f>
        <v>5.1666666666667194E-2</v>
      </c>
      <c r="FE81" s="2">
        <f>'# D'!DY80</f>
        <v>0.28510976537622001</v>
      </c>
      <c r="FG81" s="11">
        <f>'T-TEST'!AR80</f>
        <v>0.74611941253421532</v>
      </c>
      <c r="FH81" s="11">
        <f>'T-TEST'!AS80</f>
        <v>0.60676739066005236</v>
      </c>
      <c r="FI81" s="11">
        <f>'T-TEST'!AT80</f>
        <v>0.30895196140749975</v>
      </c>
      <c r="FJ81" s="11">
        <f>'T-TEST'!AU80</f>
        <v>0.68627178492468865</v>
      </c>
      <c r="FL81" s="6" t="str">
        <f t="shared" si="43"/>
        <v>N</v>
      </c>
      <c r="FM81" s="6" t="str">
        <f t="shared" si="44"/>
        <v>N</v>
      </c>
      <c r="FN81" s="6" t="str">
        <f t="shared" si="45"/>
        <v>N</v>
      </c>
      <c r="FO81" s="6" t="str">
        <f t="shared" si="60"/>
        <v>N</v>
      </c>
      <c r="FQ81" s="2">
        <f>'% D'!EB80</f>
        <v>0.14866666666666628</v>
      </c>
      <c r="FR81" s="2">
        <f>'% D'!EC80</f>
        <v>1.7487593216833974</v>
      </c>
      <c r="FS81" s="2">
        <f>'% D'!ED80</f>
        <v>0.91600000000000126</v>
      </c>
      <c r="FT81" s="2">
        <f>'% D'!EE80</f>
        <v>1.7322783190157254</v>
      </c>
      <c r="FU81" s="2">
        <f>'% D'!EF80</f>
        <v>1.414666666666669</v>
      </c>
      <c r="FV81" s="2">
        <f>'% D'!EG80</f>
        <v>1.5551527567970349</v>
      </c>
      <c r="FW81" s="2">
        <f>'% D'!EH80</f>
        <v>1.0136666666666656</v>
      </c>
      <c r="FX81" s="2">
        <f>'% D'!EI80</f>
        <v>2.0363268127393352</v>
      </c>
      <c r="FZ81" s="2">
        <f>'# D'!EA80</f>
        <v>1.7999999999999905E-2</v>
      </c>
      <c r="GA81" s="2">
        <f>'# D'!EB80</f>
        <v>0.21065003837384938</v>
      </c>
      <c r="GB81" s="2">
        <f>'# D'!EC80</f>
        <v>0.1100000000000001</v>
      </c>
      <c r="GC81" s="2">
        <f>'# D'!ED80</f>
        <v>0.20771506604500223</v>
      </c>
      <c r="GD81" s="2">
        <f>'# D'!EE80</f>
        <v>0.16966666666666663</v>
      </c>
      <c r="GE81" s="2">
        <f>'# D'!EF80</f>
        <v>0.18711218651891912</v>
      </c>
      <c r="GF81" s="2">
        <f>'# D'!EG80</f>
        <v>0.12166666666666703</v>
      </c>
      <c r="GG81" s="2">
        <f>'# D'!EH80</f>
        <v>0.244414565610718</v>
      </c>
      <c r="GI81" s="11">
        <f>'T-TEST'!AW80</f>
        <v>0.84758431061526696</v>
      </c>
      <c r="GJ81" s="11">
        <f>'T-TEST'!AX80</f>
        <v>0.26530614830347127</v>
      </c>
      <c r="GK81" s="11">
        <f>'T-TEST'!AY80</f>
        <v>0.13085696729155832</v>
      </c>
      <c r="GL81" s="11">
        <f>'T-TEST'!AZ80</f>
        <v>0.29002906757225211</v>
      </c>
      <c r="GN81" s="6" t="str">
        <f t="shared" si="46"/>
        <v>N</v>
      </c>
      <c r="GO81" s="6" t="str">
        <f t="shared" si="47"/>
        <v>N</v>
      </c>
      <c r="GP81" s="6" t="str">
        <f t="shared" si="48"/>
        <v>N</v>
      </c>
      <c r="GQ81" s="6" t="str">
        <f t="shared" si="61"/>
        <v>N</v>
      </c>
    </row>
    <row r="82" spans="1:199" x14ac:dyDescent="0.3">
      <c r="A82" s="12" t="str">
        <f>'Raw Data'!A81</f>
        <v>A_apo_p110g</v>
      </c>
      <c r="B82" s="12">
        <f>'Raw Data'!B81</f>
        <v>720</v>
      </c>
      <c r="C82" s="12">
        <f>'Raw Data'!C81</f>
        <v>729</v>
      </c>
      <c r="D82" s="12" t="str">
        <f>'Raw Data'!D81</f>
        <v>YLRGCGTAML</v>
      </c>
      <c r="E82" s="2">
        <f>'% D'!BZ81</f>
        <v>0.81633333333333313</v>
      </c>
      <c r="F82" s="9">
        <f>'% D'!CA81</f>
        <v>0.6843125618987328</v>
      </c>
      <c r="G82" s="2">
        <f>'% D'!CB81</f>
        <v>0.11733333333333285</v>
      </c>
      <c r="H82" s="9">
        <f>'% D'!CC81</f>
        <v>0.44696420734693632</v>
      </c>
      <c r="I82" s="2">
        <f>'% D'!CD81</f>
        <v>-0.86366666666666703</v>
      </c>
      <c r="J82" s="9">
        <f>'% D'!CE81</f>
        <v>1.1701253638081619</v>
      </c>
      <c r="K82" s="9">
        <f>'% D'!CF81</f>
        <v>-0.68766666666668641</v>
      </c>
      <c r="L82" s="9">
        <f>'% D'!CG81</f>
        <v>1.3604011982573678</v>
      </c>
      <c r="N82" s="2">
        <f>'# D'!BY81</f>
        <v>6.5333333333333327E-2</v>
      </c>
      <c r="O82" s="9">
        <f>'# D'!BZ81</f>
        <v>5.4961884007205995E-2</v>
      </c>
      <c r="P82" s="2">
        <f>'# D'!CA81</f>
        <v>9.000000000000008E-3</v>
      </c>
      <c r="Q82" s="9">
        <f>'# D'!CB81</f>
        <v>3.5319939415262291E-2</v>
      </c>
      <c r="R82" s="2">
        <f>'# D'!CC81</f>
        <v>-6.9333333333333025E-2</v>
      </c>
      <c r="S82" s="9">
        <f>'# D'!CD81</f>
        <v>9.3193857825056126E-2</v>
      </c>
      <c r="T82" s="28">
        <f>'# D'!CE81</f>
        <v>-5.5333333333333456E-2</v>
      </c>
      <c r="U82">
        <f>'# D'!CF81</f>
        <v>0.10867850519880087</v>
      </c>
      <c r="W82" s="11">
        <f>'T-TEST'!S81</f>
        <v>6.2890914297313152E-2</v>
      </c>
      <c r="X82" s="11">
        <f>'T-TEST'!T81</f>
        <v>0.40778844002393849</v>
      </c>
      <c r="Y82" s="11">
        <f>'T-TEST'!U81</f>
        <v>0.1650731515244736</v>
      </c>
      <c r="Z82" s="11">
        <f>'T-TEST'!V81</f>
        <v>0.28121498644088194</v>
      </c>
      <c r="AB82" s="6" t="str">
        <f t="shared" si="49"/>
        <v>N</v>
      </c>
      <c r="AC82" s="6" t="str">
        <f t="shared" si="50"/>
        <v>N</v>
      </c>
      <c r="AD82" s="6" t="str">
        <f t="shared" si="51"/>
        <v>N</v>
      </c>
      <c r="AE82" s="6" t="str">
        <f t="shared" si="52"/>
        <v>N</v>
      </c>
      <c r="AG82" s="2">
        <f>'% D'!CI81</f>
        <v>0.66766666666666685</v>
      </c>
      <c r="AH82" s="9">
        <f>'% D'!CJ81</f>
        <v>0.54327449342800027</v>
      </c>
      <c r="AI82" s="2">
        <f>'% D'!CK81</f>
        <v>0.93399999999999928</v>
      </c>
      <c r="AJ82" s="9">
        <f>'% D'!CL81</f>
        <v>0.41476347935082464</v>
      </c>
      <c r="AK82" s="2">
        <f>'% D'!CM81</f>
        <v>-1.195333333333334</v>
      </c>
      <c r="AL82" s="9">
        <f>'% D'!CN81</f>
        <v>1.2666767176422002</v>
      </c>
      <c r="AM82" s="9">
        <f>'% D'!CO81</f>
        <v>-0.42100000000001359</v>
      </c>
      <c r="AN82" s="9">
        <f>'% D'!CP81</f>
        <v>1.1005939967661558</v>
      </c>
      <c r="AP82" s="2">
        <f>'# D'!CH81</f>
        <v>5.366666666666664E-2</v>
      </c>
      <c r="AQ82" s="9">
        <f>'# D'!CI81</f>
        <v>4.3115651263447768E-2</v>
      </c>
      <c r="AR82" s="2">
        <f>'# D'!CJ81</f>
        <v>7.466666666666677E-2</v>
      </c>
      <c r="AS82" s="9">
        <f>'# D'!CK81</f>
        <v>3.2689882466021003E-2</v>
      </c>
      <c r="AT82" s="2">
        <f>'# D'!CL81</f>
        <v>-9.5666666666666567E-2</v>
      </c>
      <c r="AU82" s="9">
        <f>'# D'!CM81</f>
        <v>0.10117689711394365</v>
      </c>
      <c r="AV82" s="28">
        <f>'# D'!CN81</f>
        <v>-3.4000000000000252E-2</v>
      </c>
      <c r="AW82">
        <f>'# D'!CO81</f>
        <v>8.7920106958092561E-2</v>
      </c>
      <c r="AY82" s="11">
        <f>'T-TEST'!X81</f>
        <v>3.9403828774136465E-2</v>
      </c>
      <c r="AZ82" s="11">
        <f>'T-TEST'!Y81</f>
        <v>6.3444459818274004E-3</v>
      </c>
      <c r="BA82" s="11">
        <f>'T-TEST'!Z81</f>
        <v>8.8418278816200818E-2</v>
      </c>
      <c r="BB82" s="11">
        <f>'T-TEST'!AA81</f>
        <v>0.41033066052768064</v>
      </c>
      <c r="BD82" s="6" t="str">
        <f t="shared" si="53"/>
        <v>N</v>
      </c>
      <c r="BE82" s="6" t="str">
        <f t="shared" si="54"/>
        <v>N</v>
      </c>
      <c r="BF82" s="6" t="str">
        <f t="shared" si="55"/>
        <v>N</v>
      </c>
      <c r="BG82" s="6" t="str">
        <f t="shared" si="56"/>
        <v>N</v>
      </c>
      <c r="BI82" s="2">
        <f>'% D'!CR81</f>
        <v>0.3186666666666671</v>
      </c>
      <c r="BJ82" s="2">
        <f>'% D'!CS81</f>
        <v>0.5054162692641615</v>
      </c>
      <c r="BK82" s="2">
        <f>'% D'!CT81</f>
        <v>0.28166666666666629</v>
      </c>
      <c r="BL82" s="2">
        <f>'% D'!CU81</f>
        <v>0.85866591583356056</v>
      </c>
      <c r="BM82" s="2">
        <f>'% D'!CV81</f>
        <v>-0.22333333333333272</v>
      </c>
      <c r="BN82" s="2">
        <f>'% D'!CW81</f>
        <v>1.0390317181456774</v>
      </c>
      <c r="BO82" s="2">
        <f>'% D'!CX81</f>
        <v>-0.56166666666668164</v>
      </c>
      <c r="BP82" s="2">
        <f>'% D'!CY81</f>
        <v>1.4186006651904344</v>
      </c>
      <c r="BR82" s="2">
        <f>'# D'!CQ81</f>
        <v>2.5666666666666699E-2</v>
      </c>
      <c r="BS82" s="2">
        <f>'# D'!CR81</f>
        <v>4.0599352740640526E-2</v>
      </c>
      <c r="BT82" s="2">
        <f>'# D'!CS81</f>
        <v>2.2666666666666724E-2</v>
      </c>
      <c r="BU82" s="2">
        <f>'# D'!CT81</f>
        <v>6.8386873537831003E-2</v>
      </c>
      <c r="BV82" s="2">
        <f>'# D'!CU81</f>
        <v>-1.7999999999999794E-2</v>
      </c>
      <c r="BW82" s="2">
        <f>'# D'!CV81</f>
        <v>8.3202273690444667E-2</v>
      </c>
      <c r="BX82" s="2">
        <f>'# D'!CW81</f>
        <v>-4.4999999999999929E-2</v>
      </c>
      <c r="BY82" s="2">
        <f>'# D'!CX81</f>
        <v>0.11359474268750187</v>
      </c>
      <c r="CA82" s="11">
        <f>'T-TEST'!AC81</f>
        <v>0.19650988803136996</v>
      </c>
      <c r="CB82" s="11">
        <f>'T-TEST'!AD81</f>
        <v>0.54877144807784706</v>
      </c>
      <c r="CC82" s="11">
        <f>'T-TEST'!AE81</f>
        <v>0.6576122014450364</v>
      </c>
      <c r="CD82" s="11">
        <f>'T-TEST'!AF81</f>
        <v>0.38975856533918374</v>
      </c>
      <c r="CF82" s="6" t="str">
        <f t="shared" si="34"/>
        <v>N</v>
      </c>
      <c r="CG82" s="6" t="str">
        <f t="shared" si="35"/>
        <v>N</v>
      </c>
      <c r="CH82" s="6" t="str">
        <f t="shared" si="36"/>
        <v>N</v>
      </c>
      <c r="CI82" s="6" t="str">
        <f t="shared" si="57"/>
        <v>N</v>
      </c>
      <c r="CK82" s="2">
        <f>'% D'!DA81</f>
        <v>0.86833333333333318</v>
      </c>
      <c r="CL82" s="2">
        <f>'% D'!DB81</f>
        <v>0.30522071950252494</v>
      </c>
      <c r="CM82" s="2">
        <f>'% D'!DC81</f>
        <v>0.67666666666666675</v>
      </c>
      <c r="CN82" s="2">
        <f>'% D'!DD81</f>
        <v>0.93618035267862032</v>
      </c>
      <c r="CO82" s="2">
        <f>'% D'!DE81</f>
        <v>0.10999999999999943</v>
      </c>
      <c r="CP82" s="2">
        <f>'% D'!DF81</f>
        <v>0.89325805015809401</v>
      </c>
      <c r="CQ82" s="2">
        <f>'% D'!DG81</f>
        <v>0.78999999999999204</v>
      </c>
      <c r="CR82" s="2">
        <f>'% D'!DH81</f>
        <v>0.87870144388009963</v>
      </c>
      <c r="CT82" s="2">
        <f>'# D'!CZ81</f>
        <v>6.9333333333333358E-2</v>
      </c>
      <c r="CU82" s="2">
        <f>'# D'!DA81</f>
        <v>2.4509249752822915E-2</v>
      </c>
      <c r="CV82" s="2">
        <f>'# D'!DB81</f>
        <v>5.4333333333333456E-2</v>
      </c>
      <c r="CW82" s="2">
        <f>'# D'!DC81</f>
        <v>7.459089368507936E-2</v>
      </c>
      <c r="CX82" s="2">
        <f>'# D'!DD81</f>
        <v>8.6666666666666003E-3</v>
      </c>
      <c r="CY82" s="2">
        <f>'# D'!DE81</f>
        <v>7.1634233337834308E-2</v>
      </c>
      <c r="CZ82" s="2">
        <f>'# D'!DF81</f>
        <v>6.2666666666665982E-2</v>
      </c>
      <c r="DA82" s="2">
        <f>'# D'!DG81</f>
        <v>7.0343121712595505E-2</v>
      </c>
      <c r="DC82" s="11">
        <f>'T-TEST'!AH81</f>
        <v>2.2206706574460888E-2</v>
      </c>
      <c r="DD82" s="11">
        <f>'T-TEST'!AI81</f>
        <v>0.25706866034475001</v>
      </c>
      <c r="DE82" s="11">
        <f>'T-TEST'!AJ81</f>
        <v>0.82157141395367517</v>
      </c>
      <c r="DF82" s="11">
        <f>'T-TEST'!AK81</f>
        <v>0.16225325546274405</v>
      </c>
      <c r="DH82" s="6" t="str">
        <f t="shared" si="37"/>
        <v>N</v>
      </c>
      <c r="DI82" s="6" t="str">
        <f t="shared" si="38"/>
        <v>N</v>
      </c>
      <c r="DJ82" s="6" t="str">
        <f t="shared" si="39"/>
        <v>N</v>
      </c>
      <c r="DK82" s="6" t="str">
        <f t="shared" si="58"/>
        <v>N</v>
      </c>
      <c r="DM82" s="2">
        <f>'% D'!DJ81</f>
        <v>0.56300000000000017</v>
      </c>
      <c r="DN82" s="2">
        <f>'% D'!DK81</f>
        <v>0.63892725253795701</v>
      </c>
      <c r="DO82" s="2">
        <f>'% D'!DL81</f>
        <v>0.44133333333333269</v>
      </c>
      <c r="DP82" s="2">
        <f>'% D'!DM81</f>
        <v>0.44880645768175564</v>
      </c>
      <c r="DQ82" s="2">
        <f>'% D'!DN81</f>
        <v>2.1143333333333327</v>
      </c>
      <c r="DR82" s="2">
        <f>'% D'!DO81</f>
        <v>1.0640220248391541</v>
      </c>
      <c r="DS82" s="2">
        <f>'% D'!DP81</f>
        <v>3.5759999999999863</v>
      </c>
      <c r="DT82" s="2">
        <f>'% D'!DQ81</f>
        <v>1.2937074259823227</v>
      </c>
      <c r="DV82" s="2">
        <f>'# D'!DI81</f>
        <v>4.5000000000000012E-2</v>
      </c>
      <c r="DW82" s="2">
        <f>'# D'!DJ81</f>
        <v>5.1192947920964488E-2</v>
      </c>
      <c r="DX82" s="2">
        <f>'# D'!DK81</f>
        <v>3.5333333333333328E-2</v>
      </c>
      <c r="DY82" s="2">
        <f>'# D'!DL81</f>
        <v>3.5678322229483778E-2</v>
      </c>
      <c r="DZ82" s="2">
        <f>'# D'!DM81</f>
        <v>0.16900000000000026</v>
      </c>
      <c r="EA82" s="2">
        <f>'# D'!DN81</f>
        <v>8.5160186369608967E-2</v>
      </c>
      <c r="EB82" s="2">
        <f>'# D'!DO81</f>
        <v>0.28566666666666629</v>
      </c>
      <c r="EC82" s="2">
        <f>'# D'!DP81</f>
        <v>0.10365582426747366</v>
      </c>
      <c r="EE82" s="11">
        <f>'T-TEST'!AM81</f>
        <v>0.11526693502671756</v>
      </c>
      <c r="EF82" s="11">
        <f>'T-TEST'!AN81</f>
        <v>8.688454181820375E-2</v>
      </c>
      <c r="EG82" s="11">
        <f>'T-TEST'!AO81</f>
        <v>2.1488091885090859E-2</v>
      </c>
      <c r="EH82" s="11">
        <f>'T-TEST'!AP81</f>
        <v>2.5111276037972658E-3</v>
      </c>
      <c r="EJ82" s="6" t="str">
        <f t="shared" si="40"/>
        <v>N</v>
      </c>
      <c r="EK82" s="6" t="str">
        <f t="shared" si="41"/>
        <v>N</v>
      </c>
      <c r="EL82" s="6" t="str">
        <f t="shared" si="42"/>
        <v>N</v>
      </c>
      <c r="EM82" s="6" t="str">
        <f t="shared" si="59"/>
        <v>N</v>
      </c>
      <c r="EO82" s="2">
        <f>'% D'!DS81</f>
        <v>0.52933333333333321</v>
      </c>
      <c r="EP82" s="2">
        <f>'% D'!DT81</f>
        <v>0.48168801019286522</v>
      </c>
      <c r="EQ82" s="2">
        <f>'% D'!DU81</f>
        <v>0.35299999999999798</v>
      </c>
      <c r="ER82" s="2">
        <f>'% D'!DV81</f>
        <v>1.070847267402302</v>
      </c>
      <c r="ES82" s="2">
        <f>'% D'!DW81</f>
        <v>-2.433333333333465E-2</v>
      </c>
      <c r="ET82" s="2">
        <f>'% D'!DX81</f>
        <v>0.94761264290954739</v>
      </c>
      <c r="EU82" s="2">
        <f>'% D'!DY81</f>
        <v>-0.17900000000001626</v>
      </c>
      <c r="EV82" s="2">
        <f>'% D'!DZ81</f>
        <v>1.6025288189215936</v>
      </c>
      <c r="EX82" s="2">
        <f>'# D'!DR81</f>
        <v>4.2666666666666658E-2</v>
      </c>
      <c r="EY82" s="2">
        <f>'# D'!DS81</f>
        <v>3.9008769905844357E-2</v>
      </c>
      <c r="EZ82" s="2">
        <f>'# D'!DT81</f>
        <v>2.8333333333333321E-2</v>
      </c>
      <c r="FA82" s="2">
        <f>'# D'!DU81</f>
        <v>8.4883379961514363E-2</v>
      </c>
      <c r="FB82" s="2">
        <f>'# D'!DV81</f>
        <v>-2.0000000000000018E-3</v>
      </c>
      <c r="FC82" s="2">
        <f>'# D'!DW81</f>
        <v>7.5631590512165239E-2</v>
      </c>
      <c r="FD82" s="2">
        <f>'# D'!DX81</f>
        <v>-1.4666666666666828E-2</v>
      </c>
      <c r="FE82" s="2">
        <f>'# D'!DY81</f>
        <v>0.127804199269413</v>
      </c>
      <c r="FG82" s="11">
        <f>'T-TEST'!AR81</f>
        <v>5.5475525490347642E-2</v>
      </c>
      <c r="FH82" s="11">
        <f>'T-TEST'!AS81</f>
        <v>0.5621168770898799</v>
      </c>
      <c r="FI82" s="11">
        <f>'T-TEST'!AT81</f>
        <v>0.95869402002589643</v>
      </c>
      <c r="FJ82" s="11">
        <f>'T-TEST'!AU81</f>
        <v>0.79763534148914883</v>
      </c>
      <c r="FL82" s="6" t="str">
        <f t="shared" si="43"/>
        <v>N</v>
      </c>
      <c r="FM82" s="6" t="str">
        <f t="shared" si="44"/>
        <v>N</v>
      </c>
      <c r="FN82" s="6" t="str">
        <f t="shared" si="45"/>
        <v>N</v>
      </c>
      <c r="FO82" s="6" t="str">
        <f t="shared" si="60"/>
        <v>N</v>
      </c>
      <c r="FQ82" s="2">
        <f>'% D'!EB81</f>
        <v>0.59166666666666679</v>
      </c>
      <c r="FR82" s="2">
        <f>'% D'!EC81</f>
        <v>0.46532586063916559</v>
      </c>
      <c r="FS82" s="2">
        <f>'% D'!ED81</f>
        <v>4.7999999999998266E-2</v>
      </c>
      <c r="FT82" s="2">
        <f>'% D'!EE81</f>
        <v>0.50139555952692938</v>
      </c>
      <c r="FU82" s="2">
        <f>'% D'!EF81</f>
        <v>1.8836666666666666</v>
      </c>
      <c r="FV82" s="2">
        <f>'% D'!EG81</f>
        <v>1.0901244126084477</v>
      </c>
      <c r="FW82" s="2">
        <f>'% D'!EH81</f>
        <v>3.0253333333333288</v>
      </c>
      <c r="FX82" s="2">
        <f>'% D'!EI81</f>
        <v>1.670194132887213</v>
      </c>
      <c r="FZ82" s="2">
        <f>'# D'!EA81</f>
        <v>4.7666666666666663E-2</v>
      </c>
      <c r="GA82" s="2">
        <f>'# D'!EB81</f>
        <v>3.7473789896108223E-2</v>
      </c>
      <c r="GB82" s="2">
        <f>'# D'!EC81</f>
        <v>3.6666666666667069E-3</v>
      </c>
      <c r="GC82" s="2">
        <f>'# D'!ED81</f>
        <v>3.952982260055693E-2</v>
      </c>
      <c r="GD82" s="2">
        <f>'# D'!EE81</f>
        <v>0.15066666666666673</v>
      </c>
      <c r="GE82" s="2">
        <f>'# D'!EF81</f>
        <v>8.7292745381810088E-2</v>
      </c>
      <c r="GF82" s="2">
        <f>'# D'!EG81</f>
        <v>0.24199999999999999</v>
      </c>
      <c r="GG82" s="2">
        <f>'# D'!EH81</f>
        <v>0.13355626338622484</v>
      </c>
      <c r="GI82" s="11">
        <f>'T-TEST'!AW81</f>
        <v>3.6795297461916551E-2</v>
      </c>
      <c r="GJ82" s="11">
        <f>'T-TEST'!AX81</f>
        <v>0.8405847279873454</v>
      </c>
      <c r="GK82" s="11">
        <f>'T-TEST'!AY81</f>
        <v>2.7687188563592702E-2</v>
      </c>
      <c r="GL82" s="11">
        <f>'T-TEST'!AZ81</f>
        <v>1.7512871439661147E-2</v>
      </c>
      <c r="GN82" s="6" t="str">
        <f t="shared" si="46"/>
        <v>N</v>
      </c>
      <c r="GO82" s="6" t="str">
        <f t="shared" si="47"/>
        <v>N</v>
      </c>
      <c r="GP82" s="6" t="str">
        <f t="shared" si="48"/>
        <v>N</v>
      </c>
      <c r="GQ82" s="6" t="str">
        <f t="shared" si="61"/>
        <v>N</v>
      </c>
    </row>
    <row r="83" spans="1:199" x14ac:dyDescent="0.3">
      <c r="A83" s="12" t="str">
        <f>'Raw Data'!A82</f>
        <v>A_apo_p110g</v>
      </c>
      <c r="B83" s="12">
        <f>'Raw Data'!B82</f>
        <v>732</v>
      </c>
      <c r="C83" s="12">
        <f>'Raw Data'!C82</f>
        <v>737</v>
      </c>
      <c r="D83" s="12" t="str">
        <f>'Raw Data'!D82</f>
        <v>FTQQVQ</v>
      </c>
      <c r="E83" s="2">
        <f>'% D'!BZ82</f>
        <v>0.19033333333333324</v>
      </c>
      <c r="F83" s="9">
        <f>'% D'!CA82</f>
        <v>1.480441557072083</v>
      </c>
      <c r="G83" s="2">
        <f>'% D'!CB82</f>
        <v>0.36949999999999994</v>
      </c>
      <c r="H83" s="9">
        <f>'% D'!CC82</f>
        <v>1.1037135508914955</v>
      </c>
      <c r="I83" s="2">
        <f>'% D'!CD82</f>
        <v>-0.77833333333333332</v>
      </c>
      <c r="J83" s="9">
        <f>'% D'!CE82</f>
        <v>1.1760817311377136</v>
      </c>
      <c r="K83" s="9">
        <f>'% D'!CF82</f>
        <v>-0.46300000000000008</v>
      </c>
      <c r="L83" s="9">
        <f>'% D'!CG82</f>
        <v>1.2509543329525994</v>
      </c>
      <c r="N83" s="2">
        <f>'# D'!BY82</f>
        <v>7.6666666666666689E-3</v>
      </c>
      <c r="O83" s="9">
        <f>'# D'!BZ82</f>
        <v>5.8849109984492297E-2</v>
      </c>
      <c r="P83" s="2">
        <f>'# D'!CA82</f>
        <v>1.4999999999999999E-2</v>
      </c>
      <c r="Q83" s="9">
        <f>'# D'!CB82</f>
        <v>4.4374259008617745E-2</v>
      </c>
      <c r="R83" s="2">
        <f>'# D'!CC82</f>
        <v>-3.1333333333333338E-2</v>
      </c>
      <c r="S83" s="9">
        <f>'# D'!CD82</f>
        <v>4.7174608507659713E-2</v>
      </c>
      <c r="T83" s="28">
        <f>'# D'!CE82</f>
        <v>-1.8666666666666637E-2</v>
      </c>
      <c r="U83">
        <f>'# D'!CF82</f>
        <v>4.966485501895164E-2</v>
      </c>
      <c r="W83" s="11">
        <f>'T-TEST'!S82</f>
        <v>0.77084480801295019</v>
      </c>
      <c r="X83" s="11">
        <f>'T-TEST'!T82</f>
        <v>0.28013179101268965</v>
      </c>
      <c r="Y83" s="11">
        <f>'T-TEST'!U82</f>
        <v>0.24275066932647377</v>
      </c>
      <c r="Z83" s="11">
        <f>'T-TEST'!V82</f>
        <v>0.43001475253103205</v>
      </c>
      <c r="AB83" s="6" t="str">
        <f t="shared" si="49"/>
        <v>N</v>
      </c>
      <c r="AC83" s="6" t="str">
        <f t="shared" si="50"/>
        <v>N</v>
      </c>
      <c r="AD83" s="6" t="str">
        <f t="shared" si="51"/>
        <v>N</v>
      </c>
      <c r="AE83" s="6" t="str">
        <f t="shared" si="52"/>
        <v>N</v>
      </c>
      <c r="AG83" s="2">
        <f>'% D'!CI82</f>
        <v>-1.7526666666666666</v>
      </c>
      <c r="AH83" s="9">
        <f>'% D'!CJ82</f>
        <v>1.0054698308554038</v>
      </c>
      <c r="AI83" s="2">
        <f>'% D'!CK82</f>
        <v>0.31399999999999983</v>
      </c>
      <c r="AJ83" s="9">
        <f>'% D'!CL82</f>
        <v>1.8182164163319241</v>
      </c>
      <c r="AK83" s="2">
        <f>'% D'!CM82</f>
        <v>-0.8883333333333332</v>
      </c>
      <c r="AL83" s="9">
        <f>'% D'!CN82</f>
        <v>0.81035271227032235</v>
      </c>
      <c r="AM83" s="9">
        <f>'% D'!CO82</f>
        <v>-0.91133333333333333</v>
      </c>
      <c r="AN83" s="9">
        <f>'% D'!CP82</f>
        <v>0.84405244707766824</v>
      </c>
      <c r="AP83" s="2">
        <f>'# D'!CH82</f>
        <v>-6.9666666666666668E-2</v>
      </c>
      <c r="AQ83" s="9">
        <f>'# D'!CI82</f>
        <v>4.0015588797239834E-2</v>
      </c>
      <c r="AR83" s="2">
        <f>'# D'!CJ82</f>
        <v>1.2333333333333335E-2</v>
      </c>
      <c r="AS83" s="9">
        <f>'# D'!CK82</f>
        <v>7.3264198768632327E-2</v>
      </c>
      <c r="AT83" s="2">
        <f>'# D'!CL82</f>
        <v>-3.5666666666666652E-2</v>
      </c>
      <c r="AU83" s="9">
        <f>'# D'!CM82</f>
        <v>3.194402135093144E-2</v>
      </c>
      <c r="AV83" s="28">
        <f>'# D'!CN82</f>
        <v>-3.6666666666666653E-2</v>
      </c>
      <c r="AW83">
        <f>'# D'!CO82</f>
        <v>3.3742229591663807E-2</v>
      </c>
      <c r="AY83" s="11">
        <f>'T-TEST'!X82</f>
        <v>1.8997967925250332E-2</v>
      </c>
      <c r="AZ83" s="11">
        <f>'T-TEST'!Y82</f>
        <v>0.7032847616368918</v>
      </c>
      <c r="BA83" s="11">
        <f>'T-TEST'!Z82</f>
        <v>5.8627264567405177E-2</v>
      </c>
      <c r="BB83" s="11">
        <f>'T-TEST'!AA82</f>
        <v>6.1190670510864277E-2</v>
      </c>
      <c r="BD83" s="6" t="str">
        <f t="shared" si="53"/>
        <v>N</v>
      </c>
      <c r="BE83" s="6" t="str">
        <f t="shared" si="54"/>
        <v>N</v>
      </c>
      <c r="BF83" s="6" t="str">
        <f t="shared" si="55"/>
        <v>N</v>
      </c>
      <c r="BG83" s="6" t="str">
        <f t="shared" si="56"/>
        <v>N</v>
      </c>
      <c r="BI83" s="2">
        <f>'% D'!CR82</f>
        <v>-1.1659999999999997</v>
      </c>
      <c r="BJ83" s="2">
        <f>'% D'!CS82</f>
        <v>1.7117192750285866</v>
      </c>
      <c r="BK83" s="2">
        <f>'% D'!CT82</f>
        <v>0.51533333333333364</v>
      </c>
      <c r="BL83" s="2">
        <f>'% D'!CU82</f>
        <v>1.1721173972570893</v>
      </c>
      <c r="BM83" s="2">
        <f>'% D'!CV82</f>
        <v>-0.88566666666666682</v>
      </c>
      <c r="BN83" s="2">
        <f>'% D'!CW82</f>
        <v>1.2966897551556396</v>
      </c>
      <c r="BO83" s="2">
        <f>'% D'!CX82</f>
        <v>-0.14033333333333298</v>
      </c>
      <c r="BP83" s="2">
        <f>'% D'!CY82</f>
        <v>1.4326766892772669</v>
      </c>
      <c r="BR83" s="2">
        <f>'# D'!CQ82</f>
        <v>-4.6666666666666676E-2</v>
      </c>
      <c r="BS83" s="2">
        <f>'# D'!CR82</f>
        <v>6.8604622690502326E-2</v>
      </c>
      <c r="BT83" s="2">
        <f>'# D'!CS82</f>
        <v>2.0666666666666667E-2</v>
      </c>
      <c r="BU83" s="2">
        <f>'# D'!CT82</f>
        <v>4.7072450214288873E-2</v>
      </c>
      <c r="BV83" s="2">
        <f>'# D'!CU82</f>
        <v>-3.5333333333333328E-2</v>
      </c>
      <c r="BW83" s="2">
        <f>'# D'!CV82</f>
        <v>5.2036801910857536E-2</v>
      </c>
      <c r="BX83" s="2">
        <f>'# D'!CW82</f>
        <v>-5.6666666666666254E-3</v>
      </c>
      <c r="BY83" s="2">
        <f>'# D'!CX82</f>
        <v>5.7279672586548147E-2</v>
      </c>
      <c r="CA83" s="11">
        <f>'T-TEST'!AC82</f>
        <v>0.20562191815593356</v>
      </c>
      <c r="CB83" s="11">
        <f>'T-TEST'!AD82</f>
        <v>0.39969597997563</v>
      </c>
      <c r="CC83" s="11">
        <f>'T-TEST'!AE82</f>
        <v>0.24775548638658138</v>
      </c>
      <c r="CD83" s="11">
        <f>'T-TEST'!AF82</f>
        <v>0.83345074200554425</v>
      </c>
      <c r="CF83" s="6" t="str">
        <f t="shared" si="34"/>
        <v>N</v>
      </c>
      <c r="CG83" s="6" t="str">
        <f t="shared" si="35"/>
        <v>N</v>
      </c>
      <c r="CH83" s="6" t="str">
        <f t="shared" si="36"/>
        <v>N</v>
      </c>
      <c r="CI83" s="6" t="str">
        <f t="shared" si="57"/>
        <v>N</v>
      </c>
      <c r="CK83" s="2">
        <f>'% D'!DA82</f>
        <v>-0.65400000000000014</v>
      </c>
      <c r="CL83" s="2">
        <f>'% D'!DB82</f>
        <v>1.1796478594529578</v>
      </c>
      <c r="CM83" s="2">
        <f>'% D'!DC82</f>
        <v>0.81333333333333324</v>
      </c>
      <c r="CN83" s="2">
        <f>'% D'!DD82</f>
        <v>1.3725923020655308</v>
      </c>
      <c r="CO83" s="2">
        <f>'% D'!DE82</f>
        <v>-0.21566666666666645</v>
      </c>
      <c r="CP83" s="2">
        <f>'% D'!DF82</f>
        <v>0.66646645181426523</v>
      </c>
      <c r="CQ83" s="2">
        <f>'% D'!DG82</f>
        <v>1.2000000000000011E-2</v>
      </c>
      <c r="CR83" s="2">
        <f>'% D'!DH82</f>
        <v>0.87242771981692346</v>
      </c>
      <c r="CT83" s="2">
        <f>'# D'!CZ82</f>
        <v>-2.5999999999999995E-2</v>
      </c>
      <c r="CU83" s="2">
        <f>'# D'!DA82</f>
        <v>4.6872581339730823E-2</v>
      </c>
      <c r="CV83" s="2">
        <f>'# D'!DB82</f>
        <v>3.2333333333333339E-2</v>
      </c>
      <c r="CW83" s="2">
        <f>'# D'!DC82</f>
        <v>5.5428682602709903E-2</v>
      </c>
      <c r="CX83" s="2">
        <f>'# D'!DD82</f>
        <v>-8.6666666666666559E-3</v>
      </c>
      <c r="CY83" s="2">
        <f>'# D'!DE82</f>
        <v>2.614368265724976E-2</v>
      </c>
      <c r="CZ83" s="2">
        <f>'# D'!DF82</f>
        <v>0</v>
      </c>
      <c r="DA83" s="2">
        <f>'# D'!DG82</f>
        <v>3.4716233645501526E-2</v>
      </c>
      <c r="DC83" s="11">
        <f>'T-TEST'!AH82</f>
        <v>0.24628808769919161</v>
      </c>
      <c r="DD83" s="11">
        <f>'T-TEST'!AI82</f>
        <v>0.24251353122500585</v>
      </c>
      <c r="DE83" s="11">
        <f>'T-TEST'!AJ82</f>
        <v>0.4629932374238242</v>
      </c>
      <c r="DF83" s="11">
        <f>'T-TEST'!AK82</f>
        <v>1</v>
      </c>
      <c r="DH83" s="6" t="str">
        <f t="shared" si="37"/>
        <v>N</v>
      </c>
      <c r="DI83" s="6" t="str">
        <f t="shared" si="38"/>
        <v>N</v>
      </c>
      <c r="DJ83" s="6" t="str">
        <f t="shared" si="39"/>
        <v>N</v>
      </c>
      <c r="DK83" s="6" t="str">
        <f t="shared" si="58"/>
        <v>N</v>
      </c>
      <c r="DM83" s="2">
        <f>'% D'!DJ82</f>
        <v>-2.254666666666667</v>
      </c>
      <c r="DN83" s="2">
        <f>'% D'!DK82</f>
        <v>1.3463297159304457</v>
      </c>
      <c r="DO83" s="2">
        <f>'% D'!DL82</f>
        <v>0.20266666666666677</v>
      </c>
      <c r="DP83" s="2">
        <f>'% D'!DM82</f>
        <v>1.7502020331133394</v>
      </c>
      <c r="DQ83" s="2">
        <f>'% D'!DN82</f>
        <v>-0.28133333333333344</v>
      </c>
      <c r="DR83" s="2">
        <f>'% D'!DO82</f>
        <v>1.3734282685522001</v>
      </c>
      <c r="DS83" s="2">
        <f>'% D'!DP82</f>
        <v>0.36466666666666647</v>
      </c>
      <c r="DT83" s="2">
        <f>'% D'!DQ82</f>
        <v>0.70886493434354503</v>
      </c>
      <c r="DV83" s="2">
        <f>'# D'!DI82</f>
        <v>-8.9999999999999983E-2</v>
      </c>
      <c r="DW83" s="2">
        <f>'# D'!DJ82</f>
        <v>5.3931405655086799E-2</v>
      </c>
      <c r="DX83" s="2">
        <f>'# D'!DK82</f>
        <v>8.0000000000000071E-3</v>
      </c>
      <c r="DY83" s="2">
        <f>'# D'!DL82</f>
        <v>7.0302999408705213E-2</v>
      </c>
      <c r="DZ83" s="2">
        <f>'# D'!DM82</f>
        <v>-1.0999999999999996E-2</v>
      </c>
      <c r="EA83" s="2">
        <f>'# D'!DN82</f>
        <v>5.4715218949237018E-2</v>
      </c>
      <c r="EB83" s="2">
        <f>'# D'!DO82</f>
        <v>1.4666666666666689E-2</v>
      </c>
      <c r="EC83" s="2">
        <f>'# D'!DP82</f>
        <v>2.8018499505645618E-2</v>
      </c>
      <c r="EE83" s="11">
        <f>'T-TEST'!AM82</f>
        <v>1.6565205462333619E-2</v>
      </c>
      <c r="EF83" s="11">
        <f>'T-TEST'!AN82</f>
        <v>0.79480039528372892</v>
      </c>
      <c r="EG83" s="11">
        <f>'T-TEST'!AO82</f>
        <v>0.69597681732758687</v>
      </c>
      <c r="EH83" s="11">
        <f>'T-TEST'!AP82</f>
        <v>0.31749423400212884</v>
      </c>
      <c r="EJ83" s="6" t="str">
        <f t="shared" si="40"/>
        <v>N</v>
      </c>
      <c r="EK83" s="6" t="str">
        <f t="shared" si="41"/>
        <v>N</v>
      </c>
      <c r="EL83" s="6" t="str">
        <f t="shared" si="42"/>
        <v>N</v>
      </c>
      <c r="EM83" s="6" t="str">
        <f t="shared" si="59"/>
        <v>N</v>
      </c>
      <c r="EO83" s="2">
        <f>'% D'!DS82</f>
        <v>-1.0563333333333336</v>
      </c>
      <c r="EP83" s="2">
        <f>'% D'!DT82</f>
        <v>2.0281359814084068</v>
      </c>
      <c r="EQ83" s="2">
        <f>'% D'!DU82</f>
        <v>0.34000000000000008</v>
      </c>
      <c r="ER83" s="2">
        <f>'% D'!DV82</f>
        <v>1.2532148750347307</v>
      </c>
      <c r="ES83" s="2">
        <f>'% D'!DW82</f>
        <v>-0.89800000000000013</v>
      </c>
      <c r="ET83" s="2">
        <f>'% D'!DX82</f>
        <v>0.69671437915559276</v>
      </c>
      <c r="EU83" s="2">
        <f>'% D'!DY82</f>
        <v>-0.30066666666666686</v>
      </c>
      <c r="EV83" s="2">
        <f>'% D'!DZ82</f>
        <v>0.7691227772620044</v>
      </c>
      <c r="EX83" s="2">
        <f>'# D'!DR82</f>
        <v>-4.233333333333332E-2</v>
      </c>
      <c r="EY83" s="2">
        <f>'# D'!DS82</f>
        <v>8.1193663082165426E-2</v>
      </c>
      <c r="EZ83" s="2">
        <f>'# D'!DT82</f>
        <v>1.333333333333335E-2</v>
      </c>
      <c r="FA83" s="2">
        <f>'# D'!DU82</f>
        <v>5.0562931300066574E-2</v>
      </c>
      <c r="FB83" s="2">
        <f>'# D'!DV82</f>
        <v>-3.599999999999999E-2</v>
      </c>
      <c r="FC83" s="2">
        <f>'# D'!DW82</f>
        <v>2.7482147946251274E-2</v>
      </c>
      <c r="FD83" s="2">
        <f>'# D'!DX82</f>
        <v>-1.1999999999999983E-2</v>
      </c>
      <c r="FE83" s="2">
        <f>'# D'!DY82</f>
        <v>3.0999999999999833E-2</v>
      </c>
      <c r="FG83" s="11">
        <f>'T-TEST'!AR82</f>
        <v>0.33012723162330254</v>
      </c>
      <c r="FH83" s="11">
        <f>'T-TEST'!AS82</f>
        <v>0.58016836559766249</v>
      </c>
      <c r="FI83" s="11">
        <f>'T-TEST'!AT82</f>
        <v>3.2649884043019765E-2</v>
      </c>
      <c r="FJ83" s="11">
        <f>'T-TEST'!AU82</f>
        <v>0.41625259292738354</v>
      </c>
      <c r="FL83" s="6" t="str">
        <f t="shared" si="43"/>
        <v>N</v>
      </c>
      <c r="FM83" s="6" t="str">
        <f t="shared" si="44"/>
        <v>N</v>
      </c>
      <c r="FN83" s="6" t="str">
        <f t="shared" si="45"/>
        <v>N</v>
      </c>
      <c r="FO83" s="6" t="str">
        <f t="shared" si="60"/>
        <v>N</v>
      </c>
      <c r="FQ83" s="2">
        <f>'% D'!EB82</f>
        <v>-0.39799999999999991</v>
      </c>
      <c r="FR83" s="2">
        <f>'% D'!EC82</f>
        <v>1.0018668716148385</v>
      </c>
      <c r="FS83" s="2">
        <f>'% D'!ED82</f>
        <v>0.84000000000000008</v>
      </c>
      <c r="FT83" s="2">
        <f>'% D'!EE82</f>
        <v>1.1101304547440034</v>
      </c>
      <c r="FU83" s="2">
        <f>'% D'!EF82</f>
        <v>-0.98199999999999976</v>
      </c>
      <c r="FV83" s="2">
        <f>'% D'!EG82</f>
        <v>1.7130018268902656</v>
      </c>
      <c r="FW83" s="2">
        <f>'% D'!EH82</f>
        <v>-7.7999999999999847E-2</v>
      </c>
      <c r="FX83" s="2">
        <f>'% D'!EI82</f>
        <v>1.5273226255043868</v>
      </c>
      <c r="FZ83" s="2">
        <f>'# D'!EA82</f>
        <v>-1.6E-2</v>
      </c>
      <c r="GA83" s="2">
        <f>'# D'!EB82</f>
        <v>4.0015588797239723E-2</v>
      </c>
      <c r="GB83" s="2">
        <f>'# D'!EC82</f>
        <v>3.333333333333334E-2</v>
      </c>
      <c r="GC83" s="2">
        <f>'# D'!ED82</f>
        <v>4.4990903955081915E-2</v>
      </c>
      <c r="GD83" s="2">
        <f>'# D'!EE82</f>
        <v>-3.9666666666666656E-2</v>
      </c>
      <c r="GE83" s="2">
        <f>'# D'!EF82</f>
        <v>6.8175610033923029E-2</v>
      </c>
      <c r="GF83" s="2">
        <f>'# D'!EG82</f>
        <v>-3.333333333333327E-3</v>
      </c>
      <c r="GG83" s="2">
        <f>'# D'!EH82</f>
        <v>6.0741266551619121E-2</v>
      </c>
      <c r="GI83" s="11">
        <f>'T-TEST'!AW82</f>
        <v>0.40004495057194289</v>
      </c>
      <c r="GJ83" s="11">
        <f>'T-TEST'!AX82</f>
        <v>0.21627024412261231</v>
      </c>
      <c r="GK83" s="11">
        <f>'T-TEST'!AY82</f>
        <v>0.33438867013617812</v>
      </c>
      <c r="GL83" s="11">
        <f>'T-TEST'!AZ82</f>
        <v>0.90832413186323213</v>
      </c>
      <c r="GN83" s="6" t="str">
        <f t="shared" si="46"/>
        <v>N</v>
      </c>
      <c r="GO83" s="6" t="str">
        <f t="shared" si="47"/>
        <v>N</v>
      </c>
      <c r="GP83" s="6" t="str">
        <f t="shared" si="48"/>
        <v>N</v>
      </c>
      <c r="GQ83" s="6" t="str">
        <f t="shared" si="61"/>
        <v>N</v>
      </c>
    </row>
    <row r="84" spans="1:199" x14ac:dyDescent="0.3">
      <c r="A84" s="12" t="str">
        <f>'Raw Data'!A83</f>
        <v>A_apo_p110g</v>
      </c>
      <c r="B84" s="12">
        <f>'Raw Data'!B83</f>
        <v>732</v>
      </c>
      <c r="C84" s="12">
        <f>'Raw Data'!C83</f>
        <v>738</v>
      </c>
      <c r="D84" s="12" t="str">
        <f>'Raw Data'!D83</f>
        <v>FTQQVQV</v>
      </c>
      <c r="E84" s="2">
        <f>'% D'!BZ83</f>
        <v>0.69833333333333303</v>
      </c>
      <c r="F84" s="9">
        <f>'% D'!CA83</f>
        <v>1.349614144571996</v>
      </c>
      <c r="G84" s="2">
        <f>'% D'!CB83</f>
        <v>0.85250000000000004</v>
      </c>
      <c r="H84" s="9">
        <f>'% D'!CC83</f>
        <v>0.85234777122547356</v>
      </c>
      <c r="I84" s="2">
        <f>'% D'!CD83</f>
        <v>3.8999999999999702E-2</v>
      </c>
      <c r="J84" s="9">
        <f>'% D'!CE83</f>
        <v>1.5714132239757646</v>
      </c>
      <c r="K84" s="9">
        <f>'% D'!CF83</f>
        <v>-1.2843333333333335</v>
      </c>
      <c r="L84" s="9">
        <f>'% D'!CG83</f>
        <v>2.1364621550452361</v>
      </c>
      <c r="N84" s="2">
        <f>'# D'!BY83</f>
        <v>3.4999999999999989E-2</v>
      </c>
      <c r="O84" s="9">
        <f>'# D'!BZ83</f>
        <v>6.7559177064957537E-2</v>
      </c>
      <c r="P84" s="2">
        <f>'# D'!CA83</f>
        <v>4.2833333333333341E-2</v>
      </c>
      <c r="Q84" s="9">
        <f>'# D'!CB83</f>
        <v>4.2865538124552828E-2</v>
      </c>
      <c r="R84" s="2">
        <f>'# D'!CC83</f>
        <v>1.6666666666666774E-3</v>
      </c>
      <c r="S84" s="9">
        <f>'# D'!CD83</f>
        <v>7.8882400265554667E-2</v>
      </c>
      <c r="T84" s="28">
        <f>'# D'!CE83</f>
        <v>-6.4333333333333298E-2</v>
      </c>
      <c r="U84">
        <f>'# D'!CF83</f>
        <v>0.10638920405762564</v>
      </c>
      <c r="W84" s="11">
        <f>'T-TEST'!S83</f>
        <v>0.36818158305998339</v>
      </c>
      <c r="X84" s="11">
        <f>'T-TEST'!T83</f>
        <v>0.12212124981425838</v>
      </c>
      <c r="Y84" s="11">
        <f>'T-TEST'!U83</f>
        <v>0.96528000600650321</v>
      </c>
      <c r="Z84" s="11">
        <f>'T-TEST'!V83</f>
        <v>0.21267253979529052</v>
      </c>
      <c r="AB84" s="6" t="str">
        <f t="shared" si="49"/>
        <v>N</v>
      </c>
      <c r="AC84" s="6" t="str">
        <f t="shared" si="50"/>
        <v>N</v>
      </c>
      <c r="AD84" s="6" t="str">
        <f t="shared" si="51"/>
        <v>N</v>
      </c>
      <c r="AE84" s="6" t="str">
        <f t="shared" si="52"/>
        <v>N</v>
      </c>
      <c r="AG84" s="2">
        <f>'% D'!CI83</f>
        <v>-0.48566666666666714</v>
      </c>
      <c r="AH84" s="9">
        <f>'% D'!CJ83</f>
        <v>2.3808635943731202</v>
      </c>
      <c r="AI84" s="2">
        <f>'% D'!CK83</f>
        <v>-0.82999999999999985</v>
      </c>
      <c r="AJ84" s="9">
        <f>'% D'!CL83</f>
        <v>1.2423332882702256</v>
      </c>
      <c r="AK84" s="2">
        <f>'% D'!CM83</f>
        <v>-0.70066666666666633</v>
      </c>
      <c r="AL84" s="9">
        <f>'% D'!CN83</f>
        <v>0.96805497280102837</v>
      </c>
      <c r="AM84" s="9">
        <f>'% D'!CO83</f>
        <v>-1.1693333333333342</v>
      </c>
      <c r="AN84" s="9">
        <f>'% D'!CP83</f>
        <v>1.5923122591302812</v>
      </c>
      <c r="AP84" s="2">
        <f>'# D'!CH83</f>
        <v>-2.4000000000000007E-2</v>
      </c>
      <c r="AQ84" s="9">
        <f>'# D'!CI83</f>
        <v>0.11914533877333292</v>
      </c>
      <c r="AR84" s="2">
        <f>'# D'!CJ83</f>
        <v>-4.0999999999999995E-2</v>
      </c>
      <c r="AS84" s="9">
        <f>'# D'!CK83</f>
        <v>6.1915286693682861E-2</v>
      </c>
      <c r="AT84" s="2">
        <f>'# D'!CL83</f>
        <v>-3.5000000000000003E-2</v>
      </c>
      <c r="AU84" s="9">
        <f>'# D'!CM83</f>
        <v>4.8266515627723057E-2</v>
      </c>
      <c r="AV84" s="28">
        <f>'# D'!CN83</f>
        <v>-5.8666666666666645E-2</v>
      </c>
      <c r="AW84">
        <f>'# D'!CO83</f>
        <v>7.8942335557999496E-2</v>
      </c>
      <c r="AY84" s="11">
        <f>'T-TEST'!X83</f>
        <v>0.6511806759183667</v>
      </c>
      <c r="AZ84" s="11">
        <f>'T-TEST'!Y83</f>
        <v>0.22963195303434047</v>
      </c>
      <c r="BA84" s="11">
        <f>'T-TEST'!Z83</f>
        <v>0.15141853612789155</v>
      </c>
      <c r="BB84" s="11">
        <f>'T-TEST'!AA83</f>
        <v>0.18772695290593086</v>
      </c>
      <c r="BD84" s="6" t="str">
        <f t="shared" si="53"/>
        <v>N</v>
      </c>
      <c r="BE84" s="6" t="str">
        <f t="shared" si="54"/>
        <v>N</v>
      </c>
      <c r="BF84" s="6" t="str">
        <f t="shared" si="55"/>
        <v>N</v>
      </c>
      <c r="BG84" s="6" t="str">
        <f t="shared" si="56"/>
        <v>N</v>
      </c>
      <c r="BI84" s="2">
        <f>'% D'!CR83</f>
        <v>-0.55166666666666697</v>
      </c>
      <c r="BJ84" s="2">
        <f>'% D'!CS83</f>
        <v>2.5429864633117463</v>
      </c>
      <c r="BK84" s="2">
        <f>'% D'!CT83</f>
        <v>-2.7483333333333331</v>
      </c>
      <c r="BL84" s="2">
        <f>'% D'!CU83</f>
        <v>1.117456920312065</v>
      </c>
      <c r="BM84" s="2">
        <f>'% D'!CV83</f>
        <v>-0.98466666666666702</v>
      </c>
      <c r="BN84" s="2">
        <f>'% D'!CW83</f>
        <v>1.2746039411489078</v>
      </c>
      <c r="BO84" s="2">
        <f>'% D'!CX83</f>
        <v>-0.36400000000000077</v>
      </c>
      <c r="BP84" s="2">
        <f>'% D'!CY83</f>
        <v>2.4177775021546921</v>
      </c>
      <c r="BR84" s="2">
        <f>'# D'!CQ83</f>
        <v>-2.7333333333333334E-2</v>
      </c>
      <c r="BS84" s="2">
        <f>'# D'!CR83</f>
        <v>0.12730156410774149</v>
      </c>
      <c r="BT84" s="2">
        <f>'# D'!CS83</f>
        <v>-0.13733333333333331</v>
      </c>
      <c r="BU84" s="2">
        <f>'# D'!CT83</f>
        <v>5.602686071850943E-2</v>
      </c>
      <c r="BV84" s="2">
        <f>'# D'!CU83</f>
        <v>-4.933333333333334E-2</v>
      </c>
      <c r="BW84" s="2">
        <f>'# D'!CV83</f>
        <v>6.4006944886652872E-2</v>
      </c>
      <c r="BX84" s="2">
        <f>'# D'!CW83</f>
        <v>-1.8333333333333313E-2</v>
      </c>
      <c r="BY84" s="2">
        <f>'# D'!CX83</f>
        <v>0.12077098022593237</v>
      </c>
      <c r="CA84" s="11">
        <f>'T-TEST'!AC83</f>
        <v>0.63478339595584132</v>
      </c>
      <c r="CB84" s="11">
        <f>'T-TEST'!AD83</f>
        <v>2.1373284860272096E-2</v>
      </c>
      <c r="CC84" s="11">
        <f>'T-TEST'!AE83</f>
        <v>0.16284920942591907</v>
      </c>
      <c r="CD84" s="11">
        <f>'T-TEST'!AF83</f>
        <v>0.73162435246957358</v>
      </c>
      <c r="CF84" s="6" t="str">
        <f t="shared" si="34"/>
        <v>N</v>
      </c>
      <c r="CG84" s="6" t="str">
        <f t="shared" si="35"/>
        <v>N</v>
      </c>
      <c r="CH84" s="6" t="str">
        <f t="shared" si="36"/>
        <v>N</v>
      </c>
      <c r="CI84" s="6" t="str">
        <f t="shared" si="57"/>
        <v>N</v>
      </c>
      <c r="CK84" s="2">
        <f>'% D'!DA83</f>
        <v>0.88466666666666649</v>
      </c>
      <c r="CL84" s="2">
        <f>'% D'!DB83</f>
        <v>1.3695276665777658</v>
      </c>
      <c r="CM84" s="2">
        <f>'% D'!DC83</f>
        <v>-0.60299999999999998</v>
      </c>
      <c r="CN84" s="2">
        <f>'% D'!DD83</f>
        <v>2.2863542605640692</v>
      </c>
      <c r="CO84" s="2">
        <f>'% D'!DE83</f>
        <v>0.32066666666666688</v>
      </c>
      <c r="CP84" s="2">
        <f>'% D'!DF83</f>
        <v>1.1790843805927778</v>
      </c>
      <c r="CQ84" s="2">
        <f>'% D'!DG83</f>
        <v>0.70033333333333259</v>
      </c>
      <c r="CR84" s="2">
        <f>'% D'!DH83</f>
        <v>1.2760407421239126</v>
      </c>
      <c r="CT84" s="2">
        <f>'# D'!CZ83</f>
        <v>4.4333333333333322E-2</v>
      </c>
      <c r="CU84" s="2">
        <f>'# D'!DA83</f>
        <v>6.8962033253731431E-2</v>
      </c>
      <c r="CV84" s="2">
        <f>'# D'!DB83</f>
        <v>-0.03</v>
      </c>
      <c r="CW84" s="2">
        <f>'# D'!DC83</f>
        <v>0.11463141481537004</v>
      </c>
      <c r="CX84" s="2">
        <f>'# D'!DD83</f>
        <v>1.566666666666669E-2</v>
      </c>
      <c r="CY84" s="2">
        <f>'# D'!DE83</f>
        <v>5.9443097278086963E-2</v>
      </c>
      <c r="CZ84" s="2">
        <f>'# D'!DF83</f>
        <v>3.4666666666666679E-2</v>
      </c>
      <c r="DA84" s="2">
        <f>'# D'!DG83</f>
        <v>6.3729901033077435E-2</v>
      </c>
      <c r="DC84" s="11">
        <f>'T-TEST'!AH83</f>
        <v>0.27809316223177138</v>
      </c>
      <c r="DD84" s="11">
        <f>'T-TEST'!AI83</f>
        <v>0.57659832327426674</v>
      </c>
      <c r="DE84" s="11">
        <f>'T-TEST'!AJ83</f>
        <v>0.56922226054209135</v>
      </c>
      <c r="DF84" s="11">
        <f>'T-TEST'!AK83</f>
        <v>0.37653436807223312</v>
      </c>
      <c r="DH84" s="6" t="str">
        <f t="shared" si="37"/>
        <v>N</v>
      </c>
      <c r="DI84" s="6" t="str">
        <f t="shared" si="38"/>
        <v>N</v>
      </c>
      <c r="DJ84" s="6" t="str">
        <f t="shared" si="39"/>
        <v>N</v>
      </c>
      <c r="DK84" s="6" t="str">
        <f t="shared" si="58"/>
        <v>N</v>
      </c>
      <c r="DM84" s="2">
        <f>'% D'!DJ83</f>
        <v>0.9116666666666664</v>
      </c>
      <c r="DN84" s="2">
        <f>'% D'!DK83</f>
        <v>1.6630847393475205</v>
      </c>
      <c r="DO84" s="2">
        <f>'% D'!DL83</f>
        <v>-0.21566666666666623</v>
      </c>
      <c r="DP84" s="2">
        <f>'% D'!DM83</f>
        <v>2.1251640933888729</v>
      </c>
      <c r="DQ84" s="2">
        <f>'% D'!DN83</f>
        <v>2.2689999999999997</v>
      </c>
      <c r="DR84" s="2">
        <f>'% D'!DO83</f>
        <v>0.9191056475148307</v>
      </c>
      <c r="DS84" s="2">
        <f>'% D'!DP83</f>
        <v>1.1259999999999994</v>
      </c>
      <c r="DT84" s="2">
        <f>'% D'!DQ83</f>
        <v>1.1613777732831421</v>
      </c>
      <c r="DV84" s="2">
        <f>'# D'!DI83</f>
        <v>4.533333333333333E-2</v>
      </c>
      <c r="DW84" s="2">
        <f>'# D'!DJ83</f>
        <v>8.3124363213367844E-2</v>
      </c>
      <c r="DX84" s="2">
        <f>'# D'!DK83</f>
        <v>-1.0666666666666658E-2</v>
      </c>
      <c r="DY84" s="2">
        <f>'# D'!DL83</f>
        <v>0.10585301510054299</v>
      </c>
      <c r="DZ84" s="2">
        <f>'# D'!DM83</f>
        <v>0.11300000000000002</v>
      </c>
      <c r="EA84" s="2">
        <f>'# D'!DN83</f>
        <v>4.605760700687403E-2</v>
      </c>
      <c r="EB84" s="2">
        <f>'# D'!DO83</f>
        <v>5.6000000000000022E-2</v>
      </c>
      <c r="EC84" s="2">
        <f>'# D'!DP83</f>
        <v>5.7808509223640787E-2</v>
      </c>
      <c r="EE84" s="11">
        <f>'T-TEST'!AM83</f>
        <v>0.28112128483722182</v>
      </c>
      <c r="EF84" s="11">
        <f>'T-TEST'!AN83</f>
        <v>0.82248162470876574</v>
      </c>
      <c r="EG84" s="11">
        <f>'T-TEST'!AO83</f>
        <v>3.8604224732385838E-3</v>
      </c>
      <c r="EH84" s="11">
        <f>'T-TEST'!AP83</f>
        <v>0.20923810554502975</v>
      </c>
      <c r="EJ84" s="6" t="str">
        <f t="shared" si="40"/>
        <v>N</v>
      </c>
      <c r="EK84" s="6" t="str">
        <f t="shared" si="41"/>
        <v>N</v>
      </c>
      <c r="EL84" s="6" t="str">
        <f t="shared" si="42"/>
        <v>N</v>
      </c>
      <c r="EM84" s="6" t="str">
        <f t="shared" si="59"/>
        <v>N</v>
      </c>
      <c r="EO84" s="2">
        <f>'% D'!DS83</f>
        <v>0.9273333333333329</v>
      </c>
      <c r="EP84" s="2">
        <f>'% D'!DT83</f>
        <v>1.1398724241284106</v>
      </c>
      <c r="EQ84" s="2">
        <f>'% D'!DU83</f>
        <v>-1.0916666666666666</v>
      </c>
      <c r="ER84" s="2">
        <f>'% D'!DV83</f>
        <v>2.4215952246013419</v>
      </c>
      <c r="ES84" s="2">
        <f>'% D'!DW83</f>
        <v>2.5666666666666949E-2</v>
      </c>
      <c r="ET84" s="2">
        <f>'% D'!DX83</f>
        <v>2.1250268489538024</v>
      </c>
      <c r="EU84" s="2">
        <f>'% D'!DY83</f>
        <v>-1.780333333333334</v>
      </c>
      <c r="EV84" s="2">
        <f>'% D'!DZ83</f>
        <v>2.2144751194371834</v>
      </c>
      <c r="EX84" s="2">
        <f>'# D'!DR83</f>
        <v>4.6333333333333324E-2</v>
      </c>
      <c r="EY84" s="2">
        <f>'# D'!DS83</f>
        <v>5.718532382066864E-2</v>
      </c>
      <c r="EZ84" s="2">
        <f>'# D'!DT83</f>
        <v>-5.4333333333333331E-2</v>
      </c>
      <c r="FA84" s="2">
        <f>'# D'!DU83</f>
        <v>0.12074808290979921</v>
      </c>
      <c r="FB84" s="2">
        <f>'# D'!DV83</f>
        <v>1.0000000000000009E-3</v>
      </c>
      <c r="FC84" s="2">
        <f>'# D'!DW83</f>
        <v>0.10666371715187567</v>
      </c>
      <c r="FD84" s="2">
        <f>'# D'!DX83</f>
        <v>-8.8999999999999996E-2</v>
      </c>
      <c r="FE84" s="2">
        <f>'# D'!DY83</f>
        <v>0.11052340293179205</v>
      </c>
      <c r="FG84" s="11">
        <f>'T-TEST'!AR83</f>
        <v>0.26515277289602907</v>
      </c>
      <c r="FH84" s="11">
        <f>'T-TEST'!AS83</f>
        <v>0.36735062995926332</v>
      </c>
      <c r="FI84" s="11">
        <f>'T-TEST'!AT83</f>
        <v>0.98568067420856353</v>
      </c>
      <c r="FJ84" s="11">
        <f>'T-TEST'!AU83</f>
        <v>0.12039612142593509</v>
      </c>
      <c r="FL84" s="6" t="str">
        <f t="shared" si="43"/>
        <v>N</v>
      </c>
      <c r="FM84" s="6" t="str">
        <f t="shared" si="44"/>
        <v>N</v>
      </c>
      <c r="FN84" s="6" t="str">
        <f t="shared" si="45"/>
        <v>N</v>
      </c>
      <c r="FO84" s="6" t="str">
        <f t="shared" si="60"/>
        <v>N</v>
      </c>
      <c r="FQ84" s="2">
        <f>'% D'!EB83</f>
        <v>0.42066666666666652</v>
      </c>
      <c r="FR84" s="2">
        <f>'% D'!EC83</f>
        <v>1.7159864742021016</v>
      </c>
      <c r="FS84" s="2">
        <f>'% D'!ED83</f>
        <v>-1.1273333333333333</v>
      </c>
      <c r="FT84" s="2">
        <f>'% D'!EE83</f>
        <v>1.8744721788866063</v>
      </c>
      <c r="FU84" s="2">
        <f>'% D'!EF83</f>
        <v>1.946333333333333</v>
      </c>
      <c r="FV84" s="2">
        <f>'% D'!EG83</f>
        <v>1.1465700948065649</v>
      </c>
      <c r="FW84" s="2">
        <f>'% D'!EH83</f>
        <v>2.0436666666666659</v>
      </c>
      <c r="FX84" s="2">
        <f>'% D'!EI83</f>
        <v>1.3651701905447657</v>
      </c>
      <c r="FZ84" s="2">
        <f>'# D'!EA83</f>
        <v>2.0999999999999991E-2</v>
      </c>
      <c r="GA84" s="2">
        <f>'# D'!EB83</f>
        <v>8.6238199702525109E-2</v>
      </c>
      <c r="GB84" s="2">
        <f>'# D'!EC83</f>
        <v>-5.599999999999998E-2</v>
      </c>
      <c r="GC84" s="2">
        <f>'# D'!ED83</f>
        <v>9.3949678995197711E-2</v>
      </c>
      <c r="GD84" s="2">
        <f>'# D'!EE83</f>
        <v>9.7000000000000017E-2</v>
      </c>
      <c r="GE84" s="2">
        <f>'# D'!EF83</f>
        <v>5.7960998182267097E-2</v>
      </c>
      <c r="GF84" s="2">
        <f>'# D'!EG83</f>
        <v>0.10200000000000002</v>
      </c>
      <c r="GG84" s="2">
        <f>'# D'!EH83</f>
        <v>6.8024582115633642E-2</v>
      </c>
      <c r="GI84" s="11">
        <f>'T-TEST'!AW83</f>
        <v>0.59621094643348127</v>
      </c>
      <c r="GJ84" s="11">
        <f>'T-TEST'!AX83</f>
        <v>0.2228435398331281</v>
      </c>
      <c r="GK84" s="11">
        <f>'T-TEST'!AY83</f>
        <v>2.1303603179062786E-2</v>
      </c>
      <c r="GL84" s="11">
        <f>'T-TEST'!AZ83</f>
        <v>7.0748426541781984E-2</v>
      </c>
      <c r="GN84" s="6" t="str">
        <f t="shared" si="46"/>
        <v>N</v>
      </c>
      <c r="GO84" s="6" t="str">
        <f t="shared" si="47"/>
        <v>N</v>
      </c>
      <c r="GP84" s="6" t="str">
        <f t="shared" si="48"/>
        <v>N</v>
      </c>
      <c r="GQ84" s="6" t="str">
        <f t="shared" si="61"/>
        <v>N</v>
      </c>
    </row>
    <row r="85" spans="1:199" x14ac:dyDescent="0.3">
      <c r="A85" s="12" t="str">
        <f>'Raw Data'!A84</f>
        <v>A_apo_p110g</v>
      </c>
      <c r="B85" s="12">
        <f>'Raw Data'!B84</f>
        <v>748</v>
      </c>
      <c r="C85" s="12">
        <f>'Raw Data'!C84</f>
        <v>782</v>
      </c>
      <c r="D85" s="12" t="str">
        <f>'Raw Data'!D84</f>
        <v>DIKSLSAEKYDVSSQVISQLKQKLENLQNSQLPES</v>
      </c>
      <c r="E85" s="2">
        <f>'% D'!BZ84</f>
        <v>0.25933333333333053</v>
      </c>
      <c r="F85" s="9">
        <f>'% D'!CA84</f>
        <v>2.0810056617753352</v>
      </c>
      <c r="G85" s="2">
        <f>'% D'!CB84</f>
        <v>-0.96633333333333837</v>
      </c>
      <c r="H85" s="9">
        <f>'% D'!CC84</f>
        <v>2.565293682641006</v>
      </c>
      <c r="I85" s="2">
        <f>'% D'!CD84</f>
        <v>1.3229999999999933</v>
      </c>
      <c r="J85" s="9">
        <f>'% D'!CE84</f>
        <v>0.97780299470683041</v>
      </c>
      <c r="K85" s="9">
        <f>'% D'!CF84</f>
        <v>4.399999999999693E-2</v>
      </c>
      <c r="L85" s="9">
        <f>'% D'!CG84</f>
        <v>1.7828279118776011</v>
      </c>
      <c r="N85" s="2">
        <f>'# D'!BY84</f>
        <v>8.2999999999998408E-2</v>
      </c>
      <c r="O85" s="9">
        <f>'# D'!BZ84</f>
        <v>0.66610818329236754</v>
      </c>
      <c r="P85" s="2">
        <f>'# D'!CA84</f>
        <v>-0.30916666666666259</v>
      </c>
      <c r="Q85" s="9">
        <f>'# D'!CB84</f>
        <v>0.82136816514713606</v>
      </c>
      <c r="R85" s="2">
        <f>'# D'!CC84</f>
        <v>0.42366666666666575</v>
      </c>
      <c r="S85" s="9">
        <f>'# D'!CD84</f>
        <v>0.31309558564149742</v>
      </c>
      <c r="T85" s="28">
        <f>'# D'!CE84</f>
        <v>1.3999999999995794E-2</v>
      </c>
      <c r="U85">
        <f>'# D'!CF84</f>
        <v>0.57029932202917466</v>
      </c>
      <c r="W85" s="11">
        <f>'T-TEST'!S84</f>
        <v>0.81458868630339432</v>
      </c>
      <c r="X85" s="11">
        <f>'T-TEST'!T84</f>
        <v>0.43801628089872058</v>
      </c>
      <c r="Y85" s="11">
        <f>'T-TEST'!U84</f>
        <v>2.9760001149952711E-2</v>
      </c>
      <c r="Z85" s="11">
        <f>'T-TEST'!V84</f>
        <v>0.95518343847942033</v>
      </c>
      <c r="AB85" s="6" t="str">
        <f t="shared" si="49"/>
        <v>N</v>
      </c>
      <c r="AC85" s="6" t="str">
        <f t="shared" si="50"/>
        <v>N</v>
      </c>
      <c r="AD85" s="6" t="str">
        <f t="shared" si="51"/>
        <v>N</v>
      </c>
      <c r="AE85" s="6" t="str">
        <f t="shared" si="52"/>
        <v>N</v>
      </c>
      <c r="AG85" s="2">
        <f>'% D'!CI84</f>
        <v>-5.6926666666666748</v>
      </c>
      <c r="AH85" s="9">
        <f>'% D'!CJ84</f>
        <v>1.7703389472361364</v>
      </c>
      <c r="AI85" s="2">
        <f>'% D'!CK84</f>
        <v>-4.2129999999999939</v>
      </c>
      <c r="AJ85" s="9">
        <f>'% D'!CL84</f>
        <v>1.9020220924039157</v>
      </c>
      <c r="AK85" s="2">
        <f>'% D'!CM84</f>
        <v>-0.56033333333333246</v>
      </c>
      <c r="AL85" s="9">
        <f>'% D'!CN84</f>
        <v>1.2965965223558569</v>
      </c>
      <c r="AM85" s="9">
        <f>'% D'!CO84</f>
        <v>-0.44266666666666765</v>
      </c>
      <c r="AN85" s="9">
        <f>'% D'!CP84</f>
        <v>1.8812442788203607</v>
      </c>
      <c r="AP85" s="2">
        <f>'# D'!CH84</f>
        <v>-1.8213333333333317</v>
      </c>
      <c r="AQ85" s="9">
        <f>'# D'!CI84</f>
        <v>0.56668553556348233</v>
      </c>
      <c r="AR85" s="2">
        <f>'# D'!CJ84</f>
        <v>-1.347999999999999</v>
      </c>
      <c r="AS85" s="9">
        <f>'# D'!CK84</f>
        <v>0.60861688985643658</v>
      </c>
      <c r="AT85" s="2">
        <f>'# D'!CL84</f>
        <v>-0.17933333333333934</v>
      </c>
      <c r="AU85" s="9">
        <f>'# D'!CM84</f>
        <v>0.41468795429687638</v>
      </c>
      <c r="AV85" s="28">
        <f>'# D'!CN84</f>
        <v>-0.14166666666666572</v>
      </c>
      <c r="AW85">
        <f>'# D'!CO84</f>
        <v>0.6023620812088577</v>
      </c>
      <c r="AY85" s="11">
        <f>'T-TEST'!X84</f>
        <v>1.1935408741480942E-2</v>
      </c>
      <c r="AZ85" s="11">
        <f>'T-TEST'!Y84</f>
        <v>2.2823949384857756E-2</v>
      </c>
      <c r="BA85" s="11">
        <f>'T-TEST'!Z84</f>
        <v>0.36886422079603637</v>
      </c>
      <c r="BB85" s="11">
        <f>'T-TEST'!AA84</f>
        <v>0.59566140162670722</v>
      </c>
      <c r="BD85" s="6" t="str">
        <f t="shared" si="53"/>
        <v>N</v>
      </c>
      <c r="BE85" s="6" t="str">
        <f t="shared" si="54"/>
        <v>N</v>
      </c>
      <c r="BF85" s="6" t="str">
        <f t="shared" si="55"/>
        <v>N</v>
      </c>
      <c r="BG85" s="6" t="str">
        <f t="shared" si="56"/>
        <v>N</v>
      </c>
      <c r="BI85" s="2">
        <f>'% D'!CR84</f>
        <v>2.6223333333333301</v>
      </c>
      <c r="BJ85" s="2">
        <f>'% D'!CS84</f>
        <v>0.74574954003214766</v>
      </c>
      <c r="BK85" s="2">
        <f>'% D'!CT84</f>
        <v>4.3396666666666874</v>
      </c>
      <c r="BL85" s="2">
        <f>'% D'!CU84</f>
        <v>2.4370776979640789</v>
      </c>
      <c r="BM85" s="2">
        <f>'% D'!CV84</f>
        <v>0.99466666666666015</v>
      </c>
      <c r="BN85" s="2">
        <f>'% D'!CW84</f>
        <v>1.0253810991067944</v>
      </c>
      <c r="BO85" s="2">
        <f>'% D'!CX84</f>
        <v>-0.18000000000000682</v>
      </c>
      <c r="BP85" s="2">
        <f>'% D'!CY84</f>
        <v>2.1533729600908522</v>
      </c>
      <c r="BR85" s="2">
        <f>'# D'!CQ84</f>
        <v>0.83899999999999864</v>
      </c>
      <c r="BS85" s="2">
        <f>'# D'!CR84</f>
        <v>0.23866772182330187</v>
      </c>
      <c r="BT85" s="2">
        <f>'# D'!CS84</f>
        <v>1.3886666666666692</v>
      </c>
      <c r="BU85" s="2">
        <f>'# D'!CT84</f>
        <v>0.7799716920191293</v>
      </c>
      <c r="BV85" s="2">
        <f>'# D'!CU84</f>
        <v>0.31799999999999784</v>
      </c>
      <c r="BW85" s="2">
        <f>'# D'!CV84</f>
        <v>0.32757604126352252</v>
      </c>
      <c r="BX85" s="2">
        <f>'# D'!CW84</f>
        <v>-5.7666666666669641E-2</v>
      </c>
      <c r="BY85" s="2">
        <f>'# D'!CX84</f>
        <v>0.68905347439161768</v>
      </c>
      <c r="CA85" s="11">
        <f>'T-TEST'!AC84</f>
        <v>1.4676229070719139E-3</v>
      </c>
      <c r="CB85" s="11">
        <f>'T-TEST'!AD84</f>
        <v>1.4314548798926017E-2</v>
      </c>
      <c r="CC85" s="11">
        <f>'T-TEST'!AE84</f>
        <v>7.6228521512167649E-2</v>
      </c>
      <c r="CD85" s="11">
        <f>'T-TEST'!AF84</f>
        <v>0.84871373563799635</v>
      </c>
      <c r="CF85" s="6" t="str">
        <f t="shared" si="34"/>
        <v>N</v>
      </c>
      <c r="CG85" s="6" t="str">
        <f t="shared" si="35"/>
        <v>N</v>
      </c>
      <c r="CH85" s="6" t="str">
        <f t="shared" si="36"/>
        <v>N</v>
      </c>
      <c r="CI85" s="6" t="str">
        <f t="shared" si="57"/>
        <v>N</v>
      </c>
      <c r="CK85" s="2">
        <f>'% D'!DA84</f>
        <v>-0.13700000000000045</v>
      </c>
      <c r="CL85" s="2">
        <f>'% D'!DB84</f>
        <v>1.6002621415266995</v>
      </c>
      <c r="CM85" s="2">
        <f>'% D'!DC84</f>
        <v>-0.72766666666665003</v>
      </c>
      <c r="CN85" s="2">
        <f>'% D'!DD84</f>
        <v>1.8471027676307818</v>
      </c>
      <c r="CO85" s="2">
        <f>'% D'!DE84</f>
        <v>0.30233333333332268</v>
      </c>
      <c r="CP85" s="2">
        <f>'% D'!DF84</f>
        <v>1.8608221103628586</v>
      </c>
      <c r="CQ85" s="2">
        <f>'% D'!DG84</f>
        <v>6.0333333333332462E-2</v>
      </c>
      <c r="CR85" s="2">
        <f>'% D'!DH84</f>
        <v>1.8290579637039528</v>
      </c>
      <c r="CT85" s="2">
        <f>'# D'!CZ84</f>
        <v>-4.3666666666666742E-2</v>
      </c>
      <c r="CU85" s="2">
        <f>'# D'!DA84</f>
        <v>0.51226355969180115</v>
      </c>
      <c r="CV85" s="2">
        <f>'# D'!DB84</f>
        <v>-0.23266666666666325</v>
      </c>
      <c r="CW85" s="2">
        <f>'# D'!DC84</f>
        <v>0.59114429837695048</v>
      </c>
      <c r="CX85" s="2">
        <f>'# D'!DD84</f>
        <v>9.6666666666664014E-2</v>
      </c>
      <c r="CY85" s="2">
        <f>'# D'!DE84</f>
        <v>0.59540528175105001</v>
      </c>
      <c r="CZ85" s="2">
        <f>'# D'!DF84</f>
        <v>1.8999999999998352E-2</v>
      </c>
      <c r="DA85" s="2">
        <f>'# D'!DG84</f>
        <v>0.58479182356644821</v>
      </c>
      <c r="DC85" s="11">
        <f>'T-TEST'!AH84</f>
        <v>0.86405518478798371</v>
      </c>
      <c r="DD85" s="11">
        <f>'T-TEST'!AI84</f>
        <v>0.46363820781344905</v>
      </c>
      <c r="DE85" s="11">
        <f>'T-TEST'!AJ84</f>
        <v>0.74549042079526207</v>
      </c>
      <c r="DF85" s="11">
        <f>'T-TEST'!AK84</f>
        <v>0.94054678567777406</v>
      </c>
      <c r="DH85" s="6" t="str">
        <f t="shared" si="37"/>
        <v>N</v>
      </c>
      <c r="DI85" s="6" t="str">
        <f t="shared" si="38"/>
        <v>N</v>
      </c>
      <c r="DJ85" s="6" t="str">
        <f t="shared" si="39"/>
        <v>N</v>
      </c>
      <c r="DK85" s="6" t="str">
        <f t="shared" si="58"/>
        <v>N</v>
      </c>
      <c r="DM85" s="2">
        <f>'% D'!DJ84</f>
        <v>0.21566666666666379</v>
      </c>
      <c r="DN85" s="2">
        <f>'% D'!DK84</f>
        <v>1.1086064206008555</v>
      </c>
      <c r="DO85" s="2">
        <f>'% D'!DL84</f>
        <v>-0.69566666666665355</v>
      </c>
      <c r="DP85" s="2">
        <f>'% D'!DM84</f>
        <v>1.6611850898415761</v>
      </c>
      <c r="DQ85" s="2">
        <f>'% D'!DN84</f>
        <v>0.98266666666665969</v>
      </c>
      <c r="DR85" s="2">
        <f>'% D'!DO84</f>
        <v>1.0537395265892751</v>
      </c>
      <c r="DS85" s="2">
        <f>'% D'!DP84</f>
        <v>0.22733333333333405</v>
      </c>
      <c r="DT85" s="2">
        <f>'% D'!DQ84</f>
        <v>1.9315710236729662</v>
      </c>
      <c r="DV85" s="2">
        <f>'# D'!DI84</f>
        <v>6.8999999999999062E-2</v>
      </c>
      <c r="DW85" s="2">
        <f>'# D'!DJ84</f>
        <v>0.35476276996785361</v>
      </c>
      <c r="DX85" s="2">
        <f>'# D'!DK84</f>
        <v>-0.22233333333332794</v>
      </c>
      <c r="DY85" s="2">
        <f>'# D'!DL84</f>
        <v>0.531369900609584</v>
      </c>
      <c r="DZ85" s="2">
        <f>'# D'!DM84</f>
        <v>0.31433333333333024</v>
      </c>
      <c r="EA85" s="2">
        <f>'# D'!DN84</f>
        <v>0.33676255219366902</v>
      </c>
      <c r="EB85" s="2">
        <f>'# D'!DO84</f>
        <v>7.2666666666666657E-2</v>
      </c>
      <c r="EC85" s="2">
        <f>'# D'!DP84</f>
        <v>0.61827890883243453</v>
      </c>
      <c r="EE85" s="11">
        <f>'T-TEST'!AM84</f>
        <v>0.67076443722485513</v>
      </c>
      <c r="EF85" s="11">
        <f>'T-TEST'!AN84</f>
        <v>0.47688069764283697</v>
      </c>
      <c r="EG85" s="11">
        <f>'T-TEST'!AO84</f>
        <v>8.4797841130173177E-2</v>
      </c>
      <c r="EH85" s="11">
        <f>'T-TEST'!AP84</f>
        <v>0.78773218719777249</v>
      </c>
      <c r="EJ85" s="6" t="str">
        <f t="shared" si="40"/>
        <v>N</v>
      </c>
      <c r="EK85" s="6" t="str">
        <f t="shared" si="41"/>
        <v>N</v>
      </c>
      <c r="EL85" s="6" t="str">
        <f t="shared" si="42"/>
        <v>N</v>
      </c>
      <c r="EM85" s="6" t="str">
        <f t="shared" si="59"/>
        <v>N</v>
      </c>
      <c r="EO85" s="2">
        <f>'% D'!DS84</f>
        <v>0.95900000000000318</v>
      </c>
      <c r="EP85" s="2">
        <f>'% D'!DT84</f>
        <v>1.0750327939704243</v>
      </c>
      <c r="EQ85" s="2">
        <f>'% D'!DU84</f>
        <v>-0.32833333333331893</v>
      </c>
      <c r="ER85" s="2">
        <f>'% D'!DV84</f>
        <v>2.089934786759962</v>
      </c>
      <c r="ES85" s="2">
        <f>'% D'!DW84</f>
        <v>0.34266666666667334</v>
      </c>
      <c r="ET85" s="2">
        <f>'% D'!DX84</f>
        <v>1.4563703095185248</v>
      </c>
      <c r="EU85" s="2">
        <f>'% D'!DY84</f>
        <v>0.37766666666665571</v>
      </c>
      <c r="EV85" s="2">
        <f>'% D'!DZ84</f>
        <v>1.7738422851916154</v>
      </c>
      <c r="EX85" s="2">
        <f>'# D'!DR84</f>
        <v>0.30700000000000216</v>
      </c>
      <c r="EY85" s="2">
        <f>'# D'!DS84</f>
        <v>0.34432651259255431</v>
      </c>
      <c r="EZ85" s="2">
        <f>'# D'!DT84</f>
        <v>-0.10500000000000043</v>
      </c>
      <c r="FA85" s="2">
        <f>'# D'!DU84</f>
        <v>0.66894531967070558</v>
      </c>
      <c r="FB85" s="2">
        <f>'# D'!DV84</f>
        <v>0.10966666666666214</v>
      </c>
      <c r="FC85" s="2">
        <f>'# D'!DW84</f>
        <v>0.46582492992030566</v>
      </c>
      <c r="FD85" s="2">
        <f>'# D'!DX84</f>
        <v>0.12066666666666492</v>
      </c>
      <c r="FE85" s="2">
        <f>'# D'!DY84</f>
        <v>0.56759859800671508</v>
      </c>
      <c r="FG85" s="11">
        <f>'T-TEST'!AR84</f>
        <v>0.10980443402081942</v>
      </c>
      <c r="FH85" s="11">
        <f>'T-TEST'!AS84</f>
        <v>0.73863200153361808</v>
      </c>
      <c r="FI85" s="11">
        <f>'T-TEST'!AT84</f>
        <v>0.61924346969764466</v>
      </c>
      <c r="FJ85" s="11">
        <f>'T-TEST'!AU84</f>
        <v>0.63228453163302856</v>
      </c>
      <c r="FL85" s="6" t="str">
        <f t="shared" si="43"/>
        <v>N</v>
      </c>
      <c r="FM85" s="6" t="str">
        <f t="shared" si="44"/>
        <v>N</v>
      </c>
      <c r="FN85" s="6" t="str">
        <f t="shared" si="45"/>
        <v>N</v>
      </c>
      <c r="FO85" s="6" t="str">
        <f t="shared" si="60"/>
        <v>N</v>
      </c>
      <c r="FQ85" s="2">
        <f>'% D'!EB84</f>
        <v>1.7256666666666689</v>
      </c>
      <c r="FR85" s="2">
        <f>'% D'!EC84</f>
        <v>1.319523061253896</v>
      </c>
      <c r="FS85" s="2">
        <f>'% D'!ED84</f>
        <v>0.40133333333334065</v>
      </c>
      <c r="FT85" s="2">
        <f>'% D'!EE84</f>
        <v>2.1949104837663409</v>
      </c>
      <c r="FU85" s="2">
        <f>'% D'!EF84</f>
        <v>0.79866666666667641</v>
      </c>
      <c r="FV85" s="2">
        <f>'% D'!EG84</f>
        <v>1.7455714598820302</v>
      </c>
      <c r="FW85" s="2">
        <f>'% D'!EH84</f>
        <v>-0.28666666666667595</v>
      </c>
      <c r="FX85" s="2">
        <f>'% D'!EI84</f>
        <v>1.8121255566287502</v>
      </c>
      <c r="FZ85" s="2">
        <f>'# D'!EA84</f>
        <v>0.55199999999999605</v>
      </c>
      <c r="GA85" s="2">
        <f>'# D'!EB84</f>
        <v>0.42246083753969194</v>
      </c>
      <c r="GB85" s="2">
        <f>'# D'!EC84</f>
        <v>0.12833333333333385</v>
      </c>
      <c r="GC85" s="2">
        <f>'# D'!ED84</f>
        <v>0.70245059665320597</v>
      </c>
      <c r="GD85" s="2">
        <f>'# D'!EE84</f>
        <v>0.25533333333332919</v>
      </c>
      <c r="GE85" s="2">
        <f>'# D'!EF84</f>
        <v>0.55813987100282025</v>
      </c>
      <c r="GF85" s="2">
        <f>'# D'!EG84</f>
        <v>-9.1999999999998749E-2</v>
      </c>
      <c r="GG85" s="2">
        <f>'# D'!EH84</f>
        <v>0.57980610079311601</v>
      </c>
      <c r="GI85" s="11">
        <f>'T-TEST'!AW84</f>
        <v>6.0078628708861534E-2</v>
      </c>
      <c r="GJ85" s="11">
        <f>'T-TEST'!AX84</f>
        <v>0.69196383109174042</v>
      </c>
      <c r="GK85" s="11">
        <f>'T-TEST'!AY84</f>
        <v>0.38670625058606645</v>
      </c>
      <c r="GL85" s="11">
        <f>'T-TEST'!AZ84</f>
        <v>0.71829743300908122</v>
      </c>
      <c r="GN85" s="6" t="str">
        <f t="shared" si="46"/>
        <v>N</v>
      </c>
      <c r="GO85" s="6" t="str">
        <f t="shared" si="47"/>
        <v>N</v>
      </c>
      <c r="GP85" s="6" t="str">
        <f t="shared" si="48"/>
        <v>N</v>
      </c>
      <c r="GQ85" s="6" t="str">
        <f t="shared" si="61"/>
        <v>N</v>
      </c>
    </row>
    <row r="86" spans="1:199" x14ac:dyDescent="0.3">
      <c r="A86" s="12" t="str">
        <f>'Raw Data'!A85</f>
        <v>A_apo_p110g</v>
      </c>
      <c r="B86" s="12">
        <f>'Raw Data'!B85</f>
        <v>755</v>
      </c>
      <c r="C86" s="12">
        <f>'Raw Data'!C85</f>
        <v>782</v>
      </c>
      <c r="D86" s="12" t="str">
        <f>'Raw Data'!D85</f>
        <v>EKYDVSSQVISQLKQKLENLQNSQLPES</v>
      </c>
      <c r="E86" s="2">
        <f>'% D'!BZ85</f>
        <v>0.64400000000000546</v>
      </c>
      <c r="F86" s="9">
        <f>'% D'!CA85</f>
        <v>1.4735041638554123</v>
      </c>
      <c r="G86" s="2">
        <f>'% D'!CB85</f>
        <v>-0.27833333333333599</v>
      </c>
      <c r="H86" s="9">
        <f>'% D'!CC85</f>
        <v>0.97926974354399254</v>
      </c>
      <c r="I86" s="2">
        <f>'% D'!CD85</f>
        <v>0.26266666666667504</v>
      </c>
      <c r="J86" s="9">
        <f>'% D'!CE85</f>
        <v>0.96362527751034976</v>
      </c>
      <c r="K86" s="9">
        <f>'% D'!CF85</f>
        <v>0.74399999999999977</v>
      </c>
      <c r="L86" s="9">
        <f>'% D'!CG85</f>
        <v>0.75468762015211466</v>
      </c>
      <c r="N86" s="2">
        <f>'# D'!BY85</f>
        <v>0.16100000000000136</v>
      </c>
      <c r="O86" s="9">
        <f>'# D'!BZ85</f>
        <v>0.36837604096385268</v>
      </c>
      <c r="P86" s="2">
        <f>'# D'!CA85</f>
        <v>-6.983333333333519E-2</v>
      </c>
      <c r="Q86" s="9">
        <f>'# D'!CB85</f>
        <v>0.24498460856952176</v>
      </c>
      <c r="R86" s="2">
        <f>'# D'!CC85</f>
        <v>6.5999999999998948E-2</v>
      </c>
      <c r="S86" s="9">
        <f>'# D'!CD85</f>
        <v>0.24094145246177867</v>
      </c>
      <c r="T86" s="28">
        <f>'# D'!CE85</f>
        <v>0.1860000000000035</v>
      </c>
      <c r="U86">
        <f>'# D'!CF85</f>
        <v>0.18868568329453142</v>
      </c>
      <c r="W86" s="11">
        <f>'T-TEST'!S85</f>
        <v>0.37256579251593008</v>
      </c>
      <c r="X86" s="11">
        <f>'T-TEST'!T85</f>
        <v>0.4270693569226186</v>
      </c>
      <c r="Y86" s="11">
        <f>'T-TEST'!U85</f>
        <v>0.54250497547793364</v>
      </c>
      <c r="Z86" s="11">
        <f>'T-TEST'!V85</f>
        <v>7.3197758402812604E-2</v>
      </c>
      <c r="AB86" s="6" t="str">
        <f t="shared" si="49"/>
        <v>N</v>
      </c>
      <c r="AC86" s="6" t="str">
        <f t="shared" si="50"/>
        <v>N</v>
      </c>
      <c r="AD86" s="6" t="str">
        <f t="shared" si="51"/>
        <v>N</v>
      </c>
      <c r="AE86" s="6" t="str">
        <f t="shared" si="52"/>
        <v>N</v>
      </c>
      <c r="AG86" s="2">
        <f>'% D'!CI85</f>
        <v>-5.653333333333336</v>
      </c>
      <c r="AH86" s="9">
        <f>'% D'!CJ85</f>
        <v>1.580474309644603</v>
      </c>
      <c r="AI86" s="2">
        <f>'% D'!CK85</f>
        <v>-4.8473333333333386</v>
      </c>
      <c r="AJ86" s="9">
        <f>'% D'!CL85</f>
        <v>0.50548667808378733</v>
      </c>
      <c r="AK86" s="2">
        <f>'% D'!CM85</f>
        <v>-0.77666666666667084</v>
      </c>
      <c r="AL86" s="9">
        <f>'% D'!CN85</f>
        <v>1.1264396221083539</v>
      </c>
      <c r="AM86" s="9">
        <f>'% D'!CO85</f>
        <v>-0.15899999999999181</v>
      </c>
      <c r="AN86" s="9">
        <f>'% D'!CP85</f>
        <v>1.0240361661514998</v>
      </c>
      <c r="AP86" s="2">
        <f>'# D'!CH85</f>
        <v>-1.413333333333334</v>
      </c>
      <c r="AQ86" s="9">
        <f>'# D'!CI85</f>
        <v>0.39522275185936373</v>
      </c>
      <c r="AR86" s="2">
        <f>'# D'!CJ85</f>
        <v>-1.2120000000000033</v>
      </c>
      <c r="AS86" s="9">
        <f>'# D'!CK85</f>
        <v>0.12639895508051657</v>
      </c>
      <c r="AT86" s="2">
        <f>'# D'!CL85</f>
        <v>-0.19433333333333636</v>
      </c>
      <c r="AU86" s="9">
        <f>'# D'!CM85</f>
        <v>0.28157551295102068</v>
      </c>
      <c r="AV86" s="28">
        <f>'# D'!CN85</f>
        <v>-3.9666666666665407E-2</v>
      </c>
      <c r="AW86">
        <f>'# D'!CO85</f>
        <v>0.25669433714905554</v>
      </c>
      <c r="AY86" s="11">
        <f>'T-TEST'!X85</f>
        <v>3.5741365829426112E-3</v>
      </c>
      <c r="AZ86" s="11">
        <f>'T-TEST'!Y85</f>
        <v>2.8340682418302954E-4</v>
      </c>
      <c r="BA86" s="11">
        <f>'T-TEST'!Z85</f>
        <v>0.1887854555795726</v>
      </c>
      <c r="BB86" s="11">
        <f>'T-TEST'!AA85</f>
        <v>0.73758141971134394</v>
      </c>
      <c r="BD86" s="6" t="str">
        <f t="shared" si="53"/>
        <v>S</v>
      </c>
      <c r="BE86" s="6" t="str">
        <f t="shared" si="54"/>
        <v>N</v>
      </c>
      <c r="BF86" s="6" t="str">
        <f t="shared" si="55"/>
        <v>N</v>
      </c>
      <c r="BG86" s="6" t="str">
        <f t="shared" si="56"/>
        <v>N</v>
      </c>
      <c r="BI86" s="2">
        <f>'% D'!CR85</f>
        <v>4.2846666666666664</v>
      </c>
      <c r="BJ86" s="2">
        <f>'% D'!CS85</f>
        <v>1.3660552324695683</v>
      </c>
      <c r="BK86" s="2">
        <f>'% D'!CT85</f>
        <v>6.153333333333336</v>
      </c>
      <c r="BL86" s="2">
        <f>'% D'!CU85</f>
        <v>0.79807176583837702</v>
      </c>
      <c r="BM86" s="2">
        <f>'% D'!CV85</f>
        <v>0.64133333333333553</v>
      </c>
      <c r="BN86" s="2">
        <f>'% D'!CW85</f>
        <v>0.90113641000824574</v>
      </c>
      <c r="BO86" s="2">
        <f>'% D'!CX85</f>
        <v>0.33133333333334747</v>
      </c>
      <c r="BP86" s="2">
        <f>'% D'!CY85</f>
        <v>0.98962913532521801</v>
      </c>
      <c r="BR86" s="2">
        <f>'# D'!CQ85</f>
        <v>1.0709999999999997</v>
      </c>
      <c r="BS86" s="2">
        <f>'# D'!CR85</f>
        <v>0.34130438323235551</v>
      </c>
      <c r="BT86" s="2">
        <f>'# D'!CS85</f>
        <v>1.5383333333333269</v>
      </c>
      <c r="BU86" s="2">
        <f>'# D'!CT85</f>
        <v>0.19968511414311785</v>
      </c>
      <c r="BV86" s="2">
        <f>'# D'!CU85</f>
        <v>0.16066666666666762</v>
      </c>
      <c r="BW86" s="2">
        <f>'# D'!CV85</f>
        <v>0.22487828925676556</v>
      </c>
      <c r="BX86" s="2">
        <f>'# D'!CW85</f>
        <v>8.3333333333332149E-2</v>
      </c>
      <c r="BY86" s="2">
        <f>'# D'!CX85</f>
        <v>0.24808552843800868</v>
      </c>
      <c r="CA86" s="11">
        <f>'T-TEST'!AC85</f>
        <v>2.9494865254573233E-3</v>
      </c>
      <c r="CB86" s="11">
        <f>'T-TEST'!AD85</f>
        <v>8.1560509980819576E-5</v>
      </c>
      <c r="CC86" s="11">
        <f>'T-TEST'!AE85</f>
        <v>0.15571073487992731</v>
      </c>
      <c r="CD86" s="11">
        <f>'T-TEST'!AF85</f>
        <v>0.47756396159417197</v>
      </c>
      <c r="CF86" s="6" t="str">
        <f t="shared" si="34"/>
        <v>N</v>
      </c>
      <c r="CG86" s="6" t="str">
        <f t="shared" si="35"/>
        <v>S</v>
      </c>
      <c r="CH86" s="6" t="str">
        <f t="shared" si="36"/>
        <v>N</v>
      </c>
      <c r="CI86" s="6" t="str">
        <f t="shared" si="57"/>
        <v>N</v>
      </c>
      <c r="CK86" s="2">
        <f>'% D'!DA85</f>
        <v>0.95166666666666799</v>
      </c>
      <c r="CL86" s="2">
        <f>'% D'!DB85</f>
        <v>1.3471063063226065</v>
      </c>
      <c r="CM86" s="2">
        <f>'% D'!DC85</f>
        <v>0.35233333333331984</v>
      </c>
      <c r="CN86" s="2">
        <f>'% D'!DD85</f>
        <v>1.9610177420113555</v>
      </c>
      <c r="CO86" s="2">
        <f>'% D'!DE85</f>
        <v>-9.7999999999998977E-2</v>
      </c>
      <c r="CP86" s="2">
        <f>'% D'!DF85</f>
        <v>1.3152542214927825</v>
      </c>
      <c r="CQ86" s="2">
        <f>'% D'!DG85</f>
        <v>0.36366666666667413</v>
      </c>
      <c r="CR86" s="2">
        <f>'% D'!DH85</f>
        <v>0.70422211849215399</v>
      </c>
      <c r="CT86" s="2">
        <f>'# D'!CZ85</f>
        <v>0.23766666666666403</v>
      </c>
      <c r="CU86" s="2">
        <f>'# D'!DA85</f>
        <v>0.33651749967278693</v>
      </c>
      <c r="CV86" s="2">
        <f>'# D'!DB85</f>
        <v>8.7999999999997414E-2</v>
      </c>
      <c r="CW86" s="2">
        <f>'# D'!DC85</f>
        <v>0.49060070895096869</v>
      </c>
      <c r="CX86" s="2">
        <f>'# D'!DD85</f>
        <v>-2.4666666666671944E-2</v>
      </c>
      <c r="CY86" s="2">
        <f>'# D'!DE85</f>
        <v>0.32846449670219535</v>
      </c>
      <c r="CZ86" s="2">
        <f>'# D'!DF85</f>
        <v>9.1333333333334821E-2</v>
      </c>
      <c r="DA86" s="2">
        <f>'# D'!DG85</f>
        <v>0.17654376206506503</v>
      </c>
      <c r="DC86" s="11">
        <f>'T-TEST'!AH85</f>
        <v>0.17508253733605386</v>
      </c>
      <c r="DD86" s="11">
        <f>'T-TEST'!AI85</f>
        <v>0.74530571919908561</v>
      </c>
      <c r="DE86" s="11">
        <f>'T-TEST'!AJ85</f>
        <v>0.87326304934478249</v>
      </c>
      <c r="DF86" s="11">
        <f>'T-TEST'!AK85</f>
        <v>0.27563991218345646</v>
      </c>
      <c r="DH86" s="6" t="str">
        <f t="shared" si="37"/>
        <v>N</v>
      </c>
      <c r="DI86" s="6" t="str">
        <f t="shared" si="38"/>
        <v>N</v>
      </c>
      <c r="DJ86" s="6" t="str">
        <f t="shared" si="39"/>
        <v>N</v>
      </c>
      <c r="DK86" s="6" t="str">
        <f t="shared" si="58"/>
        <v>N</v>
      </c>
      <c r="DM86" s="2">
        <f>'% D'!DJ85</f>
        <v>1.3153333333333279</v>
      </c>
      <c r="DN86" s="2">
        <f>'% D'!DK85</f>
        <v>0.96554543132734749</v>
      </c>
      <c r="DO86" s="2">
        <f>'% D'!DL85</f>
        <v>0.55933333333331348</v>
      </c>
      <c r="DP86" s="2">
        <f>'% D'!DM85</f>
        <v>0.98573624891847045</v>
      </c>
      <c r="DQ86" s="2">
        <f>'% D'!DN85</f>
        <v>0.56766666666666765</v>
      </c>
      <c r="DR86" s="2">
        <f>'% D'!DO85</f>
        <v>0.89172272559794941</v>
      </c>
      <c r="DS86" s="2">
        <f>'% D'!DP85</f>
        <v>0.25600000000001444</v>
      </c>
      <c r="DT86" s="2">
        <f>'% D'!DQ85</f>
        <v>0.75329430026354305</v>
      </c>
      <c r="DV86" s="2">
        <f>'# D'!DI85</f>
        <v>0.32866666666666688</v>
      </c>
      <c r="DW86" s="2">
        <f>'# D'!DJ85</f>
        <v>0.24101931504744578</v>
      </c>
      <c r="DX86" s="2">
        <f>'# D'!DK85</f>
        <v>0.14000000000000057</v>
      </c>
      <c r="DY86" s="2">
        <f>'# D'!DL85</f>
        <v>0.24648549978052481</v>
      </c>
      <c r="DZ86" s="2">
        <f>'# D'!DM85</f>
        <v>0.14199999999999946</v>
      </c>
      <c r="EA86" s="2">
        <f>'# D'!DN85</f>
        <v>0.22264757972403715</v>
      </c>
      <c r="EB86" s="2">
        <f>'# D'!DO85</f>
        <v>6.3999999999996504E-2</v>
      </c>
      <c r="EC86" s="2">
        <f>'# D'!DP85</f>
        <v>0.18886999775203581</v>
      </c>
      <c r="EE86" s="11">
        <f>'T-TEST'!AM85</f>
        <v>3.203139046766483E-2</v>
      </c>
      <c r="EF86" s="11">
        <f>'T-TEST'!AN85</f>
        <v>0.27360787781639623</v>
      </c>
      <c r="EG86" s="11">
        <f>'T-TEST'!AO85</f>
        <v>0.19368478573174541</v>
      </c>
      <c r="EH86" s="11">
        <f>'T-TEST'!AP85</f>
        <v>0.45320440786184796</v>
      </c>
      <c r="EJ86" s="6" t="str">
        <f t="shared" si="40"/>
        <v>N</v>
      </c>
      <c r="EK86" s="6" t="str">
        <f t="shared" si="41"/>
        <v>N</v>
      </c>
      <c r="EL86" s="6" t="str">
        <f t="shared" si="42"/>
        <v>N</v>
      </c>
      <c r="EM86" s="6" t="str">
        <f t="shared" si="59"/>
        <v>N</v>
      </c>
      <c r="EO86" s="2">
        <f>'% D'!DS85</f>
        <v>1.6880000000000024</v>
      </c>
      <c r="EP86" s="2">
        <f>'% D'!DT85</f>
        <v>1.3182487546027475</v>
      </c>
      <c r="EQ86" s="2">
        <f>'% D'!DU85</f>
        <v>0.45099999999999341</v>
      </c>
      <c r="ER86" s="2">
        <f>'% D'!DV85</f>
        <v>2.3646506641197393</v>
      </c>
      <c r="ES86" s="2">
        <f>'% D'!DW85</f>
        <v>-9.0666666666649576E-2</v>
      </c>
      <c r="ET86" s="2">
        <f>'% D'!DX85</f>
        <v>1.0545591914555326</v>
      </c>
      <c r="EU86" s="2">
        <f>'% D'!DY85</f>
        <v>0.95933333333334758</v>
      </c>
      <c r="EV86" s="2">
        <f>'% D'!DZ85</f>
        <v>1.5413486361203441</v>
      </c>
      <c r="EX86" s="2">
        <f>'# D'!DR85</f>
        <v>0.42199999999999882</v>
      </c>
      <c r="EY86" s="2">
        <f>'# D'!DS85</f>
        <v>0.32978301399854054</v>
      </c>
      <c r="EZ86" s="2">
        <f>'# D'!DT85</f>
        <v>0.11233333333333206</v>
      </c>
      <c r="FA86" s="2">
        <f>'# D'!DU85</f>
        <v>0.59152412300031909</v>
      </c>
      <c r="FB86" s="2">
        <f>'# D'!DV85</f>
        <v>-2.2333333333335759E-2</v>
      </c>
      <c r="FC86" s="2">
        <f>'# D'!DW85</f>
        <v>0.26349622901902731</v>
      </c>
      <c r="FD86" s="2">
        <f>'# D'!DX85</f>
        <v>0.23999999999999844</v>
      </c>
      <c r="FE86" s="2">
        <f>'# D'!DY85</f>
        <v>0.38542244691189809</v>
      </c>
      <c r="FG86" s="11">
        <f>'T-TEST'!AR85</f>
        <v>4.2910776189804725E-2</v>
      </c>
      <c r="FH86" s="11">
        <f>'T-TEST'!AS85</f>
        <v>0.73914075601686191</v>
      </c>
      <c r="FI86" s="11">
        <f>'T-TEST'!AT85</f>
        <v>0.84923933864509094</v>
      </c>
      <c r="FJ86" s="11">
        <f>'T-TEST'!AU85</f>
        <v>0.28786230004832947</v>
      </c>
      <c r="FL86" s="6" t="str">
        <f t="shared" si="43"/>
        <v>N</v>
      </c>
      <c r="FM86" s="6" t="str">
        <f t="shared" si="44"/>
        <v>N</v>
      </c>
      <c r="FN86" s="6" t="str">
        <f t="shared" si="45"/>
        <v>N</v>
      </c>
      <c r="FO86" s="6" t="str">
        <f t="shared" si="60"/>
        <v>N</v>
      </c>
      <c r="FQ86" s="2">
        <f>'% D'!EB85</f>
        <v>2.6866666666666674</v>
      </c>
      <c r="FR86" s="2">
        <f>'% D'!EC85</f>
        <v>1.3578755110525078</v>
      </c>
      <c r="FS86" s="2">
        <f>'% D'!ED85</f>
        <v>2.1009999999999849</v>
      </c>
      <c r="FT86" s="2">
        <f>'% D'!EE85</f>
        <v>1.4266920446994902</v>
      </c>
      <c r="FU86" s="2">
        <f>'% D'!EF85</f>
        <v>0.45000000000000284</v>
      </c>
      <c r="FV86" s="2">
        <f>'% D'!EG85</f>
        <v>0.75903433549698951</v>
      </c>
      <c r="FW86" s="2">
        <f>'% D'!EH85</f>
        <v>6.4000000000007162E-2</v>
      </c>
      <c r="FX86" s="2">
        <f>'% D'!EI85</f>
        <v>1.0332683178665591</v>
      </c>
      <c r="FZ86" s="2">
        <f>'# D'!EA85</f>
        <v>0.67166666666666686</v>
      </c>
      <c r="GA86" s="2">
        <f>'# D'!EB85</f>
        <v>0.33936197104778343</v>
      </c>
      <c r="GB86" s="2">
        <f>'# D'!EC85</f>
        <v>0.52499999999999503</v>
      </c>
      <c r="GC86" s="2">
        <f>'# D'!ED85</f>
        <v>0.35661853856030806</v>
      </c>
      <c r="GD86" s="2">
        <f>'# D'!EE85</f>
        <v>0.1126666666666658</v>
      </c>
      <c r="GE86" s="2">
        <f>'# D'!EF85</f>
        <v>0.18961918317023085</v>
      </c>
      <c r="GF86" s="2">
        <f>'# D'!EG85</f>
        <v>1.6666666666665719E-2</v>
      </c>
      <c r="GG86" s="2">
        <f>'# D'!EH85</f>
        <v>0.25860701408863701</v>
      </c>
      <c r="GI86" s="11">
        <f>'T-TEST'!AW85</f>
        <v>1.2652523265677049E-2</v>
      </c>
      <c r="GJ86" s="11">
        <f>'T-TEST'!AX85</f>
        <v>6.7006360031336934E-2</v>
      </c>
      <c r="GK86" s="11">
        <f>'T-TEST'!AY85</f>
        <v>0.22788972112257971</v>
      </c>
      <c r="GL86" s="11">
        <f>'T-TEST'!AZ85</f>
        <v>0.88816632054319289</v>
      </c>
      <c r="GN86" s="6" t="str">
        <f t="shared" si="46"/>
        <v>N</v>
      </c>
      <c r="GO86" s="6" t="str">
        <f t="shared" si="47"/>
        <v>N</v>
      </c>
      <c r="GP86" s="6" t="str">
        <f t="shared" si="48"/>
        <v>N</v>
      </c>
      <c r="GQ86" s="6" t="str">
        <f t="shared" si="61"/>
        <v>N</v>
      </c>
    </row>
    <row r="87" spans="1:199" x14ac:dyDescent="0.3">
      <c r="A87" s="12" t="str">
        <f>'Raw Data'!A86</f>
        <v>A_apo_p110g</v>
      </c>
      <c r="B87" s="12">
        <f>'Raw Data'!B86</f>
        <v>768</v>
      </c>
      <c r="C87" s="12">
        <f>'Raw Data'!C86</f>
        <v>782</v>
      </c>
      <c r="D87" s="12" t="str">
        <f>'Raw Data'!D86</f>
        <v>KQKLENLQNSQLPES</v>
      </c>
      <c r="E87" s="2">
        <f>'% D'!BZ86</f>
        <v>-0.83766666666666367</v>
      </c>
      <c r="F87" s="9">
        <f>'% D'!CA86</f>
        <v>2.1367791857463407</v>
      </c>
      <c r="G87" s="2">
        <f>'% D'!CB86</f>
        <v>-1.383666666666663</v>
      </c>
      <c r="H87" s="9">
        <f>'% D'!CC86</f>
        <v>1.9490342838629151</v>
      </c>
      <c r="I87" s="2">
        <f>'% D'!CD86</f>
        <v>0.25066666666664617</v>
      </c>
      <c r="J87" s="9">
        <f>'% D'!CE86</f>
        <v>1.5981771097692983</v>
      </c>
      <c r="K87" s="9">
        <f>'% D'!CF86</f>
        <v>5.8333333333322912E-2</v>
      </c>
      <c r="L87" s="9">
        <f>'% D'!CG86</f>
        <v>0.8009728353753125</v>
      </c>
      <c r="N87" s="2">
        <f>'# D'!BY86</f>
        <v>-0.10033333333333339</v>
      </c>
      <c r="O87" s="9">
        <f>'# D'!BZ86</f>
        <v>0.25607138548412983</v>
      </c>
      <c r="P87" s="2">
        <f>'# D'!CA86</f>
        <v>-0.16600000000000037</v>
      </c>
      <c r="Q87" s="9">
        <f>'# D'!CB86</f>
        <v>0.23337679876977646</v>
      </c>
      <c r="R87" s="2">
        <f>'# D'!CC86</f>
        <v>2.9999999999999361E-2</v>
      </c>
      <c r="S87" s="9">
        <f>'# D'!CD86</f>
        <v>0.19166510246408844</v>
      </c>
      <c r="T87" s="28">
        <f>'# D'!CE86</f>
        <v>6.6666666666677088E-3</v>
      </c>
      <c r="U87">
        <f>'# D'!CF86</f>
        <v>9.6404372389257448E-2</v>
      </c>
      <c r="W87" s="11">
        <f>'T-TEST'!S86</f>
        <v>0.42076223458242468</v>
      </c>
      <c r="X87" s="11">
        <f>'T-TEST'!T86</f>
        <v>0.44840225221472485</v>
      </c>
      <c r="Y87" s="11">
        <f>'T-TEST'!U86</f>
        <v>0.72099407050506104</v>
      </c>
      <c r="Z87" s="11">
        <f>'T-TEST'!V86</f>
        <v>0.90871319501676995</v>
      </c>
      <c r="AB87" s="6" t="str">
        <f t="shared" si="49"/>
        <v>N</v>
      </c>
      <c r="AC87" s="6" t="str">
        <f t="shared" si="50"/>
        <v>N</v>
      </c>
      <c r="AD87" s="6" t="str">
        <f t="shared" si="51"/>
        <v>N</v>
      </c>
      <c r="AE87" s="6" t="str">
        <f t="shared" si="52"/>
        <v>N</v>
      </c>
      <c r="AG87" s="2">
        <f>'% D'!CI86</f>
        <v>-9.9306666666666672</v>
      </c>
      <c r="AH87" s="9">
        <f>'% D'!CJ86</f>
        <v>1.4176409834117292</v>
      </c>
      <c r="AI87" s="2">
        <f>'% D'!CK86</f>
        <v>-8.9486666666666608</v>
      </c>
      <c r="AJ87" s="9">
        <f>'% D'!CL86</f>
        <v>1.2162506436278173</v>
      </c>
      <c r="AK87" s="2">
        <f>'% D'!CM86</f>
        <v>-0.41233333333335054</v>
      </c>
      <c r="AL87" s="9">
        <f>'% D'!CN86</f>
        <v>1.2344538351121161</v>
      </c>
      <c r="AM87" s="9">
        <f>'% D'!CO86</f>
        <v>-0.77666666666667084</v>
      </c>
      <c r="AN87" s="9">
        <f>'% D'!CP86</f>
        <v>0.92788701623704384</v>
      </c>
      <c r="AP87" s="2">
        <f>'# D'!CH86</f>
        <v>-1.1916666666666664</v>
      </c>
      <c r="AQ87" s="9">
        <f>'# D'!CI86</f>
        <v>0.16975642113986866</v>
      </c>
      <c r="AR87" s="2">
        <f>'# D'!CJ86</f>
        <v>-1.0743333333333327</v>
      </c>
      <c r="AS87" s="9">
        <f>'# D'!CK86</f>
        <v>0.14580329183977803</v>
      </c>
      <c r="AT87" s="2">
        <f>'# D'!CL86</f>
        <v>-4.966666666666697E-2</v>
      </c>
      <c r="AU87" s="9">
        <f>'# D'!CM86</f>
        <v>0.14823699928676026</v>
      </c>
      <c r="AV87" s="28">
        <f>'# D'!CN86</f>
        <v>-9.3666666666665677E-2</v>
      </c>
      <c r="AW87">
        <f>'# D'!CO86</f>
        <v>0.11117735863846744</v>
      </c>
      <c r="AY87" s="11">
        <f>'T-TEST'!X86</f>
        <v>8.2724365423759465E-5</v>
      </c>
      <c r="AZ87" s="11">
        <f>'T-TEST'!Y86</f>
        <v>6.9398073669688895E-5</v>
      </c>
      <c r="BA87" s="11">
        <f>'T-TEST'!Z86</f>
        <v>0.49088112630846831</v>
      </c>
      <c r="BB87" s="11">
        <f>'T-TEST'!AA86</f>
        <v>0.20452370100664408</v>
      </c>
      <c r="BD87" s="6" t="str">
        <f t="shared" si="53"/>
        <v>S</v>
      </c>
      <c r="BE87" s="6" t="str">
        <f t="shared" si="54"/>
        <v>S</v>
      </c>
      <c r="BF87" s="6" t="str">
        <f t="shared" si="55"/>
        <v>N</v>
      </c>
      <c r="BG87" s="6" t="str">
        <f t="shared" si="56"/>
        <v>N</v>
      </c>
      <c r="BI87" s="2">
        <f>'% D'!CR86</f>
        <v>4.5106666666666655</v>
      </c>
      <c r="BJ87" s="2">
        <f>'% D'!CS86</f>
        <v>1.8463772515275303</v>
      </c>
      <c r="BK87" s="2">
        <f>'% D'!CT86</f>
        <v>7.8130000000000024</v>
      </c>
      <c r="BL87" s="2">
        <f>'% D'!CU86</f>
        <v>1.2106127799963138</v>
      </c>
      <c r="BM87" s="2">
        <f>'% D'!CV86</f>
        <v>1.8283333333333189</v>
      </c>
      <c r="BN87" s="2">
        <f>'% D'!CW86</f>
        <v>1.1586581777548279</v>
      </c>
      <c r="BO87" s="2">
        <f>'% D'!CX86</f>
        <v>-0.24900000000000944</v>
      </c>
      <c r="BP87" s="2">
        <f>'% D'!CY86</f>
        <v>0.97761978001660899</v>
      </c>
      <c r="BR87" s="2">
        <f>'# D'!CQ86</f>
        <v>0.54100000000000037</v>
      </c>
      <c r="BS87" s="2">
        <f>'# D'!CR86</f>
        <v>0.22169538531986599</v>
      </c>
      <c r="BT87" s="2">
        <f>'# D'!CS86</f>
        <v>0.93733333333333224</v>
      </c>
      <c r="BU87" s="2">
        <f>'# D'!CT86</f>
        <v>0.14523004567532621</v>
      </c>
      <c r="BV87" s="2">
        <f>'# D'!CU86</f>
        <v>0.21899999999999942</v>
      </c>
      <c r="BW87" s="2">
        <f>'# D'!CV86</f>
        <v>0.13919702356606517</v>
      </c>
      <c r="BX87" s="2">
        <f>'# D'!CW86</f>
        <v>-2.9999999999999361E-2</v>
      </c>
      <c r="BY87" s="2">
        <f>'# D'!CX86</f>
        <v>0.11758679546535371</v>
      </c>
      <c r="CA87" s="11">
        <f>'T-TEST'!AC86</f>
        <v>5.696462105994826E-3</v>
      </c>
      <c r="CB87" s="11">
        <f>'T-TEST'!AD86</f>
        <v>1.1781500788364747E-4</v>
      </c>
      <c r="CC87" s="11">
        <f>'T-TEST'!AE86</f>
        <v>4.4117122524914232E-2</v>
      </c>
      <c r="CD87" s="11">
        <f>'T-TEST'!AF86</f>
        <v>0.62537776400312106</v>
      </c>
      <c r="CF87" s="6" t="str">
        <f t="shared" si="34"/>
        <v>N</v>
      </c>
      <c r="CG87" s="6" t="str">
        <f t="shared" si="35"/>
        <v>S</v>
      </c>
      <c r="CH87" s="6" t="str">
        <f t="shared" si="36"/>
        <v>N</v>
      </c>
      <c r="CI87" s="6" t="str">
        <f t="shared" si="57"/>
        <v>N</v>
      </c>
      <c r="CK87" s="2">
        <f>'% D'!DA86</f>
        <v>0.75866666666666305</v>
      </c>
      <c r="CL87" s="2">
        <f>'% D'!DB86</f>
        <v>1.3987231683522539</v>
      </c>
      <c r="CM87" s="2">
        <f>'% D'!DC86</f>
        <v>-1.4866666666666717</v>
      </c>
      <c r="CN87" s="2">
        <f>'% D'!DD86</f>
        <v>1.1239581454515746</v>
      </c>
      <c r="CO87" s="2">
        <f>'% D'!DE86</f>
        <v>0.22999999999998977</v>
      </c>
      <c r="CP87" s="2">
        <f>'% D'!DF86</f>
        <v>1.4214648848404714</v>
      </c>
      <c r="CQ87" s="2">
        <f>'% D'!DG86</f>
        <v>-0.11333333333332973</v>
      </c>
      <c r="CR87" s="2">
        <f>'% D'!DH86</f>
        <v>1.29351494188368</v>
      </c>
      <c r="CT87" s="2">
        <f>'# D'!CZ86</f>
        <v>9.0999999999999304E-2</v>
      </c>
      <c r="CU87" s="2">
        <f>'# D'!DA86</f>
        <v>0.16758317939160311</v>
      </c>
      <c r="CV87" s="2">
        <f>'# D'!DB86</f>
        <v>-0.17833333333333368</v>
      </c>
      <c r="CW87" s="2">
        <f>'# D'!DC86</f>
        <v>0.13465615326439903</v>
      </c>
      <c r="CX87" s="2">
        <f>'# D'!DD86</f>
        <v>2.7333333333332988E-2</v>
      </c>
      <c r="CY87" s="2">
        <f>'# D'!DE86</f>
        <v>0.17057224075097727</v>
      </c>
      <c r="CZ87" s="2">
        <f>'# D'!DF86</f>
        <v>-1.3666666666667382E-2</v>
      </c>
      <c r="DA87" s="2">
        <f>'# D'!DG86</f>
        <v>0.15518858682824033</v>
      </c>
      <c r="DC87" s="11">
        <f>'T-TEST'!AH86</f>
        <v>0.25868045119756367</v>
      </c>
      <c r="DD87" s="11">
        <f>'T-TEST'!AI86</f>
        <v>3.8687245241086861E-2</v>
      </c>
      <c r="DE87" s="11">
        <f>'T-TEST'!AJ86</f>
        <v>0.7189088135715257</v>
      </c>
      <c r="DF87" s="11">
        <f>'T-TEST'!AK86</f>
        <v>0.84221066448813109</v>
      </c>
      <c r="DH87" s="6" t="str">
        <f t="shared" si="37"/>
        <v>N</v>
      </c>
      <c r="DI87" s="6" t="str">
        <f t="shared" si="38"/>
        <v>N</v>
      </c>
      <c r="DJ87" s="6" t="str">
        <f t="shared" si="39"/>
        <v>N</v>
      </c>
      <c r="DK87" s="6" t="str">
        <f t="shared" si="58"/>
        <v>N</v>
      </c>
      <c r="DM87" s="2">
        <f>'% D'!DJ86</f>
        <v>1.2116666666666731</v>
      </c>
      <c r="DN87" s="2">
        <f>'% D'!DK86</f>
        <v>1.289468548005595</v>
      </c>
      <c r="DO87" s="2">
        <f>'% D'!DL86</f>
        <v>-0.75966666666666072</v>
      </c>
      <c r="DP87" s="2">
        <f>'% D'!DM86</f>
        <v>1.0926948793704363</v>
      </c>
      <c r="DQ87" s="2">
        <f>'% D'!DN86</f>
        <v>0.11266666666665515</v>
      </c>
      <c r="DR87" s="2">
        <f>'% D'!DO86</f>
        <v>1.2043793975897481</v>
      </c>
      <c r="DS87" s="2">
        <f>'% D'!DP86</f>
        <v>-0.23100000000000875</v>
      </c>
      <c r="DT87" s="2">
        <f>'% D'!DQ86</f>
        <v>1.1486828765672701</v>
      </c>
      <c r="DV87" s="2">
        <f>'# D'!DI86</f>
        <v>0.14533333333333331</v>
      </c>
      <c r="DW87" s="2">
        <f>'# D'!DJ86</f>
        <v>0.15484414539047012</v>
      </c>
      <c r="DX87" s="2">
        <f>'# D'!DK86</f>
        <v>-9.1333333333333933E-2</v>
      </c>
      <c r="DY87" s="2">
        <f>'# D'!DL86</f>
        <v>0.13101876812294061</v>
      </c>
      <c r="DZ87" s="2">
        <f>'# D'!DM86</f>
        <v>1.3333333333333641E-2</v>
      </c>
      <c r="EA87" s="2">
        <f>'# D'!DN86</f>
        <v>0.14501747284208616</v>
      </c>
      <c r="EB87" s="2">
        <f>'# D'!DO86</f>
        <v>-2.8000000000000469E-2</v>
      </c>
      <c r="EC87" s="2">
        <f>'# D'!DP86</f>
        <v>0.13756091913217811</v>
      </c>
      <c r="EE87" s="11">
        <f>'T-TEST'!AM86</f>
        <v>9.5679510241459237E-2</v>
      </c>
      <c r="EF87" s="11">
        <f>'T-TEST'!AN86</f>
        <v>0.18135363232452001</v>
      </c>
      <c r="EG87" s="11">
        <f>'T-TEST'!AO86</f>
        <v>0.84552053048909603</v>
      </c>
      <c r="EH87" s="11">
        <f>'T-TEST'!AP86</f>
        <v>0.66400449757888269</v>
      </c>
      <c r="EJ87" s="6" t="str">
        <f t="shared" si="40"/>
        <v>N</v>
      </c>
      <c r="EK87" s="6" t="str">
        <f t="shared" si="41"/>
        <v>N</v>
      </c>
      <c r="EL87" s="6" t="str">
        <f t="shared" si="42"/>
        <v>N</v>
      </c>
      <c r="EM87" s="6" t="str">
        <f t="shared" si="59"/>
        <v>N</v>
      </c>
      <c r="EO87" s="2">
        <f>'% D'!DS86</f>
        <v>0.95733333333333803</v>
      </c>
      <c r="EP87" s="2">
        <f>'% D'!DT86</f>
        <v>1.467846283843107</v>
      </c>
      <c r="EQ87" s="2">
        <f>'% D'!DU86</f>
        <v>-3.9999999999977831E-3</v>
      </c>
      <c r="ER87" s="2">
        <f>'% D'!DV86</f>
        <v>0.89826584424283729</v>
      </c>
      <c r="ES87" s="2">
        <f>'% D'!DW86</f>
        <v>0.22133333333331962</v>
      </c>
      <c r="ET87" s="2">
        <f>'% D'!DX86</f>
        <v>1.232047986037335</v>
      </c>
      <c r="EU87" s="2">
        <f>'% D'!DY86</f>
        <v>-7.0333333333323367E-2</v>
      </c>
      <c r="EV87" s="2">
        <f>'% D'!DZ86</f>
        <v>1.0840683243787725</v>
      </c>
      <c r="EX87" s="2">
        <f>'# D'!DR86</f>
        <v>0.11466666666666647</v>
      </c>
      <c r="EY87" s="2">
        <f>'# D'!DS86</f>
        <v>0.17585948351226333</v>
      </c>
      <c r="EZ87" s="2">
        <f>'# D'!DT86</f>
        <v>-6.6666666666748142E-4</v>
      </c>
      <c r="FA87" s="2">
        <f>'# D'!DU86</f>
        <v>0.10765872398649601</v>
      </c>
      <c r="FB87" s="2">
        <f>'# D'!DV86</f>
        <v>2.6666666666667282E-2</v>
      </c>
      <c r="FC87" s="2">
        <f>'# D'!DW86</f>
        <v>0.14820081546545671</v>
      </c>
      <c r="FD87" s="2">
        <f>'# D'!DX86</f>
        <v>-8.666666666664824E-3</v>
      </c>
      <c r="FE87" s="2">
        <f>'# D'!DY86</f>
        <v>0.13054414675899478</v>
      </c>
      <c r="FG87" s="11">
        <f>'T-TEST'!AR86</f>
        <v>0.18647399906386278</v>
      </c>
      <c r="FH87" s="11">
        <f>'T-TEST'!AS86</f>
        <v>0.99007139993343696</v>
      </c>
      <c r="FI87" s="11">
        <f>'T-TEST'!AT86</f>
        <v>0.70256893326347614</v>
      </c>
      <c r="FJ87" s="11">
        <f>'T-TEST'!AU86</f>
        <v>0.88869003616205366</v>
      </c>
      <c r="FL87" s="6" t="str">
        <f t="shared" si="43"/>
        <v>N</v>
      </c>
      <c r="FM87" s="6" t="str">
        <f t="shared" si="44"/>
        <v>N</v>
      </c>
      <c r="FN87" s="6" t="str">
        <f t="shared" si="45"/>
        <v>N</v>
      </c>
      <c r="FO87" s="6" t="str">
        <f t="shared" si="60"/>
        <v>N</v>
      </c>
      <c r="FQ87" s="2">
        <f>'% D'!EB86</f>
        <v>2.4053333333333384</v>
      </c>
      <c r="FR87" s="2">
        <f>'% D'!EC86</f>
        <v>1.1930232720018927</v>
      </c>
      <c r="FS87" s="2">
        <f>'% D'!ED86</f>
        <v>1.6813333333333418</v>
      </c>
      <c r="FT87" s="2">
        <f>'% D'!EE86</f>
        <v>0.86225738013656916</v>
      </c>
      <c r="FU87" s="2">
        <f>'% D'!EF86</f>
        <v>0.42833333333332746</v>
      </c>
      <c r="FV87" s="2">
        <f>'% D'!EG86</f>
        <v>1.1860974519175613</v>
      </c>
      <c r="FW87" s="2">
        <f>'% D'!EH86</f>
        <v>-7.9999999999955662E-3</v>
      </c>
      <c r="FX87" s="2">
        <f>'% D'!EI86</f>
        <v>1.3283097092710134</v>
      </c>
      <c r="FZ87" s="2">
        <f>'# D'!EA86</f>
        <v>0.28866666666666596</v>
      </c>
      <c r="GA87" s="2">
        <f>'# D'!EB86</f>
        <v>0.14332016476199499</v>
      </c>
      <c r="GB87" s="2">
        <f>'# D'!EC86</f>
        <v>0.20166666666666533</v>
      </c>
      <c r="GC87" s="2">
        <f>'# D'!ED86</f>
        <v>0.10291999466299823</v>
      </c>
      <c r="GD87" s="2">
        <f>'# D'!EE86</f>
        <v>5.1333333333333897E-2</v>
      </c>
      <c r="GE87" s="2">
        <f>'# D'!EF86</f>
        <v>0.14248497957418496</v>
      </c>
      <c r="GF87" s="2">
        <f>'# D'!EG86</f>
        <v>-1.3333333333331865E-3</v>
      </c>
      <c r="GG87" s="2">
        <f>'# D'!EH86</f>
        <v>0.15951279295536386</v>
      </c>
      <c r="GI87" s="11">
        <f>'T-TEST'!AW86</f>
        <v>1.6102240305256841E-2</v>
      </c>
      <c r="GJ87" s="11">
        <f>'T-TEST'!AX86</f>
        <v>3.8587778349374227E-2</v>
      </c>
      <c r="GK87" s="11">
        <f>'T-TEST'!AY86</f>
        <v>0.47214310045960289</v>
      </c>
      <c r="GL87" s="11">
        <f>'T-TEST'!AZ86</f>
        <v>0.98479247387586255</v>
      </c>
      <c r="GN87" s="6" t="str">
        <f t="shared" si="46"/>
        <v>N</v>
      </c>
      <c r="GO87" s="6" t="str">
        <f t="shared" si="47"/>
        <v>N</v>
      </c>
      <c r="GP87" s="6" t="str">
        <f t="shared" si="48"/>
        <v>N</v>
      </c>
      <c r="GQ87" s="6" t="str">
        <f t="shared" si="61"/>
        <v>N</v>
      </c>
    </row>
    <row r="88" spans="1:199" x14ac:dyDescent="0.3">
      <c r="A88" s="12" t="str">
        <f>'Raw Data'!A87</f>
        <v>A_apo_p110g</v>
      </c>
      <c r="B88" s="12">
        <f>'Raw Data'!B87</f>
        <v>783</v>
      </c>
      <c r="C88" s="12">
        <f>'Raw Data'!C87</f>
        <v>796</v>
      </c>
      <c r="D88" s="12" t="str">
        <f>'Raw Data'!D87</f>
        <v>FRVPYDPGLKAGAL</v>
      </c>
      <c r="E88" s="2">
        <f>'% D'!BZ87</f>
        <v>0.58266666666666644</v>
      </c>
      <c r="F88" s="9">
        <f>'% D'!CA87</f>
        <v>0.79058703189806689</v>
      </c>
      <c r="G88" s="2">
        <f>'% D'!CB87</f>
        <v>5.2833333333333066E-2</v>
      </c>
      <c r="H88" s="9">
        <f>'% D'!CC87</f>
        <v>0.18853864947930266</v>
      </c>
      <c r="I88" s="2">
        <f>'% D'!CD87</f>
        <v>-0.98933333333333451</v>
      </c>
      <c r="J88" s="9">
        <f>'% D'!CE87</f>
        <v>0.51967210722544599</v>
      </c>
      <c r="K88" s="9">
        <f>'% D'!CF87</f>
        <v>2.533333333333232E-2</v>
      </c>
      <c r="L88" s="9">
        <f>'% D'!CG87</f>
        <v>0.46340797178365561</v>
      </c>
      <c r="N88" s="2">
        <f>'# D'!BY87</f>
        <v>5.8333333333333293E-2</v>
      </c>
      <c r="O88" s="9">
        <f>'# D'!BZ87</f>
        <v>7.8847837858298409E-2</v>
      </c>
      <c r="P88" s="2">
        <f>'# D'!CA87</f>
        <v>5.1666666666667083E-3</v>
      </c>
      <c r="Q88" s="9">
        <f>'# D'!CB87</f>
        <v>1.8689505486452991E-2</v>
      </c>
      <c r="R88" s="2">
        <f>'# D'!CC87</f>
        <v>-9.9000000000000199E-2</v>
      </c>
      <c r="S88" s="9">
        <f>'# D'!CD87</f>
        <v>5.187009962309716E-2</v>
      </c>
      <c r="T88" s="28">
        <f>'# D'!CE87</f>
        <v>2.3333333333330764E-3</v>
      </c>
      <c r="U88">
        <f>'# D'!CF87</f>
        <v>4.6004504230340915E-2</v>
      </c>
      <c r="W88" s="11">
        <f>'T-TEST'!S87</f>
        <v>0.15876572477838286</v>
      </c>
      <c r="X88" s="11">
        <f>'T-TEST'!T87</f>
        <v>0.40988204708394121</v>
      </c>
      <c r="Y88" s="11">
        <f>'T-TEST'!U87</f>
        <v>1.1649133549149277E-2</v>
      </c>
      <c r="Z88" s="11">
        <f>'T-TEST'!V87</f>
        <v>0.92425376879356214</v>
      </c>
      <c r="AB88" s="6" t="str">
        <f t="shared" si="49"/>
        <v>N</v>
      </c>
      <c r="AC88" s="6" t="str">
        <f t="shared" si="50"/>
        <v>N</v>
      </c>
      <c r="AD88" s="6" t="str">
        <f t="shared" si="51"/>
        <v>N</v>
      </c>
      <c r="AE88" s="6" t="str">
        <f t="shared" si="52"/>
        <v>N</v>
      </c>
      <c r="AG88" s="2">
        <f>'% D'!CI87</f>
        <v>0.1813333333333329</v>
      </c>
      <c r="AH88" s="9">
        <f>'% D'!CJ87</f>
        <v>0.5657496666859273</v>
      </c>
      <c r="AI88" s="2">
        <f>'% D'!CK87</f>
        <v>-0.40033333333333321</v>
      </c>
      <c r="AJ88" s="9">
        <f>'% D'!CL87</f>
        <v>0.17424664375510457</v>
      </c>
      <c r="AK88" s="2">
        <f>'% D'!CM87</f>
        <v>-0.95299999999999585</v>
      </c>
      <c r="AL88" s="9">
        <f>'% D'!CN87</f>
        <v>0.36750630349212454</v>
      </c>
      <c r="AM88" s="9">
        <f>'% D'!CO87</f>
        <v>-0.23166666666666558</v>
      </c>
      <c r="AN88" s="9">
        <f>'% D'!CP87</f>
        <v>0.26600278386176202</v>
      </c>
      <c r="AP88" s="2">
        <f>'# D'!CH87</f>
        <v>1.8000000000000016E-2</v>
      </c>
      <c r="AQ88" s="9">
        <f>'# D'!CI87</f>
        <v>5.6817649941252109E-2</v>
      </c>
      <c r="AR88" s="2">
        <f>'# D'!CJ87</f>
        <v>-4.0333333333333221E-2</v>
      </c>
      <c r="AS88" s="9">
        <f>'# D'!CK87</f>
        <v>1.7248055158566457E-2</v>
      </c>
      <c r="AT88" s="2">
        <f>'# D'!CL87</f>
        <v>-9.4999999999999973E-2</v>
      </c>
      <c r="AU88" s="9">
        <f>'# D'!CM87</f>
        <v>3.6595492673164705E-2</v>
      </c>
      <c r="AV88" s="28">
        <f>'# D'!CN87</f>
        <v>-2.3333333333333428E-2</v>
      </c>
      <c r="AW88">
        <f>'# D'!CO87</f>
        <v>2.6502380790433183E-2</v>
      </c>
      <c r="AY88" s="11">
        <f>'T-TEST'!X87</f>
        <v>0.5766857778948461</v>
      </c>
      <c r="AZ88" s="11">
        <f>'T-TEST'!Y87</f>
        <v>4.85519847872021E-3</v>
      </c>
      <c r="BA88" s="11">
        <f>'T-TEST'!Z87</f>
        <v>5.7271788601775345E-3</v>
      </c>
      <c r="BB88" s="11">
        <f>'T-TEST'!AA87</f>
        <v>0.13266729233634789</v>
      </c>
      <c r="BD88" s="6" t="str">
        <f t="shared" si="53"/>
        <v>N</v>
      </c>
      <c r="BE88" s="6" t="str">
        <f t="shared" si="54"/>
        <v>N</v>
      </c>
      <c r="BF88" s="6" t="str">
        <f t="shared" si="55"/>
        <v>N</v>
      </c>
      <c r="BG88" s="6" t="str">
        <f t="shared" si="56"/>
        <v>N</v>
      </c>
      <c r="BI88" s="2">
        <f>'% D'!CR87</f>
        <v>0.40999999999999925</v>
      </c>
      <c r="BJ88" s="2">
        <f>'% D'!CS87</f>
        <v>0.62523179004015383</v>
      </c>
      <c r="BK88" s="2">
        <f>'% D'!CT87</f>
        <v>0.36866666666666692</v>
      </c>
      <c r="BL88" s="2">
        <f>'% D'!CU87</f>
        <v>0.15201952899525423</v>
      </c>
      <c r="BM88" s="2">
        <f>'% D'!CV87</f>
        <v>1.9633333333333347</v>
      </c>
      <c r="BN88" s="2">
        <f>'% D'!CW87</f>
        <v>0.76063672878839161</v>
      </c>
      <c r="BO88" s="2">
        <f>'% D'!CX87</f>
        <v>-0.52199999999999491</v>
      </c>
      <c r="BP88" s="2">
        <f>'% D'!CY87</f>
        <v>0.26458274441259777</v>
      </c>
      <c r="BR88" s="2">
        <f>'# D'!CQ87</f>
        <v>4.0999999999999981E-2</v>
      </c>
      <c r="BS88" s="2">
        <f>'# D'!CR87</f>
        <v>6.2811410418404712E-2</v>
      </c>
      <c r="BT88" s="2">
        <f>'# D'!CS87</f>
        <v>3.6666666666666736E-2</v>
      </c>
      <c r="BU88" s="2">
        <f>'# D'!CT87</f>
        <v>1.5294006319582752E-2</v>
      </c>
      <c r="BV88" s="2">
        <f>'# D'!CU87</f>
        <v>0.19633333333333347</v>
      </c>
      <c r="BW88" s="2">
        <f>'# D'!CV87</f>
        <v>7.5558208958083628E-2</v>
      </c>
      <c r="BX88" s="2">
        <f>'# D'!CW87</f>
        <v>-5.2333333333333343E-2</v>
      </c>
      <c r="BY88" s="2">
        <f>'# D'!CX87</f>
        <v>2.6039170558842691E-2</v>
      </c>
      <c r="CA88" s="11">
        <f>'T-TEST'!AC87</f>
        <v>0.26506365865751813</v>
      </c>
      <c r="CB88" s="11">
        <f>'T-TEST'!AD87</f>
        <v>4.3971562394864161E-3</v>
      </c>
      <c r="CC88" s="11">
        <f>'T-TEST'!AE87</f>
        <v>1.3295388043147839E-2</v>
      </c>
      <c r="CD88" s="11">
        <f>'T-TEST'!AF87</f>
        <v>1.7708555017539172E-2</v>
      </c>
      <c r="CF88" s="6" t="str">
        <f t="shared" si="34"/>
        <v>N</v>
      </c>
      <c r="CG88" s="6" t="str">
        <f t="shared" si="35"/>
        <v>N</v>
      </c>
      <c r="CH88" s="6" t="str">
        <f t="shared" si="36"/>
        <v>N</v>
      </c>
      <c r="CI88" s="6" t="str">
        <f t="shared" si="57"/>
        <v>N</v>
      </c>
      <c r="CK88" s="2">
        <f>'% D'!DA87</f>
        <v>0.77999999999999936</v>
      </c>
      <c r="CL88" s="2">
        <f>'% D'!DB87</f>
        <v>0.6943186527783205</v>
      </c>
      <c r="CM88" s="2">
        <f>'% D'!DC87</f>
        <v>0.45666666666666611</v>
      </c>
      <c r="CN88" s="2">
        <f>'% D'!DD87</f>
        <v>0.19213831179823118</v>
      </c>
      <c r="CO88" s="2">
        <f>'% D'!DE87</f>
        <v>1.0113333333333347</v>
      </c>
      <c r="CP88" s="2">
        <f>'% D'!DF87</f>
        <v>0.82688558129059009</v>
      </c>
      <c r="CQ88" s="2">
        <f>'% D'!DG87</f>
        <v>-0.21666666666666501</v>
      </c>
      <c r="CR88" s="2">
        <f>'% D'!DH87</f>
        <v>0.27950205252659499</v>
      </c>
      <c r="CT88" s="2">
        <f>'# D'!CZ87</f>
        <v>7.7999999999999986E-2</v>
      </c>
      <c r="CU88" s="2">
        <f>'# D'!DA87</f>
        <v>6.928061754049078E-2</v>
      </c>
      <c r="CV88" s="2">
        <f>'# D'!DB87</f>
        <v>4.5666666666666689E-2</v>
      </c>
      <c r="CW88" s="2">
        <f>'# D'!DC87</f>
        <v>1.9440720460255294E-2</v>
      </c>
      <c r="CX88" s="2">
        <f>'# D'!DD87</f>
        <v>0.10099999999999998</v>
      </c>
      <c r="CY88" s="2">
        <f>'# D'!DE87</f>
        <v>8.2353726163962124E-2</v>
      </c>
      <c r="CZ88" s="2">
        <f>'# D'!DF87</f>
        <v>-2.1666666666666501E-2</v>
      </c>
      <c r="DA88" s="2">
        <f>'# D'!DG87</f>
        <v>2.7583146486355178E-2</v>
      </c>
      <c r="DC88" s="11">
        <f>'T-TEST'!AH87</f>
        <v>8.3773107020724019E-2</v>
      </c>
      <c r="DD88" s="11">
        <f>'T-TEST'!AI87</f>
        <v>6.4387886037466395E-3</v>
      </c>
      <c r="DE88" s="11">
        <f>'T-TEST'!AJ87</f>
        <v>8.6322571629422487E-2</v>
      </c>
      <c r="DF88" s="11">
        <f>'T-TEST'!AK87</f>
        <v>0.17024601063408404</v>
      </c>
      <c r="DH88" s="6" t="str">
        <f t="shared" si="37"/>
        <v>N</v>
      </c>
      <c r="DI88" s="6" t="str">
        <f t="shared" si="38"/>
        <v>N</v>
      </c>
      <c r="DJ88" s="6" t="str">
        <f t="shared" si="39"/>
        <v>N</v>
      </c>
      <c r="DK88" s="6" t="str">
        <f t="shared" si="58"/>
        <v>N</v>
      </c>
      <c r="DM88" s="2">
        <f>'% D'!DJ87</f>
        <v>0.5953333333333326</v>
      </c>
      <c r="DN88" s="2">
        <f>'% D'!DK87</f>
        <v>1.1005998104347847</v>
      </c>
      <c r="DO88" s="2">
        <f>'% D'!DL87</f>
        <v>0.30333333333333279</v>
      </c>
      <c r="DP88" s="2">
        <f>'% D'!DM87</f>
        <v>0.34385273510382264</v>
      </c>
      <c r="DQ88" s="2">
        <f>'% D'!DN87</f>
        <v>0.62900000000000134</v>
      </c>
      <c r="DR88" s="2">
        <f>'% D'!DO87</f>
        <v>0.39176941241988539</v>
      </c>
      <c r="DS88" s="2">
        <f>'% D'!DP87</f>
        <v>0.36933333333333351</v>
      </c>
      <c r="DT88" s="2">
        <f>'% D'!DQ87</f>
        <v>0.68148157993658387</v>
      </c>
      <c r="DV88" s="2">
        <f>'# D'!DI87</f>
        <v>5.9333333333333294E-2</v>
      </c>
      <c r="DW88" s="2">
        <f>'# D'!DJ87</f>
        <v>0.11018080465033764</v>
      </c>
      <c r="DX88" s="2">
        <f>'# D'!DK87</f>
        <v>3.0000000000000027E-2</v>
      </c>
      <c r="DY88" s="2">
        <f>'# D'!DL87</f>
        <v>3.4584476049056068E-2</v>
      </c>
      <c r="DZ88" s="2">
        <f>'# D'!DM87</f>
        <v>6.3000000000000167E-2</v>
      </c>
      <c r="EA88" s="2">
        <f>'# D'!DN87</f>
        <v>3.9103749126408349E-2</v>
      </c>
      <c r="EB88" s="2">
        <f>'# D'!DO87</f>
        <v>3.6666666666667069E-2</v>
      </c>
      <c r="EC88" s="2">
        <f>'# D'!DP87</f>
        <v>6.8408192476571039E-2</v>
      </c>
      <c r="EE88" s="11">
        <f>'T-TEST'!AM87</f>
        <v>0.26767040039530055</v>
      </c>
      <c r="EF88" s="11">
        <f>'T-TEST'!AN87</f>
        <v>0.18140532608381282</v>
      </c>
      <c r="EG88" s="11">
        <f>'T-TEST'!AO87</f>
        <v>2.0023171289242157E-2</v>
      </c>
      <c r="EH88" s="11">
        <f>'T-TEST'!AP87</f>
        <v>0.39716925529873914</v>
      </c>
      <c r="EJ88" s="6" t="str">
        <f t="shared" si="40"/>
        <v>N</v>
      </c>
      <c r="EK88" s="6" t="str">
        <f t="shared" si="41"/>
        <v>N</v>
      </c>
      <c r="EL88" s="6" t="str">
        <f t="shared" si="42"/>
        <v>N</v>
      </c>
      <c r="EM88" s="6" t="str">
        <f t="shared" si="59"/>
        <v>N</v>
      </c>
      <c r="EO88" s="2">
        <f>'% D'!DS87</f>
        <v>0.11999999999999966</v>
      </c>
      <c r="EP88" s="2">
        <f>'% D'!DT87</f>
        <v>0.66149306491987125</v>
      </c>
      <c r="EQ88" s="2">
        <f>'% D'!DU87</f>
        <v>1.4000000000000234E-2</v>
      </c>
      <c r="ER88" s="2">
        <f>'% D'!DV87</f>
        <v>0.17009724965598355</v>
      </c>
      <c r="ES88" s="2">
        <f>'% D'!DW87</f>
        <v>0.27066666666666706</v>
      </c>
      <c r="ET88" s="2">
        <f>'% D'!DX87</f>
        <v>0.57464636793576007</v>
      </c>
      <c r="EU88" s="2">
        <f>'% D'!DY87</f>
        <v>0.12766666666666993</v>
      </c>
      <c r="EV88" s="2">
        <f>'% D'!DZ87</f>
        <v>0.63056369077295393</v>
      </c>
      <c r="EX88" s="2">
        <f>'# D'!DR87</f>
        <v>1.2000000000000011E-2</v>
      </c>
      <c r="EY88" s="2">
        <f>'# D'!DS87</f>
        <v>6.5940833433648427E-2</v>
      </c>
      <c r="EZ88" s="2">
        <f>'# D'!DT87</f>
        <v>1.333333333333353E-3</v>
      </c>
      <c r="FA88" s="2">
        <f>'# D'!DU87</f>
        <v>1.7156675494532241E-2</v>
      </c>
      <c r="FB88" s="2">
        <f>'# D'!DV87</f>
        <v>2.7000000000000135E-2</v>
      </c>
      <c r="FC88" s="2">
        <f>'# D'!DW87</f>
        <v>5.7262855585443091E-2</v>
      </c>
      <c r="FD88" s="2">
        <f>'# D'!DX87</f>
        <v>1.2666666666666604E-2</v>
      </c>
      <c r="FE88" s="2">
        <f>'# D'!DY87</f>
        <v>6.3123315986119297E-2</v>
      </c>
      <c r="FG88" s="11">
        <f>'T-TEST'!AR87</f>
        <v>0.71196231713672853</v>
      </c>
      <c r="FH88" s="11">
        <f>'T-TEST'!AS87</f>
        <v>0.8586446891873567</v>
      </c>
      <c r="FI88" s="11">
        <f>'T-TEST'!AT87</f>
        <v>0.33274803651984275</v>
      </c>
      <c r="FJ88" s="11">
        <f>'T-TEST'!AU87</f>
        <v>0.72611784400280488</v>
      </c>
      <c r="FL88" s="6" t="str">
        <f t="shared" si="43"/>
        <v>N</v>
      </c>
      <c r="FM88" s="6" t="str">
        <f t="shared" si="44"/>
        <v>N</v>
      </c>
      <c r="FN88" s="6" t="str">
        <f t="shared" si="45"/>
        <v>N</v>
      </c>
      <c r="FO88" s="6" t="str">
        <f t="shared" si="60"/>
        <v>N</v>
      </c>
      <c r="FQ88" s="2">
        <f>'% D'!EB87</f>
        <v>0.60066666666666624</v>
      </c>
      <c r="FR88" s="2">
        <f>'% D'!EC87</f>
        <v>0.62380254896217791</v>
      </c>
      <c r="FS88" s="2">
        <f>'% D'!ED87</f>
        <v>9.6999999999999531E-2</v>
      </c>
      <c r="FT88" s="2">
        <f>'% D'!EE87</f>
        <v>0.10906251766795899</v>
      </c>
      <c r="FU88" s="2">
        <f>'% D'!EF87</f>
        <v>0.59600000000000009</v>
      </c>
      <c r="FV88" s="2">
        <f>'% D'!EG87</f>
        <v>0.53460777716371233</v>
      </c>
      <c r="FW88" s="2">
        <f>'% D'!EH87</f>
        <v>0.33666666666666956</v>
      </c>
      <c r="FX88" s="2">
        <f>'% D'!EI87</f>
        <v>0.36132571130166441</v>
      </c>
      <c r="FZ88" s="2">
        <f>'# D'!EA87</f>
        <v>5.9666666666666646E-2</v>
      </c>
      <c r="GA88" s="2">
        <f>'# D'!EB87</f>
        <v>6.2432162590632105E-2</v>
      </c>
      <c r="GB88" s="2">
        <f>'# D'!EC87</f>
        <v>9.6666666666667123E-3</v>
      </c>
      <c r="GC88" s="2">
        <f>'# D'!ED87</f>
        <v>1.072865507971936E-2</v>
      </c>
      <c r="GD88" s="2">
        <f>'# D'!EE87</f>
        <v>5.9666666666666757E-2</v>
      </c>
      <c r="GE88" s="2">
        <f>'# D'!EF87</f>
        <v>5.3090580214918331E-2</v>
      </c>
      <c r="GF88" s="2">
        <f>'# D'!EG87</f>
        <v>3.3333333333333215E-2</v>
      </c>
      <c r="GG88" s="2">
        <f>'# D'!EH87</f>
        <v>3.5839026311200672E-2</v>
      </c>
      <c r="GI88" s="11">
        <f>'T-TEST'!AW87</f>
        <v>0.14775979884408766</v>
      </c>
      <c r="GJ88" s="11">
        <f>'T-TEST'!AX87</f>
        <v>0.16508308046257145</v>
      </c>
      <c r="GK88" s="11">
        <f>'T-TEST'!AY87</f>
        <v>5.8696929768944764E-2</v>
      </c>
      <c r="GL88" s="11">
        <f>'T-TEST'!AZ87</f>
        <v>0.15456207888249121</v>
      </c>
      <c r="GN88" s="6" t="str">
        <f t="shared" si="46"/>
        <v>N</v>
      </c>
      <c r="GO88" s="6" t="str">
        <f t="shared" si="47"/>
        <v>N</v>
      </c>
      <c r="GP88" s="6" t="str">
        <f t="shared" si="48"/>
        <v>N</v>
      </c>
      <c r="GQ88" s="6" t="str">
        <f t="shared" si="61"/>
        <v>N</v>
      </c>
    </row>
    <row r="89" spans="1:199" x14ac:dyDescent="0.3">
      <c r="A89" s="12" t="str">
        <f>'Raw Data'!A88</f>
        <v>A_apo_p110g</v>
      </c>
      <c r="B89" s="12">
        <f>'Raw Data'!B88</f>
        <v>797</v>
      </c>
      <c r="C89" s="12">
        <f>'Raw Data'!C88</f>
        <v>812</v>
      </c>
      <c r="D89" s="12" t="str">
        <f>'Raw Data'!D88</f>
        <v>AIEKCKVMASKKKPLW</v>
      </c>
      <c r="E89" s="2">
        <f>'% D'!BZ88</f>
        <v>0.5730000000000004</v>
      </c>
      <c r="F89" s="9">
        <f>'% D'!CA88</f>
        <v>4.2665867343352319</v>
      </c>
      <c r="G89" s="2">
        <f>'% D'!CB88</f>
        <v>0.12950000000000017</v>
      </c>
      <c r="H89" s="9">
        <f>'% D'!CC88</f>
        <v>4.3695558242473211</v>
      </c>
      <c r="I89" s="2">
        <f>'% D'!CD88</f>
        <v>5.8356666666666648</v>
      </c>
      <c r="J89" s="9">
        <f>'% D'!CE88</f>
        <v>5.7418003459060358</v>
      </c>
      <c r="K89" s="9">
        <f>'% D'!CF88</f>
        <v>6.3273333333333355</v>
      </c>
      <c r="L89" s="9">
        <f>'% D'!CG88</f>
        <v>7.372112786206201</v>
      </c>
      <c r="N89" s="2">
        <f>'# D'!BY88</f>
        <v>7.4333333333333584E-2</v>
      </c>
      <c r="O89" s="9">
        <f>'# D'!BZ88</f>
        <v>0.55477889982195294</v>
      </c>
      <c r="P89" s="2">
        <f>'# D'!CA88</f>
        <v>1.7000000000000348E-2</v>
      </c>
      <c r="Q89" s="9">
        <f>'# D'!CB88</f>
        <v>0.56800023201019245</v>
      </c>
      <c r="R89" s="2">
        <f>'# D'!CC88</f>
        <v>0.75866666666666616</v>
      </c>
      <c r="S89" s="9">
        <f>'# D'!CD88</f>
        <v>0.74596288038502767</v>
      </c>
      <c r="T89" s="28">
        <f>'# D'!CE88</f>
        <v>0.82299999999999951</v>
      </c>
      <c r="U89">
        <f>'# D'!CF88</f>
        <v>0.95879511872785605</v>
      </c>
      <c r="W89" s="11">
        <f>'T-TEST'!S88</f>
        <v>0.76624044285403892</v>
      </c>
      <c r="X89" s="11">
        <f>'T-TEST'!T88</f>
        <v>0.41912679686711152</v>
      </c>
      <c r="Y89" s="11">
        <f>'T-TEST'!U88</f>
        <v>6.9795378953759216E-2</v>
      </c>
      <c r="Z89" s="11">
        <f>'T-TEST'!V88</f>
        <v>0.10776165603400459</v>
      </c>
      <c r="AB89" s="6" t="str">
        <f t="shared" si="49"/>
        <v>N</v>
      </c>
      <c r="AC89" s="6" t="str">
        <f t="shared" si="50"/>
        <v>N</v>
      </c>
      <c r="AD89" s="6" t="str">
        <f t="shared" si="51"/>
        <v>N</v>
      </c>
      <c r="AE89" s="6" t="str">
        <f t="shared" si="52"/>
        <v>N</v>
      </c>
      <c r="AG89" s="2">
        <f>'% D'!CI88</f>
        <v>0.64099999999999824</v>
      </c>
      <c r="AH89" s="9">
        <f>'% D'!CJ88</f>
        <v>3.4515325720742238</v>
      </c>
      <c r="AI89" s="2">
        <f>'% D'!CK88</f>
        <v>-0.40433333333333366</v>
      </c>
      <c r="AJ89" s="9">
        <f>'% D'!CL88</f>
        <v>4.507608027185416</v>
      </c>
      <c r="AK89" s="2">
        <f>'% D'!CM88</f>
        <v>1.4309999999999974</v>
      </c>
      <c r="AL89" s="9">
        <f>'% D'!CN88</f>
        <v>5.8971699038417214</v>
      </c>
      <c r="AM89" s="9">
        <f>'% D'!CO88</f>
        <v>2.2950000000000017</v>
      </c>
      <c r="AN89" s="9">
        <f>'% D'!CP88</f>
        <v>7.3787510693673646</v>
      </c>
      <c r="AP89" s="2">
        <f>'# D'!CH88</f>
        <v>8.3333333333333925E-2</v>
      </c>
      <c r="AQ89" s="9">
        <f>'# D'!CI88</f>
        <v>0.4483531778299053</v>
      </c>
      <c r="AR89" s="2">
        <f>'# D'!CJ88</f>
        <v>-5.1999999999999602E-2</v>
      </c>
      <c r="AS89" s="9">
        <f>'# D'!CK88</f>
        <v>0.58601091848029074</v>
      </c>
      <c r="AT89" s="2">
        <f>'# D'!CL88</f>
        <v>0.18599999999999994</v>
      </c>
      <c r="AU89" s="9">
        <f>'# D'!CM88</f>
        <v>0.76647286186276697</v>
      </c>
      <c r="AV89" s="28">
        <f>'# D'!CN88</f>
        <v>0.2983333333333329</v>
      </c>
      <c r="AW89">
        <f>'# D'!CO88</f>
        <v>0.95937479818782134</v>
      </c>
      <c r="AY89" s="11">
        <f>'T-TEST'!X88</f>
        <v>0.67258813827741037</v>
      </c>
      <c r="AZ89" s="11">
        <f>'T-TEST'!Y88</f>
        <v>0.83857392775505502</v>
      </c>
      <c r="BA89" s="11">
        <f>'T-TEST'!Z88</f>
        <v>0.58773207474748557</v>
      </c>
      <c r="BB89" s="11">
        <f>'T-TEST'!AA88</f>
        <v>0.49261124751034946</v>
      </c>
      <c r="BD89" s="6" t="str">
        <f t="shared" si="53"/>
        <v>N</v>
      </c>
      <c r="BE89" s="6" t="str">
        <f t="shared" si="54"/>
        <v>N</v>
      </c>
      <c r="BF89" s="6" t="str">
        <f t="shared" si="55"/>
        <v>N</v>
      </c>
      <c r="BG89" s="6" t="str">
        <f t="shared" si="56"/>
        <v>N</v>
      </c>
      <c r="BI89" s="2">
        <f>'% D'!CR88</f>
        <v>1.3320000000000007</v>
      </c>
      <c r="BJ89" s="2">
        <f>'% D'!CS88</f>
        <v>3.7270554993737126</v>
      </c>
      <c r="BK89" s="2">
        <f>'% D'!CT88</f>
        <v>3.3986666666666707</v>
      </c>
      <c r="BL89" s="2">
        <f>'% D'!CU88</f>
        <v>4.162093046818514</v>
      </c>
      <c r="BM89" s="2">
        <f>'% D'!CV88</f>
        <v>6.0583333333333336</v>
      </c>
      <c r="BN89" s="2">
        <f>'% D'!CW88</f>
        <v>4.9549111841725395</v>
      </c>
      <c r="BO89" s="2">
        <f>'% D'!CX88</f>
        <v>4.088000000000001</v>
      </c>
      <c r="BP89" s="2">
        <f>'% D'!CY88</f>
        <v>6.9246714693037941</v>
      </c>
      <c r="BR89" s="2">
        <f>'# D'!CQ88</f>
        <v>0.17300000000000004</v>
      </c>
      <c r="BS89" s="2">
        <f>'# D'!CR88</f>
        <v>0.48477593349011794</v>
      </c>
      <c r="BT89" s="2">
        <f>'# D'!CS88</f>
        <v>0.44199999999999973</v>
      </c>
      <c r="BU89" s="2">
        <f>'# D'!CT88</f>
        <v>0.54088036507536508</v>
      </c>
      <c r="BV89" s="2">
        <f>'# D'!CU88</f>
        <v>0.78733333333333322</v>
      </c>
      <c r="BW89" s="2">
        <f>'# D'!CV88</f>
        <v>0.64351489468921663</v>
      </c>
      <c r="BX89" s="2">
        <f>'# D'!CW88</f>
        <v>0.53166666666666629</v>
      </c>
      <c r="BY89" s="2">
        <f>'# D'!CX88</f>
        <v>0.90017215732404099</v>
      </c>
      <c r="CA89" s="11">
        <f>'T-TEST'!AC88</f>
        <v>0.43453437671527007</v>
      </c>
      <c r="CB89" s="11">
        <f>'T-TEST'!AD88</f>
        <v>0.11822598897816861</v>
      </c>
      <c r="CC89" s="11">
        <f>'T-TEST'!AE88</f>
        <v>4.105328873736331E-2</v>
      </c>
      <c r="CD89" s="11">
        <f>'T-TEST'!AF88</f>
        <v>0.23545120655963844</v>
      </c>
      <c r="CF89" s="6" t="str">
        <f t="shared" si="34"/>
        <v>N</v>
      </c>
      <c r="CG89" s="6" t="str">
        <f t="shared" si="35"/>
        <v>N</v>
      </c>
      <c r="CH89" s="6" t="str">
        <f t="shared" si="36"/>
        <v>N</v>
      </c>
      <c r="CI89" s="6" t="str">
        <f t="shared" si="57"/>
        <v>N</v>
      </c>
      <c r="CK89" s="2">
        <f>'% D'!DA88</f>
        <v>0.53333333333333144</v>
      </c>
      <c r="CL89" s="2">
        <f>'% D'!DB88</f>
        <v>4.1098361467614986</v>
      </c>
      <c r="CM89" s="2">
        <f>'% D'!DC88</f>
        <v>0.28066666666666507</v>
      </c>
      <c r="CN89" s="2">
        <f>'% D'!DD88</f>
        <v>4.5433435910132687</v>
      </c>
      <c r="CO89" s="2">
        <f>'% D'!DE88</f>
        <v>2.3676666666666648</v>
      </c>
      <c r="CP89" s="2">
        <f>'% D'!DF88</f>
        <v>4.9904057992815432</v>
      </c>
      <c r="CQ89" s="2">
        <f>'% D'!DG88</f>
        <v>1.2566666666666677</v>
      </c>
      <c r="CR89" s="2">
        <f>'% D'!DH88</f>
        <v>7.7200645811529407</v>
      </c>
      <c r="CT89" s="2">
        <f>'# D'!CZ88</f>
        <v>6.9333333333333247E-2</v>
      </c>
      <c r="CU89" s="2">
        <f>'# D'!DA88</f>
        <v>0.53390490369896892</v>
      </c>
      <c r="CV89" s="2">
        <f>'# D'!DB88</f>
        <v>3.6666666666666625E-2</v>
      </c>
      <c r="CW89" s="2">
        <f>'# D'!DC88</f>
        <v>0.59068990351920958</v>
      </c>
      <c r="CX89" s="2">
        <f>'# D'!DD88</f>
        <v>0.30766666666666609</v>
      </c>
      <c r="CY89" s="2">
        <f>'# D'!DE88</f>
        <v>0.64838272565398491</v>
      </c>
      <c r="CZ89" s="2">
        <f>'# D'!DF88</f>
        <v>0.16366666666666596</v>
      </c>
      <c r="DA89" s="2">
        <f>'# D'!DG88</f>
        <v>1.0040071069870344</v>
      </c>
      <c r="DC89" s="11">
        <f>'T-TEST'!AH88</f>
        <v>0.77130868726786384</v>
      </c>
      <c r="DD89" s="11">
        <f>'T-TEST'!AI88</f>
        <v>0.88652797776478309</v>
      </c>
      <c r="DE89" s="11">
        <f>'T-TEST'!AJ88</f>
        <v>0.3110058552421972</v>
      </c>
      <c r="DF89" s="11">
        <f>'T-TEST'!AK88</f>
        <v>0.71073894926977088</v>
      </c>
      <c r="DH89" s="6" t="str">
        <f t="shared" si="37"/>
        <v>N</v>
      </c>
      <c r="DI89" s="6" t="str">
        <f t="shared" si="38"/>
        <v>N</v>
      </c>
      <c r="DJ89" s="6" t="str">
        <f t="shared" si="39"/>
        <v>N</v>
      </c>
      <c r="DK89" s="6" t="str">
        <f t="shared" si="58"/>
        <v>N</v>
      </c>
      <c r="DM89" s="2">
        <f>'% D'!DJ88</f>
        <v>1.2330000000000005</v>
      </c>
      <c r="DN89" s="2">
        <f>'% D'!DK88</f>
        <v>4.0227941598269048</v>
      </c>
      <c r="DO89" s="2">
        <f>'% D'!DL88</f>
        <v>3.956666666666667</v>
      </c>
      <c r="DP89" s="2">
        <f>'% D'!DM88</f>
        <v>4.8805394588672195</v>
      </c>
      <c r="DQ89" s="2">
        <f>'% D'!DN88</f>
        <v>3.394999999999996</v>
      </c>
      <c r="DR89" s="2">
        <f>'% D'!DO88</f>
        <v>5.4611497936986027</v>
      </c>
      <c r="DS89" s="2">
        <f>'% D'!DP88</f>
        <v>1.4513333333333307</v>
      </c>
      <c r="DT89" s="2">
        <f>'% D'!DQ88</f>
        <v>7.9307998344987727</v>
      </c>
      <c r="DV89" s="2">
        <f>'# D'!DI88</f>
        <v>0.16033333333333388</v>
      </c>
      <c r="DW89" s="2">
        <f>'# D'!DJ88</f>
        <v>0.52273758520878766</v>
      </c>
      <c r="DX89" s="2">
        <f>'# D'!DK88</f>
        <v>0.51433333333333309</v>
      </c>
      <c r="DY89" s="2">
        <f>'# D'!DL88</f>
        <v>0.63447893892574547</v>
      </c>
      <c r="DZ89" s="2">
        <f>'# D'!DM88</f>
        <v>0.44099999999999984</v>
      </c>
      <c r="EA89" s="2">
        <f>'# D'!DN88</f>
        <v>0.70979038656250626</v>
      </c>
      <c r="EB89" s="2">
        <f>'# D'!DO88</f>
        <v>0.18866666666666632</v>
      </c>
      <c r="EC89" s="2">
        <f>'# D'!DP88</f>
        <v>1.0312832144445165</v>
      </c>
      <c r="EE89" s="11">
        <f>'T-TEST'!AM88</f>
        <v>0.50266670223801513</v>
      </c>
      <c r="EF89" s="11">
        <f>'T-TEST'!AN88</f>
        <v>0.12089843164320452</v>
      </c>
      <c r="EG89" s="11">
        <f>'T-TEST'!AO88</f>
        <v>0.20334544890744688</v>
      </c>
      <c r="EH89" s="11">
        <f>'T-TEST'!AP88</f>
        <v>0.67745440243244437</v>
      </c>
      <c r="EJ89" s="6" t="str">
        <f t="shared" si="40"/>
        <v>N</v>
      </c>
      <c r="EK89" s="6" t="str">
        <f t="shared" si="41"/>
        <v>N</v>
      </c>
      <c r="EL89" s="6" t="str">
        <f t="shared" si="42"/>
        <v>N</v>
      </c>
      <c r="EM89" s="6" t="str">
        <f t="shared" si="59"/>
        <v>N</v>
      </c>
      <c r="EO89" s="2">
        <f>'% D'!DS88</f>
        <v>1.0243333333333311</v>
      </c>
      <c r="EP89" s="2">
        <f>'% D'!DT88</f>
        <v>3.4045918949205323</v>
      </c>
      <c r="EQ89" s="2">
        <f>'% D'!DU88</f>
        <v>1.358666666666668</v>
      </c>
      <c r="ER89" s="2">
        <f>'% D'!DV88</f>
        <v>4.2700610016577034</v>
      </c>
      <c r="ES89" s="2">
        <f>'% D'!DW88</f>
        <v>2.2856666666666712</v>
      </c>
      <c r="ET89" s="2">
        <f>'% D'!DX88</f>
        <v>5.1250762380130155</v>
      </c>
      <c r="EU89" s="2">
        <f>'% D'!DY88</f>
        <v>0.7153333333333407</v>
      </c>
      <c r="EV89" s="2">
        <f>'% D'!DZ88</f>
        <v>8.3252525432282951</v>
      </c>
      <c r="EX89" s="2">
        <f>'# D'!DR88</f>
        <v>0.13333333333333375</v>
      </c>
      <c r="EY89" s="2">
        <f>'# D'!DS88</f>
        <v>0.44260692918337485</v>
      </c>
      <c r="EZ89" s="2">
        <f>'# D'!DT88</f>
        <v>0.17700000000000005</v>
      </c>
      <c r="FA89" s="2">
        <f>'# D'!DU88</f>
        <v>0.55502451742077108</v>
      </c>
      <c r="FB89" s="2">
        <f>'# D'!DV88</f>
        <v>0.29699999999999971</v>
      </c>
      <c r="FC89" s="2">
        <f>'# D'!DW88</f>
        <v>0.666136277950655</v>
      </c>
      <c r="FD89" s="2">
        <f>'# D'!DX88</f>
        <v>9.3333333333333712E-2</v>
      </c>
      <c r="FE89" s="2">
        <f>'# D'!DY88</f>
        <v>1.0822683292321935</v>
      </c>
      <c r="FG89" s="11">
        <f>'T-TEST'!AR88</f>
        <v>0.50152750078407948</v>
      </c>
      <c r="FH89" s="11">
        <f>'T-TEST'!AS88</f>
        <v>0.47920418829975636</v>
      </c>
      <c r="FI89" s="11">
        <f>'T-TEST'!AT88</f>
        <v>0.33643252166850651</v>
      </c>
      <c r="FJ89" s="11">
        <f>'T-TEST'!AU88</f>
        <v>0.84307354014178437</v>
      </c>
      <c r="FL89" s="6" t="str">
        <f t="shared" si="43"/>
        <v>N</v>
      </c>
      <c r="FM89" s="6" t="str">
        <f t="shared" si="44"/>
        <v>N</v>
      </c>
      <c r="FN89" s="6" t="str">
        <f t="shared" si="45"/>
        <v>N</v>
      </c>
      <c r="FO89" s="6" t="str">
        <f t="shared" si="60"/>
        <v>N</v>
      </c>
      <c r="FQ89" s="2">
        <f>'% D'!EB88</f>
        <v>1.1806666666666672</v>
      </c>
      <c r="FR89" s="2">
        <f>'% D'!EC88</f>
        <v>4.2185323383474858</v>
      </c>
      <c r="FS89" s="2">
        <f>'% D'!ED88</f>
        <v>2.7730000000000032</v>
      </c>
      <c r="FT89" s="2">
        <f>'% D'!EE88</f>
        <v>4.2671261073493607</v>
      </c>
      <c r="FU89" s="2">
        <f>'% D'!EF88</f>
        <v>3.7473333333333336</v>
      </c>
      <c r="FV89" s="2">
        <f>'% D'!EG88</f>
        <v>5.3667607901771808</v>
      </c>
      <c r="FW89" s="2">
        <f>'% D'!EH88</f>
        <v>4.8896666666666704</v>
      </c>
      <c r="FX89" s="2">
        <f>'% D'!EI88</f>
        <v>7.6384592682340893</v>
      </c>
      <c r="FZ89" s="2">
        <f>'# D'!EA88</f>
        <v>0.15366666666666706</v>
      </c>
      <c r="GA89" s="2">
        <f>'# D'!EB88</f>
        <v>0.54867023081157329</v>
      </c>
      <c r="GB89" s="2">
        <f>'# D'!EC88</f>
        <v>0.36066666666666691</v>
      </c>
      <c r="GC89" s="2">
        <f>'# D'!ED88</f>
        <v>0.55450800915257581</v>
      </c>
      <c r="GD89" s="2">
        <f>'# D'!EE88</f>
        <v>0.4870000000000001</v>
      </c>
      <c r="GE89" s="2">
        <f>'# D'!EF88</f>
        <v>0.69725522667245632</v>
      </c>
      <c r="GF89" s="2">
        <f>'# D'!EG88</f>
        <v>0.63600000000000012</v>
      </c>
      <c r="GG89" s="2">
        <f>'# D'!EH88</f>
        <v>0.9930928134106225</v>
      </c>
      <c r="GI89" s="11">
        <f>'T-TEST'!AW88</f>
        <v>0.54257435337025184</v>
      </c>
      <c r="GJ89" s="11">
        <f>'T-TEST'!AX88</f>
        <v>0.18742423082049253</v>
      </c>
      <c r="GK89" s="11">
        <f>'T-TEST'!AY88</f>
        <v>0.16246589614652723</v>
      </c>
      <c r="GL89" s="11">
        <f>'T-TEST'!AZ88</f>
        <v>0.19387708412501434</v>
      </c>
      <c r="GN89" s="6" t="str">
        <f t="shared" si="46"/>
        <v>N</v>
      </c>
      <c r="GO89" s="6" t="str">
        <f t="shared" si="47"/>
        <v>N</v>
      </c>
      <c r="GP89" s="6" t="str">
        <f t="shared" si="48"/>
        <v>N</v>
      </c>
      <c r="GQ89" s="6" t="str">
        <f t="shared" si="61"/>
        <v>N</v>
      </c>
    </row>
    <row r="90" spans="1:199" x14ac:dyDescent="0.3">
      <c r="A90" s="12" t="str">
        <f>'Raw Data'!A89</f>
        <v>A_apo_p110g</v>
      </c>
      <c r="B90" s="12">
        <f>'Raw Data'!B89</f>
        <v>802</v>
      </c>
      <c r="C90" s="12">
        <f>'Raw Data'!C89</f>
        <v>815</v>
      </c>
      <c r="D90" s="12" t="str">
        <f>'Raw Data'!D89</f>
        <v>KVMASKKKPLWLEF</v>
      </c>
      <c r="E90" s="2">
        <f>'% D'!BZ89</f>
        <v>-1.3896666666666686</v>
      </c>
      <c r="F90" s="9">
        <f>'% D'!CA89</f>
        <v>1.614596114695444</v>
      </c>
      <c r="G90" s="2">
        <f>'% D'!CB89</f>
        <v>-0.20599999999999952</v>
      </c>
      <c r="H90" s="9">
        <f>'% D'!CC89</f>
        <v>2.5436818746733101</v>
      </c>
      <c r="I90" s="2">
        <f>'% D'!CD89</f>
        <v>1.6986666666666661</v>
      </c>
      <c r="J90" s="9">
        <f>'% D'!CE89</f>
        <v>2.6076349702978194</v>
      </c>
      <c r="K90" s="9">
        <f>'% D'!CF89</f>
        <v>2.7556666666666665</v>
      </c>
      <c r="L90" s="9">
        <f>'% D'!CG89</f>
        <v>1.7843283741566041</v>
      </c>
      <c r="N90" s="2">
        <f>'# D'!BY89</f>
        <v>-0.15300000000000002</v>
      </c>
      <c r="O90" s="9">
        <f>'# D'!BZ89</f>
        <v>0.17771324496291135</v>
      </c>
      <c r="P90" s="2">
        <f>'# D'!CA89</f>
        <v>-2.2333333333333538E-2</v>
      </c>
      <c r="Q90" s="9">
        <f>'# D'!CB89</f>
        <v>0.27998667815304007</v>
      </c>
      <c r="R90" s="2">
        <f>'# D'!CC89</f>
        <v>0.18666666666666654</v>
      </c>
      <c r="S90" s="9">
        <f>'# D'!CD89</f>
        <v>0.28658659889753446</v>
      </c>
      <c r="T90" s="28">
        <f>'# D'!CE89</f>
        <v>0.30366666666666675</v>
      </c>
      <c r="U90">
        <f>'# D'!CF89</f>
        <v>0.19633454303141079</v>
      </c>
      <c r="W90" s="11">
        <f>'T-TEST'!S89</f>
        <v>0.10262260220155171</v>
      </c>
      <c r="X90" s="11">
        <f>'T-TEST'!T89</f>
        <v>0.44169264476835507</v>
      </c>
      <c r="Y90" s="11">
        <f>'T-TEST'!U89</f>
        <v>0.18587779780573921</v>
      </c>
      <c r="Z90" s="11">
        <f>'T-TEST'!V89</f>
        <v>2.5213138120392324E-2</v>
      </c>
      <c r="AB90" s="6" t="str">
        <f t="shared" si="49"/>
        <v>N</v>
      </c>
      <c r="AC90" s="6" t="str">
        <f t="shared" si="50"/>
        <v>N</v>
      </c>
      <c r="AD90" s="6" t="str">
        <f t="shared" si="51"/>
        <v>N</v>
      </c>
      <c r="AE90" s="6" t="str">
        <f t="shared" si="52"/>
        <v>N</v>
      </c>
      <c r="AG90" s="2">
        <f>'% D'!CI89</f>
        <v>0.3906666666666645</v>
      </c>
      <c r="AH90" s="9">
        <f>'% D'!CJ89</f>
        <v>2.1933920841901555</v>
      </c>
      <c r="AI90" s="2">
        <f>'% D'!CK89</f>
        <v>0.72433333333333394</v>
      </c>
      <c r="AJ90" s="9">
        <f>'% D'!CL89</f>
        <v>2.8101026036163881</v>
      </c>
      <c r="AK90" s="2">
        <f>'% D'!CM89</f>
        <v>0.33666666666666956</v>
      </c>
      <c r="AL90" s="9">
        <f>'% D'!CN89</f>
        <v>2.2686234047842615</v>
      </c>
      <c r="AM90" s="9">
        <f>'% D'!CO89</f>
        <v>0.8106666666666662</v>
      </c>
      <c r="AN90" s="9">
        <f>'% D'!CP89</f>
        <v>2.3824769089250637</v>
      </c>
      <c r="AP90" s="2">
        <f>'# D'!CH89</f>
        <v>4.2666666666666631E-2</v>
      </c>
      <c r="AQ90" s="9">
        <f>'# D'!CI89</f>
        <v>0.24085014260076487</v>
      </c>
      <c r="AR90" s="2">
        <f>'# D'!CJ89</f>
        <v>7.9999999999999849E-2</v>
      </c>
      <c r="AS90" s="9">
        <f>'# D'!CK89</f>
        <v>0.30940446298316393</v>
      </c>
      <c r="AT90" s="2">
        <f>'# D'!CL89</f>
        <v>3.6666666666666625E-2</v>
      </c>
      <c r="AU90" s="9">
        <f>'# D'!CM89</f>
        <v>0.24913944077058708</v>
      </c>
      <c r="AV90" s="28">
        <f>'# D'!CN89</f>
        <v>8.9666666666666561E-2</v>
      </c>
      <c r="AW90">
        <f>'# D'!CO89</f>
        <v>0.26199883160659543</v>
      </c>
      <c r="AY90" s="11">
        <f>'T-TEST'!X89</f>
        <v>0.70106740590827143</v>
      </c>
      <c r="AZ90" s="11">
        <f>'T-TEST'!Y89</f>
        <v>0.56098053435704132</v>
      </c>
      <c r="BA90" s="11">
        <f>'T-TEST'!Z89</f>
        <v>0.74153944515070658</v>
      </c>
      <c r="BB90" s="11">
        <f>'T-TEST'!AA89</f>
        <v>0.45378170780507782</v>
      </c>
      <c r="BD90" s="6" t="str">
        <f t="shared" si="53"/>
        <v>N</v>
      </c>
      <c r="BE90" s="6" t="str">
        <f t="shared" si="54"/>
        <v>N</v>
      </c>
      <c r="BF90" s="6" t="str">
        <f t="shared" si="55"/>
        <v>N</v>
      </c>
      <c r="BG90" s="6" t="str">
        <f t="shared" si="56"/>
        <v>N</v>
      </c>
      <c r="BI90" s="2">
        <f>'% D'!CR89</f>
        <v>1.1666666666664938E-2</v>
      </c>
      <c r="BJ90" s="2">
        <f>'% D'!CS89</f>
        <v>1.9973421926385064</v>
      </c>
      <c r="BK90" s="2">
        <f>'% D'!CT89</f>
        <v>2.6206666666666667</v>
      </c>
      <c r="BL90" s="2">
        <f>'% D'!CU89</f>
        <v>2.4599651921954111</v>
      </c>
      <c r="BM90" s="2">
        <f>'% D'!CV89</f>
        <v>1.2690000000000001</v>
      </c>
      <c r="BN90" s="2">
        <f>'% D'!CW89</f>
        <v>2.7974281273130948</v>
      </c>
      <c r="BO90" s="2">
        <f>'% D'!CX89</f>
        <v>0.94766666666666666</v>
      </c>
      <c r="BP90" s="2">
        <f>'% D'!CY89</f>
        <v>1.8418860690379948</v>
      </c>
      <c r="BR90" s="2">
        <f>'# D'!CQ89</f>
        <v>9.9999999999988987E-4</v>
      </c>
      <c r="BS90" s="2">
        <f>'# D'!CR89</f>
        <v>0.21983231645212276</v>
      </c>
      <c r="BT90" s="2">
        <f>'# D'!CS89</f>
        <v>0.28833333333333333</v>
      </c>
      <c r="BU90" s="2">
        <f>'# D'!CT89</f>
        <v>0.27072326436576022</v>
      </c>
      <c r="BV90" s="2">
        <f>'# D'!CU89</f>
        <v>0.13966666666666638</v>
      </c>
      <c r="BW90" s="2">
        <f>'# D'!CV89</f>
        <v>0.3077962748268217</v>
      </c>
      <c r="BX90" s="2">
        <f>'# D'!CW89</f>
        <v>0.10466666666666624</v>
      </c>
      <c r="BY90" s="2">
        <f>'# D'!CX89</f>
        <v>0.20287822656727744</v>
      </c>
      <c r="CA90" s="11">
        <f>'T-TEST'!AC89</f>
        <v>0.99185968396621838</v>
      </c>
      <c r="CB90" s="11">
        <f>'T-TEST'!AD89</f>
        <v>6.7455287814174064E-2</v>
      </c>
      <c r="CC90" s="11">
        <f>'T-TEST'!AE89</f>
        <v>0.33027186671167064</v>
      </c>
      <c r="CD90" s="11">
        <f>'T-TEST'!AF89</f>
        <v>0.28450434506040823</v>
      </c>
      <c r="CF90" s="6" t="str">
        <f t="shared" si="34"/>
        <v>N</v>
      </c>
      <c r="CG90" s="6" t="str">
        <f t="shared" si="35"/>
        <v>N</v>
      </c>
      <c r="CH90" s="6" t="str">
        <f t="shared" si="36"/>
        <v>N</v>
      </c>
      <c r="CI90" s="6" t="str">
        <f t="shared" si="57"/>
        <v>N</v>
      </c>
      <c r="CK90" s="2">
        <f>'% D'!DA89</f>
        <v>1.3489999999999984</v>
      </c>
      <c r="CL90" s="2">
        <f>'% D'!DB89</f>
        <v>1.555026357841061</v>
      </c>
      <c r="CM90" s="2">
        <f>'% D'!DC89</f>
        <v>2.8666666666666174E-2</v>
      </c>
      <c r="CN90" s="2">
        <f>'% D'!DD89</f>
        <v>2.3845806777334628</v>
      </c>
      <c r="CO90" s="2">
        <f>'% D'!DE89</f>
        <v>-1.4596666666666636</v>
      </c>
      <c r="CP90" s="2">
        <f>'% D'!DF89</f>
        <v>1.7055517957628266</v>
      </c>
      <c r="CQ90" s="2">
        <f>'% D'!DG89</f>
        <v>1.1819999999999986</v>
      </c>
      <c r="CR90" s="2">
        <f>'% D'!DH89</f>
        <v>2.5164642040531913</v>
      </c>
      <c r="CT90" s="2">
        <f>'# D'!CZ89</f>
        <v>0.14800000000000002</v>
      </c>
      <c r="CU90" s="2">
        <f>'# D'!DA89</f>
        <v>0.17116803048183876</v>
      </c>
      <c r="CV90" s="2">
        <f>'# D'!DB89</f>
        <v>3.3333333333331883E-3</v>
      </c>
      <c r="CW90" s="2">
        <f>'# D'!DC89</f>
        <v>0.26264935713284421</v>
      </c>
      <c r="CX90" s="2">
        <f>'# D'!DD89</f>
        <v>-0.16066666666666696</v>
      </c>
      <c r="CY90" s="2">
        <f>'# D'!DE89</f>
        <v>0.18712049161993691</v>
      </c>
      <c r="CZ90" s="2">
        <f>'# D'!DF89</f>
        <v>0.13033333333333319</v>
      </c>
      <c r="DA90" s="2">
        <f>'# D'!DG89</f>
        <v>0.27700910191715011</v>
      </c>
      <c r="DC90" s="11">
        <f>'T-TEST'!AH89</f>
        <v>0.10216593707063974</v>
      </c>
      <c r="DD90" s="11">
        <f>'T-TEST'!AI89</f>
        <v>0.97731578268075825</v>
      </c>
      <c r="DE90" s="11">
        <f>'T-TEST'!AJ89</f>
        <v>0.18720113163791444</v>
      </c>
      <c r="DF90" s="11">
        <f>'T-TEST'!AK89</f>
        <v>0.32436334194829547</v>
      </c>
      <c r="DH90" s="6" t="str">
        <f t="shared" si="37"/>
        <v>N</v>
      </c>
      <c r="DI90" s="6" t="str">
        <f t="shared" si="38"/>
        <v>N</v>
      </c>
      <c r="DJ90" s="6" t="str">
        <f t="shared" si="39"/>
        <v>N</v>
      </c>
      <c r="DK90" s="6" t="str">
        <f t="shared" si="58"/>
        <v>N</v>
      </c>
      <c r="DM90" s="2">
        <f>'% D'!DJ89</f>
        <v>1.2719999999999985</v>
      </c>
      <c r="DN90" s="2">
        <f>'% D'!DK89</f>
        <v>2.1997846532988499</v>
      </c>
      <c r="DO90" s="2">
        <f>'% D'!DL89</f>
        <v>5.1689999999999987</v>
      </c>
      <c r="DP90" s="2">
        <f>'% D'!DM89</f>
        <v>2.4867437080575017</v>
      </c>
      <c r="DQ90" s="2">
        <f>'% D'!DN89</f>
        <v>1.221666666666664</v>
      </c>
      <c r="DR90" s="2">
        <f>'% D'!DO89</f>
        <v>1.9410183801388476</v>
      </c>
      <c r="DS90" s="2">
        <f>'% D'!DP89</f>
        <v>1.0933333333333302</v>
      </c>
      <c r="DT90" s="2">
        <f>'% D'!DQ89</f>
        <v>2.6212165561011811</v>
      </c>
      <c r="DV90" s="2">
        <f>'# D'!DI89</f>
        <v>0.13966666666666672</v>
      </c>
      <c r="DW90" s="2">
        <f>'# D'!DJ89</f>
        <v>0.24164428682779593</v>
      </c>
      <c r="DX90" s="2">
        <f>'# D'!DK89</f>
        <v>0.56866666666666665</v>
      </c>
      <c r="DY90" s="2">
        <f>'# D'!DL89</f>
        <v>0.27341468511890604</v>
      </c>
      <c r="DZ90" s="2">
        <f>'# D'!DM89</f>
        <v>0.13433333333333319</v>
      </c>
      <c r="EA90" s="2">
        <f>'# D'!DN89</f>
        <v>0.2134751100506796</v>
      </c>
      <c r="EB90" s="2">
        <f>'# D'!DO89</f>
        <v>0.1203333333333334</v>
      </c>
      <c r="EC90" s="2">
        <f>'# D'!DP89</f>
        <v>0.28845943935784546</v>
      </c>
      <c r="EE90" s="11">
        <f>'T-TEST'!AM89</f>
        <v>0.25888429695313547</v>
      </c>
      <c r="EF90" s="11">
        <f>'T-TEST'!AN89</f>
        <v>8.9894623501459662E-3</v>
      </c>
      <c r="EG90" s="11">
        <f>'T-TEST'!AO89</f>
        <v>0.24637487235131636</v>
      </c>
      <c r="EH90" s="11">
        <f>'T-TEST'!AP89</f>
        <v>0.37979060288653665</v>
      </c>
      <c r="EJ90" s="6" t="str">
        <f t="shared" si="40"/>
        <v>N</v>
      </c>
      <c r="EK90" s="6" t="str">
        <f t="shared" si="41"/>
        <v>S</v>
      </c>
      <c r="EL90" s="6" t="str">
        <f t="shared" si="42"/>
        <v>N</v>
      </c>
      <c r="EM90" s="6" t="str">
        <f t="shared" si="59"/>
        <v>N</v>
      </c>
      <c r="EO90" s="2">
        <f>'% D'!DS89</f>
        <v>1.9999999999997797E-2</v>
      </c>
      <c r="EP90" s="2">
        <f>'% D'!DT89</f>
        <v>1.6542840806847199</v>
      </c>
      <c r="EQ90" s="2">
        <f>'% D'!DU89</f>
        <v>1.7870000000000008</v>
      </c>
      <c r="ER90" s="2">
        <f>'% D'!DV89</f>
        <v>2.7101334958869598</v>
      </c>
      <c r="ES90" s="2">
        <f>'% D'!DW89</f>
        <v>0.29466666666666441</v>
      </c>
      <c r="ET90" s="2">
        <f>'% D'!DX89</f>
        <v>2.021068083874126</v>
      </c>
      <c r="EU90" s="2">
        <f>'% D'!DY89</f>
        <v>-0.26699999999999946</v>
      </c>
      <c r="EV90" s="2">
        <f>'% D'!DZ89</f>
        <v>1.7015486874030059</v>
      </c>
      <c r="EX90" s="2">
        <f>'# D'!DR89</f>
        <v>2.3333333333335204E-3</v>
      </c>
      <c r="EY90" s="2">
        <f>'# D'!DS89</f>
        <v>0.18181381886280873</v>
      </c>
      <c r="EZ90" s="2">
        <f>'# D'!DT89</f>
        <v>0.19666666666666655</v>
      </c>
      <c r="FA90" s="2">
        <f>'# D'!DU89</f>
        <v>0.29831133760994211</v>
      </c>
      <c r="FB90" s="2">
        <f>'# D'!DV89</f>
        <v>3.2333333333333103E-2</v>
      </c>
      <c r="FC90" s="2">
        <f>'# D'!DW89</f>
        <v>0.22190920465346509</v>
      </c>
      <c r="FD90" s="2">
        <f>'# D'!DX89</f>
        <v>-2.9333333333333211E-2</v>
      </c>
      <c r="FE90" s="2">
        <f>'# D'!DY89</f>
        <v>0.18726594987302125</v>
      </c>
      <c r="FG90" s="11">
        <f>'T-TEST'!AR89</f>
        <v>0.97643663157821203</v>
      </c>
      <c r="FH90" s="11">
        <f>'T-TEST'!AS89</f>
        <v>0.18288234772437204</v>
      </c>
      <c r="FI90" s="11">
        <f>'T-TEST'!AT89</f>
        <v>0.75482288638267681</v>
      </c>
      <c r="FJ90" s="11">
        <f>'T-TEST'!AU89</f>
        <v>0.73186000682601104</v>
      </c>
      <c r="FL90" s="6" t="str">
        <f t="shared" si="43"/>
        <v>N</v>
      </c>
      <c r="FM90" s="6" t="str">
        <f t="shared" si="44"/>
        <v>N</v>
      </c>
      <c r="FN90" s="6" t="str">
        <f t="shared" si="45"/>
        <v>N</v>
      </c>
      <c r="FO90" s="6" t="str">
        <f t="shared" si="60"/>
        <v>N</v>
      </c>
      <c r="FQ90" s="2">
        <f>'% D'!EB89</f>
        <v>-0.28866666666666951</v>
      </c>
      <c r="FR90" s="2">
        <f>'% D'!EC89</f>
        <v>1.517108633388752</v>
      </c>
      <c r="FS90" s="2">
        <f>'% D'!ED89</f>
        <v>2.3819999999999997</v>
      </c>
      <c r="FT90" s="2">
        <f>'% D'!EE89</f>
        <v>2.3240789904382546</v>
      </c>
      <c r="FU90" s="2">
        <f>'% D'!EF89</f>
        <v>1.0656666666666652</v>
      </c>
      <c r="FV90" s="2">
        <f>'% D'!EG89</f>
        <v>2.1916853972481212</v>
      </c>
      <c r="FW90" s="2">
        <f>'% D'!EH89</f>
        <v>1.8283333333333331</v>
      </c>
      <c r="FX90" s="2">
        <f>'% D'!EI89</f>
        <v>2.0653842372629949</v>
      </c>
      <c r="FZ90" s="2">
        <f>'# D'!EA89</f>
        <v>-3.2000000000000028E-2</v>
      </c>
      <c r="GA90" s="2">
        <f>'# D'!EB89</f>
        <v>0.16695882935692857</v>
      </c>
      <c r="GB90" s="2">
        <f>'# D'!EC89</f>
        <v>0.26233333333333331</v>
      </c>
      <c r="GC90" s="2">
        <f>'# D'!ED89</f>
        <v>0.25574955841403985</v>
      </c>
      <c r="GD90" s="2">
        <f>'# D'!EE89</f>
        <v>0.11699999999999999</v>
      </c>
      <c r="GE90" s="2">
        <f>'# D'!EF89</f>
        <v>0.24088202109587614</v>
      </c>
      <c r="GF90" s="2">
        <f>'# D'!EG89</f>
        <v>0.20166666666666666</v>
      </c>
      <c r="GG90" s="2">
        <f>'# D'!EH89</f>
        <v>0.22707344103256627</v>
      </c>
      <c r="GI90" s="11">
        <f>'T-TEST'!AW89</f>
        <v>0.66420243956643121</v>
      </c>
      <c r="GJ90" s="11">
        <f>'T-TEST'!AX89</f>
        <v>8.2323414101524037E-2</v>
      </c>
      <c r="GK90" s="11">
        <f>'T-TEST'!AY89</f>
        <v>0.31703088632087012</v>
      </c>
      <c r="GL90" s="11">
        <f>'T-TEST'!AZ89</f>
        <v>9.5464195157273876E-2</v>
      </c>
      <c r="GN90" s="6" t="str">
        <f t="shared" si="46"/>
        <v>N</v>
      </c>
      <c r="GO90" s="6" t="str">
        <f t="shared" si="47"/>
        <v>N</v>
      </c>
      <c r="GP90" s="6" t="str">
        <f t="shared" si="48"/>
        <v>N</v>
      </c>
      <c r="GQ90" s="6" t="str">
        <f t="shared" si="61"/>
        <v>N</v>
      </c>
    </row>
    <row r="91" spans="1:199" x14ac:dyDescent="0.3">
      <c r="A91" s="12" t="str">
        <f>'Raw Data'!A90</f>
        <v>A_apo_p110g</v>
      </c>
      <c r="B91" s="12">
        <f>'Raw Data'!B90</f>
        <v>816</v>
      </c>
      <c r="C91" s="12">
        <f>'Raw Data'!C90</f>
        <v>825</v>
      </c>
      <c r="D91" s="12" t="str">
        <f>'Raw Data'!D90</f>
        <v>KCADPTALSN</v>
      </c>
      <c r="E91" s="2">
        <f>'% D'!BZ90</f>
        <v>-0.42400000000000659</v>
      </c>
      <c r="F91" s="9">
        <f>'% D'!CA90</f>
        <v>1.419620118419981</v>
      </c>
      <c r="G91" s="2">
        <f>'% D'!CB90</f>
        <v>0.6771666666666718</v>
      </c>
      <c r="H91" s="9">
        <f>'% D'!CC90</f>
        <v>0.91677251642029689</v>
      </c>
      <c r="I91" s="2">
        <f>'% D'!CD90</f>
        <v>-9.9666666666664128E-2</v>
      </c>
      <c r="J91" s="9">
        <f>'% D'!CE90</f>
        <v>1.0837765575948457</v>
      </c>
      <c r="K91" s="9">
        <f>'% D'!CF90</f>
        <v>-0.22633333333334349</v>
      </c>
      <c r="L91" s="9">
        <f>'% D'!CG90</f>
        <v>1.1433311878236374</v>
      </c>
      <c r="N91" s="2">
        <f>'# D'!BY90</f>
        <v>-2.9666666666666508E-2</v>
      </c>
      <c r="O91" s="9">
        <f>'# D'!BZ90</f>
        <v>9.9335251277377037E-2</v>
      </c>
      <c r="P91" s="2">
        <f>'# D'!CA90</f>
        <v>4.7499999999999432E-2</v>
      </c>
      <c r="Q91" s="9">
        <f>'# D'!CB90</f>
        <v>6.4299524140896097E-2</v>
      </c>
      <c r="R91" s="2">
        <f>'# D'!CC90</f>
        <v>-7.0000000000005613E-3</v>
      </c>
      <c r="S91" s="9">
        <f>'# D'!CD90</f>
        <v>7.5964171940552327E-2</v>
      </c>
      <c r="T91" s="28">
        <f>'# D'!CE90</f>
        <v>-1.5666666666666273E-2</v>
      </c>
      <c r="U91">
        <f>'# D'!CF90</f>
        <v>8.0153453909230926E-2</v>
      </c>
      <c r="W91" s="11">
        <f>'T-TEST'!S90</f>
        <v>0.50560867277809685</v>
      </c>
      <c r="X91" s="11">
        <f>'T-TEST'!T90</f>
        <v>0.41018623731415838</v>
      </c>
      <c r="Y91" s="11">
        <f>'T-TEST'!U90</f>
        <v>0.83250189975465572</v>
      </c>
      <c r="Z91" s="11">
        <f>'T-TEST'!V90</f>
        <v>0.70761740731768252</v>
      </c>
      <c r="AB91" s="6" t="str">
        <f t="shared" si="49"/>
        <v>N</v>
      </c>
      <c r="AC91" s="6" t="str">
        <f t="shared" si="50"/>
        <v>N</v>
      </c>
      <c r="AD91" s="6" t="str">
        <f t="shared" si="51"/>
        <v>N</v>
      </c>
      <c r="AE91" s="6" t="str">
        <f t="shared" si="52"/>
        <v>N</v>
      </c>
      <c r="AG91" s="2">
        <f>'% D'!CI90</f>
        <v>-2.109333333333332</v>
      </c>
      <c r="AH91" s="9">
        <f>'% D'!CJ90</f>
        <v>1.9101544285629828</v>
      </c>
      <c r="AI91" s="2">
        <f>'% D'!CK90</f>
        <v>-3.5786666666666562</v>
      </c>
      <c r="AJ91" s="9">
        <f>'% D'!CL90</f>
        <v>0.7836821168218947</v>
      </c>
      <c r="AK91" s="2">
        <f>'% D'!CM90</f>
        <v>-1.3223333333333329</v>
      </c>
      <c r="AL91" s="9">
        <f>'% D'!CN90</f>
        <v>1.2404987700063974</v>
      </c>
      <c r="AM91" s="9">
        <f>'% D'!CO90</f>
        <v>-0.17400000000000659</v>
      </c>
      <c r="AN91" s="9">
        <f>'% D'!CP90</f>
        <v>0.88716278453845454</v>
      </c>
      <c r="AP91" s="2">
        <f>'# D'!CH90</f>
        <v>-0.14799999999999969</v>
      </c>
      <c r="AQ91" s="9">
        <f>'# D'!CI90</f>
        <v>0.13374848273535184</v>
      </c>
      <c r="AR91" s="2">
        <f>'# D'!CJ90</f>
        <v>-0.25</v>
      </c>
      <c r="AS91" s="9">
        <f>'# D'!CK90</f>
        <v>5.497429349727094E-2</v>
      </c>
      <c r="AT91" s="2">
        <f>'# D'!CL90</f>
        <v>-9.2666666666667119E-2</v>
      </c>
      <c r="AU91" s="9">
        <f>'# D'!CM90</f>
        <v>8.7193211751110819E-2</v>
      </c>
      <c r="AV91" s="28">
        <f>'# D'!CN90</f>
        <v>-1.2333333333332419E-2</v>
      </c>
      <c r="AW91">
        <f>'# D'!CO90</f>
        <v>6.17073071561106E-2</v>
      </c>
      <c r="AY91" s="11">
        <f>'T-TEST'!X90</f>
        <v>7.6993820580725542E-2</v>
      </c>
      <c r="AZ91" s="11">
        <f>'T-TEST'!Y90</f>
        <v>9.8904784214058129E-4</v>
      </c>
      <c r="BA91" s="11">
        <f>'T-TEST'!Z90</f>
        <v>6.5933723665660901E-2</v>
      </c>
      <c r="BB91" s="11">
        <f>'T-TEST'!AA90</f>
        <v>0.68195814649019904</v>
      </c>
      <c r="BD91" s="6" t="str">
        <f t="shared" si="53"/>
        <v>N</v>
      </c>
      <c r="BE91" s="6" t="str">
        <f t="shared" si="54"/>
        <v>N</v>
      </c>
      <c r="BF91" s="6" t="str">
        <f t="shared" si="55"/>
        <v>N</v>
      </c>
      <c r="BG91" s="6" t="str">
        <f t="shared" si="56"/>
        <v>N</v>
      </c>
      <c r="BI91" s="2">
        <f>'% D'!CR90</f>
        <v>-1.636333333333333</v>
      </c>
      <c r="BJ91" s="2">
        <f>'% D'!CS90</f>
        <v>2.0259309339190761</v>
      </c>
      <c r="BK91" s="2">
        <f>'% D'!CT90</f>
        <v>2.049666666666667</v>
      </c>
      <c r="BL91" s="2">
        <f>'% D'!CU90</f>
        <v>1.3172951714209502</v>
      </c>
      <c r="BM91" s="2">
        <f>'% D'!CV90</f>
        <v>-0.32333333333332348</v>
      </c>
      <c r="BN91" s="2">
        <f>'% D'!CW90</f>
        <v>0.71165636043630509</v>
      </c>
      <c r="BO91" s="2">
        <f>'% D'!CX90</f>
        <v>1.0289999999999822</v>
      </c>
      <c r="BP91" s="2">
        <f>'% D'!CY90</f>
        <v>0.95556530734273326</v>
      </c>
      <c r="BR91" s="2">
        <f>'# D'!CQ90</f>
        <v>-0.11466666666666647</v>
      </c>
      <c r="BS91" s="2">
        <f>'# D'!CR90</f>
        <v>0.14186640427618238</v>
      </c>
      <c r="BT91" s="2">
        <f>'# D'!CS90</f>
        <v>0.14366666666666728</v>
      </c>
      <c r="BU91" s="2">
        <f>'# D'!CT90</f>
        <v>9.1772903447584875E-2</v>
      </c>
      <c r="BV91" s="2">
        <f>'# D'!CU90</f>
        <v>-2.2666666666666835E-2</v>
      </c>
      <c r="BW91" s="2">
        <f>'# D'!CV90</f>
        <v>5.0044421489809997E-2</v>
      </c>
      <c r="BX91" s="2">
        <f>'# D'!CW90</f>
        <v>7.2000000000000064E-2</v>
      </c>
      <c r="BY91" s="2">
        <f>'# D'!CX90</f>
        <v>6.6952044623933518E-2</v>
      </c>
      <c r="CA91" s="11">
        <f>'T-TEST'!AC90</f>
        <v>0.15791321142659803</v>
      </c>
      <c r="CB91" s="11">
        <f>'T-TEST'!AD90</f>
        <v>6.1627126012336136E-2</v>
      </c>
      <c r="CC91" s="11">
        <f>'T-TEST'!AE90</f>
        <v>0.40912737432262103</v>
      </c>
      <c r="CD91" s="11">
        <f>'T-TEST'!AF90</f>
        <v>0.10803616220155551</v>
      </c>
      <c r="CF91" s="6" t="str">
        <f t="shared" si="34"/>
        <v>N</v>
      </c>
      <c r="CG91" s="6" t="str">
        <f t="shared" si="35"/>
        <v>N</v>
      </c>
      <c r="CH91" s="6" t="str">
        <f t="shared" si="36"/>
        <v>N</v>
      </c>
      <c r="CI91" s="6" t="str">
        <f t="shared" si="57"/>
        <v>N</v>
      </c>
      <c r="CK91" s="2">
        <f>'% D'!DA90</f>
        <v>0.56866666666666532</v>
      </c>
      <c r="CL91" s="2">
        <f>'% D'!DB90</f>
        <v>1.6698486540235944</v>
      </c>
      <c r="CM91" s="2">
        <f>'% D'!DC90</f>
        <v>-0.30766666666666254</v>
      </c>
      <c r="CN91" s="2">
        <f>'% D'!DD90</f>
        <v>1.0955659322748241</v>
      </c>
      <c r="CO91" s="2">
        <f>'% D'!DE90</f>
        <v>1.1830000000000069</v>
      </c>
      <c r="CP91" s="2">
        <f>'% D'!DF90</f>
        <v>1.5435692363079052</v>
      </c>
      <c r="CQ91" s="2">
        <f>'% D'!DG90</f>
        <v>-0.24900000000000944</v>
      </c>
      <c r="CR91" s="2">
        <f>'% D'!DH90</f>
        <v>0.7959193616755903</v>
      </c>
      <c r="CT91" s="2">
        <f>'# D'!CZ90</f>
        <v>4.0000000000000036E-2</v>
      </c>
      <c r="CU91" s="2">
        <f>'# D'!DA90</f>
        <v>0.11711050439009352</v>
      </c>
      <c r="CV91" s="2">
        <f>'# D'!DB90</f>
        <v>-2.1666666666666501E-2</v>
      </c>
      <c r="CW91" s="2">
        <f>'# D'!DC90</f>
        <v>7.6675769390293233E-2</v>
      </c>
      <c r="CX91" s="2">
        <f>'# D'!DD90</f>
        <v>8.2666666666666444E-2</v>
      </c>
      <c r="CY91" s="2">
        <f>'# D'!DE90</f>
        <v>0.1077123077721982</v>
      </c>
      <c r="CZ91" s="2">
        <f>'# D'!DF90</f>
        <v>-1.7666666666666941E-2</v>
      </c>
      <c r="DA91" s="2">
        <f>'# D'!DG90</f>
        <v>5.5570625825219939E-2</v>
      </c>
      <c r="DC91" s="11">
        <f>'T-TEST'!AH90</f>
        <v>0.46267023707806698</v>
      </c>
      <c r="DD91" s="11">
        <f>'T-TEST'!AI90</f>
        <v>0.57925148239122426</v>
      </c>
      <c r="DE91" s="11">
        <f>'T-TEST'!AJ90</f>
        <v>0.1680678386299167</v>
      </c>
      <c r="DF91" s="11">
        <f>'T-TEST'!AK90</f>
        <v>0.51265156549937685</v>
      </c>
      <c r="DH91" s="6" t="str">
        <f t="shared" si="37"/>
        <v>N</v>
      </c>
      <c r="DI91" s="6" t="str">
        <f t="shared" si="38"/>
        <v>N</v>
      </c>
      <c r="DJ91" s="6" t="str">
        <f t="shared" si="39"/>
        <v>N</v>
      </c>
      <c r="DK91" s="6" t="str">
        <f t="shared" si="58"/>
        <v>N</v>
      </c>
      <c r="DM91" s="2">
        <f>'% D'!DJ90</f>
        <v>1.7536666666666676</v>
      </c>
      <c r="DN91" s="2">
        <f>'% D'!DK90</f>
        <v>2.3150148540221984</v>
      </c>
      <c r="DO91" s="2">
        <f>'% D'!DL90</f>
        <v>2.296999999999997</v>
      </c>
      <c r="DP91" s="2">
        <f>'% D'!DM90</f>
        <v>0.97519610698517134</v>
      </c>
      <c r="DQ91" s="2">
        <f>'% D'!DN90</f>
        <v>-0.4789999999999992</v>
      </c>
      <c r="DR91" s="2">
        <f>'% D'!DO90</f>
        <v>0.96177150991792959</v>
      </c>
      <c r="DS91" s="2">
        <f>'% D'!DP90</f>
        <v>-0.67700000000000671</v>
      </c>
      <c r="DT91" s="2">
        <f>'% D'!DQ90</f>
        <v>0.77047211837114127</v>
      </c>
      <c r="DV91" s="2">
        <f>'# D'!DI90</f>
        <v>0.12266666666666648</v>
      </c>
      <c r="DW91" s="2">
        <f>'# D'!DJ90</f>
        <v>0.16190358128724511</v>
      </c>
      <c r="DX91" s="2">
        <f>'# D'!DK90</f>
        <v>0.1609999999999987</v>
      </c>
      <c r="DY91" s="2">
        <f>'# D'!DL90</f>
        <v>6.7931382292876666E-2</v>
      </c>
      <c r="DZ91" s="2">
        <f>'# D'!DM90</f>
        <v>-3.3666666666666956E-2</v>
      </c>
      <c r="EA91" s="2">
        <f>'# D'!DN90</f>
        <v>6.7379542537515838E-2</v>
      </c>
      <c r="EB91" s="2">
        <f>'# D'!DO90</f>
        <v>-4.7666666666666302E-2</v>
      </c>
      <c r="EC91" s="2">
        <f>'# D'!DP90</f>
        <v>5.4056304569257675E-2</v>
      </c>
      <c r="EE91" s="11">
        <f>'T-TEST'!AM90</f>
        <v>0.19573679030728858</v>
      </c>
      <c r="EF91" s="11">
        <f>'T-TEST'!AN90</f>
        <v>1.4788789109963237E-2</v>
      </c>
      <c r="EG91" s="11">
        <f>'T-TEST'!AO90</f>
        <v>0.29398314265814079</v>
      </c>
      <c r="EH91" s="11">
        <f>'T-TEST'!AP90</f>
        <v>0.12897609148341582</v>
      </c>
      <c r="EJ91" s="6" t="str">
        <f t="shared" si="40"/>
        <v>N</v>
      </c>
      <c r="EK91" s="6" t="str">
        <f t="shared" si="41"/>
        <v>N</v>
      </c>
      <c r="EL91" s="6" t="str">
        <f t="shared" si="42"/>
        <v>N</v>
      </c>
      <c r="EM91" s="6" t="str">
        <f t="shared" si="59"/>
        <v>N</v>
      </c>
      <c r="EO91" s="2">
        <f>'% D'!DS90</f>
        <v>-0.78533333333333388</v>
      </c>
      <c r="EP91" s="2">
        <f>'% D'!DT90</f>
        <v>1.8543164168603956</v>
      </c>
      <c r="EQ91" s="2">
        <f>'% D'!DU90</f>
        <v>-3.4016666666666779</v>
      </c>
      <c r="ER91" s="2">
        <f>'% D'!DV90</f>
        <v>0.48329193092915601</v>
      </c>
      <c r="ES91" s="2">
        <f>'% D'!DW90</f>
        <v>-0.83533333333333815</v>
      </c>
      <c r="ET91" s="2">
        <f>'% D'!DX90</f>
        <v>1.4133273328713787</v>
      </c>
      <c r="EU91" s="2">
        <f>'% D'!DY90</f>
        <v>-9.5000000000013074E-2</v>
      </c>
      <c r="EV91" s="2">
        <f>'% D'!DZ90</f>
        <v>1.2332900413359407</v>
      </c>
      <c r="EX91" s="2">
        <f>'# D'!DR90</f>
        <v>-5.4999999999999716E-2</v>
      </c>
      <c r="EY91" s="2">
        <f>'# D'!DS90</f>
        <v>0.12970114102742111</v>
      </c>
      <c r="EZ91" s="2">
        <f>'# D'!DT90</f>
        <v>-0.23800000000000043</v>
      </c>
      <c r="FA91" s="2">
        <f>'# D'!DU90</f>
        <v>3.3695974574658165E-2</v>
      </c>
      <c r="FB91" s="2">
        <f>'# D'!DV90</f>
        <v>-5.8666666666666423E-2</v>
      </c>
      <c r="FC91" s="2">
        <f>'# D'!DW90</f>
        <v>9.9187932261556006E-2</v>
      </c>
      <c r="FD91" s="2">
        <f>'# D'!DX90</f>
        <v>-6.6666666666668206E-3</v>
      </c>
      <c r="FE91" s="2">
        <f>'# D'!DY90</f>
        <v>8.6235414473184821E-2</v>
      </c>
      <c r="FG91" s="11">
        <f>'T-TEST'!AR90</f>
        <v>0.385077709188337</v>
      </c>
      <c r="FH91" s="11">
        <f>'T-TEST'!AS90</f>
        <v>2.8887738013715178E-4</v>
      </c>
      <c r="FI91" s="11">
        <f>'T-TEST'!AT90</f>
        <v>0.24596102067623454</v>
      </c>
      <c r="FJ91" s="11">
        <f>'T-TEST'!AU90</f>
        <v>0.88229264296926924</v>
      </c>
      <c r="FL91" s="6" t="str">
        <f t="shared" si="43"/>
        <v>N</v>
      </c>
      <c r="FM91" s="6" t="str">
        <f t="shared" si="44"/>
        <v>N</v>
      </c>
      <c r="FN91" s="6" t="str">
        <f t="shared" si="45"/>
        <v>N</v>
      </c>
      <c r="FO91" s="6" t="str">
        <f t="shared" si="60"/>
        <v>N</v>
      </c>
      <c r="FQ91" s="2">
        <f>'% D'!EB90</f>
        <v>2.9563333333333333</v>
      </c>
      <c r="FR91" s="2">
        <f>'% D'!EC90</f>
        <v>1.0689691481843222</v>
      </c>
      <c r="FS91" s="2">
        <f>'% D'!ED90</f>
        <v>1.2826666666666711</v>
      </c>
      <c r="FT91" s="2">
        <f>'% D'!EE90</f>
        <v>1.4499364821269605</v>
      </c>
      <c r="FU91" s="2">
        <f>'% D'!EF90</f>
        <v>-0.33833333333333826</v>
      </c>
      <c r="FV91" s="2">
        <f>'% D'!EG90</f>
        <v>1.1176891799640836</v>
      </c>
      <c r="FW91" s="2">
        <f>'% D'!EH90</f>
        <v>0.38733333333333064</v>
      </c>
      <c r="FX91" s="2">
        <f>'% D'!EI90</f>
        <v>1.2729990343867512</v>
      </c>
      <c r="FZ91" s="2">
        <f>'# D'!EA90</f>
        <v>0.20699999999999985</v>
      </c>
      <c r="GA91" s="2">
        <f>'# D'!EB90</f>
        <v>7.5024213432498307E-2</v>
      </c>
      <c r="GB91" s="2">
        <f>'# D'!EC90</f>
        <v>8.9999999999999858E-2</v>
      </c>
      <c r="GC91" s="2">
        <f>'# D'!ED90</f>
        <v>0.10123473097286061</v>
      </c>
      <c r="GD91" s="2">
        <f>'# D'!EE90</f>
        <v>-2.3666666666666281E-2</v>
      </c>
      <c r="GE91" s="2">
        <f>'# D'!EF90</f>
        <v>7.8042117394320182E-2</v>
      </c>
      <c r="GF91" s="2">
        <f>'# D'!EG90</f>
        <v>2.7000000000001023E-2</v>
      </c>
      <c r="GG91" s="2">
        <f>'# D'!EH90</f>
        <v>8.9366874885858566E-2</v>
      </c>
      <c r="GI91" s="11">
        <f>'T-TEST'!AW90</f>
        <v>5.9970727697583014E-3</v>
      </c>
      <c r="GJ91" s="11">
        <f>'T-TEST'!AX90</f>
        <v>0.18477455941807536</v>
      </c>
      <c r="GK91" s="11">
        <f>'T-TEST'!AY90</f>
        <v>0.49935811835322674</v>
      </c>
      <c r="GL91" s="11">
        <f>'T-TEST'!AZ90</f>
        <v>0.58018770397273356</v>
      </c>
      <c r="GN91" s="6" t="str">
        <f t="shared" si="46"/>
        <v>N</v>
      </c>
      <c r="GO91" s="6" t="str">
        <f t="shared" si="47"/>
        <v>N</v>
      </c>
      <c r="GP91" s="6" t="str">
        <f t="shared" si="48"/>
        <v>N</v>
      </c>
      <c r="GQ91" s="6" t="str">
        <f t="shared" si="61"/>
        <v>N</v>
      </c>
    </row>
    <row r="92" spans="1:199" x14ac:dyDescent="0.3">
      <c r="A92" s="12" t="str">
        <f>'Raw Data'!A91</f>
        <v>A_apo_p110g</v>
      </c>
      <c r="B92" s="12">
        <f>'Raw Data'!B91</f>
        <v>816</v>
      </c>
      <c r="C92" s="12">
        <f>'Raw Data'!C91</f>
        <v>842</v>
      </c>
      <c r="D92" s="12" t="str">
        <f>'Raw Data'!D91</f>
        <v>KCADPTALSNETIGIIFKHGDDLRQDM</v>
      </c>
      <c r="E92" s="2">
        <f>'% D'!BZ91</f>
        <v>0.3473333333333386</v>
      </c>
      <c r="F92" s="9">
        <f>'% D'!CA91</f>
        <v>1.2259494190583458</v>
      </c>
      <c r="G92" s="2">
        <f>'% D'!CB91</f>
        <v>0.40783333333333616</v>
      </c>
      <c r="H92" s="9">
        <f>'% D'!CC91</f>
        <v>1.325224306300381</v>
      </c>
      <c r="I92" s="2">
        <f>'% D'!CD91</f>
        <v>0.16099999999999426</v>
      </c>
      <c r="J92" s="9">
        <f>'% D'!CE91</f>
        <v>1.0833914618488594</v>
      </c>
      <c r="K92" s="9">
        <f>'% D'!CF91</f>
        <v>0.70299999999999585</v>
      </c>
      <c r="L92" s="9">
        <f>'% D'!CG91</f>
        <v>1.476183505328702</v>
      </c>
      <c r="N92" s="2">
        <f>'# D'!BY91</f>
        <v>8.3000000000000185E-2</v>
      </c>
      <c r="O92" s="9">
        <f>'# D'!BZ91</f>
        <v>0.29425306990177991</v>
      </c>
      <c r="P92" s="2">
        <f>'# D'!CA91</f>
        <v>9.8166666666665847E-2</v>
      </c>
      <c r="Q92" s="9">
        <f>'# D'!CB91</f>
        <v>0.31786901932261102</v>
      </c>
      <c r="R92" s="2">
        <f>'# D'!CC91</f>
        <v>3.8666666666664185E-2</v>
      </c>
      <c r="S92" s="9">
        <f>'# D'!CD91</f>
        <v>0.26001608108698643</v>
      </c>
      <c r="T92" s="28">
        <f>'# D'!CE91</f>
        <v>0.16900000000000048</v>
      </c>
      <c r="U92">
        <f>'# D'!CF91</f>
        <v>0.35443043795166301</v>
      </c>
      <c r="W92" s="11">
        <f>'T-TEST'!S91</f>
        <v>0.59616048693661949</v>
      </c>
      <c r="X92" s="11">
        <f>'T-TEST'!T91</f>
        <v>0.40617869950125651</v>
      </c>
      <c r="Y92" s="11">
        <f>'T-TEST'!U91</f>
        <v>0.74266907336565802</v>
      </c>
      <c r="Z92" s="11">
        <f>'T-TEST'!V91</f>
        <v>0.32537265414399391</v>
      </c>
      <c r="AB92" s="6" t="str">
        <f t="shared" si="49"/>
        <v>N</v>
      </c>
      <c r="AC92" s="6" t="str">
        <f t="shared" si="50"/>
        <v>N</v>
      </c>
      <c r="AD92" s="6" t="str">
        <f t="shared" si="51"/>
        <v>N</v>
      </c>
      <c r="AE92" s="6" t="str">
        <f t="shared" si="52"/>
        <v>N</v>
      </c>
      <c r="AG92" s="2">
        <f>'% D'!CI91</f>
        <v>-1.781333333333329</v>
      </c>
      <c r="AH92" s="9">
        <f>'% D'!CJ91</f>
        <v>1.1290821538799634</v>
      </c>
      <c r="AI92" s="2">
        <f>'% D'!CK91</f>
        <v>-4.8933333333333238</v>
      </c>
      <c r="AJ92" s="9">
        <f>'% D'!CL91</f>
        <v>0.32632687480912714</v>
      </c>
      <c r="AK92" s="2">
        <f>'% D'!CM91</f>
        <v>-2.9336666666666744</v>
      </c>
      <c r="AL92" s="9">
        <f>'% D'!CN91</f>
        <v>0.72995806386288509</v>
      </c>
      <c r="AM92" s="9">
        <f>'% D'!CO91</f>
        <v>-0.70566666666667288</v>
      </c>
      <c r="AN92" s="9">
        <f>'% D'!CP91</f>
        <v>1.7814631302236155</v>
      </c>
      <c r="AP92" s="2">
        <f>'# D'!CH91</f>
        <v>-0.4276666666666662</v>
      </c>
      <c r="AQ92" s="9">
        <f>'# D'!CI91</f>
        <v>0.2707754601635694</v>
      </c>
      <c r="AR92" s="2">
        <f>'# D'!CJ91</f>
        <v>-1.174666666666667</v>
      </c>
      <c r="AS92" s="9">
        <f>'# D'!CK91</f>
        <v>7.8133604361185299E-2</v>
      </c>
      <c r="AT92" s="2">
        <f>'# D'!CL91</f>
        <v>-0.70400000000000063</v>
      </c>
      <c r="AU92" s="9">
        <f>'# D'!CM91</f>
        <v>0.17506330207920251</v>
      </c>
      <c r="AV92" s="28">
        <f>'# D'!CN91</f>
        <v>-0.16966666666666619</v>
      </c>
      <c r="AW92">
        <f>'# D'!CO91</f>
        <v>0.42747916608933029</v>
      </c>
      <c r="AY92" s="11">
        <f>'T-TEST'!X91</f>
        <v>5.5251886827596193E-2</v>
      </c>
      <c r="AZ92" s="11">
        <f>'T-TEST'!Y91</f>
        <v>7.0903346254503816E-4</v>
      </c>
      <c r="BA92" s="11">
        <f>'T-TEST'!Z91</f>
        <v>1.0003346791032986E-3</v>
      </c>
      <c r="BB92" s="11">
        <f>'T-TEST'!AA91</f>
        <v>0.38600166190596924</v>
      </c>
      <c r="BD92" s="6" t="str">
        <f t="shared" si="53"/>
        <v>N</v>
      </c>
      <c r="BE92" s="6" t="str">
        <f t="shared" si="54"/>
        <v>N</v>
      </c>
      <c r="BF92" s="6" t="str">
        <f t="shared" si="55"/>
        <v>N</v>
      </c>
      <c r="BG92" s="6" t="str">
        <f t="shared" si="56"/>
        <v>N</v>
      </c>
      <c r="BI92" s="2">
        <f>'% D'!CR91</f>
        <v>9.4000000000004746E-2</v>
      </c>
      <c r="BJ92" s="2">
        <f>'% D'!CS91</f>
        <v>1.7205240188999646</v>
      </c>
      <c r="BK92" s="2">
        <f>'% D'!CT91</f>
        <v>3.597333333333335</v>
      </c>
      <c r="BL92" s="2">
        <f>'% D'!CU91</f>
        <v>0.84663230554398639</v>
      </c>
      <c r="BM92" s="2">
        <f>'% D'!CV91</f>
        <v>2.2269999999999968</v>
      </c>
      <c r="BN92" s="2">
        <f>'% D'!CW91</f>
        <v>1.2303045292994927</v>
      </c>
      <c r="BO92" s="2">
        <f>'% D'!CX91</f>
        <v>0.23833333333332973</v>
      </c>
      <c r="BP92" s="2">
        <f>'% D'!CY91</f>
        <v>1.6506886829248983</v>
      </c>
      <c r="BR92" s="2">
        <f>'# D'!CQ91</f>
        <v>2.2666666666665947E-2</v>
      </c>
      <c r="BS92" s="2">
        <f>'# D'!CR91</f>
        <v>0.41289221677237237</v>
      </c>
      <c r="BT92" s="2">
        <f>'# D'!CS91</f>
        <v>0.8633333333333324</v>
      </c>
      <c r="BU92" s="2">
        <f>'# D'!CT91</f>
        <v>0.20345122075778627</v>
      </c>
      <c r="BV92" s="2">
        <f>'# D'!CU91</f>
        <v>0.53433333333333088</v>
      </c>
      <c r="BW92" s="2">
        <f>'# D'!CV91</f>
        <v>0.29499724282502449</v>
      </c>
      <c r="BX92" s="2">
        <f>'# D'!CW91</f>
        <v>5.7333333333334124E-2</v>
      </c>
      <c r="BY92" s="2">
        <f>'# D'!CX91</f>
        <v>0.39589262921355095</v>
      </c>
      <c r="CA92" s="11">
        <f>'T-TEST'!AC91</f>
        <v>0.92058785624740036</v>
      </c>
      <c r="CB92" s="11">
        <f>'T-TEST'!AD91</f>
        <v>2.7769643764131297E-3</v>
      </c>
      <c r="CC92" s="11">
        <f>'T-TEST'!AE91</f>
        <v>2.3493260638068652E-2</v>
      </c>
      <c r="CD92" s="11">
        <f>'T-TEST'!AF91</f>
        <v>0.74186969646089307</v>
      </c>
      <c r="CF92" s="6" t="str">
        <f t="shared" si="34"/>
        <v>N</v>
      </c>
      <c r="CG92" s="6" t="str">
        <f t="shared" si="35"/>
        <v>N</v>
      </c>
      <c r="CH92" s="6" t="str">
        <f t="shared" si="36"/>
        <v>N</v>
      </c>
      <c r="CI92" s="6" t="str">
        <f t="shared" si="57"/>
        <v>N</v>
      </c>
      <c r="CK92" s="2">
        <f>'% D'!DA91</f>
        <v>1.3803333333333363</v>
      </c>
      <c r="CL92" s="2">
        <f>'% D'!DB91</f>
        <v>0.78191700616658555</v>
      </c>
      <c r="CM92" s="2">
        <f>'% D'!DC91</f>
        <v>2.5246666666666648</v>
      </c>
      <c r="CN92" s="2">
        <f>'% D'!DD91</f>
        <v>0.87324191248619942</v>
      </c>
      <c r="CO92" s="2">
        <f>'% D'!DE91</f>
        <v>2.2546666666666724</v>
      </c>
      <c r="CP92" s="2">
        <f>'% D'!DF91</f>
        <v>1.0157098341035322</v>
      </c>
      <c r="CQ92" s="2">
        <f>'% D'!DG91</f>
        <v>1.0783333333333331</v>
      </c>
      <c r="CR92" s="2">
        <f>'% D'!DH91</f>
        <v>1.2637829856544878</v>
      </c>
      <c r="CT92" s="2">
        <f>'# D'!CZ91</f>
        <v>0.33099999999999996</v>
      </c>
      <c r="CU92" s="2">
        <f>'# D'!DA91</f>
        <v>0.18759981974556816</v>
      </c>
      <c r="CV92" s="2">
        <f>'# D'!DB91</f>
        <v>0.60633333333333272</v>
      </c>
      <c r="CW92" s="2">
        <f>'# D'!DC91</f>
        <v>0.20963430248739715</v>
      </c>
      <c r="CX92" s="2">
        <f>'# D'!DD91</f>
        <v>0.54099999999999859</v>
      </c>
      <c r="CY92" s="2">
        <f>'# D'!DE91</f>
        <v>0.24364094579424195</v>
      </c>
      <c r="CZ92" s="2">
        <f>'# D'!DF91</f>
        <v>0.25866666666666838</v>
      </c>
      <c r="DA92" s="2">
        <f>'# D'!DG91</f>
        <v>0.3037350738562275</v>
      </c>
      <c r="DC92" s="11">
        <f>'T-TEST'!AH91</f>
        <v>2.2440735031777292E-2</v>
      </c>
      <c r="DD92" s="11">
        <f>'T-TEST'!AI91</f>
        <v>8.7220042315401536E-3</v>
      </c>
      <c r="DE92" s="11">
        <f>'T-TEST'!AJ91</f>
        <v>7.6128140641643456E-3</v>
      </c>
      <c r="DF92" s="11">
        <f>'T-TEST'!AK91</f>
        <v>0.15914934289972618</v>
      </c>
      <c r="DH92" s="6" t="str">
        <f t="shared" si="37"/>
        <v>N</v>
      </c>
      <c r="DI92" s="6" t="str">
        <f t="shared" si="38"/>
        <v>N</v>
      </c>
      <c r="DJ92" s="6" t="str">
        <f t="shared" si="39"/>
        <v>N</v>
      </c>
      <c r="DK92" s="6" t="str">
        <f t="shared" si="58"/>
        <v>N</v>
      </c>
      <c r="DM92" s="2">
        <f>'% D'!DJ91</f>
        <v>1.8573333333333348</v>
      </c>
      <c r="DN92" s="2">
        <f>'% D'!DK91</f>
        <v>0.62955536775888654</v>
      </c>
      <c r="DO92" s="2">
        <f>'% D'!DL91</f>
        <v>2.6180000000000057</v>
      </c>
      <c r="DP92" s="2">
        <f>'% D'!DM91</f>
        <v>0.67626350604852559</v>
      </c>
      <c r="DQ92" s="2">
        <f>'% D'!DN91</f>
        <v>1.5586666666666673</v>
      </c>
      <c r="DR92" s="2">
        <f>'% D'!DO91</f>
        <v>1.2405302136891545</v>
      </c>
      <c r="DS92" s="2">
        <f>'% D'!DP91</f>
        <v>0.77599999999999625</v>
      </c>
      <c r="DT92" s="2">
        <f>'% D'!DQ91</f>
        <v>1.2150034223065616</v>
      </c>
      <c r="DV92" s="2">
        <f>'# D'!DI91</f>
        <v>0.44566666666666643</v>
      </c>
      <c r="DW92" s="2">
        <f>'# D'!DJ91</f>
        <v>0.15165937426774539</v>
      </c>
      <c r="DX92" s="2">
        <f>'# D'!DK91</f>
        <v>0.62833333333333297</v>
      </c>
      <c r="DY92" s="2">
        <f>'# D'!DL91</f>
        <v>0.1622065507676751</v>
      </c>
      <c r="DZ92" s="2">
        <f>'# D'!DM91</f>
        <v>0.37399999999999878</v>
      </c>
      <c r="EA92" s="2">
        <f>'# D'!DN91</f>
        <v>0.29743603462389556</v>
      </c>
      <c r="EB92" s="2">
        <f>'# D'!DO91</f>
        <v>0.18599999999999994</v>
      </c>
      <c r="EC92" s="2">
        <f>'# D'!DP91</f>
        <v>0.29173275445166758</v>
      </c>
      <c r="EE92" s="11">
        <f>'T-TEST'!AM91</f>
        <v>2.3350806445844642E-3</v>
      </c>
      <c r="EF92" s="11">
        <f>'T-TEST'!AN91</f>
        <v>1.3415379530435244E-3</v>
      </c>
      <c r="EG92" s="11">
        <f>'T-TEST'!AO91</f>
        <v>6.0299464210050606E-2</v>
      </c>
      <c r="EH92" s="11">
        <f>'T-TEST'!AP91</f>
        <v>0.26725819258635497</v>
      </c>
      <c r="EJ92" s="6" t="str">
        <f t="shared" si="40"/>
        <v>N</v>
      </c>
      <c r="EK92" s="6" t="str">
        <f t="shared" si="41"/>
        <v>N</v>
      </c>
      <c r="EL92" s="6" t="str">
        <f t="shared" si="42"/>
        <v>N</v>
      </c>
      <c r="EM92" s="6" t="str">
        <f t="shared" si="59"/>
        <v>N</v>
      </c>
      <c r="EO92" s="2">
        <f>'% D'!DS91</f>
        <v>0.94700000000000273</v>
      </c>
      <c r="EP92" s="2">
        <f>'% D'!DT91</f>
        <v>0.54548111883138728</v>
      </c>
      <c r="EQ92" s="2">
        <f>'% D'!DU91</f>
        <v>0.48700000000000543</v>
      </c>
      <c r="ER92" s="2">
        <f>'% D'!DV91</f>
        <v>0.72690290280089143</v>
      </c>
      <c r="ES92" s="2">
        <f>'% D'!DW91</f>
        <v>-0.24566666666667203</v>
      </c>
      <c r="ET92" s="2">
        <f>'% D'!DX91</f>
        <v>1.4654851605637733</v>
      </c>
      <c r="EU92" s="2">
        <f>'% D'!DY91</f>
        <v>-1.1180000000000021</v>
      </c>
      <c r="EV92" s="2">
        <f>'% D'!DZ91</f>
        <v>1.9764435762123351</v>
      </c>
      <c r="EX92" s="2">
        <f>'# D'!DR91</f>
        <v>0.22733333333333317</v>
      </c>
      <c r="EY92" s="2">
        <f>'# D'!DS91</f>
        <v>0.13103039029871449</v>
      </c>
      <c r="EZ92" s="2">
        <f>'# D'!DT91</f>
        <v>0.11666666666666625</v>
      </c>
      <c r="FA92" s="2">
        <f>'# D'!DU91</f>
        <v>0.17476167480391763</v>
      </c>
      <c r="FB92" s="2">
        <f>'# D'!DV91</f>
        <v>-5.9000000000001052E-2</v>
      </c>
      <c r="FC92" s="2">
        <f>'# D'!DW91</f>
        <v>0.35163026862651398</v>
      </c>
      <c r="FD92" s="2">
        <f>'# D'!DX91</f>
        <v>-0.26833333333333265</v>
      </c>
      <c r="FE92" s="2">
        <f>'# D'!DY91</f>
        <v>0.47421907313645739</v>
      </c>
      <c r="FG92" s="11">
        <f>'T-TEST'!AR91</f>
        <v>1.3378134187170255E-2</v>
      </c>
      <c r="FH92" s="11">
        <f>'T-TEST'!AS91</f>
        <v>0.20346577487803619</v>
      </c>
      <c r="FI92" s="11">
        <f>'T-TEST'!AT91</f>
        <v>0.73306200893055651</v>
      </c>
      <c r="FJ92" s="11">
        <f>'T-TEST'!AU91</f>
        <v>0.24252125000994545</v>
      </c>
      <c r="FL92" s="6" t="str">
        <f t="shared" si="43"/>
        <v>N</v>
      </c>
      <c r="FM92" s="6" t="str">
        <f t="shared" si="44"/>
        <v>N</v>
      </c>
      <c r="FN92" s="6" t="str">
        <f t="shared" si="45"/>
        <v>N</v>
      </c>
      <c r="FO92" s="6" t="str">
        <f t="shared" si="60"/>
        <v>N</v>
      </c>
      <c r="FQ92" s="2">
        <f>'% D'!EB91</f>
        <v>1.3616666666666699</v>
      </c>
      <c r="FR92" s="2">
        <f>'% D'!EC91</f>
        <v>0.75868716746227705</v>
      </c>
      <c r="FS92" s="2">
        <f>'% D'!ED91</f>
        <v>-9.5333333333332604E-2</v>
      </c>
      <c r="FT92" s="2">
        <f>'% D'!EE91</f>
        <v>0.76166871687568405</v>
      </c>
      <c r="FU92" s="2">
        <f>'% D'!EF91</f>
        <v>0.38066666666666293</v>
      </c>
      <c r="FV92" s="2">
        <f>'% D'!EG91</f>
        <v>1.4629761300607045</v>
      </c>
      <c r="FW92" s="2">
        <f>'% D'!EH91</f>
        <v>9.6999999999994202E-2</v>
      </c>
      <c r="FX92" s="2">
        <f>'% D'!EI91</f>
        <v>1.7416310152055297</v>
      </c>
      <c r="FZ92" s="2">
        <f>'# D'!EA91</f>
        <v>0.32666666666666666</v>
      </c>
      <c r="GA92" s="2">
        <f>'# D'!EB91</f>
        <v>0.18229738562090303</v>
      </c>
      <c r="GB92" s="2">
        <f>'# D'!EC91</f>
        <v>-2.2666666666666835E-2</v>
      </c>
      <c r="GC92" s="2">
        <f>'# D'!ED91</f>
        <v>0.18299181224186256</v>
      </c>
      <c r="GD92" s="2">
        <f>'# D'!EE91</f>
        <v>9.0999999999997527E-2</v>
      </c>
      <c r="GE92" s="2">
        <f>'# D'!EF91</f>
        <v>0.35103083985248107</v>
      </c>
      <c r="GF92" s="2">
        <f>'# D'!EG91</f>
        <v>2.3333333333335204E-2</v>
      </c>
      <c r="GG92" s="2">
        <f>'# D'!EH91</f>
        <v>0.41788463683787402</v>
      </c>
      <c r="GI92" s="11">
        <f>'T-TEST'!AW91</f>
        <v>2.0039546366383752E-2</v>
      </c>
      <c r="GJ92" s="11">
        <f>'T-TEST'!AX91</f>
        <v>0.78871263245471135</v>
      </c>
      <c r="GK92" s="11">
        <f>'T-TEST'!AY91</f>
        <v>0.60420816295239888</v>
      </c>
      <c r="GL92" s="11">
        <f>'T-TEST'!AZ91</f>
        <v>0.89785515958234408</v>
      </c>
      <c r="GN92" s="6" t="str">
        <f t="shared" si="46"/>
        <v>N</v>
      </c>
      <c r="GO92" s="6" t="str">
        <f t="shared" si="47"/>
        <v>N</v>
      </c>
      <c r="GP92" s="6" t="str">
        <f t="shared" si="48"/>
        <v>N</v>
      </c>
      <c r="GQ92" s="6" t="str">
        <f t="shared" si="61"/>
        <v>N</v>
      </c>
    </row>
    <row r="93" spans="1:199" x14ac:dyDescent="0.3">
      <c r="A93" s="12" t="str">
        <f>'Raw Data'!A92</f>
        <v>A_apo_p110g</v>
      </c>
      <c r="B93" s="12">
        <f>'Raw Data'!B92</f>
        <v>824</v>
      </c>
      <c r="C93" s="12">
        <f>'Raw Data'!C92</f>
        <v>829</v>
      </c>
      <c r="D93" s="12" t="str">
        <f>'Raw Data'!D92</f>
        <v>SNETIG</v>
      </c>
      <c r="E93" s="2">
        <f>'% D'!BZ92</f>
        <v>-1.2823333333333338</v>
      </c>
      <c r="F93" s="9">
        <f>'% D'!CA92</f>
        <v>1.077104514469569</v>
      </c>
      <c r="G93" s="2">
        <f>'% D'!CB92</f>
        <v>1.1229999999999905</v>
      </c>
      <c r="H93" s="9">
        <f>'% D'!CC92</f>
        <v>1.5320188522776119</v>
      </c>
      <c r="I93" s="2">
        <f>'% D'!CD92</f>
        <v>0.17266666666666453</v>
      </c>
      <c r="J93" s="9">
        <f>'% D'!CE92</f>
        <v>1.6648227357518488</v>
      </c>
      <c r="K93" s="9">
        <f>'% D'!CF92</f>
        <v>5.2403333333333251</v>
      </c>
      <c r="L93" s="9">
        <f>'% D'!CG92</f>
        <v>1.8176468952736546</v>
      </c>
      <c r="N93" s="2">
        <f>'# D'!BY92</f>
        <v>-5.166666666666675E-2</v>
      </c>
      <c r="O93" s="9">
        <f>'# D'!BZ92</f>
        <v>4.3034115944599334E-2</v>
      </c>
      <c r="P93" s="2">
        <f>'# D'!CA92</f>
        <v>4.4833333333333059E-2</v>
      </c>
      <c r="Q93" s="9">
        <f>'# D'!CB92</f>
        <v>6.1297877575281698E-2</v>
      </c>
      <c r="R93" s="2">
        <f>'# D'!CC92</f>
        <v>6.9999999999996732E-3</v>
      </c>
      <c r="S93" s="9">
        <f>'# D'!CD92</f>
        <v>6.6622665059133598E-2</v>
      </c>
      <c r="T93" s="28">
        <f>'# D'!CE92</f>
        <v>0.20966666666666711</v>
      </c>
      <c r="U93">
        <f>'# D'!CF92</f>
        <v>7.301146986973886E-2</v>
      </c>
      <c r="W93" s="11">
        <f>'T-TEST'!S92</f>
        <v>6.4908898828548556E-2</v>
      </c>
      <c r="X93" s="11">
        <f>'T-TEST'!T92</f>
        <v>0.39802809893434093</v>
      </c>
      <c r="Y93" s="11">
        <f>'T-TEST'!U92</f>
        <v>0.81235337548344155</v>
      </c>
      <c r="Z93" s="11">
        <f>'T-TEST'!V92</f>
        <v>2.8455036184910965E-3</v>
      </c>
      <c r="AB93" s="6" t="str">
        <f t="shared" si="49"/>
        <v>N</v>
      </c>
      <c r="AC93" s="6" t="str">
        <f t="shared" si="50"/>
        <v>N</v>
      </c>
      <c r="AD93" s="6" t="str">
        <f t="shared" si="51"/>
        <v>N</v>
      </c>
      <c r="AE93" s="6" t="str">
        <f t="shared" si="52"/>
        <v>N</v>
      </c>
      <c r="AG93" s="2">
        <f>'% D'!CI92</f>
        <v>2.8056666666666672</v>
      </c>
      <c r="AH93" s="9">
        <f>'% D'!CJ92</f>
        <v>0.73204574217683693</v>
      </c>
      <c r="AI93" s="2">
        <f>'% D'!CK92</f>
        <v>1.0153333333333308</v>
      </c>
      <c r="AJ93" s="9">
        <f>'% D'!CL92</f>
        <v>1.5293394964947207</v>
      </c>
      <c r="AK93" s="2">
        <f>'% D'!CM92</f>
        <v>-1.275666666666659</v>
      </c>
      <c r="AL93" s="9">
        <f>'% D'!CN92</f>
        <v>0.83619461324391264</v>
      </c>
      <c r="AM93" s="9">
        <f>'% D'!CO92</f>
        <v>4.0629999999999882</v>
      </c>
      <c r="AN93" s="9">
        <f>'% D'!CP92</f>
        <v>2.0056817599087622</v>
      </c>
      <c r="AP93" s="2">
        <f>'# D'!CH92</f>
        <v>0.1116666666666668</v>
      </c>
      <c r="AQ93" s="9">
        <f>'# D'!CI92</f>
        <v>2.946397648815173E-2</v>
      </c>
      <c r="AR93" s="2">
        <f>'# D'!CJ92</f>
        <v>4.0333333333333332E-2</v>
      </c>
      <c r="AS93" s="9">
        <f>'# D'!CK92</f>
        <v>6.0708389016011576E-2</v>
      </c>
      <c r="AT93" s="2">
        <f>'# D'!CL92</f>
        <v>-5.0999999999999712E-2</v>
      </c>
      <c r="AU93" s="9">
        <f>'# D'!CM92</f>
        <v>3.3779364278619918E-2</v>
      </c>
      <c r="AV93" s="28">
        <f>'# D'!CN92</f>
        <v>0.16266666666666696</v>
      </c>
      <c r="AW93">
        <f>'# D'!CO92</f>
        <v>8.061036250105702E-2</v>
      </c>
      <c r="AY93" s="11">
        <f>'T-TEST'!X92</f>
        <v>7.5872054178425824E-4</v>
      </c>
      <c r="AZ93" s="11">
        <f>'T-TEST'!Y92</f>
        <v>0.17912727086092667</v>
      </c>
      <c r="BA93" s="11">
        <f>'T-TEST'!Z92</f>
        <v>8.6209521049850954E-2</v>
      </c>
      <c r="BB93" s="11">
        <f>'T-TEST'!AA92</f>
        <v>1.2431480517474402E-2</v>
      </c>
      <c r="BD93" s="6" t="str">
        <f t="shared" si="53"/>
        <v>N</v>
      </c>
      <c r="BE93" s="6" t="str">
        <f t="shared" si="54"/>
        <v>N</v>
      </c>
      <c r="BF93" s="6" t="str">
        <f t="shared" si="55"/>
        <v>N</v>
      </c>
      <c r="BG93" s="6" t="str">
        <f t="shared" si="56"/>
        <v>N</v>
      </c>
      <c r="BI93" s="2">
        <f>'% D'!CR92</f>
        <v>0.1353333333333282</v>
      </c>
      <c r="BJ93" s="2">
        <f>'% D'!CS92</f>
        <v>2.0408072565952597</v>
      </c>
      <c r="BK93" s="2">
        <f>'% D'!CT92</f>
        <v>1.7866666666666617</v>
      </c>
      <c r="BL93" s="2">
        <f>'% D'!CU92</f>
        <v>1.792727098842517</v>
      </c>
      <c r="BM93" s="2">
        <f>'% D'!CV92</f>
        <v>0.68099999999999028</v>
      </c>
      <c r="BN93" s="2">
        <f>'% D'!CW92</f>
        <v>1.7102994725430933</v>
      </c>
      <c r="BO93" s="2">
        <f>'% D'!CX92</f>
        <v>2.4066666666666592</v>
      </c>
      <c r="BP93" s="2">
        <f>'% D'!CY92</f>
        <v>1.1147372011377883</v>
      </c>
      <c r="BR93" s="2">
        <f>'# D'!CQ92</f>
        <v>5.3333333333336341E-3</v>
      </c>
      <c r="BS93" s="2">
        <f>'# D'!CR92</f>
        <v>8.1990126585624712E-2</v>
      </c>
      <c r="BT93" s="2">
        <f>'# D'!CS92</f>
        <v>7.1666666666666767E-2</v>
      </c>
      <c r="BU93" s="2">
        <f>'# D'!CT92</f>
        <v>7.1565782678463224E-2</v>
      </c>
      <c r="BV93" s="2">
        <f>'# D'!CU92</f>
        <v>2.7666666666666728E-2</v>
      </c>
      <c r="BW93" s="2">
        <f>'# D'!CV92</f>
        <v>6.829886787886387E-2</v>
      </c>
      <c r="BX93" s="2">
        <f>'# D'!CW92</f>
        <v>9.6333333333333382E-2</v>
      </c>
      <c r="BY93" s="2">
        <f>'# D'!CX92</f>
        <v>4.4658142558859679E-2</v>
      </c>
      <c r="CA93" s="11">
        <f>'T-TEST'!AC92</f>
        <v>0.90415394337218569</v>
      </c>
      <c r="CB93" s="11">
        <f>'T-TEST'!AD92</f>
        <v>7.6542243498028559E-2</v>
      </c>
      <c r="CC93" s="11">
        <f>'T-TEST'!AE92</f>
        <v>0.38803446481218867</v>
      </c>
      <c r="CD93" s="11">
        <f>'T-TEST'!AF92</f>
        <v>2.1594542650105044E-2</v>
      </c>
      <c r="CF93" s="6" t="str">
        <f t="shared" si="34"/>
        <v>N</v>
      </c>
      <c r="CG93" s="6" t="str">
        <f t="shared" si="35"/>
        <v>N</v>
      </c>
      <c r="CH93" s="6" t="str">
        <f t="shared" si="36"/>
        <v>N</v>
      </c>
      <c r="CI93" s="6" t="str">
        <f t="shared" si="57"/>
        <v>N</v>
      </c>
      <c r="CK93" s="2">
        <f>'% D'!DA92</f>
        <v>1.9993333333333325</v>
      </c>
      <c r="CL93" s="2">
        <f>'% D'!DB92</f>
        <v>1.8140392302353372</v>
      </c>
      <c r="CM93" s="2">
        <f>'% D'!DC92</f>
        <v>-1.0583333333333371</v>
      </c>
      <c r="CN93" s="2">
        <f>'% D'!DD92</f>
        <v>1.5595045623310471</v>
      </c>
      <c r="CO93" s="2">
        <f>'% D'!DE92</f>
        <v>-0.37800000000000011</v>
      </c>
      <c r="CP93" s="2">
        <f>'% D'!DF92</f>
        <v>1.5716572709707104</v>
      </c>
      <c r="CQ93" s="2">
        <f>'% D'!DG92</f>
        <v>1.2793333333333194</v>
      </c>
      <c r="CR93" s="2">
        <f>'% D'!DH92</f>
        <v>1.1952458862422615</v>
      </c>
      <c r="CT93" s="2">
        <f>'# D'!CZ92</f>
        <v>7.9666666666666552E-2</v>
      </c>
      <c r="CU93" s="2">
        <f>'# D'!DA92</f>
        <v>7.2600393503656643E-2</v>
      </c>
      <c r="CV93" s="2">
        <f>'# D'!DB92</f>
        <v>-4.2333333333333556E-2</v>
      </c>
      <c r="CW93" s="2">
        <f>'# D'!DC92</f>
        <v>6.202640446115526E-2</v>
      </c>
      <c r="CX93" s="2">
        <f>'# D'!DD92</f>
        <v>-1.499999999999968E-2</v>
      </c>
      <c r="CY93" s="2">
        <f>'# D'!DE92</f>
        <v>6.2977978899752568E-2</v>
      </c>
      <c r="CZ93" s="2">
        <f>'# D'!DF92</f>
        <v>5.1333333333333453E-2</v>
      </c>
      <c r="DA93" s="2">
        <f>'# D'!DG92</f>
        <v>4.7803668742900096E-2</v>
      </c>
      <c r="DC93" s="11">
        <f>'T-TEST'!AH92</f>
        <v>0.13066596212676423</v>
      </c>
      <c r="DD93" s="11">
        <f>'T-TEST'!AI92</f>
        <v>0.16989089316919001</v>
      </c>
      <c r="DE93" s="11">
        <f>'T-TEST'!AJ92</f>
        <v>0.59341980471912159</v>
      </c>
      <c r="DF93" s="11">
        <f>'T-TEST'!AK92</f>
        <v>8.7928383636493967E-2</v>
      </c>
      <c r="DH93" s="6" t="str">
        <f t="shared" si="37"/>
        <v>N</v>
      </c>
      <c r="DI93" s="6" t="str">
        <f t="shared" si="38"/>
        <v>N</v>
      </c>
      <c r="DJ93" s="6" t="str">
        <f t="shared" si="39"/>
        <v>N</v>
      </c>
      <c r="DK93" s="6" t="str">
        <f t="shared" si="58"/>
        <v>N</v>
      </c>
      <c r="DM93" s="2">
        <f>'% D'!DJ92</f>
        <v>3.4213333333333296</v>
      </c>
      <c r="DN93" s="2">
        <f>'% D'!DK92</f>
        <v>1.5156967476018612</v>
      </c>
      <c r="DO93" s="2">
        <f>'% D'!DL92</f>
        <v>0.70699999999999363</v>
      </c>
      <c r="DP93" s="2">
        <f>'% D'!DM92</f>
        <v>1.7503805548714939</v>
      </c>
      <c r="DQ93" s="2">
        <f>'% D'!DN92</f>
        <v>0.39033333333333076</v>
      </c>
      <c r="DR93" s="2">
        <f>'% D'!DO92</f>
        <v>1.6628757943166077</v>
      </c>
      <c r="DS93" s="2">
        <f>'% D'!DP92</f>
        <v>1.7633333333333212</v>
      </c>
      <c r="DT93" s="2">
        <f>'% D'!DQ92</f>
        <v>2.3222510173772073</v>
      </c>
      <c r="DV93" s="2">
        <f>'# D'!DI92</f>
        <v>0.13700000000000001</v>
      </c>
      <c r="DW93" s="2">
        <f>'# D'!DJ92</f>
        <v>6.0838055374658639E-2</v>
      </c>
      <c r="DX93" s="2">
        <f>'# D'!DK92</f>
        <v>2.8333333333333321E-2</v>
      </c>
      <c r="DY93" s="2">
        <f>'# D'!DL92</f>
        <v>7.004582988516421E-2</v>
      </c>
      <c r="DZ93" s="2">
        <f>'# D'!DM92</f>
        <v>1.5666666666666718E-2</v>
      </c>
      <c r="EA93" s="2">
        <f>'# D'!DN92</f>
        <v>6.665332261663108E-2</v>
      </c>
      <c r="EB93" s="2">
        <f>'# D'!DO92</f>
        <v>7.0333333333333581E-2</v>
      </c>
      <c r="EC93" s="2">
        <f>'# D'!DP92</f>
        <v>9.2936671296461854E-2</v>
      </c>
      <c r="EE93" s="11">
        <f>'T-TEST'!AM92</f>
        <v>2.5807401812544987E-2</v>
      </c>
      <c r="EF93" s="11">
        <f>'T-TEST'!AN92</f>
        <v>0.38362270876143878</v>
      </c>
      <c r="EG93" s="11">
        <f>'T-TEST'!AO92</f>
        <v>0.60139756797339761</v>
      </c>
      <c r="EH93" s="11">
        <f>'T-TEST'!AP92</f>
        <v>0.17586816064566951</v>
      </c>
      <c r="EJ93" s="6" t="str">
        <f t="shared" si="40"/>
        <v>N</v>
      </c>
      <c r="EK93" s="6" t="str">
        <f t="shared" si="41"/>
        <v>N</v>
      </c>
      <c r="EL93" s="6" t="str">
        <f t="shared" si="42"/>
        <v>N</v>
      </c>
      <c r="EM93" s="6" t="str">
        <f t="shared" si="59"/>
        <v>N</v>
      </c>
      <c r="EO93" s="2">
        <f>'% D'!DS92</f>
        <v>3.8473333333333315</v>
      </c>
      <c r="EP93" s="2">
        <f>'% D'!DT92</f>
        <v>1.3413526037396639</v>
      </c>
      <c r="EQ93" s="2">
        <f>'% D'!DU92</f>
        <v>4.1803333333333299</v>
      </c>
      <c r="ER93" s="2">
        <f>'% D'!DV92</f>
        <v>1.3341674263727761</v>
      </c>
      <c r="ES93" s="2">
        <f>'% D'!DW92</f>
        <v>-1.2823333333333267</v>
      </c>
      <c r="ET93" s="2">
        <f>'% D'!DX92</f>
        <v>1.4436373232380093</v>
      </c>
      <c r="EU93" s="2">
        <f>'% D'!DY92</f>
        <v>-0.70333333333333314</v>
      </c>
      <c r="EV93" s="2">
        <f>'% D'!DZ92</f>
        <v>1.4727794924429838</v>
      </c>
      <c r="EX93" s="2">
        <f>'# D'!DR92</f>
        <v>0.15366666666666662</v>
      </c>
      <c r="EY93" s="2">
        <f>'# D'!DS92</f>
        <v>5.3691550572958352E-2</v>
      </c>
      <c r="EZ93" s="2">
        <f>'# D'!DT92</f>
        <v>0.16700000000000004</v>
      </c>
      <c r="FA93" s="2">
        <f>'# D'!DU92</f>
        <v>5.2945252526957878E-2</v>
      </c>
      <c r="FB93" s="2">
        <f>'# D'!DV92</f>
        <v>-5.0999999999999712E-2</v>
      </c>
      <c r="FC93" s="2">
        <f>'# D'!DW92</f>
        <v>5.7891913635418582E-2</v>
      </c>
      <c r="FD93" s="2">
        <f>'# D'!DX92</f>
        <v>-2.7999999999999581E-2</v>
      </c>
      <c r="FE93" s="2">
        <f>'# D'!DY92</f>
        <v>5.8791515696694635E-2</v>
      </c>
      <c r="FG93" s="11">
        <f>'T-TEST'!AR92</f>
        <v>1.1660850732210451E-2</v>
      </c>
      <c r="FH93" s="11">
        <f>'T-TEST'!AS92</f>
        <v>2.360977171653296E-3</v>
      </c>
      <c r="FI93" s="11">
        <f>'T-TEST'!AT92</f>
        <v>9.7180704697224132E-2</v>
      </c>
      <c r="FJ93" s="11">
        <f>'T-TEST'!AU92</f>
        <v>0.31070924411807388</v>
      </c>
      <c r="FL93" s="6" t="str">
        <f t="shared" si="43"/>
        <v>N</v>
      </c>
      <c r="FM93" s="6" t="str">
        <f t="shared" si="44"/>
        <v>N</v>
      </c>
      <c r="FN93" s="6" t="str">
        <f t="shared" si="45"/>
        <v>N</v>
      </c>
      <c r="FO93" s="6" t="str">
        <f t="shared" si="60"/>
        <v>N</v>
      </c>
      <c r="FQ93" s="2">
        <f>'% D'!EB92</f>
        <v>3.3840000000000003</v>
      </c>
      <c r="FR93" s="2">
        <f>'% D'!EC92</f>
        <v>1.317238420140705</v>
      </c>
      <c r="FS93" s="2">
        <f>'% D'!ED92</f>
        <v>0.10199999999998965</v>
      </c>
      <c r="FT93" s="2">
        <f>'% D'!EE92</f>
        <v>1.7054024473303913</v>
      </c>
      <c r="FU93" s="2">
        <f>'% D'!EF92</f>
        <v>0.91566666666665952</v>
      </c>
      <c r="FV93" s="2">
        <f>'% D'!EG92</f>
        <v>1.6977124369801389</v>
      </c>
      <c r="FW93" s="2">
        <f>'% D'!EH92</f>
        <v>4.2873333333333221</v>
      </c>
      <c r="FX93" s="2">
        <f>'% D'!EI92</f>
        <v>1.4074187495830182</v>
      </c>
      <c r="FZ93" s="2">
        <f>'# D'!EA92</f>
        <v>0.13500000000000001</v>
      </c>
      <c r="GA93" s="2">
        <f>'# D'!EB92</f>
        <v>5.3086508696986681E-2</v>
      </c>
      <c r="GB93" s="2">
        <f>'# D'!EC92</f>
        <v>4.0000000000000036E-3</v>
      </c>
      <c r="GC93" s="2">
        <f>'# D'!ED92</f>
        <v>6.843337458506335E-2</v>
      </c>
      <c r="GD93" s="2">
        <f>'# D'!EE92</f>
        <v>3.6666666666666625E-2</v>
      </c>
      <c r="GE93" s="2">
        <f>'# D'!EF92</f>
        <v>6.8261081422377232E-2</v>
      </c>
      <c r="GF93" s="2">
        <f>'# D'!EG92</f>
        <v>0.17166666666666686</v>
      </c>
      <c r="GG93" s="2">
        <f>'# D'!EH92</f>
        <v>5.6311886543475527E-2</v>
      </c>
      <c r="GI93" s="11">
        <f>'T-TEST'!AW92</f>
        <v>1.5234015850873455E-2</v>
      </c>
      <c r="GJ93" s="11">
        <f>'T-TEST'!AX92</f>
        <v>0.89381400811534795</v>
      </c>
      <c r="GK93" s="11">
        <f>'T-TEST'!AY92</f>
        <v>0.27029040973173374</v>
      </c>
      <c r="GL93" s="11">
        <f>'T-TEST'!AZ92</f>
        <v>2.2023616740787498E-3</v>
      </c>
      <c r="GN93" s="6" t="str">
        <f t="shared" si="46"/>
        <v>N</v>
      </c>
      <c r="GO93" s="6" t="str">
        <f t="shared" si="47"/>
        <v>N</v>
      </c>
      <c r="GP93" s="6" t="str">
        <f t="shared" si="48"/>
        <v>N</v>
      </c>
      <c r="GQ93" s="6" t="str">
        <f t="shared" si="61"/>
        <v>N</v>
      </c>
    </row>
    <row r="94" spans="1:199" x14ac:dyDescent="0.3">
      <c r="A94" s="12" t="str">
        <f>'Raw Data'!A93</f>
        <v>A_apo_p110g</v>
      </c>
      <c r="B94" s="12">
        <f>'Raw Data'!B93</f>
        <v>824</v>
      </c>
      <c r="C94" s="12">
        <f>'Raw Data'!C93</f>
        <v>842</v>
      </c>
      <c r="D94" s="12" t="str">
        <f>'Raw Data'!D93</f>
        <v>SNETIGIIFKHGDDLRQDM</v>
      </c>
      <c r="E94" s="2">
        <f>'% D'!BZ93</f>
        <v>-0.65633333333333344</v>
      </c>
      <c r="F94" s="9">
        <f>'% D'!CA93</f>
        <v>1.4015178567134452</v>
      </c>
      <c r="G94" s="2">
        <f>'% D'!CB93</f>
        <v>1.0284999999999993</v>
      </c>
      <c r="H94" s="9">
        <f>'% D'!CC93</f>
        <v>1.675729679839324</v>
      </c>
      <c r="I94" s="2">
        <f>'% D'!CD93</f>
        <v>8.8333333333331154E-2</v>
      </c>
      <c r="J94" s="9">
        <f>'% D'!CE93</f>
        <v>1.2386810990697315</v>
      </c>
      <c r="K94" s="9">
        <f>'% D'!CF93</f>
        <v>1.9059999999999988</v>
      </c>
      <c r="L94" s="9">
        <f>'% D'!CG93</f>
        <v>1.4716358321078129</v>
      </c>
      <c r="N94" s="2">
        <f>'# D'!BY93</f>
        <v>-0.11133333333333317</v>
      </c>
      <c r="O94" s="9">
        <f>'# D'!BZ93</f>
        <v>0.23867500896222404</v>
      </c>
      <c r="P94" s="2">
        <f>'# D'!CA93</f>
        <v>0.1745000000000001</v>
      </c>
      <c r="Q94" s="9">
        <f>'# D'!CB93</f>
        <v>0.28513633986895465</v>
      </c>
      <c r="R94" s="2">
        <f>'# D'!CC93</f>
        <v>1.4999999999999236E-2</v>
      </c>
      <c r="S94" s="9">
        <f>'# D'!CD93</f>
        <v>0.20989108986183841</v>
      </c>
      <c r="T94" s="28">
        <f>'# D'!CE93</f>
        <v>0.3243333333333327</v>
      </c>
      <c r="U94">
        <f>'# D'!CF93</f>
        <v>0.25035179913578787</v>
      </c>
      <c r="W94" s="11">
        <f>'T-TEST'!S93</f>
        <v>0.34794327174666489</v>
      </c>
      <c r="X94" s="11">
        <f>'T-TEST'!T93</f>
        <v>0.34509577336420916</v>
      </c>
      <c r="Y94" s="11">
        <f>'T-TEST'!U93</f>
        <v>0.87230218554739358</v>
      </c>
      <c r="Z94" s="11">
        <f>'T-TEST'!V93</f>
        <v>0.14057149456841278</v>
      </c>
      <c r="AB94" s="6" t="str">
        <f t="shared" si="49"/>
        <v>N</v>
      </c>
      <c r="AC94" s="6" t="str">
        <f t="shared" si="50"/>
        <v>N</v>
      </c>
      <c r="AD94" s="6" t="str">
        <f t="shared" si="51"/>
        <v>N</v>
      </c>
      <c r="AE94" s="6" t="str">
        <f t="shared" si="52"/>
        <v>N</v>
      </c>
      <c r="AG94" s="2">
        <f>'% D'!CI93</f>
        <v>-1.9970000000000008</v>
      </c>
      <c r="AH94" s="9">
        <f>'% D'!CJ93</f>
        <v>1.5886411343873137</v>
      </c>
      <c r="AI94" s="2">
        <f>'% D'!CK93</f>
        <v>-5.1833333333333336</v>
      </c>
      <c r="AJ94" s="9">
        <f>'% D'!CL93</f>
        <v>1.7495146700900897</v>
      </c>
      <c r="AK94" s="2">
        <f>'% D'!CM93</f>
        <v>-2.3593333333333355</v>
      </c>
      <c r="AL94" s="9">
        <f>'% D'!CN93</f>
        <v>1.3958950207003329</v>
      </c>
      <c r="AM94" s="9">
        <f>'% D'!CO93</f>
        <v>0.12066666666666848</v>
      </c>
      <c r="AN94" s="9">
        <f>'% D'!CP93</f>
        <v>1.1700855771822838</v>
      </c>
      <c r="AP94" s="2">
        <f>'# D'!CH93</f>
        <v>-0.33933333333333315</v>
      </c>
      <c r="AQ94" s="9">
        <f>'# D'!CI93</f>
        <v>0.27050492777136237</v>
      </c>
      <c r="AR94" s="2">
        <f>'# D'!CJ93</f>
        <v>-0.88133333333333308</v>
      </c>
      <c r="AS94" s="9">
        <f>'# D'!CK93</f>
        <v>0.29779247747825621</v>
      </c>
      <c r="AT94" s="2">
        <f>'# D'!CL93</f>
        <v>-0.40100000000000069</v>
      </c>
      <c r="AU94" s="9">
        <f>'# D'!CM93</f>
        <v>0.23680795006720176</v>
      </c>
      <c r="AV94" s="28">
        <f>'# D'!CN93</f>
        <v>2.0333333333333314E-2</v>
      </c>
      <c r="AW94">
        <f>'# D'!CO93</f>
        <v>0.19862918611142955</v>
      </c>
      <c r="AY94" s="11">
        <f>'T-TEST'!X93</f>
        <v>4.1350485972852201E-2</v>
      </c>
      <c r="AZ94" s="11">
        <f>'T-TEST'!Y93</f>
        <v>2.7336952854902456E-3</v>
      </c>
      <c r="BA94" s="11">
        <f>'T-TEST'!Z93</f>
        <v>1.4503496395269053E-2</v>
      </c>
      <c r="BB94" s="11">
        <f>'T-TEST'!AA93</f>
        <v>0.86681439037137908</v>
      </c>
      <c r="BD94" s="6" t="str">
        <f t="shared" si="53"/>
        <v>N</v>
      </c>
      <c r="BE94" s="6" t="str">
        <f t="shared" si="54"/>
        <v>S</v>
      </c>
      <c r="BF94" s="6" t="str">
        <f t="shared" si="55"/>
        <v>N</v>
      </c>
      <c r="BG94" s="6" t="str">
        <f t="shared" si="56"/>
        <v>N</v>
      </c>
      <c r="BI94" s="2">
        <f>'% D'!CR93</f>
        <v>0.93033333333333257</v>
      </c>
      <c r="BJ94" s="2">
        <f>'% D'!CS93</f>
        <v>1.4756347184922975</v>
      </c>
      <c r="BK94" s="2">
        <f>'% D'!CT93</f>
        <v>4.3543333333333312</v>
      </c>
      <c r="BL94" s="2">
        <f>'% D'!CU93</f>
        <v>1.9653625766667941</v>
      </c>
      <c r="BM94" s="2">
        <f>'% D'!CV93</f>
        <v>2.7323333333333331</v>
      </c>
      <c r="BN94" s="2">
        <f>'% D'!CW93</f>
        <v>1.5802755509957991</v>
      </c>
      <c r="BO94" s="2">
        <f>'% D'!CX93</f>
        <v>2.2089999999999961</v>
      </c>
      <c r="BP94" s="2">
        <f>'% D'!CY93</f>
        <v>0.26483612914047522</v>
      </c>
      <c r="BR94" s="2">
        <f>'# D'!CQ93</f>
        <v>0.15833333333333344</v>
      </c>
      <c r="BS94" s="2">
        <f>'# D'!CR93</f>
        <v>0.2509649100676718</v>
      </c>
      <c r="BT94" s="2">
        <f>'# D'!CS93</f>
        <v>0.74</v>
      </c>
      <c r="BU94" s="2">
        <f>'# D'!CT93</f>
        <v>0.3341540527902091</v>
      </c>
      <c r="BV94" s="2">
        <f>'# D'!CU93</f>
        <v>0.46433333333333282</v>
      </c>
      <c r="BW94" s="2">
        <f>'# D'!CV93</f>
        <v>0.26823476662115342</v>
      </c>
      <c r="BX94" s="2">
        <f>'# D'!CW93</f>
        <v>0.37566666666666571</v>
      </c>
      <c r="BY94" s="2">
        <f>'# D'!CX93</f>
        <v>4.4769889157241796E-2</v>
      </c>
      <c r="CA94" s="11">
        <f>'T-TEST'!AC93</f>
        <v>0.21723689854172468</v>
      </c>
      <c r="CB94" s="11">
        <f>'T-TEST'!AD93</f>
        <v>5.6476407786661912E-3</v>
      </c>
      <c r="CC94" s="11">
        <f>'T-TEST'!AE93</f>
        <v>1.4189829749296057E-2</v>
      </c>
      <c r="CD94" s="11">
        <f>'T-TEST'!AF93</f>
        <v>5.4511428956116354E-4</v>
      </c>
      <c r="CF94" s="6" t="str">
        <f t="shared" si="34"/>
        <v>N</v>
      </c>
      <c r="CG94" s="6" t="str">
        <f t="shared" si="35"/>
        <v>N</v>
      </c>
      <c r="CH94" s="6" t="str">
        <f t="shared" si="36"/>
        <v>N</v>
      </c>
      <c r="CI94" s="6" t="str">
        <f t="shared" si="57"/>
        <v>N</v>
      </c>
      <c r="CK94" s="2">
        <f>'% D'!DA93</f>
        <v>0.92300000000000004</v>
      </c>
      <c r="CL94" s="2">
        <f>'% D'!DB93</f>
        <v>1.6897055054379271</v>
      </c>
      <c r="CM94" s="2">
        <f>'% D'!DC93</f>
        <v>3.7299999999999986</v>
      </c>
      <c r="CN94" s="2">
        <f>'% D'!DD93</f>
        <v>1.7793732147811028</v>
      </c>
      <c r="CO94" s="2">
        <f>'% D'!DE93</f>
        <v>2.6063333333333318</v>
      </c>
      <c r="CP94" s="2">
        <f>'% D'!DF93</f>
        <v>1.5686178772817769</v>
      </c>
      <c r="CQ94" s="2">
        <f>'% D'!DG93</f>
        <v>3.0746666666666655</v>
      </c>
      <c r="CR94" s="2">
        <f>'% D'!DH93</f>
        <v>0.40564645057356385</v>
      </c>
      <c r="CT94" s="2">
        <f>'# D'!CZ93</f>
        <v>0.15700000000000003</v>
      </c>
      <c r="CU94" s="2">
        <f>'# D'!DA93</f>
        <v>0.28786974780874608</v>
      </c>
      <c r="CV94" s="2">
        <f>'# D'!DB93</f>
        <v>0.63400000000000012</v>
      </c>
      <c r="CW94" s="2">
        <f>'# D'!DC93</f>
        <v>0.30294320202457947</v>
      </c>
      <c r="CX94" s="2">
        <f>'# D'!DD93</f>
        <v>0.44333333333333336</v>
      </c>
      <c r="CY94" s="2">
        <f>'# D'!DE93</f>
        <v>0.26612220551311139</v>
      </c>
      <c r="CZ94" s="2">
        <f>'# D'!DF93</f>
        <v>0.52266666666666683</v>
      </c>
      <c r="DA94" s="2">
        <f>'# D'!DG93</f>
        <v>6.8821850504010143E-2</v>
      </c>
      <c r="DC94" s="11">
        <f>'T-TEST'!AH93</f>
        <v>0.25420460472756851</v>
      </c>
      <c r="DD94" s="11">
        <f>'T-TEST'!AI93</f>
        <v>8.3698782062966905E-3</v>
      </c>
      <c r="DE94" s="11">
        <f>'T-TEST'!AJ93</f>
        <v>1.5929867563371232E-2</v>
      </c>
      <c r="DF94" s="11">
        <f>'T-TEST'!AK93</f>
        <v>2.3775230550216295E-3</v>
      </c>
      <c r="DH94" s="6" t="str">
        <f t="shared" si="37"/>
        <v>N</v>
      </c>
      <c r="DI94" s="6" t="str">
        <f t="shared" si="38"/>
        <v>N</v>
      </c>
      <c r="DJ94" s="6" t="str">
        <f t="shared" si="39"/>
        <v>N</v>
      </c>
      <c r="DK94" s="6" t="str">
        <f t="shared" si="58"/>
        <v>N</v>
      </c>
      <c r="DM94" s="2">
        <f>'% D'!DJ93</f>
        <v>1.4356666666666662</v>
      </c>
      <c r="DN94" s="2">
        <f>'% D'!DK93</f>
        <v>1.4345113842625896</v>
      </c>
      <c r="DO94" s="2">
        <f>'% D'!DL93</f>
        <v>3.6343333333333323</v>
      </c>
      <c r="DP94" s="2">
        <f>'% D'!DM93</f>
        <v>1.8120797001368456</v>
      </c>
      <c r="DQ94" s="2">
        <f>'% D'!DN93</f>
        <v>1.8870000000000005</v>
      </c>
      <c r="DR94" s="2">
        <f>'% D'!DO93</f>
        <v>1.1305646843758943</v>
      </c>
      <c r="DS94" s="2">
        <f>'% D'!DP93</f>
        <v>1.461666666666666</v>
      </c>
      <c r="DT94" s="2">
        <f>'% D'!DQ93</f>
        <v>1.0092652601999337</v>
      </c>
      <c r="DV94" s="2">
        <f>'# D'!DI93</f>
        <v>0.24433333333333351</v>
      </c>
      <c r="DW94" s="2">
        <f>'# D'!DJ93</f>
        <v>0.24447441554507426</v>
      </c>
      <c r="DX94" s="2">
        <f>'# D'!DK93</f>
        <v>0.61733333333333329</v>
      </c>
      <c r="DY94" s="2">
        <f>'# D'!DL93</f>
        <v>0.30812172579709135</v>
      </c>
      <c r="DZ94" s="2">
        <f>'# D'!DM93</f>
        <v>0.32066666666666599</v>
      </c>
      <c r="EA94" s="2">
        <f>'# D'!DN93</f>
        <v>0.19175987923237989</v>
      </c>
      <c r="EB94" s="2">
        <f>'# D'!DO93</f>
        <v>0.24866666666666593</v>
      </c>
      <c r="EC94" s="2">
        <f>'# D'!DP93</f>
        <v>0.17125065496180628</v>
      </c>
      <c r="EE94" s="11">
        <f>'T-TEST'!AM93</f>
        <v>9.0613115015677426E-2</v>
      </c>
      <c r="EF94" s="11">
        <f>'T-TEST'!AN93</f>
        <v>9.2218044645283395E-3</v>
      </c>
      <c r="EG94" s="11">
        <f>'T-TEST'!AO93</f>
        <v>2.6822811798855695E-2</v>
      </c>
      <c r="EH94" s="11">
        <f>'T-TEST'!AP93</f>
        <v>0.11089269684654222</v>
      </c>
      <c r="EJ94" s="6" t="str">
        <f t="shared" si="40"/>
        <v>N</v>
      </c>
      <c r="EK94" s="6" t="str">
        <f t="shared" si="41"/>
        <v>N</v>
      </c>
      <c r="EL94" s="6" t="str">
        <f t="shared" si="42"/>
        <v>N</v>
      </c>
      <c r="EM94" s="6" t="str">
        <f t="shared" si="59"/>
        <v>N</v>
      </c>
      <c r="EO94" s="2">
        <f>'% D'!DS93</f>
        <v>1.222666666666667</v>
      </c>
      <c r="EP94" s="2">
        <f>'% D'!DT93</f>
        <v>1.1650136407063205</v>
      </c>
      <c r="EQ94" s="2">
        <f>'% D'!DU93</f>
        <v>2.1173333333333328</v>
      </c>
      <c r="ER94" s="2">
        <f>'% D'!DV93</f>
        <v>1.9822457005776517</v>
      </c>
      <c r="ES94" s="2">
        <f>'% D'!DW93</f>
        <v>-0.29499999999999815</v>
      </c>
      <c r="ET94" s="2">
        <f>'% D'!DX93</f>
        <v>1.3679467808964678</v>
      </c>
      <c r="EU94" s="2">
        <f>'% D'!DY93</f>
        <v>-0.21133333333333582</v>
      </c>
      <c r="EV94" s="2">
        <f>'% D'!DZ93</f>
        <v>1.1413300763898477</v>
      </c>
      <c r="EX94" s="2">
        <f>'# D'!DR93</f>
        <v>0.20800000000000018</v>
      </c>
      <c r="EY94" s="2">
        <f>'# D'!DS93</f>
        <v>0.19826824013609295</v>
      </c>
      <c r="EZ94" s="2">
        <f>'# D'!DT93</f>
        <v>0.35966666666666658</v>
      </c>
      <c r="FA94" s="2">
        <f>'# D'!DU93</f>
        <v>0.3364869825611489</v>
      </c>
      <c r="FB94" s="2">
        <f>'# D'!DV93</f>
        <v>-5.0333333333334007E-2</v>
      </c>
      <c r="FC94" s="2">
        <f>'# D'!DW93</f>
        <v>0.23195498312078192</v>
      </c>
      <c r="FD94" s="2">
        <f>'# D'!DX93</f>
        <v>-3.5666666666667624E-2</v>
      </c>
      <c r="FE94" s="2">
        <f>'# D'!DY93</f>
        <v>0.19415471764670189</v>
      </c>
      <c r="FG94" s="11">
        <f>'T-TEST'!AR93</f>
        <v>0.13285957722316291</v>
      </c>
      <c r="FH94" s="11">
        <f>'T-TEST'!AS93</f>
        <v>5.9013544579046791E-2</v>
      </c>
      <c r="FI94" s="11">
        <f>'T-TEST'!AT93</f>
        <v>0.62421171407211129</v>
      </c>
      <c r="FJ94" s="11">
        <f>'T-TEST'!AU93</f>
        <v>0.76518074150536231</v>
      </c>
      <c r="FL94" s="6" t="str">
        <f t="shared" si="43"/>
        <v>N</v>
      </c>
      <c r="FM94" s="6" t="str">
        <f t="shared" si="44"/>
        <v>N</v>
      </c>
      <c r="FN94" s="6" t="str">
        <f t="shared" si="45"/>
        <v>N</v>
      </c>
      <c r="FO94" s="6" t="str">
        <f t="shared" si="60"/>
        <v>N</v>
      </c>
      <c r="FQ94" s="2">
        <f>'% D'!EB93</f>
        <v>0.58566666666666656</v>
      </c>
      <c r="FR94" s="2">
        <f>'% D'!EC93</f>
        <v>1.7931124422663758</v>
      </c>
      <c r="FS94" s="2">
        <f>'% D'!ED93</f>
        <v>0.79566666666666741</v>
      </c>
      <c r="FT94" s="2">
        <f>'% D'!EE93</f>
        <v>1.5461308279143753</v>
      </c>
      <c r="FU94" s="2">
        <f>'% D'!EF93</f>
        <v>-0.17200000000000415</v>
      </c>
      <c r="FV94" s="2">
        <f>'% D'!EG93</f>
        <v>1.2984469673219969</v>
      </c>
      <c r="FW94" s="2">
        <f>'% D'!EH93</f>
        <v>1.6523333333333348</v>
      </c>
      <c r="FX94" s="2">
        <f>'% D'!EI93</f>
        <v>1.196849112148068</v>
      </c>
      <c r="FZ94" s="2">
        <f>'# D'!EA93</f>
        <v>9.9666666666666792E-2</v>
      </c>
      <c r="GA94" s="2">
        <f>'# D'!EB93</f>
        <v>0.30532714671717448</v>
      </c>
      <c r="GB94" s="2">
        <f>'# D'!EC93</f>
        <v>0.13499999999999979</v>
      </c>
      <c r="GC94" s="2">
        <f>'# D'!ED93</f>
        <v>0.26294911728193859</v>
      </c>
      <c r="GD94" s="2">
        <f>'# D'!EE93</f>
        <v>-2.9333333333333655E-2</v>
      </c>
      <c r="GE94" s="2">
        <f>'# D'!EF93</f>
        <v>0.22074086545848748</v>
      </c>
      <c r="GF94" s="2">
        <f>'# D'!EG93</f>
        <v>0.28133333333333344</v>
      </c>
      <c r="GG94" s="2">
        <f>'# D'!EH93</f>
        <v>0.20346726045590841</v>
      </c>
      <c r="GI94" s="11">
        <f>'T-TEST'!AW93</f>
        <v>0.46874622786056291</v>
      </c>
      <c r="GJ94" s="11">
        <f>'T-TEST'!AX93</f>
        <v>0.31356689083640371</v>
      </c>
      <c r="GK94" s="11">
        <f>'T-TEST'!AY93</f>
        <v>0.76339678869251881</v>
      </c>
      <c r="GL94" s="11">
        <f>'T-TEST'!AZ93</f>
        <v>0.12346963615479373</v>
      </c>
      <c r="GN94" s="6" t="str">
        <f t="shared" si="46"/>
        <v>N</v>
      </c>
      <c r="GO94" s="6" t="str">
        <f t="shared" si="47"/>
        <v>N</v>
      </c>
      <c r="GP94" s="6" t="str">
        <f t="shared" si="48"/>
        <v>N</v>
      </c>
      <c r="GQ94" s="6" t="str">
        <f t="shared" si="61"/>
        <v>N</v>
      </c>
    </row>
    <row r="95" spans="1:199" x14ac:dyDescent="0.3">
      <c r="A95" s="12" t="str">
        <f>'Raw Data'!A94</f>
        <v>A_apo_p110g</v>
      </c>
      <c r="B95" s="12">
        <f>'Raw Data'!B94</f>
        <v>844</v>
      </c>
      <c r="C95" s="12">
        <f>'Raw Data'!C94</f>
        <v>848</v>
      </c>
      <c r="D95" s="12" t="str">
        <f>'Raw Data'!D94</f>
        <v>ILQIL</v>
      </c>
      <c r="E95" s="2">
        <f>'% D'!BZ94</f>
        <v>-0.4200000000000001</v>
      </c>
      <c r="F95" s="9">
        <f>'% D'!CA94</f>
        <v>0.97718759861155446</v>
      </c>
      <c r="G95" s="2">
        <f>'% D'!CB94</f>
        <v>-0.34833333333333333</v>
      </c>
      <c r="H95" s="9">
        <f>'% D'!CC94</f>
        <v>1.0061988375487219</v>
      </c>
      <c r="I95" s="2">
        <f>'% D'!CD94</f>
        <v>-0.26699999999999996</v>
      </c>
      <c r="J95" s="9">
        <f>'% D'!CE94</f>
        <v>1.0460237236108756</v>
      </c>
      <c r="K95" s="9">
        <f>'% D'!CF94</f>
        <v>-0.46133333333333326</v>
      </c>
      <c r="L95" s="9">
        <f>'% D'!CG94</f>
        <v>1.1511272728006283</v>
      </c>
      <c r="N95" s="2">
        <f>'# D'!BY94</f>
        <v>-1.3000000000000003E-2</v>
      </c>
      <c r="O95" s="9">
        <f>'# D'!BZ94</f>
        <v>2.9536622620578518E-2</v>
      </c>
      <c r="P95" s="2">
        <f>'# D'!CA94</f>
        <v>-1.0166666666666666E-2</v>
      </c>
      <c r="Q95" s="9">
        <f>'# D'!CB94</f>
        <v>3.0141383064710106E-2</v>
      </c>
      <c r="R95" s="2">
        <f>'# D'!CC94</f>
        <v>-8.0000000000000002E-3</v>
      </c>
      <c r="S95" s="9">
        <f>'# D'!CD94</f>
        <v>3.0877720191296976E-2</v>
      </c>
      <c r="T95" s="28">
        <f>'# D'!CE94</f>
        <v>-1.3666666666666664E-2</v>
      </c>
      <c r="U95">
        <f>'# D'!CF94</f>
        <v>3.483529692929066E-2</v>
      </c>
      <c r="W95" s="11">
        <f>'T-TEST'!S94</f>
        <v>0.40308765496431326</v>
      </c>
      <c r="X95" s="11">
        <f>'T-TEST'!T94</f>
        <v>0.7870572160538023</v>
      </c>
      <c r="Y95" s="11">
        <f>'T-TEST'!U94</f>
        <v>0.56209910618510306</v>
      </c>
      <c r="Z95" s="11">
        <f>'T-TEST'!V94</f>
        <v>0.43062728305412712</v>
      </c>
      <c r="AB95" s="6" t="str">
        <f t="shared" si="49"/>
        <v>N</v>
      </c>
      <c r="AC95" s="6" t="str">
        <f t="shared" si="50"/>
        <v>N</v>
      </c>
      <c r="AD95" s="6" t="str">
        <f t="shared" si="51"/>
        <v>N</v>
      </c>
      <c r="AE95" s="6" t="str">
        <f t="shared" si="52"/>
        <v>N</v>
      </c>
      <c r="AG95" s="2">
        <f>'% D'!CI94</f>
        <v>-0.16233333333333338</v>
      </c>
      <c r="AH95" s="9">
        <f>'% D'!CJ94</f>
        <v>0.83612629877165157</v>
      </c>
      <c r="AI95" s="2">
        <f>'% D'!CK94</f>
        <v>-9.4333333333333269E-2</v>
      </c>
      <c r="AJ95" s="9">
        <f>'% D'!CL94</f>
        <v>0.70209019589055244</v>
      </c>
      <c r="AK95" s="2">
        <f>'% D'!CM94</f>
        <v>-0.15533333333333327</v>
      </c>
      <c r="AL95" s="9">
        <f>'% D'!CN94</f>
        <v>1.0140437780057208</v>
      </c>
      <c r="AM95" s="9">
        <f>'% D'!CO94</f>
        <v>-0.36166666666666669</v>
      </c>
      <c r="AN95" s="9">
        <f>'% D'!CP94</f>
        <v>1.0459326136618659</v>
      </c>
      <c r="AP95" s="2">
        <f>'# D'!CH94</f>
        <v>-5.000000000000001E-3</v>
      </c>
      <c r="AQ95" s="9">
        <f>'# D'!CI94</f>
        <v>2.5426287410111457E-2</v>
      </c>
      <c r="AR95" s="2">
        <f>'# D'!CJ94</f>
        <v>-2.9999999999999992E-3</v>
      </c>
      <c r="AS95" s="9">
        <f>'# D'!CK94</f>
        <v>2.1275215561694517E-2</v>
      </c>
      <c r="AT95" s="2">
        <f>'# D'!CL94</f>
        <v>-4.333333333333334E-3</v>
      </c>
      <c r="AU95" s="9">
        <f>'# D'!CM94</f>
        <v>3.0653327995729059E-2</v>
      </c>
      <c r="AV95" s="28">
        <f>'# D'!CN94</f>
        <v>-1.0666666666666668E-2</v>
      </c>
      <c r="AW95">
        <f>'# D'!CO94</f>
        <v>3.138959897739526E-2</v>
      </c>
      <c r="AY95" s="11">
        <f>'T-TEST'!X94</f>
        <v>0.67903887341105706</v>
      </c>
      <c r="AZ95" s="11">
        <f>'T-TEST'!Y94</f>
        <v>0.76762872556730055</v>
      </c>
      <c r="BA95" s="11">
        <f>'T-TEST'!Z94</f>
        <v>0.74796938758333831</v>
      </c>
      <c r="BB95" s="11">
        <f>'T-TEST'!AA94</f>
        <v>0.51782592377300996</v>
      </c>
      <c r="BD95" s="6" t="str">
        <f t="shared" si="53"/>
        <v>N</v>
      </c>
      <c r="BE95" s="6" t="str">
        <f t="shared" si="54"/>
        <v>N</v>
      </c>
      <c r="BF95" s="6" t="str">
        <f t="shared" si="55"/>
        <v>N</v>
      </c>
      <c r="BG95" s="6" t="str">
        <f t="shared" si="56"/>
        <v>N</v>
      </c>
      <c r="BI95" s="2">
        <f>'% D'!CR94</f>
        <v>-0.52600000000000002</v>
      </c>
      <c r="BJ95" s="2">
        <f>'% D'!CS94</f>
        <v>0.90985586759633874</v>
      </c>
      <c r="BK95" s="2">
        <f>'% D'!CT94</f>
        <v>-0.25799999999999995</v>
      </c>
      <c r="BL95" s="2">
        <f>'% D'!CU94</f>
        <v>0.33021519675161576</v>
      </c>
      <c r="BM95" s="2">
        <f>'% D'!CV94</f>
        <v>-0.29299999999999993</v>
      </c>
      <c r="BN95" s="2">
        <f>'% D'!CW94</f>
        <v>0.87488507735571353</v>
      </c>
      <c r="BO95" s="2">
        <f>'% D'!CX94</f>
        <v>-0.70699999999999996</v>
      </c>
      <c r="BP95" s="2">
        <f>'% D'!CY94</f>
        <v>1.3668105258986172</v>
      </c>
      <c r="BR95" s="2">
        <f>'# D'!CQ94</f>
        <v>-1.6E-2</v>
      </c>
      <c r="BS95" s="2">
        <f>'# D'!CR94</f>
        <v>2.7722947621981478E-2</v>
      </c>
      <c r="BT95" s="2">
        <f>'# D'!CS94</f>
        <v>-7.3333333333333323E-3</v>
      </c>
      <c r="BU95" s="2">
        <f>'# D'!CT94</f>
        <v>1.0318743869838293E-2</v>
      </c>
      <c r="BV95" s="2">
        <f>'# D'!CU94</f>
        <v>-8.6666666666666663E-3</v>
      </c>
      <c r="BW95" s="2">
        <f>'# D'!CV94</f>
        <v>2.5944901238906627E-2</v>
      </c>
      <c r="BX95" s="2">
        <f>'# D'!CW94</f>
        <v>-2.1000000000000001E-2</v>
      </c>
      <c r="BY95" s="2">
        <f>'# D'!CX94</f>
        <v>4.1030833258086985E-2</v>
      </c>
      <c r="CA95" s="11">
        <f>'T-TEST'!AC94</f>
        <v>0.28620140286838908</v>
      </c>
      <c r="CB95" s="11">
        <f>'T-TEST'!AD94</f>
        <v>0.19600803500642822</v>
      </c>
      <c r="CC95" s="11">
        <f>'T-TEST'!AE94</f>
        <v>0.48637575138899503</v>
      </c>
      <c r="CD95" s="11">
        <f>'T-TEST'!AF94</f>
        <v>0.2861181312619126</v>
      </c>
      <c r="CF95" s="6" t="str">
        <f t="shared" si="34"/>
        <v>N</v>
      </c>
      <c r="CG95" s="6" t="str">
        <f t="shared" si="35"/>
        <v>N</v>
      </c>
      <c r="CH95" s="6" t="str">
        <f t="shared" si="36"/>
        <v>N</v>
      </c>
      <c r="CI95" s="6" t="str">
        <f t="shared" si="57"/>
        <v>N</v>
      </c>
      <c r="CK95" s="2">
        <f>'% D'!DA94</f>
        <v>-0.22966666666666674</v>
      </c>
      <c r="CL95" s="2">
        <f>'% D'!DB94</f>
        <v>0.80410810334237592</v>
      </c>
      <c r="CM95" s="2">
        <f>'% D'!DC94</f>
        <v>-0.13933333333333331</v>
      </c>
      <c r="CN95" s="2">
        <f>'% D'!DD94</f>
        <v>0.47464003757883422</v>
      </c>
      <c r="CO95" s="2">
        <f>'% D'!DE94</f>
        <v>-0.25966666666666666</v>
      </c>
      <c r="CP95" s="2">
        <f>'% D'!DF94</f>
        <v>0.60898098399825484</v>
      </c>
      <c r="CQ95" s="2">
        <f>'% D'!DG94</f>
        <v>-0.26533333333333337</v>
      </c>
      <c r="CR95" s="2">
        <f>'% D'!DH94</f>
        <v>1.2693995014732704</v>
      </c>
      <c r="CT95" s="2">
        <f>'# D'!CZ94</f>
        <v>-7.000000000000001E-3</v>
      </c>
      <c r="CU95" s="2">
        <f>'# D'!DA94</f>
        <v>2.4577651816436979E-2</v>
      </c>
      <c r="CV95" s="2">
        <f>'# D'!DB94</f>
        <v>-4.0000000000000001E-3</v>
      </c>
      <c r="CW95" s="2">
        <f>'# D'!DC94</f>
        <v>1.4444485443813777E-2</v>
      </c>
      <c r="CX95" s="2">
        <f>'# D'!DD94</f>
        <v>-7.6666666666666645E-3</v>
      </c>
      <c r="CY95" s="2">
        <f>'# D'!DE94</f>
        <v>1.7808028534108313E-2</v>
      </c>
      <c r="CZ95" s="2">
        <f>'# D'!DF94</f>
        <v>-8.0000000000000002E-3</v>
      </c>
      <c r="DA95" s="2">
        <f>'# D'!DG94</f>
        <v>3.7885198666146688E-2</v>
      </c>
      <c r="DC95" s="11">
        <f>'T-TEST'!AH94</f>
        <v>0.5520704221435343</v>
      </c>
      <c r="DD95" s="11">
        <f>'T-TEST'!AI94</f>
        <v>0.53588282706435697</v>
      </c>
      <c r="DE95" s="11">
        <f>'T-TEST'!AJ94</f>
        <v>0.5090614432737911</v>
      </c>
      <c r="DF95" s="11">
        <f>'T-TEST'!AK94</f>
        <v>0.64513070517939308</v>
      </c>
      <c r="DH95" s="6" t="str">
        <f t="shared" si="37"/>
        <v>N</v>
      </c>
      <c r="DI95" s="6" t="str">
        <f t="shared" si="38"/>
        <v>N</v>
      </c>
      <c r="DJ95" s="6" t="str">
        <f t="shared" si="39"/>
        <v>N</v>
      </c>
      <c r="DK95" s="6" t="str">
        <f t="shared" si="58"/>
        <v>N</v>
      </c>
      <c r="DM95" s="2">
        <f>'% D'!DJ94</f>
        <v>-0.55533333333333323</v>
      </c>
      <c r="DN95" s="2">
        <f>'% D'!DK94</f>
        <v>0.54771151427587839</v>
      </c>
      <c r="DO95" s="2">
        <f>'% D'!DL94</f>
        <v>-0.22133333333333333</v>
      </c>
      <c r="DP95" s="2">
        <f>'% D'!DM94</f>
        <v>0.61667279229404193</v>
      </c>
      <c r="DQ95" s="2">
        <f>'% D'!DN94</f>
        <v>-0.33766666666666667</v>
      </c>
      <c r="DR95" s="2">
        <f>'% D'!DO94</f>
        <v>0.56594425895375855</v>
      </c>
      <c r="DS95" s="2">
        <f>'% D'!DP94</f>
        <v>-0.17299999999999999</v>
      </c>
      <c r="DT95" s="2">
        <f>'% D'!DQ94</f>
        <v>1.090840748785229</v>
      </c>
      <c r="DV95" s="2">
        <f>'# D'!DI94</f>
        <v>-1.7000000000000001E-2</v>
      </c>
      <c r="DW95" s="2">
        <f>'# D'!DJ94</f>
        <v>1.6891397631721462E-2</v>
      </c>
      <c r="DX95" s="2">
        <f>'# D'!DK94</f>
        <v>-6.6666666666666662E-3</v>
      </c>
      <c r="DY95" s="2">
        <f>'# D'!DL94</f>
        <v>1.8931214938536188E-2</v>
      </c>
      <c r="DZ95" s="2">
        <f>'# D'!DM94</f>
        <v>-9.9999999999999985E-3</v>
      </c>
      <c r="EA95" s="2">
        <f>'# D'!DN94</f>
        <v>1.7230678264918687E-2</v>
      </c>
      <c r="EB95" s="2">
        <f>'# D'!DO94</f>
        <v>-4.9999999999999984E-3</v>
      </c>
      <c r="EC95" s="2">
        <f>'# D'!DP94</f>
        <v>3.2536644405325763E-2</v>
      </c>
      <c r="EE95" s="11">
        <f>'T-TEST'!AM94</f>
        <v>6.9317052273142041E-2</v>
      </c>
      <c r="EF95" s="11">
        <f>'T-TEST'!AN94</f>
        <v>0.46459247460854242</v>
      </c>
      <c r="EG95" s="11">
        <f>'T-TEST'!AO94</f>
        <v>0.40754313139811971</v>
      </c>
      <c r="EH95" s="11">
        <f>'T-TEST'!AP94</f>
        <v>0.75523008012523418</v>
      </c>
      <c r="EJ95" s="6" t="str">
        <f t="shared" si="40"/>
        <v>N</v>
      </c>
      <c r="EK95" s="6" t="str">
        <f t="shared" si="41"/>
        <v>N</v>
      </c>
      <c r="EL95" s="6" t="str">
        <f t="shared" si="42"/>
        <v>N</v>
      </c>
      <c r="EM95" s="6" t="str">
        <f t="shared" si="59"/>
        <v>N</v>
      </c>
      <c r="EO95" s="2">
        <f>'% D'!DS94</f>
        <v>-0.13500000000000001</v>
      </c>
      <c r="EP95" s="2">
        <f>'% D'!DT94</f>
        <v>0.45745572605898321</v>
      </c>
      <c r="EQ95" s="2">
        <f>'% D'!DU94</f>
        <v>-0.56400000000000006</v>
      </c>
      <c r="ER95" s="2">
        <f>'% D'!DV94</f>
        <v>0.84490772355723909</v>
      </c>
      <c r="ES95" s="2">
        <f>'% D'!DW94</f>
        <v>-0.30599999999999994</v>
      </c>
      <c r="ET95" s="2">
        <f>'% D'!DX94</f>
        <v>0.85927701513039645</v>
      </c>
      <c r="EU95" s="2">
        <f>'% D'!DY94</f>
        <v>-0.86966666666666659</v>
      </c>
      <c r="EV95" s="2">
        <f>'% D'!DZ94</f>
        <v>0.89870249795831403</v>
      </c>
      <c r="EX95" s="2">
        <f>'# D'!DR94</f>
        <v>-4.3333333333333331E-3</v>
      </c>
      <c r="EY95" s="2">
        <f>'# D'!DS94</f>
        <v>1.4072664910945411E-2</v>
      </c>
      <c r="EZ95" s="2">
        <f>'# D'!DT94</f>
        <v>-1.6666666666666663E-2</v>
      </c>
      <c r="FA95" s="2">
        <f>'# D'!DU94</f>
        <v>2.5327118463006185E-2</v>
      </c>
      <c r="FB95" s="2">
        <f>'# D'!DV94</f>
        <v>-8.9999999999999976E-3</v>
      </c>
      <c r="FC95" s="2">
        <f>'# D'!DW94</f>
        <v>2.594490123890663E-2</v>
      </c>
      <c r="FD95" s="2">
        <f>'# D'!DX94</f>
        <v>-2.6000000000000002E-2</v>
      </c>
      <c r="FE95" s="2">
        <f>'# D'!DY94</f>
        <v>2.6756955746432436E-2</v>
      </c>
      <c r="FG95" s="11">
        <f>'T-TEST'!AR94</f>
        <v>0.5073684638997682</v>
      </c>
      <c r="FH95" s="11">
        <f>'T-TEST'!AS94</f>
        <v>0.255504634322747</v>
      </c>
      <c r="FI95" s="11">
        <f>'T-TEST'!AT94</f>
        <v>0.47119646759708289</v>
      </c>
      <c r="FJ95" s="11">
        <f>'T-TEST'!AU94</f>
        <v>0.18991390638791844</v>
      </c>
      <c r="FL95" s="6" t="str">
        <f t="shared" si="43"/>
        <v>N</v>
      </c>
      <c r="FM95" s="6" t="str">
        <f t="shared" si="44"/>
        <v>N</v>
      </c>
      <c r="FN95" s="6" t="str">
        <f t="shared" si="45"/>
        <v>N</v>
      </c>
      <c r="FO95" s="6" t="str">
        <f t="shared" si="60"/>
        <v>N</v>
      </c>
      <c r="FQ95" s="2">
        <f>'% D'!EB94</f>
        <v>0.20299999999999999</v>
      </c>
      <c r="FR95" s="2">
        <f>'% D'!EC94</f>
        <v>0.48074566589363288</v>
      </c>
      <c r="FS95" s="2">
        <f>'% D'!ED94</f>
        <v>-4.5333333333333281E-2</v>
      </c>
      <c r="FT95" s="2">
        <f>'% D'!EE94</f>
        <v>0.71040057577549065</v>
      </c>
      <c r="FU95" s="2">
        <f>'% D'!EF94</f>
        <v>-0.81600000000000006</v>
      </c>
      <c r="FV95" s="2">
        <f>'% D'!EG94</f>
        <v>1.340008353087659</v>
      </c>
      <c r="FW95" s="2">
        <f>'% D'!EH94</f>
        <v>-1.4413333333333334</v>
      </c>
      <c r="FX95" s="2">
        <f>'% D'!EI94</f>
        <v>1.6597838692028186</v>
      </c>
      <c r="FZ95" s="2">
        <f>'# D'!EA94</f>
        <v>5.9999999999999984E-3</v>
      </c>
      <c r="GA95" s="2">
        <f>'# D'!EB94</f>
        <v>1.4615001474723169E-2</v>
      </c>
      <c r="GB95" s="2">
        <f>'# D'!EC94</f>
        <v>-1.3333333333333322E-3</v>
      </c>
      <c r="GC95" s="2">
        <f>'# D'!ED94</f>
        <v>2.1378521281816977E-2</v>
      </c>
      <c r="GD95" s="2">
        <f>'# D'!EE94</f>
        <v>-2.4333333333333332E-2</v>
      </c>
      <c r="GE95" s="2">
        <f>'# D'!EF94</f>
        <v>4.0084077023449016E-2</v>
      </c>
      <c r="GF95" s="2">
        <f>'# D'!EG94</f>
        <v>-4.3000000000000003E-2</v>
      </c>
      <c r="GG95" s="2">
        <f>'# D'!EH94</f>
        <v>4.9746643442549449E-2</v>
      </c>
      <c r="GI95" s="11">
        <f>'T-TEST'!AW94</f>
        <v>0.38246893447641112</v>
      </c>
      <c r="GJ95" s="11">
        <f>'T-TEST'!AX94</f>
        <v>0.8954218278124102</v>
      </c>
      <c r="GK95" s="11">
        <f>'T-TEST'!AY94</f>
        <v>0.22386620880474559</v>
      </c>
      <c r="GL95" s="11">
        <f>'T-TEST'!AZ94</f>
        <v>0.10334599655921065</v>
      </c>
      <c r="GN95" s="6" t="str">
        <f t="shared" si="46"/>
        <v>N</v>
      </c>
      <c r="GO95" s="6" t="str">
        <f t="shared" si="47"/>
        <v>N</v>
      </c>
      <c r="GP95" s="6" t="str">
        <f t="shared" si="48"/>
        <v>N</v>
      </c>
      <c r="GQ95" s="6" t="str">
        <f t="shared" si="61"/>
        <v>N</v>
      </c>
    </row>
    <row r="96" spans="1:199" x14ac:dyDescent="0.3">
      <c r="A96" s="12" t="str">
        <f>'Raw Data'!A95</f>
        <v>A_apo_p110g</v>
      </c>
      <c r="B96" s="12">
        <f>'Raw Data'!B95</f>
        <v>849</v>
      </c>
      <c r="C96" s="12">
        <f>'Raw Data'!C95</f>
        <v>855</v>
      </c>
      <c r="D96" s="12" t="str">
        <f>'Raw Data'!D95</f>
        <v>RIMESIW</v>
      </c>
      <c r="E96" s="2">
        <f>'% D'!BZ95</f>
        <v>-0.93166666666666709</v>
      </c>
      <c r="F96" s="9">
        <f>'% D'!CA95</f>
        <v>1.8922822253285512</v>
      </c>
      <c r="G96" s="2">
        <f>'% D'!CB95</f>
        <v>0.59966666666666635</v>
      </c>
      <c r="H96" s="9">
        <f>'% D'!CC95</f>
        <v>1.8793291320173648</v>
      </c>
      <c r="I96" s="2">
        <f>'% D'!CD95</f>
        <v>0.99000000000000021</v>
      </c>
      <c r="J96" s="9">
        <f>'% D'!CE95</f>
        <v>2.0008191703504727</v>
      </c>
      <c r="K96" s="9">
        <f>'% D'!CF95</f>
        <v>0.5389999999999997</v>
      </c>
      <c r="L96" s="9">
        <f>'% D'!CG95</f>
        <v>1.2540474586273542</v>
      </c>
      <c r="N96" s="2">
        <f>'# D'!BY95</f>
        <v>-4.6666666666666676E-2</v>
      </c>
      <c r="O96" s="9">
        <f>'# D'!BZ95</f>
        <v>9.3849464105412866E-2</v>
      </c>
      <c r="P96" s="2">
        <f>'# D'!CA95</f>
        <v>2.9833333333333337E-2</v>
      </c>
      <c r="Q96" s="9">
        <f>'# D'!CB95</f>
        <v>9.3945605230722165E-2</v>
      </c>
      <c r="R96" s="2">
        <f>'# D'!CC95</f>
        <v>4.9999999999999975E-2</v>
      </c>
      <c r="S96" s="9">
        <f>'# D'!CD95</f>
        <v>9.9805804101669893E-2</v>
      </c>
      <c r="T96" s="28">
        <f>'# D'!CE95</f>
        <v>2.6999999999999996E-2</v>
      </c>
      <c r="U96">
        <f>'# D'!CF95</f>
        <v>6.2323449660338287E-2</v>
      </c>
      <c r="W96" s="11">
        <f>'T-TEST'!S95</f>
        <v>0.31017026551905214</v>
      </c>
      <c r="X96" s="11">
        <f>'T-TEST'!T95</f>
        <v>0.28956433974768947</v>
      </c>
      <c r="Y96" s="11">
        <f>'T-TEST'!U95</f>
        <v>0.29254351360812864</v>
      </c>
      <c r="Z96" s="11">
        <f>'T-TEST'!V95</f>
        <v>0.43225360722656153</v>
      </c>
      <c r="AB96" s="6" t="str">
        <f t="shared" si="49"/>
        <v>N</v>
      </c>
      <c r="AC96" s="6" t="str">
        <f t="shared" si="50"/>
        <v>N</v>
      </c>
      <c r="AD96" s="6" t="str">
        <f t="shared" si="51"/>
        <v>N</v>
      </c>
      <c r="AE96" s="6" t="str">
        <f t="shared" si="52"/>
        <v>N</v>
      </c>
      <c r="AG96" s="2">
        <f>'% D'!CI95</f>
        <v>0.24466666666666648</v>
      </c>
      <c r="AH96" s="9">
        <f>'% D'!CJ95</f>
        <v>0.98415728292431981</v>
      </c>
      <c r="AI96" s="2">
        <f>'% D'!CK95</f>
        <v>0.30733333333333279</v>
      </c>
      <c r="AJ96" s="9">
        <f>'% D'!CL95</f>
        <v>1.9754287116480174</v>
      </c>
      <c r="AK96" s="2">
        <f>'% D'!CM95</f>
        <v>0.95500000000000007</v>
      </c>
      <c r="AL96" s="9">
        <f>'% D'!CN95</f>
        <v>1.8690589122100127</v>
      </c>
      <c r="AM96" s="9">
        <f>'% D'!CO95</f>
        <v>2.0866666666666664</v>
      </c>
      <c r="AN96" s="9">
        <f>'% D'!CP95</f>
        <v>1.152680442403383</v>
      </c>
      <c r="AP96" s="2">
        <f>'# D'!CH95</f>
        <v>1.199999999999999E-2</v>
      </c>
      <c r="AQ96" s="9">
        <f>'# D'!CI95</f>
        <v>4.9205115498168403E-2</v>
      </c>
      <c r="AR96" s="2">
        <f>'# D'!CJ95</f>
        <v>1.4999999999999999E-2</v>
      </c>
      <c r="AS96" s="9">
        <f>'# D'!CK95</f>
        <v>9.8544775220567482E-2</v>
      </c>
      <c r="AT96" s="2">
        <f>'# D'!CL95</f>
        <v>4.7999999999999973E-2</v>
      </c>
      <c r="AU96" s="9">
        <f>'# D'!CM95</f>
        <v>9.3248380721235008E-2</v>
      </c>
      <c r="AV96" s="28">
        <f>'# D'!CN95</f>
        <v>0.10433333333333333</v>
      </c>
      <c r="AW96">
        <f>'# D'!CO95</f>
        <v>5.7496473075741232E-2</v>
      </c>
      <c r="AY96" s="11">
        <f>'T-TEST'!X95</f>
        <v>0.63663840029358587</v>
      </c>
      <c r="AZ96" s="11">
        <f>'T-TEST'!Y95</f>
        <v>0.74316617407352381</v>
      </c>
      <c r="BA96" s="11">
        <f>'T-TEST'!Z95</f>
        <v>0.29133972664550339</v>
      </c>
      <c r="BB96" s="11">
        <f>'T-TEST'!AA95</f>
        <v>5.7057416272939455E-2</v>
      </c>
      <c r="BD96" s="6" t="str">
        <f t="shared" si="53"/>
        <v>N</v>
      </c>
      <c r="BE96" s="6" t="str">
        <f t="shared" si="54"/>
        <v>N</v>
      </c>
      <c r="BF96" s="6" t="str">
        <f t="shared" si="55"/>
        <v>N</v>
      </c>
      <c r="BG96" s="6" t="str">
        <f t="shared" si="56"/>
        <v>N</v>
      </c>
      <c r="BI96" s="2">
        <f>'% D'!CR95</f>
        <v>-0.77400000000000002</v>
      </c>
      <c r="BJ96" s="2">
        <f>'% D'!CS95</f>
        <v>1.7781100445071625</v>
      </c>
      <c r="BK96" s="2">
        <f>'% D'!CT95</f>
        <v>1.4049999999999996</v>
      </c>
      <c r="BL96" s="2">
        <f>'% D'!CU95</f>
        <v>1.5647287680126658</v>
      </c>
      <c r="BM96" s="2">
        <f>'% D'!CV95</f>
        <v>1.1120000000000003</v>
      </c>
      <c r="BN96" s="2">
        <f>'% D'!CW95</f>
        <v>1.1173258015596266</v>
      </c>
      <c r="BO96" s="2">
        <f>'% D'!CX95</f>
        <v>-0.10800000000000054</v>
      </c>
      <c r="BP96" s="2">
        <f>'% D'!CY95</f>
        <v>1.8105034170957013</v>
      </c>
      <c r="BR96" s="2">
        <f>'# D'!CQ95</f>
        <v>-3.8999999999999993E-2</v>
      </c>
      <c r="BS96" s="2">
        <f>'# D'!CR95</f>
        <v>8.8445188126881874E-2</v>
      </c>
      <c r="BT96" s="2">
        <f>'# D'!CS95</f>
        <v>7.0333333333333331E-2</v>
      </c>
      <c r="BU96" s="2">
        <f>'# D'!CT95</f>
        <v>7.8473198162768668E-2</v>
      </c>
      <c r="BV96" s="2">
        <f>'# D'!CU95</f>
        <v>5.5666666666666628E-2</v>
      </c>
      <c r="BW96" s="2">
        <f>'# D'!CV95</f>
        <v>5.5428632793289592E-2</v>
      </c>
      <c r="BX96" s="2">
        <f>'# D'!CW95</f>
        <v>-5.3333333333333566E-3</v>
      </c>
      <c r="BY96" s="2">
        <f>'# D'!CX95</f>
        <v>9.0059157986950883E-2</v>
      </c>
      <c r="CA96" s="11">
        <f>'T-TEST'!AC95</f>
        <v>0.35296160929279352</v>
      </c>
      <c r="CB96" s="11">
        <f>'T-TEST'!AD95</f>
        <v>0.19022618682690606</v>
      </c>
      <c r="CC96" s="11">
        <f>'T-TEST'!AE95</f>
        <v>0.22407788109993709</v>
      </c>
      <c r="CD96" s="11">
        <f>'T-TEST'!AF95</f>
        <v>0.89191663609271143</v>
      </c>
      <c r="CF96" s="6" t="str">
        <f t="shared" si="34"/>
        <v>N</v>
      </c>
      <c r="CG96" s="6" t="str">
        <f t="shared" si="35"/>
        <v>N</v>
      </c>
      <c r="CH96" s="6" t="str">
        <f t="shared" si="36"/>
        <v>N</v>
      </c>
      <c r="CI96" s="6" t="str">
        <f t="shared" si="57"/>
        <v>N</v>
      </c>
      <c r="CK96" s="2">
        <f>'% D'!DA95</f>
        <v>0.35466666666666657</v>
      </c>
      <c r="CL96" s="2">
        <f>'% D'!DB95</f>
        <v>1.072620345793845</v>
      </c>
      <c r="CM96" s="2">
        <f>'% D'!DC95</f>
        <v>-0.41800000000000059</v>
      </c>
      <c r="CN96" s="2">
        <f>'% D'!DD95</f>
        <v>1.3719375733698422</v>
      </c>
      <c r="CO96" s="2">
        <f>'% D'!DE95</f>
        <v>0.47866666666666635</v>
      </c>
      <c r="CP96" s="2">
        <f>'% D'!DF95</f>
        <v>1.8606837341963809</v>
      </c>
      <c r="CQ96" s="2">
        <f>'% D'!DG95</f>
        <v>-0.78133333333333344</v>
      </c>
      <c r="CR96" s="2">
        <f>'% D'!DH95</f>
        <v>1.7561500959318546</v>
      </c>
      <c r="CT96" s="2">
        <f>'# D'!CZ95</f>
        <v>1.7333333333333333E-2</v>
      </c>
      <c r="CU96" s="2">
        <f>'# D'!DA95</f>
        <v>5.3217644560687061E-2</v>
      </c>
      <c r="CV96" s="2">
        <f>'# D'!DB95</f>
        <v>-2.1000000000000005E-2</v>
      </c>
      <c r="CW96" s="2">
        <f>'# D'!DC95</f>
        <v>6.8671615079147458E-2</v>
      </c>
      <c r="CX96" s="2">
        <f>'# D'!DD95</f>
        <v>2.4333333333333318E-2</v>
      </c>
      <c r="CY96" s="2">
        <f>'# D'!DE95</f>
        <v>9.3235157803310459E-2</v>
      </c>
      <c r="CZ96" s="2">
        <f>'# D'!DF95</f>
        <v>-3.9000000000000035E-2</v>
      </c>
      <c r="DA96" s="2">
        <f>'# D'!DG95</f>
        <v>8.7496483470753644E-2</v>
      </c>
      <c r="DC96" s="11">
        <f>'T-TEST'!AH95</f>
        <v>0.51385112985825032</v>
      </c>
      <c r="DD96" s="11">
        <f>'T-TEST'!AI95</f>
        <v>0.6251895993725487</v>
      </c>
      <c r="DE96" s="11">
        <f>'T-TEST'!AJ95</f>
        <v>0.56822113055224932</v>
      </c>
      <c r="DF96" s="11">
        <f>'T-TEST'!AK95</f>
        <v>0.33943773808301697</v>
      </c>
      <c r="DH96" s="6" t="str">
        <f t="shared" si="37"/>
        <v>N</v>
      </c>
      <c r="DI96" s="6" t="str">
        <f t="shared" si="38"/>
        <v>N</v>
      </c>
      <c r="DJ96" s="6" t="str">
        <f t="shared" si="39"/>
        <v>N</v>
      </c>
      <c r="DK96" s="6" t="str">
        <f t="shared" si="58"/>
        <v>N</v>
      </c>
      <c r="DM96" s="2">
        <f>'% D'!DJ95</f>
        <v>-0.92766666666666664</v>
      </c>
      <c r="DN96" s="2">
        <f>'% D'!DK95</f>
        <v>1.6934340259567318</v>
      </c>
      <c r="DO96" s="2">
        <f>'% D'!DL95</f>
        <v>0.64133333333333309</v>
      </c>
      <c r="DP96" s="2">
        <f>'% D'!DM95</f>
        <v>2.1415648767125397</v>
      </c>
      <c r="DQ96" s="2">
        <f>'% D'!DN95</f>
        <v>0.56200000000000028</v>
      </c>
      <c r="DR96" s="2">
        <f>'% D'!DO95</f>
        <v>1.5377181429863251</v>
      </c>
      <c r="DS96" s="2">
        <f>'% D'!DP95</f>
        <v>0.96566666666666645</v>
      </c>
      <c r="DT96" s="2">
        <f>'% D'!DQ95</f>
        <v>1.4948425851939118</v>
      </c>
      <c r="DV96" s="2">
        <f>'# D'!DI95</f>
        <v>-4.6333333333333337E-2</v>
      </c>
      <c r="DW96" s="2">
        <f>'# D'!DJ95</f>
        <v>8.4215996686254624E-2</v>
      </c>
      <c r="DX96" s="2">
        <f>'# D'!DK95</f>
        <v>3.2000000000000001E-2</v>
      </c>
      <c r="DY96" s="2">
        <f>'# D'!DL95</f>
        <v>0.10706395341235138</v>
      </c>
      <c r="DZ96" s="2">
        <f>'# D'!DM95</f>
        <v>2.8333333333333308E-2</v>
      </c>
      <c r="EA96" s="2">
        <f>'# D'!DN95</f>
        <v>7.7000219043107443E-2</v>
      </c>
      <c r="EB96" s="2">
        <f>'# D'!DO95</f>
        <v>4.8333333333333311E-2</v>
      </c>
      <c r="EC96" s="2">
        <f>'# D'!DP95</f>
        <v>7.4504500353142461E-2</v>
      </c>
      <c r="EE96" s="11">
        <f>'T-TEST'!AM95</f>
        <v>0.25643484385558635</v>
      </c>
      <c r="EF96" s="11">
        <f>'T-TEST'!AN95</f>
        <v>0.51638477985532916</v>
      </c>
      <c r="EG96" s="11">
        <f>'T-TEST'!AO95</f>
        <v>0.47835360546640149</v>
      </c>
      <c r="EH96" s="11">
        <f>'T-TEST'!AP95</f>
        <v>0.21809805637819418</v>
      </c>
      <c r="EJ96" s="6" t="str">
        <f t="shared" si="40"/>
        <v>N</v>
      </c>
      <c r="EK96" s="6" t="str">
        <f t="shared" si="41"/>
        <v>N</v>
      </c>
      <c r="EL96" s="6" t="str">
        <f t="shared" si="42"/>
        <v>N</v>
      </c>
      <c r="EM96" s="6" t="str">
        <f t="shared" si="59"/>
        <v>N</v>
      </c>
      <c r="EO96" s="2">
        <f>'% D'!DS95</f>
        <v>-0.17900000000000027</v>
      </c>
      <c r="EP96" s="2">
        <f>'% D'!DT95</f>
        <v>1.6524084071097063</v>
      </c>
      <c r="EQ96" s="2">
        <f>'% D'!DU95</f>
        <v>0.41733333333333289</v>
      </c>
      <c r="ER96" s="2">
        <f>'% D'!DV95</f>
        <v>2.2015042642930878</v>
      </c>
      <c r="ES96" s="2">
        <f>'% D'!DW95</f>
        <v>1.2383333333333331</v>
      </c>
      <c r="ET96" s="2">
        <f>'% D'!DX95</f>
        <v>1.7907294974024435</v>
      </c>
      <c r="EU96" s="2">
        <f>'% D'!DY95</f>
        <v>-0.11800000000000033</v>
      </c>
      <c r="EV96" s="2">
        <f>'% D'!DZ95</f>
        <v>1.1004460831822398</v>
      </c>
      <c r="EX96" s="2">
        <f>'# D'!DR95</f>
        <v>-8.9999999999999941E-3</v>
      </c>
      <c r="EY96" s="2">
        <f>'# D'!DS95</f>
        <v>8.2617189171485653E-2</v>
      </c>
      <c r="EZ96" s="2">
        <f>'# D'!DT95</f>
        <v>2.1000000000000005E-2</v>
      </c>
      <c r="FA96" s="2">
        <f>'# D'!DU95</f>
        <v>0.11029825711968314</v>
      </c>
      <c r="FB96" s="2">
        <f>'# D'!DV95</f>
        <v>6.233333333333331E-2</v>
      </c>
      <c r="FC96" s="2">
        <f>'# D'!DW95</f>
        <v>8.9433534400753911E-2</v>
      </c>
      <c r="FD96" s="2">
        <f>'# D'!DX95</f>
        <v>-5.6666666666667087E-3</v>
      </c>
      <c r="FE96" s="2">
        <f>'# D'!DY95</f>
        <v>5.4850935070695411E-2</v>
      </c>
      <c r="FG96" s="11">
        <f>'T-TEST'!AR95</f>
        <v>0.80455867569246109</v>
      </c>
      <c r="FH96" s="11">
        <f>'T-TEST'!AS95</f>
        <v>0.67070865283336167</v>
      </c>
      <c r="FI96" s="11">
        <f>'T-TEST'!AT95</f>
        <v>0.18663918672788402</v>
      </c>
      <c r="FJ96" s="11">
        <f>'T-TEST'!AU95</f>
        <v>0.85626796317018405</v>
      </c>
      <c r="FL96" s="6" t="str">
        <f t="shared" si="43"/>
        <v>N</v>
      </c>
      <c r="FM96" s="6" t="str">
        <f t="shared" si="44"/>
        <v>N</v>
      </c>
      <c r="FN96" s="6" t="str">
        <f t="shared" si="45"/>
        <v>N</v>
      </c>
      <c r="FO96" s="6" t="str">
        <f t="shared" si="60"/>
        <v>N</v>
      </c>
      <c r="FQ96" s="2">
        <f>'% D'!EB95</f>
        <v>-0.20633333333333348</v>
      </c>
      <c r="FR96" s="2">
        <f>'% D'!EC95</f>
        <v>1.5192242494018924</v>
      </c>
      <c r="FS96" s="2">
        <f>'% D'!ED95</f>
        <v>0.54233333333333333</v>
      </c>
      <c r="FT96" s="2">
        <f>'% D'!EE95</f>
        <v>1.9847214308505814</v>
      </c>
      <c r="FU96" s="2">
        <f>'% D'!EF95</f>
        <v>0.53733333333333366</v>
      </c>
      <c r="FV96" s="2">
        <f>'% D'!EG95</f>
        <v>2.0277652082974988</v>
      </c>
      <c r="FW96" s="2">
        <f>'% D'!EH95</f>
        <v>-0.41666666666666607</v>
      </c>
      <c r="FX96" s="2">
        <f>'% D'!EI95</f>
        <v>1.8879412984328239</v>
      </c>
      <c r="FZ96" s="2">
        <f>'# D'!EA95</f>
        <v>-1.0333333333333347E-2</v>
      </c>
      <c r="GA96" s="2">
        <f>'# D'!EB95</f>
        <v>7.5732209773883383E-2</v>
      </c>
      <c r="GB96" s="2">
        <f>'# D'!EC95</f>
        <v>2.6999999999999996E-2</v>
      </c>
      <c r="GC96" s="2">
        <f>'# D'!ED95</f>
        <v>9.9447301665021179E-2</v>
      </c>
      <c r="GD96" s="2">
        <f>'# D'!EE95</f>
        <v>2.6999999999999982E-2</v>
      </c>
      <c r="GE96" s="2">
        <f>'# D'!EF95</f>
        <v>0.10143225583901647</v>
      </c>
      <c r="GF96" s="2">
        <f>'# D'!EG95</f>
        <v>-2.1000000000000019E-2</v>
      </c>
      <c r="GG96" s="2">
        <f>'# D'!EH95</f>
        <v>9.3959206386701563E-2</v>
      </c>
      <c r="GI96" s="11">
        <f>'T-TEST'!AW95</f>
        <v>0.75516745648213479</v>
      </c>
      <c r="GJ96" s="11">
        <f>'T-TEST'!AX95</f>
        <v>0.5651414159492697</v>
      </c>
      <c r="GK96" s="11">
        <f>'T-TEST'!AY95</f>
        <v>0.55271608069769729</v>
      </c>
      <c r="GL96" s="11">
        <f>'T-TEST'!AZ95</f>
        <v>0.61320486619893955</v>
      </c>
      <c r="GN96" s="6" t="str">
        <f t="shared" si="46"/>
        <v>N</v>
      </c>
      <c r="GO96" s="6" t="str">
        <f t="shared" si="47"/>
        <v>N</v>
      </c>
      <c r="GP96" s="6" t="str">
        <f t="shared" si="48"/>
        <v>N</v>
      </c>
      <c r="GQ96" s="6" t="str">
        <f t="shared" si="61"/>
        <v>N</v>
      </c>
    </row>
    <row r="97" spans="1:199" x14ac:dyDescent="0.3">
      <c r="A97" s="12" t="str">
        <f>'Raw Data'!A96</f>
        <v>A_apo_p110g</v>
      </c>
      <c r="B97" s="12">
        <f>'Raw Data'!B96</f>
        <v>853</v>
      </c>
      <c r="C97" s="12">
        <f>'Raw Data'!C96</f>
        <v>862</v>
      </c>
      <c r="D97" s="12" t="str">
        <f>'Raw Data'!D96</f>
        <v>SIWETESLDL</v>
      </c>
      <c r="E97" s="2">
        <f>'% D'!BZ96</f>
        <v>0.70266666666666655</v>
      </c>
      <c r="F97" s="9">
        <f>'% D'!CA96</f>
        <v>1.2403512943378661</v>
      </c>
      <c r="G97" s="2">
        <f>'% D'!CB96</f>
        <v>-0.168333333333333</v>
      </c>
      <c r="H97" s="9">
        <f>'% D'!CC96</f>
        <v>1.4083964755395342</v>
      </c>
      <c r="I97" s="2">
        <f>'% D'!CD96</f>
        <v>1.0640000000000036</v>
      </c>
      <c r="J97" s="9">
        <f>'% D'!CE96</f>
        <v>0.99805903150671915</v>
      </c>
      <c r="K97" s="9">
        <f>'% D'!CF96</f>
        <v>2.242999999999995</v>
      </c>
      <c r="L97" s="9">
        <f>'% D'!CG96</f>
        <v>1.9124099585217216</v>
      </c>
      <c r="N97" s="2">
        <f>'# D'!BY96</f>
        <v>5.6666666666666643E-2</v>
      </c>
      <c r="O97" s="9">
        <f>'# D'!BZ96</f>
        <v>9.9271435519197787E-2</v>
      </c>
      <c r="P97" s="2">
        <f>'# D'!CA96</f>
        <v>-1.316666666666666E-2</v>
      </c>
      <c r="Q97" s="9">
        <f>'# D'!CB96</f>
        <v>0.11211269986586733</v>
      </c>
      <c r="R97" s="2">
        <f>'# D'!CC96</f>
        <v>8.4999999999999964E-2</v>
      </c>
      <c r="S97" s="9">
        <f>'# D'!CD96</f>
        <v>7.9766765581888915E-2</v>
      </c>
      <c r="T97" s="28">
        <f>'# D'!CE96</f>
        <v>0.17966666666666731</v>
      </c>
      <c r="U97">
        <f>'# D'!CF96</f>
        <v>0.15285547234742419</v>
      </c>
      <c r="W97" s="11">
        <f>'T-TEST'!S96</f>
        <v>0.23783832196898594</v>
      </c>
      <c r="X97" s="11">
        <f>'T-TEST'!T96</f>
        <v>0.44208534881381056</v>
      </c>
      <c r="Y97" s="11">
        <f>'T-TEST'!U96</f>
        <v>7.3534058345196496E-2</v>
      </c>
      <c r="Z97" s="11">
        <f>'T-TEST'!V96</f>
        <v>4.5505714531867927E-2</v>
      </c>
      <c r="AB97" s="6" t="str">
        <f t="shared" si="49"/>
        <v>N</v>
      </c>
      <c r="AC97" s="6" t="str">
        <f t="shared" si="50"/>
        <v>N</v>
      </c>
      <c r="AD97" s="6" t="str">
        <f t="shared" si="51"/>
        <v>N</v>
      </c>
      <c r="AE97" s="6" t="str">
        <f t="shared" si="52"/>
        <v>N</v>
      </c>
      <c r="AG97" s="2">
        <f>'% D'!CI96</f>
        <v>-0.94799999999999951</v>
      </c>
      <c r="AH97" s="9">
        <f>'% D'!CJ96</f>
        <v>1.1510613272057419</v>
      </c>
      <c r="AI97" s="2">
        <f>'% D'!CK96</f>
        <v>-1.4833333333333325</v>
      </c>
      <c r="AJ97" s="9">
        <f>'% D'!CL96</f>
        <v>1.7183985210769523</v>
      </c>
      <c r="AK97" s="2">
        <f>'% D'!CM96</f>
        <v>-3.1809999999999974</v>
      </c>
      <c r="AL97" s="9">
        <f>'% D'!CN96</f>
        <v>0.93622394090211891</v>
      </c>
      <c r="AM97" s="9">
        <f>'% D'!CO96</f>
        <v>-1.3220000000000027</v>
      </c>
      <c r="AN97" s="9">
        <f>'% D'!CP96</f>
        <v>1.3542904946574124</v>
      </c>
      <c r="AP97" s="2">
        <f>'# D'!CH96</f>
        <v>-7.6000000000000012E-2</v>
      </c>
      <c r="AQ97" s="9">
        <f>'# D'!CI96</f>
        <v>9.197933537123254E-2</v>
      </c>
      <c r="AR97" s="2">
        <f>'# D'!CJ96</f>
        <v>-0.11833333333333318</v>
      </c>
      <c r="AS97" s="9">
        <f>'# D'!CK96</f>
        <v>0.1368409381289391</v>
      </c>
      <c r="AT97" s="2">
        <f>'# D'!CL96</f>
        <v>-0.2543333333333333</v>
      </c>
      <c r="AU97" s="9">
        <f>'# D'!CM96</f>
        <v>7.4985125120974661E-2</v>
      </c>
      <c r="AV97" s="28">
        <f>'# D'!CN96</f>
        <v>-0.10566666666666658</v>
      </c>
      <c r="AW97">
        <f>'# D'!CO96</f>
        <v>0.10772409552559965</v>
      </c>
      <c r="AY97" s="11">
        <f>'T-TEST'!X96</f>
        <v>0.11304389412332198</v>
      </c>
      <c r="AZ97" s="11">
        <f>'T-TEST'!Y96</f>
        <v>0.10251874124723082</v>
      </c>
      <c r="BA97" s="11">
        <f>'T-TEST'!Z96</f>
        <v>3.6445545199800164E-3</v>
      </c>
      <c r="BB97" s="11">
        <f>'T-TEST'!AA96</f>
        <v>0.13649797601952085</v>
      </c>
      <c r="BD97" s="6" t="str">
        <f t="shared" si="53"/>
        <v>N</v>
      </c>
      <c r="BE97" s="6" t="str">
        <f t="shared" si="54"/>
        <v>N</v>
      </c>
      <c r="BF97" s="6" t="str">
        <f t="shared" si="55"/>
        <v>N</v>
      </c>
      <c r="BG97" s="6" t="str">
        <f t="shared" si="56"/>
        <v>N</v>
      </c>
      <c r="BI97" s="2">
        <f>'% D'!CR96</f>
        <v>0.41633333333333411</v>
      </c>
      <c r="BJ97" s="2">
        <f>'% D'!CS96</f>
        <v>0.98184437092160737</v>
      </c>
      <c r="BK97" s="2">
        <f>'% D'!CT96</f>
        <v>0.29866666666666575</v>
      </c>
      <c r="BL97" s="2">
        <f>'% D'!CU96</f>
        <v>1.9620924122619017</v>
      </c>
      <c r="BM97" s="2">
        <f>'% D'!CV96</f>
        <v>1.9073333333333338</v>
      </c>
      <c r="BN97" s="2">
        <f>'% D'!CW96</f>
        <v>1.0311109274763834</v>
      </c>
      <c r="BO97" s="2">
        <f>'% D'!CX96</f>
        <v>1.737333333333325</v>
      </c>
      <c r="BP97" s="2">
        <f>'% D'!CY96</f>
        <v>1.8863707423513514</v>
      </c>
      <c r="BR97" s="2">
        <f>'# D'!CQ96</f>
        <v>3.3000000000000029E-2</v>
      </c>
      <c r="BS97" s="2">
        <f>'# D'!CR96</f>
        <v>7.8763595322360463E-2</v>
      </c>
      <c r="BT97" s="2">
        <f>'# D'!CS96</f>
        <v>2.4000000000000132E-2</v>
      </c>
      <c r="BU97" s="2">
        <f>'# D'!CT96</f>
        <v>0.15676250332894232</v>
      </c>
      <c r="BV97" s="2">
        <f>'# D'!CU96</f>
        <v>0.15300000000000025</v>
      </c>
      <c r="BW97" s="2">
        <f>'# D'!CV96</f>
        <v>8.2254129063911233E-2</v>
      </c>
      <c r="BX97" s="2">
        <f>'# D'!CW96</f>
        <v>0.13933333333333353</v>
      </c>
      <c r="BY97" s="2">
        <f>'# D'!CX96</f>
        <v>0.15056337805384784</v>
      </c>
      <c r="CA97" s="11">
        <f>'T-TEST'!AC96</f>
        <v>0.37262326335985729</v>
      </c>
      <c r="CB97" s="11">
        <f>'T-TEST'!AD96</f>
        <v>0.72809011286916203</v>
      </c>
      <c r="CC97" s="11">
        <f>'T-TEST'!AE96</f>
        <v>1.4108597715729081E-2</v>
      </c>
      <c r="CD97" s="11">
        <f>'T-TEST'!AF96</f>
        <v>8.7206456228549112E-2</v>
      </c>
      <c r="CF97" s="6" t="str">
        <f t="shared" si="34"/>
        <v>N</v>
      </c>
      <c r="CG97" s="6" t="str">
        <f t="shared" si="35"/>
        <v>N</v>
      </c>
      <c r="CH97" s="6" t="str">
        <f t="shared" si="36"/>
        <v>N</v>
      </c>
      <c r="CI97" s="6" t="str">
        <f t="shared" si="57"/>
        <v>N</v>
      </c>
      <c r="CK97" s="2">
        <f>'% D'!DA96</f>
        <v>0.87666666666666782</v>
      </c>
      <c r="CL97" s="2">
        <f>'% D'!DB96</f>
        <v>1.0266156225213068</v>
      </c>
      <c r="CM97" s="2">
        <f>'% D'!DC96</f>
        <v>0.28366666666666518</v>
      </c>
      <c r="CN97" s="2">
        <f>'% D'!DD96</f>
        <v>1.4673365512406917</v>
      </c>
      <c r="CO97" s="2">
        <f>'% D'!DE96</f>
        <v>-0.48766666666666936</v>
      </c>
      <c r="CP97" s="2">
        <f>'% D'!DF96</f>
        <v>1.0136256732595634</v>
      </c>
      <c r="CQ97" s="2">
        <f>'% D'!DG96</f>
        <v>-0.92300000000000182</v>
      </c>
      <c r="CR97" s="2">
        <f>'% D'!DH96</f>
        <v>1.8443482982609907</v>
      </c>
      <c r="CT97" s="2">
        <f>'# D'!CZ96</f>
        <v>7.0333333333333303E-2</v>
      </c>
      <c r="CU97" s="2">
        <f>'# D'!DA96</f>
        <v>8.2012832608639841E-2</v>
      </c>
      <c r="CV97" s="2">
        <f>'# D'!DB96</f>
        <v>2.3000000000000131E-2</v>
      </c>
      <c r="CW97" s="2">
        <f>'# D'!DC96</f>
        <v>0.1171544250600446</v>
      </c>
      <c r="CX97" s="2">
        <f>'# D'!DD96</f>
        <v>-3.8666666666666405E-2</v>
      </c>
      <c r="CY97" s="2">
        <f>'# D'!DE96</f>
        <v>8.1039301430942845E-2</v>
      </c>
      <c r="CZ97" s="2">
        <f>'# D'!DF96</f>
        <v>-7.3666666666666103E-2</v>
      </c>
      <c r="DA97" s="2">
        <f>'# D'!DG96</f>
        <v>0.14733047399387636</v>
      </c>
      <c r="DC97" s="11">
        <f>'T-TEST'!AH96</f>
        <v>0.10821593029242779</v>
      </c>
      <c r="DD97" s="11">
        <f>'T-TEST'!AI96</f>
        <v>0.66766996460743611</v>
      </c>
      <c r="DE97" s="11">
        <f>'T-TEST'!AJ96</f>
        <v>0.32364616815457803</v>
      </c>
      <c r="DF97" s="11">
        <f>'T-TEST'!AK96</f>
        <v>0.29069295662731143</v>
      </c>
      <c r="DH97" s="6" t="str">
        <f t="shared" si="37"/>
        <v>N</v>
      </c>
      <c r="DI97" s="6" t="str">
        <f t="shared" si="38"/>
        <v>N</v>
      </c>
      <c r="DJ97" s="6" t="str">
        <f t="shared" si="39"/>
        <v>N</v>
      </c>
      <c r="DK97" s="6" t="str">
        <f t="shared" si="58"/>
        <v>N</v>
      </c>
      <c r="DM97" s="2">
        <f>'% D'!DJ96</f>
        <v>1.8820000000000006</v>
      </c>
      <c r="DN97" s="2">
        <f>'% D'!DK96</f>
        <v>1.1603937487866853</v>
      </c>
      <c r="DO97" s="2">
        <f>'% D'!DL96</f>
        <v>0.86166666666666636</v>
      </c>
      <c r="DP97" s="2">
        <f>'% D'!DM96</f>
        <v>1.5605490938128932</v>
      </c>
      <c r="DQ97" s="2">
        <f>'% D'!DN96</f>
        <v>3.6409999999999982</v>
      </c>
      <c r="DR97" s="2">
        <f>'% D'!DO96</f>
        <v>1.5680318391437285</v>
      </c>
      <c r="DS97" s="2">
        <f>'% D'!DP96</f>
        <v>3.507333333333321</v>
      </c>
      <c r="DT97" s="2">
        <f>'% D'!DQ96</f>
        <v>2.2281292245076747</v>
      </c>
      <c r="DV97" s="2">
        <f>'# D'!DI96</f>
        <v>0.15066666666666667</v>
      </c>
      <c r="DW97" s="2">
        <f>'# D'!DJ96</f>
        <v>9.3027938899967674E-2</v>
      </c>
      <c r="DX97" s="2">
        <f>'# D'!DK96</f>
        <v>6.9333333333333469E-2</v>
      </c>
      <c r="DY97" s="2">
        <f>'# D'!DL96</f>
        <v>0.12483590767248548</v>
      </c>
      <c r="DZ97" s="2">
        <f>'# D'!DM96</f>
        <v>0.29166666666666674</v>
      </c>
      <c r="EA97" s="2">
        <f>'# D'!DN96</f>
        <v>0.125752594359127</v>
      </c>
      <c r="EB97" s="2">
        <f>'# D'!DO96</f>
        <v>0.28066666666666684</v>
      </c>
      <c r="EC97" s="2">
        <f>'# D'!DP96</f>
        <v>0.17772046574805328</v>
      </c>
      <c r="EE97" s="11">
        <f>'T-TEST'!AM96</f>
        <v>1.665897069348219E-2</v>
      </c>
      <c r="EF97" s="11">
        <f>'T-TEST'!AN96</f>
        <v>0.2554120337980208</v>
      </c>
      <c r="EG97" s="11">
        <f>'T-TEST'!AO96</f>
        <v>8.5395877822044171E-3</v>
      </c>
      <c r="EH97" s="11">
        <f>'T-TEST'!AP96</f>
        <v>1.9855833254056578E-2</v>
      </c>
      <c r="EJ97" s="6" t="str">
        <f t="shared" si="40"/>
        <v>N</v>
      </c>
      <c r="EK97" s="6" t="str">
        <f t="shared" si="41"/>
        <v>N</v>
      </c>
      <c r="EL97" s="6" t="str">
        <f t="shared" si="42"/>
        <v>N</v>
      </c>
      <c r="EM97" s="6" t="str">
        <f t="shared" si="59"/>
        <v>N</v>
      </c>
      <c r="EO97" s="2">
        <f>'% D'!DS96</f>
        <v>0.80066666666666819</v>
      </c>
      <c r="EP97" s="2">
        <f>'% D'!DT96</f>
        <v>1.0426321957356322</v>
      </c>
      <c r="EQ97" s="2">
        <f>'% D'!DU96</f>
        <v>-1.5906666666666673</v>
      </c>
      <c r="ER97" s="2">
        <f>'% D'!DV96</f>
        <v>1.6772672631430714</v>
      </c>
      <c r="ES97" s="2">
        <f>'% D'!DW96</f>
        <v>0.7743333333333382</v>
      </c>
      <c r="ET97" s="2">
        <f>'% D'!DX96</f>
        <v>0.86044164435519588</v>
      </c>
      <c r="EU97" s="2">
        <f>'% D'!DY96</f>
        <v>0.35733333333332951</v>
      </c>
      <c r="EV97" s="2">
        <f>'% D'!DZ96</f>
        <v>1.7737731175287086</v>
      </c>
      <c r="EX97" s="2">
        <f>'# D'!DR96</f>
        <v>6.4000000000000001E-2</v>
      </c>
      <c r="EY97" s="2">
        <f>'# D'!DS96</f>
        <v>8.3566430712096781E-2</v>
      </c>
      <c r="EZ97" s="2">
        <f>'# D'!DT96</f>
        <v>-0.127</v>
      </c>
      <c r="FA97" s="2">
        <f>'# D'!DU96</f>
        <v>0.13423623925081787</v>
      </c>
      <c r="FB97" s="2">
        <f>'# D'!DV96</f>
        <v>6.2000000000000055E-2</v>
      </c>
      <c r="FC97" s="2">
        <f>'# D'!DW96</f>
        <v>6.8520705955042033E-2</v>
      </c>
      <c r="FD97" s="2">
        <f>'# D'!DX96</f>
        <v>2.9000000000000359E-2</v>
      </c>
      <c r="FE97" s="2">
        <f>'# D'!DY96</f>
        <v>0.1416979640630685</v>
      </c>
      <c r="FG97" s="11">
        <f>'T-TEST'!AR96</f>
        <v>0.13719896599823417</v>
      </c>
      <c r="FH97" s="11">
        <f>'T-TEST'!AS96</f>
        <v>8.3143877180016104E-2</v>
      </c>
      <c r="FI97" s="11">
        <f>'T-TEST'!AT96</f>
        <v>0.14433914906405138</v>
      </c>
      <c r="FJ97" s="11">
        <f>'T-TEST'!AU96</f>
        <v>0.64629677105997563</v>
      </c>
      <c r="FL97" s="6" t="str">
        <f t="shared" si="43"/>
        <v>N</v>
      </c>
      <c r="FM97" s="6" t="str">
        <f t="shared" si="44"/>
        <v>N</v>
      </c>
      <c r="FN97" s="6" t="str">
        <f t="shared" si="45"/>
        <v>N</v>
      </c>
      <c r="FO97" s="6" t="str">
        <f t="shared" si="60"/>
        <v>N</v>
      </c>
      <c r="FQ97" s="2">
        <f>'% D'!EB96</f>
        <v>0.55333333333333368</v>
      </c>
      <c r="FR97" s="2">
        <f>'% D'!EC96</f>
        <v>1.7322564276988583</v>
      </c>
      <c r="FS97" s="2">
        <f>'% D'!ED96</f>
        <v>0.6899999999999995</v>
      </c>
      <c r="FT97" s="2">
        <f>'% D'!EE96</f>
        <v>2.0094698585775279</v>
      </c>
      <c r="FU97" s="2">
        <f>'% D'!EF96</f>
        <v>1.0983333333333363</v>
      </c>
      <c r="FV97" s="2">
        <f>'% D'!EG96</f>
        <v>0.89760305772853521</v>
      </c>
      <c r="FW97" s="2">
        <f>'% D'!EH96</f>
        <v>-1.2780000000000058</v>
      </c>
      <c r="FX97" s="2">
        <f>'% D'!EI96</f>
        <v>1.4249808629169713</v>
      </c>
      <c r="FZ97" s="2">
        <f>'# D'!EA96</f>
        <v>4.3999999999999984E-2</v>
      </c>
      <c r="GA97" s="2">
        <f>'# D'!EB96</f>
        <v>0.13850173141156319</v>
      </c>
      <c r="GB97" s="2">
        <f>'# D'!EC96</f>
        <v>5.5666666666666753E-2</v>
      </c>
      <c r="GC97" s="2">
        <f>'# D'!ED96</f>
        <v>0.16064641867314017</v>
      </c>
      <c r="GD97" s="2">
        <f>'# D'!EE96</f>
        <v>8.8000000000000078E-2</v>
      </c>
      <c r="GE97" s="2">
        <f>'# D'!EF96</f>
        <v>7.1510971244498914E-2</v>
      </c>
      <c r="GF97" s="2">
        <f>'# D'!EG96</f>
        <v>-0.10199999999999987</v>
      </c>
      <c r="GG97" s="2">
        <f>'# D'!EH96</f>
        <v>0.11362216105966763</v>
      </c>
      <c r="GI97" s="11">
        <f>'T-TEST'!AW96</f>
        <v>0.51671009834488391</v>
      </c>
      <c r="GJ97" s="11">
        <f>'T-TEST'!AX96</f>
        <v>0.44810717988331678</v>
      </c>
      <c r="GK97" s="11">
        <f>'T-TEST'!AY96</f>
        <v>6.9320896074142879E-2</v>
      </c>
      <c r="GL97" s="11">
        <f>'T-TEST'!AZ96</f>
        <v>0.14339332396792517</v>
      </c>
      <c r="GN97" s="6" t="str">
        <f t="shared" si="46"/>
        <v>N</v>
      </c>
      <c r="GO97" s="6" t="str">
        <f t="shared" si="47"/>
        <v>N</v>
      </c>
      <c r="GP97" s="6" t="str">
        <f t="shared" si="48"/>
        <v>N</v>
      </c>
      <c r="GQ97" s="6" t="str">
        <f t="shared" si="61"/>
        <v>N</v>
      </c>
    </row>
    <row r="98" spans="1:199" x14ac:dyDescent="0.3">
      <c r="A98" s="12" t="str">
        <f>'Raw Data'!A97</f>
        <v>A_apo_p110g</v>
      </c>
      <c r="B98" s="12">
        <f>'Raw Data'!B97</f>
        <v>862</v>
      </c>
      <c r="C98" s="12">
        <f>'Raw Data'!C97</f>
        <v>878</v>
      </c>
      <c r="D98" s="12" t="str">
        <f>'Raw Data'!D97</f>
        <v>LCLLPYGCISTGDKIGM</v>
      </c>
      <c r="E98" s="2">
        <f>'% D'!BZ97</f>
        <v>-0.91033333333333277</v>
      </c>
      <c r="F98" s="9">
        <f>'% D'!CA97</f>
        <v>0.9442057604426457</v>
      </c>
      <c r="G98" s="2">
        <f>'% D'!CB97</f>
        <v>-1.2628333333333321</v>
      </c>
      <c r="H98" s="9">
        <f>'% D'!CC97</f>
        <v>1.88535188355534</v>
      </c>
      <c r="I98" s="2">
        <f>'% D'!CD97</f>
        <v>1.4643333333333342</v>
      </c>
      <c r="J98" s="9">
        <f>'% D'!CE97</f>
        <v>1.0214538539182145</v>
      </c>
      <c r="K98" s="9">
        <f>'% D'!CF97</f>
        <v>3.8419999999999987</v>
      </c>
      <c r="L98" s="9">
        <f>'% D'!CG97</f>
        <v>1.3941759805894198</v>
      </c>
      <c r="N98" s="2">
        <f>'# D'!BY97</f>
        <v>-0.12766666666666665</v>
      </c>
      <c r="O98" s="9">
        <f>'# D'!BZ97</f>
        <v>0.13218440888161448</v>
      </c>
      <c r="P98" s="2">
        <f>'# D'!CA97</f>
        <v>-0.1768333333333334</v>
      </c>
      <c r="Q98" s="9">
        <f>'# D'!CB97</f>
        <v>0.26386850565908571</v>
      </c>
      <c r="R98" s="2">
        <f>'# D'!CC97</f>
        <v>0.20533333333333315</v>
      </c>
      <c r="S98" s="9">
        <f>'# D'!CD97</f>
        <v>0.14275406600382701</v>
      </c>
      <c r="T98" s="28">
        <f>'# D'!CE97</f>
        <v>0.53766666666666652</v>
      </c>
      <c r="U98">
        <f>'# D'!CF97</f>
        <v>0.19537961737080017</v>
      </c>
      <c r="W98" s="11">
        <f>'T-TEST'!S97</f>
        <v>0.15886228244137635</v>
      </c>
      <c r="X98" s="11">
        <f>'T-TEST'!T97</f>
        <v>0.8074135451799449</v>
      </c>
      <c r="Y98" s="11">
        <f>'T-TEST'!U97</f>
        <v>6.4921618890594807E-2</v>
      </c>
      <c r="Z98" s="11">
        <f>'T-TEST'!V97</f>
        <v>1.3451426705484633E-2</v>
      </c>
      <c r="AB98" s="6" t="str">
        <f t="shared" si="49"/>
        <v>N</v>
      </c>
      <c r="AC98" s="6" t="str">
        <f t="shared" si="50"/>
        <v>N</v>
      </c>
      <c r="AD98" s="6" t="str">
        <f t="shared" si="51"/>
        <v>N</v>
      </c>
      <c r="AE98" s="6" t="str">
        <f t="shared" si="52"/>
        <v>N</v>
      </c>
      <c r="AG98" s="2">
        <f>'% D'!CI97</f>
        <v>-0.44566666666666666</v>
      </c>
      <c r="AH98" s="9">
        <f>'% D'!CJ97</f>
        <v>1.1447331588836944</v>
      </c>
      <c r="AI98" s="2">
        <f>'% D'!CK97</f>
        <v>-1.8599999999999994</v>
      </c>
      <c r="AJ98" s="9">
        <f>'% D'!CL97</f>
        <v>0.87527953706317962</v>
      </c>
      <c r="AK98" s="2">
        <f>'% D'!CM97</f>
        <v>-4.5629999999999988</v>
      </c>
      <c r="AL98" s="9">
        <f>'% D'!CN97</f>
        <v>0.99680184122869675</v>
      </c>
      <c r="AM98" s="9">
        <f>'% D'!CO97</f>
        <v>-5.0556666666666672</v>
      </c>
      <c r="AN98" s="9">
        <f>'% D'!CP97</f>
        <v>1.4756089594584558</v>
      </c>
      <c r="AP98" s="2">
        <f>'# D'!CH97</f>
        <v>-6.2333333333333352E-2</v>
      </c>
      <c r="AQ98" s="9">
        <f>'# D'!CI97</f>
        <v>0.16035215776853981</v>
      </c>
      <c r="AR98" s="2">
        <f>'# D'!CJ97</f>
        <v>-0.26033333333333342</v>
      </c>
      <c r="AS98" s="9">
        <f>'# D'!CK97</f>
        <v>0.12278791372671113</v>
      </c>
      <c r="AT98" s="2">
        <f>'# D'!CL97</f>
        <v>-0.63833333333333386</v>
      </c>
      <c r="AU98" s="9">
        <f>'# D'!CM97</f>
        <v>0.13920838517810194</v>
      </c>
      <c r="AV98" s="28">
        <f>'# D'!CN97</f>
        <v>-0.70766666666666644</v>
      </c>
      <c r="AW98">
        <f>'# D'!CO97</f>
        <v>0.2071049245617394</v>
      </c>
      <c r="AY98" s="11">
        <f>'T-TEST'!X97</f>
        <v>0.42610899720466222</v>
      </c>
      <c r="AZ98" s="11">
        <f>'T-TEST'!Y97</f>
        <v>1.8072411794613354E-2</v>
      </c>
      <c r="BA98" s="11">
        <f>'T-TEST'!Z97</f>
        <v>4.1317017922645402E-3</v>
      </c>
      <c r="BB98" s="11">
        <f>'T-TEST'!AA97</f>
        <v>5.3509014406240389E-3</v>
      </c>
      <c r="BD98" s="6" t="str">
        <f t="shared" si="53"/>
        <v>N</v>
      </c>
      <c r="BE98" s="6" t="str">
        <f t="shared" si="54"/>
        <v>N</v>
      </c>
      <c r="BF98" s="6" t="str">
        <f t="shared" si="55"/>
        <v>N</v>
      </c>
      <c r="BG98" s="6" t="str">
        <f t="shared" si="56"/>
        <v>S</v>
      </c>
      <c r="BI98" s="2">
        <f>'% D'!CR97</f>
        <v>0.81566666666666687</v>
      </c>
      <c r="BJ98" s="2">
        <f>'% D'!CS97</f>
        <v>1.4080112515087182</v>
      </c>
      <c r="BK98" s="2">
        <f>'% D'!CT97</f>
        <v>1.1813333333333338</v>
      </c>
      <c r="BL98" s="2">
        <f>'% D'!CU97</f>
        <v>0.54353869216907369</v>
      </c>
      <c r="BM98" s="2">
        <f>'% D'!CV97</f>
        <v>2.1006666666666653</v>
      </c>
      <c r="BN98" s="2">
        <f>'% D'!CW97</f>
        <v>0.66221578303925532</v>
      </c>
      <c r="BO98" s="2">
        <f>'% D'!CX97</f>
        <v>6.9246666666666652</v>
      </c>
      <c r="BP98" s="2">
        <f>'% D'!CY97</f>
        <v>2.2621258518688472</v>
      </c>
      <c r="BR98" s="2">
        <f>'# D'!CQ97</f>
        <v>0.1143333333333333</v>
      </c>
      <c r="BS98" s="2">
        <f>'# D'!CR97</f>
        <v>0.19711720014969192</v>
      </c>
      <c r="BT98" s="2">
        <f>'# D'!CS97</f>
        <v>0.16566666666666663</v>
      </c>
      <c r="BU98" s="2">
        <f>'# D'!CT97</f>
        <v>7.6471607921928808E-2</v>
      </c>
      <c r="BV98" s="2">
        <f>'# D'!CU97</f>
        <v>0.29433333333333289</v>
      </c>
      <c r="BW98" s="2">
        <f>'# D'!CV97</f>
        <v>9.2153485176128688E-2</v>
      </c>
      <c r="BX98" s="2">
        <f>'# D'!CW97</f>
        <v>0.9696666666666669</v>
      </c>
      <c r="BY98" s="2">
        <f>'# D'!CX97</f>
        <v>0.31650584138558502</v>
      </c>
      <c r="CA98" s="11">
        <f>'T-TEST'!AC97</f>
        <v>0.22962737348651438</v>
      </c>
      <c r="CB98" s="11">
        <f>'T-TEST'!AD97</f>
        <v>6.1787279020123912E-3</v>
      </c>
      <c r="CC98" s="11">
        <f>'T-TEST'!AE97</f>
        <v>2.5950246175634687E-3</v>
      </c>
      <c r="CD98" s="11">
        <f>'T-TEST'!AF97</f>
        <v>2.0334370037415452E-3</v>
      </c>
      <c r="CF98" s="6" t="str">
        <f t="shared" si="34"/>
        <v>N</v>
      </c>
      <c r="CG98" s="6" t="str">
        <f t="shared" si="35"/>
        <v>N</v>
      </c>
      <c r="CH98" s="6" t="str">
        <f t="shared" si="36"/>
        <v>N</v>
      </c>
      <c r="CI98" s="6" t="str">
        <f t="shared" si="57"/>
        <v>S</v>
      </c>
      <c r="CK98" s="2">
        <f>'% D'!DA97</f>
        <v>0.79733333333333356</v>
      </c>
      <c r="CL98" s="2">
        <f>'% D'!DB97</f>
        <v>1.2330277793534206</v>
      </c>
      <c r="CM98" s="2">
        <f>'% D'!DC97</f>
        <v>-0.33799999999999919</v>
      </c>
      <c r="CN98" s="2">
        <f>'% D'!DD97</f>
        <v>1.1339077975966709</v>
      </c>
      <c r="CO98" s="2">
        <f>'% D'!DE97</f>
        <v>-1.5586666666666673</v>
      </c>
      <c r="CP98" s="2">
        <f>'% D'!DF97</f>
        <v>0.94480598061474597</v>
      </c>
      <c r="CQ98" s="2">
        <f>'% D'!DG97</f>
        <v>-2.1623333333333328</v>
      </c>
      <c r="CR98" s="2">
        <f>'% D'!DH97</f>
        <v>1.2184370309250454</v>
      </c>
      <c r="CT98" s="2">
        <f>'# D'!CZ97</f>
        <v>0.11166666666666664</v>
      </c>
      <c r="CU98" s="2">
        <f>'# D'!DA97</f>
        <v>0.17213246127077758</v>
      </c>
      <c r="CV98" s="2">
        <f>'# D'!DB97</f>
        <v>-4.7000000000000042E-2</v>
      </c>
      <c r="CW98" s="2">
        <f>'# D'!DC97</f>
        <v>0.15872125813198321</v>
      </c>
      <c r="CX98" s="2">
        <f>'# D'!DD97</f>
        <v>-0.21799999999999997</v>
      </c>
      <c r="CY98" s="2">
        <f>'# D'!DE97</f>
        <v>0.13229525518518054</v>
      </c>
      <c r="CZ98" s="2">
        <f>'# D'!DF97</f>
        <v>-0.30233333333333334</v>
      </c>
      <c r="DA98" s="2">
        <f>'# D'!DG97</f>
        <v>0.17089652600650168</v>
      </c>
      <c r="DC98" s="11">
        <f>'T-TEST'!AH97</f>
        <v>0.20508122419802752</v>
      </c>
      <c r="DD98" s="11">
        <f>'T-TEST'!AI97</f>
        <v>0.57222216246509694</v>
      </c>
      <c r="DE98" s="11">
        <f>'T-TEST'!AJ97</f>
        <v>4.3783115573822765E-2</v>
      </c>
      <c r="DF98" s="11">
        <f>'T-TEST'!AK97</f>
        <v>6.053024531010387E-2</v>
      </c>
      <c r="DH98" s="6" t="str">
        <f t="shared" si="37"/>
        <v>N</v>
      </c>
      <c r="DI98" s="6" t="str">
        <f t="shared" si="38"/>
        <v>N</v>
      </c>
      <c r="DJ98" s="6" t="str">
        <f t="shared" si="39"/>
        <v>N</v>
      </c>
      <c r="DK98" s="6" t="str">
        <f t="shared" si="58"/>
        <v>N</v>
      </c>
      <c r="DM98" s="2">
        <f>'% D'!DJ97</f>
        <v>1.1966666666666668</v>
      </c>
      <c r="DN98" s="2">
        <f>'% D'!DK97</f>
        <v>0.9282373567129778</v>
      </c>
      <c r="DO98" s="2">
        <f>'% D'!DL97</f>
        <v>1.7890000000000006</v>
      </c>
      <c r="DP98" s="2">
        <f>'% D'!DM97</f>
        <v>0.61942438085668938</v>
      </c>
      <c r="DQ98" s="2">
        <f>'% D'!DN97</f>
        <v>2.8466666666666658</v>
      </c>
      <c r="DR98" s="2">
        <f>'% D'!DO97</f>
        <v>0.96759784593944786</v>
      </c>
      <c r="DS98" s="2">
        <f>'% D'!DP97</f>
        <v>7.4669999999999987</v>
      </c>
      <c r="DT98" s="2">
        <f>'% D'!DQ97</f>
        <v>1.8752297914536016</v>
      </c>
      <c r="DV98" s="2">
        <f>'# D'!DI97</f>
        <v>0.16766666666666663</v>
      </c>
      <c r="DW98" s="2">
        <f>'# D'!DJ97</f>
        <v>0.12960177615814508</v>
      </c>
      <c r="DX98" s="2">
        <f>'# D'!DK97</f>
        <v>0.25066666666666665</v>
      </c>
      <c r="DY98" s="2">
        <f>'# D'!DL97</f>
        <v>8.6800685490925067E-2</v>
      </c>
      <c r="DZ98" s="2">
        <f>'# D'!DM97</f>
        <v>0.3986666666666665</v>
      </c>
      <c r="EA98" s="2">
        <f>'# D'!DN97</f>
        <v>0.13528925818345561</v>
      </c>
      <c r="EB98" s="2">
        <f>'# D'!DO97</f>
        <v>1.0453333333333332</v>
      </c>
      <c r="EC98" s="2">
        <f>'# D'!DP97</f>
        <v>0.26279738442597911</v>
      </c>
      <c r="EE98" s="11">
        <f>'T-TEST'!AM97</f>
        <v>9.9367433855559961E-2</v>
      </c>
      <c r="EF98" s="11">
        <f>'T-TEST'!AN97</f>
        <v>2.3713438259749531E-3</v>
      </c>
      <c r="EG98" s="11">
        <f>'T-TEST'!AO97</f>
        <v>1.1473321051774727E-2</v>
      </c>
      <c r="EH98" s="11">
        <f>'T-TEST'!AP97</f>
        <v>7.0518155694725636E-4</v>
      </c>
      <c r="EJ98" s="6" t="str">
        <f t="shared" si="40"/>
        <v>N</v>
      </c>
      <c r="EK98" s="6" t="str">
        <f t="shared" si="41"/>
        <v>N</v>
      </c>
      <c r="EL98" s="6" t="str">
        <f t="shared" si="42"/>
        <v>N</v>
      </c>
      <c r="EM98" s="6" t="str">
        <f t="shared" si="59"/>
        <v>S</v>
      </c>
      <c r="EO98" s="2">
        <f>'% D'!DS97</f>
        <v>0.92033333333333356</v>
      </c>
      <c r="EP98" s="2">
        <f>'% D'!DT97</f>
        <v>1.7265412530677922</v>
      </c>
      <c r="EQ98" s="2">
        <f>'% D'!DU97</f>
        <v>0.82866666666666777</v>
      </c>
      <c r="ER98" s="2">
        <f>'% D'!DV97</f>
        <v>0.82817869862714888</v>
      </c>
      <c r="ES98" s="2">
        <f>'% D'!DW97</f>
        <v>-0.36100000000000243</v>
      </c>
      <c r="ET98" s="2">
        <f>'% D'!DX97</f>
        <v>0.4779738989337583</v>
      </c>
      <c r="EU98" s="2">
        <f>'% D'!DY97</f>
        <v>0.23633333333333084</v>
      </c>
      <c r="EV98" s="2">
        <f>'% D'!DZ97</f>
        <v>1.3785791432695942</v>
      </c>
      <c r="EX98" s="2">
        <f>'# D'!DR97</f>
        <v>0.12899999999999995</v>
      </c>
      <c r="EY98" s="2">
        <f>'# D'!DS97</f>
        <v>0.24155550586246299</v>
      </c>
      <c r="EZ98" s="2">
        <f>'# D'!DT97</f>
        <v>0.11633333333333323</v>
      </c>
      <c r="FA98" s="2">
        <f>'# D'!DU97</f>
        <v>0.11622927136906555</v>
      </c>
      <c r="FB98" s="2">
        <f>'# D'!DV97</f>
        <v>-5.0333333333333563E-2</v>
      </c>
      <c r="FC98" s="2">
        <f>'# D'!DW97</f>
        <v>6.6970915679771592E-2</v>
      </c>
      <c r="FD98" s="2">
        <f>'# D'!DX97</f>
        <v>3.2999999999999918E-2</v>
      </c>
      <c r="FE98" s="2">
        <f>'# D'!DY97</f>
        <v>0.19292495663775119</v>
      </c>
      <c r="FG98" s="11">
        <f>'T-TEST'!AR97</f>
        <v>0.2699762940248992</v>
      </c>
      <c r="FH98" s="11">
        <f>'T-TEST'!AS97</f>
        <v>0.10132819026629222</v>
      </c>
      <c r="FI98" s="11">
        <f>'T-TEST'!AT97</f>
        <v>0.1444239082960467</v>
      </c>
      <c r="FJ98" s="11">
        <f>'T-TEST'!AU97</f>
        <v>0.73402045345835654</v>
      </c>
      <c r="FL98" s="6" t="str">
        <f t="shared" si="43"/>
        <v>N</v>
      </c>
      <c r="FM98" s="6" t="str">
        <f t="shared" si="44"/>
        <v>N</v>
      </c>
      <c r="FN98" s="6" t="str">
        <f t="shared" si="45"/>
        <v>N</v>
      </c>
      <c r="FO98" s="6" t="str">
        <f t="shared" si="60"/>
        <v>N</v>
      </c>
      <c r="FQ98" s="2">
        <f>'% D'!EB97</f>
        <v>0.9763333333333335</v>
      </c>
      <c r="FR98" s="2">
        <f>'% D'!EC97</f>
        <v>1.004646699423585</v>
      </c>
      <c r="FS98" s="2">
        <f>'% D'!ED97</f>
        <v>1.4056666666666673</v>
      </c>
      <c r="FT98" s="2">
        <f>'% D'!EE97</f>
        <v>1.2040658238279229</v>
      </c>
      <c r="FU98" s="2">
        <f>'% D'!EF97</f>
        <v>0.16533333333333466</v>
      </c>
      <c r="FV98" s="2">
        <f>'% D'!EG97</f>
        <v>0.54955236649211203</v>
      </c>
      <c r="FW98" s="2">
        <f>'% D'!EH97</f>
        <v>8.0999999999999517E-2</v>
      </c>
      <c r="FX98" s="2">
        <f>'% D'!EI97</f>
        <v>2.0360018638046107</v>
      </c>
      <c r="FZ98" s="2">
        <f>'# D'!EA97</f>
        <v>0.13666666666666666</v>
      </c>
      <c r="GA98" s="2">
        <f>'# D'!EB97</f>
        <v>0.14080199692527165</v>
      </c>
      <c r="GB98" s="2">
        <f>'# D'!EC97</f>
        <v>0.19733333333333336</v>
      </c>
      <c r="GC98" s="2">
        <f>'# D'!ED97</f>
        <v>0.16873245079531102</v>
      </c>
      <c r="GD98" s="2">
        <f>'# D'!EE97</f>
        <v>2.3333333333332984E-2</v>
      </c>
      <c r="GE98" s="2">
        <f>'# D'!EF97</f>
        <v>7.6785236408094329E-2</v>
      </c>
      <c r="GF98" s="2">
        <f>'# D'!EG97</f>
        <v>1.1333333333332973E-2</v>
      </c>
      <c r="GG98" s="2">
        <f>'# D'!EH97</f>
        <v>0.28544286475793235</v>
      </c>
      <c r="GI98" s="11">
        <f>'T-TEST'!AW97</f>
        <v>0.1381806045190796</v>
      </c>
      <c r="GJ98" s="11">
        <f>'T-TEST'!AX97</f>
        <v>0.10727918978475859</v>
      </c>
      <c r="GK98" s="11">
        <f>'T-TEST'!AY97</f>
        <v>0.49842325732249293</v>
      </c>
      <c r="GL98" s="11">
        <f>'T-TEST'!AZ97</f>
        <v>0.92720510857865501</v>
      </c>
      <c r="GN98" s="6" t="str">
        <f t="shared" si="46"/>
        <v>N</v>
      </c>
      <c r="GO98" s="6" t="str">
        <f t="shared" si="47"/>
        <v>N</v>
      </c>
      <c r="GP98" s="6" t="str">
        <f t="shared" si="48"/>
        <v>N</v>
      </c>
      <c r="GQ98" s="6" t="str">
        <f t="shared" si="61"/>
        <v>N</v>
      </c>
    </row>
    <row r="99" spans="1:199" x14ac:dyDescent="0.3">
      <c r="A99" s="12" t="str">
        <f>'Raw Data'!A98</f>
        <v>A_apo_p110g</v>
      </c>
      <c r="B99" s="12">
        <f>'Raw Data'!B98</f>
        <v>863</v>
      </c>
      <c r="C99" s="12">
        <f>'Raw Data'!C98</f>
        <v>869</v>
      </c>
      <c r="D99" s="12" t="str">
        <f>'Raw Data'!D98</f>
        <v>CLLPYGC</v>
      </c>
      <c r="E99" s="2">
        <f>'% D'!BZ98</f>
        <v>-0.39700000000000113</v>
      </c>
      <c r="F99" s="9">
        <f>'% D'!CA98</f>
        <v>0.99879746419570437</v>
      </c>
      <c r="G99" s="2">
        <f>'% D'!CB98</f>
        <v>-0.9054999999999982</v>
      </c>
      <c r="H99" s="9">
        <f>'% D'!CC98</f>
        <v>1.1092455259694547</v>
      </c>
      <c r="I99" s="2">
        <f>'% D'!CD98</f>
        <v>2.1829999999999998</v>
      </c>
      <c r="J99" s="9">
        <f>'% D'!CE98</f>
        <v>1.7040821261428429</v>
      </c>
      <c r="K99" s="9">
        <f>'% D'!CF98</f>
        <v>15.295666666666662</v>
      </c>
      <c r="L99" s="9">
        <f>'% D'!CG98</f>
        <v>1.7191904720813749</v>
      </c>
      <c r="N99" s="2">
        <f>'# D'!BY98</f>
        <v>-1.6000000000000014E-2</v>
      </c>
      <c r="O99" s="9">
        <f>'# D'!BZ98</f>
        <v>3.9852358496584091E-2</v>
      </c>
      <c r="P99" s="2">
        <f>'# D'!CA98</f>
        <v>-3.7000000000000033E-2</v>
      </c>
      <c r="Q99" s="9">
        <f>'# D'!CB98</f>
        <v>4.4216831297895956E-2</v>
      </c>
      <c r="R99" s="2">
        <f>'# D'!CC98</f>
        <v>8.7333333333333374E-2</v>
      </c>
      <c r="S99" s="9">
        <f>'# D'!CD98</f>
        <v>6.7811799216348778E-2</v>
      </c>
      <c r="T99" s="28">
        <f>'# D'!CE98</f>
        <v>0.61133333333333306</v>
      </c>
      <c r="U99">
        <f>'# D'!CF98</f>
        <v>6.8761985342080251E-2</v>
      </c>
      <c r="W99" s="11">
        <f>'T-TEST'!S98</f>
        <v>0.49056451340215546</v>
      </c>
      <c r="X99" s="11">
        <f>'T-TEST'!T98</f>
        <v>0.53485826452033181</v>
      </c>
      <c r="Y99" s="11">
        <f>'T-TEST'!U98</f>
        <v>0.10297121670099459</v>
      </c>
      <c r="Z99" s="11">
        <f>'T-TEST'!V98</f>
        <v>1.5466103265938225E-4</v>
      </c>
      <c r="AB99" s="6" t="str">
        <f t="shared" si="49"/>
        <v>N</v>
      </c>
      <c r="AC99" s="6" t="str">
        <f t="shared" si="50"/>
        <v>N</v>
      </c>
      <c r="AD99" s="6" t="str">
        <f t="shared" si="51"/>
        <v>N</v>
      </c>
      <c r="AE99" s="6" t="str">
        <f t="shared" si="52"/>
        <v>B</v>
      </c>
      <c r="AG99" s="2">
        <f>'% D'!CI98</f>
        <v>-0.27000000000000046</v>
      </c>
      <c r="AH99" s="9">
        <f>'% D'!CJ98</f>
        <v>0.42070235007052081</v>
      </c>
      <c r="AI99" s="2">
        <f>'% D'!CK98</f>
        <v>-2.1626666666666665</v>
      </c>
      <c r="AJ99" s="9">
        <f>'% D'!CL98</f>
        <v>1.6204052511928879</v>
      </c>
      <c r="AK99" s="2">
        <f>'% D'!CM98</f>
        <v>0.68299999999999983</v>
      </c>
      <c r="AL99" s="9">
        <f>'% D'!CN98</f>
        <v>0.56398783807196251</v>
      </c>
      <c r="AM99" s="9">
        <f>'% D'!CO98</f>
        <v>9.2989999999999924</v>
      </c>
      <c r="AN99" s="9">
        <f>'% D'!CP98</f>
        <v>1.1810481826953187</v>
      </c>
      <c r="AP99" s="2">
        <f>'# D'!CH98</f>
        <v>-1.100000000000001E-2</v>
      </c>
      <c r="AQ99" s="9">
        <f>'# D'!CI98</f>
        <v>1.6467595244444966E-2</v>
      </c>
      <c r="AR99" s="2">
        <f>'# D'!CJ98</f>
        <v>-8.6999999999999966E-2</v>
      </c>
      <c r="AS99" s="9">
        <f>'# D'!CK98</f>
        <v>6.4776435300202787E-2</v>
      </c>
      <c r="AT99" s="2">
        <f>'# D'!CL98</f>
        <v>2.7333333333333432E-2</v>
      </c>
      <c r="AU99" s="9">
        <f>'# D'!CM98</f>
        <v>2.2291573243177591E-2</v>
      </c>
      <c r="AV99" s="28">
        <f>'# D'!CN98</f>
        <v>0.37166666666666659</v>
      </c>
      <c r="AW99">
        <f>'# D'!CO98</f>
        <v>4.707795114951787E-2</v>
      </c>
      <c r="AY99" s="11">
        <f>'T-TEST'!X98</f>
        <v>0.18814200892914446</v>
      </c>
      <c r="AZ99" s="11">
        <f>'T-TEST'!Y98</f>
        <v>4.7020081942097919E-2</v>
      </c>
      <c r="BA99" s="11">
        <f>'T-TEST'!Z98</f>
        <v>4.6950352302827215E-2</v>
      </c>
      <c r="BB99" s="11">
        <f>'T-TEST'!AA98</f>
        <v>4.8798636525800617E-5</v>
      </c>
      <c r="BD99" s="6" t="str">
        <f t="shared" si="53"/>
        <v>N</v>
      </c>
      <c r="BE99" s="6" t="str">
        <f t="shared" si="54"/>
        <v>N</v>
      </c>
      <c r="BF99" s="6" t="str">
        <f t="shared" si="55"/>
        <v>N</v>
      </c>
      <c r="BG99" s="6" t="str">
        <f t="shared" si="56"/>
        <v>N</v>
      </c>
      <c r="BI99" s="2">
        <f>'% D'!CR98</f>
        <v>0.66533333333333289</v>
      </c>
      <c r="BJ99" s="2">
        <f>'% D'!CS98</f>
        <v>1.1091707340383674</v>
      </c>
      <c r="BK99" s="2">
        <f>'% D'!CT98</f>
        <v>2.6106666666666678</v>
      </c>
      <c r="BL99" s="2">
        <f>'% D'!CU98</f>
        <v>1.4569302731111859</v>
      </c>
      <c r="BM99" s="2">
        <f>'% D'!CV98</f>
        <v>4.8000000000000007</v>
      </c>
      <c r="BN99" s="2">
        <f>'% D'!CW98</f>
        <v>1.2638409556977332</v>
      </c>
      <c r="BO99" s="2">
        <f>'% D'!CX98</f>
        <v>24.169333333333324</v>
      </c>
      <c r="BP99" s="2">
        <f>'% D'!CY98</f>
        <v>1.7493626008620482</v>
      </c>
      <c r="BR99" s="2">
        <f>'# D'!CQ98</f>
        <v>2.6666666666666672E-2</v>
      </c>
      <c r="BS99" s="2">
        <f>'# D'!CR98</f>
        <v>4.4362590273919464E-2</v>
      </c>
      <c r="BT99" s="2">
        <f>'# D'!CS98</f>
        <v>0.10399999999999998</v>
      </c>
      <c r="BU99" s="2">
        <f>'# D'!CT98</f>
        <v>5.8388404173149749E-2</v>
      </c>
      <c r="BV99" s="2">
        <f>'# D'!CU98</f>
        <v>0.19166666666666676</v>
      </c>
      <c r="BW99" s="2">
        <f>'# D'!CV98</f>
        <v>5.0206630233512572E-2</v>
      </c>
      <c r="BX99" s="2">
        <f>'# D'!CW98</f>
        <v>0.96666666666666634</v>
      </c>
      <c r="BY99" s="2">
        <f>'# D'!CX98</f>
        <v>7.0323666942362542E-2</v>
      </c>
      <c r="CA99" s="11">
        <f>'T-TEST'!AC98</f>
        <v>0.34207722142270813</v>
      </c>
      <c r="CB99" s="11">
        <f>'T-TEST'!AD98</f>
        <v>3.4478106190472271E-2</v>
      </c>
      <c r="CC99" s="11">
        <f>'T-TEST'!AE98</f>
        <v>6.9314511919705193E-3</v>
      </c>
      <c r="CD99" s="11">
        <f>'T-TEST'!AF98</f>
        <v>4.6326665032454388E-5</v>
      </c>
      <c r="CF99" s="6" t="str">
        <f t="shared" si="34"/>
        <v>N</v>
      </c>
      <c r="CG99" s="6" t="str">
        <f t="shared" si="35"/>
        <v>N</v>
      </c>
      <c r="CH99" s="6" t="str">
        <f t="shared" si="36"/>
        <v>N</v>
      </c>
      <c r="CI99" s="6" t="str">
        <f t="shared" si="57"/>
        <v>B</v>
      </c>
      <c r="CK99" s="2">
        <f>'% D'!DA98</f>
        <v>0.49066666666666636</v>
      </c>
      <c r="CL99" s="2">
        <f>'% D'!DB98</f>
        <v>0.53506660484751234</v>
      </c>
      <c r="CM99" s="2">
        <f>'% D'!DC98</f>
        <v>-3.7253333333333334</v>
      </c>
      <c r="CN99" s="2">
        <f>'% D'!DD98</f>
        <v>1.4930603640596618</v>
      </c>
      <c r="CO99" s="2">
        <f>'% D'!DE98</f>
        <v>-4.3069999999999986</v>
      </c>
      <c r="CP99" s="2">
        <f>'% D'!DF98</f>
        <v>1.4312158850790317</v>
      </c>
      <c r="CQ99" s="2">
        <f>'% D'!DG98</f>
        <v>-4.1676666666666762</v>
      </c>
      <c r="CR99" s="2">
        <f>'% D'!DH98</f>
        <v>1.8841326367334492</v>
      </c>
      <c r="CT99" s="2">
        <f>'# D'!CZ98</f>
        <v>1.9666666666666666E-2</v>
      </c>
      <c r="CU99" s="2">
        <f>'# D'!DA98</f>
        <v>2.1431076508813575E-2</v>
      </c>
      <c r="CV99" s="2">
        <f>'# D'!DB98</f>
        <v>-0.14966666666666667</v>
      </c>
      <c r="CW99" s="2">
        <f>'# D'!DC98</f>
        <v>5.9618416058316817E-2</v>
      </c>
      <c r="CX99" s="2">
        <f>'# D'!DD98</f>
        <v>-0.17233333333333334</v>
      </c>
      <c r="CY99" s="2">
        <f>'# D'!DE98</f>
        <v>5.7410959608336934E-2</v>
      </c>
      <c r="CZ99" s="2">
        <f>'# D'!DF98</f>
        <v>-0.16666666666666696</v>
      </c>
      <c r="DA99" s="2">
        <f>'# D'!DG98</f>
        <v>7.5686651822661044E-2</v>
      </c>
      <c r="DC99" s="11">
        <f>'T-TEST'!AH98</f>
        <v>0.12842592375961981</v>
      </c>
      <c r="DD99" s="11">
        <f>'T-TEST'!AI98</f>
        <v>1.3341349817332402E-2</v>
      </c>
      <c r="DE99" s="11">
        <f>'T-TEST'!AJ98</f>
        <v>1.5421163934598641E-2</v>
      </c>
      <c r="DF99" s="11">
        <f>'T-TEST'!AK98</f>
        <v>1.5287019413452139E-2</v>
      </c>
      <c r="DH99" s="6" t="str">
        <f t="shared" si="37"/>
        <v>N</v>
      </c>
      <c r="DI99" s="6" t="str">
        <f t="shared" si="38"/>
        <v>N</v>
      </c>
      <c r="DJ99" s="6" t="str">
        <f t="shared" si="39"/>
        <v>N</v>
      </c>
      <c r="DK99" s="6" t="str">
        <f t="shared" si="58"/>
        <v>N</v>
      </c>
      <c r="DM99" s="2">
        <f>'% D'!DJ98</f>
        <v>1.4209999999999998</v>
      </c>
      <c r="DN99" s="2">
        <f>'% D'!DK98</f>
        <v>0.66756260445268734</v>
      </c>
      <c r="DO99" s="2">
        <f>'% D'!DL98</f>
        <v>4.8393333333333342</v>
      </c>
      <c r="DP99" s="2">
        <f>'% D'!DM98</f>
        <v>1.3457843944830001</v>
      </c>
      <c r="DQ99" s="2">
        <f>'% D'!DN98</f>
        <v>6.2673333333333332</v>
      </c>
      <c r="DR99" s="2">
        <f>'% D'!DO98</f>
        <v>0.82589280613916505</v>
      </c>
      <c r="DS99" s="2">
        <f>'% D'!DP98</f>
        <v>27.533999999999995</v>
      </c>
      <c r="DT99" s="2">
        <f>'% D'!DQ98</f>
        <v>1.3440651288513732</v>
      </c>
      <c r="DV99" s="2">
        <f>'# D'!DI98</f>
        <v>5.6666666666666657E-2</v>
      </c>
      <c r="DW99" s="2">
        <f>'# D'!DJ98</f>
        <v>2.6481549065025388E-2</v>
      </c>
      <c r="DX99" s="2">
        <f>'# D'!DK98</f>
        <v>0.1933333333333333</v>
      </c>
      <c r="DY99" s="2">
        <f>'# D'!DL98</f>
        <v>5.3318757618598611E-2</v>
      </c>
      <c r="DZ99" s="2">
        <f>'# D'!DM98</f>
        <v>0.25066666666666682</v>
      </c>
      <c r="EA99" s="2">
        <f>'# D'!DN98</f>
        <v>3.260442127004351E-2</v>
      </c>
      <c r="EB99" s="2">
        <f>'# D'!DO98</f>
        <v>1.1013333333333333</v>
      </c>
      <c r="EC99" s="2">
        <f>'# D'!DP98</f>
        <v>5.3874854185276828E-2</v>
      </c>
      <c r="EE99" s="11">
        <f>'T-TEST'!AM98</f>
        <v>2.6773095295977812E-2</v>
      </c>
      <c r="EF99" s="11">
        <f>'T-TEST'!AN98</f>
        <v>1.0252495838364611E-2</v>
      </c>
      <c r="EG99" s="11">
        <f>'T-TEST'!AO98</f>
        <v>1.3654042567426566E-4</v>
      </c>
      <c r="EH99" s="11">
        <f>'T-TEST'!AP98</f>
        <v>1.1674173813132612E-6</v>
      </c>
      <c r="EJ99" s="6" t="str">
        <f t="shared" si="40"/>
        <v>N</v>
      </c>
      <c r="EK99" s="6" t="str">
        <f t="shared" si="41"/>
        <v>N</v>
      </c>
      <c r="EL99" s="6" t="str">
        <f t="shared" si="42"/>
        <v>N</v>
      </c>
      <c r="EM99" s="6" t="str">
        <f t="shared" si="59"/>
        <v>B</v>
      </c>
      <c r="EO99" s="2">
        <f>'% D'!DS98</f>
        <v>1.0146666666666668</v>
      </c>
      <c r="EP99" s="2">
        <f>'% D'!DT98</f>
        <v>0.3806758250325481</v>
      </c>
      <c r="EQ99" s="2">
        <f>'% D'!DU98</f>
        <v>0.49433333333333351</v>
      </c>
      <c r="ER99" s="2">
        <f>'% D'!DV98</f>
        <v>1.8164842507966952</v>
      </c>
      <c r="ES99" s="2">
        <f>'% D'!DW98</f>
        <v>7.0333333333330472E-2</v>
      </c>
      <c r="ET99" s="2">
        <f>'% D'!DX98</f>
        <v>0.7112689848770839</v>
      </c>
      <c r="EU99" s="2">
        <f>'% D'!DY98</f>
        <v>0.61099999999999</v>
      </c>
      <c r="EV99" s="2">
        <f>'% D'!DZ98</f>
        <v>1.8658740518582302</v>
      </c>
      <c r="EX99" s="2">
        <f>'# D'!DR98</f>
        <v>4.066666666666667E-2</v>
      </c>
      <c r="EY99" s="2">
        <f>'# D'!DS98</f>
        <v>1.5072731045522597E-2</v>
      </c>
      <c r="EZ99" s="2">
        <f>'# D'!DT98</f>
        <v>1.8999999999999961E-2</v>
      </c>
      <c r="FA99" s="2">
        <f>'# D'!DU98</f>
        <v>7.2629402876776411E-2</v>
      </c>
      <c r="FB99" s="2">
        <f>'# D'!DV98</f>
        <v>2.666666666666706E-3</v>
      </c>
      <c r="FC99" s="2">
        <f>'# D'!DW98</f>
        <v>2.8044378795195703E-2</v>
      </c>
      <c r="FD99" s="2">
        <f>'# D'!DX98</f>
        <v>2.4000000000000021E-2</v>
      </c>
      <c r="FE99" s="2">
        <f>'# D'!DY98</f>
        <v>7.4667278249866645E-2</v>
      </c>
      <c r="FG99" s="11">
        <f>'T-TEST'!AR98</f>
        <v>3.0054560144678016E-3</v>
      </c>
      <c r="FH99" s="11">
        <f>'T-TEST'!AS98</f>
        <v>0.56258614524332295</v>
      </c>
      <c r="FI99" s="11">
        <f>'T-TEST'!AT98</f>
        <v>0.82793468703972706</v>
      </c>
      <c r="FJ99" s="11">
        <f>'T-TEST'!AU98</f>
        <v>0.50906953854730741</v>
      </c>
      <c r="FL99" s="6" t="str">
        <f t="shared" si="43"/>
        <v>N</v>
      </c>
      <c r="FM99" s="6" t="str">
        <f t="shared" si="44"/>
        <v>N</v>
      </c>
      <c r="FN99" s="6" t="str">
        <f t="shared" si="45"/>
        <v>N</v>
      </c>
      <c r="FO99" s="6" t="str">
        <f t="shared" si="60"/>
        <v>N</v>
      </c>
      <c r="FQ99" s="2">
        <f>'% D'!EB98</f>
        <v>0.41266666666666652</v>
      </c>
      <c r="FR99" s="2">
        <f>'% D'!EC98</f>
        <v>0.55308380276457014</v>
      </c>
      <c r="FS99" s="2">
        <f>'% D'!ED98</f>
        <v>1.0953333333333344</v>
      </c>
      <c r="FT99" s="2">
        <f>'% D'!EE98</f>
        <v>1.8701576929041166</v>
      </c>
      <c r="FU99" s="2">
        <f>'% D'!EF98</f>
        <v>-2.2313333333333354</v>
      </c>
      <c r="FV99" s="2">
        <f>'% D'!EG98</f>
        <v>1.0741968457970366</v>
      </c>
      <c r="FW99" s="2">
        <f>'% D'!EH98</f>
        <v>1.7223333333333244</v>
      </c>
      <c r="FX99" s="2">
        <f>'% D'!EI98</f>
        <v>1.2903677422093192</v>
      </c>
      <c r="FZ99" s="2">
        <f>'# D'!EA98</f>
        <v>1.6333333333333311E-2</v>
      </c>
      <c r="GA99" s="2">
        <f>'# D'!EB98</f>
        <v>2.1568330734274017E-2</v>
      </c>
      <c r="GB99" s="2">
        <f>'# D'!EC98</f>
        <v>4.3333333333333279E-2</v>
      </c>
      <c r="GC99" s="2">
        <f>'# D'!ED98</f>
        <v>7.4919484283002075E-2</v>
      </c>
      <c r="GD99" s="2">
        <f>'# D'!EE98</f>
        <v>-8.9333333333333154E-2</v>
      </c>
      <c r="GE99" s="2">
        <f>'# D'!EF98</f>
        <v>4.2938826518975959E-2</v>
      </c>
      <c r="GF99" s="2">
        <f>'# D'!EG98</f>
        <v>6.866666666666621E-2</v>
      </c>
      <c r="GG99" s="2">
        <f>'# D'!EH98</f>
        <v>5.1810822202003337E-2</v>
      </c>
      <c r="GI99" s="11">
        <f>'T-TEST'!AW98</f>
        <v>0.18372782976469013</v>
      </c>
      <c r="GJ99" s="11">
        <f>'T-TEST'!AX98</f>
        <v>0.23451076644980134</v>
      </c>
      <c r="GK99" s="11">
        <f>'T-TEST'!AY98</f>
        <v>2.1979463648357782E-2</v>
      </c>
      <c r="GL99" s="11">
        <f>'T-TEST'!AZ98</f>
        <v>3.168113126669217E-2</v>
      </c>
      <c r="GN99" s="6" t="str">
        <f t="shared" si="46"/>
        <v>N</v>
      </c>
      <c r="GO99" s="6" t="str">
        <f t="shared" si="47"/>
        <v>N</v>
      </c>
      <c r="GP99" s="6" t="str">
        <f t="shared" si="48"/>
        <v>N</v>
      </c>
      <c r="GQ99" s="6" t="str">
        <f t="shared" si="61"/>
        <v>N</v>
      </c>
    </row>
    <row r="100" spans="1:199" x14ac:dyDescent="0.3">
      <c r="A100" s="12" t="str">
        <f>'Raw Data'!A99</f>
        <v>A_apo_p110g</v>
      </c>
      <c r="B100" s="12">
        <f>'Raw Data'!B99</f>
        <v>863</v>
      </c>
      <c r="C100" s="12">
        <f>'Raw Data'!C99</f>
        <v>880</v>
      </c>
      <c r="D100" s="12" t="str">
        <f>'Raw Data'!D99</f>
        <v>CLLPYGCISTGDKIGMIE</v>
      </c>
      <c r="E100" s="2">
        <f>'% D'!BZ99</f>
        <v>-0.10899999999999999</v>
      </c>
      <c r="F100" s="9">
        <f>'% D'!CA99</f>
        <v>0.72960022136060942</v>
      </c>
      <c r="G100" s="2">
        <f>'% D'!CB99</f>
        <v>-8.0000000000000071E-3</v>
      </c>
      <c r="H100" s="9">
        <f>'% D'!CC99</f>
        <v>0.95762171552370834</v>
      </c>
      <c r="I100" s="2">
        <f>'% D'!CD99</f>
        <v>1.536999999999999</v>
      </c>
      <c r="J100" s="9">
        <f>'% D'!CE99</f>
        <v>0.73285064575446568</v>
      </c>
      <c r="K100" s="9">
        <f>'% D'!CF99</f>
        <v>4.0516666666666659</v>
      </c>
      <c r="L100" s="9">
        <f>'% D'!CG99</f>
        <v>1.4678950849400878</v>
      </c>
      <c r="N100" s="2">
        <f>'# D'!BY99</f>
        <v>-1.6000000000000014E-2</v>
      </c>
      <c r="O100" s="9">
        <f>'# D'!BZ99</f>
        <v>0.10958128080687797</v>
      </c>
      <c r="P100" s="2">
        <f>'# D'!CA99</f>
        <v>-1.3333333333334085E-3</v>
      </c>
      <c r="Q100" s="9">
        <f>'# D'!CB99</f>
        <v>0.1435798280546125</v>
      </c>
      <c r="R100" s="2">
        <f>'# D'!CC99</f>
        <v>0.23033333333333328</v>
      </c>
      <c r="S100" s="9">
        <f>'# D'!CD99</f>
        <v>0.10978179385384823</v>
      </c>
      <c r="T100" s="28">
        <f>'# D'!CE99</f>
        <v>0.6076666666666668</v>
      </c>
      <c r="U100">
        <f>'# D'!CF99</f>
        <v>0.22063400446034059</v>
      </c>
      <c r="W100" s="11">
        <f>'T-TEST'!S99</f>
        <v>0.75426004441826744</v>
      </c>
      <c r="X100" s="11">
        <f>'T-TEST'!T99</f>
        <v>0.42814172040013582</v>
      </c>
      <c r="Y100" s="11">
        <f>'T-TEST'!U99</f>
        <v>2.1186136597533545E-2</v>
      </c>
      <c r="Z100" s="11">
        <f>'T-TEST'!V99</f>
        <v>2.7347063869992607E-3</v>
      </c>
      <c r="AB100" s="6" t="str">
        <f t="shared" si="49"/>
        <v>N</v>
      </c>
      <c r="AC100" s="6" t="str">
        <f t="shared" si="50"/>
        <v>N</v>
      </c>
      <c r="AD100" s="6" t="str">
        <f t="shared" si="51"/>
        <v>N</v>
      </c>
      <c r="AE100" s="6" t="str">
        <f t="shared" si="52"/>
        <v>N</v>
      </c>
      <c r="AG100" s="2">
        <f>'% D'!CI99</f>
        <v>-0.36933333333333351</v>
      </c>
      <c r="AH100" s="9">
        <f>'% D'!CJ99</f>
        <v>0.38959541506979189</v>
      </c>
      <c r="AI100" s="2">
        <f>'% D'!CK99</f>
        <v>-2.3026666666666662</v>
      </c>
      <c r="AJ100" s="9">
        <f>'% D'!CL99</f>
        <v>0.77555609712616369</v>
      </c>
      <c r="AK100" s="2">
        <f>'% D'!CM99</f>
        <v>-4.232666666666665</v>
      </c>
      <c r="AL100" s="9">
        <f>'% D'!CN99</f>
        <v>0.87179132478290744</v>
      </c>
      <c r="AM100" s="9">
        <f>'% D'!CO99</f>
        <v>-2.8556666666666644</v>
      </c>
      <c r="AN100" s="9">
        <f>'% D'!CP99</f>
        <v>1.2039473467630397</v>
      </c>
      <c r="AP100" s="2">
        <f>'# D'!CH99</f>
        <v>-5.5000000000000049E-2</v>
      </c>
      <c r="AQ100" s="9">
        <f>'# D'!CI99</f>
        <v>5.8446778123389498E-2</v>
      </c>
      <c r="AR100" s="2">
        <f>'# D'!CJ99</f>
        <v>-0.34533333333333327</v>
      </c>
      <c r="AS100" s="9">
        <f>'# D'!CK99</f>
        <v>0.11599599217584057</v>
      </c>
      <c r="AT100" s="2">
        <f>'# D'!CL99</f>
        <v>-0.63500000000000001</v>
      </c>
      <c r="AU100" s="9">
        <f>'# D'!CM99</f>
        <v>0.13113159772427072</v>
      </c>
      <c r="AV100" s="28">
        <f>'# D'!CN99</f>
        <v>-0.42866666666666653</v>
      </c>
      <c r="AW100">
        <f>'# D'!CO99</f>
        <v>0.18046986237257759</v>
      </c>
      <c r="AY100" s="11">
        <f>'T-TEST'!X99</f>
        <v>0.11372533126174941</v>
      </c>
      <c r="AZ100" s="11">
        <f>'T-TEST'!Y99</f>
        <v>7.2903039932914479E-3</v>
      </c>
      <c r="BA100" s="11">
        <f>'T-TEST'!Z99</f>
        <v>5.1608768460556563E-4</v>
      </c>
      <c r="BB100" s="11">
        <f>'T-TEST'!AA99</f>
        <v>1.124057234569237E-2</v>
      </c>
      <c r="BD100" s="6" t="str">
        <f t="shared" si="53"/>
        <v>N</v>
      </c>
      <c r="BE100" s="6" t="str">
        <f t="shared" si="54"/>
        <v>N</v>
      </c>
      <c r="BF100" s="6" t="str">
        <f t="shared" si="55"/>
        <v>N</v>
      </c>
      <c r="BG100" s="6" t="str">
        <f t="shared" si="56"/>
        <v>N</v>
      </c>
      <c r="BI100" s="2">
        <f>'% D'!CR99</f>
        <v>-1.933333333333298E-2</v>
      </c>
      <c r="BJ100" s="2">
        <f>'% D'!CS99</f>
        <v>0.45655452246146877</v>
      </c>
      <c r="BK100" s="2">
        <f>'% D'!CT99</f>
        <v>0.92100000000000026</v>
      </c>
      <c r="BL100" s="2">
        <f>'% D'!CU99</f>
        <v>0.81991812460042102</v>
      </c>
      <c r="BM100" s="2">
        <f>'% D'!CV99</f>
        <v>2.5523333333333333</v>
      </c>
      <c r="BN100" s="2">
        <f>'% D'!CW99</f>
        <v>0.85339890905070015</v>
      </c>
      <c r="BO100" s="2">
        <f>'% D'!CX99</f>
        <v>6.3006666666666682</v>
      </c>
      <c r="BP100" s="2">
        <f>'% D'!CY99</f>
        <v>1.6083801009771928</v>
      </c>
      <c r="BR100" s="2">
        <f>'# D'!CQ99</f>
        <v>-2.3333333333334094E-3</v>
      </c>
      <c r="BS100" s="2">
        <f>'# D'!CR99</f>
        <v>6.8311787297624146E-2</v>
      </c>
      <c r="BT100" s="2">
        <f>'# D'!CS99</f>
        <v>0.13833333333333331</v>
      </c>
      <c r="BU100" s="2">
        <f>'# D'!CT99</f>
        <v>0.1224615630567486</v>
      </c>
      <c r="BV100" s="2">
        <f>'# D'!CU99</f>
        <v>0.38300000000000001</v>
      </c>
      <c r="BW100" s="2">
        <f>'# D'!CV99</f>
        <v>0.12817996532514123</v>
      </c>
      <c r="BX100" s="2">
        <f>'# D'!CW99</f>
        <v>0.94466666666666743</v>
      </c>
      <c r="BY100" s="2">
        <f>'# D'!CX99</f>
        <v>0.2413061001526689</v>
      </c>
      <c r="CA100" s="11">
        <f>'T-TEST'!AC99</f>
        <v>0.9379877530692271</v>
      </c>
      <c r="CB100" s="11">
        <f>'T-TEST'!AD99</f>
        <v>7.2547440409392483E-2</v>
      </c>
      <c r="CC100" s="11">
        <f>'T-TEST'!AE99</f>
        <v>3.1727255889127969E-3</v>
      </c>
      <c r="CD100" s="11">
        <f>'T-TEST'!AF99</f>
        <v>6.6629134290048064E-4</v>
      </c>
      <c r="CF100" s="6" t="str">
        <f t="shared" si="34"/>
        <v>N</v>
      </c>
      <c r="CG100" s="6" t="str">
        <f t="shared" si="35"/>
        <v>N</v>
      </c>
      <c r="CH100" s="6" t="str">
        <f t="shared" si="36"/>
        <v>N</v>
      </c>
      <c r="CI100" s="6" t="str">
        <f t="shared" si="57"/>
        <v>S</v>
      </c>
      <c r="CK100" s="2">
        <f>'% D'!DA99</f>
        <v>0.32033333333333358</v>
      </c>
      <c r="CL100" s="2">
        <f>'% D'!DB99</f>
        <v>0.62657652531509311</v>
      </c>
      <c r="CM100" s="2">
        <f>'% D'!DC99</f>
        <v>-0.3273333333333337</v>
      </c>
      <c r="CN100" s="2">
        <f>'% D'!DD99</f>
        <v>1.6239785174234798</v>
      </c>
      <c r="CO100" s="2">
        <f>'% D'!DE99</f>
        <v>-1.4766666666666666</v>
      </c>
      <c r="CP100" s="2">
        <f>'% D'!DF99</f>
        <v>1.0029047553121431</v>
      </c>
      <c r="CQ100" s="2">
        <f>'% D'!DG99</f>
        <v>-1.6936666666666689</v>
      </c>
      <c r="CR100" s="2">
        <f>'% D'!DH99</f>
        <v>1.403270847429305</v>
      </c>
      <c r="CT100" s="2">
        <f>'# D'!CZ99</f>
        <v>4.7999999999999932E-2</v>
      </c>
      <c r="CU100" s="2">
        <f>'# D'!DA99</f>
        <v>9.3657675913373761E-2</v>
      </c>
      <c r="CV100" s="2">
        <f>'# D'!DB99</f>
        <v>-4.8666666666666636E-2</v>
      </c>
      <c r="CW100" s="2">
        <f>'# D'!DC99</f>
        <v>0.2434057583499124</v>
      </c>
      <c r="CX100" s="2">
        <f>'# D'!DD99</f>
        <v>-0.2216666666666669</v>
      </c>
      <c r="CY100" s="2">
        <f>'# D'!DE99</f>
        <v>0.15020307821090256</v>
      </c>
      <c r="CZ100" s="2">
        <f>'# D'!DF99</f>
        <v>-0.25399999999999956</v>
      </c>
      <c r="DA100" s="2">
        <f>'# D'!DG99</f>
        <v>0.21086058860856899</v>
      </c>
      <c r="DC100" s="11">
        <f>'T-TEST'!AH99</f>
        <v>0.2923479435890658</v>
      </c>
      <c r="DD100" s="11">
        <f>'T-TEST'!AI99</f>
        <v>0.67718961427539992</v>
      </c>
      <c r="DE100" s="11">
        <f>'T-TEST'!AJ99</f>
        <v>2.2506337232034049E-2</v>
      </c>
      <c r="DF100" s="11">
        <f>'T-TEST'!AK99</f>
        <v>4.5931486385165844E-2</v>
      </c>
      <c r="DH100" s="6" t="str">
        <f t="shared" si="37"/>
        <v>N</v>
      </c>
      <c r="DI100" s="6" t="str">
        <f t="shared" si="38"/>
        <v>N</v>
      </c>
      <c r="DJ100" s="6" t="str">
        <f t="shared" si="39"/>
        <v>N</v>
      </c>
      <c r="DK100" s="6" t="str">
        <f t="shared" si="58"/>
        <v>N</v>
      </c>
      <c r="DM100" s="2">
        <f>'% D'!DJ99</f>
        <v>0.13166666666666682</v>
      </c>
      <c r="DN100" s="2">
        <f>'% D'!DK99</f>
        <v>0.74492980089454286</v>
      </c>
      <c r="DO100" s="2">
        <f>'% D'!DL99</f>
        <v>1.6183333333333336</v>
      </c>
      <c r="DP100" s="2">
        <f>'% D'!DM99</f>
        <v>0.6932687232762228</v>
      </c>
      <c r="DQ100" s="2">
        <f>'% D'!DN99</f>
        <v>3.0646666666666675</v>
      </c>
      <c r="DR100" s="2">
        <f>'% D'!DO99</f>
        <v>1.0080822617422807</v>
      </c>
      <c r="DS100" s="2">
        <f>'% D'!DP99</f>
        <v>7.1349999999999998</v>
      </c>
      <c r="DT100" s="2">
        <f>'% D'!DQ99</f>
        <v>1.1228010277491205</v>
      </c>
      <c r="DV100" s="2">
        <f>'# D'!DI99</f>
        <v>1.9999999999999907E-2</v>
      </c>
      <c r="DW100" s="2">
        <f>'# D'!DJ99</f>
        <v>0.11165326870997594</v>
      </c>
      <c r="DX100" s="2">
        <f>'# D'!DK99</f>
        <v>0.24266666666666664</v>
      </c>
      <c r="DY100" s="2">
        <f>'# D'!DL99</f>
        <v>0.10358593235773349</v>
      </c>
      <c r="DZ100" s="2">
        <f>'# D'!DM99</f>
        <v>0.45966666666666645</v>
      </c>
      <c r="EA100" s="2">
        <f>'# D'!DN99</f>
        <v>0.15139763089530667</v>
      </c>
      <c r="EB100" s="2">
        <f>'# D'!DO99</f>
        <v>1.070333333333334</v>
      </c>
      <c r="EC100" s="2">
        <f>'# D'!DP99</f>
        <v>0.16864826273368372</v>
      </c>
      <c r="EE100" s="11">
        <f>'T-TEST'!AM99</f>
        <v>0.703680482511576</v>
      </c>
      <c r="EF100" s="11">
        <f>'T-TEST'!AN99</f>
        <v>2.4491506791783756E-2</v>
      </c>
      <c r="EG100" s="11">
        <f>'T-TEST'!AO99</f>
        <v>1.7474872752333598E-3</v>
      </c>
      <c r="EH100" s="11">
        <f>'T-TEST'!AP99</f>
        <v>1.2390325054083206E-3</v>
      </c>
      <c r="EJ100" s="6" t="str">
        <f t="shared" si="40"/>
        <v>N</v>
      </c>
      <c r="EK100" s="6" t="str">
        <f t="shared" si="41"/>
        <v>N</v>
      </c>
      <c r="EL100" s="6" t="str">
        <f t="shared" si="42"/>
        <v>N</v>
      </c>
      <c r="EM100" s="6" t="str">
        <f t="shared" si="59"/>
        <v>S</v>
      </c>
      <c r="EO100" s="2">
        <f>'% D'!DS99</f>
        <v>0.23633333333333351</v>
      </c>
      <c r="EP100" s="2">
        <f>'% D'!DT99</f>
        <v>0.3900058818421227</v>
      </c>
      <c r="EQ100" s="2">
        <f>'% D'!DU99</f>
        <v>0.33566666666666656</v>
      </c>
      <c r="ER100" s="2">
        <f>'% D'!DV99</f>
        <v>0.79074138080663881</v>
      </c>
      <c r="ES100" s="2">
        <f>'% D'!DW99</f>
        <v>0.28200000000000003</v>
      </c>
      <c r="ET100" s="2">
        <f>'% D'!DX99</f>
        <v>0.67749766849329052</v>
      </c>
      <c r="EU100" s="2">
        <f>'% D'!DY99</f>
        <v>-0.25100000000000122</v>
      </c>
      <c r="EV100" s="2">
        <f>'% D'!DZ99</f>
        <v>1.4890852723628125</v>
      </c>
      <c r="EX100" s="2">
        <f>'# D'!DR99</f>
        <v>3.5999999999999921E-2</v>
      </c>
      <c r="EY100" s="2">
        <f>'# D'!DS99</f>
        <v>5.8643607563894917E-2</v>
      </c>
      <c r="EZ100" s="2">
        <f>'# D'!DT99</f>
        <v>5.0666666666666638E-2</v>
      </c>
      <c r="FA100" s="2">
        <f>'# D'!DU99</f>
        <v>0.11847597289632655</v>
      </c>
      <c r="FB100" s="2">
        <f>'# D'!DV99</f>
        <v>4.2000000000000037E-2</v>
      </c>
      <c r="FC100" s="2">
        <f>'# D'!DW99</f>
        <v>0.1018101798851961</v>
      </c>
      <c r="FD100" s="2">
        <f>'# D'!DX99</f>
        <v>-3.7666666666666515E-2</v>
      </c>
      <c r="FE100" s="2">
        <f>'# D'!DY99</f>
        <v>0.22301681275330643</v>
      </c>
      <c r="FG100" s="11">
        <f>'T-TEST'!AR99</f>
        <v>0.24420689263163253</v>
      </c>
      <c r="FH100" s="11">
        <f>'T-TEST'!AS99</f>
        <v>0.39329684567832024</v>
      </c>
      <c r="FI100" s="11">
        <f>'T-TEST'!AT99</f>
        <v>0.44604151374355089</v>
      </c>
      <c r="FJ100" s="11">
        <f>'T-TEST'!AU99</f>
        <v>0.7011206536179726</v>
      </c>
      <c r="FL100" s="6" t="str">
        <f t="shared" si="43"/>
        <v>N</v>
      </c>
      <c r="FM100" s="6" t="str">
        <f t="shared" si="44"/>
        <v>N</v>
      </c>
      <c r="FN100" s="6" t="str">
        <f t="shared" si="45"/>
        <v>N</v>
      </c>
      <c r="FO100" s="6" t="str">
        <f t="shared" si="60"/>
        <v>N</v>
      </c>
      <c r="FQ100" s="2">
        <f>'% D'!EB99</f>
        <v>0.42533333333333312</v>
      </c>
      <c r="FR100" s="2">
        <f>'% D'!EC99</f>
        <v>0.40939360538071123</v>
      </c>
      <c r="FS100" s="2">
        <f>'% D'!ED99</f>
        <v>0.538333333333334</v>
      </c>
      <c r="FT100" s="2">
        <f>'% D'!EE99</f>
        <v>0.58769221368101709</v>
      </c>
      <c r="FU100" s="2">
        <f>'% D'!EF99</f>
        <v>9.3999999999999417E-2</v>
      </c>
      <c r="FV100" s="2">
        <f>'% D'!EG99</f>
        <v>1.1215279777482272</v>
      </c>
      <c r="FW100" s="2">
        <f>'% D'!EH99</f>
        <v>0.28200000000000003</v>
      </c>
      <c r="FX100" s="2">
        <f>'% D'!EI99</f>
        <v>1.7756844492184611</v>
      </c>
      <c r="FZ100" s="2">
        <f>'# D'!EA99</f>
        <v>6.3666666666666594E-2</v>
      </c>
      <c r="GA100" s="2">
        <f>'# D'!EB99</f>
        <v>6.1468100869381002E-2</v>
      </c>
      <c r="GB100" s="2">
        <f>'# D'!EC99</f>
        <v>8.1000000000000072E-2</v>
      </c>
      <c r="GC100" s="2">
        <f>'# D'!ED99</f>
        <v>8.8238539041672476E-2</v>
      </c>
      <c r="GD100" s="2">
        <f>'# D'!EE99</f>
        <v>1.399999999999979E-2</v>
      </c>
      <c r="GE100" s="2">
        <f>'# D'!EF99</f>
        <v>0.1679851723182107</v>
      </c>
      <c r="GF100" s="2">
        <f>'# D'!EG99</f>
        <v>4.2333333333334444E-2</v>
      </c>
      <c r="GG100" s="2">
        <f>'# D'!EH99</f>
        <v>0.26636127005001936</v>
      </c>
      <c r="GI100" s="11">
        <f>'T-TEST'!AW99</f>
        <v>8.2714258076044433E-2</v>
      </c>
      <c r="GJ100" s="11">
        <f>'T-TEST'!AX99</f>
        <v>0.21446886519846095</v>
      </c>
      <c r="GK100" s="11">
        <f>'T-TEST'!AY99</f>
        <v>0.84914202163085939</v>
      </c>
      <c r="GL100" s="11">
        <f>'T-TEST'!AZ99</f>
        <v>0.71944227574737352</v>
      </c>
      <c r="GN100" s="6" t="str">
        <f t="shared" si="46"/>
        <v>N</v>
      </c>
      <c r="GO100" s="6" t="str">
        <f t="shared" si="47"/>
        <v>N</v>
      </c>
      <c r="GP100" s="6" t="str">
        <f t="shared" si="48"/>
        <v>N</v>
      </c>
      <c r="GQ100" s="6" t="str">
        <f t="shared" si="61"/>
        <v>N</v>
      </c>
    </row>
    <row r="101" spans="1:199" x14ac:dyDescent="0.3">
      <c r="A101" s="12" t="str">
        <f>'Raw Data'!A100</f>
        <v>A_apo_p110g</v>
      </c>
      <c r="B101" s="12">
        <f>'Raw Data'!B100</f>
        <v>879</v>
      </c>
      <c r="C101" s="12">
        <f>'Raw Data'!C100</f>
        <v>887</v>
      </c>
      <c r="D101" s="12" t="str">
        <f>'Raw Data'!D100</f>
        <v>IEIVKDATT</v>
      </c>
      <c r="E101" s="2">
        <f>'% D'!BZ100</f>
        <v>20.680999999999997</v>
      </c>
      <c r="F101" s="9">
        <f>'% D'!CA100</f>
        <v>2.1575295523937719</v>
      </c>
      <c r="G101" s="2">
        <f>'% D'!CB100</f>
        <v>24.425833333333337</v>
      </c>
      <c r="H101" s="9">
        <f>'% D'!CC100</f>
        <v>0.38657415956120711</v>
      </c>
      <c r="I101" s="2">
        <f>'% D'!CD100</f>
        <v>27.974666666666668</v>
      </c>
      <c r="J101" s="9">
        <f>'% D'!CE100</f>
        <v>1.5896504752427107</v>
      </c>
      <c r="K101" s="9">
        <f>'% D'!CF100</f>
        <v>15.537333333333322</v>
      </c>
      <c r="L101" s="9">
        <f>'% D'!CG100</f>
        <v>1.2049924463701722</v>
      </c>
      <c r="N101" s="2">
        <f>'# D'!BY100</f>
        <v>1.4476666666666667</v>
      </c>
      <c r="O101" s="9">
        <f>'# D'!BZ100</f>
        <v>0.15091041081914577</v>
      </c>
      <c r="P101" s="2">
        <f>'# D'!CA100</f>
        <v>1.7096666666666664</v>
      </c>
      <c r="Q101" s="9">
        <f>'# D'!CB100</f>
        <v>2.7572039696661096E-2</v>
      </c>
      <c r="R101" s="2">
        <f>'# D'!CC100</f>
        <v>1.958</v>
      </c>
      <c r="S101" s="9">
        <f>'# D'!CD100</f>
        <v>0.11131279834621639</v>
      </c>
      <c r="T101" s="28">
        <f>'# D'!CE100</f>
        <v>1.0876666666666672</v>
      </c>
      <c r="U101">
        <f>'# D'!CF100</f>
        <v>8.472945965485601E-2</v>
      </c>
      <c r="W101" s="11">
        <f>'T-TEST'!S100</f>
        <v>1.9668950674638602E-5</v>
      </c>
      <c r="X101" s="11">
        <f>'T-TEST'!T100</f>
        <v>2.799305955323499E-2</v>
      </c>
      <c r="Y101" s="11">
        <f>'T-TEST'!U100</f>
        <v>2.0339813794864432E-6</v>
      </c>
      <c r="Z101" s="11">
        <f>'T-TEST'!V100</f>
        <v>1.2744142571834572E-5</v>
      </c>
      <c r="AB101" s="6" t="str">
        <f t="shared" si="49"/>
        <v>B</v>
      </c>
      <c r="AC101" s="6" t="str">
        <f t="shared" si="50"/>
        <v>N</v>
      </c>
      <c r="AD101" s="6" t="str">
        <f t="shared" si="51"/>
        <v>B</v>
      </c>
      <c r="AE101" s="6" t="str">
        <f t="shared" si="52"/>
        <v>B</v>
      </c>
      <c r="AG101" s="2">
        <f>'% D'!CI100</f>
        <v>-3.5436666666666667</v>
      </c>
      <c r="AH101" s="9">
        <f>'% D'!CJ100</f>
        <v>1.4932166298635046</v>
      </c>
      <c r="AI101" s="2">
        <f>'% D'!CK100</f>
        <v>5.4863333333333344</v>
      </c>
      <c r="AJ101" s="9">
        <f>'% D'!CL100</f>
        <v>0.35688934735660782</v>
      </c>
      <c r="AK101" s="2">
        <f>'% D'!CM100</f>
        <v>15.196000000000005</v>
      </c>
      <c r="AL101" s="9">
        <f>'% D'!CN100</f>
        <v>1.8077957508430926</v>
      </c>
      <c r="AM101" s="9">
        <f>'% D'!CO100</f>
        <v>5.9203333333333319</v>
      </c>
      <c r="AN101" s="9">
        <f>'% D'!CP100</f>
        <v>1.5135671412280616</v>
      </c>
      <c r="AP101" s="2">
        <f>'# D'!CH100</f>
        <v>-0.24800000000000044</v>
      </c>
      <c r="AQ101" s="9">
        <f>'# D'!CI100</f>
        <v>0.10469634782297363</v>
      </c>
      <c r="AR101" s="2">
        <f>'# D'!CJ100</f>
        <v>0.3836666666666666</v>
      </c>
      <c r="AS101" s="9">
        <f>'# D'!CK100</f>
        <v>2.5258331197676443E-2</v>
      </c>
      <c r="AT101" s="2">
        <f>'# D'!CL100</f>
        <v>1.0640000000000001</v>
      </c>
      <c r="AU101" s="9">
        <f>'# D'!CM100</f>
        <v>0.12634028341063813</v>
      </c>
      <c r="AV101" s="28">
        <f>'# D'!CN100</f>
        <v>0.41466666666666718</v>
      </c>
      <c r="AW101">
        <f>'# D'!CO100</f>
        <v>0.10566147799045514</v>
      </c>
      <c r="AY101" s="11">
        <f>'T-TEST'!X100</f>
        <v>1.713803398244439E-2</v>
      </c>
      <c r="AZ101" s="11">
        <f>'T-TEST'!Y100</f>
        <v>3.4912025186522024E-5</v>
      </c>
      <c r="BA101" s="11">
        <f>'T-TEST'!Z100</f>
        <v>3.7568194883851729E-5</v>
      </c>
      <c r="BB101" s="11">
        <f>'T-TEST'!AA100</f>
        <v>2.672153532053708E-3</v>
      </c>
      <c r="BD101" s="6" t="str">
        <f t="shared" si="53"/>
        <v>N</v>
      </c>
      <c r="BE101" s="6" t="str">
        <f t="shared" si="54"/>
        <v>N</v>
      </c>
      <c r="BF101" s="6" t="str">
        <f t="shared" si="55"/>
        <v>B</v>
      </c>
      <c r="BG101" s="6" t="str">
        <f t="shared" si="56"/>
        <v>S</v>
      </c>
      <c r="BI101" s="2">
        <f>'% D'!CR100</f>
        <v>9.6909999999999989</v>
      </c>
      <c r="BJ101" s="2">
        <f>'% D'!CS100</f>
        <v>1.5090067857441016</v>
      </c>
      <c r="BK101" s="2">
        <f>'% D'!CT100</f>
        <v>11.370333333333338</v>
      </c>
      <c r="BL101" s="2">
        <f>'% D'!CU100</f>
        <v>0.36693281877050676</v>
      </c>
      <c r="BM101" s="2">
        <f>'% D'!CV100</f>
        <v>11.918333333333337</v>
      </c>
      <c r="BN101" s="2">
        <f>'% D'!CW100</f>
        <v>1.0027922226712462</v>
      </c>
      <c r="BO101" s="2">
        <f>'% D'!CX100</f>
        <v>-0.39033333333333786</v>
      </c>
      <c r="BP101" s="2">
        <f>'% D'!CY100</f>
        <v>0.932135178110303</v>
      </c>
      <c r="BR101" s="2">
        <f>'# D'!CQ100</f>
        <v>0.67866666666666653</v>
      </c>
      <c r="BS101" s="2">
        <f>'# D'!CR100</f>
        <v>0.10566153182568355</v>
      </c>
      <c r="BT101" s="2">
        <f>'# D'!CS100</f>
        <v>0.7959999999999996</v>
      </c>
      <c r="BU101" s="2">
        <f>'# D'!CT100</f>
        <v>2.6274983998554151E-2</v>
      </c>
      <c r="BV101" s="2">
        <f>'# D'!CU100</f>
        <v>0.83466666666666667</v>
      </c>
      <c r="BW101" s="2">
        <f>'# D'!CV100</f>
        <v>6.9972479905737781E-2</v>
      </c>
      <c r="BX101" s="2">
        <f>'# D'!CW100</f>
        <v>-2.7333333333332988E-2</v>
      </c>
      <c r="BY101" s="2">
        <f>'# D'!CX100</f>
        <v>6.5175323397767965E-2</v>
      </c>
      <c r="CA101" s="11">
        <f>'T-TEST'!AC100</f>
        <v>1.1962521602209807E-3</v>
      </c>
      <c r="CB101" s="11">
        <f>'T-TEST'!AD100</f>
        <v>1.96494271196373E-6</v>
      </c>
      <c r="CC101" s="11">
        <f>'T-TEST'!AE100</f>
        <v>1.2154248891433305E-3</v>
      </c>
      <c r="CD101" s="11">
        <f>'T-TEST'!AF100</f>
        <v>0.36779347254656902</v>
      </c>
      <c r="CF101" s="6" t="str">
        <f t="shared" si="34"/>
        <v>S</v>
      </c>
      <c r="CG101" s="6" t="str">
        <f t="shared" si="35"/>
        <v>B</v>
      </c>
      <c r="CH101" s="6" t="str">
        <f t="shared" si="36"/>
        <v>B</v>
      </c>
      <c r="CI101" s="6" t="str">
        <f t="shared" si="57"/>
        <v>N</v>
      </c>
      <c r="CK101" s="2">
        <f>'% D'!DA100</f>
        <v>8.6166666666666636</v>
      </c>
      <c r="CL101" s="2">
        <f>'% D'!DB100</f>
        <v>2.2178330882138058</v>
      </c>
      <c r="CM101" s="2">
        <f>'% D'!DC100</f>
        <v>5.4850000000000065</v>
      </c>
      <c r="CN101" s="2">
        <f>'% D'!DD100</f>
        <v>1.0558943856322736</v>
      </c>
      <c r="CO101" s="2">
        <f>'% D'!DE100</f>
        <v>5.3250000000000028</v>
      </c>
      <c r="CP101" s="2">
        <f>'% D'!DF100</f>
        <v>1.1431385503802853</v>
      </c>
      <c r="CQ101" s="2">
        <f>'% D'!DG100</f>
        <v>0.84899999999998954</v>
      </c>
      <c r="CR101" s="2">
        <f>'% D'!DH100</f>
        <v>1.0332214540659894</v>
      </c>
      <c r="CT101" s="2">
        <f>'# D'!CZ100</f>
        <v>0.60299999999999998</v>
      </c>
      <c r="CU101" s="2">
        <f>'# D'!DA100</f>
        <v>0.15493200690152509</v>
      </c>
      <c r="CV101" s="2">
        <f>'# D'!DB100</f>
        <v>0.3839999999999999</v>
      </c>
      <c r="CW101" s="2">
        <f>'# D'!DC100</f>
        <v>7.4330125843040454E-2</v>
      </c>
      <c r="CX101" s="2">
        <f>'# D'!DD100</f>
        <v>0.37266666666666692</v>
      </c>
      <c r="CY101" s="2">
        <f>'# D'!DE100</f>
        <v>8.0082040462818097E-2</v>
      </c>
      <c r="CZ101" s="2">
        <f>'# D'!DF100</f>
        <v>5.9666666666667201E-2</v>
      </c>
      <c r="DA101" s="2">
        <f>'# D'!DG100</f>
        <v>7.2461385313599191E-2</v>
      </c>
      <c r="DC101" s="11">
        <f>'T-TEST'!AH100</f>
        <v>7.0349198201204177E-4</v>
      </c>
      <c r="DD101" s="11">
        <f>'T-TEST'!AI100</f>
        <v>4.7604945006982403E-3</v>
      </c>
      <c r="DE101" s="11">
        <f>'T-TEST'!AJ100</f>
        <v>4.113649456980604E-3</v>
      </c>
      <c r="DF101" s="11">
        <f>'T-TEST'!AK100</f>
        <v>0.11389061452362222</v>
      </c>
      <c r="DH101" s="6" t="str">
        <f t="shared" si="37"/>
        <v>S</v>
      </c>
      <c r="DI101" s="6" t="str">
        <f t="shared" si="38"/>
        <v>N</v>
      </c>
      <c r="DJ101" s="6" t="str">
        <f t="shared" si="39"/>
        <v>N</v>
      </c>
      <c r="DK101" s="6" t="str">
        <f t="shared" si="58"/>
        <v>N</v>
      </c>
      <c r="DM101" s="2">
        <f>'% D'!DJ100</f>
        <v>9.3959999999999972</v>
      </c>
      <c r="DN101" s="2">
        <f>'% D'!DK100</f>
        <v>1.2708172128394137</v>
      </c>
      <c r="DO101" s="2">
        <f>'% D'!DL100</f>
        <v>12.781000000000006</v>
      </c>
      <c r="DP101" s="2">
        <f>'% D'!DM100</f>
        <v>0.44250192501376062</v>
      </c>
      <c r="DQ101" s="2">
        <f>'% D'!DN100</f>
        <v>13.385000000000005</v>
      </c>
      <c r="DR101" s="2">
        <f>'% D'!DO100</f>
        <v>1.1885206946851359</v>
      </c>
      <c r="DS101" s="2">
        <f>'% D'!DP100</f>
        <v>13.086999999999989</v>
      </c>
      <c r="DT101" s="2">
        <f>'% D'!DQ100</f>
        <v>1.2157412188326386</v>
      </c>
      <c r="DV101" s="2">
        <f>'# D'!DI100</f>
        <v>0.65766666666666662</v>
      </c>
      <c r="DW101" s="2">
        <f>'# D'!DJ100</f>
        <v>8.9107890554853519E-2</v>
      </c>
      <c r="DX101" s="2">
        <f>'# D'!DK100</f>
        <v>0.8946666666666665</v>
      </c>
      <c r="DY101" s="2">
        <f>'# D'!DL100</f>
        <v>3.139107714809785E-2</v>
      </c>
      <c r="DZ101" s="2">
        <f>'# D'!DM100</f>
        <v>0.93700000000000028</v>
      </c>
      <c r="EA101" s="2">
        <f>'# D'!DN100</f>
        <v>8.2589544218247546E-2</v>
      </c>
      <c r="EB101" s="2">
        <f>'# D'!DO100</f>
        <v>0.91633333333333367</v>
      </c>
      <c r="EC101" s="2">
        <f>'# D'!DP100</f>
        <v>8.485316890435976E-2</v>
      </c>
      <c r="EE101" s="11">
        <f>'T-TEST'!AM100</f>
        <v>3.1319275985798511E-3</v>
      </c>
      <c r="EF101" s="11">
        <f>'T-TEST'!AN100</f>
        <v>2.6977498706772251E-7</v>
      </c>
      <c r="EG101" s="11">
        <f>'T-TEST'!AO100</f>
        <v>3.2210027986313714E-4</v>
      </c>
      <c r="EH101" s="11">
        <f>'T-TEST'!AP100</f>
        <v>2.4394113780752951E-5</v>
      </c>
      <c r="EJ101" s="6" t="str">
        <f t="shared" si="40"/>
        <v>S</v>
      </c>
      <c r="EK101" s="6" t="str">
        <f t="shared" si="41"/>
        <v>B</v>
      </c>
      <c r="EL101" s="6" t="str">
        <f t="shared" si="42"/>
        <v>B</v>
      </c>
      <c r="EM101" s="6" t="str">
        <f t="shared" si="59"/>
        <v>B</v>
      </c>
      <c r="EO101" s="2">
        <f>'% D'!DS100</f>
        <v>1.3493333333333339</v>
      </c>
      <c r="EP101" s="2">
        <f>'% D'!DT100</f>
        <v>1.5797346794939324</v>
      </c>
      <c r="EQ101" s="2">
        <f>'% D'!DU100</f>
        <v>4.1053333333333342</v>
      </c>
      <c r="ER101" s="2">
        <f>'% D'!DV100</f>
        <v>0.60841141522618281</v>
      </c>
      <c r="ES101" s="2">
        <f>'% D'!DW100</f>
        <v>5.7296666666666738</v>
      </c>
      <c r="ET101" s="2">
        <f>'% D'!DX100</f>
        <v>0.99298757017259542</v>
      </c>
      <c r="EU101" s="2">
        <f>'% D'!DY100</f>
        <v>0.3300000000000054</v>
      </c>
      <c r="EV101" s="2">
        <f>'% D'!DZ100</f>
        <v>1.3002657308472751</v>
      </c>
      <c r="EX101" s="2">
        <f>'# D'!DR100</f>
        <v>9.433333333333338E-2</v>
      </c>
      <c r="EY101" s="2">
        <f>'# D'!DS100</f>
        <v>0.11060705608298066</v>
      </c>
      <c r="EZ101" s="2">
        <f>'# D'!DT100</f>
        <v>0.28733333333333277</v>
      </c>
      <c r="FA101" s="2">
        <f>'# D'!DU100</f>
        <v>4.2532526396261192E-2</v>
      </c>
      <c r="FB101" s="2">
        <f>'# D'!DV100</f>
        <v>0.4009999999999998</v>
      </c>
      <c r="FC101" s="2">
        <f>'# D'!DW100</f>
        <v>6.9217193755164413E-2</v>
      </c>
      <c r="FD101" s="2">
        <f>'# D'!DX100</f>
        <v>2.3666666666666281E-2</v>
      </c>
      <c r="FE101" s="2">
        <f>'# D'!DY100</f>
        <v>9.1284433683233107E-2</v>
      </c>
      <c r="FG101" s="11">
        <f>'T-TEST'!AR100</f>
        <v>0.14493346530650461</v>
      </c>
      <c r="FH101" s="11">
        <f>'T-TEST'!AS100</f>
        <v>2.7989627200462305E-4</v>
      </c>
      <c r="FI101" s="11">
        <f>'T-TEST'!AT100</f>
        <v>5.9318884276777957E-3</v>
      </c>
      <c r="FJ101" s="11">
        <f>'T-TEST'!AU100</f>
        <v>0.57242772109417983</v>
      </c>
      <c r="FL101" s="6" t="str">
        <f t="shared" si="43"/>
        <v>N</v>
      </c>
      <c r="FM101" s="6" t="str">
        <f t="shared" si="44"/>
        <v>N</v>
      </c>
      <c r="FN101" s="6" t="str">
        <f t="shared" si="45"/>
        <v>S</v>
      </c>
      <c r="FO101" s="6" t="str">
        <f t="shared" si="60"/>
        <v>N</v>
      </c>
      <c r="FQ101" s="2">
        <f>'% D'!EB100</f>
        <v>10.215666666666664</v>
      </c>
      <c r="FR101" s="2">
        <f>'% D'!EC100</f>
        <v>1.3166936982342399</v>
      </c>
      <c r="FS101" s="2">
        <f>'% D'!ED100</f>
        <v>12.359000000000005</v>
      </c>
      <c r="FT101" s="2">
        <f>'% D'!EE100</f>
        <v>0.43658222959702953</v>
      </c>
      <c r="FU101" s="2">
        <f>'% D'!EF100</f>
        <v>17.005666666666663</v>
      </c>
      <c r="FV101" s="2">
        <f>'% D'!EG100</f>
        <v>0.94712190573835753</v>
      </c>
      <c r="FW101" s="2">
        <f>'% D'!EH100</f>
        <v>12.292333333333325</v>
      </c>
      <c r="FX101" s="2">
        <f>'% D'!EI100</f>
        <v>1.3174962591815667</v>
      </c>
      <c r="FZ101" s="2">
        <f>'# D'!EA100</f>
        <v>0.71533333333333338</v>
      </c>
      <c r="GA101" s="2">
        <f>'# D'!EB100</f>
        <v>9.2096783555923142E-2</v>
      </c>
      <c r="GB101" s="2">
        <f>'# D'!EC100</f>
        <v>0.86533333333333307</v>
      </c>
      <c r="GC101" s="2">
        <f>'# D'!ED100</f>
        <v>3.0829993193939247E-2</v>
      </c>
      <c r="GD101" s="2">
        <f>'# D'!EE100</f>
        <v>1.1903333333333332</v>
      </c>
      <c r="GE101" s="2">
        <f>'# D'!EF100</f>
        <v>6.6002824791134798E-2</v>
      </c>
      <c r="GF101" s="2">
        <f>'# D'!EG100</f>
        <v>0.86066666666666736</v>
      </c>
      <c r="GG101" s="2">
        <f>'# D'!EH100</f>
        <v>9.2338093441871397E-2</v>
      </c>
      <c r="GI101" s="11">
        <f>'T-TEST'!AW100</f>
        <v>2.2955240932250511E-3</v>
      </c>
      <c r="GJ101" s="11">
        <f>'T-TEST'!AX100</f>
        <v>3.1285714430375901E-7</v>
      </c>
      <c r="GK101" s="11">
        <f>'T-TEST'!AY100</f>
        <v>7.0513636122200953E-4</v>
      </c>
      <c r="GL101" s="11">
        <f>'T-TEST'!AZ100</f>
        <v>7.8326338716116239E-5</v>
      </c>
      <c r="GN101" s="6" t="str">
        <f t="shared" si="46"/>
        <v>B</v>
      </c>
      <c r="GO101" s="6" t="str">
        <f t="shared" si="47"/>
        <v>B</v>
      </c>
      <c r="GP101" s="6" t="str">
        <f t="shared" si="48"/>
        <v>B</v>
      </c>
      <c r="GQ101" s="6" t="str">
        <f t="shared" si="61"/>
        <v>B</v>
      </c>
    </row>
    <row r="102" spans="1:199" x14ac:dyDescent="0.3">
      <c r="A102" s="12" t="str">
        <f>'Raw Data'!A101</f>
        <v>A_apo_p110g</v>
      </c>
      <c r="B102" s="12">
        <f>'Raw Data'!B101</f>
        <v>888</v>
      </c>
      <c r="C102" s="12">
        <f>'Raw Data'!C101</f>
        <v>902</v>
      </c>
      <c r="D102" s="12" t="str">
        <f>'Raw Data'!D101</f>
        <v>IAKIQQSTVGNTGAF</v>
      </c>
      <c r="E102" s="2">
        <f>'% D'!BZ101</f>
        <v>2.1383333333333425</v>
      </c>
      <c r="F102" s="9">
        <f>'% D'!CA101</f>
        <v>1.3539490298323134</v>
      </c>
      <c r="G102" s="2">
        <f>'% D'!CB101</f>
        <v>2.573833333333333</v>
      </c>
      <c r="H102" s="9">
        <f>'% D'!CC101</f>
        <v>2.0140191434001413</v>
      </c>
      <c r="I102" s="2">
        <f>'% D'!CD101</f>
        <v>1.2406666666666695</v>
      </c>
      <c r="J102" s="9">
        <f>'% D'!CE101</f>
        <v>2.3099838705171791</v>
      </c>
      <c r="K102" s="9">
        <f>'% D'!CF101</f>
        <v>7.0529999999999973</v>
      </c>
      <c r="L102" s="9">
        <f>'% D'!CG101</f>
        <v>1.9226257584951734</v>
      </c>
      <c r="N102" s="2">
        <f>'# D'!BY101</f>
        <v>0.27799999999999958</v>
      </c>
      <c r="O102" s="9">
        <f>'# D'!BZ101</f>
        <v>0.17661188864391167</v>
      </c>
      <c r="P102" s="2">
        <f>'# D'!CA101</f>
        <v>0.3341666666666665</v>
      </c>
      <c r="Q102" s="9">
        <f>'# D'!CB101</f>
        <v>0.26185570678966252</v>
      </c>
      <c r="R102" s="2">
        <f>'# D'!CC101</f>
        <v>0.16133333333333333</v>
      </c>
      <c r="S102" s="9">
        <f>'# D'!CD101</f>
        <v>0.30013633074016571</v>
      </c>
      <c r="T102" s="28">
        <f>'# D'!CE101</f>
        <v>0.91666666666666785</v>
      </c>
      <c r="U102">
        <f>'# D'!CF101</f>
        <v>0.25025513975575603</v>
      </c>
      <c r="W102" s="11">
        <f>'T-TEST'!S101</f>
        <v>5.8018417097602415E-2</v>
      </c>
      <c r="X102" s="11">
        <f>'T-TEST'!T101</f>
        <v>0.37471907928016912</v>
      </c>
      <c r="Y102" s="11">
        <f>'T-TEST'!U101</f>
        <v>0.25864148767367556</v>
      </c>
      <c r="Z102" s="11">
        <f>'T-TEST'!V101</f>
        <v>1.053836962683391E-3</v>
      </c>
      <c r="AB102" s="6" t="str">
        <f t="shared" si="49"/>
        <v>N</v>
      </c>
      <c r="AC102" s="6" t="str">
        <f t="shared" si="50"/>
        <v>N</v>
      </c>
      <c r="AD102" s="6" t="str">
        <f t="shared" si="51"/>
        <v>N</v>
      </c>
      <c r="AE102" s="6" t="str">
        <f t="shared" si="52"/>
        <v>S</v>
      </c>
      <c r="AG102" s="2">
        <f>'% D'!CI101</f>
        <v>-10.824666666666673</v>
      </c>
      <c r="AH102" s="9">
        <f>'% D'!CJ101</f>
        <v>1.138806403179353</v>
      </c>
      <c r="AI102" s="2">
        <f>'% D'!CK101</f>
        <v>-12.139333333333333</v>
      </c>
      <c r="AJ102" s="9">
        <f>'% D'!CL101</f>
        <v>1.9291808081780535</v>
      </c>
      <c r="AK102" s="2">
        <f>'% D'!CM101</f>
        <v>-17.672666666666672</v>
      </c>
      <c r="AL102" s="9">
        <f>'% D'!CN101</f>
        <v>1.8626613892878177</v>
      </c>
      <c r="AM102" s="9">
        <f>'% D'!CO101</f>
        <v>-7.3336666666666588</v>
      </c>
      <c r="AN102" s="9">
        <f>'% D'!CP101</f>
        <v>1.3139907697407391</v>
      </c>
      <c r="AP102" s="2">
        <f>'# D'!CH101</f>
        <v>-1.407</v>
      </c>
      <c r="AQ102" s="9">
        <f>'# D'!CI101</f>
        <v>0.14829226828890715</v>
      </c>
      <c r="AR102" s="2">
        <f>'# D'!CJ101</f>
        <v>-1.5783333333333331</v>
      </c>
      <c r="AS102" s="9">
        <f>'# D'!CK101</f>
        <v>0.25111133469149671</v>
      </c>
      <c r="AT102" s="2">
        <f>'# D'!CL101</f>
        <v>-2.2973333333333343</v>
      </c>
      <c r="AU102" s="9">
        <f>'# D'!CM101</f>
        <v>0.24220629678122901</v>
      </c>
      <c r="AV102" s="28">
        <f>'# D'!CN101</f>
        <v>-0.95333333333333314</v>
      </c>
      <c r="AW102">
        <f>'# D'!CO101</f>
        <v>0.17089819602904921</v>
      </c>
      <c r="AY102" s="11">
        <f>'T-TEST'!X101</f>
        <v>4.9194844513274195E-4</v>
      </c>
      <c r="AZ102" s="11">
        <f>'T-TEST'!Y101</f>
        <v>1.1859238906681771E-4</v>
      </c>
      <c r="BA102" s="11">
        <f>'T-TEST'!Z101</f>
        <v>1.3023804758090191E-4</v>
      </c>
      <c r="BB102" s="11">
        <f>'T-TEST'!AA101</f>
        <v>4.9158350866680516E-3</v>
      </c>
      <c r="BD102" s="6" t="str">
        <f t="shared" si="53"/>
        <v>B</v>
      </c>
      <c r="BE102" s="6" t="str">
        <f t="shared" si="54"/>
        <v>B</v>
      </c>
      <c r="BF102" s="6" t="str">
        <f t="shared" si="55"/>
        <v>B</v>
      </c>
      <c r="BG102" s="6" t="str">
        <f t="shared" si="56"/>
        <v>S</v>
      </c>
      <c r="BI102" s="2">
        <f>'% D'!CR101</f>
        <v>0.4516666666666751</v>
      </c>
      <c r="BJ102" s="2">
        <f>'% D'!CS101</f>
        <v>1.5180375680005256</v>
      </c>
      <c r="BK102" s="2">
        <f>'% D'!CT101</f>
        <v>-0.27166666666666117</v>
      </c>
      <c r="BL102" s="2">
        <f>'% D'!CU101</f>
        <v>1.9621798247914439</v>
      </c>
      <c r="BM102" s="2">
        <f>'% D'!CV101</f>
        <v>-0.73433333333333906</v>
      </c>
      <c r="BN102" s="2">
        <f>'% D'!CW101</f>
        <v>2.3323532997884437</v>
      </c>
      <c r="BO102" s="2">
        <f>'% D'!CX101</f>
        <v>-0.39800000000001035</v>
      </c>
      <c r="BP102" s="2">
        <f>'% D'!CY101</f>
        <v>2.0990304172488461</v>
      </c>
      <c r="BR102" s="2">
        <f>'# D'!CQ101</f>
        <v>5.8666666666666423E-2</v>
      </c>
      <c r="BS102" s="2">
        <f>'# D'!CR101</f>
        <v>0.19757580584567278</v>
      </c>
      <c r="BT102" s="2">
        <f>'# D'!CS101</f>
        <v>-3.5333333333333883E-2</v>
      </c>
      <c r="BU102" s="2">
        <f>'# D'!CT101</f>
        <v>0.25550978302354382</v>
      </c>
      <c r="BV102" s="2">
        <f>'# D'!CU101</f>
        <v>-9.5000000000002416E-2</v>
      </c>
      <c r="BW102" s="2">
        <f>'# D'!CV101</f>
        <v>0.30315812951645021</v>
      </c>
      <c r="BX102" s="2">
        <f>'# D'!CW101</f>
        <v>-5.1666666666665861E-2</v>
      </c>
      <c r="BY102" s="2">
        <f>'# D'!CX101</f>
        <v>0.27308591614436806</v>
      </c>
      <c r="CA102" s="11">
        <f>'T-TEST'!AC101</f>
        <v>0.58400916016891191</v>
      </c>
      <c r="CB102" s="11">
        <f>'T-TEST'!AD101</f>
        <v>0.75315659919605082</v>
      </c>
      <c r="CC102" s="11">
        <f>'T-TEST'!AE101</f>
        <v>0.48563014793600906</v>
      </c>
      <c r="CD102" s="11">
        <f>'T-TEST'!AF101</f>
        <v>0.66718325909250464</v>
      </c>
      <c r="CF102" s="6" t="str">
        <f t="shared" si="34"/>
        <v>N</v>
      </c>
      <c r="CG102" s="6" t="str">
        <f t="shared" si="35"/>
        <v>N</v>
      </c>
      <c r="CH102" s="6" t="str">
        <f t="shared" si="36"/>
        <v>N</v>
      </c>
      <c r="CI102" s="6" t="str">
        <f t="shared" si="57"/>
        <v>N</v>
      </c>
      <c r="CK102" s="2">
        <f>'% D'!DA101</f>
        <v>0.73066666666667146</v>
      </c>
      <c r="CL102" s="2">
        <f>'% D'!DB101</f>
        <v>1.7480290063990409</v>
      </c>
      <c r="CM102" s="2">
        <f>'% D'!DC101</f>
        <v>1.2586666666666702</v>
      </c>
      <c r="CN102" s="2">
        <f>'% D'!DD101</f>
        <v>1.4311760948212726</v>
      </c>
      <c r="CO102" s="2">
        <f>'% D'!DE101</f>
        <v>-1.3653333333333251</v>
      </c>
      <c r="CP102" s="2">
        <f>'% D'!DF101</f>
        <v>1.7468238564185876</v>
      </c>
      <c r="CQ102" s="2">
        <f>'% D'!DG101</f>
        <v>0.91499999999999204</v>
      </c>
      <c r="CR102" s="2">
        <f>'% D'!DH101</f>
        <v>1.4590560904324947</v>
      </c>
      <c r="CT102" s="2">
        <f>'# D'!CZ101</f>
        <v>9.4999999999999751E-2</v>
      </c>
      <c r="CU102" s="2">
        <f>'# D'!DA101</f>
        <v>0.22793458478628961</v>
      </c>
      <c r="CV102" s="2">
        <f>'# D'!DB101</f>
        <v>0.16333333333333311</v>
      </c>
      <c r="CW102" s="2">
        <f>'# D'!DC101</f>
        <v>0.18582147861861448</v>
      </c>
      <c r="CX102" s="2">
        <f>'# D'!DD101</f>
        <v>-0.17733333333333334</v>
      </c>
      <c r="CY102" s="2">
        <f>'# D'!DE101</f>
        <v>0.22668221640728062</v>
      </c>
      <c r="CZ102" s="2">
        <f>'# D'!DF101</f>
        <v>0.11866666666666603</v>
      </c>
      <c r="DA102" s="2">
        <f>'# D'!DG101</f>
        <v>0.18997349446137438</v>
      </c>
      <c r="DC102" s="11">
        <f>'T-TEST'!AH101</f>
        <v>0.47015054713018112</v>
      </c>
      <c r="DD102" s="11">
        <f>'T-TEST'!AI101</f>
        <v>0.1216576600468349</v>
      </c>
      <c r="DE102" s="11">
        <f>'T-TEST'!AJ101</f>
        <v>0.17400994265988787</v>
      </c>
      <c r="DF102" s="11">
        <f>'T-TEST'!AK101</f>
        <v>0.27264994693506006</v>
      </c>
      <c r="DH102" s="6" t="str">
        <f t="shared" si="37"/>
        <v>N</v>
      </c>
      <c r="DI102" s="6" t="str">
        <f t="shared" si="38"/>
        <v>N</v>
      </c>
      <c r="DJ102" s="6" t="str">
        <f t="shared" si="39"/>
        <v>N</v>
      </c>
      <c r="DK102" s="6" t="str">
        <f t="shared" si="58"/>
        <v>N</v>
      </c>
      <c r="DM102" s="2">
        <f>'% D'!DJ101</f>
        <v>-0.73899999999999721</v>
      </c>
      <c r="DN102" s="2">
        <f>'% D'!DK101</f>
        <v>0.80334037809417991</v>
      </c>
      <c r="DO102" s="2">
        <f>'% D'!DL101</f>
        <v>-1.4590000000000032</v>
      </c>
      <c r="DP102" s="2">
        <f>'% D'!DM101</f>
        <v>1.7377456623106615</v>
      </c>
      <c r="DQ102" s="2">
        <f>'% D'!DN101</f>
        <v>-2.0120000000000005</v>
      </c>
      <c r="DR102" s="2">
        <f>'% D'!DO101</f>
        <v>2.3219926699382336</v>
      </c>
      <c r="DS102" s="2">
        <f>'% D'!DP101</f>
        <v>-1.2890000000000157</v>
      </c>
      <c r="DT102" s="2">
        <f>'% D'!DQ101</f>
        <v>1.3742321441263683</v>
      </c>
      <c r="DV102" s="2">
        <f>'# D'!DI101</f>
        <v>-9.6000000000000085E-2</v>
      </c>
      <c r="DW102" s="2">
        <f>'# D'!DJ101</f>
        <v>0.10484956305097642</v>
      </c>
      <c r="DX102" s="2">
        <f>'# D'!DK101</f>
        <v>-0.1899999999999995</v>
      </c>
      <c r="DY102" s="2">
        <f>'# D'!DL101</f>
        <v>0.22566615242942678</v>
      </c>
      <c r="DZ102" s="2">
        <f>'# D'!DM101</f>
        <v>-0.26133333333333297</v>
      </c>
      <c r="EA102" s="2">
        <f>'# D'!DN101</f>
        <v>0.30136221980217298</v>
      </c>
      <c r="EB102" s="2">
        <f>'# D'!DO101</f>
        <v>-0.1676666666666673</v>
      </c>
      <c r="EC102" s="2">
        <f>'# D'!DP101</f>
        <v>0.17921881586690874</v>
      </c>
      <c r="EE102" s="11">
        <f>'T-TEST'!AM101</f>
        <v>0.10063120228380867</v>
      </c>
      <c r="EF102" s="11">
        <f>'T-TEST'!AN101</f>
        <v>0.10868946438279117</v>
      </c>
      <c r="EG102" s="11">
        <f>'T-TEST'!AO101</f>
        <v>0.1010700903408651</v>
      </c>
      <c r="EH102" s="11">
        <f>'T-TEST'!AP101</f>
        <v>0.16219278856413288</v>
      </c>
      <c r="EJ102" s="6" t="str">
        <f t="shared" si="40"/>
        <v>N</v>
      </c>
      <c r="EK102" s="6" t="str">
        <f t="shared" si="41"/>
        <v>N</v>
      </c>
      <c r="EL102" s="6" t="str">
        <f t="shared" si="42"/>
        <v>N</v>
      </c>
      <c r="EM102" s="6" t="str">
        <f t="shared" si="59"/>
        <v>N</v>
      </c>
      <c r="EO102" s="2">
        <f>'% D'!DS101</f>
        <v>1.0380000000000038</v>
      </c>
      <c r="EP102" s="2">
        <f>'% D'!DT101</f>
        <v>1.3793033871485003</v>
      </c>
      <c r="EQ102" s="2">
        <f>'% D'!DU101</f>
        <v>-0.8503333333333245</v>
      </c>
      <c r="ER102" s="2">
        <f>'% D'!DV101</f>
        <v>1.5436336533417259</v>
      </c>
      <c r="ES102" s="2">
        <f>'% D'!DW101</f>
        <v>-1.9249999999999972</v>
      </c>
      <c r="ET102" s="2">
        <f>'% D'!DX101</f>
        <v>1.4652763981121057</v>
      </c>
      <c r="EU102" s="2">
        <f>'% D'!DY101</f>
        <v>0.98133333333332473</v>
      </c>
      <c r="EV102" s="2">
        <f>'% D'!DZ101</f>
        <v>2.1293356200089448</v>
      </c>
      <c r="EX102" s="2">
        <f>'# D'!DR101</f>
        <v>0.13500000000000068</v>
      </c>
      <c r="EY102" s="2">
        <f>'# D'!DS101</f>
        <v>0.17942914164892734</v>
      </c>
      <c r="EZ102" s="2">
        <f>'# D'!DT101</f>
        <v>-0.11066666666666691</v>
      </c>
      <c r="FA102" s="2">
        <f>'# D'!DU101</f>
        <v>0.20054290390507401</v>
      </c>
      <c r="FB102" s="2">
        <f>'# D'!DV101</f>
        <v>-0.25033333333333374</v>
      </c>
      <c r="FC102" s="2">
        <f>'# D'!DW101</f>
        <v>0.19010853393025093</v>
      </c>
      <c r="FD102" s="2">
        <f>'# D'!DX101</f>
        <v>0.12766666666666637</v>
      </c>
      <c r="FE102" s="2">
        <f>'# D'!DY101</f>
        <v>0.27715826392520648</v>
      </c>
      <c r="FG102" s="11">
        <f>'T-TEST'!AR101</f>
        <v>0.22358296927939431</v>
      </c>
      <c r="FH102" s="11">
        <f>'T-TEST'!AS101</f>
        <v>0.26002761043760914</v>
      </c>
      <c r="FI102" s="11">
        <f>'T-TEST'!AT101</f>
        <v>9.9504647137695065E-2</v>
      </c>
      <c r="FJ102" s="11">
        <f>'T-TEST'!AU101</f>
        <v>0.32228711761585688</v>
      </c>
      <c r="FL102" s="6" t="str">
        <f t="shared" si="43"/>
        <v>N</v>
      </c>
      <c r="FM102" s="6" t="str">
        <f t="shared" si="44"/>
        <v>N</v>
      </c>
      <c r="FN102" s="6" t="str">
        <f t="shared" si="45"/>
        <v>N</v>
      </c>
      <c r="FO102" s="6" t="str">
        <f t="shared" si="60"/>
        <v>N</v>
      </c>
      <c r="FQ102" s="2">
        <f>'% D'!EB101</f>
        <v>0.94666666666666544</v>
      </c>
      <c r="FR102" s="2">
        <f>'% D'!EC101</f>
        <v>1.3418482347772909</v>
      </c>
      <c r="FS102" s="2">
        <f>'% D'!ED101</f>
        <v>-0.87966666666665816</v>
      </c>
      <c r="FT102" s="2">
        <f>'% D'!EE101</f>
        <v>1.7711095481362027</v>
      </c>
      <c r="FU102" s="2">
        <f>'% D'!EF101</f>
        <v>-0.85833333333333428</v>
      </c>
      <c r="FV102" s="2">
        <f>'% D'!EG101</f>
        <v>2.2327106771476792</v>
      </c>
      <c r="FW102" s="2">
        <f>'% D'!EH101</f>
        <v>0.8469999999999942</v>
      </c>
      <c r="FX102" s="2">
        <f>'% D'!EI101</f>
        <v>1.6926131203128338</v>
      </c>
      <c r="FZ102" s="2">
        <f>'# D'!EA101</f>
        <v>0.12300000000000022</v>
      </c>
      <c r="GA102" s="2">
        <f>'# D'!EB101</f>
        <v>0.17469271820661808</v>
      </c>
      <c r="GB102" s="2">
        <f>'# D'!EC101</f>
        <v>-0.11466666666666736</v>
      </c>
      <c r="GC102" s="2">
        <f>'# D'!ED101</f>
        <v>0.23029340793424771</v>
      </c>
      <c r="GD102" s="2">
        <f>'# D'!EE101</f>
        <v>-0.11100000000000065</v>
      </c>
      <c r="GE102" s="2">
        <f>'# D'!EF101</f>
        <v>0.2899218304488701</v>
      </c>
      <c r="GF102" s="2">
        <f>'# D'!EG101</f>
        <v>0.10999999999999943</v>
      </c>
      <c r="GG102" s="2">
        <f>'# D'!EH101</f>
        <v>0.22011107771376948</v>
      </c>
      <c r="GI102" s="11">
        <f>'T-TEST'!AW101</f>
        <v>0.24300517726136722</v>
      </c>
      <c r="GJ102" s="11">
        <f>'T-TEST'!AX101</f>
        <v>0.28970184211617139</v>
      </c>
      <c r="GK102" s="11">
        <f>'T-TEST'!AY101</f>
        <v>0.40304462938355584</v>
      </c>
      <c r="GL102" s="11">
        <f>'T-TEST'!AZ101</f>
        <v>0.31499875777178127</v>
      </c>
      <c r="GN102" s="6" t="str">
        <f t="shared" si="46"/>
        <v>N</v>
      </c>
      <c r="GO102" s="6" t="str">
        <f t="shared" si="47"/>
        <v>N</v>
      </c>
      <c r="GP102" s="6" t="str">
        <f t="shared" si="48"/>
        <v>N</v>
      </c>
      <c r="GQ102" s="6" t="str">
        <f t="shared" si="61"/>
        <v>N</v>
      </c>
    </row>
    <row r="103" spans="1:199" x14ac:dyDescent="0.3">
      <c r="A103" s="12" t="str">
        <f>'Raw Data'!A102</f>
        <v>A_apo_p110g</v>
      </c>
      <c r="B103" s="12">
        <f>'Raw Data'!B102</f>
        <v>888</v>
      </c>
      <c r="C103" s="12">
        <f>'Raw Data'!C102</f>
        <v>907</v>
      </c>
      <c r="D103" s="12" t="str">
        <f>'Raw Data'!D102</f>
        <v>IAKIQQSTVGNTGAFKDEVL</v>
      </c>
      <c r="E103" s="2">
        <f>'% D'!BZ102</f>
        <v>1.0030000000000072</v>
      </c>
      <c r="F103" s="9">
        <f>'% D'!CA102</f>
        <v>2.1589743320404167</v>
      </c>
      <c r="G103" s="2">
        <f>'% D'!CB102</f>
        <v>2.4108333333333363</v>
      </c>
      <c r="H103" s="9">
        <f>'% D'!CC102</f>
        <v>1.2629652814517589</v>
      </c>
      <c r="I103" s="2">
        <f>'% D'!CD102</f>
        <v>2.6999999999999886</v>
      </c>
      <c r="J103" s="9">
        <f>'% D'!CE102</f>
        <v>2.0724421771152217</v>
      </c>
      <c r="K103" s="9">
        <f>'% D'!CF102</f>
        <v>4.2340000000000018</v>
      </c>
      <c r="L103" s="9">
        <f>'% D'!CG102</f>
        <v>2.1161196364305122</v>
      </c>
      <c r="N103" s="2">
        <f>'# D'!BY102</f>
        <v>0.1806666666666672</v>
      </c>
      <c r="O103" s="9">
        <f>'# D'!BZ102</f>
        <v>0.3888791667447512</v>
      </c>
      <c r="P103" s="2">
        <f>'# D'!CA102</f>
        <v>0.43399999999999928</v>
      </c>
      <c r="Q103" s="9">
        <f>'# D'!CB102</f>
        <v>0.22684515069962119</v>
      </c>
      <c r="R103" s="2">
        <f>'# D'!CC102</f>
        <v>0.48600000000000065</v>
      </c>
      <c r="S103" s="9">
        <f>'# D'!CD102</f>
        <v>0.37284662439674465</v>
      </c>
      <c r="T103" s="28">
        <f>'# D'!CE102</f>
        <v>0.7619999999999969</v>
      </c>
      <c r="U103">
        <f>'# D'!CF102</f>
        <v>0.38036445357791493</v>
      </c>
      <c r="W103" s="11">
        <f>'T-TEST'!S102</f>
        <v>0.38628641216376974</v>
      </c>
      <c r="X103" s="11">
        <f>'T-TEST'!T102</f>
        <v>0.36763484683965264</v>
      </c>
      <c r="Y103" s="11">
        <f>'T-TEST'!U102</f>
        <v>3.3792250046337888E-2</v>
      </c>
      <c r="Z103" s="11">
        <f>'T-TEST'!V102</f>
        <v>8.0958812146517869E-3</v>
      </c>
      <c r="AB103" s="6" t="str">
        <f t="shared" si="49"/>
        <v>N</v>
      </c>
      <c r="AC103" s="6" t="str">
        <f t="shared" si="50"/>
        <v>N</v>
      </c>
      <c r="AD103" s="6" t="str">
        <f t="shared" si="51"/>
        <v>N</v>
      </c>
      <c r="AE103" s="6" t="str">
        <f t="shared" si="52"/>
        <v>N</v>
      </c>
      <c r="AG103" s="2">
        <f>'% D'!CI102</f>
        <v>-11.429666666666662</v>
      </c>
      <c r="AH103" s="9">
        <f>'% D'!CJ102</f>
        <v>1.4007492772279471</v>
      </c>
      <c r="AI103" s="2">
        <f>'% D'!CK102</f>
        <v>-14.17433333333333</v>
      </c>
      <c r="AJ103" s="9">
        <f>'% D'!CL102</f>
        <v>0.85219516364041548</v>
      </c>
      <c r="AK103" s="2">
        <f>'% D'!CM102</f>
        <v>-15.820000000000014</v>
      </c>
      <c r="AL103" s="9">
        <f>'% D'!CN102</f>
        <v>1.6174818310481598</v>
      </c>
      <c r="AM103" s="9">
        <f>'% D'!CO102</f>
        <v>-8.3363333333333287</v>
      </c>
      <c r="AN103" s="9">
        <f>'% D'!CP102</f>
        <v>1.8633793582198712</v>
      </c>
      <c r="AP103" s="2">
        <f>'# D'!CH102</f>
        <v>-2.0573333333333332</v>
      </c>
      <c r="AQ103" s="9">
        <f>'# D'!CI102</f>
        <v>0.25209320877496438</v>
      </c>
      <c r="AR103" s="2">
        <f>'# D'!CJ102</f>
        <v>-2.5513333333333339</v>
      </c>
      <c r="AS103" s="9">
        <f>'# D'!CK102</f>
        <v>0.15321808134822332</v>
      </c>
      <c r="AT103" s="2">
        <f>'# D'!CL102</f>
        <v>-2.8473333333333315</v>
      </c>
      <c r="AU103" s="9">
        <f>'# D'!CM102</f>
        <v>0.29120025966443641</v>
      </c>
      <c r="AV103" s="28">
        <f>'# D'!CN102</f>
        <v>-1.5003333333333355</v>
      </c>
      <c r="AW103">
        <f>'# D'!CO102</f>
        <v>0.33502409580501369</v>
      </c>
      <c r="AY103" s="11">
        <f>'T-TEST'!X102</f>
        <v>6.8862170383309775E-5</v>
      </c>
      <c r="AZ103" s="11">
        <f>'T-TEST'!Y102</f>
        <v>5.9157622103682223E-6</v>
      </c>
      <c r="BA103" s="11">
        <f>'T-TEST'!Z102</f>
        <v>6.5586668122934939E-5</v>
      </c>
      <c r="BB103" s="11">
        <f>'T-TEST'!AA102</f>
        <v>4.9021211775556947E-4</v>
      </c>
      <c r="BD103" s="6" t="str">
        <f t="shared" si="53"/>
        <v>B</v>
      </c>
      <c r="BE103" s="6" t="str">
        <f t="shared" si="54"/>
        <v>B</v>
      </c>
      <c r="BF103" s="6" t="str">
        <f t="shared" si="55"/>
        <v>B</v>
      </c>
      <c r="BG103" s="6" t="str">
        <f t="shared" si="56"/>
        <v>S</v>
      </c>
      <c r="BI103" s="2">
        <f>'% D'!CR102</f>
        <v>0.54400000000000404</v>
      </c>
      <c r="BJ103" s="2">
        <f>'% D'!CS102</f>
        <v>1.7509322059913144</v>
      </c>
      <c r="BK103" s="2">
        <f>'% D'!CT102</f>
        <v>1.7526666666666628</v>
      </c>
      <c r="BL103" s="2">
        <f>'% D'!CU102</f>
        <v>0.86867135128764783</v>
      </c>
      <c r="BM103" s="2">
        <f>'% D'!CV102</f>
        <v>1.0713333333333352</v>
      </c>
      <c r="BN103" s="2">
        <f>'% D'!CW102</f>
        <v>1.8941622238271105</v>
      </c>
      <c r="BO103" s="2">
        <f>'% D'!CX102</f>
        <v>0.58166666666667055</v>
      </c>
      <c r="BP103" s="2">
        <f>'% D'!CY102</f>
        <v>1.7102772075478936</v>
      </c>
      <c r="BR103" s="2">
        <f>'# D'!CQ102</f>
        <v>9.8000000000000753E-2</v>
      </c>
      <c r="BS103" s="2">
        <f>'# D'!CR102</f>
        <v>0.31521468271688141</v>
      </c>
      <c r="BT103" s="2">
        <f>'# D'!CS102</f>
        <v>0.31566666666666698</v>
      </c>
      <c r="BU103" s="2">
        <f>'# D'!CT102</f>
        <v>0.15671104147606885</v>
      </c>
      <c r="BV103" s="2">
        <f>'# D'!CU102</f>
        <v>0.19299999999999962</v>
      </c>
      <c r="BW103" s="2">
        <f>'# D'!CV102</f>
        <v>0.34079984819328052</v>
      </c>
      <c r="BX103" s="2">
        <f>'# D'!CW102</f>
        <v>0.10466666666666313</v>
      </c>
      <c r="BY103" s="2">
        <f>'# D'!CX102</f>
        <v>0.30796014774556035</v>
      </c>
      <c r="CA103" s="11">
        <f>'T-TEST'!AC102</f>
        <v>0.52026586398440289</v>
      </c>
      <c r="CB103" s="11">
        <f>'T-TEST'!AD102</f>
        <v>1.1064272782077186E-2</v>
      </c>
      <c r="CC103" s="11">
        <f>'T-TEST'!AE102</f>
        <v>0.23827518357804719</v>
      </c>
      <c r="CD103" s="11">
        <f>'T-TEST'!AF102</f>
        <v>0.4659576326076118</v>
      </c>
      <c r="CF103" s="6" t="str">
        <f t="shared" si="34"/>
        <v>N</v>
      </c>
      <c r="CG103" s="6" t="str">
        <f t="shared" si="35"/>
        <v>N</v>
      </c>
      <c r="CH103" s="6" t="str">
        <f t="shared" si="36"/>
        <v>N</v>
      </c>
      <c r="CI103" s="6" t="str">
        <f t="shared" si="57"/>
        <v>N</v>
      </c>
      <c r="CK103" s="2">
        <f>'% D'!DA102</f>
        <v>0.73633333333333439</v>
      </c>
      <c r="CL103" s="2">
        <f>'% D'!DB102</f>
        <v>1.2487550704037604</v>
      </c>
      <c r="CM103" s="2">
        <f>'% D'!DC102</f>
        <v>1.6053333333333342</v>
      </c>
      <c r="CN103" s="2">
        <f>'% D'!DD102</f>
        <v>1.5747849997811578</v>
      </c>
      <c r="CO103" s="2">
        <f>'% D'!DE102</f>
        <v>1.1026666666666642</v>
      </c>
      <c r="CP103" s="2">
        <f>'% D'!DF102</f>
        <v>1.7017633446131954</v>
      </c>
      <c r="CQ103" s="2">
        <f>'% D'!DG102</f>
        <v>3.2333333333333769E-2</v>
      </c>
      <c r="CR103" s="2">
        <f>'% D'!DH102</f>
        <v>1.1487085199680522</v>
      </c>
      <c r="CT103" s="2">
        <f>'# D'!CZ102</f>
        <v>0.13266666666666715</v>
      </c>
      <c r="CU103" s="2">
        <f>'# D'!DA102</f>
        <v>0.22520803503874487</v>
      </c>
      <c r="CV103" s="2">
        <f>'# D'!DB102</f>
        <v>0.2889999999999997</v>
      </c>
      <c r="CW103" s="2">
        <f>'# D'!DC102</f>
        <v>0.28309640600795088</v>
      </c>
      <c r="CX103" s="2">
        <f>'# D'!DD102</f>
        <v>0.19833333333333414</v>
      </c>
      <c r="CY103" s="2">
        <f>'# D'!DE102</f>
        <v>0.3061868481343365</v>
      </c>
      <c r="CZ103" s="2">
        <f>'# D'!DF102</f>
        <v>5.6666666666647103E-3</v>
      </c>
      <c r="DA103" s="2">
        <f>'# D'!DG102</f>
        <v>0.20654012916256756</v>
      </c>
      <c r="DC103" s="11">
        <f>'T-TEST'!AH102</f>
        <v>0.2233822808023741</v>
      </c>
      <c r="DD103" s="11">
        <f>'T-TEST'!AI102</f>
        <v>0.14063131818026542</v>
      </c>
      <c r="DE103" s="11">
        <f>'T-TEST'!AJ102</f>
        <v>0.19813960262164118</v>
      </c>
      <c r="DF103" s="11">
        <f>'T-TEST'!AK102</f>
        <v>0.96251201970852462</v>
      </c>
      <c r="DH103" s="6" t="str">
        <f t="shared" si="37"/>
        <v>N</v>
      </c>
      <c r="DI103" s="6" t="str">
        <f t="shared" si="38"/>
        <v>N</v>
      </c>
      <c r="DJ103" s="6" t="str">
        <f t="shared" si="39"/>
        <v>N</v>
      </c>
      <c r="DK103" s="6" t="str">
        <f t="shared" si="58"/>
        <v>N</v>
      </c>
      <c r="DM103" s="2">
        <f>'% D'!DJ102</f>
        <v>0.4273333333333369</v>
      </c>
      <c r="DN103" s="2">
        <f>'% D'!DK102</f>
        <v>0.9087536254129911</v>
      </c>
      <c r="DO103" s="2">
        <f>'% D'!DL102</f>
        <v>0.49000000000000199</v>
      </c>
      <c r="DP103" s="2">
        <f>'% D'!DM102</f>
        <v>1.4951651561401631</v>
      </c>
      <c r="DQ103" s="2">
        <f>'% D'!DN102</f>
        <v>0.59633333333333383</v>
      </c>
      <c r="DR103" s="2">
        <f>'% D'!DO102</f>
        <v>1.9741120638012521</v>
      </c>
      <c r="DS103" s="2">
        <f>'% D'!DP102</f>
        <v>-0.58066666666666578</v>
      </c>
      <c r="DT103" s="2">
        <f>'% D'!DQ102</f>
        <v>1.8626402361935315</v>
      </c>
      <c r="DV103" s="2">
        <f>'# D'!DI102</f>
        <v>7.7333333333334586E-2</v>
      </c>
      <c r="DW103" s="2">
        <f>'# D'!DJ102</f>
        <v>0.16392168567170812</v>
      </c>
      <c r="DX103" s="2">
        <f>'# D'!DK102</f>
        <v>8.8333333333332931E-2</v>
      </c>
      <c r="DY103" s="2">
        <f>'# D'!DL102</f>
        <v>0.26921140403323296</v>
      </c>
      <c r="DZ103" s="2">
        <f>'# D'!DM102</f>
        <v>0.10733333333333306</v>
      </c>
      <c r="EA103" s="2">
        <f>'# D'!DN102</f>
        <v>0.35548215418943013</v>
      </c>
      <c r="EB103" s="2">
        <f>'# D'!DO102</f>
        <v>-0.10466666666667024</v>
      </c>
      <c r="EC103" s="2">
        <f>'# D'!DP102</f>
        <v>0.33516884570065852</v>
      </c>
      <c r="EE103" s="11">
        <f>'T-TEST'!AM102</f>
        <v>0.35040717904423246</v>
      </c>
      <c r="EF103" s="11">
        <f>'T-TEST'!AN102</f>
        <v>0.53950301163642944</v>
      </c>
      <c r="EG103" s="11">
        <f>'T-TEST'!AO102</f>
        <v>0.50061733106023076</v>
      </c>
      <c r="EH103" s="11">
        <f>'T-TEST'!AP102</f>
        <v>0.49050024412282989</v>
      </c>
      <c r="EJ103" s="6" t="str">
        <f t="shared" si="40"/>
        <v>N</v>
      </c>
      <c r="EK103" s="6" t="str">
        <f t="shared" si="41"/>
        <v>N</v>
      </c>
      <c r="EL103" s="6" t="str">
        <f t="shared" si="42"/>
        <v>N</v>
      </c>
      <c r="EM103" s="6" t="str">
        <f t="shared" si="59"/>
        <v>N</v>
      </c>
      <c r="EO103" s="2">
        <f>'% D'!DS102</f>
        <v>0.86066666666667402</v>
      </c>
      <c r="EP103" s="2">
        <f>'% D'!DT102</f>
        <v>1.2269928918177246</v>
      </c>
      <c r="EQ103" s="2">
        <f>'% D'!DU102</f>
        <v>1.1066666666666691</v>
      </c>
      <c r="ER103" s="2">
        <f>'% D'!DV102</f>
        <v>0.8016582138997902</v>
      </c>
      <c r="ES103" s="2">
        <f>'% D'!DW102</f>
        <v>0.34966666666666413</v>
      </c>
      <c r="ET103" s="2">
        <f>'% D'!DX102</f>
        <v>1.4230243190357172</v>
      </c>
      <c r="EU103" s="2">
        <f>'% D'!DY102</f>
        <v>-0.14166666666665861</v>
      </c>
      <c r="EV103" s="2">
        <f>'% D'!DZ102</f>
        <v>2.4042633586870363</v>
      </c>
      <c r="EX103" s="2">
        <f>'# D'!DR102</f>
        <v>0.15500000000000025</v>
      </c>
      <c r="EY103" s="2">
        <f>'# D'!DS102</f>
        <v>0.22121842574628586</v>
      </c>
      <c r="EZ103" s="2">
        <f>'# D'!DT102</f>
        <v>0.19966666666666555</v>
      </c>
      <c r="FA103" s="2">
        <f>'# D'!DU102</f>
        <v>0.14377398294368493</v>
      </c>
      <c r="FB103" s="2">
        <f>'# D'!DV102</f>
        <v>6.2999999999998835E-2</v>
      </c>
      <c r="FC103" s="2">
        <f>'# D'!DW102</f>
        <v>0.25597120366627457</v>
      </c>
      <c r="FD103" s="2">
        <f>'# D'!DX102</f>
        <v>-2.5666666666669613E-2</v>
      </c>
      <c r="FE103" s="2">
        <f>'# D'!DY102</f>
        <v>0.43242887170549338</v>
      </c>
      <c r="FG103" s="11">
        <f>'T-TEST'!AR102</f>
        <v>0.16156101705283296</v>
      </c>
      <c r="FH103" s="11">
        <f>'T-TEST'!AS102</f>
        <v>2.9651088739681229E-2</v>
      </c>
      <c r="FI103" s="11">
        <f>'T-TEST'!AT102</f>
        <v>0.61525054611877639</v>
      </c>
      <c r="FJ103" s="11">
        <f>'T-TEST'!AU102</f>
        <v>0.89314334697772613</v>
      </c>
      <c r="FL103" s="6" t="str">
        <f t="shared" si="43"/>
        <v>N</v>
      </c>
      <c r="FM103" s="6" t="str">
        <f t="shared" si="44"/>
        <v>N</v>
      </c>
      <c r="FN103" s="6" t="str">
        <f t="shared" si="45"/>
        <v>N</v>
      </c>
      <c r="FO103" s="6" t="str">
        <f t="shared" si="60"/>
        <v>N</v>
      </c>
      <c r="FQ103" s="2">
        <f>'% D'!EB102</f>
        <v>0.89500000000000313</v>
      </c>
      <c r="FR103" s="2">
        <f>'% D'!EC102</f>
        <v>1.8144168447192033</v>
      </c>
      <c r="FS103" s="2">
        <f>'% D'!ED102</f>
        <v>1.0863333333333287</v>
      </c>
      <c r="FT103" s="2">
        <f>'% D'!EE102</f>
        <v>1.16155194720632</v>
      </c>
      <c r="FU103" s="2">
        <f>'% D'!EF102</f>
        <v>1.3336666666666588</v>
      </c>
      <c r="FV103" s="2">
        <f>'% D'!EG102</f>
        <v>2.3679547897323183</v>
      </c>
      <c r="FW103" s="2">
        <f>'% D'!EH102</f>
        <v>0.45466666666666811</v>
      </c>
      <c r="FX103" s="2">
        <f>'% D'!EI102</f>
        <v>1.8853298222913628</v>
      </c>
      <c r="FZ103" s="2">
        <f>'# D'!EA102</f>
        <v>0.16100000000000048</v>
      </c>
      <c r="GA103" s="2">
        <f>'# D'!EB102</f>
        <v>0.32674213113375805</v>
      </c>
      <c r="GB103" s="2">
        <f>'# D'!EC102</f>
        <v>0.19566666666666599</v>
      </c>
      <c r="GC103" s="2">
        <f>'# D'!ED102</f>
        <v>0.20924966622141389</v>
      </c>
      <c r="GD103" s="2">
        <f>'# D'!EE102</f>
        <v>0.23999999999999844</v>
      </c>
      <c r="GE103" s="2">
        <f>'# D'!EF102</f>
        <v>0.42619231667034885</v>
      </c>
      <c r="GF103" s="2">
        <f>'# D'!EG102</f>
        <v>8.1666666666665222E-2</v>
      </c>
      <c r="GG103" s="2">
        <f>'# D'!EH102</f>
        <v>0.33884921289434089</v>
      </c>
      <c r="GI103" s="11">
        <f>'T-TEST'!AW102</f>
        <v>0.33838353154344381</v>
      </c>
      <c r="GJ103" s="11">
        <f>'T-TEST'!AX102</f>
        <v>0.13023735329349168</v>
      </c>
      <c r="GK103" s="11">
        <f>'T-TEST'!AY102</f>
        <v>0.25289093456641826</v>
      </c>
      <c r="GL103" s="11">
        <f>'T-TEST'!AZ102</f>
        <v>0.58896239941491346</v>
      </c>
      <c r="GN103" s="6" t="str">
        <f t="shared" si="46"/>
        <v>N</v>
      </c>
      <c r="GO103" s="6" t="str">
        <f t="shared" si="47"/>
        <v>N</v>
      </c>
      <c r="GP103" s="6" t="str">
        <f t="shared" si="48"/>
        <v>N</v>
      </c>
      <c r="GQ103" s="6" t="str">
        <f t="shared" si="61"/>
        <v>N</v>
      </c>
    </row>
    <row r="104" spans="1:199" x14ac:dyDescent="0.3">
      <c r="A104" s="12" t="str">
        <f>'Raw Data'!A103</f>
        <v>A_apo_p110g</v>
      </c>
      <c r="B104" s="12">
        <f>'Raw Data'!B103</f>
        <v>925</v>
      </c>
      <c r="C104" s="12">
        <f>'Raw Data'!C103</f>
        <v>934</v>
      </c>
      <c r="D104" s="12" t="str">
        <f>'Raw Data'!D103</f>
        <v>VERFVYSCAG</v>
      </c>
      <c r="E104" s="2">
        <f>'% D'!BZ103</f>
        <v>-2.7000000000000135E-2</v>
      </c>
      <c r="F104" s="9">
        <f>'% D'!CA103</f>
        <v>0.58408743273558117</v>
      </c>
      <c r="G104" s="2">
        <f>'% D'!CB103</f>
        <v>0.88216666666666699</v>
      </c>
      <c r="H104" s="9">
        <f>'% D'!CC103</f>
        <v>0.90182375823080774</v>
      </c>
      <c r="I104" s="2">
        <f>'% D'!CD103</f>
        <v>0.90233333333333321</v>
      </c>
      <c r="J104" s="9">
        <f>'% D'!CE103</f>
        <v>0.36574813680758478</v>
      </c>
      <c r="K104" s="9">
        <f>'% D'!CF103</f>
        <v>0.89899999999999958</v>
      </c>
      <c r="L104" s="9">
        <f>'% D'!CG103</f>
        <v>1.7236260099077698</v>
      </c>
      <c r="N104" s="2">
        <f>'# D'!BY103</f>
        <v>-2.0000000000000018E-3</v>
      </c>
      <c r="O104" s="9">
        <f>'# D'!BZ103</f>
        <v>4.6544060896840461E-2</v>
      </c>
      <c r="P104" s="2">
        <f>'# D'!CA103</f>
        <v>7.0333333333333317E-2</v>
      </c>
      <c r="Q104" s="9">
        <f>'# D'!CB103</f>
        <v>7.2017569186775848E-2</v>
      </c>
      <c r="R104" s="2">
        <f>'# D'!CC103</f>
        <v>7.2333333333333333E-2</v>
      </c>
      <c r="S104" s="9">
        <f>'# D'!CD103</f>
        <v>2.9091543335139303E-2</v>
      </c>
      <c r="T104" s="28">
        <f>'# D'!CE103</f>
        <v>7.2000000000000036E-2</v>
      </c>
      <c r="U104">
        <f>'# D'!CF103</f>
        <v>0.13784362321915986</v>
      </c>
      <c r="W104" s="11">
        <f>'T-TEST'!S103</f>
        <v>0.93163973602900607</v>
      </c>
      <c r="X104" s="11">
        <f>'T-TEST'!T103</f>
        <v>7.6750800349098772E-2</v>
      </c>
      <c r="Y104" s="11">
        <f>'T-TEST'!U103</f>
        <v>3.959205897352003E-3</v>
      </c>
      <c r="Z104" s="11">
        <f>'T-TEST'!V103</f>
        <v>0.27379273642638147</v>
      </c>
      <c r="AB104" s="6" t="str">
        <f t="shared" si="49"/>
        <v>N</v>
      </c>
      <c r="AC104" s="6" t="str">
        <f t="shared" si="50"/>
        <v>N</v>
      </c>
      <c r="AD104" s="6" t="str">
        <f t="shared" si="51"/>
        <v>N</v>
      </c>
      <c r="AE104" s="6" t="str">
        <f t="shared" si="52"/>
        <v>N</v>
      </c>
      <c r="AG104" s="2">
        <f>'% D'!CI103</f>
        <v>0.13700000000000001</v>
      </c>
      <c r="AH104" s="9">
        <f>'% D'!CJ103</f>
        <v>0.95147538887287186</v>
      </c>
      <c r="AI104" s="2">
        <f>'% D'!CK103</f>
        <v>-0.14266666666666628</v>
      </c>
      <c r="AJ104" s="9">
        <f>'% D'!CL103</f>
        <v>0.91608056871455323</v>
      </c>
      <c r="AK104" s="2">
        <f>'% D'!CM103</f>
        <v>0.38266666666666671</v>
      </c>
      <c r="AL104" s="9">
        <f>'% D'!CN103</f>
        <v>0.29670311282635597</v>
      </c>
      <c r="AM104" s="9">
        <f>'% D'!CO103</f>
        <v>-1.0533333333333337</v>
      </c>
      <c r="AN104" s="9">
        <f>'% D'!CP103</f>
        <v>1.7751363955479722</v>
      </c>
      <c r="AP104" s="2">
        <f>'# D'!CH103</f>
        <v>1.0999999999999996E-2</v>
      </c>
      <c r="AQ104" s="9">
        <f>'# D'!CI103</f>
        <v>7.5886356519700882E-2</v>
      </c>
      <c r="AR104" s="2">
        <f>'# D'!CJ103</f>
        <v>-1.100000000000001E-2</v>
      </c>
      <c r="AS104" s="9">
        <f>'# D'!CK103</f>
        <v>7.3258580884598301E-2</v>
      </c>
      <c r="AT104" s="2">
        <f>'# D'!CL103</f>
        <v>3.0666666666666703E-2</v>
      </c>
      <c r="AU104" s="9">
        <f>'# D'!CM103</f>
        <v>2.3717455031049127E-2</v>
      </c>
      <c r="AV104" s="28">
        <f>'# D'!CN103</f>
        <v>-8.4333333333333316E-2</v>
      </c>
      <c r="AW104">
        <f>'# D'!CO103</f>
        <v>0.14184570801320848</v>
      </c>
      <c r="AY104" s="11">
        <f>'T-TEST'!X103</f>
        <v>0.74200356122899147</v>
      </c>
      <c r="AZ104" s="11">
        <f>'T-TEST'!Y103</f>
        <v>0.73616574601405271</v>
      </c>
      <c r="BA104" s="11">
        <f>'T-TEST'!Z103</f>
        <v>3.8541557859005489E-2</v>
      </c>
      <c r="BB104" s="11">
        <f>'T-TEST'!AA103</f>
        <v>0.22076816311865816</v>
      </c>
      <c r="BD104" s="6" t="str">
        <f t="shared" si="53"/>
        <v>N</v>
      </c>
      <c r="BE104" s="6" t="str">
        <f t="shared" si="54"/>
        <v>N</v>
      </c>
      <c r="BF104" s="6" t="str">
        <f t="shared" si="55"/>
        <v>N</v>
      </c>
      <c r="BG104" s="6" t="str">
        <f t="shared" si="56"/>
        <v>N</v>
      </c>
      <c r="BI104" s="2">
        <f>'% D'!CR103</f>
        <v>-0.75500000000000012</v>
      </c>
      <c r="BJ104" s="2">
        <f>'% D'!CS103</f>
        <v>1.8130487720569493</v>
      </c>
      <c r="BK104" s="2">
        <f>'% D'!CT103</f>
        <v>-0.15233333333333321</v>
      </c>
      <c r="BL104" s="2">
        <f>'% D'!CU103</f>
        <v>0.86200535079969831</v>
      </c>
      <c r="BM104" s="2">
        <f>'% D'!CV103</f>
        <v>0.33366666666666678</v>
      </c>
      <c r="BN104" s="2">
        <f>'% D'!CW103</f>
        <v>0.26055363055752367</v>
      </c>
      <c r="BO104" s="2">
        <f>'% D'!CX103</f>
        <v>-2.6666666666672612E-3</v>
      </c>
      <c r="BP104" s="2">
        <f>'% D'!CY103</f>
        <v>1.7581273565094482</v>
      </c>
      <c r="BR104" s="2">
        <f>'# D'!CQ103</f>
        <v>-6.0333333333333322E-2</v>
      </c>
      <c r="BS104" s="2">
        <f>'# D'!CR103</f>
        <v>0.14495813543399033</v>
      </c>
      <c r="BT104" s="2">
        <f>'# D'!CS103</f>
        <v>-1.2000000000000011E-2</v>
      </c>
      <c r="BU104" s="2">
        <f>'# D'!CT103</f>
        <v>6.9180411350543827E-2</v>
      </c>
      <c r="BV104" s="2">
        <f>'# D'!CU103</f>
        <v>2.66666666666667E-2</v>
      </c>
      <c r="BW104" s="2">
        <f>'# D'!CV103</f>
        <v>2.0526855235587907E-2</v>
      </c>
      <c r="BX104" s="2">
        <f>'# D'!CW103</f>
        <v>-3.3333333333329662E-4</v>
      </c>
      <c r="BY104" s="2">
        <f>'# D'!CX103</f>
        <v>0.14084648195159871</v>
      </c>
      <c r="CA104" s="11">
        <f>'T-TEST'!AC103</f>
        <v>0.44811910120111548</v>
      </c>
      <c r="CB104" s="11">
        <f>'T-TEST'!AD103</f>
        <v>0.69516362937778209</v>
      </c>
      <c r="CC104" s="11">
        <f>'T-TEST'!AE103</f>
        <v>5.5904179913332602E-2</v>
      </c>
      <c r="CD104" s="11">
        <f>'T-TEST'!AF103</f>
        <v>0.99566758603062755</v>
      </c>
      <c r="CF104" s="6" t="str">
        <f t="shared" si="34"/>
        <v>N</v>
      </c>
      <c r="CG104" s="6" t="str">
        <f t="shared" si="35"/>
        <v>N</v>
      </c>
      <c r="CH104" s="6" t="str">
        <f t="shared" si="36"/>
        <v>N</v>
      </c>
      <c r="CI104" s="6" t="str">
        <f t="shared" si="57"/>
        <v>N</v>
      </c>
      <c r="CK104" s="2">
        <f>'% D'!DA103</f>
        <v>0.67633333333333345</v>
      </c>
      <c r="CL104" s="2">
        <f>'% D'!DB103</f>
        <v>0.8477207352711067</v>
      </c>
      <c r="CM104" s="2">
        <f>'% D'!DC103</f>
        <v>-4.3666666666666298E-2</v>
      </c>
      <c r="CN104" s="2">
        <f>'% D'!DD103</f>
        <v>0.88795218886985505</v>
      </c>
      <c r="CO104" s="2">
        <f>'% D'!DE103</f>
        <v>0.14733333333333354</v>
      </c>
      <c r="CP104" s="2">
        <f>'% D'!DF103</f>
        <v>0.97277909708832777</v>
      </c>
      <c r="CQ104" s="2">
        <f>'% D'!DG103</f>
        <v>-0.30633333333333379</v>
      </c>
      <c r="CR104" s="2">
        <f>'% D'!DH103</f>
        <v>1.9810353371791987</v>
      </c>
      <c r="CT104" s="2">
        <f>'# D'!CZ103</f>
        <v>5.4000000000000006E-2</v>
      </c>
      <c r="CU104" s="2">
        <f>'# D'!DA103</f>
        <v>6.8001560846292886E-2</v>
      </c>
      <c r="CV104" s="2">
        <f>'# D'!DB103</f>
        <v>-3.0000000000000304E-3</v>
      </c>
      <c r="CW104" s="2">
        <f>'# D'!DC103</f>
        <v>7.1159246592164049E-2</v>
      </c>
      <c r="CX104" s="2">
        <f>'# D'!DD103</f>
        <v>1.1666666666666686E-2</v>
      </c>
      <c r="CY104" s="2">
        <f>'# D'!DE103</f>
        <v>7.7630563277130582E-2</v>
      </c>
      <c r="CZ104" s="2">
        <f>'# D'!DF103</f>
        <v>-2.4666666666666615E-2</v>
      </c>
      <c r="DA104" s="2">
        <f>'# D'!DG103</f>
        <v>0.15801337327765863</v>
      </c>
      <c r="DC104" s="11">
        <f>'T-TEST'!AH103</f>
        <v>0.123747686238486</v>
      </c>
      <c r="DD104" s="11">
        <f>'T-TEST'!AI103</f>
        <v>0.92364767462200859</v>
      </c>
      <c r="DE104" s="11">
        <f>'T-TEST'!AJ103</f>
        <v>0.78484958875122357</v>
      </c>
      <c r="DF104" s="11">
        <f>'T-TEST'!AK103</f>
        <v>0.72208080784925599</v>
      </c>
      <c r="DH104" s="6" t="str">
        <f t="shared" si="37"/>
        <v>N</v>
      </c>
      <c r="DI104" s="6" t="str">
        <f t="shared" si="38"/>
        <v>N</v>
      </c>
      <c r="DJ104" s="6" t="str">
        <f t="shared" si="39"/>
        <v>N</v>
      </c>
      <c r="DK104" s="6" t="str">
        <f t="shared" si="58"/>
        <v>N</v>
      </c>
      <c r="DM104" s="2">
        <f>'% D'!DJ103</f>
        <v>4.033333333333311E-2</v>
      </c>
      <c r="DN104" s="2">
        <f>'% D'!DK103</f>
        <v>1.076380384868399</v>
      </c>
      <c r="DO104" s="2">
        <f>'% D'!DL103</f>
        <v>0.57433333333333358</v>
      </c>
      <c r="DP104" s="2">
        <f>'% D'!DM103</f>
        <v>1.5050343860356294</v>
      </c>
      <c r="DQ104" s="2">
        <f>'% D'!DN103</f>
        <v>0.21366666666666667</v>
      </c>
      <c r="DR104" s="2">
        <f>'% D'!DO103</f>
        <v>0.61994518515872921</v>
      </c>
      <c r="DS104" s="2">
        <f>'% D'!DP103</f>
        <v>-6.6666666666667318E-2</v>
      </c>
      <c r="DT104" s="2">
        <f>'% D'!DQ103</f>
        <v>1.8927195999571711</v>
      </c>
      <c r="DV104" s="2">
        <f>'# D'!DI103</f>
        <v>3.0000000000000027E-3</v>
      </c>
      <c r="DW104" s="2">
        <f>'# D'!DJ103</f>
        <v>8.6398603314093825E-2</v>
      </c>
      <c r="DX104" s="2">
        <f>'# D'!DK103</f>
        <v>4.5999999999999985E-2</v>
      </c>
      <c r="DY104" s="2">
        <f>'# D'!DL103</f>
        <v>0.12063424027628113</v>
      </c>
      <c r="DZ104" s="2">
        <f>'# D'!DM103</f>
        <v>1.7333333333333367E-2</v>
      </c>
      <c r="EA104" s="2">
        <f>'# D'!DN103</f>
        <v>4.9182211616842095E-2</v>
      </c>
      <c r="EB104" s="2">
        <f>'# D'!DO103</f>
        <v>-5.3333333333333011E-3</v>
      </c>
      <c r="EC104" s="2">
        <f>'# D'!DP103</f>
        <v>0.1512686551381997</v>
      </c>
      <c r="EE104" s="11">
        <f>'T-TEST'!AM103</f>
        <v>0.93811009758479358</v>
      </c>
      <c r="EF104" s="11">
        <f>'T-TEST'!AN103</f>
        <v>0.47428892096122077</v>
      </c>
      <c r="EG104" s="11">
        <f>'T-TEST'!AO103</f>
        <v>0.49757871052454439</v>
      </c>
      <c r="EH104" s="11">
        <f>'T-TEST'!AP103</f>
        <v>0.93532951105207585</v>
      </c>
      <c r="EJ104" s="6" t="str">
        <f t="shared" si="40"/>
        <v>N</v>
      </c>
      <c r="EK104" s="6" t="str">
        <f t="shared" si="41"/>
        <v>N</v>
      </c>
      <c r="EL104" s="6" t="str">
        <f t="shared" si="42"/>
        <v>N</v>
      </c>
      <c r="EM104" s="6" t="str">
        <f t="shared" si="59"/>
        <v>N</v>
      </c>
      <c r="EO104" s="2">
        <f>'% D'!DS103</f>
        <v>-0.32633333333333359</v>
      </c>
      <c r="EP104" s="2">
        <f>'% D'!DT103</f>
        <v>0.75439938494204739</v>
      </c>
      <c r="EQ104" s="2">
        <f>'% D'!DU103</f>
        <v>0.68300000000000027</v>
      </c>
      <c r="ER104" s="2">
        <f>'% D'!DV103</f>
        <v>0.87904513514116744</v>
      </c>
      <c r="ES104" s="2">
        <f>'% D'!DW103</f>
        <v>0.82099999999999995</v>
      </c>
      <c r="ET104" s="2">
        <f>'% D'!DX103</f>
        <v>0.79044038409115092</v>
      </c>
      <c r="EU104" s="2">
        <f>'% D'!DY103</f>
        <v>-1.5280000000000009</v>
      </c>
      <c r="EV104" s="2">
        <f>'% D'!DZ103</f>
        <v>2.4708205029362436</v>
      </c>
      <c r="EX104" s="2">
        <f>'# D'!DR103</f>
        <v>-2.633333333333332E-2</v>
      </c>
      <c r="EY104" s="2">
        <f>'# D'!DS103</f>
        <v>6.0227131865824561E-2</v>
      </c>
      <c r="EZ104" s="2">
        <f>'# D'!DT103</f>
        <v>5.4666666666666655E-2</v>
      </c>
      <c r="FA104" s="2">
        <f>'# D'!DU103</f>
        <v>7.0112067547456011E-2</v>
      </c>
      <c r="FB104" s="2">
        <f>'# D'!DV103</f>
        <v>6.5666666666666651E-2</v>
      </c>
      <c r="FC104" s="2">
        <f>'# D'!DW103</f>
        <v>6.3165278259202456E-2</v>
      </c>
      <c r="FD104" s="2">
        <f>'# D'!DX103</f>
        <v>-0.12233333333333335</v>
      </c>
      <c r="FE104" s="2">
        <f>'# D'!DY103</f>
        <v>0.19772046302773225</v>
      </c>
      <c r="FG104" s="11">
        <f>'T-TEST'!AR103</f>
        <v>0.35358796045167429</v>
      </c>
      <c r="FH104" s="11">
        <f>'T-TEST'!AS103</f>
        <v>0.13435262138781198</v>
      </c>
      <c r="FI104" s="11">
        <f>'T-TEST'!AT103</f>
        <v>0.14121818567886976</v>
      </c>
      <c r="FJ104" s="11">
        <f>'T-TEST'!AU103</f>
        <v>0.22825830011936871</v>
      </c>
      <c r="FL104" s="6" t="str">
        <f t="shared" si="43"/>
        <v>N</v>
      </c>
      <c r="FM104" s="6" t="str">
        <f t="shared" si="44"/>
        <v>N</v>
      </c>
      <c r="FN104" s="6" t="str">
        <f t="shared" si="45"/>
        <v>N</v>
      </c>
      <c r="FO104" s="6" t="str">
        <f t="shared" si="60"/>
        <v>N</v>
      </c>
      <c r="FQ104" s="2">
        <f>'% D'!EB103</f>
        <v>6.2333333333333352E-2</v>
      </c>
      <c r="FR104" s="2">
        <f>'% D'!EC103</f>
        <v>0.72562482391251382</v>
      </c>
      <c r="FS104" s="2">
        <f>'% D'!ED103</f>
        <v>0.74000000000000021</v>
      </c>
      <c r="FT104" s="2">
        <f>'% D'!EE103</f>
        <v>1.2978816000570377</v>
      </c>
      <c r="FU104" s="2">
        <f>'% D'!EF103</f>
        <v>0.94466666666666677</v>
      </c>
      <c r="FV104" s="2">
        <f>'% D'!EG103</f>
        <v>1.0087813007574644</v>
      </c>
      <c r="FW104" s="2">
        <f>'% D'!EH103</f>
        <v>-0.37800000000000011</v>
      </c>
      <c r="FX104" s="2">
        <f>'% D'!EI103</f>
        <v>1.9460082711994948</v>
      </c>
      <c r="FZ104" s="2">
        <f>'# D'!EA103</f>
        <v>5.0000000000000044E-3</v>
      </c>
      <c r="GA104" s="2">
        <f>'# D'!EB103</f>
        <v>5.8557941757467105E-2</v>
      </c>
      <c r="GB104" s="2">
        <f>'# D'!EC103</f>
        <v>5.9333333333333307E-2</v>
      </c>
      <c r="GC104" s="2">
        <f>'# D'!ED103</f>
        <v>0.103861398278304</v>
      </c>
      <c r="GD104" s="2">
        <f>'# D'!EE103</f>
        <v>7.5666666666666688E-2</v>
      </c>
      <c r="GE104" s="2">
        <f>'# D'!EF103</f>
        <v>8.0483182613182491E-2</v>
      </c>
      <c r="GF104" s="2">
        <f>'# D'!EG103</f>
        <v>-3.0333333333333268E-2</v>
      </c>
      <c r="GG104" s="2">
        <f>'# D'!EH103</f>
        <v>0.15547602062691374</v>
      </c>
      <c r="GI104" s="11">
        <f>'T-TEST'!AW103</f>
        <v>0.84809530625741181</v>
      </c>
      <c r="GJ104" s="11">
        <f>'T-TEST'!AX103</f>
        <v>0.29402228275240377</v>
      </c>
      <c r="GK104" s="11">
        <f>'T-TEST'!AY103</f>
        <v>0.18548677520788018</v>
      </c>
      <c r="GL104" s="11">
        <f>'T-TEST'!AZ103</f>
        <v>0.65791611475516798</v>
      </c>
      <c r="GN104" s="6" t="str">
        <f t="shared" si="46"/>
        <v>N</v>
      </c>
      <c r="GO104" s="6" t="str">
        <f t="shared" si="47"/>
        <v>N</v>
      </c>
      <c r="GP104" s="6" t="str">
        <f t="shared" si="48"/>
        <v>N</v>
      </c>
      <c r="GQ104" s="6" t="str">
        <f t="shared" si="61"/>
        <v>N</v>
      </c>
    </row>
    <row r="105" spans="1:199" x14ac:dyDescent="0.3">
      <c r="A105" s="12" t="str">
        <f>'Raw Data'!A104</f>
        <v>A_apo_p110g</v>
      </c>
      <c r="B105" s="12">
        <f>'Raw Data'!B104</f>
        <v>927</v>
      </c>
      <c r="C105" s="12">
        <f>'Raw Data'!C104</f>
        <v>934</v>
      </c>
      <c r="D105" s="12" t="str">
        <f>'Raw Data'!D104</f>
        <v>RFVYSCAG</v>
      </c>
      <c r="E105" s="2">
        <f>'% D'!BZ104</f>
        <v>0.22633333333333305</v>
      </c>
      <c r="F105" s="9">
        <f>'% D'!CA104</f>
        <v>1.4086001783125162</v>
      </c>
      <c r="G105" s="2">
        <f>'% D'!CB104</f>
        <v>-1.6996666666666667</v>
      </c>
      <c r="H105" s="9">
        <f>'% D'!CC104</f>
        <v>2.1347425459458496</v>
      </c>
      <c r="I105" s="2">
        <f>'% D'!CD104</f>
        <v>0.86599999999999988</v>
      </c>
      <c r="J105" s="9">
        <f>'% D'!CE104</f>
        <v>0.97595705002385358</v>
      </c>
      <c r="K105" s="9">
        <f>'% D'!CF104</f>
        <v>-0.43266666666666653</v>
      </c>
      <c r="L105" s="9">
        <f>'% D'!CG104</f>
        <v>0.67854471397832095</v>
      </c>
      <c r="N105" s="2">
        <f>'# D'!BY104</f>
        <v>1.366666666666666E-2</v>
      </c>
      <c r="O105" s="9">
        <f>'# D'!BZ104</f>
        <v>8.4587130188446741E-2</v>
      </c>
      <c r="P105" s="2">
        <f>'# D'!CA104</f>
        <v>-0.10216666666666667</v>
      </c>
      <c r="Q105" s="9">
        <f>'# D'!CB104</f>
        <v>0.12854012484395216</v>
      </c>
      <c r="R105" s="2">
        <f>'# D'!CC104</f>
        <v>5.166666666666668E-2</v>
      </c>
      <c r="S105" s="9">
        <f>'# D'!CD104</f>
        <v>5.8528695097712941E-2</v>
      </c>
      <c r="T105" s="28">
        <f>'# D'!CE104</f>
        <v>-2.5666666666666657E-2</v>
      </c>
      <c r="U105">
        <f>'# D'!CF104</f>
        <v>4.0685552843203757E-2</v>
      </c>
      <c r="W105" s="11">
        <f>'T-TEST'!S104</f>
        <v>0.71264975014007437</v>
      </c>
      <c r="X105" s="11">
        <f>'T-TEST'!T104</f>
        <v>0.63350527652583577</v>
      </c>
      <c r="Y105" s="11">
        <f>'T-TEST'!U104</f>
        <v>0.11759580321566261</v>
      </c>
      <c r="Z105" s="11">
        <f>'T-TEST'!V104</f>
        <v>0.26990818073270445</v>
      </c>
      <c r="AB105" s="6" t="str">
        <f t="shared" si="49"/>
        <v>N</v>
      </c>
      <c r="AC105" s="6" t="str">
        <f t="shared" si="50"/>
        <v>N</v>
      </c>
      <c r="AD105" s="6" t="str">
        <f t="shared" si="51"/>
        <v>N</v>
      </c>
      <c r="AE105" s="6" t="str">
        <f t="shared" si="52"/>
        <v>N</v>
      </c>
      <c r="AG105" s="2">
        <f>'% D'!CI104</f>
        <v>-0.29599999999999982</v>
      </c>
      <c r="AH105" s="9">
        <f>'% D'!CJ104</f>
        <v>1.6297765710047827</v>
      </c>
      <c r="AI105" s="2">
        <f>'% D'!CK104</f>
        <v>-0.69699999999999984</v>
      </c>
      <c r="AJ105" s="9">
        <f>'% D'!CL104</f>
        <v>1.4244097621291902</v>
      </c>
      <c r="AK105" s="2">
        <f>'% D'!CM104</f>
        <v>0.65266666666666673</v>
      </c>
      <c r="AL105" s="9">
        <f>'% D'!CN104</f>
        <v>1.7122975415184536</v>
      </c>
      <c r="AM105" s="9">
        <f>'% D'!CO104</f>
        <v>-0.49666666666666659</v>
      </c>
      <c r="AN105" s="9">
        <f>'% D'!CP104</f>
        <v>0.8703671579307708</v>
      </c>
      <c r="AP105" s="2">
        <f>'# D'!CH104</f>
        <v>-1.8000000000000002E-2</v>
      </c>
      <c r="AQ105" s="9">
        <f>'# D'!CI104</f>
        <v>9.8047521273132765E-2</v>
      </c>
      <c r="AR105" s="2">
        <f>'# D'!CJ104</f>
        <v>-4.2333333333333334E-2</v>
      </c>
      <c r="AS105" s="9">
        <f>'# D'!CK104</f>
        <v>8.5428902603146284E-2</v>
      </c>
      <c r="AT105" s="2">
        <f>'# D'!CL104</f>
        <v>3.9333333333333331E-2</v>
      </c>
      <c r="AU105" s="9">
        <f>'# D'!CM104</f>
        <v>0.10286084386608027</v>
      </c>
      <c r="AV105" s="28">
        <f>'# D'!CN104</f>
        <v>-2.9333333333333309E-2</v>
      </c>
      <c r="AW105">
        <f>'# D'!CO104</f>
        <v>5.1966331553458797E-2</v>
      </c>
      <c r="AY105" s="11">
        <f>'T-TEST'!X104</f>
        <v>0.67920084871856945</v>
      </c>
      <c r="AZ105" s="11">
        <f>'T-TEST'!Y104</f>
        <v>0.3129644997957477</v>
      </c>
      <c r="BA105" s="11">
        <f>'T-TEST'!Z104</f>
        <v>0.43329722628022455</v>
      </c>
      <c r="BB105" s="11">
        <f>'T-TEST'!AA104</f>
        <v>0.3402170453487301</v>
      </c>
      <c r="BD105" s="6" t="str">
        <f t="shared" si="53"/>
        <v>N</v>
      </c>
      <c r="BE105" s="6" t="str">
        <f t="shared" si="54"/>
        <v>N</v>
      </c>
      <c r="BF105" s="6" t="str">
        <f t="shared" si="55"/>
        <v>N</v>
      </c>
      <c r="BG105" s="6" t="str">
        <f t="shared" si="56"/>
        <v>N</v>
      </c>
      <c r="BI105" s="2">
        <f>'% D'!CR104</f>
        <v>-5.4999999999999938E-2</v>
      </c>
      <c r="BJ105" s="2">
        <f>'% D'!CS104</f>
        <v>1.7656089709015339</v>
      </c>
      <c r="BK105" s="2">
        <f>'% D'!CT104</f>
        <v>-0.61799999999999988</v>
      </c>
      <c r="BL105" s="2">
        <f>'% D'!CU104</f>
        <v>1.5858827376520928</v>
      </c>
      <c r="BM105" s="2">
        <f>'% D'!CV104</f>
        <v>0.7629999999999999</v>
      </c>
      <c r="BN105" s="2">
        <f>'% D'!CW104</f>
        <v>0.81136484141367771</v>
      </c>
      <c r="BO105" s="2">
        <f>'% D'!CX104</f>
        <v>-0.68833333333333302</v>
      </c>
      <c r="BP105" s="2">
        <f>'% D'!CY104</f>
        <v>1.2278134616654459</v>
      </c>
      <c r="BR105" s="2">
        <f>'# D'!CQ104</f>
        <v>-3.3333333333333409E-3</v>
      </c>
      <c r="BS105" s="2">
        <f>'# D'!CR104</f>
        <v>0.10605026305733148</v>
      </c>
      <c r="BT105" s="2">
        <f>'# D'!CS104</f>
        <v>-3.7333333333333329E-2</v>
      </c>
      <c r="BU105" s="2">
        <f>'# D'!CT104</f>
        <v>9.5059200276442768E-2</v>
      </c>
      <c r="BV105" s="2">
        <f>'# D'!CU104</f>
        <v>4.5666666666666675E-2</v>
      </c>
      <c r="BW105" s="2">
        <f>'# D'!CV104</f>
        <v>4.8798419792517193E-2</v>
      </c>
      <c r="BX105" s="2">
        <f>'# D'!CW104</f>
        <v>-4.1333333333333319E-2</v>
      </c>
      <c r="BY105" s="2">
        <f>'# D'!CX104</f>
        <v>7.3569117786705912E-2</v>
      </c>
      <c r="CA105" s="11">
        <f>'T-TEST'!AC104</f>
        <v>0.94365423069138088</v>
      </c>
      <c r="CB105" s="11">
        <f>'T-TEST'!AD104</f>
        <v>0.42414411599804747</v>
      </c>
      <c r="CC105" s="11">
        <f>'T-TEST'!AE104</f>
        <v>0.15081320920774896</v>
      </c>
      <c r="CD105" s="11">
        <f>'T-TEST'!AF104</f>
        <v>0.37087217690855379</v>
      </c>
      <c r="CF105" s="6" t="str">
        <f t="shared" si="34"/>
        <v>N</v>
      </c>
      <c r="CG105" s="6" t="str">
        <f t="shared" si="35"/>
        <v>N</v>
      </c>
      <c r="CH105" s="6" t="str">
        <f t="shared" si="36"/>
        <v>N</v>
      </c>
      <c r="CI105" s="6" t="str">
        <f t="shared" si="57"/>
        <v>N</v>
      </c>
      <c r="CK105" s="2">
        <f>'% D'!DA104</f>
        <v>0.50966666666666627</v>
      </c>
      <c r="CL105" s="2">
        <f>'% D'!DB104</f>
        <v>1.4477874861295741</v>
      </c>
      <c r="CM105" s="2">
        <f>'% D'!DC104</f>
        <v>-3.1333333333333435E-2</v>
      </c>
      <c r="CN105" s="2">
        <f>'% D'!DD104</f>
        <v>1.2581584811789326</v>
      </c>
      <c r="CO105" s="2">
        <f>'% D'!DE104</f>
        <v>0.83033333333333315</v>
      </c>
      <c r="CP105" s="2">
        <f>'% D'!DF104</f>
        <v>1.2208263764109055</v>
      </c>
      <c r="CQ105" s="2">
        <f>'% D'!DG104</f>
        <v>-0.61533333333333351</v>
      </c>
      <c r="CR105" s="2">
        <f>'% D'!DH104</f>
        <v>0.96049650199641368</v>
      </c>
      <c r="CT105" s="2">
        <f>'# D'!CZ104</f>
        <v>3.0666666666666662E-2</v>
      </c>
      <c r="CU105" s="2">
        <f>'# D'!DA104</f>
        <v>8.7330051728428809E-2</v>
      </c>
      <c r="CV105" s="2">
        <f>'# D'!DB104</f>
        <v>-2.33333333333334E-3</v>
      </c>
      <c r="CW105" s="2">
        <f>'# D'!DC104</f>
        <v>7.5440281304803236E-2</v>
      </c>
      <c r="CX105" s="2">
        <f>'# D'!DD104</f>
        <v>4.9666666666666651E-2</v>
      </c>
      <c r="CY105" s="2">
        <f>'# D'!DE104</f>
        <v>7.3582260748323081E-2</v>
      </c>
      <c r="CZ105" s="2">
        <f>'# D'!DF104</f>
        <v>-3.6666666666666667E-2</v>
      </c>
      <c r="DA105" s="2">
        <f>'# D'!DG104</f>
        <v>5.7773384574554762E-2</v>
      </c>
      <c r="DC105" s="11">
        <f>'T-TEST'!AH104</f>
        <v>0.43820865599877146</v>
      </c>
      <c r="DD105" s="11">
        <f>'T-TEST'!AI104</f>
        <v>0.94387115467576255</v>
      </c>
      <c r="DE105" s="11">
        <f>'T-TEST'!AJ104</f>
        <v>0.17368337558663108</v>
      </c>
      <c r="DF105" s="11">
        <f>'T-TEST'!AK104</f>
        <v>0.30583158863454718</v>
      </c>
      <c r="DH105" s="6" t="str">
        <f t="shared" si="37"/>
        <v>N</v>
      </c>
      <c r="DI105" s="6" t="str">
        <f t="shared" si="38"/>
        <v>N</v>
      </c>
      <c r="DJ105" s="6" t="str">
        <f t="shared" si="39"/>
        <v>N</v>
      </c>
      <c r="DK105" s="6" t="str">
        <f t="shared" si="58"/>
        <v>N</v>
      </c>
      <c r="DM105" s="2">
        <f>'% D'!DJ104</f>
        <v>-0.30133333333333345</v>
      </c>
      <c r="DN105" s="2">
        <f>'% D'!DK104</f>
        <v>1.323099734733169</v>
      </c>
      <c r="DO105" s="2">
        <f>'% D'!DL104</f>
        <v>-0.29899999999999993</v>
      </c>
      <c r="DP105" s="2">
        <f>'% D'!DM104</f>
        <v>1.0400226999416919</v>
      </c>
      <c r="DQ105" s="2">
        <f>'% D'!DN104</f>
        <v>1.6563333333333332</v>
      </c>
      <c r="DR105" s="2">
        <f>'% D'!DO104</f>
        <v>1.0020244065806567</v>
      </c>
      <c r="DS105" s="2">
        <f>'% D'!DP104</f>
        <v>-0.40700000000000003</v>
      </c>
      <c r="DT105" s="2">
        <f>'% D'!DQ104</f>
        <v>0.24141722951519284</v>
      </c>
      <c r="DV105" s="2">
        <f>'# D'!DI104</f>
        <v>-1.8000000000000002E-2</v>
      </c>
      <c r="DW105" s="2">
        <f>'# D'!DJ104</f>
        <v>7.9872440607638345E-2</v>
      </c>
      <c r="DX105" s="2">
        <f>'# D'!DK104</f>
        <v>-1.833333333333334E-2</v>
      </c>
      <c r="DY105" s="2">
        <f>'# D'!DL104</f>
        <v>6.2224033376294147E-2</v>
      </c>
      <c r="DZ105" s="2">
        <f>'# D'!DM104</f>
        <v>9.9333333333333329E-2</v>
      </c>
      <c r="EA105" s="2">
        <f>'# D'!DN104</f>
        <v>6.0106848703091145E-2</v>
      </c>
      <c r="EB105" s="2">
        <f>'# D'!DO104</f>
        <v>-2.4333333333333332E-2</v>
      </c>
      <c r="EC105" s="2">
        <f>'# D'!DP104</f>
        <v>1.4620692370036192E-2</v>
      </c>
      <c r="EE105" s="11">
        <f>'T-TEST'!AM104</f>
        <v>0.61254035664017925</v>
      </c>
      <c r="EF105" s="11">
        <f>'T-TEST'!AN104</f>
        <v>0.51180042441603768</v>
      </c>
      <c r="EG105" s="11">
        <f>'T-TEST'!AO104</f>
        <v>2.206399475523765E-2</v>
      </c>
      <c r="EH105" s="11">
        <f>'T-TEST'!AP104</f>
        <v>5.0589950105642517E-2</v>
      </c>
      <c r="EJ105" s="6" t="str">
        <f t="shared" si="40"/>
        <v>N</v>
      </c>
      <c r="EK105" s="6" t="str">
        <f t="shared" si="41"/>
        <v>N</v>
      </c>
      <c r="EL105" s="6" t="str">
        <f t="shared" si="42"/>
        <v>N</v>
      </c>
      <c r="EM105" s="6" t="str">
        <f t="shared" si="59"/>
        <v>N</v>
      </c>
      <c r="EO105" s="2">
        <f>'% D'!DS104</f>
        <v>-0.32699999999999996</v>
      </c>
      <c r="EP105" s="2">
        <f>'% D'!DT104</f>
        <v>1.3826545317975869</v>
      </c>
      <c r="EQ105" s="2">
        <f>'% D'!DU104</f>
        <v>-0.19933333333333314</v>
      </c>
      <c r="ER105" s="2">
        <f>'% D'!DV104</f>
        <v>1.0171572759796701</v>
      </c>
      <c r="ES105" s="2">
        <f>'% D'!DW104</f>
        <v>1.0683333333333334</v>
      </c>
      <c r="ET105" s="2">
        <f>'% D'!DX104</f>
        <v>1.0546232385929031</v>
      </c>
      <c r="EU105" s="2">
        <f>'% D'!DY104</f>
        <v>-0.93500000000000005</v>
      </c>
      <c r="EV105" s="2">
        <f>'% D'!DZ104</f>
        <v>1.1266995237641129</v>
      </c>
      <c r="EX105" s="2">
        <f>'# D'!DR104</f>
        <v>-1.9333333333333341E-2</v>
      </c>
      <c r="EY105" s="2">
        <f>'# D'!DS104</f>
        <v>8.3011992321094574E-2</v>
      </c>
      <c r="EZ105" s="2">
        <f>'# D'!DT104</f>
        <v>-1.2666666666666659E-2</v>
      </c>
      <c r="FA105" s="2">
        <f>'# D'!DU104</f>
        <v>6.0955429113301013E-2</v>
      </c>
      <c r="FB105" s="2">
        <f>'# D'!DV104</f>
        <v>6.4000000000000001E-2</v>
      </c>
      <c r="FC105" s="2">
        <f>'# D'!DW104</f>
        <v>6.3504154019699915E-2</v>
      </c>
      <c r="FD105" s="2">
        <f>'# D'!DX104</f>
        <v>-5.5666666666666656E-2</v>
      </c>
      <c r="FE105" s="2">
        <f>'# D'!DY104</f>
        <v>6.7815962684874373E-2</v>
      </c>
      <c r="FG105" s="11">
        <f>'T-TEST'!AR104</f>
        <v>0.59952946544427221</v>
      </c>
      <c r="FH105" s="11">
        <f>'T-TEST'!AS104</f>
        <v>0.63944819271647335</v>
      </c>
      <c r="FI105" s="11">
        <f>'T-TEST'!AT104</f>
        <v>7.5913740216737455E-2</v>
      </c>
      <c r="FJ105" s="11">
        <f>'T-TEST'!AU104</f>
        <v>0.2288239004738839</v>
      </c>
      <c r="FL105" s="6" t="str">
        <f t="shared" si="43"/>
        <v>N</v>
      </c>
      <c r="FM105" s="6" t="str">
        <f t="shared" si="44"/>
        <v>N</v>
      </c>
      <c r="FN105" s="6" t="str">
        <f t="shared" si="45"/>
        <v>N</v>
      </c>
      <c r="FO105" s="6" t="str">
        <f t="shared" si="60"/>
        <v>N</v>
      </c>
      <c r="FQ105" s="2">
        <f>'% D'!EB104</f>
        <v>0.38733333333333309</v>
      </c>
      <c r="FR105" s="2">
        <f>'% D'!EC104</f>
        <v>1.4931536583001148</v>
      </c>
      <c r="FS105" s="2">
        <f>'% D'!ED104</f>
        <v>-0.7343333333333335</v>
      </c>
      <c r="FT105" s="2">
        <f>'% D'!EE104</f>
        <v>1.1693067175854432</v>
      </c>
      <c r="FU105" s="2">
        <f>'% D'!EF104</f>
        <v>1.3453333333333333</v>
      </c>
      <c r="FV105" s="2">
        <f>'% D'!EG104</f>
        <v>1.2069090976957921</v>
      </c>
      <c r="FW105" s="2">
        <f>'% D'!EH104</f>
        <v>3.6000000000000254E-2</v>
      </c>
      <c r="FX105" s="2">
        <f>'% D'!EI104</f>
        <v>1.1801196533957479</v>
      </c>
      <c r="FZ105" s="2">
        <f>'# D'!EA104</f>
        <v>2.2999999999999993E-2</v>
      </c>
      <c r="GA105" s="2">
        <f>'# D'!EB104</f>
        <v>8.9842937756314856E-2</v>
      </c>
      <c r="GB105" s="2">
        <f>'# D'!EC104</f>
        <v>-4.433333333333335E-2</v>
      </c>
      <c r="GC105" s="2">
        <f>'# D'!ED104</f>
        <v>7.036788322858159E-2</v>
      </c>
      <c r="GD105" s="2">
        <f>'# D'!EE104</f>
        <v>8.066666666666665E-2</v>
      </c>
      <c r="GE105" s="2">
        <f>'# D'!EF104</f>
        <v>7.2410642185594759E-2</v>
      </c>
      <c r="GF105" s="2">
        <f>'# D'!EG104</f>
        <v>2.33333333333334E-3</v>
      </c>
      <c r="GG105" s="2">
        <f>'# D'!EH104</f>
        <v>7.0692048967997828E-2</v>
      </c>
      <c r="GI105" s="11">
        <f>'T-TEST'!AW104</f>
        <v>0.56494462999317618</v>
      </c>
      <c r="GJ105" s="11">
        <f>'T-TEST'!AX104</f>
        <v>0.19928284697760623</v>
      </c>
      <c r="GK105" s="11">
        <f>'T-TEST'!AY104</f>
        <v>5.2511240048592867E-2</v>
      </c>
      <c r="GL105" s="11">
        <f>'T-TEST'!AZ104</f>
        <v>0.95261593389604327</v>
      </c>
      <c r="GN105" s="6" t="str">
        <f t="shared" si="46"/>
        <v>N</v>
      </c>
      <c r="GO105" s="6" t="str">
        <f t="shared" si="47"/>
        <v>N</v>
      </c>
      <c r="GP105" s="6" t="str">
        <f t="shared" si="48"/>
        <v>N</v>
      </c>
      <c r="GQ105" s="6" t="str">
        <f t="shared" si="61"/>
        <v>N</v>
      </c>
    </row>
    <row r="106" spans="1:199" x14ac:dyDescent="0.3">
      <c r="A106" s="12" t="str">
        <f>'Raw Data'!A105</f>
        <v>A_apo_p110g</v>
      </c>
      <c r="B106" s="12">
        <f>'Raw Data'!B105</f>
        <v>935</v>
      </c>
      <c r="C106" s="12">
        <f>'Raw Data'!C105</f>
        <v>939</v>
      </c>
      <c r="D106" s="12" t="str">
        <f>'Raw Data'!D105</f>
        <v>YCVAT</v>
      </c>
      <c r="E106" s="2">
        <f>'% D'!BZ105</f>
        <v>-1.2333333333333307E-2</v>
      </c>
      <c r="F106" s="9">
        <f>'% D'!CA105</f>
        <v>0.5221053393482572</v>
      </c>
      <c r="G106" s="2">
        <f>'% D'!CB105</f>
        <v>-3.3000000000000029E-2</v>
      </c>
      <c r="H106" s="9">
        <f>'% D'!CC105</f>
        <v>0.40377896617415859</v>
      </c>
      <c r="I106" s="2">
        <f>'% D'!CD105</f>
        <v>-0.2589999999999999</v>
      </c>
      <c r="J106" s="9">
        <f>'% D'!CE105</f>
        <v>0.6190054285291744</v>
      </c>
      <c r="K106" s="9">
        <f>'% D'!CF105</f>
        <v>0.23833333333333351</v>
      </c>
      <c r="L106" s="9">
        <f>'% D'!CG105</f>
        <v>0.23097755697511618</v>
      </c>
      <c r="N106" s="2">
        <f>'# D'!BY105</f>
        <v>0</v>
      </c>
      <c r="O106" s="9">
        <f>'# D'!BZ105</f>
        <v>1.5833267715382366E-2</v>
      </c>
      <c r="P106" s="2">
        <f>'# D'!CA105</f>
        <v>-9.9999999999999742E-4</v>
      </c>
      <c r="Q106" s="9">
        <f>'# D'!CB105</f>
        <v>1.1372430870063711E-2</v>
      </c>
      <c r="R106" s="2">
        <f>'# D'!CC105</f>
        <v>-7.6666666666666654E-3</v>
      </c>
      <c r="S106" s="9">
        <f>'# D'!CD105</f>
        <v>1.8553246590063001E-2</v>
      </c>
      <c r="T106" s="28">
        <f>'# D'!CE105</f>
        <v>7.333333333333341E-3</v>
      </c>
      <c r="U106">
        <f>'# D'!CF105</f>
        <v>7.3731686215953154E-3</v>
      </c>
      <c r="W106" s="11">
        <f>'T-TEST'!S105</f>
        <v>1</v>
      </c>
      <c r="X106" s="11">
        <f>'T-TEST'!T105</f>
        <v>0.50873863991671231</v>
      </c>
      <c r="Y106" s="11">
        <f>'T-TEST'!U105</f>
        <v>0.3795488499525137</v>
      </c>
      <c r="Z106" s="11">
        <f>'T-TEST'!V105</f>
        <v>0.12504171171783529</v>
      </c>
      <c r="AB106" s="6" t="str">
        <f t="shared" si="49"/>
        <v>N</v>
      </c>
      <c r="AC106" s="6" t="str">
        <f t="shared" si="50"/>
        <v>N</v>
      </c>
      <c r="AD106" s="6" t="str">
        <f t="shared" si="51"/>
        <v>N</v>
      </c>
      <c r="AE106" s="6" t="str">
        <f t="shared" si="52"/>
        <v>N</v>
      </c>
      <c r="AG106" s="2">
        <f>'% D'!CI105</f>
        <v>0.19799999999999995</v>
      </c>
      <c r="AH106" s="9">
        <f>'% D'!CJ105</f>
        <v>0.52260310215222627</v>
      </c>
      <c r="AI106" s="2">
        <f>'% D'!CK105</f>
        <v>-0.14766666666666661</v>
      </c>
      <c r="AJ106" s="9">
        <f>'% D'!CL105</f>
        <v>0.62702941280163726</v>
      </c>
      <c r="AK106" s="2">
        <f>'% D'!CM105</f>
        <v>-0.18333333333333335</v>
      </c>
      <c r="AL106" s="9">
        <f>'% D'!CN105</f>
        <v>0.5610524428662651</v>
      </c>
      <c r="AM106" s="9">
        <f>'% D'!CO105</f>
        <v>0.30766666666666664</v>
      </c>
      <c r="AN106" s="9">
        <f>'% D'!CP105</f>
        <v>0.55234913638040106</v>
      </c>
      <c r="AP106" s="2">
        <f>'# D'!CH105</f>
        <v>6.0000000000000053E-3</v>
      </c>
      <c r="AQ106" s="9">
        <f>'# D'!CI105</f>
        <v>1.5567792778724854E-2</v>
      </c>
      <c r="AR106" s="2">
        <f>'# D'!CJ105</f>
        <v>-4.6666666666666592E-3</v>
      </c>
      <c r="AS106" s="9">
        <f>'# D'!CK105</f>
        <v>1.840976946995003E-2</v>
      </c>
      <c r="AT106" s="2">
        <f>'# D'!CL105</f>
        <v>-5.3333333333333323E-3</v>
      </c>
      <c r="AU106" s="9">
        <f>'# D'!CM105</f>
        <v>1.7343231649210967E-2</v>
      </c>
      <c r="AV106" s="28">
        <f>'# D'!CN105</f>
        <v>9.3333333333333428E-3</v>
      </c>
      <c r="AW106">
        <f>'# D'!CO105</f>
        <v>1.683850800592171E-2</v>
      </c>
      <c r="AY106" s="11">
        <f>'T-TEST'!X105</f>
        <v>0.51120529323692598</v>
      </c>
      <c r="AZ106" s="11">
        <f>'T-TEST'!Y105</f>
        <v>0.56988017410073522</v>
      </c>
      <c r="BA106" s="11">
        <f>'T-TEST'!Z105</f>
        <v>0.51280178614779848</v>
      </c>
      <c r="BB106" s="11">
        <f>'T-TEST'!AA105</f>
        <v>0.29838142570457893</v>
      </c>
      <c r="BD106" s="6" t="str">
        <f t="shared" si="53"/>
        <v>N</v>
      </c>
      <c r="BE106" s="6" t="str">
        <f t="shared" si="54"/>
        <v>N</v>
      </c>
      <c r="BF106" s="6" t="str">
        <f t="shared" si="55"/>
        <v>N</v>
      </c>
      <c r="BG106" s="6" t="str">
        <f t="shared" si="56"/>
        <v>N</v>
      </c>
      <c r="BI106" s="2">
        <f>'% D'!CR105</f>
        <v>0.30566666666666653</v>
      </c>
      <c r="BJ106" s="2">
        <f>'% D'!CS105</f>
        <v>0.49689052536205747</v>
      </c>
      <c r="BK106" s="2">
        <f>'% D'!CT105</f>
        <v>-0.19766666666666666</v>
      </c>
      <c r="BL106" s="2">
        <f>'% D'!CU105</f>
        <v>0.73849898930749713</v>
      </c>
      <c r="BM106" s="2">
        <f>'% D'!CV105</f>
        <v>-0.38533333333333331</v>
      </c>
      <c r="BN106" s="2">
        <f>'% D'!CW105</f>
        <v>0.67238592898532445</v>
      </c>
      <c r="BO106" s="2">
        <f>'% D'!CX105</f>
        <v>-9.0333333333333377E-2</v>
      </c>
      <c r="BP106" s="2">
        <f>'% D'!CY105</f>
        <v>0.48266558587158692</v>
      </c>
      <c r="BR106" s="2">
        <f>'# D'!CQ105</f>
        <v>9.3333333333333358E-3</v>
      </c>
      <c r="BS106" s="2">
        <f>'# D'!CR105</f>
        <v>1.4682136539020025E-2</v>
      </c>
      <c r="BT106" s="2">
        <f>'# D'!CS105</f>
        <v>-6.3333333333333297E-3</v>
      </c>
      <c r="BU106" s="2">
        <f>'# D'!CT105</f>
        <v>2.1556817942612945E-2</v>
      </c>
      <c r="BV106" s="2">
        <f>'# D'!CU105</f>
        <v>-1.1333333333333331E-2</v>
      </c>
      <c r="BW106" s="2">
        <f>'# D'!CV105</f>
        <v>2.0325185139078425E-2</v>
      </c>
      <c r="BX106" s="2">
        <f>'# D'!CW105</f>
        <v>-2.6666666666666575E-3</v>
      </c>
      <c r="BY106" s="2">
        <f>'# D'!CX105</f>
        <v>1.452910692916318E-2</v>
      </c>
      <c r="CA106" s="11">
        <f>'T-TEST'!AC105</f>
        <v>0.31410389499444025</v>
      </c>
      <c r="CB106" s="11">
        <f>'T-TEST'!AD105</f>
        <v>0.52559593822112116</v>
      </c>
      <c r="CC106" s="11">
        <f>'T-TEST'!AE105</f>
        <v>0.24547800922883042</v>
      </c>
      <c r="CD106" s="11">
        <f>'T-TEST'!AF105</f>
        <v>0.69211197808944402</v>
      </c>
      <c r="CF106" s="6" t="str">
        <f t="shared" si="34"/>
        <v>N</v>
      </c>
      <c r="CG106" s="6" t="str">
        <f t="shared" si="35"/>
        <v>N</v>
      </c>
      <c r="CH106" s="6" t="str">
        <f t="shared" si="36"/>
        <v>N</v>
      </c>
      <c r="CI106" s="6" t="str">
        <f t="shared" si="57"/>
        <v>N</v>
      </c>
      <c r="CK106" s="2">
        <f>'% D'!DA105</f>
        <v>0.31699999999999984</v>
      </c>
      <c r="CL106" s="2">
        <f>'% D'!DB105</f>
        <v>0.29812794399114717</v>
      </c>
      <c r="CM106" s="2">
        <f>'% D'!DC105</f>
        <v>0.51500000000000001</v>
      </c>
      <c r="CN106" s="2">
        <f>'% D'!DD105</f>
        <v>0.53035860229750076</v>
      </c>
      <c r="CO106" s="2">
        <f>'% D'!DE105</f>
        <v>-0.41666666666666674</v>
      </c>
      <c r="CP106" s="2">
        <f>'% D'!DF105</f>
        <v>0.63528510996108389</v>
      </c>
      <c r="CQ106" s="2">
        <f>'% D'!DG105</f>
        <v>0.27766666666666673</v>
      </c>
      <c r="CR106" s="2">
        <f>'% D'!DH105</f>
        <v>0.23513320711423025</v>
      </c>
      <c r="CT106" s="2">
        <f>'# D'!CZ105</f>
        <v>9.6666666666666706E-3</v>
      </c>
      <c r="CU106" s="2">
        <f>'# D'!DA105</f>
        <v>9.0230185770712925E-3</v>
      </c>
      <c r="CV106" s="2">
        <f>'# D'!DB105</f>
        <v>1.5333333333333338E-2</v>
      </c>
      <c r="CW106" s="2">
        <f>'# D'!DC105</f>
        <v>1.5567772913886014E-2</v>
      </c>
      <c r="CX106" s="2">
        <f>'# D'!DD105</f>
        <v>-1.266666666666667E-2</v>
      </c>
      <c r="CY106" s="2">
        <f>'# D'!DE105</f>
        <v>1.9112457122773482E-2</v>
      </c>
      <c r="CZ106" s="2">
        <f>'# D'!DF105</f>
        <v>8.6666666666666732E-3</v>
      </c>
      <c r="DA106" s="2">
        <f>'# D'!DG105</f>
        <v>7.3731686215953145E-3</v>
      </c>
      <c r="DC106" s="11">
        <f>'T-TEST'!AH105</f>
        <v>0.10967135868672526</v>
      </c>
      <c r="DD106" s="11">
        <f>'T-TEST'!AI105</f>
        <v>7.6665238923171217E-2</v>
      </c>
      <c r="DE106" s="11">
        <f>'T-TEST'!AJ105</f>
        <v>0.18718465414321594</v>
      </c>
      <c r="DF106" s="11">
        <f>'T-TEST'!AK105</f>
        <v>9.0068429118140864E-2</v>
      </c>
      <c r="DH106" s="6" t="str">
        <f t="shared" si="37"/>
        <v>N</v>
      </c>
      <c r="DI106" s="6" t="str">
        <f t="shared" si="38"/>
        <v>N</v>
      </c>
      <c r="DJ106" s="6" t="str">
        <f t="shared" si="39"/>
        <v>N</v>
      </c>
      <c r="DK106" s="6" t="str">
        <f t="shared" si="58"/>
        <v>N</v>
      </c>
      <c r="DM106" s="2">
        <f>'% D'!DJ105</f>
        <v>1.2666666666666604E-2</v>
      </c>
      <c r="DN106" s="2">
        <f>'% D'!DK105</f>
        <v>0.27854761658688881</v>
      </c>
      <c r="DO106" s="2">
        <f>'% D'!DL105</f>
        <v>-0.10433333333333339</v>
      </c>
      <c r="DP106" s="2">
        <f>'% D'!DM105</f>
        <v>0.41102814362308038</v>
      </c>
      <c r="DQ106" s="2">
        <f>'% D'!DN105</f>
        <v>-6.700000000000006E-2</v>
      </c>
      <c r="DR106" s="2">
        <f>'% D'!DO105</f>
        <v>0.63502330332507873</v>
      </c>
      <c r="DS106" s="2">
        <f>'% D'!DP105</f>
        <v>-6.3333333333333242E-2</v>
      </c>
      <c r="DT106" s="2">
        <f>'% D'!DQ105</f>
        <v>0.47018900808800101</v>
      </c>
      <c r="DV106" s="2">
        <f>'# D'!DI105</f>
        <v>6.6666666666666957E-4</v>
      </c>
      <c r="DW106" s="2">
        <f>'# D'!DJ105</f>
        <v>8.3760767555059023E-3</v>
      </c>
      <c r="DX106" s="2">
        <f>'# D'!DK105</f>
        <v>-2.9999999999999957E-3</v>
      </c>
      <c r="DY106" s="2">
        <f>'# D'!DL105</f>
        <v>1.2149555020781511E-2</v>
      </c>
      <c r="DZ106" s="2">
        <f>'# D'!DM105</f>
        <v>-1.9999999999999948E-3</v>
      </c>
      <c r="EA106" s="2">
        <f>'# D'!DN105</f>
        <v>1.94074712291607E-2</v>
      </c>
      <c r="EB106" s="2">
        <f>'# D'!DO105</f>
        <v>-1.6666666666666635E-3</v>
      </c>
      <c r="EC106" s="2">
        <f>'# D'!DP105</f>
        <v>1.4028397570183281E-2</v>
      </c>
      <c r="EE106" s="11">
        <f>'T-TEST'!AM105</f>
        <v>0.86897686729306745</v>
      </c>
      <c r="EF106" s="11">
        <f>'T-TEST'!AN105</f>
        <v>0.61849705435253599</v>
      </c>
      <c r="EG106" s="11">
        <f>'T-TEST'!AO105</f>
        <v>0.8148411163606345</v>
      </c>
      <c r="EH106" s="11">
        <f>'T-TEST'!AP105</f>
        <v>0.79431662831029948</v>
      </c>
      <c r="EJ106" s="6" t="str">
        <f t="shared" si="40"/>
        <v>N</v>
      </c>
      <c r="EK106" s="6" t="str">
        <f t="shared" si="41"/>
        <v>N</v>
      </c>
      <c r="EL106" s="6" t="str">
        <f t="shared" si="42"/>
        <v>N</v>
      </c>
      <c r="EM106" s="6" t="str">
        <f t="shared" si="59"/>
        <v>N</v>
      </c>
      <c r="EO106" s="2">
        <f>'% D'!DS105</f>
        <v>7.8333333333333255E-2</v>
      </c>
      <c r="EP106" s="2">
        <f>'% D'!DT105</f>
        <v>0.23776313889597472</v>
      </c>
      <c r="EQ106" s="2">
        <f>'% D'!DU105</f>
        <v>7.3333333333333472E-2</v>
      </c>
      <c r="ER106" s="2">
        <f>'% D'!DV105</f>
        <v>0.42925128307918592</v>
      </c>
      <c r="ES106" s="2">
        <f>'% D'!DW105</f>
        <v>1.9000000000000017E-2</v>
      </c>
      <c r="ET106" s="2">
        <f>'% D'!DX105</f>
        <v>0.52151243026483862</v>
      </c>
      <c r="EU106" s="2">
        <f>'% D'!DY105</f>
        <v>0.10033333333333339</v>
      </c>
      <c r="EV106" s="2">
        <f>'% D'!DZ105</f>
        <v>0.42895254509474223</v>
      </c>
      <c r="EX106" s="2">
        <f>'# D'!DR105</f>
        <v>2.3333333333333331E-3</v>
      </c>
      <c r="EY106" s="2">
        <f>'# D'!DS105</f>
        <v>7.0991871733794253E-3</v>
      </c>
      <c r="EZ106" s="2">
        <f>'# D'!DT105</f>
        <v>2.0000000000000018E-3</v>
      </c>
      <c r="FA106" s="2">
        <f>'# D'!DU105</f>
        <v>1.2544003745317521E-2</v>
      </c>
      <c r="FB106" s="2">
        <f>'# D'!DV105</f>
        <v>6.6666666666666263E-4</v>
      </c>
      <c r="FC106" s="2">
        <f>'# D'!DW105</f>
        <v>1.5785793124908947E-2</v>
      </c>
      <c r="FD106" s="2">
        <f>'# D'!DX105</f>
        <v>3.333333333333334E-3</v>
      </c>
      <c r="FE106" s="2">
        <f>'# D'!DY105</f>
        <v>1.286338041652953E-2</v>
      </c>
      <c r="FG106" s="11">
        <f>'T-TEST'!AR105</f>
        <v>0.49407121377600244</v>
      </c>
      <c r="FH106" s="11">
        <f>'T-TEST'!AS105</f>
        <v>0.73914511277166173</v>
      </c>
      <c r="FI106" s="11">
        <f>'T-TEST'!AT105</f>
        <v>0.92910777965437474</v>
      </c>
      <c r="FJ106" s="11">
        <f>'T-TEST'!AU105</f>
        <v>0.56960398101142429</v>
      </c>
      <c r="FL106" s="6" t="str">
        <f t="shared" si="43"/>
        <v>N</v>
      </c>
      <c r="FM106" s="6" t="str">
        <f t="shared" si="44"/>
        <v>N</v>
      </c>
      <c r="FN106" s="6" t="str">
        <f t="shared" si="45"/>
        <v>N</v>
      </c>
      <c r="FO106" s="6" t="str">
        <f t="shared" si="60"/>
        <v>N</v>
      </c>
      <c r="FQ106" s="2">
        <f>'% D'!EB105</f>
        <v>0.20333333333333325</v>
      </c>
      <c r="FR106" s="2">
        <f>'% D'!EC105</f>
        <v>0.39319760078234944</v>
      </c>
      <c r="FS106" s="2">
        <f>'% D'!ED105</f>
        <v>-0.14033333333333342</v>
      </c>
      <c r="FT106" s="2">
        <f>'% D'!EE105</f>
        <v>0.66129283476178524</v>
      </c>
      <c r="FU106" s="2">
        <f>'% D'!EF105</f>
        <v>-0.20333333333333337</v>
      </c>
      <c r="FV106" s="2">
        <f>'% D'!EG105</f>
        <v>0.82247355314288983</v>
      </c>
      <c r="FW106" s="2">
        <f>'% D'!EH105</f>
        <v>0.40400000000000003</v>
      </c>
      <c r="FX106" s="2">
        <f>'% D'!EI105</f>
        <v>0.73053525393961816</v>
      </c>
      <c r="FZ106" s="2">
        <f>'# D'!EA105</f>
        <v>6.3333333333333366E-3</v>
      </c>
      <c r="GA106" s="2">
        <f>'# D'!EB105</f>
        <v>1.2160262239416538E-2</v>
      </c>
      <c r="GB106" s="2">
        <f>'# D'!EC105</f>
        <v>-4.3333333333333314E-3</v>
      </c>
      <c r="GC106" s="2">
        <f>'# D'!ED105</f>
        <v>1.9559144839889724E-2</v>
      </c>
      <c r="GD106" s="2">
        <f>'# D'!EE105</f>
        <v>-5.9999999999999984E-3</v>
      </c>
      <c r="GE106" s="2">
        <f>'# D'!EF105</f>
        <v>2.4654222500052114E-2</v>
      </c>
      <c r="GF106" s="2">
        <f>'# D'!EG105</f>
        <v>1.2333333333333339E-2</v>
      </c>
      <c r="GG106" s="2">
        <f>'# D'!EH105</f>
        <v>2.2153689115384831E-2</v>
      </c>
      <c r="GI106" s="11">
        <f>'T-TEST'!AW105</f>
        <v>0.37392814070454161</v>
      </c>
      <c r="GJ106" s="11">
        <f>'T-TEST'!AX105</f>
        <v>0.62052549333532647</v>
      </c>
      <c r="GK106" s="11">
        <f>'T-TEST'!AY105</f>
        <v>0.58779950829156158</v>
      </c>
      <c r="GL106" s="11">
        <f>'T-TEST'!AZ105</f>
        <v>0.33269309711695699</v>
      </c>
      <c r="GN106" s="6" t="str">
        <f t="shared" si="46"/>
        <v>N</v>
      </c>
      <c r="GO106" s="6" t="str">
        <f t="shared" si="47"/>
        <v>N</v>
      </c>
      <c r="GP106" s="6" t="str">
        <f t="shared" si="48"/>
        <v>N</v>
      </c>
      <c r="GQ106" s="6" t="str">
        <f t="shared" si="61"/>
        <v>N</v>
      </c>
    </row>
    <row r="107" spans="1:199" x14ac:dyDescent="0.3">
      <c r="A107" s="12" t="str">
        <f>'Raw Data'!A106</f>
        <v>A_apo_p110g</v>
      </c>
      <c r="B107" s="12">
        <f>'Raw Data'!B106</f>
        <v>940</v>
      </c>
      <c r="C107" s="12">
        <f>'Raw Data'!C106</f>
        <v>953</v>
      </c>
      <c r="D107" s="12" t="str">
        <f>'Raw Data'!D106</f>
        <v>FVLGIGDRHNDNIM</v>
      </c>
      <c r="E107" s="2">
        <f>'% D'!BZ106</f>
        <v>7.3666666666666547E-2</v>
      </c>
      <c r="F107" s="9">
        <f>'% D'!CA106</f>
        <v>0.35717985228411137</v>
      </c>
      <c r="G107" s="2">
        <f>'% D'!CB106</f>
        <v>0.12450000000000028</v>
      </c>
      <c r="H107" s="9">
        <f>'% D'!CC106</f>
        <v>0.26525216748691349</v>
      </c>
      <c r="I107" s="2">
        <f>'% D'!CD106</f>
        <v>2.5333333333333208E-2</v>
      </c>
      <c r="J107" s="9">
        <f>'% D'!CE106</f>
        <v>0.9541681967039336</v>
      </c>
      <c r="K107" s="9">
        <f>'% D'!CF106</f>
        <v>1.0689999999999991</v>
      </c>
      <c r="L107" s="9">
        <f>'% D'!CG106</f>
        <v>1.4490831435758458</v>
      </c>
      <c r="N107" s="2">
        <f>'# D'!BY106</f>
        <v>8.9999999999999802E-3</v>
      </c>
      <c r="O107" s="9">
        <f>'# D'!BZ106</f>
        <v>4.2742872492157059E-2</v>
      </c>
      <c r="P107" s="2">
        <f>'# D'!CA106</f>
        <v>1.4833333333333365E-2</v>
      </c>
      <c r="Q107" s="9">
        <f>'# D'!CB106</f>
        <v>3.1889029686418817E-2</v>
      </c>
      <c r="R107" s="2">
        <f>'# D'!CC106</f>
        <v>3.0000000000001137E-3</v>
      </c>
      <c r="S107" s="9">
        <f>'# D'!CD106</f>
        <v>0.11476210899362324</v>
      </c>
      <c r="T107" s="28">
        <f>'# D'!CE106</f>
        <v>0.12866666666666671</v>
      </c>
      <c r="U107">
        <f>'# D'!CF106</f>
        <v>0.17355351868563412</v>
      </c>
      <c r="W107" s="11">
        <f>'T-TEST'!S106</f>
        <v>0.69402075100061911</v>
      </c>
      <c r="X107" s="11">
        <f>'T-TEST'!T106</f>
        <v>0.36741664352045339</v>
      </c>
      <c r="Y107" s="11">
        <f>'T-TEST'!U106</f>
        <v>0.95254943201574227</v>
      </c>
      <c r="Z107" s="11">
        <f>'T-TEST'!V106</f>
        <v>0.16191429744062008</v>
      </c>
      <c r="AB107" s="6" t="str">
        <f t="shared" si="49"/>
        <v>N</v>
      </c>
      <c r="AC107" s="6" t="str">
        <f t="shared" si="50"/>
        <v>N</v>
      </c>
      <c r="AD107" s="6" t="str">
        <f t="shared" si="51"/>
        <v>N</v>
      </c>
      <c r="AE107" s="6" t="str">
        <f t="shared" si="52"/>
        <v>N</v>
      </c>
      <c r="AG107" s="2">
        <f>'% D'!CI106</f>
        <v>-2.0556666666666663</v>
      </c>
      <c r="AH107" s="9">
        <f>'% D'!CJ106</f>
        <v>0.55364426887435803</v>
      </c>
      <c r="AI107" s="2">
        <f>'% D'!CK106</f>
        <v>-7.0073333333333325</v>
      </c>
      <c r="AJ107" s="9">
        <f>'% D'!CL106</f>
        <v>0.37242901534945161</v>
      </c>
      <c r="AK107" s="2">
        <f>'% D'!CM106</f>
        <v>-11.000333333333334</v>
      </c>
      <c r="AL107" s="9">
        <f>'% D'!CN106</f>
        <v>1.3514355821771682</v>
      </c>
      <c r="AM107" s="9">
        <f>'% D'!CO106</f>
        <v>-9.0900000000000016</v>
      </c>
      <c r="AN107" s="9">
        <f>'% D'!CP106</f>
        <v>1.5766050206677065</v>
      </c>
      <c r="AP107" s="2">
        <f>'# D'!CH106</f>
        <v>-0.24666666666666667</v>
      </c>
      <c r="AQ107" s="9">
        <f>'# D'!CI106</f>
        <v>6.6184923217471547E-2</v>
      </c>
      <c r="AR107" s="2">
        <f>'# D'!CJ106</f>
        <v>-0.84100000000000008</v>
      </c>
      <c r="AS107" s="9">
        <f>'# D'!CK106</f>
        <v>4.4318114515003636E-2</v>
      </c>
      <c r="AT107" s="2">
        <f>'# D'!CL106</f>
        <v>-1.3200000000000003</v>
      </c>
      <c r="AU107" s="9">
        <f>'# D'!CM106</f>
        <v>0.16204182658655714</v>
      </c>
      <c r="AV107" s="28">
        <f>'# D'!CN106</f>
        <v>-1.0903333333333334</v>
      </c>
      <c r="AW107">
        <f>'# D'!CO106</f>
        <v>0.18914713652543524</v>
      </c>
      <c r="AY107" s="11">
        <f>'T-TEST'!X106</f>
        <v>1.5599291225814542E-2</v>
      </c>
      <c r="AZ107" s="11">
        <f>'T-TEST'!Y106</f>
        <v>1.8056968775725578E-6</v>
      </c>
      <c r="BA107" s="11">
        <f>'T-TEST'!Z106</f>
        <v>1.1358602900110288E-4</v>
      </c>
      <c r="BB107" s="11">
        <f>'T-TEST'!AA106</f>
        <v>2.0095750394347965E-4</v>
      </c>
      <c r="BD107" s="6" t="str">
        <f t="shared" si="53"/>
        <v>N</v>
      </c>
      <c r="BE107" s="6" t="str">
        <f t="shared" si="54"/>
        <v>S</v>
      </c>
      <c r="BF107" s="6" t="str">
        <f t="shared" si="55"/>
        <v>B</v>
      </c>
      <c r="BG107" s="6" t="str">
        <f t="shared" si="56"/>
        <v>S</v>
      </c>
      <c r="BI107" s="2">
        <f>'% D'!CR106</f>
        <v>7.099999999999973E-2</v>
      </c>
      <c r="BJ107" s="2">
        <f>'% D'!CS106</f>
        <v>0.18810302821000807</v>
      </c>
      <c r="BK107" s="2">
        <f>'% D'!CT106</f>
        <v>4.4000000000000039E-2</v>
      </c>
      <c r="BL107" s="2">
        <f>'% D'!CU106</f>
        <v>0.55302900825895718</v>
      </c>
      <c r="BM107" s="2">
        <f>'% D'!CV106</f>
        <v>0.50600000000000023</v>
      </c>
      <c r="BN107" s="2">
        <f>'% D'!CW106</f>
        <v>0.97054732545146227</v>
      </c>
      <c r="BO107" s="2">
        <f>'% D'!CX106</f>
        <v>1.0333333333333314</v>
      </c>
      <c r="BP107" s="2">
        <f>'% D'!CY106</f>
        <v>1.6869525770804539</v>
      </c>
      <c r="BR107" s="2">
        <f>'# D'!CQ106</f>
        <v>8.6666666666666559E-3</v>
      </c>
      <c r="BS107" s="2">
        <f>'# D'!CR106</f>
        <v>2.2335155742604577E-2</v>
      </c>
      <c r="BT107" s="2">
        <f>'# D'!CS106</f>
        <v>5.0000000000000044E-3</v>
      </c>
      <c r="BU107" s="2">
        <f>'# D'!CT106</f>
        <v>6.6304851506758716E-2</v>
      </c>
      <c r="BV107" s="2">
        <f>'# D'!CU106</f>
        <v>6.033333333333335E-2</v>
      </c>
      <c r="BW107" s="2">
        <f>'# D'!CV106</f>
        <v>0.11644077693425565</v>
      </c>
      <c r="BX107" s="2">
        <f>'# D'!CW106</f>
        <v>0.12400000000000033</v>
      </c>
      <c r="BY107" s="2">
        <f>'# D'!CX106</f>
        <v>0.20227232434122538</v>
      </c>
      <c r="CA107" s="11">
        <f>'T-TEST'!AC106</f>
        <v>0.41019285399482108</v>
      </c>
      <c r="CB107" s="11">
        <f>'T-TEST'!AD106</f>
        <v>0.86931460341362532</v>
      </c>
      <c r="CC107" s="11">
        <f>'T-TEST'!AE106</f>
        <v>0.27838836441317594</v>
      </c>
      <c r="CD107" s="11">
        <f>'T-TEST'!AF106</f>
        <v>0.20832156853054465</v>
      </c>
      <c r="CF107" s="6" t="str">
        <f t="shared" si="34"/>
        <v>N</v>
      </c>
      <c r="CG107" s="6" t="str">
        <f t="shared" si="35"/>
        <v>N</v>
      </c>
      <c r="CH107" s="6" t="str">
        <f t="shared" si="36"/>
        <v>N</v>
      </c>
      <c r="CI107" s="6" t="str">
        <f t="shared" si="57"/>
        <v>N</v>
      </c>
      <c r="CK107" s="2">
        <f>'% D'!DA106</f>
        <v>-0.29600000000000004</v>
      </c>
      <c r="CL107" s="2">
        <f>'% D'!DB106</f>
        <v>0.2576163239289847</v>
      </c>
      <c r="CM107" s="2">
        <f>'% D'!DC106</f>
        <v>-1.4343333333333326</v>
      </c>
      <c r="CN107" s="2">
        <f>'% D'!DD106</f>
        <v>0.70684451128803849</v>
      </c>
      <c r="CO107" s="2">
        <f>'% D'!DE106</f>
        <v>-1.9433333333333334</v>
      </c>
      <c r="CP107" s="2">
        <f>'% D'!DF106</f>
        <v>1.1957952429346792</v>
      </c>
      <c r="CQ107" s="2">
        <f>'% D'!DG106</f>
        <v>0.29766666666666453</v>
      </c>
      <c r="CR107" s="2">
        <f>'% D'!DH106</f>
        <v>1.6415139726850123</v>
      </c>
      <c r="CT107" s="2">
        <f>'# D'!CZ106</f>
        <v>-3.5666666666666652E-2</v>
      </c>
      <c r="CU107" s="2">
        <f>'# D'!DA106</f>
        <v>3.0812994223349169E-2</v>
      </c>
      <c r="CV107" s="2">
        <f>'# D'!DB106</f>
        <v>-0.17233333333333328</v>
      </c>
      <c r="CW107" s="2">
        <f>'# D'!DC106</f>
        <v>8.4611543794681887E-2</v>
      </c>
      <c r="CX107" s="2">
        <f>'# D'!DD106</f>
        <v>-0.23333333333333306</v>
      </c>
      <c r="CY107" s="2">
        <f>'# D'!DE106</f>
        <v>0.14350337915934203</v>
      </c>
      <c r="CZ107" s="2">
        <f>'# D'!DF106</f>
        <v>3.6000000000000032E-2</v>
      </c>
      <c r="DA107" s="2">
        <f>'# D'!DG106</f>
        <v>0.19712781384143346</v>
      </c>
      <c r="DC107" s="11">
        <f>'T-TEST'!AH106</f>
        <v>8.9365696895825422E-2</v>
      </c>
      <c r="DD107" s="11">
        <f>'T-TEST'!AI106</f>
        <v>2.6030185474933753E-2</v>
      </c>
      <c r="DE107" s="11">
        <f>'T-TEST'!AJ106</f>
        <v>1.7970189751413047E-2</v>
      </c>
      <c r="DF107" s="11">
        <f>'T-TEST'!AK106</f>
        <v>0.67883287378559121</v>
      </c>
      <c r="DH107" s="6" t="str">
        <f t="shared" si="37"/>
        <v>N</v>
      </c>
      <c r="DI107" s="6" t="str">
        <f t="shared" si="38"/>
        <v>N</v>
      </c>
      <c r="DJ107" s="6" t="str">
        <f t="shared" si="39"/>
        <v>N</v>
      </c>
      <c r="DK107" s="6" t="str">
        <f t="shared" si="58"/>
        <v>N</v>
      </c>
      <c r="DM107" s="2">
        <f>'% D'!DJ106</f>
        <v>0.18666666666666654</v>
      </c>
      <c r="DN107" s="2">
        <f>'% D'!DK106</f>
        <v>0.19278420412694872</v>
      </c>
      <c r="DO107" s="2">
        <f>'% D'!DL106</f>
        <v>-4.7666666666666746E-2</v>
      </c>
      <c r="DP107" s="2">
        <f>'% D'!DM106</f>
        <v>0.3587577019930579</v>
      </c>
      <c r="DQ107" s="2">
        <f>'% D'!DN106</f>
        <v>-0.53399999999999981</v>
      </c>
      <c r="DR107" s="2">
        <f>'% D'!DO106</f>
        <v>0.93040805585645869</v>
      </c>
      <c r="DS107" s="2">
        <f>'% D'!DP106</f>
        <v>1.335333333333331</v>
      </c>
      <c r="DT107" s="2">
        <f>'% D'!DQ106</f>
        <v>1.5903407656649042</v>
      </c>
      <c r="DV107" s="2">
        <f>'# D'!DI106</f>
        <v>2.2666666666666668E-2</v>
      </c>
      <c r="DW107" s="2">
        <f>'# D'!DJ106</f>
        <v>2.2632218076753884E-2</v>
      </c>
      <c r="DX107" s="2">
        <f>'# D'!DK106</f>
        <v>-5.6666666666666532E-3</v>
      </c>
      <c r="DY107" s="2">
        <f>'# D'!DL106</f>
        <v>4.3268099154034859E-2</v>
      </c>
      <c r="DZ107" s="2">
        <f>'# D'!DM106</f>
        <v>-6.4333333333333353E-2</v>
      </c>
      <c r="EA107" s="2">
        <f>'# D'!DN106</f>
        <v>0.11154758063821067</v>
      </c>
      <c r="EB107" s="2">
        <f>'# D'!DO106</f>
        <v>0.16066666666666674</v>
      </c>
      <c r="EC107" s="2">
        <f>'# D'!DP106</f>
        <v>0.19063373611262402</v>
      </c>
      <c r="EE107" s="11">
        <f>'T-TEST'!AM106</f>
        <v>8.3808117015763947E-2</v>
      </c>
      <c r="EF107" s="11">
        <f>'T-TEST'!AN106</f>
        <v>0.76665997962773291</v>
      </c>
      <c r="EG107" s="11">
        <f>'T-TEST'!AO106</f>
        <v>0.24145088517637397</v>
      </c>
      <c r="EH107" s="11">
        <f>'T-TEST'!AP106</f>
        <v>0.11214686558432939</v>
      </c>
      <c r="EJ107" s="6" t="str">
        <f t="shared" si="40"/>
        <v>N</v>
      </c>
      <c r="EK107" s="6" t="str">
        <f t="shared" si="41"/>
        <v>N</v>
      </c>
      <c r="EL107" s="6" t="str">
        <f t="shared" si="42"/>
        <v>N</v>
      </c>
      <c r="EM107" s="6" t="str">
        <f t="shared" si="59"/>
        <v>N</v>
      </c>
      <c r="EO107" s="2">
        <f>'% D'!DS106</f>
        <v>1.399999999999979E-2</v>
      </c>
      <c r="EP107" s="2">
        <f>'% D'!DT106</f>
        <v>0.24701652350584877</v>
      </c>
      <c r="EQ107" s="2">
        <f>'% D'!DU106</f>
        <v>4.4333333333333336E-2</v>
      </c>
      <c r="ER107" s="2">
        <f>'% D'!DV106</f>
        <v>0.49160346094137924</v>
      </c>
      <c r="ES107" s="2">
        <f>'% D'!DW106</f>
        <v>-1.1166666666666671</v>
      </c>
      <c r="ET107" s="2">
        <f>'% D'!DX106</f>
        <v>1.1004641065015019</v>
      </c>
      <c r="EU107" s="2">
        <f>'% D'!DY106</f>
        <v>-0.16266666666666652</v>
      </c>
      <c r="EV107" s="2">
        <f>'% D'!DZ106</f>
        <v>1.6419164350700872</v>
      </c>
      <c r="EX107" s="2">
        <f>'# D'!DR106</f>
        <v>1.999999999999974E-3</v>
      </c>
      <c r="EY107" s="2">
        <f>'# D'!DS106</f>
        <v>2.9422747429382987E-2</v>
      </c>
      <c r="EZ107" s="2">
        <f>'# D'!DT106</f>
        <v>5.6666666666666532E-3</v>
      </c>
      <c r="FA107" s="2">
        <f>'# D'!DU106</f>
        <v>5.9072739100572924E-2</v>
      </c>
      <c r="FB107" s="2">
        <f>'# D'!DV106</f>
        <v>-0.1339999999999999</v>
      </c>
      <c r="FC107" s="2">
        <f>'# D'!DW106</f>
        <v>0.13199987123326812</v>
      </c>
      <c r="FD107" s="2">
        <f>'# D'!DX106</f>
        <v>-1.8999999999999684E-2</v>
      </c>
      <c r="FE107" s="2">
        <f>'# D'!DY106</f>
        <v>0.19712781384143357</v>
      </c>
      <c r="FG107" s="11">
        <f>'T-TEST'!AR106</f>
        <v>0.88727631167143128</v>
      </c>
      <c r="FH107" s="11">
        <f>'T-TEST'!AS106</f>
        <v>0.82992487181674268</v>
      </c>
      <c r="FI107" s="11">
        <f>'T-TEST'!AT106</f>
        <v>6.791268288228372E-2</v>
      </c>
      <c r="FJ107" s="11">
        <f>'T-TEST'!AU106</f>
        <v>0.82552976629534625</v>
      </c>
      <c r="FL107" s="6" t="str">
        <f t="shared" si="43"/>
        <v>N</v>
      </c>
      <c r="FM107" s="6" t="str">
        <f t="shared" si="44"/>
        <v>N</v>
      </c>
      <c r="FN107" s="6" t="str">
        <f t="shared" si="45"/>
        <v>N</v>
      </c>
      <c r="FO107" s="6" t="str">
        <f t="shared" si="60"/>
        <v>N</v>
      </c>
      <c r="FQ107" s="2">
        <f>'% D'!EB106</f>
        <v>0.16866666666666674</v>
      </c>
      <c r="FR107" s="2">
        <f>'% D'!EC106</f>
        <v>0.26844869157779161</v>
      </c>
      <c r="FS107" s="2">
        <f>'% D'!ED106</f>
        <v>-2.3333333333332984E-2</v>
      </c>
      <c r="FT107" s="2">
        <f>'% D'!EE106</f>
        <v>0.50272714168923138</v>
      </c>
      <c r="FU107" s="2">
        <f>'% D'!EF106</f>
        <v>-1.0456666666666665</v>
      </c>
      <c r="FV107" s="2">
        <f>'% D'!EG106</f>
        <v>0.85565712439603026</v>
      </c>
      <c r="FW107" s="2">
        <f>'% D'!EH106</f>
        <v>-0.36333333333333329</v>
      </c>
      <c r="FX107" s="2">
        <f>'% D'!EI106</f>
        <v>1.7328686405346736</v>
      </c>
      <c r="FZ107" s="2">
        <f>'# D'!EA106</f>
        <v>2.0666666666666667E-2</v>
      </c>
      <c r="GA107" s="2">
        <f>'# D'!EB106</f>
        <v>3.2134150769093643E-2</v>
      </c>
      <c r="GB107" s="2">
        <f>'# D'!EC106</f>
        <v>-3.0000000000000027E-3</v>
      </c>
      <c r="GC107" s="2">
        <f>'# D'!ED106</f>
        <v>6.0474756607551625E-2</v>
      </c>
      <c r="GD107" s="2">
        <f>'# D'!EE106</f>
        <v>-0.12566666666666659</v>
      </c>
      <c r="GE107" s="2">
        <f>'# D'!EF106</f>
        <v>0.102666489603079</v>
      </c>
      <c r="GF107" s="2">
        <f>'# D'!EG106</f>
        <v>-4.3666666666666298E-2</v>
      </c>
      <c r="GG107" s="2">
        <f>'# D'!EH106</f>
        <v>0.20792592037809854</v>
      </c>
      <c r="GI107" s="11">
        <f>'T-TEST'!AW106</f>
        <v>0.25810538454053306</v>
      </c>
      <c r="GJ107" s="11">
        <f>'T-TEST'!AX106</f>
        <v>0.91176355093092276</v>
      </c>
      <c r="GK107" s="11">
        <f>'T-TEST'!AY106</f>
        <v>5.6500010869518051E-2</v>
      </c>
      <c r="GL107" s="11">
        <f>'T-TEST'!AZ106</f>
        <v>0.63411001190325522</v>
      </c>
      <c r="GN107" s="6" t="str">
        <f t="shared" si="46"/>
        <v>N</v>
      </c>
      <c r="GO107" s="6" t="str">
        <f t="shared" si="47"/>
        <v>N</v>
      </c>
      <c r="GP107" s="6" t="str">
        <f t="shared" si="48"/>
        <v>N</v>
      </c>
      <c r="GQ107" s="6" t="str">
        <f t="shared" si="61"/>
        <v>N</v>
      </c>
    </row>
    <row r="108" spans="1:199" x14ac:dyDescent="0.3">
      <c r="A108" s="12" t="str">
        <f>'Raw Data'!A107</f>
        <v>A_apo_p110g</v>
      </c>
      <c r="B108" s="12">
        <f>'Raw Data'!B107</f>
        <v>954</v>
      </c>
      <c r="C108" s="12">
        <f>'Raw Data'!C107</f>
        <v>960</v>
      </c>
      <c r="D108" s="12" t="str">
        <f>'Raw Data'!D107</f>
        <v>ITETGNL</v>
      </c>
      <c r="E108" s="2">
        <f>'% D'!BZ107</f>
        <v>0.95733333333333359</v>
      </c>
      <c r="F108" s="9">
        <f>'% D'!CA107</f>
        <v>1.3283592654724568</v>
      </c>
      <c r="G108" s="2">
        <f>'% D'!CB107</f>
        <v>1.9833333333333325</v>
      </c>
      <c r="H108" s="9">
        <f>'% D'!CC107</f>
        <v>0.56772471953053349</v>
      </c>
      <c r="I108" s="2">
        <f>'% D'!CD107</f>
        <v>6.2693333333333356</v>
      </c>
      <c r="J108" s="9">
        <f>'% D'!CE107</f>
        <v>1.0123686935455452</v>
      </c>
      <c r="K108" s="9">
        <f>'% D'!CF107</f>
        <v>1.2929999999999993</v>
      </c>
      <c r="L108" s="9">
        <f>'% D'!CG107</f>
        <v>1.7588610693476214</v>
      </c>
      <c r="N108" s="2">
        <f>'# D'!BY107</f>
        <v>4.766666666666669E-2</v>
      </c>
      <c r="O108" s="9">
        <f>'# D'!BZ107</f>
        <v>6.6259798480067425E-2</v>
      </c>
      <c r="P108" s="2">
        <f>'# D'!CA107</f>
        <v>9.9333333333333385E-2</v>
      </c>
      <c r="Q108" s="9">
        <f>'# D'!CB107</f>
        <v>2.8231838969089752E-2</v>
      </c>
      <c r="R108" s="2">
        <f>'# D'!CC107</f>
        <v>0.31366666666666676</v>
      </c>
      <c r="S108" s="9">
        <f>'# D'!CD107</f>
        <v>5.1190793263091131E-2</v>
      </c>
      <c r="T108" s="28">
        <f>'# D'!CE107</f>
        <v>6.4333333333333131E-2</v>
      </c>
      <c r="U108">
        <f>'# D'!CF107</f>
        <v>8.7690184990684705E-2</v>
      </c>
      <c r="W108" s="11">
        <f>'T-TEST'!S107</f>
        <v>0.1552714010676913</v>
      </c>
      <c r="X108" s="11">
        <f>'T-TEST'!T107</f>
        <v>0.28561676592113688</v>
      </c>
      <c r="Y108" s="11">
        <f>'T-TEST'!U107</f>
        <v>8.3867815641208363E-4</v>
      </c>
      <c r="Z108" s="11">
        <f>'T-TEST'!V107</f>
        <v>0.17151474106338613</v>
      </c>
      <c r="AB108" s="6" t="str">
        <f t="shared" si="49"/>
        <v>N</v>
      </c>
      <c r="AC108" s="6" t="str">
        <f t="shared" si="50"/>
        <v>N</v>
      </c>
      <c r="AD108" s="6" t="str">
        <f t="shared" si="51"/>
        <v>N</v>
      </c>
      <c r="AE108" s="6" t="str">
        <f t="shared" si="52"/>
        <v>N</v>
      </c>
      <c r="AG108" s="2">
        <f>'% D'!CI107</f>
        <v>-0.30833333333333357</v>
      </c>
      <c r="AH108" s="9">
        <f>'% D'!CJ107</f>
        <v>1.4349078796138754</v>
      </c>
      <c r="AI108" s="2">
        <f>'% D'!CK107</f>
        <v>-0.17733333333333512</v>
      </c>
      <c r="AJ108" s="9">
        <f>'% D'!CL107</f>
        <v>0.94184149973246811</v>
      </c>
      <c r="AK108" s="2">
        <f>'% D'!CM107</f>
        <v>0.58766666666666367</v>
      </c>
      <c r="AL108" s="9">
        <f>'% D'!CN107</f>
        <v>1.8382627912486722</v>
      </c>
      <c r="AM108" s="9">
        <f>'% D'!CO107</f>
        <v>-3.6766666666666623</v>
      </c>
      <c r="AN108" s="9">
        <f>'% D'!CP107</f>
        <v>0.97870625082625706</v>
      </c>
      <c r="AP108" s="2">
        <f>'# D'!CH107</f>
        <v>-1.5666666666666662E-2</v>
      </c>
      <c r="AQ108" s="9">
        <f>'# D'!CI107</f>
        <v>7.1802834227140316E-2</v>
      </c>
      <c r="AR108" s="2">
        <f>'# D'!CJ107</f>
        <v>-8.3333333333333037E-3</v>
      </c>
      <c r="AS108" s="9">
        <f>'# D'!CK107</f>
        <v>4.718260680956976E-2</v>
      </c>
      <c r="AT108" s="2">
        <f>'# D'!CL107</f>
        <v>2.9333333333333655E-2</v>
      </c>
      <c r="AU108" s="9">
        <f>'# D'!CM107</f>
        <v>9.2177479009864366E-2</v>
      </c>
      <c r="AV108" s="28">
        <f>'# D'!CN107</f>
        <v>-0.18400000000000016</v>
      </c>
      <c r="AW108">
        <f>'# D'!CO107</f>
        <v>4.90631599831002E-2</v>
      </c>
      <c r="AY108" s="11">
        <f>'T-TEST'!X107</f>
        <v>0.62703922994778205</v>
      </c>
      <c r="AZ108" s="11">
        <f>'T-TEST'!Y107</f>
        <v>0.68893203117852386</v>
      </c>
      <c r="BA108" s="11">
        <f>'T-TEST'!Z107</f>
        <v>0.50162340278258988</v>
      </c>
      <c r="BB108" s="11">
        <f>'T-TEST'!AA107</f>
        <v>3.6456030082728697E-3</v>
      </c>
      <c r="BD108" s="6" t="str">
        <f t="shared" si="53"/>
        <v>N</v>
      </c>
      <c r="BE108" s="6" t="str">
        <f t="shared" si="54"/>
        <v>N</v>
      </c>
      <c r="BF108" s="6" t="str">
        <f t="shared" si="55"/>
        <v>N</v>
      </c>
      <c r="BG108" s="6" t="str">
        <f t="shared" si="56"/>
        <v>N</v>
      </c>
      <c r="BI108" s="2">
        <f>'% D'!CR107</f>
        <v>0.89266666666666694</v>
      </c>
      <c r="BJ108" s="2">
        <f>'% D'!CS107</f>
        <v>1.7246676714863192</v>
      </c>
      <c r="BK108" s="2">
        <f>'% D'!CT107</f>
        <v>2.0543333333333322</v>
      </c>
      <c r="BL108" s="2">
        <f>'% D'!CU107</f>
        <v>0.72214364576629531</v>
      </c>
      <c r="BM108" s="2">
        <f>'% D'!CV107</f>
        <v>5.8003333333333345</v>
      </c>
      <c r="BN108" s="2">
        <f>'% D'!CW107</f>
        <v>1.6436049040031842</v>
      </c>
      <c r="BO108" s="2">
        <f>'% D'!CX107</f>
        <v>0.24033333333333928</v>
      </c>
      <c r="BP108" s="2">
        <f>'% D'!CY107</f>
        <v>0.82930949920994479</v>
      </c>
      <c r="BR108" s="2">
        <f>'# D'!CQ107</f>
        <v>4.466666666666666E-2</v>
      </c>
      <c r="BS108" s="2">
        <f>'# D'!CR107</f>
        <v>8.6009231427038604E-2</v>
      </c>
      <c r="BT108" s="2">
        <f>'# D'!CS107</f>
        <v>0.10300000000000009</v>
      </c>
      <c r="BU108" s="2">
        <f>'# D'!CT107</f>
        <v>3.5811741841674231E-2</v>
      </c>
      <c r="BV108" s="2">
        <f>'# D'!CU107</f>
        <v>0.29000000000000004</v>
      </c>
      <c r="BW108" s="2">
        <f>'# D'!CV107</f>
        <v>8.2538948868579209E-2</v>
      </c>
      <c r="BX108" s="2">
        <f>'# D'!CW107</f>
        <v>1.1999999999999789E-2</v>
      </c>
      <c r="BY108" s="2">
        <f>'# D'!CX107</f>
        <v>4.1513686788986648E-2</v>
      </c>
      <c r="CA108" s="11">
        <f>'T-TEST'!AC107</f>
        <v>0.30563531469281197</v>
      </c>
      <c r="CB108" s="11">
        <f>'T-TEST'!AD107</f>
        <v>1.0667197974077476E-2</v>
      </c>
      <c r="CC108" s="11">
        <f>'T-TEST'!AE107</f>
        <v>1.6722958529290857E-3</v>
      </c>
      <c r="CD108" s="11">
        <f>'T-TEST'!AF107</f>
        <v>0.59727876771609456</v>
      </c>
      <c r="CF108" s="6" t="str">
        <f t="shared" si="34"/>
        <v>N</v>
      </c>
      <c r="CG108" s="6" t="str">
        <f t="shared" si="35"/>
        <v>N</v>
      </c>
      <c r="CH108" s="6" t="str">
        <f t="shared" si="36"/>
        <v>N</v>
      </c>
      <c r="CI108" s="6" t="str">
        <f t="shared" si="57"/>
        <v>N</v>
      </c>
      <c r="CK108" s="2">
        <f>'% D'!DA107</f>
        <v>1.2136666666666667</v>
      </c>
      <c r="CL108" s="2">
        <f>'% D'!DB107</f>
        <v>0.99743857898858923</v>
      </c>
      <c r="CM108" s="2">
        <f>'% D'!DC107</f>
        <v>7.3666666666666103E-2</v>
      </c>
      <c r="CN108" s="2">
        <f>'% D'!DD107</f>
        <v>0.8332405706765309</v>
      </c>
      <c r="CO108" s="2">
        <f>'% D'!DE107</f>
        <v>-1.0203333333333333</v>
      </c>
      <c r="CP108" s="2">
        <f>'% D'!DF107</f>
        <v>1.7018961945322384</v>
      </c>
      <c r="CQ108" s="2">
        <f>'% D'!DG107</f>
        <v>-3.9999999999992042E-2</v>
      </c>
      <c r="CR108" s="2">
        <f>'% D'!DH107</f>
        <v>1.2257283435135204</v>
      </c>
      <c r="CT108" s="2">
        <f>'# D'!CZ107</f>
        <v>6.0333333333333322E-2</v>
      </c>
      <c r="CU108" s="2">
        <f>'# D'!DA107</f>
        <v>4.9804691312225917E-2</v>
      </c>
      <c r="CV108" s="2">
        <f>'# D'!DB107</f>
        <v>4.3333333333333002E-3</v>
      </c>
      <c r="CW108" s="2">
        <f>'# D'!DC107</f>
        <v>4.1865489477497901E-2</v>
      </c>
      <c r="CX108" s="2">
        <f>'# D'!DD107</f>
        <v>-5.0666666666666416E-2</v>
      </c>
      <c r="CY108" s="2">
        <f>'# D'!DE107</f>
        <v>8.5269134380776587E-2</v>
      </c>
      <c r="CZ108" s="2">
        <f>'# D'!DF107</f>
        <v>-2.3333333333335204E-3</v>
      </c>
      <c r="DA108" s="2">
        <f>'# D'!DG107</f>
        <v>6.1277514704418723E-2</v>
      </c>
      <c r="DC108" s="11">
        <f>'T-TEST'!AH107</f>
        <v>5.5064283159858049E-2</v>
      </c>
      <c r="DD108" s="11">
        <f>'T-TEST'!AI107</f>
        <v>0.81830321504445824</v>
      </c>
      <c r="DE108" s="11">
        <f>'T-TEST'!AJ107</f>
        <v>0.2364743087298293</v>
      </c>
      <c r="DF108" s="11">
        <f>'T-TEST'!AK107</f>
        <v>0.93047021716617595</v>
      </c>
      <c r="DH108" s="6" t="str">
        <f t="shared" si="37"/>
        <v>N</v>
      </c>
      <c r="DI108" s="6" t="str">
        <f t="shared" si="38"/>
        <v>N</v>
      </c>
      <c r="DJ108" s="6" t="str">
        <f t="shared" si="39"/>
        <v>N</v>
      </c>
      <c r="DK108" s="6" t="str">
        <f t="shared" si="58"/>
        <v>N</v>
      </c>
      <c r="DM108" s="2">
        <f>'% D'!DJ107</f>
        <v>1.0363333333333333</v>
      </c>
      <c r="DN108" s="2">
        <f>'% D'!DK107</f>
        <v>1.2592539055508345</v>
      </c>
      <c r="DO108" s="2">
        <f>'% D'!DL107</f>
        <v>1.0419999999999998</v>
      </c>
      <c r="DP108" s="2">
        <f>'% D'!DM107</f>
        <v>0.97081690272271071</v>
      </c>
      <c r="DQ108" s="2">
        <f>'% D'!DN107</f>
        <v>2.5396666666666654</v>
      </c>
      <c r="DR108" s="2">
        <f>'% D'!DO107</f>
        <v>1.4330093424008608</v>
      </c>
      <c r="DS108" s="2">
        <f>'% D'!DP107</f>
        <v>-0.83233333333333803</v>
      </c>
      <c r="DT108" s="2">
        <f>'% D'!DQ107</f>
        <v>1.5268810631071341</v>
      </c>
      <c r="DV108" s="2">
        <f>'# D'!DI107</f>
        <v>5.1666666666666694E-2</v>
      </c>
      <c r="DW108" s="2">
        <f>'# D'!DJ107</f>
        <v>6.2851808897814318E-2</v>
      </c>
      <c r="DX108" s="2">
        <f>'# D'!DK107</f>
        <v>5.2333333333333343E-2</v>
      </c>
      <c r="DY108" s="2">
        <f>'# D'!DL107</f>
        <v>4.8919363876953267E-2</v>
      </c>
      <c r="DZ108" s="2">
        <f>'# D'!DM107</f>
        <v>0.127</v>
      </c>
      <c r="EA108" s="2">
        <f>'# D'!DN107</f>
        <v>7.1732646284418833E-2</v>
      </c>
      <c r="EB108" s="2">
        <f>'# D'!DO107</f>
        <v>-4.1666666666666741E-2</v>
      </c>
      <c r="EC108" s="2">
        <f>'# D'!DP107</f>
        <v>7.6066473334053059E-2</v>
      </c>
      <c r="EE108" s="11">
        <f>'T-TEST'!AM107</f>
        <v>0.11457343536890849</v>
      </c>
      <c r="EF108" s="11">
        <f>'T-TEST'!AN107</f>
        <v>5.9246614939452387E-2</v>
      </c>
      <c r="EG108" s="11">
        <f>'T-TEST'!AO107</f>
        <v>1.2579368767679589E-2</v>
      </c>
      <c r="EH108" s="11">
        <f>'T-TEST'!AP107</f>
        <v>0.25875085496253036</v>
      </c>
      <c r="EJ108" s="6" t="str">
        <f t="shared" si="40"/>
        <v>N</v>
      </c>
      <c r="EK108" s="6" t="str">
        <f t="shared" si="41"/>
        <v>N</v>
      </c>
      <c r="EL108" s="6" t="str">
        <f t="shared" si="42"/>
        <v>N</v>
      </c>
      <c r="EM108" s="6" t="str">
        <f t="shared" si="59"/>
        <v>N</v>
      </c>
      <c r="EO108" s="2">
        <f>'% D'!DS107</f>
        <v>0.87766666666666637</v>
      </c>
      <c r="EP108" s="2">
        <f>'% D'!DT107</f>
        <v>0.69923784843388093</v>
      </c>
      <c r="EQ108" s="2">
        <f>'% D'!DU107</f>
        <v>0.97399999999999842</v>
      </c>
      <c r="ER108" s="2">
        <f>'% D'!DV107</f>
        <v>1.5294184670619493</v>
      </c>
      <c r="ES108" s="2">
        <f>'% D'!DW107</f>
        <v>3.1039999999999992</v>
      </c>
      <c r="ET108" s="2">
        <f>'% D'!DX107</f>
        <v>1.2622550028613415</v>
      </c>
      <c r="EU108" s="2">
        <f>'% D'!DY107</f>
        <v>-0.4340000000000046</v>
      </c>
      <c r="EV108" s="2">
        <f>'% D'!DZ107</f>
        <v>1.1699899431477618</v>
      </c>
      <c r="EX108" s="2">
        <f>'# D'!DR107</f>
        <v>4.3666666666666659E-2</v>
      </c>
      <c r="EY108" s="2">
        <f>'# D'!DS107</f>
        <v>3.5247430713907638E-2</v>
      </c>
      <c r="EZ108" s="2">
        <f>'# D'!DT107</f>
        <v>4.9000000000000155E-2</v>
      </c>
      <c r="FA108" s="2">
        <f>'# D'!DU107</f>
        <v>7.6249585086125851E-2</v>
      </c>
      <c r="FB108" s="2">
        <f>'# D'!DV107</f>
        <v>0.15533333333333355</v>
      </c>
      <c r="FC108" s="2">
        <f>'# D'!DW107</f>
        <v>6.3289227272915249E-2</v>
      </c>
      <c r="FD108" s="2">
        <f>'# D'!DX107</f>
        <v>-2.200000000000002E-2</v>
      </c>
      <c r="FE108" s="2">
        <f>'# D'!DY107</f>
        <v>5.8208541971917008E-2</v>
      </c>
      <c r="FG108" s="11">
        <f>'T-TEST'!AR107</f>
        <v>0.1295313414021726</v>
      </c>
      <c r="FH108" s="11">
        <f>'T-TEST'!AS107</f>
        <v>0.23402201551890925</v>
      </c>
      <c r="FI108" s="11">
        <f>'T-TEST'!AT107</f>
        <v>4.214899981943152E-3</v>
      </c>
      <c r="FJ108" s="11">
        <f>'T-TEST'!AU107</f>
        <v>0.41397190123898747</v>
      </c>
      <c r="FL108" s="6" t="str">
        <f t="shared" si="43"/>
        <v>N</v>
      </c>
      <c r="FM108" s="6" t="str">
        <f t="shared" si="44"/>
        <v>N</v>
      </c>
      <c r="FN108" s="6" t="str">
        <f t="shared" si="45"/>
        <v>N</v>
      </c>
      <c r="FO108" s="6" t="str">
        <f t="shared" si="60"/>
        <v>N</v>
      </c>
      <c r="FQ108" s="2">
        <f>'% D'!EB107</f>
        <v>0.88899999999999935</v>
      </c>
      <c r="FR108" s="2">
        <f>'% D'!EC107</f>
        <v>0.85871902984619763</v>
      </c>
      <c r="FS108" s="2">
        <f>'% D'!ED107</f>
        <v>0.70199999999999818</v>
      </c>
      <c r="FT108" s="2">
        <f>'% D'!EE107</f>
        <v>1.4399249689329667</v>
      </c>
      <c r="FU108" s="2">
        <f>'% D'!EF107</f>
        <v>1.9323333333333323</v>
      </c>
      <c r="FV108" s="2">
        <f>'% D'!EG107</f>
        <v>1.0768153641921321</v>
      </c>
      <c r="FW108" s="2">
        <f>'% D'!EH107</f>
        <v>-0.17233333333332723</v>
      </c>
      <c r="FX108" s="2">
        <f>'% D'!EI107</f>
        <v>1.6142317287755694</v>
      </c>
      <c r="FZ108" s="2">
        <f>'# D'!EA107</f>
        <v>4.4333333333333363E-2</v>
      </c>
      <c r="GA108" s="2">
        <f>'# D'!EB107</f>
        <v>4.2885056872167364E-2</v>
      </c>
      <c r="GB108" s="2">
        <f>'# D'!EC107</f>
        <v>3.5333333333333439E-2</v>
      </c>
      <c r="GC108" s="2">
        <f>'# D'!ED107</f>
        <v>7.2403411844343596E-2</v>
      </c>
      <c r="GD108" s="2">
        <f>'# D'!EE107</f>
        <v>9.6666666666666679E-2</v>
      </c>
      <c r="GE108" s="2">
        <f>'# D'!EF107</f>
        <v>5.4457615251605682E-2</v>
      </c>
      <c r="GF108" s="2">
        <f>'# D'!EG107</f>
        <v>-8.6666666666666003E-3</v>
      </c>
      <c r="GG108" s="2">
        <f>'# D'!EH107</f>
        <v>8.0554694689494472E-2</v>
      </c>
      <c r="GI108" s="11">
        <f>'T-TEST'!AW107</f>
        <v>0.11517119086371963</v>
      </c>
      <c r="GJ108" s="11">
        <f>'T-TEST'!AX107</f>
        <v>0.33323070035507618</v>
      </c>
      <c r="GK108" s="11">
        <f>'T-TEST'!AY107</f>
        <v>2.0715479521658947E-2</v>
      </c>
      <c r="GL108" s="11">
        <f>'T-TEST'!AZ107</f>
        <v>0.80969215354047297</v>
      </c>
      <c r="GN108" s="6" t="str">
        <f t="shared" si="46"/>
        <v>N</v>
      </c>
      <c r="GO108" s="6" t="str">
        <f t="shared" si="47"/>
        <v>N</v>
      </c>
      <c r="GP108" s="6" t="str">
        <f t="shared" si="48"/>
        <v>N</v>
      </c>
      <c r="GQ108" s="6" t="str">
        <f t="shared" si="61"/>
        <v>N</v>
      </c>
    </row>
    <row r="109" spans="1:199" x14ac:dyDescent="0.3">
      <c r="A109" s="12" t="str">
        <f>'Raw Data'!A108</f>
        <v>A_apo_p110g</v>
      </c>
      <c r="B109" s="12">
        <f>'Raw Data'!B108</f>
        <v>954</v>
      </c>
      <c r="C109" s="12">
        <f>'Raw Data'!C108</f>
        <v>961</v>
      </c>
      <c r="D109" s="12" t="str">
        <f>'Raw Data'!D108</f>
        <v>ITETGNLF</v>
      </c>
      <c r="E109" s="2">
        <f>'% D'!BZ108</f>
        <v>1.0513333333333339</v>
      </c>
      <c r="F109" s="9">
        <f>'% D'!CA108</f>
        <v>1.9142778711012987</v>
      </c>
      <c r="G109" s="2">
        <f>'% D'!CB108</f>
        <v>1.7246666666666659</v>
      </c>
      <c r="H109" s="9">
        <f>'% D'!CC108</f>
        <v>1.7243267441581736</v>
      </c>
      <c r="I109" s="2">
        <f>'% D'!CD108</f>
        <v>4.1456666666666635</v>
      </c>
      <c r="J109" s="9">
        <f>'% D'!CE108</f>
        <v>1.4626546595413052</v>
      </c>
      <c r="K109" s="9">
        <f>'% D'!CF108</f>
        <v>0.9303333333333299</v>
      </c>
      <c r="L109" s="9">
        <f>'% D'!CG108</f>
        <v>0.70649784747265865</v>
      </c>
      <c r="N109" s="2">
        <f>'# D'!BY108</f>
        <v>6.3000000000000056E-2</v>
      </c>
      <c r="O109" s="9">
        <f>'# D'!BZ108</f>
        <v>0.11513964610477588</v>
      </c>
      <c r="P109" s="2">
        <f>'# D'!CA108</f>
        <v>0.10333333333333328</v>
      </c>
      <c r="Q109" s="9">
        <f>'# D'!CB108</f>
        <v>0.10314461018982585</v>
      </c>
      <c r="R109" s="2">
        <f>'# D'!CC108</f>
        <v>0.24866666666666681</v>
      </c>
      <c r="S109" s="9">
        <f>'# D'!CD108</f>
        <v>8.7908676064555713E-2</v>
      </c>
      <c r="T109" s="28">
        <f>'# D'!CE108</f>
        <v>5.5666666666666753E-2</v>
      </c>
      <c r="U109">
        <f>'# D'!CF108</f>
        <v>4.2304645561996951E-2</v>
      </c>
      <c r="W109" s="11">
        <f>'T-TEST'!S108</f>
        <v>0.26534978611845661</v>
      </c>
      <c r="X109" s="11">
        <f>'T-TEST'!T108</f>
        <v>0.27745793910940292</v>
      </c>
      <c r="Y109" s="11">
        <f>'T-TEST'!U108</f>
        <v>5.5295859141305127E-3</v>
      </c>
      <c r="Z109" s="11">
        <f>'T-TEST'!V108</f>
        <v>3.629051655238405E-2</v>
      </c>
      <c r="AB109" s="6" t="str">
        <f t="shared" si="49"/>
        <v>N</v>
      </c>
      <c r="AC109" s="6" t="str">
        <f t="shared" si="50"/>
        <v>N</v>
      </c>
      <c r="AD109" s="6" t="str">
        <f t="shared" si="51"/>
        <v>N</v>
      </c>
      <c r="AE109" s="6" t="str">
        <f t="shared" si="52"/>
        <v>N</v>
      </c>
      <c r="AG109" s="2">
        <f>'% D'!CI108</f>
        <v>-1.3746666666666663</v>
      </c>
      <c r="AH109" s="9">
        <f>'% D'!CJ108</f>
        <v>1.3628609797240219</v>
      </c>
      <c r="AI109" s="2">
        <f>'% D'!CK108</f>
        <v>-1.4969999999999999</v>
      </c>
      <c r="AJ109" s="9">
        <f>'% D'!CL108</f>
        <v>2.482703637264815</v>
      </c>
      <c r="AK109" s="2">
        <f>'% D'!CM108</f>
        <v>-0.5696666666666701</v>
      </c>
      <c r="AL109" s="9">
        <f>'% D'!CN108</f>
        <v>0.92425720114784893</v>
      </c>
      <c r="AM109" s="9">
        <f>'% D'!CO108</f>
        <v>-2.7550000000000061</v>
      </c>
      <c r="AN109" s="9">
        <f>'% D'!CP108</f>
        <v>0.97166248977295666</v>
      </c>
      <c r="AP109" s="2">
        <f>'# D'!CH108</f>
        <v>-8.2333333333333258E-2</v>
      </c>
      <c r="AQ109" s="9">
        <f>'# D'!CI108</f>
        <v>8.1998807190767728E-2</v>
      </c>
      <c r="AR109" s="2">
        <f>'# D'!CJ108</f>
        <v>-9.000000000000008E-2</v>
      </c>
      <c r="AS109" s="9">
        <f>'# D'!CK108</f>
        <v>0.14871453398103232</v>
      </c>
      <c r="AT109" s="2">
        <f>'# D'!CL108</f>
        <v>-3.4333333333333105E-2</v>
      </c>
      <c r="AU109" s="9">
        <f>'# D'!CM108</f>
        <v>5.5544504727982807E-2</v>
      </c>
      <c r="AV109" s="28">
        <f>'# D'!CN108</f>
        <v>-0.16533333333333333</v>
      </c>
      <c r="AW109">
        <f>'# D'!CO108</f>
        <v>5.840600414148326E-2</v>
      </c>
      <c r="AY109" s="11">
        <f>'T-TEST'!X108</f>
        <v>0.16581124711004055</v>
      </c>
      <c r="AZ109" s="11">
        <f>'T-TEST'!Y108</f>
        <v>0.21244136268215846</v>
      </c>
      <c r="BA109" s="11">
        <f>'T-TEST'!Z108</f>
        <v>0.215804490531947</v>
      </c>
      <c r="BB109" s="11">
        <f>'T-TEST'!AA108</f>
        <v>9.0814089287577782E-3</v>
      </c>
      <c r="BD109" s="6" t="str">
        <f t="shared" si="53"/>
        <v>N</v>
      </c>
      <c r="BE109" s="6" t="str">
        <f t="shared" si="54"/>
        <v>N</v>
      </c>
      <c r="BF109" s="6" t="str">
        <f t="shared" si="55"/>
        <v>N</v>
      </c>
      <c r="BG109" s="6" t="str">
        <f t="shared" si="56"/>
        <v>N</v>
      </c>
      <c r="BI109" s="2">
        <f>'% D'!CR108</f>
        <v>-0.18599999999999994</v>
      </c>
      <c r="BJ109" s="2">
        <f>'% D'!CS108</f>
        <v>2.3227875257155652</v>
      </c>
      <c r="BK109" s="2">
        <f>'% D'!CT108</f>
        <v>-5.3666666666666529E-2</v>
      </c>
      <c r="BL109" s="2">
        <f>'% D'!CU108</f>
        <v>1.8036083280139241</v>
      </c>
      <c r="BM109" s="2">
        <f>'% D'!CV108</f>
        <v>4.080999999999996</v>
      </c>
      <c r="BN109" s="2">
        <f>'% D'!CW108</f>
        <v>1.2591620504255576</v>
      </c>
      <c r="BO109" s="2">
        <f>'% D'!CX108</f>
        <v>0.62399999999999878</v>
      </c>
      <c r="BP109" s="2">
        <f>'% D'!CY108</f>
        <v>0.44792628148664648</v>
      </c>
      <c r="BR109" s="2">
        <f>'# D'!CQ108</f>
        <v>-1.1333333333333306E-2</v>
      </c>
      <c r="BS109" s="2">
        <f>'# D'!CR108</f>
        <v>0.1395230700872867</v>
      </c>
      <c r="BT109" s="2">
        <f>'# D'!CS108</f>
        <v>-3.3333333333334103E-3</v>
      </c>
      <c r="BU109" s="2">
        <f>'# D'!CT108</f>
        <v>0.10797630541620459</v>
      </c>
      <c r="BV109" s="2">
        <f>'# D'!CU108</f>
        <v>0.24433333333333351</v>
      </c>
      <c r="BW109" s="2">
        <f>'# D'!CV108</f>
        <v>7.5470301560564931E-2</v>
      </c>
      <c r="BX109" s="2">
        <f>'# D'!CW108</f>
        <v>3.7333333333333441E-2</v>
      </c>
      <c r="BY109" s="2">
        <f>'# D'!CX108</f>
        <v>2.6524745709844325E-2</v>
      </c>
      <c r="CA109" s="11">
        <f>'T-TEST'!AC108</f>
        <v>0.85206945302036097</v>
      </c>
      <c r="CB109" s="11">
        <f>'T-TEST'!AD108</f>
        <v>0.94799321934087366</v>
      </c>
      <c r="CC109" s="11">
        <f>'T-TEST'!AE108</f>
        <v>1.9664043558047782E-3</v>
      </c>
      <c r="CD109" s="11">
        <f>'T-TEST'!AF108</f>
        <v>5.4423991826751568E-2</v>
      </c>
      <c r="CF109" s="6" t="str">
        <f t="shared" si="34"/>
        <v>N</v>
      </c>
      <c r="CG109" s="6" t="str">
        <f t="shared" si="35"/>
        <v>N</v>
      </c>
      <c r="CH109" s="6" t="str">
        <f t="shared" si="36"/>
        <v>N</v>
      </c>
      <c r="CI109" s="6" t="str">
        <f t="shared" si="57"/>
        <v>N</v>
      </c>
      <c r="CK109" s="2">
        <f>'% D'!DA108</f>
        <v>0.95800000000000018</v>
      </c>
      <c r="CL109" s="2">
        <f>'% D'!DB108</f>
        <v>1.4901678222203654</v>
      </c>
      <c r="CM109" s="2">
        <f>'% D'!DC108</f>
        <v>-0.16433333333333344</v>
      </c>
      <c r="CN109" s="2">
        <f>'% D'!DD108</f>
        <v>1.8862020563212685</v>
      </c>
      <c r="CO109" s="2">
        <f>'% D'!DE108</f>
        <v>-3.3430000000000035</v>
      </c>
      <c r="CP109" s="2">
        <f>'% D'!DF108</f>
        <v>1.7246154883152844</v>
      </c>
      <c r="CQ109" s="2">
        <f>'% D'!DG108</f>
        <v>-0.22700000000000387</v>
      </c>
      <c r="CR109" s="2">
        <f>'% D'!DH108</f>
        <v>0.61848727238825596</v>
      </c>
      <c r="CT109" s="2">
        <f>'# D'!CZ108</f>
        <v>5.7333333333333347E-2</v>
      </c>
      <c r="CU109" s="2">
        <f>'# D'!DA108</f>
        <v>8.9277424454229107E-2</v>
      </c>
      <c r="CV109" s="2">
        <f>'# D'!DB108</f>
        <v>-1.0000000000000009E-2</v>
      </c>
      <c r="CW109" s="2">
        <f>'# D'!DC108</f>
        <v>0.11302305468651146</v>
      </c>
      <c r="CX109" s="2">
        <f>'# D'!DD108</f>
        <v>-0.20066666666666633</v>
      </c>
      <c r="CY109" s="2">
        <f>'# D'!DE108</f>
        <v>0.10333283719112978</v>
      </c>
      <c r="CZ109" s="2">
        <f>'# D'!DF108</f>
        <v>-1.3666666666666716E-2</v>
      </c>
      <c r="DA109" s="2">
        <f>'# D'!DG108</f>
        <v>3.7496636998639948E-2</v>
      </c>
      <c r="DC109" s="11">
        <f>'T-TEST'!AH108</f>
        <v>0.27836191054762549</v>
      </c>
      <c r="DD109" s="11">
        <f>'T-TEST'!AI108</f>
        <v>0.84854548512428862</v>
      </c>
      <c r="DE109" s="11">
        <f>'T-TEST'!AJ108</f>
        <v>2.4614565515632E-2</v>
      </c>
      <c r="DF109" s="11">
        <f>'T-TEST'!AK108</f>
        <v>0.42262119148116772</v>
      </c>
      <c r="DH109" s="6" t="str">
        <f t="shared" si="37"/>
        <v>N</v>
      </c>
      <c r="DI109" s="6" t="str">
        <f t="shared" si="38"/>
        <v>N</v>
      </c>
      <c r="DJ109" s="6" t="str">
        <f t="shared" si="39"/>
        <v>N</v>
      </c>
      <c r="DK109" s="6" t="str">
        <f t="shared" si="58"/>
        <v>N</v>
      </c>
      <c r="DM109" s="2">
        <f>'% D'!DJ108</f>
        <v>0.23733333333333473</v>
      </c>
      <c r="DN109" s="2">
        <f>'% D'!DK108</f>
        <v>2.0753396321237529</v>
      </c>
      <c r="DO109" s="2">
        <f>'% D'!DL108</f>
        <v>-0.64466666666666761</v>
      </c>
      <c r="DP109" s="2">
        <f>'% D'!DM108</f>
        <v>1.7890745476445598</v>
      </c>
      <c r="DQ109" s="2">
        <f>'% D'!DN108</f>
        <v>1.1089999999999982</v>
      </c>
      <c r="DR109" s="2">
        <f>'% D'!DO108</f>
        <v>0.79494126466696169</v>
      </c>
      <c r="DS109" s="2">
        <f>'% D'!DP108</f>
        <v>-1.0770000000000053</v>
      </c>
      <c r="DT109" s="2">
        <f>'% D'!DQ108</f>
        <v>1.1589150647719713</v>
      </c>
      <c r="DV109" s="2">
        <f>'# D'!DI108</f>
        <v>1.4000000000000012E-2</v>
      </c>
      <c r="DW109" s="2">
        <f>'# D'!DJ108</f>
        <v>0.12449890236541847</v>
      </c>
      <c r="DX109" s="2">
        <f>'# D'!DK108</f>
        <v>-3.8666666666666738E-2</v>
      </c>
      <c r="DY109" s="2">
        <f>'# D'!DL108</f>
        <v>0.1070467206128137</v>
      </c>
      <c r="DZ109" s="2">
        <f>'# D'!DM108</f>
        <v>6.6333333333333577E-2</v>
      </c>
      <c r="EA109" s="2">
        <f>'# D'!DN108</f>
        <v>4.7908365189301916E-2</v>
      </c>
      <c r="EB109" s="2">
        <f>'# D'!DO108</f>
        <v>-6.4666666666666872E-2</v>
      </c>
      <c r="EC109" s="2">
        <f>'# D'!DP108</f>
        <v>6.9846673976675613E-2</v>
      </c>
      <c r="EE109" s="11">
        <f>'T-TEST'!AM108</f>
        <v>0.79783802542276239</v>
      </c>
      <c r="EF109" s="11">
        <f>'T-TEST'!AN108</f>
        <v>0.47169227380406764</v>
      </c>
      <c r="EG109" s="11">
        <f>'T-TEST'!AO108</f>
        <v>5.1385135585996174E-2</v>
      </c>
      <c r="EH109" s="11">
        <f>'T-TEST'!AP108</f>
        <v>0.15099636132585784</v>
      </c>
      <c r="EJ109" s="6" t="str">
        <f t="shared" si="40"/>
        <v>N</v>
      </c>
      <c r="EK109" s="6" t="str">
        <f t="shared" si="41"/>
        <v>N</v>
      </c>
      <c r="EL109" s="6" t="str">
        <f t="shared" si="42"/>
        <v>N</v>
      </c>
      <c r="EM109" s="6" t="str">
        <f t="shared" si="59"/>
        <v>N</v>
      </c>
      <c r="EO109" s="2">
        <f>'% D'!DS108</f>
        <v>0.95500000000000096</v>
      </c>
      <c r="EP109" s="2">
        <f>'% D'!DT108</f>
        <v>1.6018137744892076</v>
      </c>
      <c r="EQ109" s="2">
        <f>'% D'!DU108</f>
        <v>5.2333333333333343E-2</v>
      </c>
      <c r="ER109" s="2">
        <f>'% D'!DV108</f>
        <v>1.9141456402108554</v>
      </c>
      <c r="ES109" s="2">
        <f>'% D'!DW108</f>
        <v>-0.29966666666666697</v>
      </c>
      <c r="ET109" s="2">
        <f>'% D'!DX108</f>
        <v>0.91446459364603339</v>
      </c>
      <c r="EU109" s="2">
        <f>'% D'!DY108</f>
        <v>0.40033333333332877</v>
      </c>
      <c r="EV109" s="2">
        <f>'% D'!DZ108</f>
        <v>0.34241965692390514</v>
      </c>
      <c r="EX109" s="2">
        <f>'# D'!DR108</f>
        <v>5.7000000000000051E-2</v>
      </c>
      <c r="EY109" s="2">
        <f>'# D'!DS108</f>
        <v>9.6252842239642894E-2</v>
      </c>
      <c r="EZ109" s="2">
        <f>'# D'!DT108</f>
        <v>2.9999999999998916E-3</v>
      </c>
      <c r="FA109" s="2">
        <f>'# D'!DU108</f>
        <v>0.11485063399117153</v>
      </c>
      <c r="FB109" s="2">
        <f>'# D'!DV108</f>
        <v>-1.7999999999999794E-2</v>
      </c>
      <c r="FC109" s="2">
        <f>'# D'!DW108</f>
        <v>5.469398331945044E-2</v>
      </c>
      <c r="FD109" s="2">
        <f>'# D'!DX108</f>
        <v>2.3999999999999799E-2</v>
      </c>
      <c r="FE109" s="2">
        <f>'# D'!DY108</f>
        <v>2.0856004416395617E-2</v>
      </c>
      <c r="FG109" s="11">
        <f>'T-TEST'!AR108</f>
        <v>0.28210191805928481</v>
      </c>
      <c r="FH109" s="11">
        <f>'T-TEST'!AS108</f>
        <v>0.95455671366938</v>
      </c>
      <c r="FI109" s="11">
        <f>'T-TEST'!AT108</f>
        <v>0.47663173513823437</v>
      </c>
      <c r="FJ109" s="11">
        <f>'T-TEST'!AU108</f>
        <v>0.14920701434688191</v>
      </c>
      <c r="FL109" s="6" t="str">
        <f t="shared" si="43"/>
        <v>N</v>
      </c>
      <c r="FM109" s="6" t="str">
        <f t="shared" si="44"/>
        <v>N</v>
      </c>
      <c r="FN109" s="6" t="str">
        <f t="shared" si="45"/>
        <v>N</v>
      </c>
      <c r="FO109" s="6" t="str">
        <f t="shared" si="60"/>
        <v>N</v>
      </c>
      <c r="FQ109" s="2">
        <f>'% D'!EB108</f>
        <v>-1.3289999999999988</v>
      </c>
      <c r="FR109" s="2">
        <f>'% D'!EC108</f>
        <v>1.7318101179076577</v>
      </c>
      <c r="FS109" s="2">
        <f>'% D'!ED108</f>
        <v>-0.77366666666666539</v>
      </c>
      <c r="FT109" s="2">
        <f>'% D'!EE108</f>
        <v>1.8577295377707008</v>
      </c>
      <c r="FU109" s="2">
        <f>'% D'!EF108</f>
        <v>1.5556666666666672</v>
      </c>
      <c r="FV109" s="2">
        <f>'% D'!EG108</f>
        <v>1.1239905011076501</v>
      </c>
      <c r="FW109" s="2">
        <f>'% D'!EH108</f>
        <v>-0.9150000000000027</v>
      </c>
      <c r="FX109" s="2">
        <f>'% D'!EI108</f>
        <v>1.1507763184517281</v>
      </c>
      <c r="FZ109" s="2">
        <f>'# D'!EA108</f>
        <v>-7.999999999999996E-2</v>
      </c>
      <c r="GA109" s="2">
        <f>'# D'!EB108</f>
        <v>0.10391058496907546</v>
      </c>
      <c r="GB109" s="2">
        <f>'# D'!EC108</f>
        <v>-4.6333333333333449E-2</v>
      </c>
      <c r="GC109" s="2">
        <f>'# D'!ED108</f>
        <v>0.11151623614070877</v>
      </c>
      <c r="GD109" s="2">
        <f>'# D'!EE108</f>
        <v>9.3000000000000194E-2</v>
      </c>
      <c r="GE109" s="2">
        <f>'# D'!EF108</f>
        <v>6.7296737129582368E-2</v>
      </c>
      <c r="GF109" s="2">
        <f>'# D'!EG108</f>
        <v>-5.500000000000016E-2</v>
      </c>
      <c r="GG109" s="2">
        <f>'# D'!EH108</f>
        <v>6.9156056871502003E-2</v>
      </c>
      <c r="GI109" s="11">
        <f>'T-TEST'!AW108</f>
        <v>0.16787644257134277</v>
      </c>
      <c r="GJ109" s="11">
        <f>'T-TEST'!AX108</f>
        <v>0.4035071819627512</v>
      </c>
      <c r="GK109" s="11">
        <f>'T-TEST'!AY108</f>
        <v>2.8057497500091795E-2</v>
      </c>
      <c r="GL109" s="11">
        <f>'T-TEST'!AZ108</f>
        <v>0.19355556008825611</v>
      </c>
      <c r="GN109" s="6" t="str">
        <f t="shared" si="46"/>
        <v>N</v>
      </c>
      <c r="GO109" s="6" t="str">
        <f t="shared" si="47"/>
        <v>N</v>
      </c>
      <c r="GP109" s="6" t="str">
        <f t="shared" si="48"/>
        <v>N</v>
      </c>
      <c r="GQ109" s="6" t="str">
        <f t="shared" si="61"/>
        <v>N</v>
      </c>
    </row>
    <row r="110" spans="1:199" x14ac:dyDescent="0.3">
      <c r="A110" s="12" t="str">
        <f>'Raw Data'!A109</f>
        <v>A_apo_p110g</v>
      </c>
      <c r="B110" s="12">
        <f>'Raw Data'!B109</f>
        <v>954</v>
      </c>
      <c r="C110" s="12">
        <f>'Raw Data'!C109</f>
        <v>975</v>
      </c>
      <c r="D110" s="12" t="str">
        <f>'Raw Data'!D109</f>
        <v>ITETGNLFHIDFGHILGNYKSF</v>
      </c>
      <c r="E110" s="2">
        <f>'% D'!BZ109</f>
        <v>0.56866666666667243</v>
      </c>
      <c r="F110" s="9">
        <f>'% D'!CA109</f>
        <v>2.157889238929418</v>
      </c>
      <c r="G110" s="2">
        <f>'% D'!CB109</f>
        <v>-0.60516666666667263</v>
      </c>
      <c r="H110" s="9">
        <f>'% D'!CC109</f>
        <v>1.030889546484953</v>
      </c>
      <c r="I110" s="2">
        <f>'% D'!CD109</f>
        <v>0.20733333333333803</v>
      </c>
      <c r="J110" s="9">
        <f>'% D'!CE109</f>
        <v>0.92309590679145759</v>
      </c>
      <c r="K110" s="9">
        <f>'% D'!CF109</f>
        <v>1.3646666666666647</v>
      </c>
      <c r="L110" s="9">
        <f>'% D'!CG109</f>
        <v>1.346237649815146</v>
      </c>
      <c r="N110" s="2">
        <f>'# D'!BY109</f>
        <v>0.11399999999999988</v>
      </c>
      <c r="O110" s="9">
        <f>'# D'!BZ109</f>
        <v>0.43153356455445568</v>
      </c>
      <c r="P110" s="2">
        <f>'# D'!CA109</f>
        <v>-0.12066666666666581</v>
      </c>
      <c r="Q110" s="9">
        <f>'# D'!CB109</f>
        <v>0.20612843458776414</v>
      </c>
      <c r="R110" s="2">
        <f>'# D'!CC109</f>
        <v>4.1666666666666075E-2</v>
      </c>
      <c r="S110" s="9">
        <f>'# D'!CD109</f>
        <v>0.184094067776193</v>
      </c>
      <c r="T110" s="28">
        <f>'# D'!CE109</f>
        <v>0.27299999999999969</v>
      </c>
      <c r="U110">
        <f>'# D'!CF109</f>
        <v>0.26939015905230246</v>
      </c>
      <c r="W110" s="11">
        <f>'T-TEST'!S109</f>
        <v>0.56107625160698704</v>
      </c>
      <c r="X110" s="11">
        <f>'T-TEST'!T109</f>
        <v>0.44487332160998122</v>
      </c>
      <c r="Y110" s="11">
        <f>'T-TEST'!U109</f>
        <v>0.65139828464738303</v>
      </c>
      <c r="Z110" s="11">
        <f>'T-TEST'!V109</f>
        <v>8.5930805241363373E-2</v>
      </c>
      <c r="AB110" s="6" t="str">
        <f t="shared" si="49"/>
        <v>N</v>
      </c>
      <c r="AC110" s="6" t="str">
        <f t="shared" si="50"/>
        <v>N</v>
      </c>
      <c r="AD110" s="6" t="str">
        <f t="shared" si="51"/>
        <v>N</v>
      </c>
      <c r="AE110" s="6" t="str">
        <f t="shared" si="52"/>
        <v>N</v>
      </c>
      <c r="AG110" s="2">
        <f>'% D'!CI109</f>
        <v>-0.67466666666665986</v>
      </c>
      <c r="AH110" s="9">
        <f>'% D'!CJ109</f>
        <v>1.524438108914713</v>
      </c>
      <c r="AI110" s="2">
        <f>'% D'!CK109</f>
        <v>-3.4713333333333374</v>
      </c>
      <c r="AJ110" s="9">
        <f>'% D'!CL109</f>
        <v>0.9718624521080802</v>
      </c>
      <c r="AK110" s="2">
        <f>'% D'!CM109</f>
        <v>-3.2560000000000002</v>
      </c>
      <c r="AL110" s="9">
        <f>'% D'!CN109</f>
        <v>1.0461693061951118</v>
      </c>
      <c r="AM110" s="9">
        <f>'% D'!CO109</f>
        <v>-2.1750000000000043</v>
      </c>
      <c r="AN110" s="9">
        <f>'% D'!CP109</f>
        <v>1.6283843516101699</v>
      </c>
      <c r="AP110" s="2">
        <f>'# D'!CH109</f>
        <v>-0.13500000000000068</v>
      </c>
      <c r="AQ110" s="9">
        <f>'# D'!CI109</f>
        <v>0.3047709959088617</v>
      </c>
      <c r="AR110" s="2">
        <f>'# D'!CJ109</f>
        <v>-0.69399999999999906</v>
      </c>
      <c r="AS110" s="9">
        <f>'# D'!CK109</f>
        <v>0.19458033619363416</v>
      </c>
      <c r="AT110" s="2">
        <f>'# D'!CL109</f>
        <v>-0.6509999999999998</v>
      </c>
      <c r="AU110" s="9">
        <f>'# D'!CM109</f>
        <v>0.20883589525622945</v>
      </c>
      <c r="AV110" s="28">
        <f>'# D'!CN109</f>
        <v>-0.43533333333333335</v>
      </c>
      <c r="AW110">
        <f>'# D'!CO109</f>
        <v>0.32565735106733684</v>
      </c>
      <c r="AY110" s="11">
        <f>'T-TEST'!X109</f>
        <v>0.35317831764004565</v>
      </c>
      <c r="AZ110" s="11">
        <f>'T-TEST'!Y109</f>
        <v>1.0970330101692162E-3</v>
      </c>
      <c r="BA110" s="11">
        <f>'T-TEST'!Z109</f>
        <v>1.2224598828338991E-2</v>
      </c>
      <c r="BB110" s="11">
        <f>'T-TEST'!AA109</f>
        <v>5.9149146930851319E-2</v>
      </c>
      <c r="BD110" s="6" t="str">
        <f t="shared" si="53"/>
        <v>N</v>
      </c>
      <c r="BE110" s="6" t="str">
        <f t="shared" si="54"/>
        <v>N</v>
      </c>
      <c r="BF110" s="6" t="str">
        <f t="shared" si="55"/>
        <v>N</v>
      </c>
      <c r="BG110" s="6" t="str">
        <f t="shared" si="56"/>
        <v>N</v>
      </c>
      <c r="BI110" s="2">
        <f>'% D'!CR109</f>
        <v>1.7246666666666712</v>
      </c>
      <c r="BJ110" s="2">
        <f>'% D'!CS109</f>
        <v>1.2610908211929917</v>
      </c>
      <c r="BK110" s="2">
        <f>'% D'!CT109</f>
        <v>1.1013333333333328</v>
      </c>
      <c r="BL110" s="2">
        <f>'% D'!CU109</f>
        <v>0.91001189744476174</v>
      </c>
      <c r="BM110" s="2">
        <f>'% D'!CV109</f>
        <v>0.68466666666667209</v>
      </c>
      <c r="BN110" s="2">
        <f>'% D'!CW109</f>
        <v>0.70167864731567253</v>
      </c>
      <c r="BO110" s="2">
        <f>'% D'!CX109</f>
        <v>3.5769999999999982</v>
      </c>
      <c r="BP110" s="2">
        <f>'% D'!CY109</f>
        <v>0.83832365013500942</v>
      </c>
      <c r="BR110" s="2">
        <f>'# D'!CQ109</f>
        <v>0.3453333333333326</v>
      </c>
      <c r="BS110" s="2">
        <f>'# D'!CR109</f>
        <v>0.25221173256774471</v>
      </c>
      <c r="BT110" s="2">
        <f>'# D'!CS109</f>
        <v>0.22066666666666723</v>
      </c>
      <c r="BU110" s="2">
        <f>'# D'!CT109</f>
        <v>0.1820564434955213</v>
      </c>
      <c r="BV110" s="2">
        <f>'# D'!CU109</f>
        <v>0.13699999999999868</v>
      </c>
      <c r="BW110" s="2">
        <f>'# D'!CV109</f>
        <v>0.14033581072612167</v>
      </c>
      <c r="BX110" s="2">
        <f>'# D'!CW109</f>
        <v>0.7153333333333336</v>
      </c>
      <c r="BY110" s="2">
        <f>'# D'!CX109</f>
        <v>0.16751962333046644</v>
      </c>
      <c r="CA110" s="11">
        <f>'T-TEST'!AC109</f>
        <v>6.4867512205336944E-2</v>
      </c>
      <c r="CB110" s="11">
        <f>'T-TEST'!AD109</f>
        <v>4.1353759437220659E-2</v>
      </c>
      <c r="CC110" s="11">
        <f>'T-TEST'!AE109</f>
        <v>9.7575645206471592E-2</v>
      </c>
      <c r="CD110" s="11">
        <f>'T-TEST'!AF109</f>
        <v>1.2033859781872991E-3</v>
      </c>
      <c r="CF110" s="6" t="str">
        <f t="shared" si="34"/>
        <v>N</v>
      </c>
      <c r="CG110" s="6" t="str">
        <f t="shared" si="35"/>
        <v>N</v>
      </c>
      <c r="CH110" s="6" t="str">
        <f t="shared" si="36"/>
        <v>N</v>
      </c>
      <c r="CI110" s="6" t="str">
        <f t="shared" si="57"/>
        <v>N</v>
      </c>
      <c r="CK110" s="2">
        <f>'% D'!DA109</f>
        <v>2.3733333333333348</v>
      </c>
      <c r="CL110" s="2">
        <f>'% D'!DB109</f>
        <v>1.2602937274138097</v>
      </c>
      <c r="CM110" s="2">
        <f>'% D'!DC109</f>
        <v>1.6579999999999941</v>
      </c>
      <c r="CN110" s="2">
        <f>'% D'!DD109</f>
        <v>1.0369828662653575</v>
      </c>
      <c r="CO110" s="2">
        <f>'% D'!DE109</f>
        <v>1.4130000000000038</v>
      </c>
      <c r="CP110" s="2">
        <f>'% D'!DF109</f>
        <v>0.73914781824591902</v>
      </c>
      <c r="CQ110" s="2">
        <f>'% D'!DG109</f>
        <v>2.4396666666666604</v>
      </c>
      <c r="CR110" s="2">
        <f>'% D'!DH109</f>
        <v>0.90804834369778531</v>
      </c>
      <c r="CT110" s="2">
        <f>'# D'!CZ109</f>
        <v>0.47466666666666679</v>
      </c>
      <c r="CU110" s="2">
        <f>'# D'!DA109</f>
        <v>0.25225358805484033</v>
      </c>
      <c r="CV110" s="2">
        <f>'# D'!DB109</f>
        <v>0.33166666666666789</v>
      </c>
      <c r="CW110" s="2">
        <f>'# D'!DC109</f>
        <v>0.20743456878185906</v>
      </c>
      <c r="CX110" s="2">
        <f>'# D'!DD109</f>
        <v>0.28266666666666573</v>
      </c>
      <c r="CY110" s="2">
        <f>'# D'!DE109</f>
        <v>0.14746551144568115</v>
      </c>
      <c r="CZ110" s="2">
        <f>'# D'!DF109</f>
        <v>0.48799999999999955</v>
      </c>
      <c r="DA110" s="2">
        <f>'# D'!DG109</f>
        <v>0.18147956036867324</v>
      </c>
      <c r="DC110" s="11">
        <f>'T-TEST'!AH109</f>
        <v>3.1549214838911807E-2</v>
      </c>
      <c r="DD110" s="11">
        <f>'T-TEST'!AI109</f>
        <v>2.0674010089992711E-2</v>
      </c>
      <c r="DE110" s="11">
        <f>'T-TEST'!AJ109</f>
        <v>1.9366955970377148E-2</v>
      </c>
      <c r="DF110" s="11">
        <f>'T-TEST'!AK109</f>
        <v>3.5788437965502792E-3</v>
      </c>
      <c r="DH110" s="6" t="str">
        <f t="shared" si="37"/>
        <v>N</v>
      </c>
      <c r="DI110" s="6" t="str">
        <f t="shared" si="38"/>
        <v>N</v>
      </c>
      <c r="DJ110" s="6" t="str">
        <f t="shared" si="39"/>
        <v>N</v>
      </c>
      <c r="DK110" s="6" t="str">
        <f t="shared" si="58"/>
        <v>N</v>
      </c>
      <c r="DM110" s="2">
        <f>'% D'!DJ109</f>
        <v>6.0080000000000027</v>
      </c>
      <c r="DN110" s="2">
        <f>'% D'!DK109</f>
        <v>1.8364590253925113</v>
      </c>
      <c r="DO110" s="2">
        <f>'% D'!DL109</f>
        <v>1.0349999999999966</v>
      </c>
      <c r="DP110" s="2">
        <f>'% D'!DM109</f>
        <v>1.4046804899989409</v>
      </c>
      <c r="DQ110" s="2">
        <f>'% D'!DN109</f>
        <v>2.3730000000000047</v>
      </c>
      <c r="DR110" s="2">
        <f>'% D'!DO109</f>
        <v>0.88888864133337686</v>
      </c>
      <c r="DS110" s="2">
        <f>'% D'!DP109</f>
        <v>3.2173333333333289</v>
      </c>
      <c r="DT110" s="2">
        <f>'% D'!DQ109</f>
        <v>0.97642587103846745</v>
      </c>
      <c r="DV110" s="2">
        <f>'# D'!DI109</f>
        <v>1.2016666666666662</v>
      </c>
      <c r="DW110" s="2">
        <f>'# D'!DJ109</f>
        <v>0.36777214186504159</v>
      </c>
      <c r="DX110" s="2">
        <f>'# D'!DK109</f>
        <v>0.20733333333333448</v>
      </c>
      <c r="DY110" s="2">
        <f>'# D'!DL109</f>
        <v>0.28095432797538106</v>
      </c>
      <c r="DZ110" s="2">
        <f>'# D'!DM109</f>
        <v>0.47499999999999964</v>
      </c>
      <c r="EA110" s="2">
        <f>'# D'!DN109</f>
        <v>0.17752755250989294</v>
      </c>
      <c r="EB110" s="2">
        <f>'# D'!DO109</f>
        <v>0.64333333333333353</v>
      </c>
      <c r="EC110" s="2">
        <f>'# D'!DP109</f>
        <v>0.19530743960673638</v>
      </c>
      <c r="EE110" s="11">
        <f>'T-TEST'!AM109</f>
        <v>1.3297950746862645E-3</v>
      </c>
      <c r="EF110" s="11">
        <f>'T-TEST'!AN109</f>
        <v>0.19433775726766175</v>
      </c>
      <c r="EG110" s="11">
        <f>'T-TEST'!AO109</f>
        <v>1.2683855976697514E-2</v>
      </c>
      <c r="EH110" s="11">
        <f>'T-TEST'!AP109</f>
        <v>1.3518564377224462E-3</v>
      </c>
      <c r="EJ110" s="6" t="str">
        <f t="shared" si="40"/>
        <v>S</v>
      </c>
      <c r="EK110" s="6" t="str">
        <f t="shared" si="41"/>
        <v>N</v>
      </c>
      <c r="EL110" s="6" t="str">
        <f t="shared" si="42"/>
        <v>N</v>
      </c>
      <c r="EM110" s="6" t="str">
        <f t="shared" si="59"/>
        <v>N</v>
      </c>
      <c r="EO110" s="2">
        <f>'% D'!DS109</f>
        <v>0.87133333333333596</v>
      </c>
      <c r="EP110" s="2">
        <f>'% D'!DT109</f>
        <v>1.7207187999096014</v>
      </c>
      <c r="EQ110" s="2">
        <f>'% D'!DU109</f>
        <v>-5.9000000000004604E-2</v>
      </c>
      <c r="ER110" s="2">
        <f>'% D'!DV109</f>
        <v>1.5025568686470172</v>
      </c>
      <c r="ES110" s="2">
        <f>'% D'!DW109</f>
        <v>0.24133333333332985</v>
      </c>
      <c r="ET110" s="2">
        <f>'% D'!DX109</f>
        <v>0.69360031539177958</v>
      </c>
      <c r="EU110" s="2">
        <f>'% D'!DY109</f>
        <v>1.2403333333333251</v>
      </c>
      <c r="EV110" s="2">
        <f>'% D'!DZ109</f>
        <v>1.4659171736017496</v>
      </c>
      <c r="EX110" s="2">
        <f>'# D'!DR109</f>
        <v>0.17399999999999949</v>
      </c>
      <c r="EY110" s="2">
        <f>'# D'!DS109</f>
        <v>0.34436528429674207</v>
      </c>
      <c r="EZ110" s="2">
        <f>'# D'!DT109</f>
        <v>-1.1666666666665826E-2</v>
      </c>
      <c r="FA110" s="2">
        <f>'# D'!DU109</f>
        <v>0.30060715221669881</v>
      </c>
      <c r="FB110" s="2">
        <f>'# D'!DV109</f>
        <v>4.8333333333332895E-2</v>
      </c>
      <c r="FC110" s="2">
        <f>'# D'!DW109</f>
        <v>0.13819405672655616</v>
      </c>
      <c r="FD110" s="2">
        <f>'# D'!DX109</f>
        <v>0.24800000000000022</v>
      </c>
      <c r="FE110" s="2">
        <f>'# D'!DY109</f>
        <v>0.29308016442363993</v>
      </c>
      <c r="FG110" s="11">
        <f>'T-TEST'!AR109</f>
        <v>0.28459954894558331</v>
      </c>
      <c r="FH110" s="11">
        <f>'T-TEST'!AS109</f>
        <v>0.93604854897338663</v>
      </c>
      <c r="FI110" s="11">
        <f>'T-TEST'!AT109</f>
        <v>0.46222513647391139</v>
      </c>
      <c r="FJ110" s="11">
        <f>'T-TEST'!AU109</f>
        <v>0.1388333739804411</v>
      </c>
      <c r="FL110" s="6" t="str">
        <f t="shared" si="43"/>
        <v>N</v>
      </c>
      <c r="FM110" s="6" t="str">
        <f t="shared" si="44"/>
        <v>N</v>
      </c>
      <c r="FN110" s="6" t="str">
        <f t="shared" si="45"/>
        <v>N</v>
      </c>
      <c r="FO110" s="6" t="str">
        <f t="shared" si="60"/>
        <v>N</v>
      </c>
      <c r="FQ110" s="2">
        <f>'% D'!EB109</f>
        <v>3.9173333333333389</v>
      </c>
      <c r="FR110" s="2">
        <f>'% D'!EC109</f>
        <v>1.669019940182034</v>
      </c>
      <c r="FS110" s="2">
        <f>'% D'!ED109</f>
        <v>0.59666666666666401</v>
      </c>
      <c r="FT110" s="2">
        <f>'% D'!EE109</f>
        <v>1.128645634960713</v>
      </c>
      <c r="FU110" s="2">
        <f>'% D'!EF109</f>
        <v>0.7013333333333307</v>
      </c>
      <c r="FV110" s="2">
        <f>'% D'!EG109</f>
        <v>1.0187862382402182</v>
      </c>
      <c r="FW110" s="2">
        <f>'% D'!EH109</f>
        <v>1.9499999999999957</v>
      </c>
      <c r="FX110" s="2">
        <f>'% D'!EI109</f>
        <v>0.74264233903191867</v>
      </c>
      <c r="FZ110" s="2">
        <f>'# D'!EA109</f>
        <v>0.78366666666666607</v>
      </c>
      <c r="GA110" s="2">
        <f>'# D'!EB109</f>
        <v>0.33442862829976827</v>
      </c>
      <c r="GB110" s="2">
        <f>'# D'!EC109</f>
        <v>0.11966666666666814</v>
      </c>
      <c r="GC110" s="2">
        <f>'# D'!ED109</f>
        <v>0.2258994775318052</v>
      </c>
      <c r="GD110" s="2">
        <f>'# D'!EE109</f>
        <v>0.14033333333333253</v>
      </c>
      <c r="GE110" s="2">
        <f>'# D'!EF109</f>
        <v>0.2038382481084888</v>
      </c>
      <c r="GF110" s="2">
        <f>'# D'!EG109</f>
        <v>0.38999999999999968</v>
      </c>
      <c r="GG110" s="2">
        <f>'# D'!EH109</f>
        <v>0.14841279681841674</v>
      </c>
      <c r="GI110" s="11">
        <f>'T-TEST'!AW109</f>
        <v>4.9785067852518251E-3</v>
      </c>
      <c r="GJ110" s="11">
        <f>'T-TEST'!AX109</f>
        <v>0.28388717939866948</v>
      </c>
      <c r="GK110" s="11">
        <f>'T-TEST'!AY109</f>
        <v>0.24646663104785174</v>
      </c>
      <c r="GL110" s="11">
        <f>'T-TEST'!AZ109</f>
        <v>1.176054437251456E-2</v>
      </c>
      <c r="GN110" s="6" t="str">
        <f t="shared" si="46"/>
        <v>N</v>
      </c>
      <c r="GO110" s="6" t="str">
        <f t="shared" si="47"/>
        <v>N</v>
      </c>
      <c r="GP110" s="6" t="str">
        <f t="shared" si="48"/>
        <v>N</v>
      </c>
      <c r="GQ110" s="6" t="str">
        <f t="shared" si="61"/>
        <v>N</v>
      </c>
    </row>
    <row r="111" spans="1:199" x14ac:dyDescent="0.3">
      <c r="A111" s="12" t="str">
        <f>'Raw Data'!A110</f>
        <v>A_apo_p110g</v>
      </c>
      <c r="B111" s="12">
        <f>'Raw Data'!B110</f>
        <v>954</v>
      </c>
      <c r="C111" s="12">
        <f>'Raw Data'!C110</f>
        <v>992</v>
      </c>
      <c r="D111" s="12" t="str">
        <f>'Raw Data'!D110</f>
        <v>ITETGNLFHIDFGHILGNYKSFLGINKERVPFVLTPDFL</v>
      </c>
      <c r="E111" s="2">
        <f>'% D'!BZ110</f>
        <v>0.80099999999999483</v>
      </c>
      <c r="F111" s="9">
        <f>'% D'!CA110</f>
        <v>1.942457009253876</v>
      </c>
      <c r="G111" s="2">
        <f>'% D'!CB110</f>
        <v>-0.50799999999999912</v>
      </c>
      <c r="H111" s="9">
        <f>'% D'!CC110</f>
        <v>0.85276645139707041</v>
      </c>
      <c r="I111" s="2">
        <f>'% D'!CD110</f>
        <v>0.26699999999999591</v>
      </c>
      <c r="J111" s="9">
        <f>'% D'!CE110</f>
        <v>0.63198666451211927</v>
      </c>
      <c r="K111" s="9">
        <f>'% D'!CF110</f>
        <v>0.94166666666666288</v>
      </c>
      <c r="L111" s="9">
        <f>'% D'!CG110</f>
        <v>2.2336530615592318</v>
      </c>
      <c r="N111" s="2">
        <f>'# D'!BY110</f>
        <v>0.28033333333333132</v>
      </c>
      <c r="O111" s="9">
        <f>'# D'!BZ110</f>
        <v>0.67973869283945154</v>
      </c>
      <c r="P111" s="2">
        <f>'# D'!CA110</f>
        <v>-0.17766666666666886</v>
      </c>
      <c r="Q111" s="9">
        <f>'# D'!CB110</f>
        <v>0.2987423893316829</v>
      </c>
      <c r="R111" s="2">
        <f>'# D'!CC110</f>
        <v>9.3000000000001748E-2</v>
      </c>
      <c r="S111" s="9">
        <f>'# D'!CD110</f>
        <v>0.22139402786324419</v>
      </c>
      <c r="T111" s="28">
        <f>'# D'!CE110</f>
        <v>0.32966666666666811</v>
      </c>
      <c r="U111">
        <f>'# D'!CF110</f>
        <v>0.7813095631919893</v>
      </c>
      <c r="W111" s="11">
        <f>'T-TEST'!S110</f>
        <v>0.40077537426079568</v>
      </c>
      <c r="X111" s="11">
        <f>'T-TEST'!T110</f>
        <v>0.44224251786800173</v>
      </c>
      <c r="Y111" s="11">
        <f>'T-TEST'!U110</f>
        <v>0.4413003004057478</v>
      </c>
      <c r="Z111" s="11">
        <f>'T-TEST'!V110</f>
        <v>0.37477966334040863</v>
      </c>
      <c r="AB111" s="6" t="str">
        <f t="shared" si="49"/>
        <v>N</v>
      </c>
      <c r="AC111" s="6" t="str">
        <f t="shared" si="50"/>
        <v>N</v>
      </c>
      <c r="AD111" s="6" t="str">
        <f t="shared" si="51"/>
        <v>N</v>
      </c>
      <c r="AE111" s="6" t="str">
        <f t="shared" si="52"/>
        <v>N</v>
      </c>
      <c r="AG111" s="2">
        <f>'% D'!CI110</f>
        <v>-12.948000000000011</v>
      </c>
      <c r="AH111" s="9">
        <f>'% D'!CJ110</f>
        <v>1.9012829848713717</v>
      </c>
      <c r="AI111" s="2">
        <f>'% D'!CK110</f>
        <v>-13.862333333333336</v>
      </c>
      <c r="AJ111" s="9">
        <f>'% D'!CL110</f>
        <v>1.600399351261776</v>
      </c>
      <c r="AK111" s="2">
        <f>'% D'!CM110</f>
        <v>-16.297333333333341</v>
      </c>
      <c r="AL111" s="9">
        <f>'% D'!CN110</f>
        <v>0.59406604852736067</v>
      </c>
      <c r="AM111" s="9">
        <f>'% D'!CO110</f>
        <v>-15.12766666666667</v>
      </c>
      <c r="AN111" s="9">
        <f>'% D'!CP110</f>
        <v>2.3560174659674935</v>
      </c>
      <c r="AP111" s="2">
        <f>'# D'!CH110</f>
        <v>-4.5316666666666663</v>
      </c>
      <c r="AQ111" s="9">
        <f>'# D'!CI110</f>
        <v>0.66557240568142517</v>
      </c>
      <c r="AR111" s="2">
        <f>'# D'!CJ110</f>
        <v>-4.8516666666666701</v>
      </c>
      <c r="AS111" s="9">
        <f>'# D'!CK110</f>
        <v>0.560427811890025</v>
      </c>
      <c r="AT111" s="2">
        <f>'# D'!CL110</f>
        <v>-5.7043333333333361</v>
      </c>
      <c r="AU111" s="9">
        <f>'# D'!CM110</f>
        <v>0.20833929936817086</v>
      </c>
      <c r="AV111" s="28">
        <f>'# D'!CN110</f>
        <v>-5.294666666666668</v>
      </c>
      <c r="AW111">
        <f>'# D'!CO110</f>
        <v>0.82505460458486335</v>
      </c>
      <c r="AY111" s="11">
        <f>'T-TEST'!X110</f>
        <v>3.7302980285591048E-4</v>
      </c>
      <c r="AZ111" s="11">
        <f>'T-TEST'!Y110</f>
        <v>2.9349122255970873E-5</v>
      </c>
      <c r="BA111" s="11">
        <f>'T-TEST'!Z110</f>
        <v>5.2366372600428118E-5</v>
      </c>
      <c r="BB111" s="11">
        <f>'T-TEST'!AA110</f>
        <v>1.4898485990281576E-4</v>
      </c>
      <c r="BD111" s="6" t="str">
        <f t="shared" si="53"/>
        <v>B</v>
      </c>
      <c r="BE111" s="6" t="str">
        <f t="shared" si="54"/>
        <v>B</v>
      </c>
      <c r="BF111" s="6" t="str">
        <f t="shared" si="55"/>
        <v>B</v>
      </c>
      <c r="BG111" s="6" t="str">
        <f t="shared" si="56"/>
        <v>B</v>
      </c>
      <c r="BI111" s="2">
        <f>'% D'!CR110</f>
        <v>1.9733333333333292</v>
      </c>
      <c r="BJ111" s="2">
        <f>'% D'!CS110</f>
        <v>1.9926892480214451</v>
      </c>
      <c r="BK111" s="2">
        <f>'% D'!CT110</f>
        <v>0.75600000000000023</v>
      </c>
      <c r="BL111" s="2">
        <f>'% D'!CU110</f>
        <v>1.9478766639672846</v>
      </c>
      <c r="BM111" s="2">
        <f>'% D'!CV110</f>
        <v>0.29133333333333411</v>
      </c>
      <c r="BN111" s="2">
        <f>'% D'!CW110</f>
        <v>0.51923840832515011</v>
      </c>
      <c r="BO111" s="2">
        <f>'% D'!CX110</f>
        <v>1.1756666666666646</v>
      </c>
      <c r="BP111" s="2">
        <f>'% D'!CY110</f>
        <v>2.0162156852143216</v>
      </c>
      <c r="BR111" s="2">
        <f>'# D'!CQ110</f>
        <v>0.69066666666666521</v>
      </c>
      <c r="BS111" s="2">
        <f>'# D'!CR110</f>
        <v>0.69717371212984647</v>
      </c>
      <c r="BT111" s="2">
        <f>'# D'!CS110</f>
        <v>0.26433333333333309</v>
      </c>
      <c r="BU111" s="2">
        <f>'# D'!CT110</f>
        <v>0.68184504230155685</v>
      </c>
      <c r="BV111" s="2">
        <f>'# D'!CU110</f>
        <v>0.10133333333333461</v>
      </c>
      <c r="BW111" s="2">
        <f>'# D'!CV110</f>
        <v>0.18190419751948333</v>
      </c>
      <c r="BX111" s="2">
        <f>'# D'!CW110</f>
        <v>0.41133333333333155</v>
      </c>
      <c r="BY111" s="2">
        <f>'# D'!CX110</f>
        <v>0.70555958521149964</v>
      </c>
      <c r="CA111" s="11">
        <f>'T-TEST'!AC110</f>
        <v>0.10165044069768948</v>
      </c>
      <c r="CB111" s="11">
        <f>'T-TEST'!AD110</f>
        <v>0.40745245540601249</v>
      </c>
      <c r="CC111" s="11">
        <f>'T-TEST'!AE110</f>
        <v>0.30382807622963232</v>
      </c>
      <c r="CD111" s="11">
        <f>'T-TEST'!AF110</f>
        <v>0.26726256890953043</v>
      </c>
      <c r="CF111" s="6" t="str">
        <f t="shared" si="34"/>
        <v>N</v>
      </c>
      <c r="CG111" s="6" t="str">
        <f t="shared" si="35"/>
        <v>N</v>
      </c>
      <c r="CH111" s="6" t="str">
        <f t="shared" si="36"/>
        <v>N</v>
      </c>
      <c r="CI111" s="6" t="str">
        <f t="shared" si="57"/>
        <v>N</v>
      </c>
      <c r="CK111" s="2">
        <f>'% D'!DA110</f>
        <v>1.8763333333333279</v>
      </c>
      <c r="CL111" s="2">
        <f>'% D'!DB110</f>
        <v>1.0004571790098162</v>
      </c>
      <c r="CM111" s="2">
        <f>'% D'!DC110</f>
        <v>0.60233333333333405</v>
      </c>
      <c r="CN111" s="2">
        <f>'% D'!DD110</f>
        <v>0.99715530084889026</v>
      </c>
      <c r="CO111" s="2">
        <f>'% D'!DE110</f>
        <v>0.28999999999999204</v>
      </c>
      <c r="CP111" s="2">
        <f>'% D'!DF110</f>
        <v>0.53543394369886954</v>
      </c>
      <c r="CQ111" s="2">
        <f>'% D'!DG110</f>
        <v>-8.5596666666666721</v>
      </c>
      <c r="CR111" s="2">
        <f>'% D'!DH110</f>
        <v>1.9528583419372021</v>
      </c>
      <c r="CT111" s="2">
        <f>'# D'!CZ110</f>
        <v>0.65700000000000003</v>
      </c>
      <c r="CU111" s="2">
        <f>'# D'!DA110</f>
        <v>0.3501853306230438</v>
      </c>
      <c r="CV111" s="2">
        <f>'# D'!DB110</f>
        <v>0.21066666666666656</v>
      </c>
      <c r="CW111" s="2">
        <f>'# D'!DC110</f>
        <v>0.34895330657298362</v>
      </c>
      <c r="CX111" s="2">
        <f>'# D'!DD110</f>
        <v>0.10133333333333283</v>
      </c>
      <c r="CY111" s="2">
        <f>'# D'!DE110</f>
        <v>0.18744157599678971</v>
      </c>
      <c r="CZ111" s="2">
        <f>'# D'!DF110</f>
        <v>-2.9956666666666667</v>
      </c>
      <c r="DA111" s="2">
        <f>'# D'!DG110</f>
        <v>0.68345429993692375</v>
      </c>
      <c r="DC111" s="11">
        <f>'T-TEST'!AH110</f>
        <v>2.7312751689006029E-2</v>
      </c>
      <c r="DD111" s="11">
        <f>'T-TEST'!AI110</f>
        <v>0.32560038887919057</v>
      </c>
      <c r="DE111" s="11">
        <f>'T-TEST'!AJ110</f>
        <v>0.31975042360340916</v>
      </c>
      <c r="DF111" s="11">
        <f>'T-TEST'!AK110</f>
        <v>2.6320444895750333E-3</v>
      </c>
      <c r="DH111" s="6" t="str">
        <f t="shared" si="37"/>
        <v>N</v>
      </c>
      <c r="DI111" s="6" t="str">
        <f t="shared" si="38"/>
        <v>N</v>
      </c>
      <c r="DJ111" s="6" t="str">
        <f t="shared" si="39"/>
        <v>N</v>
      </c>
      <c r="DK111" s="6" t="str">
        <f t="shared" si="58"/>
        <v>S</v>
      </c>
      <c r="DM111" s="2">
        <f>'% D'!DJ110</f>
        <v>4.2553333333333292</v>
      </c>
      <c r="DN111" s="2">
        <f>'% D'!DK110</f>
        <v>1.6256134211686888</v>
      </c>
      <c r="DO111" s="2">
        <f>'% D'!DL110</f>
        <v>-7.8333333333333144E-2</v>
      </c>
      <c r="DP111" s="2">
        <f>'% D'!DM110</f>
        <v>2.2984527133437243</v>
      </c>
      <c r="DQ111" s="2">
        <f>'% D'!DN110</f>
        <v>0.76966666666666583</v>
      </c>
      <c r="DR111" s="2">
        <f>'% D'!DO110</f>
        <v>0.72816049920555159</v>
      </c>
      <c r="DS111" s="2">
        <f>'% D'!DP110</f>
        <v>-5.1766666666666694</v>
      </c>
      <c r="DT111" s="2">
        <f>'% D'!DQ110</f>
        <v>2.3736037638472554</v>
      </c>
      <c r="DV111" s="2">
        <f>'# D'!DI110</f>
        <v>1.4896666666666647</v>
      </c>
      <c r="DW111" s="2">
        <f>'# D'!DJ110</f>
        <v>0.56877635247910618</v>
      </c>
      <c r="DX111" s="2">
        <f>'# D'!DK110</f>
        <v>-2.7333333333334764E-2</v>
      </c>
      <c r="DY111" s="2">
        <f>'# D'!DL110</f>
        <v>0.80469570768141052</v>
      </c>
      <c r="DZ111" s="2">
        <f>'# D'!DM110</f>
        <v>0.26933333333333387</v>
      </c>
      <c r="EA111" s="2">
        <f>'# D'!DN110</f>
        <v>0.25491611977484618</v>
      </c>
      <c r="EB111" s="2">
        <f>'# D'!DO110</f>
        <v>-1.8116666666666674</v>
      </c>
      <c r="EC111" s="2">
        <f>'# D'!DP110</f>
        <v>0.83063034537246461</v>
      </c>
      <c r="EE111" s="11">
        <f>'T-TEST'!AM110</f>
        <v>4.1443347341414806E-3</v>
      </c>
      <c r="EF111" s="11">
        <f>'T-TEST'!AN110</f>
        <v>0.94130891209860201</v>
      </c>
      <c r="EG111" s="11">
        <f>'T-TEST'!AO110</f>
        <v>0.13764414125193941</v>
      </c>
      <c r="EH111" s="11">
        <f>'T-TEST'!AP110</f>
        <v>7.0872305382754771E-3</v>
      </c>
      <c r="EJ111" s="6" t="str">
        <f t="shared" si="40"/>
        <v>N</v>
      </c>
      <c r="EK111" s="6" t="str">
        <f t="shared" si="41"/>
        <v>N</v>
      </c>
      <c r="EL111" s="6" t="str">
        <f t="shared" si="42"/>
        <v>N</v>
      </c>
      <c r="EM111" s="6" t="str">
        <f t="shared" si="59"/>
        <v>S</v>
      </c>
      <c r="EO111" s="2">
        <f>'% D'!DS110</f>
        <v>1.328333333333326</v>
      </c>
      <c r="EP111" s="2">
        <f>'% D'!DT110</f>
        <v>1.2362056577602902</v>
      </c>
      <c r="EQ111" s="2">
        <f>'% D'!DU110</f>
        <v>-0.25000000000000355</v>
      </c>
      <c r="ER111" s="2">
        <f>'% D'!DV110</f>
        <v>2.0803105091785614</v>
      </c>
      <c r="ES111" s="2">
        <f>'% D'!DW110</f>
        <v>0.2393333333333274</v>
      </c>
      <c r="ET111" s="2">
        <f>'% D'!DX110</f>
        <v>0.57593059953239922</v>
      </c>
      <c r="EU111" s="2">
        <f>'% D'!DY110</f>
        <v>-2.5820000000000078</v>
      </c>
      <c r="EV111" s="2">
        <f>'% D'!DZ110</f>
        <v>1.9524032375899254</v>
      </c>
      <c r="EX111" s="2">
        <f>'# D'!DR110</f>
        <v>0.46499999999999986</v>
      </c>
      <c r="EY111" s="2">
        <f>'# D'!DS110</f>
        <v>0.43289864599760947</v>
      </c>
      <c r="EZ111" s="2">
        <f>'# D'!DT110</f>
        <v>-8.7666666666667226E-2</v>
      </c>
      <c r="FA111" s="2">
        <f>'# D'!DU110</f>
        <v>0.72789605802239687</v>
      </c>
      <c r="FB111" s="2">
        <f>'# D'!DV110</f>
        <v>8.3333333333333925E-2</v>
      </c>
      <c r="FC111" s="2">
        <f>'# D'!DW110</f>
        <v>0.2015015400825324</v>
      </c>
      <c r="FD111" s="2">
        <f>'# D'!DX110</f>
        <v>-0.90333333333333421</v>
      </c>
      <c r="FE111" s="2">
        <f>'# D'!DY110</f>
        <v>0.68322682086645559</v>
      </c>
      <c r="FG111" s="11">
        <f>'T-TEST'!AR110</f>
        <v>6.2500091390835913E-2</v>
      </c>
      <c r="FH111" s="11">
        <f>'T-TEST'!AS110</f>
        <v>0.79005555942769412</v>
      </c>
      <c r="FI111" s="11">
        <f>'T-TEST'!AT110</f>
        <v>0.43658018745116961</v>
      </c>
      <c r="FJ111" s="11">
        <f>'T-TEST'!AU110</f>
        <v>5.9991557822135513E-2</v>
      </c>
      <c r="FL111" s="6" t="str">
        <f t="shared" si="43"/>
        <v>N</v>
      </c>
      <c r="FM111" s="6" t="str">
        <f t="shared" si="44"/>
        <v>N</v>
      </c>
      <c r="FN111" s="6" t="str">
        <f t="shared" si="45"/>
        <v>N</v>
      </c>
      <c r="FO111" s="6" t="str">
        <f t="shared" si="60"/>
        <v>N</v>
      </c>
      <c r="FQ111" s="2">
        <f>'% D'!EB110</f>
        <v>2.779999999999994</v>
      </c>
      <c r="FR111" s="2">
        <f>'% D'!EC110</f>
        <v>1.5065069055836338</v>
      </c>
      <c r="FS111" s="2">
        <f>'% D'!ED110</f>
        <v>0.74566666666666492</v>
      </c>
      <c r="FT111" s="2">
        <f>'% D'!EE110</f>
        <v>2.1494169101331257</v>
      </c>
      <c r="FU111" s="2">
        <f>'% D'!EF110</f>
        <v>0.71666666666666856</v>
      </c>
      <c r="FV111" s="2">
        <f>'% D'!EG110</f>
        <v>0.61409165966463919</v>
      </c>
      <c r="FW111" s="2">
        <f>'% D'!EH110</f>
        <v>0.916333333333327</v>
      </c>
      <c r="FX111" s="2">
        <f>'% D'!EI110</f>
        <v>2.2313403963658622</v>
      </c>
      <c r="FZ111" s="2">
        <f>'# D'!EA110</f>
        <v>0.97299999999999898</v>
      </c>
      <c r="GA111" s="2">
        <f>'# D'!EB110</f>
        <v>0.52697857525649039</v>
      </c>
      <c r="GB111" s="2">
        <f>'# D'!EC110</f>
        <v>0.26066666666666727</v>
      </c>
      <c r="GC111" s="2">
        <f>'# D'!ED110</f>
        <v>0.75267760911496273</v>
      </c>
      <c r="GD111" s="2">
        <f>'# D'!EE110</f>
        <v>0.25066666666666748</v>
      </c>
      <c r="GE111" s="2">
        <f>'# D'!EF110</f>
        <v>0.21473668589953102</v>
      </c>
      <c r="GF111" s="2">
        <f>'# D'!EG110</f>
        <v>0.32099999999999795</v>
      </c>
      <c r="GG111" s="2">
        <f>'# D'!EH110</f>
        <v>0.78104273846108674</v>
      </c>
      <c r="GI111" s="11">
        <f>'T-TEST'!AW110</f>
        <v>1.1415187664084378E-2</v>
      </c>
      <c r="GJ111" s="11">
        <f>'T-TEST'!AX110</f>
        <v>0.46578979842980811</v>
      </c>
      <c r="GK111" s="11">
        <f>'T-TEST'!AY110</f>
        <v>0.10157666903718492</v>
      </c>
      <c r="GL111" s="11">
        <f>'T-TEST'!AZ110</f>
        <v>0.38595454886157216</v>
      </c>
      <c r="GN111" s="6" t="str">
        <f t="shared" si="46"/>
        <v>N</v>
      </c>
      <c r="GO111" s="6" t="str">
        <f t="shared" si="47"/>
        <v>N</v>
      </c>
      <c r="GP111" s="6" t="str">
        <f t="shared" si="48"/>
        <v>N</v>
      </c>
      <c r="GQ111" s="6" t="str">
        <f t="shared" si="61"/>
        <v>N</v>
      </c>
    </row>
    <row r="112" spans="1:199" x14ac:dyDescent="0.3">
      <c r="A112" s="12" t="str">
        <f>'Raw Data'!A111</f>
        <v>A_apo_p110g</v>
      </c>
      <c r="B112" s="12">
        <f>'Raw Data'!B111</f>
        <v>961</v>
      </c>
      <c r="C112" s="12">
        <f>'Raw Data'!C111</f>
        <v>975</v>
      </c>
      <c r="D112" s="12" t="str">
        <f>'Raw Data'!D111</f>
        <v>FHIDFGHILGNYKSF</v>
      </c>
      <c r="E112" s="2">
        <f>'% D'!BZ111</f>
        <v>-0.3333333333333286</v>
      </c>
      <c r="F112" s="9">
        <f>'% D'!CA111</f>
        <v>2.028743646512055</v>
      </c>
      <c r="G112" s="2">
        <f>'% D'!CB111</f>
        <v>-0.28216666666667578</v>
      </c>
      <c r="H112" s="9">
        <f>'% D'!CC111</f>
        <v>1.2237042559935181</v>
      </c>
      <c r="I112" s="2">
        <f>'% D'!CD111</f>
        <v>0.35466666666666669</v>
      </c>
      <c r="J112" s="9">
        <f>'% D'!CE111</f>
        <v>1.352542802575573</v>
      </c>
      <c r="K112" s="9">
        <f>'% D'!CF111</f>
        <v>0.50266666666666993</v>
      </c>
      <c r="L112" s="9">
        <f>'% D'!CG111</f>
        <v>1.9373584563049273</v>
      </c>
      <c r="N112" s="2">
        <f>'# D'!BY111</f>
        <v>-4.333333333333389E-2</v>
      </c>
      <c r="O112" s="9">
        <f>'# D'!BZ111</f>
        <v>0.26361247200313909</v>
      </c>
      <c r="P112" s="2">
        <f>'# D'!CA111</f>
        <v>-3.6666666666667069E-2</v>
      </c>
      <c r="Q112" s="9">
        <f>'# D'!CB111</f>
        <v>0.15893637678158629</v>
      </c>
      <c r="R112" s="2">
        <f>'# D'!CC111</f>
        <v>4.6000000000000263E-2</v>
      </c>
      <c r="S112" s="9">
        <f>'# D'!CD111</f>
        <v>0.17568597304726116</v>
      </c>
      <c r="T112" s="28">
        <f>'# D'!CE111</f>
        <v>6.5666666666667872E-2</v>
      </c>
      <c r="U112">
        <f>'# D'!CF111</f>
        <v>0.25214722368715758</v>
      </c>
      <c r="W112" s="11">
        <f>'T-TEST'!S111</f>
        <v>0.74468471992657048</v>
      </c>
      <c r="X112" s="11">
        <f>'T-TEST'!T111</f>
        <v>0.42945717111636367</v>
      </c>
      <c r="Y112" s="11">
        <f>'T-TEST'!U111</f>
        <v>0.6379720902431405</v>
      </c>
      <c r="Z112" s="11">
        <f>'T-TEST'!V111</f>
        <v>0.55828046276611087</v>
      </c>
      <c r="AB112" s="6" t="str">
        <f t="shared" si="49"/>
        <v>N</v>
      </c>
      <c r="AC112" s="6" t="str">
        <f t="shared" si="50"/>
        <v>N</v>
      </c>
      <c r="AD112" s="6" t="str">
        <f t="shared" si="51"/>
        <v>N</v>
      </c>
      <c r="AE112" s="6" t="str">
        <f t="shared" si="52"/>
        <v>N</v>
      </c>
      <c r="AG112" s="2">
        <f>'% D'!CI111</f>
        <v>-1.7493333333333254</v>
      </c>
      <c r="AH112" s="9">
        <f>'% D'!CJ111</f>
        <v>1.1976076658755697</v>
      </c>
      <c r="AI112" s="2">
        <f>'% D'!CK111</f>
        <v>-4.4330000000000069</v>
      </c>
      <c r="AJ112" s="9">
        <f>'% D'!CL111</f>
        <v>1.8449668185029209</v>
      </c>
      <c r="AK112" s="2">
        <f>'% D'!CM111</f>
        <v>-5.2053333333333356</v>
      </c>
      <c r="AL112" s="9">
        <f>'% D'!CN111</f>
        <v>2.287516605920481</v>
      </c>
      <c r="AM112" s="9">
        <f>'% D'!CO111</f>
        <v>-2.3609999999999971</v>
      </c>
      <c r="AN112" s="9">
        <f>'% D'!CP111</f>
        <v>1.4995041842580745</v>
      </c>
      <c r="AP112" s="2">
        <f>'# D'!CH111</f>
        <v>-0.22733333333333405</v>
      </c>
      <c r="AQ112" s="9">
        <f>'# D'!CI111</f>
        <v>0.15596870232125598</v>
      </c>
      <c r="AR112" s="2">
        <f>'# D'!CJ111</f>
        <v>-0.57633333333333336</v>
      </c>
      <c r="AS112" s="9">
        <f>'# D'!CK111</f>
        <v>0.23951740062824523</v>
      </c>
      <c r="AT112" s="2">
        <f>'# D'!CL111</f>
        <v>-0.67666666666666586</v>
      </c>
      <c r="AU112" s="9">
        <f>'# D'!CM111</f>
        <v>0.29727330149063269</v>
      </c>
      <c r="AV112" s="28">
        <f>'# D'!CN111</f>
        <v>-0.30699999999999861</v>
      </c>
      <c r="AW112">
        <f>'# D'!CO111</f>
        <v>0.19504307735673374</v>
      </c>
      <c r="AY112" s="11">
        <f>'T-TEST'!X111</f>
        <v>2.5877121931708217E-2</v>
      </c>
      <c r="AZ112" s="11">
        <f>'T-TEST'!Y111</f>
        <v>4.7301534200665483E-3</v>
      </c>
      <c r="BA112" s="11">
        <f>'T-TEST'!Z111</f>
        <v>5.1526328641162992E-3</v>
      </c>
      <c r="BB112" s="11">
        <f>'T-TEST'!AA111</f>
        <v>3.4243273162245444E-2</v>
      </c>
      <c r="BD112" s="6" t="str">
        <f t="shared" si="53"/>
        <v>N</v>
      </c>
      <c r="BE112" s="6" t="str">
        <f t="shared" si="54"/>
        <v>N</v>
      </c>
      <c r="BF112" s="6" t="str">
        <f t="shared" si="55"/>
        <v>S</v>
      </c>
      <c r="BG112" s="6" t="str">
        <f t="shared" si="56"/>
        <v>N</v>
      </c>
      <c r="BI112" s="2">
        <f>'% D'!CR111</f>
        <v>3.5946666666666687</v>
      </c>
      <c r="BJ112" s="2">
        <f>'% D'!CS111</f>
        <v>0.65622097616856712</v>
      </c>
      <c r="BK112" s="2">
        <f>'% D'!CT111</f>
        <v>1.0169999999999959</v>
      </c>
      <c r="BL112" s="2">
        <f>'% D'!CU111</f>
        <v>1.7932783561723089</v>
      </c>
      <c r="BM112" s="2">
        <f>'% D'!CV111</f>
        <v>0.51699999999999591</v>
      </c>
      <c r="BN112" s="2">
        <f>'% D'!CW111</f>
        <v>1.553504031688522</v>
      </c>
      <c r="BO112" s="2">
        <f>'% D'!CX111</f>
        <v>2.7066666666666706</v>
      </c>
      <c r="BP112" s="2">
        <f>'% D'!CY111</f>
        <v>1.7769936032715867</v>
      </c>
      <c r="BR112" s="2">
        <f>'# D'!CQ111</f>
        <v>0.46733333333333249</v>
      </c>
      <c r="BS112" s="2">
        <f>'# D'!CR111</f>
        <v>8.4940181865916134E-2</v>
      </c>
      <c r="BT112" s="2">
        <f>'# D'!CS111</f>
        <v>0.13233333333333253</v>
      </c>
      <c r="BU112" s="2">
        <f>'# D'!CT111</f>
        <v>0.23324848819101246</v>
      </c>
      <c r="BV112" s="2">
        <f>'# D'!CU111</f>
        <v>6.7666666666665876E-2</v>
      </c>
      <c r="BW112" s="2">
        <f>'# D'!CV111</f>
        <v>0.20153303548765042</v>
      </c>
      <c r="BX112" s="2">
        <f>'# D'!CW111</f>
        <v>0.35166666666666835</v>
      </c>
      <c r="BY112" s="2">
        <f>'# D'!CX111</f>
        <v>0.23120072739943975</v>
      </c>
      <c r="CA112" s="11">
        <f>'T-TEST'!AC111</f>
        <v>5.2487852189499039E-3</v>
      </c>
      <c r="CB112" s="11">
        <f>'T-TEST'!AD111</f>
        <v>0.23946164884799723</v>
      </c>
      <c r="CC112" s="11">
        <f>'T-TEST'!AE111</f>
        <v>0.510940525563225</v>
      </c>
      <c r="CD112" s="11">
        <f>'T-TEST'!AF111</f>
        <v>2.2389284775961128E-2</v>
      </c>
      <c r="CF112" s="6" t="str">
        <f t="shared" si="34"/>
        <v>N</v>
      </c>
      <c r="CG112" s="6" t="str">
        <f t="shared" si="35"/>
        <v>N</v>
      </c>
      <c r="CH112" s="6" t="str">
        <f t="shared" si="36"/>
        <v>N</v>
      </c>
      <c r="CI112" s="6" t="str">
        <f t="shared" si="57"/>
        <v>N</v>
      </c>
      <c r="CK112" s="2">
        <f>'% D'!DA111</f>
        <v>3.2920000000000016</v>
      </c>
      <c r="CL112" s="2">
        <f>'% D'!DB111</f>
        <v>1.05585312664779</v>
      </c>
      <c r="CM112" s="2">
        <f>'% D'!DC111</f>
        <v>2.3436666666666639</v>
      </c>
      <c r="CN112" s="2">
        <f>'% D'!DD111</f>
        <v>1.6643191622938165</v>
      </c>
      <c r="CO112" s="2">
        <f>'% D'!DE111</f>
        <v>1.8486666666666665</v>
      </c>
      <c r="CP112" s="2">
        <f>'% D'!DF111</f>
        <v>1.7258493005801823</v>
      </c>
      <c r="CQ112" s="2">
        <f>'% D'!DG111</f>
        <v>1.485666666666674</v>
      </c>
      <c r="CR112" s="2">
        <f>'% D'!DH111</f>
        <v>1.735372480388178</v>
      </c>
      <c r="CT112" s="2">
        <f>'# D'!CZ111</f>
        <v>0.42799999999999994</v>
      </c>
      <c r="CU112" s="2">
        <f>'# D'!DA111</f>
        <v>0.13701769159277599</v>
      </c>
      <c r="CV112" s="2">
        <f>'# D'!DB111</f>
        <v>0.30433333333333312</v>
      </c>
      <c r="CW112" s="2">
        <f>'# D'!DC111</f>
        <v>0.21619584920294246</v>
      </c>
      <c r="CX112" s="2">
        <f>'# D'!DD111</f>
        <v>0.24033333333333395</v>
      </c>
      <c r="CY112" s="2">
        <f>'# D'!DE111</f>
        <v>0.22428396671368783</v>
      </c>
      <c r="CZ112" s="2">
        <f>'# D'!DF111</f>
        <v>0.1930000000000005</v>
      </c>
      <c r="DA112" s="2">
        <f>'# D'!DG111</f>
        <v>0.22550236637157461</v>
      </c>
      <c r="DC112" s="11">
        <f>'T-TEST'!AH111</f>
        <v>1.5699854626972656E-3</v>
      </c>
      <c r="DD112" s="11">
        <f>'T-TEST'!AI111</f>
        <v>2.610021260213324E-2</v>
      </c>
      <c r="DE112" s="11">
        <f>'T-TEST'!AJ111</f>
        <v>8.1629978203271975E-2</v>
      </c>
      <c r="DF112" s="11">
        <f>'T-TEST'!AK111</f>
        <v>0.11111860768080649</v>
      </c>
      <c r="DH112" s="6" t="str">
        <f t="shared" si="37"/>
        <v>N</v>
      </c>
      <c r="DI112" s="6" t="str">
        <f t="shared" si="38"/>
        <v>N</v>
      </c>
      <c r="DJ112" s="6" t="str">
        <f t="shared" si="39"/>
        <v>N</v>
      </c>
      <c r="DK112" s="6" t="str">
        <f t="shared" si="58"/>
        <v>N</v>
      </c>
      <c r="DM112" s="2">
        <f>'% D'!DJ111</f>
        <v>9.2473333333333301</v>
      </c>
      <c r="DN112" s="2">
        <f>'% D'!DK111</f>
        <v>1.9998967830758869</v>
      </c>
      <c r="DO112" s="2">
        <f>'% D'!DL111</f>
        <v>2.7873333333333292</v>
      </c>
      <c r="DP112" s="2">
        <f>'% D'!DM111</f>
        <v>1.5969993985692144</v>
      </c>
      <c r="DQ112" s="2">
        <f>'% D'!DN111</f>
        <v>2.9296666666666766</v>
      </c>
      <c r="DR112" s="2">
        <f>'% D'!DO111</f>
        <v>1.3751432652104205</v>
      </c>
      <c r="DS112" s="2">
        <f>'% D'!DP111</f>
        <v>3.8763333333333421</v>
      </c>
      <c r="DT112" s="2">
        <f>'% D'!DQ111</f>
        <v>1.7119174417996592</v>
      </c>
      <c r="DV112" s="2">
        <f>'# D'!DI111</f>
        <v>1.2023333333333328</v>
      </c>
      <c r="DW112" s="2">
        <f>'# D'!DJ111</f>
        <v>0.26001438846717068</v>
      </c>
      <c r="DX112" s="2">
        <f>'# D'!DK111</f>
        <v>0.36233333333333295</v>
      </c>
      <c r="DY112" s="2">
        <f>'# D'!DL111</f>
        <v>0.20743796732727016</v>
      </c>
      <c r="DZ112" s="2">
        <f>'# D'!DM111</f>
        <v>0.38100000000000023</v>
      </c>
      <c r="EA112" s="2">
        <f>'# D'!DN111</f>
        <v>0.17857507098983297</v>
      </c>
      <c r="EB112" s="2">
        <f>'# D'!DO111</f>
        <v>0.50366666666666671</v>
      </c>
      <c r="EC112" s="2">
        <f>'# D'!DP111</f>
        <v>0.22298576202683121</v>
      </c>
      <c r="EE112" s="11">
        <f>'T-TEST'!AM111</f>
        <v>4.0737273307605059E-3</v>
      </c>
      <c r="EF112" s="11">
        <f>'T-TEST'!AN111</f>
        <v>1.3091673539059647E-2</v>
      </c>
      <c r="EG112" s="11">
        <f>'T-TEST'!AO111</f>
        <v>3.7800177597650801E-2</v>
      </c>
      <c r="EH112" s="11">
        <f>'T-TEST'!AP111</f>
        <v>6.8067843383602666E-3</v>
      </c>
      <c r="EJ112" s="6" t="str">
        <f t="shared" si="40"/>
        <v>S</v>
      </c>
      <c r="EK112" s="6" t="str">
        <f t="shared" si="41"/>
        <v>N</v>
      </c>
      <c r="EL112" s="6" t="str">
        <f t="shared" si="42"/>
        <v>N</v>
      </c>
      <c r="EM112" s="6" t="str">
        <f t="shared" si="59"/>
        <v>N</v>
      </c>
      <c r="EO112" s="2">
        <f>'% D'!DS111</f>
        <v>1.0359999999999943</v>
      </c>
      <c r="EP112" s="2">
        <f>'% D'!DT111</f>
        <v>1.4882378865655852</v>
      </c>
      <c r="EQ112" s="2">
        <f>'% D'!DU111</f>
        <v>0.92133333333332246</v>
      </c>
      <c r="ER112" s="2">
        <f>'% D'!DV111</f>
        <v>1.4572756789383057</v>
      </c>
      <c r="ES112" s="2">
        <f>'% D'!DW111</f>
        <v>0.46033333333333815</v>
      </c>
      <c r="ET112" s="2">
        <f>'% D'!DX111</f>
        <v>1.256041910079827</v>
      </c>
      <c r="EU112" s="2">
        <f>'% D'!DY111</f>
        <v>0.81833333333334224</v>
      </c>
      <c r="EV112" s="2">
        <f>'% D'!DZ111</f>
        <v>1.5977082865497612</v>
      </c>
      <c r="EX112" s="2">
        <f>'# D'!DR111</f>
        <v>0.1349999999999989</v>
      </c>
      <c r="EY112" s="2">
        <f>'# D'!DS111</f>
        <v>0.19335324853758193</v>
      </c>
      <c r="EZ112" s="2">
        <f>'# D'!DT111</f>
        <v>0.12000000000000011</v>
      </c>
      <c r="FA112" s="2">
        <f>'# D'!DU111</f>
        <v>0.18942698170614658</v>
      </c>
      <c r="FB112" s="2">
        <f>'# D'!DV111</f>
        <v>6.0000000000000497E-2</v>
      </c>
      <c r="FC112" s="2">
        <f>'# D'!DW111</f>
        <v>0.16269586484426632</v>
      </c>
      <c r="FD112" s="2">
        <f>'# D'!DX111</f>
        <v>0.10633333333333361</v>
      </c>
      <c r="FE112" s="2">
        <f>'# D'!DY111</f>
        <v>0.20795902695374616</v>
      </c>
      <c r="FG112" s="11">
        <f>'T-TEST'!AR111</f>
        <v>0.19479850077902036</v>
      </c>
      <c r="FH112" s="11">
        <f>'T-TEST'!AS111</f>
        <v>0.20448586345209283</v>
      </c>
      <c r="FI112" s="11">
        <f>'T-TEST'!AT111</f>
        <v>0.54528128395247455</v>
      </c>
      <c r="FJ112" s="11">
        <f>'T-TEST'!AU111</f>
        <v>0.30092361947547541</v>
      </c>
      <c r="FL112" s="6" t="str">
        <f t="shared" si="43"/>
        <v>N</v>
      </c>
      <c r="FM112" s="6" t="str">
        <f t="shared" si="44"/>
        <v>N</v>
      </c>
      <c r="FN112" s="6" t="str">
        <f t="shared" si="45"/>
        <v>N</v>
      </c>
      <c r="FO112" s="6" t="str">
        <f t="shared" si="60"/>
        <v>N</v>
      </c>
      <c r="FQ112" s="2">
        <f>'% D'!EB111</f>
        <v>5.365000000000002</v>
      </c>
      <c r="FR112" s="2">
        <f>'% D'!EC111</f>
        <v>1.4775208633315065</v>
      </c>
      <c r="FS112" s="2">
        <f>'% D'!ED111</f>
        <v>1.7436666666666625</v>
      </c>
      <c r="FT112" s="2">
        <f>'% D'!EE111</f>
        <v>1.819275611496733</v>
      </c>
      <c r="FU112" s="2">
        <f>'% D'!EF111</f>
        <v>0.63266666666666538</v>
      </c>
      <c r="FV112" s="2">
        <f>'% D'!EG111</f>
        <v>1.331361308289549</v>
      </c>
      <c r="FW112" s="2">
        <f>'% D'!EH111</f>
        <v>1.8650000000000091</v>
      </c>
      <c r="FX112" s="2">
        <f>'% D'!EI111</f>
        <v>2.1510065068212616</v>
      </c>
      <c r="FZ112" s="2">
        <f>'# D'!EA111</f>
        <v>0.69766666666666577</v>
      </c>
      <c r="GA112" s="2">
        <f>'# D'!EB111</f>
        <v>0.19167844544573459</v>
      </c>
      <c r="GB112" s="2">
        <f>'# D'!EC111</f>
        <v>0.22666666666666657</v>
      </c>
      <c r="GC112" s="2">
        <f>'# D'!ED111</f>
        <v>0.23654057601055778</v>
      </c>
      <c r="GD112" s="2">
        <f>'# D'!EE111</f>
        <v>8.2666666666666444E-2</v>
      </c>
      <c r="GE112" s="2">
        <f>'# D'!EF111</f>
        <v>0.17304048773432013</v>
      </c>
      <c r="GF112" s="2">
        <f>'# D'!EG111</f>
        <v>0.24266666666666747</v>
      </c>
      <c r="GG112" s="2">
        <f>'# D'!EH111</f>
        <v>0.2798522605046852</v>
      </c>
      <c r="GI112" s="11">
        <f>'T-TEST'!AW111</f>
        <v>2.7287113383280847E-3</v>
      </c>
      <c r="GJ112" s="11">
        <f>'T-TEST'!AX111</f>
        <v>8.1444995582397303E-2</v>
      </c>
      <c r="GK112" s="11">
        <f>'T-TEST'!AY111</f>
        <v>0.42466899072090014</v>
      </c>
      <c r="GL112" s="11">
        <f>'T-TEST'!AZ111</f>
        <v>0.10379409118571432</v>
      </c>
      <c r="GN112" s="6" t="str">
        <f t="shared" si="46"/>
        <v>S</v>
      </c>
      <c r="GO112" s="6" t="str">
        <f t="shared" si="47"/>
        <v>N</v>
      </c>
      <c r="GP112" s="6" t="str">
        <f t="shared" si="48"/>
        <v>N</v>
      </c>
      <c r="GQ112" s="6" t="str">
        <f t="shared" si="61"/>
        <v>N</v>
      </c>
    </row>
    <row r="113" spans="1:199" x14ac:dyDescent="0.3">
      <c r="A113" s="12" t="str">
        <f>'Raw Data'!A112</f>
        <v>A_apo_p110g</v>
      </c>
      <c r="B113" s="12">
        <f>'Raw Data'!B112</f>
        <v>961</v>
      </c>
      <c r="C113" s="12">
        <f>'Raw Data'!C112</f>
        <v>992</v>
      </c>
      <c r="D113" s="12" t="str">
        <f>'Raw Data'!D112</f>
        <v>FHIDFGHILGNYKSFLGINKERVPFVLTPDFL</v>
      </c>
      <c r="E113" s="2">
        <f>'% D'!BZ112</f>
        <v>0.6773333333333369</v>
      </c>
      <c r="F113" s="9">
        <f>'% D'!CA112</f>
        <v>2.9324778564773775</v>
      </c>
      <c r="G113" s="2">
        <f>'% D'!CB112</f>
        <v>-0.43516666666666737</v>
      </c>
      <c r="H113" s="9">
        <f>'% D'!CC112</f>
        <v>1.3262473896759994</v>
      </c>
      <c r="I113" s="2">
        <f>'% D'!CD112</f>
        <v>0.15933333333332911</v>
      </c>
      <c r="J113" s="9">
        <f>'% D'!CE112</f>
        <v>1.4716515451623493</v>
      </c>
      <c r="K113" s="9">
        <f>'% D'!CF112</f>
        <v>0.84400000000000119</v>
      </c>
      <c r="L113" s="9">
        <f>'% D'!CG112</f>
        <v>2.2170465707828053</v>
      </c>
      <c r="N113" s="2">
        <f>'# D'!BY112</f>
        <v>0.18966666666666754</v>
      </c>
      <c r="O113" s="9">
        <f>'# D'!BZ112</f>
        <v>0.82073269628010337</v>
      </c>
      <c r="P113" s="2">
        <f>'# D'!CA112</f>
        <v>-0.12183333333333479</v>
      </c>
      <c r="Q113" s="9">
        <f>'# D'!CB112</f>
        <v>0.37202860986924935</v>
      </c>
      <c r="R113" s="2">
        <f>'# D'!CC112</f>
        <v>4.4666666666666188E-2</v>
      </c>
      <c r="S113" s="9">
        <f>'# D'!CD112</f>
        <v>0.41175490765207534</v>
      </c>
      <c r="T113" s="28">
        <f>'# D'!CE112</f>
        <v>0.23633333333333439</v>
      </c>
      <c r="U113">
        <f>'# D'!CF112</f>
        <v>0.62063177471980313</v>
      </c>
      <c r="W113" s="11">
        <f>'T-TEST'!S112</f>
        <v>0.60214539445431592</v>
      </c>
      <c r="X113" s="11">
        <f>'T-TEST'!T112</f>
        <v>0.43603702575474895</v>
      </c>
      <c r="Y113" s="11">
        <f>'T-TEST'!U112</f>
        <v>0.80979161172688041</v>
      </c>
      <c r="Z113" s="11">
        <f>'T-TEST'!V112</f>
        <v>0.40455510238230652</v>
      </c>
      <c r="AB113" s="6" t="str">
        <f t="shared" si="49"/>
        <v>N</v>
      </c>
      <c r="AC113" s="6" t="str">
        <f t="shared" si="50"/>
        <v>N</v>
      </c>
      <c r="AD113" s="6" t="str">
        <f t="shared" si="51"/>
        <v>N</v>
      </c>
      <c r="AE113" s="6" t="str">
        <f t="shared" si="52"/>
        <v>N</v>
      </c>
      <c r="AG113" s="2">
        <f>'% D'!CI112</f>
        <v>-14.584333333333333</v>
      </c>
      <c r="AH113" s="9">
        <f>'% D'!CJ112</f>
        <v>2.3198892234279782</v>
      </c>
      <c r="AI113" s="2">
        <f>'% D'!CK112</f>
        <v>-17.031999999999989</v>
      </c>
      <c r="AJ113" s="9">
        <f>'% D'!CL112</f>
        <v>2.0397129184443852</v>
      </c>
      <c r="AK113" s="2">
        <f>'% D'!CM112</f>
        <v>-19.301666666666669</v>
      </c>
      <c r="AL113" s="9">
        <f>'% D'!CN112</f>
        <v>1.2487716392639805</v>
      </c>
      <c r="AM113" s="9">
        <f>'% D'!CO112</f>
        <v>-17.528999999999996</v>
      </c>
      <c r="AN113" s="9">
        <f>'% D'!CP112</f>
        <v>1.7406172802727906</v>
      </c>
      <c r="AP113" s="2">
        <f>'# D'!CH112</f>
        <v>-4.0833333333333321</v>
      </c>
      <c r="AQ113" s="9">
        <f>'# D'!CI112</f>
        <v>0.64941064355225397</v>
      </c>
      <c r="AR113" s="2">
        <f>'# D'!CJ112</f>
        <v>-4.7690000000000001</v>
      </c>
      <c r="AS113" s="9">
        <f>'# D'!CK112</f>
        <v>0.57184385008080962</v>
      </c>
      <c r="AT113" s="2">
        <f>'# D'!CL112</f>
        <v>-5.4046666666666674</v>
      </c>
      <c r="AU113" s="9">
        <f>'# D'!CM112</f>
        <v>0.34964519560136309</v>
      </c>
      <c r="AV113" s="28">
        <f>'# D'!CN112</f>
        <v>-4.9083333333333314</v>
      </c>
      <c r="AW113">
        <f>'# D'!CO112</f>
        <v>0.48717371160805589</v>
      </c>
      <c r="AY113" s="11">
        <f>'T-TEST'!X112</f>
        <v>2.863125453963599E-4</v>
      </c>
      <c r="AZ113" s="11">
        <f>'T-TEST'!Y112</f>
        <v>9.3022723143004345E-5</v>
      </c>
      <c r="BA113" s="11">
        <f>'T-TEST'!Z112</f>
        <v>3.6348212194478309E-6</v>
      </c>
      <c r="BB113" s="11">
        <f>'T-TEST'!AA112</f>
        <v>1.8968704053566113E-4</v>
      </c>
      <c r="BD113" s="6" t="str">
        <f t="shared" si="53"/>
        <v>B</v>
      </c>
      <c r="BE113" s="6" t="str">
        <f t="shared" si="54"/>
        <v>B</v>
      </c>
      <c r="BF113" s="6" t="str">
        <f t="shared" si="55"/>
        <v>B</v>
      </c>
      <c r="BG113" s="6" t="str">
        <f t="shared" si="56"/>
        <v>B</v>
      </c>
      <c r="BI113" s="2">
        <f>'% D'!CR112</f>
        <v>2.2419999999999973</v>
      </c>
      <c r="BJ113" s="2">
        <f>'% D'!CS112</f>
        <v>2.546845660091825</v>
      </c>
      <c r="BK113" s="2">
        <f>'% D'!CT112</f>
        <v>0.45066666666667032</v>
      </c>
      <c r="BL113" s="2">
        <f>'% D'!CU112</f>
        <v>1.715376723539614</v>
      </c>
      <c r="BM113" s="2">
        <f>'% D'!CV112</f>
        <v>0.29633333333332956</v>
      </c>
      <c r="BN113" s="2">
        <f>'% D'!CW112</f>
        <v>1.135710263480384</v>
      </c>
      <c r="BO113" s="2">
        <f>'% D'!CX112</f>
        <v>1.1596666666666735</v>
      </c>
      <c r="BP113" s="2">
        <f>'% D'!CY112</f>
        <v>1.5122403506080122</v>
      </c>
      <c r="BR113" s="2">
        <f>'# D'!CQ112</f>
        <v>0.62766666666666637</v>
      </c>
      <c r="BS113" s="2">
        <f>'# D'!CR112</f>
        <v>0.71284476584804646</v>
      </c>
      <c r="BT113" s="2">
        <f>'# D'!CS112</f>
        <v>0.12599999999999767</v>
      </c>
      <c r="BU113" s="2">
        <f>'# D'!CT112</f>
        <v>0.48083857433500732</v>
      </c>
      <c r="BV113" s="2">
        <f>'# D'!CU112</f>
        <v>8.2999999999998408E-2</v>
      </c>
      <c r="BW113" s="2">
        <f>'# D'!CV112</f>
        <v>0.31786742458295114</v>
      </c>
      <c r="BX113" s="2">
        <f>'# D'!CW112</f>
        <v>0.32466666666666733</v>
      </c>
      <c r="BY113" s="2">
        <f>'# D'!CX112</f>
        <v>0.42317917971082519</v>
      </c>
      <c r="CA113" s="11">
        <f>'T-TEST'!AC112</f>
        <v>0.10119652107270312</v>
      </c>
      <c r="CB113" s="11">
        <f>'T-TEST'!AD112</f>
        <v>0.55635132383213903</v>
      </c>
      <c r="CC113" s="11">
        <f>'T-TEST'!AE112</f>
        <v>0.55734608623032422</v>
      </c>
      <c r="CD113" s="11">
        <f>'T-TEST'!AF112</f>
        <v>0.21912873147872267</v>
      </c>
      <c r="CF113" s="6" t="str">
        <f t="shared" si="34"/>
        <v>N</v>
      </c>
      <c r="CG113" s="6" t="str">
        <f t="shared" si="35"/>
        <v>N</v>
      </c>
      <c r="CH113" s="6" t="str">
        <f t="shared" si="36"/>
        <v>N</v>
      </c>
      <c r="CI113" s="6" t="str">
        <f t="shared" si="57"/>
        <v>N</v>
      </c>
      <c r="CK113" s="2">
        <f>'% D'!DA112</f>
        <v>1.8143333333333374</v>
      </c>
      <c r="CL113" s="2">
        <f>'% D'!DB112</f>
        <v>2.3668551944811194</v>
      </c>
      <c r="CM113" s="2">
        <f>'% D'!DC112</f>
        <v>-0.30633333333332757</v>
      </c>
      <c r="CN113" s="2">
        <f>'% D'!DD112</f>
        <v>1.6028767617083368</v>
      </c>
      <c r="CO113" s="2">
        <f>'% D'!DE112</f>
        <v>-0.35600000000000165</v>
      </c>
      <c r="CP113" s="2">
        <f>'% D'!DF112</f>
        <v>0.85438422155714711</v>
      </c>
      <c r="CQ113" s="2">
        <f>'% D'!DG112</f>
        <v>-10.517666666666663</v>
      </c>
      <c r="CR113" s="2">
        <f>'% D'!DH112</f>
        <v>1.915215800624479</v>
      </c>
      <c r="CT113" s="2">
        <f>'# D'!CZ112</f>
        <v>0.50833333333333464</v>
      </c>
      <c r="CU113" s="2">
        <f>'# D'!DA112</f>
        <v>0.66268823179298231</v>
      </c>
      <c r="CV113" s="2">
        <f>'# D'!DB112</f>
        <v>-8.5666666666668334E-2</v>
      </c>
      <c r="CW113" s="2">
        <f>'# D'!DC112</f>
        <v>0.44903512959542752</v>
      </c>
      <c r="CX113" s="2">
        <f>'# D'!DD112</f>
        <v>-0.10000000000000142</v>
      </c>
      <c r="CY113" s="2">
        <f>'# D'!DE112</f>
        <v>0.23903565305328289</v>
      </c>
      <c r="CZ113" s="2">
        <f>'# D'!DF112</f>
        <v>-2.9449999999999985</v>
      </c>
      <c r="DA113" s="2">
        <f>'# D'!DG112</f>
        <v>0.53593544422563011</v>
      </c>
      <c r="DC113" s="11">
        <f>'T-TEST'!AH112</f>
        <v>0.14740987054893004</v>
      </c>
      <c r="DD113" s="11">
        <f>'T-TEST'!AI112</f>
        <v>0.66482266082485464</v>
      </c>
      <c r="DE113" s="11">
        <f>'T-TEST'!AJ112</f>
        <v>0.40862349224661448</v>
      </c>
      <c r="DF113" s="11">
        <f>'T-TEST'!AK112</f>
        <v>4.5465621910844434E-4</v>
      </c>
      <c r="DH113" s="6" t="str">
        <f t="shared" si="37"/>
        <v>N</v>
      </c>
      <c r="DI113" s="6" t="str">
        <f t="shared" si="38"/>
        <v>N</v>
      </c>
      <c r="DJ113" s="6" t="str">
        <f t="shared" si="39"/>
        <v>N</v>
      </c>
      <c r="DK113" s="6" t="str">
        <f t="shared" si="58"/>
        <v>B</v>
      </c>
      <c r="DM113" s="2">
        <f>'% D'!DJ112</f>
        <v>4.5116666666666632</v>
      </c>
      <c r="DN113" s="2">
        <f>'% D'!DK112</f>
        <v>2.7051186194683812</v>
      </c>
      <c r="DO113" s="2">
        <f>'% D'!DL112</f>
        <v>-0.1806666666666672</v>
      </c>
      <c r="DP113" s="2">
        <f>'% D'!DM112</f>
        <v>2.4656947739059651</v>
      </c>
      <c r="DQ113" s="2">
        <f>'% D'!DN112</f>
        <v>0.48799999999999955</v>
      </c>
      <c r="DR113" s="2">
        <f>'% D'!DO112</f>
        <v>0.95673852476208487</v>
      </c>
      <c r="DS113" s="2">
        <f>'% D'!DP112</f>
        <v>-7.1119999999999948</v>
      </c>
      <c r="DT113" s="2">
        <f>'% D'!DQ112</f>
        <v>1.6298926834273395</v>
      </c>
      <c r="DV113" s="2">
        <f>'# D'!DI112</f>
        <v>1.2633333333333336</v>
      </c>
      <c r="DW113" s="2">
        <f>'# D'!DJ112</f>
        <v>0.75735232400481345</v>
      </c>
      <c r="DX113" s="2">
        <f>'# D'!DK112</f>
        <v>-5.0666666666666416E-2</v>
      </c>
      <c r="DY113" s="2">
        <f>'# D'!DL112</f>
        <v>0.69066317485954676</v>
      </c>
      <c r="DZ113" s="2">
        <f>'# D'!DM112</f>
        <v>0.13633333333333297</v>
      </c>
      <c r="EA113" s="2">
        <f>'# D'!DN112</f>
        <v>0.26774758115058511</v>
      </c>
      <c r="EB113" s="2">
        <f>'# D'!DO112</f>
        <v>-1.9913333333333298</v>
      </c>
      <c r="EC113" s="2">
        <f>'# D'!DP112</f>
        <v>0.4563678785999391</v>
      </c>
      <c r="EE113" s="11">
        <f>'T-TEST'!AM112</f>
        <v>1.5220645863782849E-2</v>
      </c>
      <c r="EF113" s="11">
        <f>'T-TEST'!AN112</f>
        <v>0.8755314693832752</v>
      </c>
      <c r="EG113" s="11">
        <f>'T-TEST'!AO112</f>
        <v>0.29919812226694242</v>
      </c>
      <c r="EH113" s="11">
        <f>'T-TEST'!AP112</f>
        <v>3.6872350659299599E-3</v>
      </c>
      <c r="EJ113" s="6" t="str">
        <f t="shared" si="40"/>
        <v>N</v>
      </c>
      <c r="EK113" s="6" t="str">
        <f t="shared" si="41"/>
        <v>N</v>
      </c>
      <c r="EL113" s="6" t="str">
        <f t="shared" si="42"/>
        <v>N</v>
      </c>
      <c r="EM113" s="6" t="str">
        <f t="shared" si="59"/>
        <v>S</v>
      </c>
      <c r="EO113" s="2">
        <f>'% D'!DS112</f>
        <v>1.4703333333333291</v>
      </c>
      <c r="EP113" s="2">
        <f>'% D'!DT112</f>
        <v>2.2910473515430057</v>
      </c>
      <c r="EQ113" s="2">
        <f>'% D'!DU112</f>
        <v>-0.20866666666666589</v>
      </c>
      <c r="ER113" s="2">
        <f>'% D'!DV112</f>
        <v>2.2502886311615784</v>
      </c>
      <c r="ES113" s="2">
        <f>'% D'!DW112</f>
        <v>0.50599999999999312</v>
      </c>
      <c r="ET113" s="2">
        <f>'% D'!DX112</f>
        <v>1.5301749925608741</v>
      </c>
      <c r="EU113" s="2">
        <f>'% D'!DY112</f>
        <v>-3.0916666666666615</v>
      </c>
      <c r="EV113" s="2">
        <f>'% D'!DZ112</f>
        <v>2.2098505085986293</v>
      </c>
      <c r="EX113" s="2">
        <f>'# D'!DR112</f>
        <v>0.41199999999999903</v>
      </c>
      <c r="EY113" s="2">
        <f>'# D'!DS112</f>
        <v>0.64108825276083503</v>
      </c>
      <c r="EZ113" s="2">
        <f>'# D'!DT112</f>
        <v>-5.8666666666667311E-2</v>
      </c>
      <c r="FA113" s="2">
        <f>'# D'!DU112</f>
        <v>0.63058411049861984</v>
      </c>
      <c r="FB113" s="2">
        <f>'# D'!DV112</f>
        <v>0.14166666666666572</v>
      </c>
      <c r="FC113" s="2">
        <f>'# D'!DW112</f>
        <v>0.42849493117258419</v>
      </c>
      <c r="FD113" s="2">
        <f>'# D'!DX112</f>
        <v>-0.86566666666666414</v>
      </c>
      <c r="FE113" s="2">
        <f>'# D'!DY112</f>
        <v>0.61857276751152424</v>
      </c>
      <c r="FG113" s="11">
        <f>'T-TEST'!AR112</f>
        <v>0.21197260385794817</v>
      </c>
      <c r="FH113" s="11">
        <f>'T-TEST'!AS112</f>
        <v>0.83898921402180959</v>
      </c>
      <c r="FI113" s="11">
        <f>'T-TEST'!AT112</f>
        <v>0.48401890998669472</v>
      </c>
      <c r="FJ113" s="11">
        <f>'T-TEST'!AU112</f>
        <v>2.7063805254263086E-2</v>
      </c>
      <c r="FL113" s="6" t="str">
        <f t="shared" si="43"/>
        <v>N</v>
      </c>
      <c r="FM113" s="6" t="str">
        <f t="shared" si="44"/>
        <v>N</v>
      </c>
      <c r="FN113" s="6" t="str">
        <f t="shared" si="45"/>
        <v>N</v>
      </c>
      <c r="FO113" s="6" t="str">
        <f t="shared" si="60"/>
        <v>N</v>
      </c>
      <c r="FQ113" s="2">
        <f>'% D'!EB112</f>
        <v>3.1373333333333342</v>
      </c>
      <c r="FR113" s="2">
        <f>'% D'!EC112</f>
        <v>2.3932134017957649</v>
      </c>
      <c r="FS113" s="2">
        <f>'% D'!ED112</f>
        <v>-0.18500000000000227</v>
      </c>
      <c r="FT113" s="2">
        <f>'% D'!EE112</f>
        <v>1.4739582433532501</v>
      </c>
      <c r="FU113" s="2">
        <f>'% D'!EF112</f>
        <v>0.82433333333333536</v>
      </c>
      <c r="FV113" s="2">
        <f>'% D'!EG112</f>
        <v>0.95121842305538995</v>
      </c>
      <c r="FW113" s="2">
        <f>'% D'!EH112</f>
        <v>0.60199999999999676</v>
      </c>
      <c r="FX113" s="2">
        <f>'% D'!EI112</f>
        <v>1.9847656929444117</v>
      </c>
      <c r="FZ113" s="2">
        <f>'# D'!EA112</f>
        <v>0.8786666666666676</v>
      </c>
      <c r="GA113" s="2">
        <f>'# D'!EB112</f>
        <v>0.66967139071753823</v>
      </c>
      <c r="GB113" s="2">
        <f>'# D'!EC112</f>
        <v>-5.2000000000001378E-2</v>
      </c>
      <c r="GC113" s="2">
        <f>'# D'!ED112</f>
        <v>0.41302108382569763</v>
      </c>
      <c r="GD113" s="2">
        <f>'# D'!EE112</f>
        <v>0.23066666666666436</v>
      </c>
      <c r="GE113" s="2">
        <f>'# D'!EF112</f>
        <v>0.26610194138337157</v>
      </c>
      <c r="GF113" s="2">
        <f>'# D'!EG112</f>
        <v>0.16833333333333655</v>
      </c>
      <c r="GG113" s="2">
        <f>'# D'!EH112</f>
        <v>0.55549534773705622</v>
      </c>
      <c r="GI113" s="11">
        <f>'T-TEST'!AW112</f>
        <v>3.9348278178895107E-2</v>
      </c>
      <c r="GJ113" s="11">
        <f>'T-TEST'!AX112</f>
        <v>0.77554367388684242</v>
      </c>
      <c r="GK113" s="11">
        <f>'T-TEST'!AY112</f>
        <v>0.11862524598503286</v>
      </c>
      <c r="GL113" s="11">
        <f>'T-TEST'!AZ112</f>
        <v>0.50864550206662307</v>
      </c>
      <c r="GN113" s="6" t="str">
        <f t="shared" si="46"/>
        <v>N</v>
      </c>
      <c r="GO113" s="6" t="str">
        <f t="shared" si="47"/>
        <v>N</v>
      </c>
      <c r="GP113" s="6" t="str">
        <f t="shared" si="48"/>
        <v>N</v>
      </c>
      <c r="GQ113" s="6" t="str">
        <f t="shared" si="61"/>
        <v>N</v>
      </c>
    </row>
    <row r="114" spans="1:199" x14ac:dyDescent="0.3">
      <c r="A114" s="12" t="str">
        <f>'Raw Data'!A113</f>
        <v>A_apo_p110g</v>
      </c>
      <c r="B114" s="12">
        <f>'Raw Data'!B113</f>
        <v>962</v>
      </c>
      <c r="C114" s="12">
        <f>'Raw Data'!C113</f>
        <v>975</v>
      </c>
      <c r="D114" s="12" t="str">
        <f>'Raw Data'!D113</f>
        <v>HIDFGHILGNYKSF</v>
      </c>
      <c r="E114" s="2">
        <f>'% D'!BZ113</f>
        <v>-0.32666666666666799</v>
      </c>
      <c r="F114" s="9">
        <f>'% D'!CA113</f>
        <v>1.366467812366519</v>
      </c>
      <c r="G114" s="2">
        <f>'% D'!CB113</f>
        <v>-0.71283333333332877</v>
      </c>
      <c r="H114" s="9">
        <f>'% D'!CC113</f>
        <v>1.4421444117015372</v>
      </c>
      <c r="I114" s="2">
        <f>'% D'!CD113</f>
        <v>0.21900000000000119</v>
      </c>
      <c r="J114" s="9">
        <f>'% D'!CE113</f>
        <v>0.59703658601585652</v>
      </c>
      <c r="K114" s="9">
        <f>'% D'!CF113</f>
        <v>0.75366666666666049</v>
      </c>
      <c r="L114" s="9">
        <f>'% D'!CG113</f>
        <v>1.2088265376969032</v>
      </c>
      <c r="N114" s="2">
        <f>'# D'!BY113</f>
        <v>-3.900000000000059E-2</v>
      </c>
      <c r="O114" s="9">
        <f>'# D'!BZ113</f>
        <v>0.16441375501300001</v>
      </c>
      <c r="P114" s="2">
        <f>'# D'!CA113</f>
        <v>-8.5333333333333705E-2</v>
      </c>
      <c r="Q114" s="9">
        <f>'# D'!CB113</f>
        <v>0.17328741766436717</v>
      </c>
      <c r="R114" s="2">
        <f>'# D'!CC113</f>
        <v>2.6000000000000689E-2</v>
      </c>
      <c r="S114" s="9">
        <f>'# D'!CD113</f>
        <v>7.1661470810020528E-2</v>
      </c>
      <c r="T114" s="28">
        <f>'# D'!CE113</f>
        <v>8.9999999999999858E-2</v>
      </c>
      <c r="U114">
        <f>'# D'!CF113</f>
        <v>0.14478305836613464</v>
      </c>
      <c r="W114" s="11">
        <f>'T-TEST'!S113</f>
        <v>0.66445391968047207</v>
      </c>
      <c r="X114" s="11">
        <f>'T-TEST'!T113</f>
        <v>0.43763498680987406</v>
      </c>
      <c r="Y114" s="11">
        <f>'T-TEST'!U113</f>
        <v>0.45742516956293572</v>
      </c>
      <c r="Z114" s="11">
        <f>'T-TEST'!V113</f>
        <v>0.20841240084546162</v>
      </c>
      <c r="AB114" s="6" t="str">
        <f t="shared" si="49"/>
        <v>N</v>
      </c>
      <c r="AC114" s="6" t="str">
        <f t="shared" si="50"/>
        <v>N</v>
      </c>
      <c r="AD114" s="6" t="str">
        <f t="shared" si="51"/>
        <v>N</v>
      </c>
      <c r="AE114" s="6" t="str">
        <f t="shared" si="52"/>
        <v>N</v>
      </c>
      <c r="AG114" s="2">
        <f>'% D'!CI113</f>
        <v>-1.1069999999999922</v>
      </c>
      <c r="AH114" s="9">
        <f>'% D'!CJ113</f>
        <v>1.5556831068418406</v>
      </c>
      <c r="AI114" s="2">
        <f>'% D'!CK113</f>
        <v>-5.2516666666666652</v>
      </c>
      <c r="AJ114" s="9">
        <f>'% D'!CL113</f>
        <v>1.4707116386727674</v>
      </c>
      <c r="AK114" s="2">
        <f>'% D'!CM113</f>
        <v>-3.7173333333333289</v>
      </c>
      <c r="AL114" s="9">
        <f>'% D'!CN113</f>
        <v>1.3095026899245603</v>
      </c>
      <c r="AM114" s="9">
        <f>'% D'!CO113</f>
        <v>-1.4056666666666615</v>
      </c>
      <c r="AN114" s="9">
        <f>'% D'!CP113</f>
        <v>1.6059817235142757</v>
      </c>
      <c r="AP114" s="2">
        <f>'# D'!CH113</f>
        <v>-0.13300000000000001</v>
      </c>
      <c r="AQ114" s="9">
        <f>'# D'!CI113</f>
        <v>0.18697585672202827</v>
      </c>
      <c r="AR114" s="2">
        <f>'# D'!CJ113</f>
        <v>-0.63000000000000078</v>
      </c>
      <c r="AS114" s="9">
        <f>'# D'!CK113</f>
        <v>0.17662492551082226</v>
      </c>
      <c r="AT114" s="2">
        <f>'# D'!CL113</f>
        <v>-0.44600000000000062</v>
      </c>
      <c r="AU114" s="9">
        <f>'# D'!CM113</f>
        <v>0.15724026966434806</v>
      </c>
      <c r="AV114" s="28">
        <f>'# D'!CN113</f>
        <v>-0.16866666666666674</v>
      </c>
      <c r="AW114">
        <f>'# D'!CO113</f>
        <v>0.19235254092201487</v>
      </c>
      <c r="AY114" s="11">
        <f>'T-TEST'!X113</f>
        <v>0.2733103255001299</v>
      </c>
      <c r="AZ114" s="11">
        <f>'T-TEST'!Y113</f>
        <v>1.0750513604180141E-3</v>
      </c>
      <c r="BA114" s="11">
        <f>'T-TEST'!Z113</f>
        <v>1.0378634761149672E-2</v>
      </c>
      <c r="BB114" s="11">
        <f>'T-TEST'!AA113</f>
        <v>0.13617492719750168</v>
      </c>
      <c r="BD114" s="6" t="str">
        <f t="shared" si="53"/>
        <v>N</v>
      </c>
      <c r="BE114" s="6" t="str">
        <f t="shared" si="54"/>
        <v>S</v>
      </c>
      <c r="BF114" s="6" t="str">
        <f t="shared" si="55"/>
        <v>N</v>
      </c>
      <c r="BG114" s="6" t="str">
        <f t="shared" si="56"/>
        <v>N</v>
      </c>
      <c r="BI114" s="2">
        <f>'% D'!CR113</f>
        <v>3.7823333333333409</v>
      </c>
      <c r="BJ114" s="2">
        <f>'% D'!CS113</f>
        <v>0.47179753645185907</v>
      </c>
      <c r="BK114" s="2">
        <f>'% D'!CT113</f>
        <v>1.527000000000001</v>
      </c>
      <c r="BL114" s="2">
        <f>'% D'!CU113</f>
        <v>0.98699335923769715</v>
      </c>
      <c r="BM114" s="2">
        <f>'% D'!CV113</f>
        <v>0.75099999999999767</v>
      </c>
      <c r="BN114" s="2">
        <f>'% D'!CW113</f>
        <v>0.6958150356843682</v>
      </c>
      <c r="BO114" s="2">
        <f>'% D'!CX113</f>
        <v>2.5079999999999956</v>
      </c>
      <c r="BP114" s="2">
        <f>'% D'!CY113</f>
        <v>0.76345890095349567</v>
      </c>
      <c r="BR114" s="2">
        <f>'# D'!CQ113</f>
        <v>0.453666666666666</v>
      </c>
      <c r="BS114" s="2">
        <f>'# D'!CR113</f>
        <v>5.7212955502159935E-2</v>
      </c>
      <c r="BT114" s="2">
        <f>'# D'!CS113</f>
        <v>0.18300000000000072</v>
      </c>
      <c r="BU114" s="2">
        <f>'# D'!CT113</f>
        <v>0.11868612326813145</v>
      </c>
      <c r="BV114" s="2">
        <f>'# D'!CU113</f>
        <v>8.9666666666667005E-2</v>
      </c>
      <c r="BW114" s="2">
        <f>'# D'!CV113</f>
        <v>8.3468071143722122E-2</v>
      </c>
      <c r="BX114" s="2">
        <f>'# D'!CW113</f>
        <v>0.30099999999999927</v>
      </c>
      <c r="BY114" s="2">
        <f>'# D'!CX113</f>
        <v>9.1612534577377017E-2</v>
      </c>
      <c r="CA114" s="11">
        <f>'T-TEST'!AC113</f>
        <v>6.3885829382938158E-5</v>
      </c>
      <c r="CB114" s="11">
        <f>'T-TEST'!AD113</f>
        <v>7.2633807314407481E-2</v>
      </c>
      <c r="CC114" s="11">
        <f>'T-TEST'!AE113</f>
        <v>6.2848548079377953E-2</v>
      </c>
      <c r="CD114" s="11">
        <f>'T-TEST'!AF113</f>
        <v>6.9645365184436651E-3</v>
      </c>
      <c r="CF114" s="6" t="str">
        <f t="shared" si="34"/>
        <v>N</v>
      </c>
      <c r="CG114" s="6" t="str">
        <f t="shared" si="35"/>
        <v>N</v>
      </c>
      <c r="CH114" s="6" t="str">
        <f t="shared" si="36"/>
        <v>N</v>
      </c>
      <c r="CI114" s="6" t="str">
        <f t="shared" si="57"/>
        <v>N</v>
      </c>
      <c r="CK114" s="2">
        <f>'% D'!DA113</f>
        <v>3.5573333333333395</v>
      </c>
      <c r="CL114" s="2">
        <f>'% D'!DB113</f>
        <v>1.2576217024723322</v>
      </c>
      <c r="CM114" s="2">
        <f>'% D'!DC113</f>
        <v>1.88066666666667</v>
      </c>
      <c r="CN114" s="2">
        <f>'% D'!DD113</f>
        <v>1.8042021076768537</v>
      </c>
      <c r="CO114" s="2">
        <f>'% D'!DE113</f>
        <v>1.288333333333334</v>
      </c>
      <c r="CP114" s="2">
        <f>'% D'!DF113</f>
        <v>1.2840813854026372</v>
      </c>
      <c r="CQ114" s="2">
        <f>'% D'!DG113</f>
        <v>1.8113333333333301</v>
      </c>
      <c r="CR114" s="2">
        <f>'% D'!DH113</f>
        <v>1.2540223558691292</v>
      </c>
      <c r="CT114" s="2">
        <f>'# D'!CZ113</f>
        <v>0.4269999999999996</v>
      </c>
      <c r="CU114" s="2">
        <f>'# D'!DA113</f>
        <v>0.15107204813215258</v>
      </c>
      <c r="CV114" s="2">
        <f>'# D'!DB113</f>
        <v>0.22566666666666624</v>
      </c>
      <c r="CW114" s="2">
        <f>'# D'!DC113</f>
        <v>0.21674922826366827</v>
      </c>
      <c r="CX114" s="2">
        <f>'# D'!DD113</f>
        <v>0.15433333333333366</v>
      </c>
      <c r="CY114" s="2">
        <f>'# D'!DE113</f>
        <v>0.15416194376133457</v>
      </c>
      <c r="CZ114" s="2">
        <f>'# D'!DF113</f>
        <v>0.21733333333333249</v>
      </c>
      <c r="DA114" s="2">
        <f>'# D'!DG113</f>
        <v>0.15033966059017465</v>
      </c>
      <c r="DC114" s="11">
        <f>'T-TEST'!AH113</f>
        <v>1.9190733361259593E-2</v>
      </c>
      <c r="DD114" s="11">
        <f>'T-TEST'!AI113</f>
        <v>6.7873570927878241E-2</v>
      </c>
      <c r="DE114" s="11">
        <f>'T-TEST'!AJ113</f>
        <v>0.11508833148000447</v>
      </c>
      <c r="DF114" s="11">
        <f>'T-TEST'!AK113</f>
        <v>2.8245366558327122E-2</v>
      </c>
      <c r="DH114" s="6" t="str">
        <f t="shared" si="37"/>
        <v>N</v>
      </c>
      <c r="DI114" s="6" t="str">
        <f t="shared" si="38"/>
        <v>N</v>
      </c>
      <c r="DJ114" s="6" t="str">
        <f t="shared" si="39"/>
        <v>N</v>
      </c>
      <c r="DK114" s="6" t="str">
        <f t="shared" si="58"/>
        <v>N</v>
      </c>
      <c r="DM114" s="2">
        <f>'% D'!DJ113</f>
        <v>9.4043333333333408</v>
      </c>
      <c r="DN114" s="2">
        <f>'% D'!DK113</f>
        <v>1.2671867547512317</v>
      </c>
      <c r="DO114" s="2">
        <f>'% D'!DL113</f>
        <v>2.8690000000000069</v>
      </c>
      <c r="DP114" s="2">
        <f>'% D'!DM113</f>
        <v>1.1510002370858072</v>
      </c>
      <c r="DQ114" s="2">
        <f>'% D'!DN113</f>
        <v>2.7716666666666683</v>
      </c>
      <c r="DR114" s="2">
        <f>'% D'!DO113</f>
        <v>0.73702363936028958</v>
      </c>
      <c r="DS114" s="2">
        <f>'% D'!DP113</f>
        <v>2.9593333333333334</v>
      </c>
      <c r="DT114" s="2">
        <f>'% D'!DQ113</f>
        <v>0.89380786506900023</v>
      </c>
      <c r="DV114" s="2">
        <f>'# D'!DI113</f>
        <v>1.128333333333333</v>
      </c>
      <c r="DW114" s="2">
        <f>'# D'!DJ113</f>
        <v>0.15254718649889382</v>
      </c>
      <c r="DX114" s="2">
        <f>'# D'!DK113</f>
        <v>0.34433333333333316</v>
      </c>
      <c r="DY114" s="2">
        <f>'# D'!DL113</f>
        <v>0.13875302232707204</v>
      </c>
      <c r="DZ114" s="2">
        <f>'# D'!DM113</f>
        <v>0.33266666666666644</v>
      </c>
      <c r="EA114" s="2">
        <f>'# D'!DN113</f>
        <v>8.8816156167680224E-2</v>
      </c>
      <c r="EB114" s="2">
        <f>'# D'!DO113</f>
        <v>0.35499999999999954</v>
      </c>
      <c r="EC114" s="2">
        <f>'# D'!DP113</f>
        <v>0.10711708040764205</v>
      </c>
      <c r="EE114" s="11">
        <f>'T-TEST'!AM113</f>
        <v>2.2639543165500426E-3</v>
      </c>
      <c r="EF114" s="11">
        <f>'T-TEST'!AN113</f>
        <v>1.3108295819084223E-2</v>
      </c>
      <c r="EG114" s="11">
        <f>'T-TEST'!AO113</f>
        <v>8.3462368427369385E-4</v>
      </c>
      <c r="EH114" s="11">
        <f>'T-TEST'!AP113</f>
        <v>2.3207847065880474E-3</v>
      </c>
      <c r="EJ114" s="6" t="str">
        <f t="shared" si="40"/>
        <v>S</v>
      </c>
      <c r="EK114" s="6" t="str">
        <f t="shared" si="41"/>
        <v>N</v>
      </c>
      <c r="EL114" s="6" t="str">
        <f t="shared" si="42"/>
        <v>N</v>
      </c>
      <c r="EM114" s="6" t="str">
        <f t="shared" si="59"/>
        <v>N</v>
      </c>
      <c r="EO114" s="2">
        <f>'% D'!DS113</f>
        <v>1.2870000000000132</v>
      </c>
      <c r="EP114" s="2">
        <f>'% D'!DT113</f>
        <v>1.1012528480013337</v>
      </c>
      <c r="EQ114" s="2">
        <f>'% D'!DU113</f>
        <v>1.0210000000000008</v>
      </c>
      <c r="ER114" s="2">
        <f>'% D'!DV113</f>
        <v>1.2474235228458315</v>
      </c>
      <c r="ES114" s="2">
        <f>'% D'!DW113</f>
        <v>0.23200000000000642</v>
      </c>
      <c r="ET114" s="2">
        <f>'% D'!DX113</f>
        <v>0.75501052675846014</v>
      </c>
      <c r="EU114" s="2">
        <f>'% D'!DY113</f>
        <v>2.8666666666666174E-2</v>
      </c>
      <c r="EV114" s="2">
        <f>'% D'!DZ113</f>
        <v>0.96482653088057857</v>
      </c>
      <c r="EX114" s="2">
        <f>'# D'!DR113</f>
        <v>0.15466666666666651</v>
      </c>
      <c r="EY114" s="2">
        <f>'# D'!DS113</f>
        <v>0.13269639776281822</v>
      </c>
      <c r="EZ114" s="2">
        <f>'# D'!DT113</f>
        <v>0.12266666666666737</v>
      </c>
      <c r="FA114" s="2">
        <f>'# D'!DU113</f>
        <v>0.15031443015802562</v>
      </c>
      <c r="FB114" s="2">
        <f>'# D'!DV113</f>
        <v>2.7333333333332988E-2</v>
      </c>
      <c r="FC114" s="2">
        <f>'# D'!DW113</f>
        <v>9.0537299528218929E-2</v>
      </c>
      <c r="FD114" s="2">
        <f>'# D'!DX113</f>
        <v>3.3333333333329662E-3</v>
      </c>
      <c r="FE114" s="2">
        <f>'# D'!DY113</f>
        <v>0.11519871441961635</v>
      </c>
      <c r="FG114" s="11">
        <f>'T-TEST'!AR113</f>
        <v>0.10581749736538008</v>
      </c>
      <c r="FH114" s="11">
        <f>'T-TEST'!AS113</f>
        <v>0.14378915910302673</v>
      </c>
      <c r="FI114" s="11">
        <f>'T-TEST'!AT113</f>
        <v>0.50109622086035299</v>
      </c>
      <c r="FJ114" s="11">
        <f>'T-TEST'!AU113</f>
        <v>0.94739380867250989</v>
      </c>
      <c r="FL114" s="6" t="str">
        <f t="shared" si="43"/>
        <v>N</v>
      </c>
      <c r="FM114" s="6" t="str">
        <f t="shared" si="44"/>
        <v>N</v>
      </c>
      <c r="FN114" s="6" t="str">
        <f t="shared" si="45"/>
        <v>N</v>
      </c>
      <c r="FO114" s="6" t="str">
        <f t="shared" si="60"/>
        <v>N</v>
      </c>
      <c r="FQ114" s="2">
        <f>'% D'!EB113</f>
        <v>6.2520000000000095</v>
      </c>
      <c r="FR114" s="2">
        <f>'% D'!EC113</f>
        <v>0.78080121270349045</v>
      </c>
      <c r="FS114" s="2">
        <f>'% D'!ED113</f>
        <v>2.0233333333333263</v>
      </c>
      <c r="FT114" s="2">
        <f>'% D'!EE113</f>
        <v>1.0437597618371499</v>
      </c>
      <c r="FU114" s="2">
        <f>'% D'!EF113</f>
        <v>0.12933333333333508</v>
      </c>
      <c r="FV114" s="2">
        <f>'% D'!EG113</f>
        <v>1.1726709693981299</v>
      </c>
      <c r="FW114" s="2">
        <f>'% D'!EH113</f>
        <v>1.8873333333333306</v>
      </c>
      <c r="FX114" s="2">
        <f>'% D'!EI113</f>
        <v>1.2890901053175563</v>
      </c>
      <c r="FZ114" s="2">
        <f>'# D'!EA113</f>
        <v>0.75033333333333285</v>
      </c>
      <c r="GA114" s="2">
        <f>'# D'!EB113</f>
        <v>9.3742329477908282E-2</v>
      </c>
      <c r="GB114" s="2">
        <f>'# D'!EC113</f>
        <v>0.2426666666666657</v>
      </c>
      <c r="GC114" s="2">
        <f>'# D'!ED113</f>
        <v>0.12601796433863155</v>
      </c>
      <c r="GD114" s="2">
        <f>'# D'!EE113</f>
        <v>1.5333333333334309E-2</v>
      </c>
      <c r="GE114" s="2">
        <f>'# D'!EF113</f>
        <v>0.14103162130605851</v>
      </c>
      <c r="GF114" s="2">
        <f>'# D'!EG113</f>
        <v>0.22633333333333283</v>
      </c>
      <c r="GG114" s="2">
        <f>'# D'!EH113</f>
        <v>0.15490437761013209</v>
      </c>
      <c r="GI114" s="11">
        <f>'T-TEST'!AW113</f>
        <v>3.3010103528290725E-4</v>
      </c>
      <c r="GJ114" s="11">
        <f>'T-TEST'!AX113</f>
        <v>3.7755224924245899E-2</v>
      </c>
      <c r="GK114" s="11">
        <f>'T-TEST'!AY113</f>
        <v>0.81730419551998668</v>
      </c>
      <c r="GL114" s="11">
        <f>'T-TEST'!AZ113</f>
        <v>2.890069743312363E-2</v>
      </c>
      <c r="GN114" s="6" t="str">
        <f t="shared" si="46"/>
        <v>S</v>
      </c>
      <c r="GO114" s="6" t="str">
        <f t="shared" si="47"/>
        <v>N</v>
      </c>
      <c r="GP114" s="6" t="str">
        <f t="shared" si="48"/>
        <v>N</v>
      </c>
      <c r="GQ114" s="6" t="str">
        <f t="shared" si="61"/>
        <v>N</v>
      </c>
    </row>
    <row r="115" spans="1:199" x14ac:dyDescent="0.3">
      <c r="A115" s="12" t="str">
        <f>'Raw Data'!A114</f>
        <v>A_apo_p110g</v>
      </c>
      <c r="B115" s="12">
        <f>'Raw Data'!B114</f>
        <v>976</v>
      </c>
      <c r="C115" s="12">
        <f>'Raw Data'!C114</f>
        <v>992</v>
      </c>
      <c r="D115" s="12" t="str">
        <f>'Raw Data'!D114</f>
        <v>LGINKERVPFVLTPDFL</v>
      </c>
      <c r="E115" s="2">
        <f>'% D'!BZ114</f>
        <v>-0.70633333333333326</v>
      </c>
      <c r="F115" s="9">
        <f>'% D'!CA114</f>
        <v>3.1542107044157568</v>
      </c>
      <c r="G115" s="2">
        <f>'% D'!CB114</f>
        <v>-0.28300000000000125</v>
      </c>
      <c r="H115" s="9">
        <f>'% D'!CC114</f>
        <v>2.42234340460866</v>
      </c>
      <c r="I115" s="2">
        <f>'% D'!CD114</f>
        <v>4.3000000000002814E-2</v>
      </c>
      <c r="J115" s="9">
        <f>'% D'!CE114</f>
        <v>1.943996102657283</v>
      </c>
      <c r="K115" s="9">
        <f>'% D'!CF114</f>
        <v>-0.1720000000000006</v>
      </c>
      <c r="L115" s="9">
        <f>'% D'!CG114</f>
        <v>2.6638857014246331</v>
      </c>
      <c r="N115" s="2">
        <f>'# D'!BY114</f>
        <v>-9.1999999999999638E-2</v>
      </c>
      <c r="O115" s="9">
        <f>'# D'!BZ114</f>
        <v>0.41039998197716099</v>
      </c>
      <c r="P115" s="2">
        <f>'# D'!CA114</f>
        <v>-3.6666666666666625E-2</v>
      </c>
      <c r="Q115" s="9">
        <f>'# D'!CB114</f>
        <v>0.3157425583252117</v>
      </c>
      <c r="R115" s="2">
        <f>'# D'!CC114</f>
        <v>5.33333333333319E-3</v>
      </c>
      <c r="S115" s="9">
        <f>'# D'!CD114</f>
        <v>0.25310802430457013</v>
      </c>
      <c r="T115" s="28">
        <f>'# D'!CE114</f>
        <v>-2.233333333333265E-2</v>
      </c>
      <c r="U115">
        <f>'# D'!CF114</f>
        <v>0.34625731042687274</v>
      </c>
      <c r="W115" s="11">
        <f>'T-TEST'!S114</f>
        <v>0.61279982019101431</v>
      </c>
      <c r="X115" s="11">
        <f>'T-TEST'!T114</f>
        <v>0.43821662101663422</v>
      </c>
      <c r="Y115" s="11">
        <f>'T-TEST'!U114</f>
        <v>0.96131312785423484</v>
      </c>
      <c r="Z115" s="11">
        <f>'T-TEST'!V114</f>
        <v>0.88243343123367102</v>
      </c>
      <c r="AB115" s="6" t="str">
        <f t="shared" si="49"/>
        <v>N</v>
      </c>
      <c r="AC115" s="6" t="str">
        <f t="shared" si="50"/>
        <v>N</v>
      </c>
      <c r="AD115" s="6" t="str">
        <f t="shared" si="51"/>
        <v>N</v>
      </c>
      <c r="AE115" s="6" t="str">
        <f t="shared" si="52"/>
        <v>N</v>
      </c>
      <c r="AG115" s="2">
        <f>'% D'!CI114</f>
        <v>-35.123666666666665</v>
      </c>
      <c r="AH115" s="9">
        <f>'% D'!CJ114</f>
        <v>3.1664992695856053</v>
      </c>
      <c r="AI115" s="2">
        <f>'% D'!CK114</f>
        <v>-35.593333333333334</v>
      </c>
      <c r="AJ115" s="9">
        <f>'% D'!CL114</f>
        <v>2.6669502681073647</v>
      </c>
      <c r="AK115" s="2">
        <f>'% D'!CM114</f>
        <v>-39.093999999999994</v>
      </c>
      <c r="AL115" s="9">
        <f>'% D'!CN114</f>
        <v>1.6275500163544798</v>
      </c>
      <c r="AM115" s="9">
        <f>'% D'!CO114</f>
        <v>-37.669333333333327</v>
      </c>
      <c r="AN115" s="9">
        <f>'% D'!CP114</f>
        <v>2.4227888669257327</v>
      </c>
      <c r="AP115" s="2">
        <f>'# D'!CH114</f>
        <v>-4.5663333333333327</v>
      </c>
      <c r="AQ115" s="9">
        <f>'# D'!CI114</f>
        <v>0.4117759004885071</v>
      </c>
      <c r="AR115" s="2">
        <f>'# D'!CJ114</f>
        <v>-4.6270000000000007</v>
      </c>
      <c r="AS115" s="9">
        <f>'# D'!CK114</f>
        <v>0.34746850378868621</v>
      </c>
      <c r="AT115" s="2">
        <f>'# D'!CL114</f>
        <v>-5.0826666666666682</v>
      </c>
      <c r="AU115" s="9">
        <f>'# D'!CM114</f>
        <v>0.21150050068321899</v>
      </c>
      <c r="AV115" s="28">
        <f>'# D'!CN114</f>
        <v>-4.897333333333334</v>
      </c>
      <c r="AW115">
        <f>'# D'!CO114</f>
        <v>0.31506280609633935</v>
      </c>
      <c r="AY115" s="11">
        <f>'T-TEST'!X114</f>
        <v>1.1765248338519377E-5</v>
      </c>
      <c r="AZ115" s="11">
        <f>'T-TEST'!Y114</f>
        <v>6.6857945399912092E-6</v>
      </c>
      <c r="BA115" s="11">
        <f>'T-TEST'!Z114</f>
        <v>2.1243635852166023E-6</v>
      </c>
      <c r="BB115" s="11">
        <f>'T-TEST'!AA114</f>
        <v>2.9770642810320341E-6</v>
      </c>
      <c r="BD115" s="6" t="str">
        <f t="shared" si="53"/>
        <v>B</v>
      </c>
      <c r="BE115" s="6" t="str">
        <f t="shared" si="54"/>
        <v>B</v>
      </c>
      <c r="BF115" s="6" t="str">
        <f t="shared" si="55"/>
        <v>B</v>
      </c>
      <c r="BG115" s="6" t="str">
        <f t="shared" si="56"/>
        <v>B</v>
      </c>
      <c r="BI115" s="2">
        <f>'% D'!CR114</f>
        <v>-0.81833333333333158</v>
      </c>
      <c r="BJ115" s="2">
        <f>'% D'!CS114</f>
        <v>3.413447306548564</v>
      </c>
      <c r="BK115" s="2">
        <f>'% D'!CT114</f>
        <v>0.14999999999999503</v>
      </c>
      <c r="BL115" s="2">
        <f>'% D'!CU114</f>
        <v>2.4700500762109461</v>
      </c>
      <c r="BM115" s="2">
        <f>'% D'!CV114</f>
        <v>-0.23633333333333439</v>
      </c>
      <c r="BN115" s="2">
        <f>'% D'!CW114</f>
        <v>1.8068888790251516</v>
      </c>
      <c r="BO115" s="2">
        <f>'% D'!CX114</f>
        <v>0.29866666666666219</v>
      </c>
      <c r="BP115" s="2">
        <f>'% D'!CY114</f>
        <v>1.9297982104753104</v>
      </c>
      <c r="BR115" s="2">
        <f>'# D'!CQ114</f>
        <v>-0.10666666666666647</v>
      </c>
      <c r="BS115" s="2">
        <f>'# D'!CR114</f>
        <v>0.44409619663325073</v>
      </c>
      <c r="BT115" s="2">
        <f>'# D'!CS114</f>
        <v>1.933333333333298E-2</v>
      </c>
      <c r="BU115" s="2">
        <f>'# D'!CT114</f>
        <v>0.32182992479780315</v>
      </c>
      <c r="BV115" s="2">
        <f>'# D'!CU114</f>
        <v>-3.1000000000000139E-2</v>
      </c>
      <c r="BW115" s="2">
        <f>'# D'!CV114</f>
        <v>0.23469467515632847</v>
      </c>
      <c r="BX115" s="2">
        <f>'# D'!CW114</f>
        <v>3.8666666666667293E-2</v>
      </c>
      <c r="BY115" s="2">
        <f>'# D'!CX114</f>
        <v>0.25082259160847886</v>
      </c>
      <c r="CA115" s="11">
        <f>'T-TEST'!AC114</f>
        <v>0.58821256309462344</v>
      </c>
      <c r="CB115" s="11">
        <f>'T-TEST'!AD114</f>
        <v>0.8901353288442917</v>
      </c>
      <c r="CC115" s="11">
        <f>'T-TEST'!AE114</f>
        <v>0.76331970139347471</v>
      </c>
      <c r="CD115" s="11">
        <f>'T-TEST'!AF114</f>
        <v>0.74082128254460999</v>
      </c>
      <c r="CF115" s="6" t="str">
        <f t="shared" si="34"/>
        <v>N</v>
      </c>
      <c r="CG115" s="6" t="str">
        <f t="shared" si="35"/>
        <v>N</v>
      </c>
      <c r="CH115" s="6" t="str">
        <f t="shared" si="36"/>
        <v>N</v>
      </c>
      <c r="CI115" s="6" t="str">
        <f t="shared" si="57"/>
        <v>N</v>
      </c>
      <c r="CK115" s="2">
        <f>'% D'!DA114</f>
        <v>-0.72866666666666546</v>
      </c>
      <c r="CL115" s="2">
        <f>'% D'!DB114</f>
        <v>3.0790585653250968</v>
      </c>
      <c r="CM115" s="2">
        <f>'% D'!DC114</f>
        <v>-2.4583333333333321</v>
      </c>
      <c r="CN115" s="2">
        <f>'% D'!DD114</f>
        <v>2.8377687033518466</v>
      </c>
      <c r="CO115" s="2">
        <f>'% D'!DE114</f>
        <v>-2.2249999999999979</v>
      </c>
      <c r="CP115" s="2">
        <f>'% D'!DF114</f>
        <v>2.0051229616536106</v>
      </c>
      <c r="CQ115" s="2">
        <f>'% D'!DG114</f>
        <v>-26.163333333333338</v>
      </c>
      <c r="CR115" s="2">
        <f>'% D'!DH114</f>
        <v>1.8635539807157049</v>
      </c>
      <c r="CT115" s="2">
        <f>'# D'!CZ114</f>
        <v>-9.4999999999999751E-2</v>
      </c>
      <c r="CU115" s="2">
        <f>'# D'!DA114</f>
        <v>0.40010576017238902</v>
      </c>
      <c r="CV115" s="2">
        <f>'# D'!DB114</f>
        <v>-0.31966666666666654</v>
      </c>
      <c r="CW115" s="2">
        <f>'# D'!DC114</f>
        <v>0.36919342003827377</v>
      </c>
      <c r="CX115" s="2">
        <f>'# D'!DD114</f>
        <v>-0.28966666666666674</v>
      </c>
      <c r="CY115" s="2">
        <f>'# D'!DE114</f>
        <v>0.26060683395842255</v>
      </c>
      <c r="CZ115" s="2">
        <f>'# D'!DF114</f>
        <v>-3.4016666666666668</v>
      </c>
      <c r="DA115" s="2">
        <f>'# D'!DG114</f>
        <v>0.24211707405034466</v>
      </c>
      <c r="DC115" s="11">
        <f>'T-TEST'!AH114</f>
        <v>0.59369601631148483</v>
      </c>
      <c r="DD115" s="11">
        <f>'T-TEST'!AI114</f>
        <v>0.10802954739281377</v>
      </c>
      <c r="DE115" s="11">
        <f>'T-TEST'!AJ114</f>
        <v>5.3265761476757066E-2</v>
      </c>
      <c r="DF115" s="11">
        <f>'T-TEST'!AK114</f>
        <v>8.240729672906871E-5</v>
      </c>
      <c r="DH115" s="6" t="str">
        <f t="shared" si="37"/>
        <v>N</v>
      </c>
      <c r="DI115" s="6" t="str">
        <f t="shared" si="38"/>
        <v>N</v>
      </c>
      <c r="DJ115" s="6" t="str">
        <f t="shared" si="39"/>
        <v>N</v>
      </c>
      <c r="DK115" s="6" t="str">
        <f t="shared" si="58"/>
        <v>B</v>
      </c>
      <c r="DM115" s="2">
        <f>'% D'!DJ114</f>
        <v>-0.54100000000000037</v>
      </c>
      <c r="DN115" s="2">
        <f>'% D'!DK114</f>
        <v>3.1163726943330543</v>
      </c>
      <c r="DO115" s="2">
        <f>'% D'!DL114</f>
        <v>-1.2489999999999988</v>
      </c>
      <c r="DP115" s="2">
        <f>'% D'!DM114</f>
        <v>2.5750464967340085</v>
      </c>
      <c r="DQ115" s="2">
        <f>'% D'!DN114</f>
        <v>-1.0503333333333309</v>
      </c>
      <c r="DR115" s="2">
        <f>'% D'!DO114</f>
        <v>2.1495459187138786</v>
      </c>
      <c r="DS115" s="2">
        <f>'% D'!DP114</f>
        <v>-18.506666666666671</v>
      </c>
      <c r="DT115" s="2">
        <f>'% D'!DQ114</f>
        <v>2.3174722967500276</v>
      </c>
      <c r="DV115" s="2">
        <f>'# D'!DI114</f>
        <v>-7.0666666666666433E-2</v>
      </c>
      <c r="DW115" s="2">
        <f>'# D'!DJ114</f>
        <v>0.40499850356530309</v>
      </c>
      <c r="DX115" s="2">
        <f>'# D'!DK114</f>
        <v>-0.16233333333333322</v>
      </c>
      <c r="DY115" s="2">
        <f>'# D'!DL114</f>
        <v>0.33505140084938301</v>
      </c>
      <c r="DZ115" s="2">
        <f>'# D'!DM114</f>
        <v>-0.13700000000000001</v>
      </c>
      <c r="EA115" s="2">
        <f>'# D'!DN114</f>
        <v>0.27938569675247049</v>
      </c>
      <c r="EB115" s="2">
        <f>'# D'!DO114</f>
        <v>-2.4059999999999993</v>
      </c>
      <c r="EC115" s="2">
        <f>'# D'!DP114</f>
        <v>0.30135162507005103</v>
      </c>
      <c r="EE115" s="11">
        <f>'T-TEST'!AM114</f>
        <v>0.69196278529975541</v>
      </c>
      <c r="EF115" s="11">
        <f>'T-TEST'!AN114</f>
        <v>0.30184790244880516</v>
      </c>
      <c r="EG115" s="11">
        <f>'T-TEST'!AO114</f>
        <v>0.30060640173395303</v>
      </c>
      <c r="EH115" s="11">
        <f>'T-TEST'!AP114</f>
        <v>4.9253088240276581E-5</v>
      </c>
      <c r="EJ115" s="6" t="str">
        <f t="shared" si="40"/>
        <v>N</v>
      </c>
      <c r="EK115" s="6" t="str">
        <f t="shared" si="41"/>
        <v>N</v>
      </c>
      <c r="EL115" s="6" t="str">
        <f t="shared" si="42"/>
        <v>N</v>
      </c>
      <c r="EM115" s="6" t="str">
        <f t="shared" si="59"/>
        <v>B</v>
      </c>
      <c r="EO115" s="2">
        <f>'% D'!DS114</f>
        <v>9.3666666666667453E-2</v>
      </c>
      <c r="EP115" s="2">
        <f>'% D'!DT114</f>
        <v>3.1131263272974934</v>
      </c>
      <c r="EQ115" s="2">
        <f>'% D'!DU114</f>
        <v>8.2333333333327374E-2</v>
      </c>
      <c r="ER115" s="2">
        <f>'% D'!DV114</f>
        <v>2.7619219054672208</v>
      </c>
      <c r="ES115" s="2">
        <f>'% D'!DW114</f>
        <v>-0.14699999999999491</v>
      </c>
      <c r="ET115" s="2">
        <f>'% D'!DX114</f>
        <v>2.1291335545011139</v>
      </c>
      <c r="EU115" s="2">
        <f>'% D'!DY114</f>
        <v>-8.4746666666666677</v>
      </c>
      <c r="EV115" s="2">
        <f>'% D'!DZ114</f>
        <v>2.4983413326105834</v>
      </c>
      <c r="EX115" s="2">
        <f>'# D'!DR114</f>
        <v>1.1666666666666714E-2</v>
      </c>
      <c r="EY115" s="2">
        <f>'# D'!DS114</f>
        <v>0.40488788732619851</v>
      </c>
      <c r="EZ115" s="2">
        <f>'# D'!DT114</f>
        <v>1.0999999999999233E-2</v>
      </c>
      <c r="FA115" s="2">
        <f>'# D'!DU114</f>
        <v>0.35946362013889344</v>
      </c>
      <c r="FB115" s="2">
        <f>'# D'!DV114</f>
        <v>-1.9333333333333425E-2</v>
      </c>
      <c r="FC115" s="2">
        <f>'# D'!DW114</f>
        <v>0.27662299009969987</v>
      </c>
      <c r="FD115" s="2">
        <f>'# D'!DX114</f>
        <v>-1.1016666666666661</v>
      </c>
      <c r="FE115" s="2">
        <f>'# D'!DY114</f>
        <v>0.32473395263481369</v>
      </c>
      <c r="FG115" s="11">
        <f>'T-TEST'!AR114</f>
        <v>0.94727176000272584</v>
      </c>
      <c r="FH115" s="11">
        <f>'T-TEST'!AS114</f>
        <v>0.94433337876535828</v>
      </c>
      <c r="FI115" s="11">
        <f>'T-TEST'!AT114</f>
        <v>0.87319119489027885</v>
      </c>
      <c r="FJ115" s="11">
        <f>'T-TEST'!AU114</f>
        <v>1.1454986970899008E-3</v>
      </c>
      <c r="FL115" s="6" t="str">
        <f t="shared" si="43"/>
        <v>N</v>
      </c>
      <c r="FM115" s="6" t="str">
        <f t="shared" si="44"/>
        <v>N</v>
      </c>
      <c r="FN115" s="6" t="str">
        <f t="shared" si="45"/>
        <v>N</v>
      </c>
      <c r="FO115" s="6" t="str">
        <f t="shared" si="60"/>
        <v>S</v>
      </c>
      <c r="FQ115" s="2">
        <f>'% D'!EB114</f>
        <v>0.22499999999999787</v>
      </c>
      <c r="FR115" s="2">
        <f>'% D'!EC114</f>
        <v>3.2723251195990946</v>
      </c>
      <c r="FS115" s="2">
        <f>'% D'!ED114</f>
        <v>0.10266666666666779</v>
      </c>
      <c r="FT115" s="2">
        <f>'% D'!EE114</f>
        <v>2.6506733684269115</v>
      </c>
      <c r="FU115" s="2">
        <f>'% D'!EF114</f>
        <v>0.3940000000000019</v>
      </c>
      <c r="FV115" s="2">
        <f>'% D'!EG114</f>
        <v>1.7580123597368509</v>
      </c>
      <c r="FW115" s="2">
        <f>'% D'!EH114</f>
        <v>-1.0710000000000015</v>
      </c>
      <c r="FX115" s="2">
        <f>'% D'!EI114</f>
        <v>2.2912632273930886</v>
      </c>
      <c r="FZ115" s="2">
        <f>'# D'!EA114</f>
        <v>2.9000000000000359E-2</v>
      </c>
      <c r="GA115" s="2">
        <f>'# D'!EB114</f>
        <v>0.42592696709166689</v>
      </c>
      <c r="GB115" s="2">
        <f>'# D'!EC114</f>
        <v>1.3333333333333197E-2</v>
      </c>
      <c r="GC115" s="2">
        <f>'# D'!ED114</f>
        <v>0.34483821191870845</v>
      </c>
      <c r="GD115" s="2">
        <f>'# D'!EE114</f>
        <v>5.0999999999999268E-2</v>
      </c>
      <c r="GE115" s="2">
        <f>'# D'!EF114</f>
        <v>0.22880161985282749</v>
      </c>
      <c r="GF115" s="2">
        <f>'# D'!EG114</f>
        <v>-0.13933333333333309</v>
      </c>
      <c r="GG115" s="2">
        <f>'# D'!EH114</f>
        <v>0.29791243002847523</v>
      </c>
      <c r="GI115" s="11">
        <f>'T-TEST'!AW114</f>
        <v>0.87564541850515976</v>
      </c>
      <c r="GJ115" s="11">
        <f>'T-TEST'!AX114</f>
        <v>0.92936290012848388</v>
      </c>
      <c r="GK115" s="11">
        <f>'T-TEST'!AY114</f>
        <v>0.61667212695572127</v>
      </c>
      <c r="GL115" s="11">
        <f>'T-TEST'!AZ114</f>
        <v>0.31961139082935441</v>
      </c>
      <c r="GN115" s="6" t="str">
        <f t="shared" si="46"/>
        <v>N</v>
      </c>
      <c r="GO115" s="6" t="str">
        <f t="shared" si="47"/>
        <v>N</v>
      </c>
      <c r="GP115" s="6" t="str">
        <f t="shared" si="48"/>
        <v>N</v>
      </c>
      <c r="GQ115" s="6" t="str">
        <f t="shared" si="61"/>
        <v>N</v>
      </c>
    </row>
    <row r="116" spans="1:199" x14ac:dyDescent="0.3">
      <c r="A116" s="12" t="str">
        <f>'Raw Data'!A115</f>
        <v>A_apo_p110g</v>
      </c>
      <c r="B116" s="12">
        <f>'Raw Data'!B115</f>
        <v>1015</v>
      </c>
      <c r="C116" s="12">
        <f>'Raw Data'!C115</f>
        <v>1027</v>
      </c>
      <c r="D116" s="12" t="str">
        <f>'Raw Data'!D115</f>
        <v>KAYLALRHHTNLL</v>
      </c>
      <c r="E116" s="2">
        <f>'% D'!BZ115</f>
        <v>-6.8666666666666654E-2</v>
      </c>
      <c r="F116" s="9">
        <f>'% D'!CA115</f>
        <v>1.5339665128260445</v>
      </c>
      <c r="G116" s="2">
        <f>'% D'!CB115</f>
        <v>0.33899999999999997</v>
      </c>
      <c r="H116" s="9">
        <f>'% D'!CC115</f>
        <v>1.1869358097538329</v>
      </c>
      <c r="I116" s="2">
        <f>'% D'!CD115</f>
        <v>7.8000000000000291E-2</v>
      </c>
      <c r="J116" s="9">
        <f>'% D'!CE115</f>
        <v>1.9360630567204291</v>
      </c>
      <c r="K116" s="9">
        <f>'% D'!CF115</f>
        <v>-0.91499999999999915</v>
      </c>
      <c r="L116" s="9">
        <f>'% D'!CG115</f>
        <v>0.71687330929075199</v>
      </c>
      <c r="N116" s="2">
        <f>'# D'!BY115</f>
        <v>-8.0000000000000071E-3</v>
      </c>
      <c r="O116" s="9">
        <f>'# D'!BZ115</f>
        <v>0.16896416953372095</v>
      </c>
      <c r="P116" s="2">
        <f>'# D'!CA115</f>
        <v>3.7666666666666682E-2</v>
      </c>
      <c r="Q116" s="9">
        <f>'# D'!CB115</f>
        <v>0.13017775584518582</v>
      </c>
      <c r="R116" s="2">
        <f>'# D'!CC115</f>
        <v>8.6666666666667114E-3</v>
      </c>
      <c r="S116" s="9">
        <f>'# D'!CD115</f>
        <v>0.21310731264220761</v>
      </c>
      <c r="T116" s="28">
        <f>'# D'!CE115</f>
        <v>-0.10099999999999998</v>
      </c>
      <c r="U116">
        <f>'# D'!CF115</f>
        <v>7.928359577458205E-2</v>
      </c>
      <c r="W116" s="11">
        <f>'T-TEST'!S115</f>
        <v>0.91334236705581295</v>
      </c>
      <c r="X116" s="11">
        <f>'T-TEST'!T115</f>
        <v>0.29326010681004677</v>
      </c>
      <c r="Y116" s="11">
        <f>'T-TEST'!U115</f>
        <v>0.92568907498037589</v>
      </c>
      <c r="Z116" s="11">
        <f>'T-TEST'!V115</f>
        <v>0.10806942248050119</v>
      </c>
      <c r="AB116" s="6" t="str">
        <f t="shared" si="49"/>
        <v>N</v>
      </c>
      <c r="AC116" s="6" t="str">
        <f t="shared" si="50"/>
        <v>N</v>
      </c>
      <c r="AD116" s="6" t="str">
        <f t="shared" si="51"/>
        <v>N</v>
      </c>
      <c r="AE116" s="6" t="str">
        <f t="shared" si="52"/>
        <v>N</v>
      </c>
      <c r="AG116" s="2">
        <f>'% D'!CI115</f>
        <v>0.54300000000000004</v>
      </c>
      <c r="AH116" s="9">
        <f>'% D'!CJ115</f>
        <v>1.0715420152369677</v>
      </c>
      <c r="AI116" s="2">
        <f>'% D'!CK115</f>
        <v>0.29500000000000015</v>
      </c>
      <c r="AJ116" s="9">
        <f>'% D'!CL115</f>
        <v>1.1500708724576649</v>
      </c>
      <c r="AK116" s="2">
        <f>'% D'!CM115</f>
        <v>-0.54366666666666674</v>
      </c>
      <c r="AL116" s="9">
        <f>'% D'!CN115</f>
        <v>2.069230809438992</v>
      </c>
      <c r="AM116" s="9">
        <f>'% D'!CO115</f>
        <v>-0.52500000000000036</v>
      </c>
      <c r="AN116" s="9">
        <f>'% D'!CP115</f>
        <v>1.3654210428875357</v>
      </c>
      <c r="AP116" s="2">
        <f>'# D'!CH115</f>
        <v>5.9666666666666646E-2</v>
      </c>
      <c r="AQ116" s="9">
        <f>'# D'!CI115</f>
        <v>0.11792371711487468</v>
      </c>
      <c r="AR116" s="2">
        <f>'# D'!CJ115</f>
        <v>3.2333333333333353E-2</v>
      </c>
      <c r="AS116" s="9">
        <f>'# D'!CK115</f>
        <v>0.12644717427269422</v>
      </c>
      <c r="AT116" s="2">
        <f>'# D'!CL115</f>
        <v>-5.9666666666666646E-2</v>
      </c>
      <c r="AU116" s="9">
        <f>'# D'!CM115</f>
        <v>0.22799917744774584</v>
      </c>
      <c r="AV116" s="28">
        <f>'# D'!CN115</f>
        <v>-5.7999999999999829E-2</v>
      </c>
      <c r="AW116">
        <f>'# D'!CO115</f>
        <v>0.15066931571464742</v>
      </c>
      <c r="AY116" s="11">
        <f>'T-TEST'!X115</f>
        <v>0.3369091588017169</v>
      </c>
      <c r="AZ116" s="11">
        <f>'T-TEST'!Y115</f>
        <v>0.56615706186879811</v>
      </c>
      <c r="BA116" s="11">
        <f>'T-TEST'!Z115</f>
        <v>0.56149739254245823</v>
      </c>
      <c r="BB116" s="11">
        <f>'T-TEST'!AA115</f>
        <v>0.40684983634417193</v>
      </c>
      <c r="BD116" s="6" t="str">
        <f t="shared" si="53"/>
        <v>N</v>
      </c>
      <c r="BE116" s="6" t="str">
        <f t="shared" si="54"/>
        <v>N</v>
      </c>
      <c r="BF116" s="6" t="str">
        <f t="shared" si="55"/>
        <v>N</v>
      </c>
      <c r="BG116" s="6" t="str">
        <f t="shared" si="56"/>
        <v>N</v>
      </c>
      <c r="BI116" s="2">
        <f>'% D'!CR115</f>
        <v>-0.33066666666666644</v>
      </c>
      <c r="BJ116" s="2">
        <f>'% D'!CS115</f>
        <v>1.5303284128278598</v>
      </c>
      <c r="BK116" s="2">
        <f>'% D'!CT115</f>
        <v>-0.46933333333333316</v>
      </c>
      <c r="BL116" s="2">
        <f>'% D'!CU115</f>
        <v>1.7077123225239719</v>
      </c>
      <c r="BM116" s="2">
        <f>'% D'!CV115</f>
        <v>0.2673333333333332</v>
      </c>
      <c r="BN116" s="2">
        <f>'% D'!CW115</f>
        <v>1.8703461930366552</v>
      </c>
      <c r="BO116" s="2">
        <f>'% D'!CX115</f>
        <v>-1.2419999999999991</v>
      </c>
      <c r="BP116" s="2">
        <f>'% D'!CY115</f>
        <v>1.1868373327114332</v>
      </c>
      <c r="BR116" s="2">
        <f>'# D'!CQ115</f>
        <v>-3.6666666666666653E-2</v>
      </c>
      <c r="BS116" s="2">
        <f>'# D'!CR115</f>
        <v>0.16869327548271201</v>
      </c>
      <c r="BT116" s="2">
        <f>'# D'!CS115</f>
        <v>-5.1333333333333286E-2</v>
      </c>
      <c r="BU116" s="2">
        <f>'# D'!CT115</f>
        <v>0.18788825977996032</v>
      </c>
      <c r="BV116" s="2">
        <f>'# D'!CU115</f>
        <v>2.966666666666673E-2</v>
      </c>
      <c r="BW116" s="2">
        <f>'# D'!CV115</f>
        <v>0.20591367002670324</v>
      </c>
      <c r="BX116" s="2">
        <f>'# D'!CW115</f>
        <v>-0.13666666666666671</v>
      </c>
      <c r="BY116" s="2">
        <f>'# D'!CX115</f>
        <v>0.13046880895247037</v>
      </c>
      <c r="CA116" s="11">
        <f>'T-TEST'!AC115</f>
        <v>0.62296079735635113</v>
      </c>
      <c r="CB116" s="11">
        <f>'T-TEST'!AD115</f>
        <v>0.57701360702856541</v>
      </c>
      <c r="CC116" s="11">
        <f>'T-TEST'!AE115</f>
        <v>0.74219558553108866</v>
      </c>
      <c r="CD116" s="11">
        <f>'T-TEST'!AF115</f>
        <v>6.2262020131881327E-2</v>
      </c>
      <c r="CF116" s="6" t="str">
        <f t="shared" si="34"/>
        <v>N</v>
      </c>
      <c r="CG116" s="6" t="str">
        <f t="shared" si="35"/>
        <v>N</v>
      </c>
      <c r="CH116" s="6" t="str">
        <f t="shared" si="36"/>
        <v>N</v>
      </c>
      <c r="CI116" s="6" t="str">
        <f t="shared" si="57"/>
        <v>N</v>
      </c>
      <c r="CK116" s="2">
        <f>'% D'!DA115</f>
        <v>-0.12333333333333352</v>
      </c>
      <c r="CL116" s="2">
        <f>'% D'!DB115</f>
        <v>1.045668004443093</v>
      </c>
      <c r="CM116" s="2">
        <f>'% D'!DC115</f>
        <v>-0.2806666666666664</v>
      </c>
      <c r="CN116" s="2">
        <f>'% D'!DD115</f>
        <v>0.84841749967500202</v>
      </c>
      <c r="CO116" s="2">
        <f>'% D'!DE115</f>
        <v>-1.1486666666666663</v>
      </c>
      <c r="CP116" s="2">
        <f>'% D'!DF115</f>
        <v>2.2529703788787296</v>
      </c>
      <c r="CQ116" s="2">
        <f>'% D'!DG115</f>
        <v>-0.26033333333333175</v>
      </c>
      <c r="CR116" s="2">
        <f>'% D'!DH115</f>
        <v>1.5522219985948438</v>
      </c>
      <c r="CT116" s="2">
        <f>'# D'!CZ115</f>
        <v>-1.3666666666666688E-2</v>
      </c>
      <c r="CU116" s="2">
        <f>'# D'!DA115</f>
        <v>0.11527197635329453</v>
      </c>
      <c r="CV116" s="2">
        <f>'# D'!DB115</f>
        <v>-3.0666666666666675E-2</v>
      </c>
      <c r="CW116" s="2">
        <f>'# D'!DC115</f>
        <v>9.3013066060955454E-2</v>
      </c>
      <c r="CX116" s="2">
        <f>'# D'!DD115</f>
        <v>-0.12633333333333341</v>
      </c>
      <c r="CY116" s="2">
        <f>'# D'!DE115</f>
        <v>0.24814906242549523</v>
      </c>
      <c r="CZ116" s="2">
        <f>'# D'!DF115</f>
        <v>-2.8999999999999915E-2</v>
      </c>
      <c r="DA116" s="2">
        <f>'# D'!DG115</f>
        <v>0.17059218089014569</v>
      </c>
      <c r="DC116" s="11">
        <f>'T-TEST'!AH115</f>
        <v>0.80778676924336679</v>
      </c>
      <c r="DD116" s="11">
        <f>'T-TEST'!AI115</f>
        <v>0.49073962562673062</v>
      </c>
      <c r="DE116" s="11">
        <f>'T-TEST'!AJ115</f>
        <v>0.29740413727989945</v>
      </c>
      <c r="DF116" s="11">
        <f>'T-TEST'!AK115</f>
        <v>0.71022715760232913</v>
      </c>
      <c r="DH116" s="6" t="str">
        <f t="shared" si="37"/>
        <v>N</v>
      </c>
      <c r="DI116" s="6" t="str">
        <f t="shared" si="38"/>
        <v>N</v>
      </c>
      <c r="DJ116" s="6" t="str">
        <f t="shared" si="39"/>
        <v>N</v>
      </c>
      <c r="DK116" s="6" t="str">
        <f t="shared" si="58"/>
        <v>N</v>
      </c>
      <c r="DM116" s="2">
        <f>'% D'!DJ115</f>
        <v>-5.0333333333333341E-2</v>
      </c>
      <c r="DN116" s="2">
        <f>'% D'!DK115</f>
        <v>1.6605058831727755</v>
      </c>
      <c r="DO116" s="2">
        <f>'% D'!DL115</f>
        <v>0.40300000000000025</v>
      </c>
      <c r="DP116" s="2">
        <f>'% D'!DM115</f>
        <v>1.0458232214870908</v>
      </c>
      <c r="DQ116" s="2">
        <f>'% D'!DN115</f>
        <v>0.21266666666666723</v>
      </c>
      <c r="DR116" s="2">
        <f>'% D'!DO115</f>
        <v>1.882138333505482</v>
      </c>
      <c r="DS116" s="2">
        <f>'% D'!DP115</f>
        <v>-0.90300000000000047</v>
      </c>
      <c r="DT116" s="2">
        <f>'% D'!DQ115</f>
        <v>1.3179682135311785</v>
      </c>
      <c r="DV116" s="2">
        <f>'# D'!DI115</f>
        <v>-5.666666666666681E-3</v>
      </c>
      <c r="DW116" s="2">
        <f>'# D'!DJ115</f>
        <v>0.18278989923423125</v>
      </c>
      <c r="DX116" s="2">
        <f>'# D'!DK115</f>
        <v>4.4333333333333363E-2</v>
      </c>
      <c r="DY116" s="2">
        <f>'# D'!DL115</f>
        <v>0.11480543091248466</v>
      </c>
      <c r="DZ116" s="2">
        <f>'# D'!DM115</f>
        <v>2.300000000000002E-2</v>
      </c>
      <c r="EA116" s="2">
        <f>'# D'!DN115</f>
        <v>0.20743179572224135</v>
      </c>
      <c r="EB116" s="2">
        <f>'# D'!DO115</f>
        <v>-9.966666666666657E-2</v>
      </c>
      <c r="EC116" s="2">
        <f>'# D'!DP115</f>
        <v>0.14538674899750065</v>
      </c>
      <c r="EE116" s="11">
        <f>'T-TEST'!AM115</f>
        <v>0.94360665368289709</v>
      </c>
      <c r="EF116" s="11">
        <f>'T-TEST'!AN115</f>
        <v>0.39829557310633529</v>
      </c>
      <c r="EG116" s="11">
        <f>'T-TEST'!AO115</f>
        <v>0.79962653658212091</v>
      </c>
      <c r="EH116" s="11">
        <f>'T-TEST'!AP115</f>
        <v>0.17356342783412532</v>
      </c>
      <c r="EJ116" s="6" t="str">
        <f t="shared" si="40"/>
        <v>N</v>
      </c>
      <c r="EK116" s="6" t="str">
        <f t="shared" si="41"/>
        <v>N</v>
      </c>
      <c r="EL116" s="6" t="str">
        <f t="shared" si="42"/>
        <v>N</v>
      </c>
      <c r="EM116" s="6" t="str">
        <f t="shared" si="59"/>
        <v>N</v>
      </c>
      <c r="EO116" s="2">
        <f>'% D'!DS115</f>
        <v>5.833333333333357E-2</v>
      </c>
      <c r="EP116" s="2">
        <f>'% D'!DT115</f>
        <v>1.5173505448168747</v>
      </c>
      <c r="EQ116" s="2">
        <f>'% D'!DU115</f>
        <v>0.44766666666666644</v>
      </c>
      <c r="ER116" s="2">
        <f>'% D'!DV115</f>
        <v>1.1206919053744184</v>
      </c>
      <c r="ES116" s="2">
        <f>'% D'!DW115</f>
        <v>-0.23599999999999977</v>
      </c>
      <c r="ET116" s="2">
        <f>'% D'!DX115</f>
        <v>1.0843986478265186</v>
      </c>
      <c r="EU116" s="2">
        <f>'% D'!DY115</f>
        <v>-0.83033333333333204</v>
      </c>
      <c r="EV116" s="2">
        <f>'% D'!DZ115</f>
        <v>1.040308794024285</v>
      </c>
      <c r="EX116" s="2">
        <f>'# D'!DR115</f>
        <v>6.0000000000000053E-3</v>
      </c>
      <c r="EY116" s="2">
        <f>'# D'!DS115</f>
        <v>0.16691738450725935</v>
      </c>
      <c r="EZ116" s="2">
        <f>'# D'!DT115</f>
        <v>4.966666666666672E-2</v>
      </c>
      <c r="FA116" s="2">
        <f>'# D'!DU115</f>
        <v>0.12299659842360552</v>
      </c>
      <c r="FB116" s="2">
        <f>'# D'!DV115</f>
        <v>-2.6000000000000023E-2</v>
      </c>
      <c r="FC116" s="2">
        <f>'# D'!DW115</f>
        <v>0.11948813869099985</v>
      </c>
      <c r="FD116" s="2">
        <f>'# D'!DX115</f>
        <v>-9.1333333333333488E-2</v>
      </c>
      <c r="FE116" s="2">
        <f>'# D'!DY115</f>
        <v>0.11407859633632844</v>
      </c>
      <c r="FG116" s="11">
        <f>'T-TEST'!AR115</f>
        <v>0.93409751418736908</v>
      </c>
      <c r="FH116" s="11">
        <f>'T-TEST'!AS115</f>
        <v>0.37905950950146594</v>
      </c>
      <c r="FI116" s="11">
        <f>'T-TEST'!AT115</f>
        <v>0.69753063059653919</v>
      </c>
      <c r="FJ116" s="11">
        <f>'T-TEST'!AU115</f>
        <v>0.12909201991541319</v>
      </c>
      <c r="FL116" s="6" t="str">
        <f t="shared" si="43"/>
        <v>N</v>
      </c>
      <c r="FM116" s="6" t="str">
        <f t="shared" si="44"/>
        <v>N</v>
      </c>
      <c r="FN116" s="6" t="str">
        <f t="shared" si="45"/>
        <v>N</v>
      </c>
      <c r="FO116" s="6" t="str">
        <f t="shared" si="60"/>
        <v>N</v>
      </c>
      <c r="FQ116" s="2">
        <f>'% D'!EB115</f>
        <v>-0.28366666666666673</v>
      </c>
      <c r="FR116" s="2">
        <f>'% D'!EC115</f>
        <v>1.3941287488833611</v>
      </c>
      <c r="FS116" s="2">
        <f>'% D'!ED115</f>
        <v>0.68199999999999994</v>
      </c>
      <c r="FT116" s="2">
        <f>'% D'!EE115</f>
        <v>1.2386863223706852</v>
      </c>
      <c r="FU116" s="2">
        <f>'% D'!EF115</f>
        <v>-0.14566666666666617</v>
      </c>
      <c r="FV116" s="2">
        <f>'% D'!EG115</f>
        <v>1.8872475617561082</v>
      </c>
      <c r="FW116" s="2">
        <f>'% D'!EH115</f>
        <v>-0.24266666666666659</v>
      </c>
      <c r="FX116" s="2">
        <f>'% D'!EI115</f>
        <v>1.6107587907018348</v>
      </c>
      <c r="FZ116" s="2">
        <f>'# D'!EA115</f>
        <v>-3.1666666666666704E-2</v>
      </c>
      <c r="GA116" s="2">
        <f>'# D'!EB115</f>
        <v>0.15352616624132637</v>
      </c>
      <c r="GB116" s="2">
        <f>'# D'!EC115</f>
        <v>7.5000000000000039E-2</v>
      </c>
      <c r="GC116" s="2">
        <f>'# D'!ED115</f>
        <v>0.13600682774789802</v>
      </c>
      <c r="GD116" s="2">
        <f>'# D'!EE115</f>
        <v>-1.6000000000000014E-2</v>
      </c>
      <c r="GE116" s="2">
        <f>'# D'!EF115</f>
        <v>0.20800885881166681</v>
      </c>
      <c r="GF116" s="2">
        <f>'# D'!EG115</f>
        <v>-2.6999999999999913E-2</v>
      </c>
      <c r="GG116" s="2">
        <f>'# D'!EH115</f>
        <v>0.17706210368293829</v>
      </c>
      <c r="GI116" s="11">
        <f>'T-TEST'!AW115</f>
        <v>0.64093989899465931</v>
      </c>
      <c r="GJ116" s="11">
        <f>'T-TEST'!AX115</f>
        <v>0.25523887481303809</v>
      </c>
      <c r="GK116" s="11">
        <f>'T-TEST'!AY115</f>
        <v>0.85992688500402581</v>
      </c>
      <c r="GL116" s="11">
        <f>'T-TEST'!AZ115</f>
        <v>0.74071754631683018</v>
      </c>
      <c r="GN116" s="6" t="str">
        <f t="shared" si="46"/>
        <v>N</v>
      </c>
      <c r="GO116" s="6" t="str">
        <f t="shared" si="47"/>
        <v>N</v>
      </c>
      <c r="GP116" s="6" t="str">
        <f t="shared" si="48"/>
        <v>N</v>
      </c>
      <c r="GQ116" s="6" t="str">
        <f t="shared" si="61"/>
        <v>N</v>
      </c>
    </row>
    <row r="117" spans="1:199" x14ac:dyDescent="0.3">
      <c r="A117" s="12" t="str">
        <f>'Raw Data'!A116</f>
        <v>A_apo_p110g</v>
      </c>
      <c r="B117" s="12">
        <f>'Raw Data'!B116</f>
        <v>1017</v>
      </c>
      <c r="C117" s="12">
        <f>'Raw Data'!C116</f>
        <v>1026</v>
      </c>
      <c r="D117" s="12" t="str">
        <f>'Raw Data'!D116</f>
        <v>YLALRHHTNL</v>
      </c>
      <c r="E117" s="2">
        <f>'% D'!BZ116</f>
        <v>-0.18466666666666587</v>
      </c>
      <c r="F117" s="9">
        <f>'% D'!CA116</f>
        <v>0.87230743205534123</v>
      </c>
      <c r="G117" s="2">
        <f>'% D'!CB116</f>
        <v>0.42166666666666597</v>
      </c>
      <c r="H117" s="9">
        <f>'% D'!CC116</f>
        <v>0.51999675060558292</v>
      </c>
      <c r="I117" s="2">
        <f>'% D'!CD116</f>
        <v>-0.41500000000000092</v>
      </c>
      <c r="J117" s="9">
        <f>'% D'!CE116</f>
        <v>1.5271834801547792</v>
      </c>
      <c r="K117" s="9">
        <f>'% D'!CF116</f>
        <v>0.58733333333333348</v>
      </c>
      <c r="L117" s="9">
        <f>'% D'!CG116</f>
        <v>1.0502095862511533</v>
      </c>
      <c r="N117" s="2">
        <f>'# D'!BY116</f>
        <v>-1.4666666666666633E-2</v>
      </c>
      <c r="O117" s="9">
        <f>'# D'!BZ116</f>
        <v>6.9684216242207747E-2</v>
      </c>
      <c r="P117" s="2">
        <f>'# D'!CA116</f>
        <v>3.3666666666666678E-2</v>
      </c>
      <c r="Q117" s="9">
        <f>'# D'!CB116</f>
        <v>4.1201230593745156E-2</v>
      </c>
      <c r="R117" s="2">
        <f>'# D'!CC116</f>
        <v>-3.2999999999999918E-2</v>
      </c>
      <c r="S117" s="9">
        <f>'# D'!CD116</f>
        <v>0.12179907501056179</v>
      </c>
      <c r="T117" s="28">
        <f>'# D'!CE116</f>
        <v>4.6666666666666856E-2</v>
      </c>
      <c r="U117">
        <f>'# D'!CF116</f>
        <v>8.3994995441122128E-2</v>
      </c>
      <c r="W117" s="11">
        <f>'T-TEST'!S116</f>
        <v>0.63720397729507827</v>
      </c>
      <c r="X117" s="11">
        <f>'T-TEST'!T116</f>
        <v>0.31559420478966116</v>
      </c>
      <c r="Y117" s="11">
        <f>'T-TEST'!U116</f>
        <v>0.56204298092737659</v>
      </c>
      <c r="Z117" s="11">
        <f>'T-TEST'!V116</f>
        <v>0.2828658422380857</v>
      </c>
      <c r="AB117" s="6" t="str">
        <f t="shared" si="49"/>
        <v>N</v>
      </c>
      <c r="AC117" s="6" t="str">
        <f t="shared" si="50"/>
        <v>N</v>
      </c>
      <c r="AD117" s="6" t="str">
        <f t="shared" si="51"/>
        <v>N</v>
      </c>
      <c r="AE117" s="6" t="str">
        <f t="shared" si="52"/>
        <v>N</v>
      </c>
      <c r="AG117" s="2">
        <f>'% D'!CI116</f>
        <v>-0.54299999999999971</v>
      </c>
      <c r="AH117" s="9">
        <f>'% D'!CJ116</f>
        <v>1.4634185617739592</v>
      </c>
      <c r="AI117" s="2">
        <f>'% D'!CK116</f>
        <v>0.29733333333333345</v>
      </c>
      <c r="AJ117" s="9">
        <f>'% D'!CL116</f>
        <v>0.7002433083765689</v>
      </c>
      <c r="AK117" s="2">
        <f>'% D'!CM116</f>
        <v>-0.49466666666666548</v>
      </c>
      <c r="AL117" s="9">
        <f>'% D'!CN116</f>
        <v>0.97492306224570657</v>
      </c>
      <c r="AM117" s="9">
        <f>'% D'!CO116</f>
        <v>4.7000000000000597E-2</v>
      </c>
      <c r="AN117" s="9">
        <f>'% D'!CP116</f>
        <v>0.68053428591967302</v>
      </c>
      <c r="AP117" s="2">
        <f>'# D'!CH116</f>
        <v>-4.3666666666666631E-2</v>
      </c>
      <c r="AQ117" s="9">
        <f>'# D'!CI116</f>
        <v>0.1169806601422696</v>
      </c>
      <c r="AR117" s="2">
        <f>'# D'!CJ116</f>
        <v>2.3666666666666669E-2</v>
      </c>
      <c r="AS117" s="9">
        <f>'# D'!CK116</f>
        <v>5.6018309614968662E-2</v>
      </c>
      <c r="AT117" s="2">
        <f>'# D'!CL116</f>
        <v>-3.9666666666666628E-2</v>
      </c>
      <c r="AU117" s="9">
        <f>'# D'!CM116</f>
        <v>7.7679431410688116E-2</v>
      </c>
      <c r="AV117" s="28">
        <f>'# D'!CN116</f>
        <v>3.3333333333334103E-3</v>
      </c>
      <c r="AW117">
        <f>'# D'!CO116</f>
        <v>5.424404464553427E-2</v>
      </c>
      <c r="AY117" s="11">
        <f>'T-TEST'!X116</f>
        <v>0.4504336132808538</v>
      </c>
      <c r="AZ117" s="11">
        <f>'T-TEST'!Y116</f>
        <v>0.37084951051724974</v>
      </c>
      <c r="BA117" s="11">
        <f>'T-TEST'!Z116</f>
        <v>0.29251384236063394</v>
      </c>
      <c r="BB117" s="11">
        <f>'T-TEST'!AA116</f>
        <v>0.88809453665264093</v>
      </c>
      <c r="BD117" s="6" t="str">
        <f t="shared" si="53"/>
        <v>N</v>
      </c>
      <c r="BE117" s="6" t="str">
        <f t="shared" si="54"/>
        <v>N</v>
      </c>
      <c r="BF117" s="6" t="str">
        <f t="shared" si="55"/>
        <v>N</v>
      </c>
      <c r="BG117" s="6" t="str">
        <f t="shared" si="56"/>
        <v>N</v>
      </c>
      <c r="BI117" s="2">
        <f>'% D'!CR116</f>
        <v>-0.41533333333333289</v>
      </c>
      <c r="BJ117" s="2">
        <f>'% D'!CS116</f>
        <v>1.0152734806929749</v>
      </c>
      <c r="BK117" s="2">
        <f>'% D'!CT116</f>
        <v>0.13999999999999968</v>
      </c>
      <c r="BL117" s="2">
        <f>'% D'!CU116</f>
        <v>1.1034519814903461</v>
      </c>
      <c r="BM117" s="2">
        <f>'% D'!CV116</f>
        <v>0.29833333333333201</v>
      </c>
      <c r="BN117" s="2">
        <f>'% D'!CW116</f>
        <v>0.89246931291847365</v>
      </c>
      <c r="BO117" s="2">
        <f>'% D'!CX116</f>
        <v>-6.7333333333332135E-2</v>
      </c>
      <c r="BP117" s="2">
        <f>'% D'!CY116</f>
        <v>0.82587639074323949</v>
      </c>
      <c r="BR117" s="2">
        <f>'# D'!CQ116</f>
        <v>-3.333333333333327E-2</v>
      </c>
      <c r="BS117" s="2">
        <f>'# D'!CR116</f>
        <v>8.1364888198774313E-2</v>
      </c>
      <c r="BT117" s="2">
        <f>'# D'!CS116</f>
        <v>1.1333333333333362E-2</v>
      </c>
      <c r="BU117" s="2">
        <f>'# D'!CT116</f>
        <v>8.8306715838913447E-2</v>
      </c>
      <c r="BV117" s="2">
        <f>'# D'!CU116</f>
        <v>2.3666666666666725E-2</v>
      </c>
      <c r="BW117" s="2">
        <f>'# D'!CV116</f>
        <v>7.1212530750030256E-2</v>
      </c>
      <c r="BX117" s="2">
        <f>'# D'!CW116</f>
        <v>-5.6666666666664867E-3</v>
      </c>
      <c r="BY117" s="2">
        <f>'# D'!CX116</f>
        <v>6.5501506082851796E-2</v>
      </c>
      <c r="CA117" s="11">
        <f>'T-TEST'!AC116</f>
        <v>0.37306962988085535</v>
      </c>
      <c r="CB117" s="11">
        <f>'T-TEST'!AD116</f>
        <v>0.7794084609279347</v>
      </c>
      <c r="CC117" s="11">
        <f>'T-TEST'!AE116</f>
        <v>0.48805151719827039</v>
      </c>
      <c r="CD117" s="11">
        <f>'T-TEST'!AF116</f>
        <v>0.84393305016652209</v>
      </c>
      <c r="CF117" s="6" t="str">
        <f t="shared" si="34"/>
        <v>N</v>
      </c>
      <c r="CG117" s="6" t="str">
        <f t="shared" si="35"/>
        <v>N</v>
      </c>
      <c r="CH117" s="6" t="str">
        <f t="shared" si="36"/>
        <v>N</v>
      </c>
      <c r="CI117" s="6" t="str">
        <f t="shared" si="57"/>
        <v>N</v>
      </c>
      <c r="CK117" s="2">
        <f>'% D'!DA116</f>
        <v>-0.87633333333333319</v>
      </c>
      <c r="CL117" s="2">
        <f>'% D'!DB116</f>
        <v>1.2091643538172234</v>
      </c>
      <c r="CM117" s="2">
        <f>'% D'!DC116</f>
        <v>-0.62766666666666726</v>
      </c>
      <c r="CN117" s="2">
        <f>'% D'!DD116</f>
        <v>0.97018995119710905</v>
      </c>
      <c r="CO117" s="2">
        <f>'% D'!DE116</f>
        <v>-1.6343333333333341</v>
      </c>
      <c r="CP117" s="2">
        <f>'% D'!DF116</f>
        <v>0.69583959942314388</v>
      </c>
      <c r="CQ117" s="2">
        <f>'% D'!DG116</f>
        <v>-8.93333333333306E-2</v>
      </c>
      <c r="CR117" s="2">
        <f>'% D'!DH116</f>
        <v>0.97402740606877147</v>
      </c>
      <c r="CT117" s="2">
        <f>'# D'!CZ116</f>
        <v>-7.0000000000000007E-2</v>
      </c>
      <c r="CU117" s="2">
        <f>'# D'!DA116</f>
        <v>9.6516843920045614E-2</v>
      </c>
      <c r="CV117" s="2">
        <f>'# D'!DB116</f>
        <v>-4.9999999999999989E-2</v>
      </c>
      <c r="CW117" s="2">
        <f>'# D'!DC116</f>
        <v>7.7216885539244107E-2</v>
      </c>
      <c r="CX117" s="2">
        <f>'# D'!DD116</f>
        <v>-0.13066666666666671</v>
      </c>
      <c r="CY117" s="2">
        <f>'# D'!DE116</f>
        <v>5.5632590692764022E-2</v>
      </c>
      <c r="CZ117" s="2">
        <f>'# D'!DF116</f>
        <v>-7.3333333333331918E-3</v>
      </c>
      <c r="DA117" s="2">
        <f>'# D'!DG116</f>
        <v>7.7720866432536506E-2</v>
      </c>
      <c r="DC117" s="11">
        <f>'T-TEST'!AH116</f>
        <v>0.16549728378397888</v>
      </c>
      <c r="DD117" s="11">
        <f>'T-TEST'!AI116</f>
        <v>0.19819379198926443</v>
      </c>
      <c r="DE117" s="11">
        <f>'T-TEST'!AJ116</f>
        <v>3.3308110779274439E-2</v>
      </c>
      <c r="DF117" s="11">
        <f>'T-TEST'!AK116</f>
        <v>0.83586801814713185</v>
      </c>
      <c r="DH117" s="6" t="str">
        <f t="shared" si="37"/>
        <v>N</v>
      </c>
      <c r="DI117" s="6" t="str">
        <f t="shared" si="38"/>
        <v>N</v>
      </c>
      <c r="DJ117" s="6" t="str">
        <f t="shared" si="39"/>
        <v>N</v>
      </c>
      <c r="DK117" s="6" t="str">
        <f t="shared" si="58"/>
        <v>N</v>
      </c>
      <c r="DM117" s="2">
        <f>'% D'!DJ116</f>
        <v>-0.49366666666666603</v>
      </c>
      <c r="DN117" s="2">
        <f>'% D'!DK116</f>
        <v>0.9985975587121334</v>
      </c>
      <c r="DO117" s="2">
        <f>'% D'!DL116</f>
        <v>0.57033333333333314</v>
      </c>
      <c r="DP117" s="2">
        <f>'% D'!DM116</f>
        <v>1.156591924122627</v>
      </c>
      <c r="DQ117" s="2">
        <f>'% D'!DN116</f>
        <v>0.3516666666666648</v>
      </c>
      <c r="DR117" s="2">
        <f>'% D'!DO116</f>
        <v>1.2225577098780005</v>
      </c>
      <c r="DS117" s="2">
        <f>'% D'!DP116</f>
        <v>-0.30399999999999849</v>
      </c>
      <c r="DT117" s="2">
        <f>'% D'!DQ116</f>
        <v>1.3303122259792466</v>
      </c>
      <c r="DV117" s="2">
        <f>'# D'!DI116</f>
        <v>-3.9666666666666628E-2</v>
      </c>
      <c r="DW117" s="2">
        <f>'# D'!DJ116</f>
        <v>8.0084573173237097E-2</v>
      </c>
      <c r="DX117" s="2">
        <f>'# D'!DK116</f>
        <v>4.5999999999999985E-2</v>
      </c>
      <c r="DY117" s="2">
        <f>'# D'!DL116</f>
        <v>9.2818639120486296E-2</v>
      </c>
      <c r="DZ117" s="2">
        <f>'# D'!DM116</f>
        <v>2.8000000000000025E-2</v>
      </c>
      <c r="EA117" s="2">
        <f>'# D'!DN116</f>
        <v>9.7181919818692827E-2</v>
      </c>
      <c r="EB117" s="2">
        <f>'# D'!DO116</f>
        <v>-2.4666666666666393E-2</v>
      </c>
      <c r="EC117" s="2">
        <f>'# D'!DP116</f>
        <v>0.10608780491495154</v>
      </c>
      <c r="EE117" s="11">
        <f>'T-TEST'!AM116</f>
        <v>0.29204476936589469</v>
      </c>
      <c r="EF117" s="11">
        <f>'T-TEST'!AN116</f>
        <v>0.32626604767357215</v>
      </c>
      <c r="EG117" s="11">
        <f>'T-TEST'!AO116</f>
        <v>0.52054653009426066</v>
      </c>
      <c r="EH117" s="11">
        <f>'T-TEST'!AP116</f>
        <v>0.6450566497228466</v>
      </c>
      <c r="EJ117" s="6" t="str">
        <f t="shared" si="40"/>
        <v>N</v>
      </c>
      <c r="EK117" s="6" t="str">
        <f t="shared" si="41"/>
        <v>N</v>
      </c>
      <c r="EL117" s="6" t="str">
        <f t="shared" si="42"/>
        <v>N</v>
      </c>
      <c r="EM117" s="6" t="str">
        <f t="shared" si="59"/>
        <v>N</v>
      </c>
      <c r="EO117" s="2">
        <f>'% D'!DS116</f>
        <v>-0.51899999999999924</v>
      </c>
      <c r="EP117" s="2">
        <f>'% D'!DT116</f>
        <v>0.87216070412637614</v>
      </c>
      <c r="EQ117" s="2">
        <f>'% D'!DU116</f>
        <v>0.49366666666666648</v>
      </c>
      <c r="ER117" s="2">
        <f>'% D'!DV116</f>
        <v>1.1227217525350253</v>
      </c>
      <c r="ES117" s="2">
        <f>'% D'!DW116</f>
        <v>-0.13400000000000034</v>
      </c>
      <c r="ET117" s="2">
        <f>'% D'!DX116</f>
        <v>0.87179305825050668</v>
      </c>
      <c r="EU117" s="2">
        <f>'% D'!DY116</f>
        <v>-4.4666666666666188E-2</v>
      </c>
      <c r="EV117" s="2">
        <f>'% D'!DZ116</f>
        <v>1.0649772495891696</v>
      </c>
      <c r="EX117" s="2">
        <f>'# D'!DR116</f>
        <v>-4.1333333333333278E-2</v>
      </c>
      <c r="EY117" s="2">
        <f>'# D'!DS116</f>
        <v>6.9711423125749919E-2</v>
      </c>
      <c r="EZ117" s="2">
        <f>'# D'!DT116</f>
        <v>3.9666666666666683E-2</v>
      </c>
      <c r="FA117" s="2">
        <f>'# D'!DU116</f>
        <v>8.9978502428388007E-2</v>
      </c>
      <c r="FB117" s="2">
        <f>'# D'!DV116</f>
        <v>-1.0666666666666713E-2</v>
      </c>
      <c r="FC117" s="2">
        <f>'# D'!DW116</f>
        <v>6.9632590692763979E-2</v>
      </c>
      <c r="FD117" s="2">
        <f>'# D'!DX116</f>
        <v>-3.6666666666664849E-3</v>
      </c>
      <c r="FE117" s="2">
        <f>'# D'!DY116</f>
        <v>8.4457884153402746E-2</v>
      </c>
      <c r="FG117" s="11">
        <f>'T-TEST'!AR116</f>
        <v>0.22666043298901881</v>
      </c>
      <c r="FH117" s="11">
        <f>'T-TEST'!AS116</f>
        <v>0.37014831452198826</v>
      </c>
      <c r="FI117" s="11">
        <f>'T-TEST'!AT116</f>
        <v>0.74362427987133417</v>
      </c>
      <c r="FJ117" s="11">
        <f>'T-TEST'!AU116</f>
        <v>0.92544359614552341</v>
      </c>
      <c r="FL117" s="6" t="str">
        <f t="shared" si="43"/>
        <v>N</v>
      </c>
      <c r="FM117" s="6" t="str">
        <f t="shared" si="44"/>
        <v>N</v>
      </c>
      <c r="FN117" s="6" t="str">
        <f t="shared" si="45"/>
        <v>N</v>
      </c>
      <c r="FO117" s="6" t="str">
        <f t="shared" si="60"/>
        <v>N</v>
      </c>
      <c r="FQ117" s="2">
        <f>'% D'!EB116</f>
        <v>-0.29633333333333312</v>
      </c>
      <c r="FR117" s="2">
        <f>'% D'!EC116</f>
        <v>1.2372723725293522</v>
      </c>
      <c r="FS117" s="2">
        <f>'% D'!ED116</f>
        <v>0.55500000000000016</v>
      </c>
      <c r="FT117" s="2">
        <f>'% D'!EE116</f>
        <v>1.0045900454464152</v>
      </c>
      <c r="FU117" s="2">
        <f>'% D'!EF116</f>
        <v>-0.23366666666666802</v>
      </c>
      <c r="FV117" s="2">
        <f>'% D'!EG116</f>
        <v>0.83394276394729827</v>
      </c>
      <c r="FW117" s="2">
        <f>'% D'!EH116</f>
        <v>-0.22366666666666646</v>
      </c>
      <c r="FX117" s="2">
        <f>'% D'!EI116</f>
        <v>1.1590689834662005</v>
      </c>
      <c r="FZ117" s="2">
        <f>'# D'!EA116</f>
        <v>-2.3666666666666669E-2</v>
      </c>
      <c r="GA117" s="2">
        <f>'# D'!EB116</f>
        <v>9.8569016509651886E-2</v>
      </c>
      <c r="GB117" s="2">
        <f>'# D'!EC116</f>
        <v>4.4666666666666688E-2</v>
      </c>
      <c r="GC117" s="2">
        <f>'# D'!ED116</f>
        <v>8.0757597817363885E-2</v>
      </c>
      <c r="GD117" s="2">
        <f>'# D'!EE116</f>
        <v>-1.9000000000000017E-2</v>
      </c>
      <c r="GE117" s="2">
        <f>'# D'!EF116</f>
        <v>6.6183340881828437E-2</v>
      </c>
      <c r="GF117" s="2">
        <f>'# D'!EG116</f>
        <v>-1.7999999999999794E-2</v>
      </c>
      <c r="GG117" s="2">
        <f>'# D'!EH116</f>
        <v>9.2375251583716372E-2</v>
      </c>
      <c r="GI117" s="11">
        <f>'T-TEST'!AW116</f>
        <v>0.60010117173994115</v>
      </c>
      <c r="GJ117" s="11">
        <f>'T-TEST'!AX116</f>
        <v>0.26269199033518131</v>
      </c>
      <c r="GK117" s="11">
        <f>'T-TEST'!AY116</f>
        <v>0.56117117949957918</v>
      </c>
      <c r="GL117" s="11">
        <f>'T-TEST'!AZ116</f>
        <v>0.68654380985502761</v>
      </c>
      <c r="GN117" s="6" t="str">
        <f t="shared" si="46"/>
        <v>N</v>
      </c>
      <c r="GO117" s="6" t="str">
        <f t="shared" si="47"/>
        <v>N</v>
      </c>
      <c r="GP117" s="6" t="str">
        <f t="shared" si="48"/>
        <v>N</v>
      </c>
      <c r="GQ117" s="6" t="str">
        <f t="shared" si="61"/>
        <v>N</v>
      </c>
    </row>
    <row r="118" spans="1:199" x14ac:dyDescent="0.3">
      <c r="A118" s="12" t="str">
        <f>'Raw Data'!A117</f>
        <v>A_apo_p110g</v>
      </c>
      <c r="B118" s="12">
        <f>'Raw Data'!B117</f>
        <v>1019</v>
      </c>
      <c r="C118" s="12">
        <f>'Raw Data'!C117</f>
        <v>1026</v>
      </c>
      <c r="D118" s="12" t="str">
        <f>'Raw Data'!D117</f>
        <v>ALRHHTNL</v>
      </c>
      <c r="E118" s="2">
        <f>'% D'!BZ117</f>
        <v>1.1579999999999995</v>
      </c>
      <c r="F118" s="9">
        <f>'% D'!CA117</f>
        <v>1.9178000323711322</v>
      </c>
      <c r="G118" s="2">
        <f>'% D'!CB117</f>
        <v>0.69749999999999979</v>
      </c>
      <c r="H118" s="9">
        <f>'% D'!CC117</f>
        <v>0.57523932003385281</v>
      </c>
      <c r="I118" s="2">
        <f>'% D'!CD117</f>
        <v>-0.21099999999999852</v>
      </c>
      <c r="J118" s="9">
        <f>'% D'!CE117</f>
        <v>0.83950361579606114</v>
      </c>
      <c r="K118" s="9">
        <f>'% D'!CF117</f>
        <v>-3.3666666666665179E-2</v>
      </c>
      <c r="L118" s="9">
        <f>'% D'!CG117</f>
        <v>1.652867841518493</v>
      </c>
      <c r="N118" s="2">
        <f>'# D'!BY117</f>
        <v>6.9666666666666655E-2</v>
      </c>
      <c r="O118" s="9">
        <f>'# D'!BZ117</f>
        <v>0.11502842498282134</v>
      </c>
      <c r="P118" s="2">
        <f>'# D'!CA117</f>
        <v>4.166666666666663E-2</v>
      </c>
      <c r="Q118" s="9">
        <f>'# D'!CB117</f>
        <v>3.4093510968151039E-2</v>
      </c>
      <c r="R118" s="2">
        <f>'# D'!CC117</f>
        <v>-1.2666666666666715E-2</v>
      </c>
      <c r="S118" s="9">
        <f>'# D'!CD117</f>
        <v>5.0498614847804879E-2</v>
      </c>
      <c r="T118" s="28">
        <f>'# D'!CE117</f>
        <v>-2.0000000000000018E-3</v>
      </c>
      <c r="U118">
        <f>'# D'!CF117</f>
        <v>9.9247165254766442E-2</v>
      </c>
      <c r="W118" s="11">
        <f>'T-TEST'!S117</f>
        <v>0.21243067322486639</v>
      </c>
      <c r="X118" s="11">
        <f>'T-TEST'!T117</f>
        <v>0.31238849267302693</v>
      </c>
      <c r="Y118" s="11">
        <f>'T-TEST'!U117</f>
        <v>0.57728238239731433</v>
      </c>
      <c r="Z118" s="11">
        <f>'T-TEST'!V117</f>
        <v>0.97092674857747374</v>
      </c>
      <c r="AB118" s="6" t="str">
        <f t="shared" si="49"/>
        <v>N</v>
      </c>
      <c r="AC118" s="6" t="str">
        <f t="shared" si="50"/>
        <v>N</v>
      </c>
      <c r="AD118" s="6" t="str">
        <f t="shared" si="51"/>
        <v>N</v>
      </c>
      <c r="AE118" s="6" t="str">
        <f t="shared" si="52"/>
        <v>N</v>
      </c>
      <c r="AG118" s="2">
        <f>'% D'!CI117</f>
        <v>0.87633333333333319</v>
      </c>
      <c r="AH118" s="9">
        <f>'% D'!CJ117</f>
        <v>1.3101488965190979</v>
      </c>
      <c r="AI118" s="2">
        <f>'% D'!CK117</f>
        <v>0.1769999999999996</v>
      </c>
      <c r="AJ118" s="9">
        <f>'% D'!CL117</f>
        <v>0.43588728396490634</v>
      </c>
      <c r="AK118" s="2">
        <f>'% D'!CM117</f>
        <v>-0.30866666666666376</v>
      </c>
      <c r="AL118" s="9">
        <f>'% D'!CN117</f>
        <v>0.99687306524857699</v>
      </c>
      <c r="AM118" s="9">
        <f>'% D'!CO117</f>
        <v>0.46266666666667078</v>
      </c>
      <c r="AN118" s="9">
        <f>'% D'!CP117</f>
        <v>0.70219944560300762</v>
      </c>
      <c r="AP118" s="2">
        <f>'# D'!CH117</f>
        <v>5.2666666666666639E-2</v>
      </c>
      <c r="AQ118" s="9">
        <f>'# D'!CI117</f>
        <v>7.8734407081385349E-2</v>
      </c>
      <c r="AR118" s="2">
        <f>'# D'!CJ117</f>
        <v>1.0666666666666658E-2</v>
      </c>
      <c r="AS118" s="9">
        <f>'# D'!CK117</f>
        <v>2.5827083689598473E-2</v>
      </c>
      <c r="AT118" s="2">
        <f>'# D'!CL117</f>
        <v>-1.866666666666672E-2</v>
      </c>
      <c r="AU118" s="9">
        <f>'# D'!CM117</f>
        <v>5.9276071627225563E-2</v>
      </c>
      <c r="AV118" s="28">
        <f>'# D'!CN117</f>
        <v>2.7999999999999803E-2</v>
      </c>
      <c r="AW118">
        <f>'# D'!CO117</f>
        <v>4.2539091118334288E-2</v>
      </c>
      <c r="AY118" s="11">
        <f>'T-TEST'!X117</f>
        <v>0.25877911882592025</v>
      </c>
      <c r="AZ118" s="11">
        <f>'T-TEST'!Y117</f>
        <v>0.37372850706672295</v>
      </c>
      <c r="BA118" s="11">
        <f>'T-TEST'!Z117</f>
        <v>0.50575969787960406</v>
      </c>
      <c r="BB118" s="11">
        <f>'T-TEST'!AA117</f>
        <v>0.208864619253324</v>
      </c>
      <c r="BD118" s="6" t="str">
        <f t="shared" si="53"/>
        <v>N</v>
      </c>
      <c r="BE118" s="6" t="str">
        <f t="shared" si="54"/>
        <v>N</v>
      </c>
      <c r="BF118" s="6" t="str">
        <f t="shared" si="55"/>
        <v>N</v>
      </c>
      <c r="BG118" s="6" t="str">
        <f t="shared" si="56"/>
        <v>N</v>
      </c>
      <c r="BI118" s="2">
        <f>'% D'!CR117</f>
        <v>-0.17233333333333434</v>
      </c>
      <c r="BJ118" s="2">
        <f>'% D'!CS117</f>
        <v>1.5206600921685394</v>
      </c>
      <c r="BK118" s="2">
        <f>'% D'!CT117</f>
        <v>-0.11800000000000122</v>
      </c>
      <c r="BL118" s="2">
        <f>'% D'!CU117</f>
        <v>1.6288267997126908</v>
      </c>
      <c r="BM118" s="2">
        <f>'% D'!CV117</f>
        <v>-0.18933333333333202</v>
      </c>
      <c r="BN118" s="2">
        <f>'% D'!CW117</f>
        <v>0.9809895840241214</v>
      </c>
      <c r="BO118" s="2">
        <f>'% D'!CX117</f>
        <v>-0.1369999999999969</v>
      </c>
      <c r="BP118" s="2">
        <f>'% D'!CY117</f>
        <v>0.75696237022244794</v>
      </c>
      <c r="BR118" s="2">
        <f>'# D'!CQ117</f>
        <v>-1.0333333333333361E-2</v>
      </c>
      <c r="BS118" s="2">
        <f>'# D'!CR117</f>
        <v>9.097470633472643E-2</v>
      </c>
      <c r="BT118" s="2">
        <f>'# D'!CS117</f>
        <v>-7.0000000000000617E-3</v>
      </c>
      <c r="BU118" s="2">
        <f>'# D'!CT117</f>
        <v>9.727845528301815E-2</v>
      </c>
      <c r="BV118" s="2">
        <f>'# D'!CU117</f>
        <v>-1.100000000000001E-2</v>
      </c>
      <c r="BW118" s="2">
        <f>'# D'!CV117</f>
        <v>5.8463230081366266E-2</v>
      </c>
      <c r="BX118" s="2">
        <f>'# D'!CW117</f>
        <v>-8.3333333333335258E-3</v>
      </c>
      <c r="BY118" s="2">
        <f>'# D'!CX117</f>
        <v>4.5409797493092388E-2</v>
      </c>
      <c r="CA118" s="11">
        <f>'T-TEST'!AC117</f>
        <v>0.80667662889794722</v>
      </c>
      <c r="CB118" s="11">
        <f>'T-TEST'!AD117</f>
        <v>0.89805218299239908</v>
      </c>
      <c r="CC118" s="11">
        <f>'T-TEST'!AE117</f>
        <v>0.68259370473543801</v>
      </c>
      <c r="CD118" s="11">
        <f>'T-TEST'!AF117</f>
        <v>0.69532773829602001</v>
      </c>
      <c r="CF118" s="6" t="str">
        <f t="shared" si="34"/>
        <v>N</v>
      </c>
      <c r="CG118" s="6" t="str">
        <f t="shared" si="35"/>
        <v>N</v>
      </c>
      <c r="CH118" s="6" t="str">
        <f t="shared" si="36"/>
        <v>N</v>
      </c>
      <c r="CI118" s="6" t="str">
        <f t="shared" si="57"/>
        <v>N</v>
      </c>
      <c r="CK118" s="2">
        <f>'% D'!DA117</f>
        <v>0.32000000000000028</v>
      </c>
      <c r="CL118" s="2">
        <f>'% D'!DB117</f>
        <v>1.6394813560859185</v>
      </c>
      <c r="CM118" s="2">
        <f>'% D'!DC117</f>
        <v>-0.5116666666666676</v>
      </c>
      <c r="CN118" s="2">
        <f>'% D'!DD117</f>
        <v>0.41159532660450049</v>
      </c>
      <c r="CO118" s="2">
        <f>'% D'!DE117</f>
        <v>-2.0879999999999974</v>
      </c>
      <c r="CP118" s="2">
        <f>'% D'!DF117</f>
        <v>1.1028153895734367</v>
      </c>
      <c r="CQ118" s="2">
        <f>'% D'!DG117</f>
        <v>0.6893333333333338</v>
      </c>
      <c r="CR118" s="2">
        <f>'% D'!DH117</f>
        <v>0.91066974501172826</v>
      </c>
      <c r="CT118" s="2">
        <f>'# D'!CZ117</f>
        <v>1.9333333333333369E-2</v>
      </c>
      <c r="CU118" s="2">
        <f>'# D'!DA117</f>
        <v>9.8360081780449291E-2</v>
      </c>
      <c r="CV118" s="2">
        <f>'# D'!DB117</f>
        <v>-3.1000000000000083E-2</v>
      </c>
      <c r="CW118" s="2">
        <f>'# D'!DC117</f>
        <v>2.4702851092258366E-2</v>
      </c>
      <c r="CX118" s="2">
        <f>'# D'!DD117</f>
        <v>-0.1253333333333333</v>
      </c>
      <c r="CY118" s="2">
        <f>'# D'!DE117</f>
        <v>6.6132214197421116E-2</v>
      </c>
      <c r="CZ118" s="2">
        <f>'# D'!DF117</f>
        <v>4.1666666666666741E-2</v>
      </c>
      <c r="DA118" s="2">
        <f>'# D'!DG117</f>
        <v>5.4531115753440051E-2</v>
      </c>
      <c r="DC118" s="11">
        <f>'T-TEST'!AH117</f>
        <v>0.66498229490423844</v>
      </c>
      <c r="DD118" s="11">
        <f>'T-TEST'!AI117</f>
        <v>4.3331498586082116E-2</v>
      </c>
      <c r="DE118" s="11">
        <f>'T-TEST'!AJ117</f>
        <v>2.2812805938458879E-2</v>
      </c>
      <c r="DF118" s="11">
        <f>'T-TEST'!AK117</f>
        <v>0.19434454254564512</v>
      </c>
      <c r="DH118" s="6" t="str">
        <f t="shared" si="37"/>
        <v>N</v>
      </c>
      <c r="DI118" s="6" t="str">
        <f t="shared" si="38"/>
        <v>N</v>
      </c>
      <c r="DJ118" s="6" t="str">
        <f t="shared" si="39"/>
        <v>N</v>
      </c>
      <c r="DK118" s="6" t="str">
        <f t="shared" si="58"/>
        <v>N</v>
      </c>
      <c r="DM118" s="2">
        <f>'% D'!DJ117</f>
        <v>0.94799999999999951</v>
      </c>
      <c r="DN118" s="2">
        <f>'% D'!DK117</f>
        <v>1.6810129661756417</v>
      </c>
      <c r="DO118" s="2">
        <f>'% D'!DL117</f>
        <v>0.43433333333333213</v>
      </c>
      <c r="DP118" s="2">
        <f>'% D'!DM117</f>
        <v>0.80237751069170316</v>
      </c>
      <c r="DQ118" s="2">
        <f>'% D'!DN117</f>
        <v>-0.19633333333333169</v>
      </c>
      <c r="DR118" s="2">
        <f>'% D'!DO117</f>
        <v>0.69565031765302354</v>
      </c>
      <c r="DS118" s="2">
        <f>'% D'!DP117</f>
        <v>-0.14199999999999946</v>
      </c>
      <c r="DT118" s="2">
        <f>'% D'!DQ117</f>
        <v>1.054973751993409</v>
      </c>
      <c r="DV118" s="2">
        <f>'# D'!DI117</f>
        <v>5.6999999999999995E-2</v>
      </c>
      <c r="DW118" s="2">
        <f>'# D'!DJ117</f>
        <v>0.10096380564123913</v>
      </c>
      <c r="DX118" s="2">
        <f>'# D'!DK117</f>
        <v>2.5666666666666671E-2</v>
      </c>
      <c r="DY118" s="2">
        <f>'# D'!DL117</f>
        <v>4.7895116327750585E-2</v>
      </c>
      <c r="DZ118" s="2">
        <f>'# D'!DM117</f>
        <v>-1.2000000000000011E-2</v>
      </c>
      <c r="EA118" s="2">
        <f>'# D'!DN117</f>
        <v>4.1361401249307497E-2</v>
      </c>
      <c r="EB118" s="2">
        <f>'# D'!DO117</f>
        <v>-8.3333333333335258E-3</v>
      </c>
      <c r="EC118" s="2">
        <f>'# D'!DP117</f>
        <v>6.3248903201139101E-2</v>
      </c>
      <c r="EE118" s="11">
        <f>'T-TEST'!AM117</f>
        <v>0.25171939825440809</v>
      </c>
      <c r="EF118" s="11">
        <f>'T-TEST'!AN117</f>
        <v>0.31902229382504899</v>
      </c>
      <c r="EG118" s="11">
        <f>'T-TEST'!AO117</f>
        <v>0.51785503994467885</v>
      </c>
      <c r="EH118" s="11">
        <f>'T-TEST'!AP117</f>
        <v>0.79538565290705732</v>
      </c>
      <c r="EJ118" s="6" t="str">
        <f t="shared" si="40"/>
        <v>N</v>
      </c>
      <c r="EK118" s="6" t="str">
        <f t="shared" si="41"/>
        <v>N</v>
      </c>
      <c r="EL118" s="6" t="str">
        <f t="shared" si="42"/>
        <v>N</v>
      </c>
      <c r="EM118" s="6" t="str">
        <f t="shared" si="59"/>
        <v>N</v>
      </c>
      <c r="EO118" s="2">
        <f>'% D'!DS117</f>
        <v>0.62333333333333307</v>
      </c>
      <c r="EP118" s="2">
        <f>'% D'!DT117</f>
        <v>1.8014840823361533</v>
      </c>
      <c r="EQ118" s="2">
        <f>'% D'!DU117</f>
        <v>0.23433333333333284</v>
      </c>
      <c r="ER118" s="2">
        <f>'% D'!DV117</f>
        <v>0.90278780291086602</v>
      </c>
      <c r="ES118" s="2">
        <f>'% D'!DW117</f>
        <v>-0.6103333333333314</v>
      </c>
      <c r="ET118" s="2">
        <f>'% D'!DX117</f>
        <v>0.42250189099758229</v>
      </c>
      <c r="EU118" s="2">
        <f>'% D'!DY117</f>
        <v>-0.99733333333333007</v>
      </c>
      <c r="EV118" s="2">
        <f>'% D'!DZ117</f>
        <v>0.40801673516207371</v>
      </c>
      <c r="EX118" s="2">
        <f>'# D'!DR117</f>
        <v>3.7666666666666682E-2</v>
      </c>
      <c r="EY118" s="2">
        <f>'# D'!DS117</f>
        <v>0.10819455320731716</v>
      </c>
      <c r="EZ118" s="2">
        <f>'# D'!DT117</f>
        <v>1.366666666666666E-2</v>
      </c>
      <c r="FA118" s="2">
        <f>'# D'!DU117</f>
        <v>5.3879871920706673E-2</v>
      </c>
      <c r="FB118" s="2">
        <f>'# D'!DV117</f>
        <v>-3.6666666666666625E-2</v>
      </c>
      <c r="FC118" s="2">
        <f>'# D'!DW117</f>
        <v>2.484883989265366E-2</v>
      </c>
      <c r="FD118" s="2">
        <f>'# D'!DX117</f>
        <v>-6.0000000000000053E-2</v>
      </c>
      <c r="FE118" s="2">
        <f>'# D'!DY117</f>
        <v>2.4592305753468914E-2</v>
      </c>
      <c r="FG118" s="11">
        <f>'T-TEST'!AR117</f>
        <v>0.44510977775866012</v>
      </c>
      <c r="FH118" s="11">
        <f>'T-TEST'!AS117</f>
        <v>0.62001802556003671</v>
      </c>
      <c r="FI118" s="11">
        <f>'T-TEST'!AT117</f>
        <v>9.9238681328342807E-2</v>
      </c>
      <c r="FJ118" s="11">
        <f>'T-TEST'!AU117</f>
        <v>9.5529459855854138E-3</v>
      </c>
      <c r="FL118" s="6" t="str">
        <f t="shared" si="43"/>
        <v>N</v>
      </c>
      <c r="FM118" s="6" t="str">
        <f t="shared" si="44"/>
        <v>N</v>
      </c>
      <c r="FN118" s="6" t="str">
        <f t="shared" si="45"/>
        <v>N</v>
      </c>
      <c r="FO118" s="6" t="str">
        <f t="shared" si="60"/>
        <v>N</v>
      </c>
      <c r="FQ118" s="2">
        <f>'% D'!EB117</f>
        <v>0.72366666666666646</v>
      </c>
      <c r="FR118" s="2">
        <f>'% D'!EC117</f>
        <v>1.341312174084738</v>
      </c>
      <c r="FS118" s="2">
        <f>'% D'!ED117</f>
        <v>0.80399999999999938</v>
      </c>
      <c r="FT118" s="2">
        <f>'% D'!EE117</f>
        <v>0.83592034551674455</v>
      </c>
      <c r="FU118" s="2">
        <f>'% D'!EF117</f>
        <v>-0.67899999999999849</v>
      </c>
      <c r="FV118" s="2">
        <f>'% D'!EG117</f>
        <v>1.1827682735422023</v>
      </c>
      <c r="FW118" s="2">
        <f>'% D'!EH117</f>
        <v>0.53666666666666885</v>
      </c>
      <c r="FX118" s="2">
        <f>'% D'!EI117</f>
        <v>0.88140879677731987</v>
      </c>
      <c r="FZ118" s="2">
        <f>'# D'!EA117</f>
        <v>4.3666666666666687E-2</v>
      </c>
      <c r="GA118" s="2">
        <f>'# D'!EB117</f>
        <v>8.0441003057660748E-2</v>
      </c>
      <c r="GB118" s="2">
        <f>'# D'!EC117</f>
        <v>4.8333333333333339E-2</v>
      </c>
      <c r="GC118" s="2">
        <f>'# D'!ED117</f>
        <v>4.9682843085851962E-2</v>
      </c>
      <c r="GD118" s="2">
        <f>'# D'!EE117</f>
        <v>-4.0666666666666629E-2</v>
      </c>
      <c r="GE118" s="2">
        <f>'# D'!EF117</f>
        <v>7.0771240693954893E-2</v>
      </c>
      <c r="GF118" s="2">
        <f>'# D'!EG117</f>
        <v>3.2333333333333103E-2</v>
      </c>
      <c r="GG118" s="2">
        <f>'# D'!EH117</f>
        <v>5.2566923068079155E-2</v>
      </c>
      <c r="GI118" s="11">
        <f>'T-TEST'!AW117</f>
        <v>0.32965982433649949</v>
      </c>
      <c r="GJ118" s="11">
        <f>'T-TEST'!AX117</f>
        <v>0.1281861141388472</v>
      </c>
      <c r="GK118" s="11">
        <f>'T-TEST'!AY117</f>
        <v>0.28622605052399308</v>
      </c>
      <c r="GL118" s="11">
        <f>'T-TEST'!AZ117</f>
        <v>0.26437025021172317</v>
      </c>
      <c r="GN118" s="6" t="str">
        <f t="shared" si="46"/>
        <v>N</v>
      </c>
      <c r="GO118" s="6" t="str">
        <f t="shared" si="47"/>
        <v>N</v>
      </c>
      <c r="GP118" s="6" t="str">
        <f t="shared" si="48"/>
        <v>N</v>
      </c>
      <c r="GQ118" s="6" t="str">
        <f t="shared" si="61"/>
        <v>N</v>
      </c>
    </row>
    <row r="119" spans="1:199" x14ac:dyDescent="0.3">
      <c r="A119" s="12" t="str">
        <f>'Raw Data'!A118</f>
        <v>A_apo_p110g</v>
      </c>
      <c r="B119" s="12">
        <f>'Raw Data'!B118</f>
        <v>1035</v>
      </c>
      <c r="C119" s="12">
        <f>'Raw Data'!C118</f>
        <v>1042</v>
      </c>
      <c r="D119" s="12" t="str">
        <f>'Raw Data'!D118</f>
        <v>LMTGMPQL</v>
      </c>
      <c r="E119" s="2">
        <f>'% D'!BZ118</f>
        <v>1.8780000000000001</v>
      </c>
      <c r="F119" s="9">
        <f>'% D'!CA118</f>
        <v>1.6140763633581876</v>
      </c>
      <c r="G119" s="2">
        <f>'% D'!CB118</f>
        <v>1.5786666666666704</v>
      </c>
      <c r="H119" s="9">
        <f>'% D'!CC118</f>
        <v>2.1031296621157667</v>
      </c>
      <c r="I119" s="2">
        <f>'% D'!CD118</f>
        <v>1.1926666666666534</v>
      </c>
      <c r="J119" s="9">
        <f>'% D'!CE118</f>
        <v>1.7174136452245559</v>
      </c>
      <c r="K119" s="9">
        <f>'% D'!CF118</f>
        <v>0.33099999999998886</v>
      </c>
      <c r="L119" s="9">
        <f>'% D'!CG118</f>
        <v>1.8610817679554228</v>
      </c>
      <c r="N119" s="2">
        <f>'# D'!BY118</f>
        <v>9.333333333333349E-2</v>
      </c>
      <c r="O119" s="9">
        <f>'# D'!BZ118</f>
        <v>8.0958837277553292E-2</v>
      </c>
      <c r="P119" s="2">
        <f>'# D'!CA118</f>
        <v>7.8833333333333755E-2</v>
      </c>
      <c r="Q119" s="9">
        <f>'# D'!CB118</f>
        <v>0.10536362412777568</v>
      </c>
      <c r="R119" s="2">
        <f>'# D'!CC118</f>
        <v>5.9000000000000163E-2</v>
      </c>
      <c r="S119" s="9">
        <f>'# D'!CD118</f>
        <v>8.590021142882695E-2</v>
      </c>
      <c r="T119" s="28">
        <f>'# D'!CE118</f>
        <v>1.699999999999946E-2</v>
      </c>
      <c r="U119">
        <f>'# D'!CF118</f>
        <v>9.3222784235139661E-2</v>
      </c>
      <c r="W119" s="11">
        <f>'T-TEST'!S118</f>
        <v>0.13281601137956051</v>
      </c>
      <c r="X119" s="11">
        <f>'T-TEST'!T118</f>
        <v>0.38850165711944484</v>
      </c>
      <c r="Y119" s="11">
        <f>'T-TEST'!U118</f>
        <v>0.18310232927080358</v>
      </c>
      <c r="Z119" s="11">
        <f>'T-TEST'!V118</f>
        <v>0.70941619281652191</v>
      </c>
      <c r="AB119" s="6" t="str">
        <f t="shared" si="49"/>
        <v>N</v>
      </c>
      <c r="AC119" s="6" t="str">
        <f t="shared" si="50"/>
        <v>N</v>
      </c>
      <c r="AD119" s="6" t="str">
        <f t="shared" si="51"/>
        <v>N</v>
      </c>
      <c r="AE119" s="6" t="str">
        <f t="shared" si="52"/>
        <v>N</v>
      </c>
      <c r="AG119" s="2">
        <f>'% D'!CI118</f>
        <v>-10.626333333333335</v>
      </c>
      <c r="AH119" s="9">
        <f>'% D'!CJ118</f>
        <v>2.3306830367241167</v>
      </c>
      <c r="AI119" s="2">
        <f>'% D'!CK118</f>
        <v>-9.6256666666666675</v>
      </c>
      <c r="AJ119" s="9">
        <f>'% D'!CL118</f>
        <v>1.7791292111840669</v>
      </c>
      <c r="AK119" s="2">
        <f>'% D'!CM118</f>
        <v>-2.6780000000000115</v>
      </c>
      <c r="AL119" s="9">
        <f>'% D'!CN118</f>
        <v>1.8773734733247327</v>
      </c>
      <c r="AM119" s="9">
        <f>'% D'!CO118</f>
        <v>-0.2916666666666714</v>
      </c>
      <c r="AN119" s="9">
        <f>'% D'!CP118</f>
        <v>1.9763053489747464</v>
      </c>
      <c r="AP119" s="2">
        <f>'# D'!CH118</f>
        <v>-0.53166666666666629</v>
      </c>
      <c r="AQ119" s="9">
        <f>'# D'!CI118</f>
        <v>0.11663782361771537</v>
      </c>
      <c r="AR119" s="2">
        <f>'# D'!CJ118</f>
        <v>-0.48133333333333317</v>
      </c>
      <c r="AS119" s="9">
        <f>'# D'!CK118</f>
        <v>8.9400161351757892E-2</v>
      </c>
      <c r="AT119" s="2">
        <f>'# D'!CL118</f>
        <v>-0.13433333333333319</v>
      </c>
      <c r="AU119" s="9">
        <f>'# D'!CM118</f>
        <v>9.4081634011974724E-2</v>
      </c>
      <c r="AV119" s="28">
        <f>'# D'!CN118</f>
        <v>-1.4666666666666828E-2</v>
      </c>
      <c r="AW119">
        <f>'# D'!CO118</f>
        <v>9.8663409589325485E-2</v>
      </c>
      <c r="AY119" s="11">
        <f>'T-TEST'!X118</f>
        <v>5.9895443564825246E-4</v>
      </c>
      <c r="AZ119" s="11">
        <f>'T-TEST'!Y118</f>
        <v>4.8574327177248561E-4</v>
      </c>
      <c r="BA119" s="11">
        <f>'T-TEST'!Z118</f>
        <v>2.6441113311540598E-2</v>
      </c>
      <c r="BB119" s="11">
        <f>'T-TEST'!AA118</f>
        <v>0.75231259796852568</v>
      </c>
      <c r="BD119" s="6" t="str">
        <f t="shared" si="53"/>
        <v>B</v>
      </c>
      <c r="BE119" s="6" t="str">
        <f t="shared" si="54"/>
        <v>S</v>
      </c>
      <c r="BF119" s="6" t="str">
        <f t="shared" si="55"/>
        <v>N</v>
      </c>
      <c r="BG119" s="6" t="str">
        <f t="shared" si="56"/>
        <v>N</v>
      </c>
      <c r="BI119" s="2">
        <f>'% D'!CR118</f>
        <v>1.9760000000000062</v>
      </c>
      <c r="BJ119" s="2">
        <f>'% D'!CS118</f>
        <v>2.3341338262121329</v>
      </c>
      <c r="BK119" s="2">
        <f>'% D'!CT118</f>
        <v>7.7530000000000072</v>
      </c>
      <c r="BL119" s="2">
        <f>'% D'!CU118</f>
        <v>1.9605071332396351</v>
      </c>
      <c r="BM119" s="2">
        <f>'% D'!CV118</f>
        <v>2.137999999999991</v>
      </c>
      <c r="BN119" s="2">
        <f>'% D'!CW118</f>
        <v>1.9902541425773292</v>
      </c>
      <c r="BO119" s="2">
        <f>'% D'!CX118</f>
        <v>0.53166666666665208</v>
      </c>
      <c r="BP119" s="2">
        <f>'% D'!CY118</f>
        <v>2.093661018096014</v>
      </c>
      <c r="BR119" s="2">
        <f>'# D'!CQ118</f>
        <v>9.8333333333333384E-2</v>
      </c>
      <c r="BS119" s="2">
        <f>'# D'!CR118</f>
        <v>0.11714106112396543</v>
      </c>
      <c r="BT119" s="2">
        <f>'# D'!CS118</f>
        <v>0.3876666666666666</v>
      </c>
      <c r="BU119" s="2">
        <f>'# D'!CT118</f>
        <v>9.8449935761615634E-2</v>
      </c>
      <c r="BV119" s="2">
        <f>'# D'!CU118</f>
        <v>0.10666666666666647</v>
      </c>
      <c r="BW119" s="2">
        <f>'# D'!CV118</f>
        <v>9.9465515625586323E-2</v>
      </c>
      <c r="BX119" s="2">
        <f>'# D'!CW118</f>
        <v>2.6666666666666394E-2</v>
      </c>
      <c r="BY119" s="2">
        <f>'# D'!CX118</f>
        <v>0.10458544233991719</v>
      </c>
      <c r="CA119" s="11">
        <f>'T-TEST'!AC118</f>
        <v>0.11751270201083998</v>
      </c>
      <c r="CB119" s="11">
        <f>'T-TEST'!AD118</f>
        <v>2.1833833853334098E-3</v>
      </c>
      <c r="CC119" s="11">
        <f>'T-TEST'!AE118</f>
        <v>5.8613503623416066E-2</v>
      </c>
      <c r="CD119" s="11">
        <f>'T-TEST'!AF118</f>
        <v>0.58417895717536616</v>
      </c>
      <c r="CF119" s="6" t="str">
        <f t="shared" si="34"/>
        <v>N</v>
      </c>
      <c r="CG119" s="6" t="str">
        <f t="shared" si="35"/>
        <v>N</v>
      </c>
      <c r="CH119" s="6" t="str">
        <f t="shared" si="36"/>
        <v>N</v>
      </c>
      <c r="CI119" s="6" t="str">
        <f t="shared" si="57"/>
        <v>N</v>
      </c>
      <c r="CK119" s="2">
        <f>'% D'!DA118</f>
        <v>1.6516666666666708</v>
      </c>
      <c r="CL119" s="2">
        <f>'% D'!DB118</f>
        <v>2.0115654995661272</v>
      </c>
      <c r="CM119" s="2">
        <f>'% D'!DC118</f>
        <v>-0.75733333333332808</v>
      </c>
      <c r="CN119" s="2">
        <f>'% D'!DD118</f>
        <v>1.572714053431798</v>
      </c>
      <c r="CO119" s="2">
        <f>'% D'!DE118</f>
        <v>-1.4603333333333381</v>
      </c>
      <c r="CP119" s="2">
        <f>'% D'!DF118</f>
        <v>2.0744528456130573</v>
      </c>
      <c r="CQ119" s="2">
        <f>'% D'!DG118</f>
        <v>-2.1666666666689594E-2</v>
      </c>
      <c r="CR119" s="2">
        <f>'% D'!DH118</f>
        <v>1.4158870341806247</v>
      </c>
      <c r="CT119" s="2">
        <f>'# D'!CZ118</f>
        <v>8.2333333333333369E-2</v>
      </c>
      <c r="CU119" s="2">
        <f>'# D'!DA118</f>
        <v>0.10049774414687221</v>
      </c>
      <c r="CV119" s="2">
        <f>'# D'!DB118</f>
        <v>-3.7999999999999812E-2</v>
      </c>
      <c r="CW119" s="2">
        <f>'# D'!DC118</f>
        <v>7.8676716250612747E-2</v>
      </c>
      <c r="CX119" s="2">
        <f>'# D'!DD118</f>
        <v>-7.333333333333325E-2</v>
      </c>
      <c r="CY119" s="2">
        <f>'# D'!DE118</f>
        <v>0.10345529151266855</v>
      </c>
      <c r="CZ119" s="2">
        <f>'# D'!DF118</f>
        <v>-9.9999999999988987E-4</v>
      </c>
      <c r="DA119" s="2">
        <f>'# D'!DG118</f>
        <v>7.0939468986299506E-2</v>
      </c>
      <c r="DC119" s="11">
        <f>'T-TEST'!AH118</f>
        <v>0.15576684390447953</v>
      </c>
      <c r="DD119" s="11">
        <f>'T-TEST'!AI118</f>
        <v>0.30684033379505743</v>
      </c>
      <c r="DE119" s="11">
        <f>'T-TEST'!AJ118</f>
        <v>0.15758777609634983</v>
      </c>
      <c r="DF119" s="11">
        <f>'T-TEST'!AK118</f>
        <v>0.98132164940166389</v>
      </c>
      <c r="DH119" s="6" t="str">
        <f t="shared" si="37"/>
        <v>N</v>
      </c>
      <c r="DI119" s="6" t="str">
        <f t="shared" si="38"/>
        <v>N</v>
      </c>
      <c r="DJ119" s="6" t="str">
        <f t="shared" si="39"/>
        <v>N</v>
      </c>
      <c r="DK119" s="6" t="str">
        <f t="shared" si="58"/>
        <v>N</v>
      </c>
      <c r="DM119" s="2">
        <f>'% D'!DJ118</f>
        <v>1.6970000000000027</v>
      </c>
      <c r="DN119" s="2">
        <f>'% D'!DK118</f>
        <v>2.0893468572511464</v>
      </c>
      <c r="DO119" s="2">
        <f>'% D'!DL118</f>
        <v>8.1000000000010175E-2</v>
      </c>
      <c r="DP119" s="2">
        <f>'% D'!DM118</f>
        <v>1.8768896698850335</v>
      </c>
      <c r="DQ119" s="2">
        <f>'% D'!DN118</f>
        <v>-1.0746666666666727</v>
      </c>
      <c r="DR119" s="2">
        <f>'% D'!DO118</f>
        <v>2.3235665989775338</v>
      </c>
      <c r="DS119" s="2">
        <f>'% D'!DP118</f>
        <v>-8.2666666666682431E-2</v>
      </c>
      <c r="DT119" s="2">
        <f>'% D'!DQ118</f>
        <v>2.0711602729778829</v>
      </c>
      <c r="DV119" s="2">
        <f>'# D'!DI118</f>
        <v>8.466666666666689E-2</v>
      </c>
      <c r="DW119" s="2">
        <f>'# D'!DJ118</f>
        <v>0.10465885155759765</v>
      </c>
      <c r="DX119" s="2">
        <f>'# D'!DK118</f>
        <v>4.0000000000000036E-3</v>
      </c>
      <c r="DY119" s="2">
        <f>'# D'!DL118</f>
        <v>9.4405233231503294E-2</v>
      </c>
      <c r="DZ119" s="2">
        <f>'# D'!DM118</f>
        <v>-5.4333333333333123E-2</v>
      </c>
      <c r="EA119" s="2">
        <f>'# D'!DN118</f>
        <v>0.11626598796290363</v>
      </c>
      <c r="EB119" s="2">
        <f>'# D'!DO118</f>
        <v>-4.0000000000000036E-3</v>
      </c>
      <c r="EC119" s="2">
        <f>'# D'!DP118</f>
        <v>0.10343628415084036</v>
      </c>
      <c r="EE119" s="11">
        <f>'T-TEST'!AM118</f>
        <v>0.14882114113999384</v>
      </c>
      <c r="EF119" s="11">
        <f>'T-TEST'!AN118</f>
        <v>0.92567301016064474</v>
      </c>
      <c r="EG119" s="11">
        <f>'T-TEST'!AO118</f>
        <v>0.32261283157062587</v>
      </c>
      <c r="EH119" s="11">
        <f>'T-TEST'!AP118</f>
        <v>0.93246307339322609</v>
      </c>
      <c r="EJ119" s="6" t="str">
        <f t="shared" si="40"/>
        <v>N</v>
      </c>
      <c r="EK119" s="6" t="str">
        <f t="shared" si="41"/>
        <v>N</v>
      </c>
      <c r="EL119" s="6" t="str">
        <f t="shared" si="42"/>
        <v>N</v>
      </c>
      <c r="EM119" s="6" t="str">
        <f t="shared" si="59"/>
        <v>N</v>
      </c>
      <c r="EO119" s="2">
        <f>'% D'!DS118</f>
        <v>-1.4803333333333271</v>
      </c>
      <c r="EP119" s="2">
        <f>'% D'!DT118</f>
        <v>1.4935494143895029</v>
      </c>
      <c r="EQ119" s="2">
        <f>'% D'!DU118</f>
        <v>-4.301333333333325</v>
      </c>
      <c r="ER119" s="2">
        <f>'% D'!DV118</f>
        <v>1.0888739276739141</v>
      </c>
      <c r="ES119" s="2">
        <f>'% D'!DW118</f>
        <v>-1.8053333333333512</v>
      </c>
      <c r="ET119" s="2">
        <f>'% D'!DX118</f>
        <v>1.5055903217310962</v>
      </c>
      <c r="EU119" s="2">
        <f>'% D'!DY118</f>
        <v>-0.22400000000001796</v>
      </c>
      <c r="EV119" s="2">
        <f>'% D'!DZ118</f>
        <v>2.1349314987572359</v>
      </c>
      <c r="EX119" s="2">
        <f>'# D'!DR118</f>
        <v>-7.3999999999999844E-2</v>
      </c>
      <c r="EY119" s="2">
        <f>'# D'!DS118</f>
        <v>7.4582224988517729E-2</v>
      </c>
      <c r="EZ119" s="2">
        <f>'# D'!DT118</f>
        <v>-0.21499999999999986</v>
      </c>
      <c r="FA119" s="2">
        <f>'# D'!DU118</f>
        <v>5.4785122502752401E-2</v>
      </c>
      <c r="FB119" s="2">
        <f>'# D'!DV118</f>
        <v>-9.0666666666666451E-2</v>
      </c>
      <c r="FC119" s="2">
        <f>'# D'!DW118</f>
        <v>7.4879393010110137E-2</v>
      </c>
      <c r="FD119" s="2">
        <f>'# D'!DX118</f>
        <v>-1.1000000000000121E-2</v>
      </c>
      <c r="FE119" s="2">
        <f>'# D'!DY118</f>
        <v>0.10643596327816468</v>
      </c>
      <c r="FG119" s="11">
        <f>'T-TEST'!AR118</f>
        <v>0.19548659489268738</v>
      </c>
      <c r="FH119" s="11">
        <f>'T-TEST'!AS118</f>
        <v>2.3345109877529989E-3</v>
      </c>
      <c r="FI119" s="11">
        <f>'T-TEST'!AT118</f>
        <v>7.3344051078954572E-2</v>
      </c>
      <c r="FJ119" s="11">
        <f>'T-TEST'!AU118</f>
        <v>0.81942941177940276</v>
      </c>
      <c r="FL119" s="6" t="str">
        <f t="shared" si="43"/>
        <v>N</v>
      </c>
      <c r="FM119" s="6" t="str">
        <f t="shared" si="44"/>
        <v>N</v>
      </c>
      <c r="FN119" s="6" t="str">
        <f t="shared" si="45"/>
        <v>N</v>
      </c>
      <c r="FO119" s="6" t="str">
        <f t="shared" si="60"/>
        <v>N</v>
      </c>
      <c r="FQ119" s="2">
        <f>'% D'!EB118</f>
        <v>4.2490000000000023</v>
      </c>
      <c r="FR119" s="2">
        <f>'% D'!EC118</f>
        <v>2.008831523300064</v>
      </c>
      <c r="FS119" s="2">
        <f>'% D'!ED118</f>
        <v>0.59866666666667356</v>
      </c>
      <c r="FT119" s="2">
        <f>'% D'!EE118</f>
        <v>1.4467084485484578</v>
      </c>
      <c r="FU119" s="2">
        <f>'% D'!EF118</f>
        <v>2.0263333333333264</v>
      </c>
      <c r="FV119" s="2">
        <f>'% D'!EG118</f>
        <v>1.8893340488951682</v>
      </c>
      <c r="FW119" s="2">
        <f>'% D'!EH118</f>
        <v>0.93966666666665333</v>
      </c>
      <c r="FX119" s="2">
        <f>'% D'!EI118</f>
        <v>2.8289020698739571</v>
      </c>
      <c r="FZ119" s="2">
        <f>'# D'!EA118</f>
        <v>0.21233333333333348</v>
      </c>
      <c r="GA119" s="2">
        <f>'# D'!EB118</f>
        <v>0.10085631787520719</v>
      </c>
      <c r="GB119" s="2">
        <f>'# D'!EC118</f>
        <v>2.9999999999999805E-2</v>
      </c>
      <c r="GC119" s="2">
        <f>'# D'!ED118</f>
        <v>7.2472494549552541E-2</v>
      </c>
      <c r="GD119" s="2">
        <f>'# D'!EE118</f>
        <v>0.10133333333333328</v>
      </c>
      <c r="GE119" s="2">
        <f>'# D'!EF118</f>
        <v>9.4490542467881911E-2</v>
      </c>
      <c r="GF119" s="2">
        <f>'# D'!EG118</f>
        <v>4.6999999999999709E-2</v>
      </c>
      <c r="GG119" s="2">
        <f>'# D'!EH118</f>
        <v>0.14195858223841323</v>
      </c>
      <c r="GI119" s="11">
        <f>'T-TEST'!AW118</f>
        <v>1.7073773379694387E-2</v>
      </c>
      <c r="GJ119" s="11">
        <f>'T-TEST'!AX118</f>
        <v>0.36819643794531171</v>
      </c>
      <c r="GK119" s="11">
        <f>'T-TEST'!AY118</f>
        <v>6.0460177451980263E-2</v>
      </c>
      <c r="GL119" s="11">
        <f>'T-TEST'!AZ118</f>
        <v>0.46515861757858817</v>
      </c>
      <c r="GN119" s="6" t="str">
        <f t="shared" si="46"/>
        <v>N</v>
      </c>
      <c r="GO119" s="6" t="str">
        <f t="shared" si="47"/>
        <v>N</v>
      </c>
      <c r="GP119" s="6" t="str">
        <f t="shared" si="48"/>
        <v>N</v>
      </c>
      <c r="GQ119" s="6" t="str">
        <f t="shared" si="61"/>
        <v>N</v>
      </c>
    </row>
    <row r="120" spans="1:199" x14ac:dyDescent="0.3">
      <c r="A120" s="12" t="str">
        <f>'Raw Data'!A119</f>
        <v>A_apo_p110g</v>
      </c>
      <c r="B120" s="12">
        <f>'Raw Data'!B119</f>
        <v>1050</v>
      </c>
      <c r="C120" s="12">
        <f>'Raw Data'!C119</f>
        <v>1071</v>
      </c>
      <c r="D120" s="12" t="str">
        <f>'Raw Data'!D119</f>
        <v>YIRDALTVGKNEEDAKKYFLDQ</v>
      </c>
      <c r="E120" s="2">
        <f>'% D'!BZ119</f>
        <v>-6.4999999999999503E-2</v>
      </c>
      <c r="F120" s="9">
        <f>'% D'!CA119</f>
        <v>1.1639650668843107</v>
      </c>
      <c r="G120" s="2">
        <f>'% D'!CB119</f>
        <v>0.37483333333333491</v>
      </c>
      <c r="H120" s="9">
        <f>'% D'!CC119</f>
        <v>0.23632356888085357</v>
      </c>
      <c r="I120" s="2">
        <f>'% D'!CD119</f>
        <v>-6.6333333333332689E-2</v>
      </c>
      <c r="J120" s="9">
        <f>'% D'!CE119</f>
        <v>1.4495014549576033</v>
      </c>
      <c r="K120" s="9">
        <f>'% D'!CF119</f>
        <v>1.2823333333333338</v>
      </c>
      <c r="L120" s="9">
        <f>'% D'!CG119</f>
        <v>2.1846984734117942</v>
      </c>
      <c r="N120" s="2">
        <f>'# D'!BY119</f>
        <v>-1.3000000000000345E-2</v>
      </c>
      <c r="O120" s="9">
        <f>'# D'!BZ119</f>
        <v>0.23241468545486424</v>
      </c>
      <c r="P120" s="2">
        <f>'# D'!CA119</f>
        <v>7.4666666666666881E-2</v>
      </c>
      <c r="Q120" s="9">
        <f>'# D'!CB119</f>
        <v>4.6908005250583688E-2</v>
      </c>
      <c r="R120" s="2">
        <f>'# D'!CC119</f>
        <v>-1.2999999999999901E-2</v>
      </c>
      <c r="S120" s="9">
        <f>'# D'!CD119</f>
        <v>0.28993046414745077</v>
      </c>
      <c r="T120" s="28">
        <f>'# D'!CE119</f>
        <v>0.25633333333333308</v>
      </c>
      <c r="U120">
        <f>'# D'!CF119</f>
        <v>0.43678692436361155</v>
      </c>
      <c r="W120" s="11">
        <f>'T-TEST'!S119</f>
        <v>0.90388047919212877</v>
      </c>
      <c r="X120" s="11">
        <f>'T-TEST'!T119</f>
        <v>0.39287316056695465</v>
      </c>
      <c r="Y120" s="11">
        <f>'T-TEST'!U119</f>
        <v>0.91816699555967485</v>
      </c>
      <c r="Z120" s="11">
        <f>'T-TEST'!V119</f>
        <v>0.26671842945294644</v>
      </c>
      <c r="AB120" s="6" t="str">
        <f t="shared" si="49"/>
        <v>N</v>
      </c>
      <c r="AC120" s="6" t="str">
        <f t="shared" si="50"/>
        <v>N</v>
      </c>
      <c r="AD120" s="6" t="str">
        <f t="shared" si="51"/>
        <v>N</v>
      </c>
      <c r="AE120" s="6" t="str">
        <f t="shared" si="52"/>
        <v>N</v>
      </c>
      <c r="AG120" s="2">
        <f>'% D'!CI119</f>
        <v>-0.17033333333333367</v>
      </c>
      <c r="AH120" s="9">
        <f>'% D'!CJ119</f>
        <v>0.75357029526166786</v>
      </c>
      <c r="AI120" s="2">
        <f>'% D'!CK119</f>
        <v>-1.9450000000000003</v>
      </c>
      <c r="AJ120" s="9">
        <f>'% D'!CL119</f>
        <v>0.43196469062725351</v>
      </c>
      <c r="AK120" s="2">
        <f>'% D'!CM119</f>
        <v>-5.2973333333333308</v>
      </c>
      <c r="AL120" s="9">
        <f>'% D'!CN119</f>
        <v>1.585228948905355</v>
      </c>
      <c r="AM120" s="9">
        <f>'% D'!CO119</f>
        <v>-23.822333333333329</v>
      </c>
      <c r="AN120" s="9">
        <f>'% D'!CP119</f>
        <v>2.4288065982513132</v>
      </c>
      <c r="AP120" s="2">
        <f>'# D'!CH119</f>
        <v>-3.3999999999999808E-2</v>
      </c>
      <c r="AQ120" s="9">
        <f>'# D'!CI119</f>
        <v>0.1505513142668039</v>
      </c>
      <c r="AR120" s="2">
        <f>'# D'!CJ119</f>
        <v>-0.38933333333333309</v>
      </c>
      <c r="AS120" s="9">
        <f>'# D'!CK119</f>
        <v>8.6903357284653815E-2</v>
      </c>
      <c r="AT120" s="2">
        <f>'# D'!CL119</f>
        <v>-1.0593333333333335</v>
      </c>
      <c r="AU120" s="9">
        <f>'# D'!CM119</f>
        <v>0.31730811442434165</v>
      </c>
      <c r="AV120" s="28">
        <f>'# D'!CN119</f>
        <v>-4.7646666666666651</v>
      </c>
      <c r="AW120">
        <f>'# D'!CO119</f>
        <v>0.48588145924040804</v>
      </c>
      <c r="AY120" s="11">
        <f>'T-TEST'!X119</f>
        <v>0.61113438515549989</v>
      </c>
      <c r="AZ120" s="11">
        <f>'T-TEST'!Y119</f>
        <v>3.9478796773710124E-4</v>
      </c>
      <c r="BA120" s="11">
        <f>'T-TEST'!Z119</f>
        <v>1.8247359180748198E-3</v>
      </c>
      <c r="BB120" s="11">
        <f>'T-TEST'!AA119</f>
        <v>5.4761219736900814E-5</v>
      </c>
      <c r="BD120" s="6" t="str">
        <f t="shared" si="53"/>
        <v>N</v>
      </c>
      <c r="BE120" s="6" t="str">
        <f t="shared" si="54"/>
        <v>N</v>
      </c>
      <c r="BF120" s="6" t="str">
        <f t="shared" si="55"/>
        <v>S</v>
      </c>
      <c r="BG120" s="6" t="str">
        <f t="shared" si="56"/>
        <v>B</v>
      </c>
      <c r="BI120" s="2">
        <f>'% D'!CR119</f>
        <v>-0.10666666666666735</v>
      </c>
      <c r="BJ120" s="2">
        <f>'% D'!CS119</f>
        <v>0.7597749694278354</v>
      </c>
      <c r="BK120" s="2">
        <f>'% D'!CT119</f>
        <v>0.48899999999999899</v>
      </c>
      <c r="BL120" s="2">
        <f>'% D'!CU119</f>
        <v>0.40549965087014195</v>
      </c>
      <c r="BM120" s="2">
        <f>'% D'!CV119</f>
        <v>0.35533333333333417</v>
      </c>
      <c r="BN120" s="2">
        <f>'% D'!CW119</f>
        <v>1.4352451110251248</v>
      </c>
      <c r="BO120" s="2">
        <f>'% D'!CX119</f>
        <v>1.5820000000000007</v>
      </c>
      <c r="BP120" s="2">
        <f>'% D'!CY119</f>
        <v>2.1267344144971414</v>
      </c>
      <c r="BR120" s="2">
        <f>'# D'!CQ119</f>
        <v>-2.1333333333333648E-2</v>
      </c>
      <c r="BS120" s="2">
        <f>'# D'!CR119</f>
        <v>0.15219347444524695</v>
      </c>
      <c r="BT120" s="2">
        <f>'# D'!CS119</f>
        <v>9.7666666666666124E-2</v>
      </c>
      <c r="BU120" s="2">
        <f>'# D'!CT119</f>
        <v>8.1097122264615878E-2</v>
      </c>
      <c r="BV120" s="2">
        <f>'# D'!CU119</f>
        <v>7.099999999999973E-2</v>
      </c>
      <c r="BW120" s="2">
        <f>'# D'!CV119</f>
        <v>0.28730121969407996</v>
      </c>
      <c r="BX120" s="2">
        <f>'# D'!CW119</f>
        <v>0.31633333333333358</v>
      </c>
      <c r="BY120" s="2">
        <f>'# D'!CX119</f>
        <v>0.42522860278319025</v>
      </c>
      <c r="CA120" s="11">
        <f>'T-TEST'!AC119</f>
        <v>0.7493365829591867</v>
      </c>
      <c r="CB120" s="11">
        <f>'T-TEST'!AD119</f>
        <v>4.2705506091136214E-2</v>
      </c>
      <c r="CC120" s="11">
        <f>'T-TEST'!AE119</f>
        <v>0.57893531778875418</v>
      </c>
      <c r="CD120" s="11">
        <f>'T-TEST'!AF119</f>
        <v>0.1911004394556533</v>
      </c>
      <c r="CF120" s="6" t="str">
        <f t="shared" si="34"/>
        <v>N</v>
      </c>
      <c r="CG120" s="6" t="str">
        <f t="shared" si="35"/>
        <v>N</v>
      </c>
      <c r="CH120" s="6" t="str">
        <f t="shared" si="36"/>
        <v>N</v>
      </c>
      <c r="CI120" s="6" t="str">
        <f t="shared" si="57"/>
        <v>N</v>
      </c>
      <c r="CK120" s="2">
        <f>'% D'!DA119</f>
        <v>-0.29366666666666852</v>
      </c>
      <c r="CL120" s="2">
        <f>'% D'!DB119</f>
        <v>0.59629652772317598</v>
      </c>
      <c r="CM120" s="2">
        <f>'% D'!DC119</f>
        <v>-0.98766666666666758</v>
      </c>
      <c r="CN120" s="2">
        <f>'% D'!DD119</f>
        <v>0.83136110139143682</v>
      </c>
      <c r="CO120" s="2">
        <f>'% D'!DE119</f>
        <v>-2.0340000000000025</v>
      </c>
      <c r="CP120" s="2">
        <f>'% D'!DF119</f>
        <v>0.86634930305253022</v>
      </c>
      <c r="CQ120" s="2">
        <f>'% D'!DG119</f>
        <v>-8.8943333333333321</v>
      </c>
      <c r="CR120" s="2">
        <f>'% D'!DH119</f>
        <v>1.9992907974788023</v>
      </c>
      <c r="CT120" s="2">
        <f>'# D'!CZ119</f>
        <v>-5.9000000000000163E-2</v>
      </c>
      <c r="CU120" s="2">
        <f>'# D'!DA119</f>
        <v>0.11885276315729049</v>
      </c>
      <c r="CV120" s="2">
        <f>'# D'!DB119</f>
        <v>-0.19766666666666666</v>
      </c>
      <c r="CW120" s="2">
        <f>'# D'!DC119</f>
        <v>0.16664251299547755</v>
      </c>
      <c r="CX120" s="2">
        <f>'# D'!DD119</f>
        <v>-0.40666666666666673</v>
      </c>
      <c r="CY120" s="2">
        <f>'# D'!DE119</f>
        <v>0.17334388690624683</v>
      </c>
      <c r="CZ120" s="2">
        <f>'# D'!DF119</f>
        <v>-1.7786666666666662</v>
      </c>
      <c r="DA120" s="2">
        <f>'# D'!DG119</f>
        <v>0.39989655434320226</v>
      </c>
      <c r="DC120" s="11">
        <f>'T-TEST'!AH119</f>
        <v>0.3397302452845144</v>
      </c>
      <c r="DD120" s="11">
        <f>'T-TEST'!AI119</f>
        <v>9.7376620172219819E-2</v>
      </c>
      <c r="DE120" s="11">
        <f>'T-TEST'!AJ119</f>
        <v>2.6727371917247975E-2</v>
      </c>
      <c r="DF120" s="11">
        <f>'T-TEST'!AK119</f>
        <v>4.1344731408866596E-3</v>
      </c>
      <c r="DH120" s="6" t="str">
        <f t="shared" si="37"/>
        <v>N</v>
      </c>
      <c r="DI120" s="6" t="str">
        <f t="shared" si="38"/>
        <v>N</v>
      </c>
      <c r="DJ120" s="6" t="str">
        <f t="shared" si="39"/>
        <v>N</v>
      </c>
      <c r="DK120" s="6" t="str">
        <f t="shared" si="58"/>
        <v>S</v>
      </c>
      <c r="DM120" s="2">
        <f>'% D'!DJ119</f>
        <v>0.13166666666666593</v>
      </c>
      <c r="DN120" s="2">
        <f>'% D'!DK119</f>
        <v>0.68535974302164138</v>
      </c>
      <c r="DO120" s="2">
        <f>'% D'!DL119</f>
        <v>0.38499999999999979</v>
      </c>
      <c r="DP120" s="2">
        <f>'% D'!DM119</f>
        <v>0.5546940835973766</v>
      </c>
      <c r="DQ120" s="2">
        <f>'% D'!DN119</f>
        <v>0.32200000000000273</v>
      </c>
      <c r="DR120" s="2">
        <f>'% D'!DO119</f>
        <v>0.82150398115749668</v>
      </c>
      <c r="DS120" s="2">
        <f>'% D'!DP119</f>
        <v>-1.9273333333333298</v>
      </c>
      <c r="DT120" s="2">
        <f>'% D'!DQ119</f>
        <v>2.4646615588761751</v>
      </c>
      <c r="DV120" s="2">
        <f>'# D'!DI119</f>
        <v>2.6333333333333098E-2</v>
      </c>
      <c r="DW120" s="2">
        <f>'# D'!DJ119</f>
        <v>0.1366055858451708</v>
      </c>
      <c r="DX120" s="2">
        <f>'# D'!DK119</f>
        <v>7.6666666666666661E-2</v>
      </c>
      <c r="DY120" s="2">
        <f>'# D'!DL119</f>
        <v>0.11121461692992002</v>
      </c>
      <c r="DZ120" s="2">
        <f>'# D'!DM119</f>
        <v>6.4666666666665762E-2</v>
      </c>
      <c r="EA120" s="2">
        <f>'# D'!DN119</f>
        <v>0.16471115002664705</v>
      </c>
      <c r="EB120" s="2">
        <f>'# D'!DO119</f>
        <v>-0.38533333333333264</v>
      </c>
      <c r="EC120" s="2">
        <f>'# D'!DP119</f>
        <v>0.49276132972605824</v>
      </c>
      <c r="EE120" s="11">
        <f>'T-TEST'!AM119</f>
        <v>0.66935320024329936</v>
      </c>
      <c r="EF120" s="11">
        <f>'T-TEST'!AN119</f>
        <v>0.1890950568326332</v>
      </c>
      <c r="EG120" s="11">
        <f>'T-TEST'!AO119</f>
        <v>0.49421072806445132</v>
      </c>
      <c r="EH120" s="11">
        <f>'T-TEST'!AP119</f>
        <v>0.14086751528198421</v>
      </c>
      <c r="EJ120" s="6" t="str">
        <f t="shared" si="40"/>
        <v>N</v>
      </c>
      <c r="EK120" s="6" t="str">
        <f t="shared" si="41"/>
        <v>N</v>
      </c>
      <c r="EL120" s="6" t="str">
        <f t="shared" si="42"/>
        <v>N</v>
      </c>
      <c r="EM120" s="6" t="str">
        <f t="shared" si="59"/>
        <v>N</v>
      </c>
      <c r="EO120" s="2">
        <f>'% D'!DS119</f>
        <v>-3.9999999999995595E-3</v>
      </c>
      <c r="EP120" s="2">
        <f>'% D'!DT119</f>
        <v>0.76654345998250428</v>
      </c>
      <c r="EQ120" s="2">
        <f>'% D'!DU119</f>
        <v>0.18966666666666754</v>
      </c>
      <c r="ER120" s="2">
        <f>'% D'!DV119</f>
        <v>0.66690790716113368</v>
      </c>
      <c r="ES120" s="2">
        <f>'% D'!DW119</f>
        <v>-0.27833333333333243</v>
      </c>
      <c r="ET120" s="2">
        <f>'% D'!DX119</f>
        <v>1.0220049538544109</v>
      </c>
      <c r="EU120" s="2">
        <f>'% D'!DY119</f>
        <v>-1.7193333333333314</v>
      </c>
      <c r="EV120" s="2">
        <f>'% D'!DZ119</f>
        <v>2.240510028315676</v>
      </c>
      <c r="EX120" s="2">
        <f>'# D'!DR119</f>
        <v>-9.9999999999988987E-4</v>
      </c>
      <c r="EY120" s="2">
        <f>'# D'!DS119</f>
        <v>0.1533082068176054</v>
      </c>
      <c r="EZ120" s="2">
        <f>'# D'!DT119</f>
        <v>3.7666666666666515E-2</v>
      </c>
      <c r="FA120" s="2">
        <f>'# D'!DU119</f>
        <v>0.13346184026599389</v>
      </c>
      <c r="FB120" s="2">
        <f>'# D'!DV119</f>
        <v>-5.5333333333333456E-2</v>
      </c>
      <c r="FC120" s="2">
        <f>'# D'!DW119</f>
        <v>0.2046899916161708</v>
      </c>
      <c r="FD120" s="2">
        <f>'# D'!DX119</f>
        <v>-0.34366666666666656</v>
      </c>
      <c r="FE120" s="2">
        <f>'# D'!DY119</f>
        <v>0.44819906293585626</v>
      </c>
      <c r="FG120" s="11">
        <f>'T-TEST'!AR119</f>
        <v>0.98804385123874838</v>
      </c>
      <c r="FH120" s="11">
        <f>'T-TEST'!AS119</f>
        <v>0.56420462434553087</v>
      </c>
      <c r="FI120" s="11">
        <f>'T-TEST'!AT119</f>
        <v>0.57177200576898468</v>
      </c>
      <c r="FJ120" s="11">
        <f>'T-TEST'!AU119</f>
        <v>0.16682590246544587</v>
      </c>
      <c r="FL120" s="6" t="str">
        <f t="shared" si="43"/>
        <v>N</v>
      </c>
      <c r="FM120" s="6" t="str">
        <f t="shared" si="44"/>
        <v>N</v>
      </c>
      <c r="FN120" s="6" t="str">
        <f t="shared" si="45"/>
        <v>N</v>
      </c>
      <c r="FO120" s="6" t="str">
        <f t="shared" si="60"/>
        <v>N</v>
      </c>
      <c r="FQ120" s="2">
        <f>'% D'!EB119</f>
        <v>0.16433333333333344</v>
      </c>
      <c r="FR120" s="2">
        <f>'% D'!EC119</f>
        <v>0.50049029325308181</v>
      </c>
      <c r="FS120" s="2">
        <f>'% D'!ED119</f>
        <v>0.35699999999999932</v>
      </c>
      <c r="FT120" s="2">
        <f>'% D'!EE119</f>
        <v>0.69266845192810489</v>
      </c>
      <c r="FU120" s="2">
        <f>'% D'!EF119</f>
        <v>0.44900000000000162</v>
      </c>
      <c r="FV120" s="2">
        <f>'% D'!EG119</f>
        <v>1.3239285809108152</v>
      </c>
      <c r="FW120" s="2">
        <f>'% D'!EH119</f>
        <v>1.7406666666666695</v>
      </c>
      <c r="FX120" s="2">
        <f>'% D'!EI119</f>
        <v>2.2487746905057766</v>
      </c>
      <c r="FZ120" s="2">
        <f>'# D'!EA119</f>
        <v>3.2999999999999918E-2</v>
      </c>
      <c r="GA120" s="2">
        <f>'# D'!EB119</f>
        <v>0.10013116419681016</v>
      </c>
      <c r="GB120" s="2">
        <f>'# D'!EC119</f>
        <v>7.1333333333332583E-2</v>
      </c>
      <c r="GC120" s="2">
        <f>'# D'!ED119</f>
        <v>0.13855245093766475</v>
      </c>
      <c r="GD120" s="2">
        <f>'# D'!EE119</f>
        <v>8.9999999999999858E-2</v>
      </c>
      <c r="GE120" s="2">
        <f>'# D'!EF119</f>
        <v>0.26499003959150746</v>
      </c>
      <c r="GF120" s="2">
        <f>'# D'!EG119</f>
        <v>0.34833333333333361</v>
      </c>
      <c r="GG120" s="2">
        <f>'# D'!EH119</f>
        <v>0.44979317064157798</v>
      </c>
      <c r="GI120" s="11">
        <f>'T-TEST'!AW119</f>
        <v>0.55624444989467936</v>
      </c>
      <c r="GJ120" s="11">
        <f>'T-TEST'!AX119</f>
        <v>0.33051725262544684</v>
      </c>
      <c r="GK120" s="11">
        <f>'T-TEST'!AY119</f>
        <v>0.4522924274805622</v>
      </c>
      <c r="GL120" s="11">
        <f>'T-TEST'!AZ119</f>
        <v>0.16289692054248489</v>
      </c>
      <c r="GN120" s="6" t="str">
        <f t="shared" si="46"/>
        <v>N</v>
      </c>
      <c r="GO120" s="6" t="str">
        <f t="shared" si="47"/>
        <v>N</v>
      </c>
      <c r="GP120" s="6" t="str">
        <f t="shared" si="48"/>
        <v>N</v>
      </c>
      <c r="GQ120" s="6" t="str">
        <f t="shared" si="61"/>
        <v>N</v>
      </c>
    </row>
    <row r="121" spans="1:199" x14ac:dyDescent="0.3">
      <c r="A121" s="12" t="str">
        <f>'Raw Data'!A120</f>
        <v>A_apo_p110g</v>
      </c>
      <c r="B121" s="12">
        <f>'Raw Data'!B120</f>
        <v>1051</v>
      </c>
      <c r="C121" s="12">
        <f>'Raw Data'!C120</f>
        <v>1071</v>
      </c>
      <c r="D121" s="12" t="str">
        <f>'Raw Data'!D120</f>
        <v>IRDALTVGKNEEDAKKYFLDQ</v>
      </c>
      <c r="E121" s="2">
        <f>'% D'!BZ120</f>
        <v>-0.14166666666666572</v>
      </c>
      <c r="F121" s="9">
        <f>'% D'!CA120</f>
        <v>1.5497880018191532</v>
      </c>
      <c r="G121" s="2">
        <f>'% D'!CB120</f>
        <v>0.34249999999999936</v>
      </c>
      <c r="H121" s="9">
        <f>'% D'!CC120</f>
        <v>0.65713878495650102</v>
      </c>
      <c r="I121" s="2">
        <f>'% D'!CD120</f>
        <v>-0.18933333333333735</v>
      </c>
      <c r="J121" s="9">
        <f>'% D'!CE120</f>
        <v>2.2258233392240085</v>
      </c>
      <c r="K121" s="9">
        <f>'% D'!CF120</f>
        <v>-0.35633333333333184</v>
      </c>
      <c r="L121" s="9">
        <f>'% D'!CG120</f>
        <v>1.3754398621907589</v>
      </c>
      <c r="N121" s="2">
        <f>'# D'!BY120</f>
        <v>-2.6666666666666838E-2</v>
      </c>
      <c r="O121" s="9">
        <f>'# D'!BZ120</f>
        <v>0.29494916496470441</v>
      </c>
      <c r="P121" s="2">
        <f>'# D'!CA120</f>
        <v>6.5166666666666373E-2</v>
      </c>
      <c r="Q121" s="9">
        <f>'# D'!CB120</f>
        <v>0.12490387611209838</v>
      </c>
      <c r="R121" s="2">
        <f>'# D'!CC120</f>
        <v>-3.6000000000000476E-2</v>
      </c>
      <c r="S121" s="9">
        <f>'# D'!CD120</f>
        <v>0.42304049900431256</v>
      </c>
      <c r="T121" s="28">
        <f>'# D'!CE120</f>
        <v>-6.7333333333333911E-2</v>
      </c>
      <c r="U121">
        <f>'# D'!CF120</f>
        <v>0.26117065297777481</v>
      </c>
      <c r="W121" s="11">
        <f>'T-TEST'!S120</f>
        <v>0.8443669080634616</v>
      </c>
      <c r="X121" s="11">
        <f>'T-TEST'!T120</f>
        <v>0.39556496497565724</v>
      </c>
      <c r="Y121" s="11">
        <f>'T-TEST'!U120</f>
        <v>0.84683173822782754</v>
      </c>
      <c r="Z121" s="11">
        <f>'T-TEST'!V120</f>
        <v>0.57512802906027194</v>
      </c>
      <c r="AB121" s="6" t="str">
        <f t="shared" si="49"/>
        <v>N</v>
      </c>
      <c r="AC121" s="6" t="str">
        <f t="shared" si="50"/>
        <v>N</v>
      </c>
      <c r="AD121" s="6" t="str">
        <f t="shared" si="51"/>
        <v>N</v>
      </c>
      <c r="AE121" s="6" t="str">
        <f t="shared" si="52"/>
        <v>N</v>
      </c>
      <c r="AG121" s="2">
        <f>'% D'!CI120</f>
        <v>-0.19733333333333292</v>
      </c>
      <c r="AH121" s="9">
        <f>'% D'!CJ120</f>
        <v>1.3448517299570084</v>
      </c>
      <c r="AI121" s="2">
        <f>'% D'!CK120</f>
        <v>-2.0796666666666699</v>
      </c>
      <c r="AJ121" s="9">
        <f>'% D'!CL120</f>
        <v>0.91386251827878073</v>
      </c>
      <c r="AK121" s="2">
        <f>'% D'!CM120</f>
        <v>-6.4580000000000055</v>
      </c>
      <c r="AL121" s="9">
        <f>'% D'!CN120</f>
        <v>1.2107030657313218</v>
      </c>
      <c r="AM121" s="9">
        <f>'% D'!CO120</f>
        <v>-27.853666666666665</v>
      </c>
      <c r="AN121" s="9">
        <f>'% D'!CP120</f>
        <v>1.7985195520174391</v>
      </c>
      <c r="AP121" s="2">
        <f>'# D'!CH120</f>
        <v>-3.7666666666667403E-2</v>
      </c>
      <c r="AQ121" s="9">
        <f>'# D'!CI120</f>
        <v>0.2557368529512633</v>
      </c>
      <c r="AR121" s="2">
        <f>'# D'!CJ120</f>
        <v>-0.39500000000000046</v>
      </c>
      <c r="AS121" s="9">
        <f>'# D'!CK120</f>
        <v>0.17357861099690353</v>
      </c>
      <c r="AT121" s="2">
        <f>'# D'!CL120</f>
        <v>-1.2273333333333327</v>
      </c>
      <c r="AU121" s="9">
        <f>'# D'!CM120</f>
        <v>0.23034161958813398</v>
      </c>
      <c r="AV121" s="28">
        <f>'# D'!CN120</f>
        <v>-5.2920000000000007</v>
      </c>
      <c r="AW121">
        <f>'# D'!CO120</f>
        <v>0.34179594929374824</v>
      </c>
      <c r="AY121" s="11">
        <f>'T-TEST'!X120</f>
        <v>0.74210511566183124</v>
      </c>
      <c r="AZ121" s="11">
        <f>'T-TEST'!Y120</f>
        <v>7.198126785949297E-3</v>
      </c>
      <c r="BA121" s="11">
        <f>'T-TEST'!Z120</f>
        <v>5.2329657279085312E-3</v>
      </c>
      <c r="BB121" s="11">
        <f>'T-TEST'!AA120</f>
        <v>3.6473704861336638E-6</v>
      </c>
      <c r="BD121" s="6" t="str">
        <f t="shared" si="53"/>
        <v>N</v>
      </c>
      <c r="BE121" s="6" t="str">
        <f t="shared" si="54"/>
        <v>N</v>
      </c>
      <c r="BF121" s="6" t="str">
        <f t="shared" si="55"/>
        <v>S</v>
      </c>
      <c r="BG121" s="6" t="str">
        <f t="shared" si="56"/>
        <v>B</v>
      </c>
      <c r="BI121" s="2">
        <f>'% D'!CR120</f>
        <v>-0.11066666666666691</v>
      </c>
      <c r="BJ121" s="2">
        <f>'% D'!CS120</f>
        <v>1.0909452297087623</v>
      </c>
      <c r="BK121" s="2">
        <f>'% D'!CT120</f>
        <v>0.28133333333333432</v>
      </c>
      <c r="BL121" s="2">
        <f>'% D'!CU120</f>
        <v>0.9808466794535966</v>
      </c>
      <c r="BM121" s="2">
        <f>'% D'!CV120</f>
        <v>2.4333333333331097E-2</v>
      </c>
      <c r="BN121" s="2">
        <f>'% D'!CW120</f>
        <v>1.6435658503840918</v>
      </c>
      <c r="BO121" s="2">
        <f>'% D'!CX120</f>
        <v>1.1170000000000044</v>
      </c>
      <c r="BP121" s="2">
        <f>'% D'!CY120</f>
        <v>1.6478105524821784</v>
      </c>
      <c r="BR121" s="2">
        <f>'# D'!CQ120</f>
        <v>-2.0666666666667055E-2</v>
      </c>
      <c r="BS121" s="2">
        <f>'# D'!CR120</f>
        <v>0.20774325395723908</v>
      </c>
      <c r="BT121" s="2">
        <f>'# D'!CS120</f>
        <v>5.2999999999999936E-2</v>
      </c>
      <c r="BU121" s="2">
        <f>'# D'!CT120</f>
        <v>0.18600473196336303</v>
      </c>
      <c r="BV121" s="2">
        <f>'# D'!CU120</f>
        <v>4.9999999999998934E-3</v>
      </c>
      <c r="BW121" s="2">
        <f>'# D'!CV120</f>
        <v>0.312549452435885</v>
      </c>
      <c r="BX121" s="2">
        <f>'# D'!CW120</f>
        <v>0.21266666666666723</v>
      </c>
      <c r="BY121" s="2">
        <f>'# D'!CX120</f>
        <v>0.31327351724535729</v>
      </c>
      <c r="CA121" s="11">
        <f>'T-TEST'!AC120</f>
        <v>0.81950801366520776</v>
      </c>
      <c r="CB121" s="11">
        <f>'T-TEST'!AD120</f>
        <v>0.52650612504742933</v>
      </c>
      <c r="CC121" s="11">
        <f>'T-TEST'!AE120</f>
        <v>0.97132380088245884</v>
      </c>
      <c r="CD121" s="11">
        <f>'T-TEST'!AF120</f>
        <v>0.1717163799991524</v>
      </c>
      <c r="CF121" s="6" t="str">
        <f t="shared" si="34"/>
        <v>N</v>
      </c>
      <c r="CG121" s="6" t="str">
        <f t="shared" si="35"/>
        <v>N</v>
      </c>
      <c r="CH121" s="6" t="str">
        <f t="shared" si="36"/>
        <v>N</v>
      </c>
      <c r="CI121" s="6" t="str">
        <f t="shared" si="57"/>
        <v>N</v>
      </c>
      <c r="CK121" s="2">
        <f>'% D'!DA120</f>
        <v>-0.23799999999999955</v>
      </c>
      <c r="CL121" s="2">
        <f>'% D'!DB120</f>
        <v>1.1404986760991098</v>
      </c>
      <c r="CM121" s="2">
        <f>'% D'!DC120</f>
        <v>-1.027333333333333</v>
      </c>
      <c r="CN121" s="2">
        <f>'% D'!DD120</f>
        <v>1.2606311448621037</v>
      </c>
      <c r="CO121" s="2">
        <f>'% D'!DE120</f>
        <v>-2.1733333333333391</v>
      </c>
      <c r="CP121" s="2">
        <f>'% D'!DF120</f>
        <v>1.7823598571125532</v>
      </c>
      <c r="CQ121" s="2">
        <f>'% D'!DG120</f>
        <v>-8.1843333333333383</v>
      </c>
      <c r="CR121" s="2">
        <f>'% D'!DH120</f>
        <v>1.5801828820896353</v>
      </c>
      <c r="CT121" s="2">
        <f>'# D'!CZ120</f>
        <v>-4.533333333333367E-2</v>
      </c>
      <c r="CU121" s="2">
        <f>'# D'!DA120</f>
        <v>0.21705919641803584</v>
      </c>
      <c r="CV121" s="2">
        <f>'# D'!DB120</f>
        <v>-0.19533333333333358</v>
      </c>
      <c r="CW121" s="2">
        <f>'# D'!DC120</f>
        <v>0.23974677451182042</v>
      </c>
      <c r="CX121" s="2">
        <f>'# D'!DD120</f>
        <v>-0.41300000000000026</v>
      </c>
      <c r="CY121" s="2">
        <f>'# D'!DE120</f>
        <v>0.338896095770851</v>
      </c>
      <c r="CZ121" s="2">
        <f>'# D'!DF120</f>
        <v>-1.5549999999999997</v>
      </c>
      <c r="DA121" s="2">
        <f>'# D'!DG120</f>
        <v>0.30051341118390518</v>
      </c>
      <c r="DC121" s="11">
        <f>'T-TEST'!AH120</f>
        <v>0.63607091797061399</v>
      </c>
      <c r="DD121" s="11">
        <f>'T-TEST'!AI120</f>
        <v>0.12605882142057728</v>
      </c>
      <c r="DE121" s="11">
        <f>'T-TEST'!AJ120</f>
        <v>4.2751467143531952E-2</v>
      </c>
      <c r="DF121" s="11">
        <f>'T-TEST'!AK120</f>
        <v>2.3896231131591625E-4</v>
      </c>
      <c r="DH121" s="6" t="str">
        <f t="shared" si="37"/>
        <v>N</v>
      </c>
      <c r="DI121" s="6" t="str">
        <f t="shared" si="38"/>
        <v>N</v>
      </c>
      <c r="DJ121" s="6" t="str">
        <f t="shared" si="39"/>
        <v>N</v>
      </c>
      <c r="DK121" s="6" t="str">
        <f t="shared" si="58"/>
        <v>S</v>
      </c>
      <c r="DM121" s="2">
        <f>'% D'!DJ120</f>
        <v>0.13433333333333408</v>
      </c>
      <c r="DN121" s="2">
        <f>'% D'!DK120</f>
        <v>1.0857834061759495</v>
      </c>
      <c r="DO121" s="2">
        <f>'% D'!DL120</f>
        <v>0.52666666666666728</v>
      </c>
      <c r="DP121" s="2">
        <f>'% D'!DM120</f>
        <v>0.90991507467462918</v>
      </c>
      <c r="DQ121" s="2">
        <f>'% D'!DN120</f>
        <v>0.10599999999999454</v>
      </c>
      <c r="DR121" s="2">
        <f>'% D'!DO120</f>
        <v>1.4009223996900815</v>
      </c>
      <c r="DS121" s="2">
        <f>'% D'!DP120</f>
        <v>-1.9899999999999949</v>
      </c>
      <c r="DT121" s="2">
        <f>'% D'!DQ120</f>
        <v>2.1635846563845034</v>
      </c>
      <c r="DV121" s="2">
        <f>'# D'!DI120</f>
        <v>2.5666666666666504E-2</v>
      </c>
      <c r="DW121" s="2">
        <f>'# D'!DJ120</f>
        <v>0.20653064924644354</v>
      </c>
      <c r="DX121" s="2">
        <f>'# D'!DK120</f>
        <v>9.9666666666666348E-2</v>
      </c>
      <c r="DY121" s="2">
        <f>'# D'!DL120</f>
        <v>0.17296262932734818</v>
      </c>
      <c r="DZ121" s="2">
        <f>'# D'!DM120</f>
        <v>2.0333333333333314E-2</v>
      </c>
      <c r="EA121" s="2">
        <f>'# D'!DN120</f>
        <v>0.26675378572271186</v>
      </c>
      <c r="EB121" s="2">
        <f>'# D'!DO120</f>
        <v>-0.37766666666666637</v>
      </c>
      <c r="EC121" s="2">
        <f>'# D'!DP120</f>
        <v>0.41097525140119145</v>
      </c>
      <c r="EE121" s="11">
        <f>'T-TEST'!AM120</f>
        <v>0.77608670534526247</v>
      </c>
      <c r="EF121" s="11">
        <f>'T-TEST'!AN120</f>
        <v>0.24439143587447154</v>
      </c>
      <c r="EG121" s="11">
        <f>'T-TEST'!AO120</f>
        <v>0.87376813030686673</v>
      </c>
      <c r="EH121" s="11">
        <f>'T-TEST'!AP120</f>
        <v>0.10635604203294266</v>
      </c>
      <c r="EJ121" s="6" t="str">
        <f t="shared" si="40"/>
        <v>N</v>
      </c>
      <c r="EK121" s="6" t="str">
        <f t="shared" si="41"/>
        <v>N</v>
      </c>
      <c r="EL121" s="6" t="str">
        <f t="shared" si="42"/>
        <v>N</v>
      </c>
      <c r="EM121" s="6" t="str">
        <f t="shared" si="59"/>
        <v>N</v>
      </c>
      <c r="EO121" s="2">
        <f>'% D'!DS120</f>
        <v>-0.23000000000000043</v>
      </c>
      <c r="EP121" s="2">
        <f>'% D'!DT120</f>
        <v>1.1353735136210878</v>
      </c>
      <c r="EQ121" s="2">
        <f>'% D'!DU120</f>
        <v>0.23133333333333184</v>
      </c>
      <c r="ER121" s="2">
        <f>'% D'!DV120</f>
        <v>1.2486470618170216</v>
      </c>
      <c r="ES121" s="2">
        <f>'% D'!DW120</f>
        <v>-0.41133333333333866</v>
      </c>
      <c r="ET121" s="2">
        <f>'% D'!DX120</f>
        <v>1.3609681332472769</v>
      </c>
      <c r="EU121" s="2">
        <f>'% D'!DY120</f>
        <v>-1.7069999999999972</v>
      </c>
      <c r="EV121" s="2">
        <f>'% D'!DZ120</f>
        <v>2.4225884265894795</v>
      </c>
      <c r="EX121" s="2">
        <f>'# D'!DR120</f>
        <v>-4.3333333333333002E-2</v>
      </c>
      <c r="EY121" s="2">
        <f>'# D'!DS120</f>
        <v>0.21565391692208014</v>
      </c>
      <c r="EZ121" s="2">
        <f>'# D'!DT120</f>
        <v>4.3999999999999595E-2</v>
      </c>
      <c r="FA121" s="2">
        <f>'# D'!DU120</f>
        <v>0.23711393294512795</v>
      </c>
      <c r="FB121" s="2">
        <f>'# D'!DV120</f>
        <v>-7.8333333333334032E-2</v>
      </c>
      <c r="FC121" s="2">
        <f>'# D'!DW120</f>
        <v>0.25880338299967148</v>
      </c>
      <c r="FD121" s="2">
        <f>'# D'!DX120</f>
        <v>-0.32399999999999896</v>
      </c>
      <c r="FE121" s="2">
        <f>'# D'!DY120</f>
        <v>0.46035195567936926</v>
      </c>
      <c r="FG121" s="11">
        <f>'T-TEST'!AR120</f>
        <v>0.64846938313927072</v>
      </c>
      <c r="FH121" s="11">
        <f>'T-TEST'!AS120</f>
        <v>0.67779171549829309</v>
      </c>
      <c r="FI121" s="11">
        <f>'T-TEST'!AT120</f>
        <v>0.55100558721293813</v>
      </c>
      <c r="FJ121" s="11">
        <f>'T-TEST'!AU120</f>
        <v>0.19794681232419251</v>
      </c>
      <c r="FL121" s="6" t="str">
        <f t="shared" si="43"/>
        <v>N</v>
      </c>
      <c r="FM121" s="6" t="str">
        <f t="shared" si="44"/>
        <v>N</v>
      </c>
      <c r="FN121" s="6" t="str">
        <f t="shared" si="45"/>
        <v>N</v>
      </c>
      <c r="FO121" s="6" t="str">
        <f t="shared" si="60"/>
        <v>N</v>
      </c>
      <c r="FQ121" s="2">
        <f>'% D'!EB120</f>
        <v>4.2000000000001592E-2</v>
      </c>
      <c r="FR121" s="2">
        <f>'% D'!EC120</f>
        <v>0.83034530393436756</v>
      </c>
      <c r="FS121" s="2">
        <f>'% D'!ED120</f>
        <v>0.49333333333333229</v>
      </c>
      <c r="FT121" s="2">
        <f>'% D'!EE120</f>
        <v>0.82373894569002104</v>
      </c>
      <c r="FU121" s="2">
        <f>'% D'!EF120</f>
        <v>-5.3000000000004377E-2</v>
      </c>
      <c r="FV121" s="2">
        <f>'% D'!EG120</f>
        <v>2.2201861184678275</v>
      </c>
      <c r="FW121" s="2">
        <f>'% D'!EH120</f>
        <v>6.0666666666669755E-2</v>
      </c>
      <c r="FX121" s="2">
        <f>'% D'!EI120</f>
        <v>3.8495471728979656</v>
      </c>
      <c r="FZ121" s="2">
        <f>'# D'!EA120</f>
        <v>8.3333333333333037E-3</v>
      </c>
      <c r="GA121" s="2">
        <f>'# D'!EB120</f>
        <v>0.15763827033680977</v>
      </c>
      <c r="GB121" s="2">
        <f>'# D'!EC120</f>
        <v>9.3333333333332824E-2</v>
      </c>
      <c r="GC121" s="2">
        <f>'# D'!ED120</f>
        <v>0.15642674320539718</v>
      </c>
      <c r="GD121" s="2">
        <f>'# D'!EE120</f>
        <v>-9.6666666666673784E-3</v>
      </c>
      <c r="GE121" s="2">
        <f>'# D'!EF120</f>
        <v>0.42199925373543379</v>
      </c>
      <c r="GF121" s="2">
        <f>'# D'!EG120</f>
        <v>1.2000000000000455E-2</v>
      </c>
      <c r="GG121" s="2">
        <f>'# D'!EH120</f>
        <v>0.73168276511101171</v>
      </c>
      <c r="GI121" s="11">
        <f>'T-TEST'!AW120</f>
        <v>0.91042357494679105</v>
      </c>
      <c r="GJ121" s="11">
        <f>'T-TEST'!AX120</f>
        <v>0.25380302664217785</v>
      </c>
      <c r="GK121" s="11">
        <f>'T-TEST'!AY120</f>
        <v>0.95841010987023501</v>
      </c>
      <c r="GL121" s="11">
        <f>'T-TEST'!AZ120</f>
        <v>0.97493092599247566</v>
      </c>
      <c r="GN121" s="6" t="str">
        <f t="shared" si="46"/>
        <v>N</v>
      </c>
      <c r="GO121" s="6" t="str">
        <f t="shared" si="47"/>
        <v>N</v>
      </c>
      <c r="GP121" s="6" t="str">
        <f t="shared" si="48"/>
        <v>N</v>
      </c>
      <c r="GQ121" s="6" t="str">
        <f t="shared" si="61"/>
        <v>N</v>
      </c>
    </row>
    <row r="122" spans="1:199" x14ac:dyDescent="0.3">
      <c r="A122" s="12" t="str">
        <f>'Raw Data'!A121</f>
        <v>A_apo_p110g</v>
      </c>
      <c r="B122" s="12">
        <f>'Raw Data'!B121</f>
        <v>1072</v>
      </c>
      <c r="C122" s="12">
        <f>'Raw Data'!C121</f>
        <v>1084</v>
      </c>
      <c r="D122" s="12" t="str">
        <f>'Raw Data'!D121</f>
        <v>IEVCRDKGWTVQF</v>
      </c>
      <c r="E122" s="2">
        <f>'% D'!BZ121</f>
        <v>0.10300000000000153</v>
      </c>
      <c r="F122" s="9">
        <f>'% D'!CA121</f>
        <v>1.8874797380191686</v>
      </c>
      <c r="G122" s="2">
        <f>'% D'!CB121</f>
        <v>-1.6370000000000005</v>
      </c>
      <c r="H122" s="9">
        <f>'% D'!CC121</f>
        <v>1.9861470974302642</v>
      </c>
      <c r="I122" s="2">
        <f>'% D'!CD121</f>
        <v>0.72800000000000153</v>
      </c>
      <c r="J122" s="9">
        <f>'% D'!CE121</f>
        <v>2.0598502063967148</v>
      </c>
      <c r="K122" s="9">
        <f>'% D'!CF121</f>
        <v>0.62766666666666993</v>
      </c>
      <c r="L122" s="9">
        <f>'% D'!CG121</f>
        <v>1.4185258808579042</v>
      </c>
      <c r="N122" s="2">
        <f>'# D'!BY121</f>
        <v>1.1666666666666714E-2</v>
      </c>
      <c r="O122" s="9">
        <f>'# D'!BZ121</f>
        <v>0.20754615056576653</v>
      </c>
      <c r="P122" s="2">
        <f>'# D'!CA121</f>
        <v>-0.18033333333333301</v>
      </c>
      <c r="Q122" s="9">
        <f>'# D'!CB121</f>
        <v>0.2187646224121006</v>
      </c>
      <c r="R122" s="2">
        <f>'# D'!CC121</f>
        <v>8.0333333333332924E-2</v>
      </c>
      <c r="S122" s="9">
        <f>'# D'!CD121</f>
        <v>0.22640555779132987</v>
      </c>
      <c r="T122" s="28">
        <f>'# D'!CE121</f>
        <v>6.8666666666667986E-2</v>
      </c>
      <c r="U122">
        <f>'# D'!CF121</f>
        <v>0.15608918878505021</v>
      </c>
      <c r="W122" s="11">
        <f>'T-TEST'!S121</f>
        <v>0.89990220223261663</v>
      </c>
      <c r="X122" s="11">
        <f>'T-TEST'!T121</f>
        <v>0.48562773960131855</v>
      </c>
      <c r="Y122" s="11">
        <f>'T-TEST'!U121</f>
        <v>0.43733471880668007</v>
      </c>
      <c r="Z122" s="11">
        <f>'T-TEST'!V121</f>
        <v>0.34192324236635363</v>
      </c>
      <c r="AB122" s="6" t="str">
        <f t="shared" si="49"/>
        <v>N</v>
      </c>
      <c r="AC122" s="6" t="str">
        <f t="shared" si="50"/>
        <v>N</v>
      </c>
      <c r="AD122" s="6" t="str">
        <f t="shared" si="51"/>
        <v>N</v>
      </c>
      <c r="AE122" s="6" t="str">
        <f t="shared" si="52"/>
        <v>N</v>
      </c>
      <c r="AG122" s="2">
        <f>'% D'!CI121</f>
        <v>-10.414666666666667</v>
      </c>
      <c r="AH122" s="9">
        <f>'% D'!CJ121</f>
        <v>2.4711482684102304</v>
      </c>
      <c r="AI122" s="2">
        <f>'% D'!CK121</f>
        <v>-18.122000000000007</v>
      </c>
      <c r="AJ122" s="9">
        <f>'% D'!CL121</f>
        <v>1.7176800691600271</v>
      </c>
      <c r="AK122" s="2">
        <f>'% D'!CM121</f>
        <v>-14.806666666666658</v>
      </c>
      <c r="AL122" s="9">
        <f>'% D'!CN121</f>
        <v>2.2921055395476264</v>
      </c>
      <c r="AM122" s="9">
        <f>'% D'!CO121</f>
        <v>-13.727999999999994</v>
      </c>
      <c r="AN122" s="9">
        <f>'% D'!CP121</f>
        <v>1.6493870272950324</v>
      </c>
      <c r="AP122" s="2">
        <f>'# D'!CH121</f>
        <v>-1.1453333333333331</v>
      </c>
      <c r="AQ122" s="9">
        <f>'# D'!CI121</f>
        <v>0.27197287905110784</v>
      </c>
      <c r="AR122" s="2">
        <f>'# D'!CJ121</f>
        <v>-1.9933333333333336</v>
      </c>
      <c r="AS122" s="9">
        <f>'# D'!CK121</f>
        <v>0.18974479097879549</v>
      </c>
      <c r="AT122" s="2">
        <f>'# D'!CL121</f>
        <v>-1.6283333333333339</v>
      </c>
      <c r="AU122" s="9">
        <f>'# D'!CM121</f>
        <v>0.25242511231868858</v>
      </c>
      <c r="AV122" s="28">
        <f>'# D'!CN121</f>
        <v>-1.5103333333333326</v>
      </c>
      <c r="AW122">
        <f>'# D'!CO121</f>
        <v>0.18172729537728566</v>
      </c>
      <c r="AY122" s="11">
        <f>'T-TEST'!X121</f>
        <v>3.3563919189359185E-3</v>
      </c>
      <c r="AZ122" s="11">
        <f>'T-TEST'!Y121</f>
        <v>2.0504597275819886E-4</v>
      </c>
      <c r="BA122" s="11">
        <f>'T-TEST'!Z121</f>
        <v>9.4600419620810398E-5</v>
      </c>
      <c r="BB122" s="11">
        <f>'T-TEST'!AA121</f>
        <v>5.8101670835355478E-5</v>
      </c>
      <c r="BD122" s="6" t="str">
        <f t="shared" si="53"/>
        <v>B</v>
      </c>
      <c r="BE122" s="6" t="str">
        <f t="shared" si="54"/>
        <v>B</v>
      </c>
      <c r="BF122" s="6" t="str">
        <f t="shared" si="55"/>
        <v>B</v>
      </c>
      <c r="BG122" s="6" t="str">
        <f t="shared" si="56"/>
        <v>B</v>
      </c>
      <c r="BI122" s="2">
        <f>'% D'!CR121</f>
        <v>-0.31533333333333147</v>
      </c>
      <c r="BJ122" s="2">
        <f>'% D'!CS121</f>
        <v>0.94071101371725718</v>
      </c>
      <c r="BK122" s="2">
        <f>'% D'!CT121</f>
        <v>-2.9916666666666671</v>
      </c>
      <c r="BL122" s="2">
        <f>'% D'!CU121</f>
        <v>2.0385508651001443</v>
      </c>
      <c r="BM122" s="2">
        <f>'% D'!CV121</f>
        <v>-6.3666666666669869E-2</v>
      </c>
      <c r="BN122" s="2">
        <f>'% D'!CW121</f>
        <v>1.630301670704748</v>
      </c>
      <c r="BO122" s="2">
        <f>'% D'!CX121</f>
        <v>0.1043333333333365</v>
      </c>
      <c r="BP122" s="2">
        <f>'% D'!CY121</f>
        <v>1.5250665521525528</v>
      </c>
      <c r="BR122" s="2">
        <f>'# D'!CQ121</f>
        <v>-3.4333333333333105E-2</v>
      </c>
      <c r="BS122" s="2">
        <f>'# D'!CR121</f>
        <v>0.10361253240633764</v>
      </c>
      <c r="BT122" s="2">
        <f>'# D'!CS121</f>
        <v>-0.32933333333333348</v>
      </c>
      <c r="BU122" s="2">
        <f>'# D'!CT121</f>
        <v>0.22431743408840515</v>
      </c>
      <c r="BV122" s="2">
        <f>'# D'!CU121</f>
        <v>-6.6666666666677088E-3</v>
      </c>
      <c r="BW122" s="2">
        <f>'# D'!CV121</f>
        <v>0.17946445511110434</v>
      </c>
      <c r="BX122" s="2">
        <f>'# D'!CW121</f>
        <v>1.1333333333333862E-2</v>
      </c>
      <c r="BY122" s="2">
        <f>'# D'!CX121</f>
        <v>0.16790471830912554</v>
      </c>
      <c r="CA122" s="11">
        <f>'T-TEST'!AC121</f>
        <v>0.55374133776946399</v>
      </c>
      <c r="CB122" s="11">
        <f>'T-TEST'!AD121</f>
        <v>2.6773233814587804E-2</v>
      </c>
      <c r="CC122" s="11">
        <f>'T-TEST'!AE121</f>
        <v>0.93801342001297816</v>
      </c>
      <c r="CD122" s="11">
        <f>'T-TEST'!AF121</f>
        <v>0.87702974327912431</v>
      </c>
      <c r="CF122" s="6" t="str">
        <f t="shared" si="34"/>
        <v>N</v>
      </c>
      <c r="CG122" s="6" t="str">
        <f t="shared" si="35"/>
        <v>N</v>
      </c>
      <c r="CH122" s="6" t="str">
        <f t="shared" si="36"/>
        <v>N</v>
      </c>
      <c r="CI122" s="6" t="str">
        <f t="shared" si="57"/>
        <v>N</v>
      </c>
      <c r="CK122" s="2">
        <f>'% D'!DA121</f>
        <v>-6.0499999999999989</v>
      </c>
      <c r="CL122" s="2">
        <f>'% D'!DB121</f>
        <v>1.2884099897410521</v>
      </c>
      <c r="CM122" s="2">
        <f>'% D'!DC121</f>
        <v>-12.831000000000003</v>
      </c>
      <c r="CN122" s="2">
        <f>'% D'!DD121</f>
        <v>2.5982085958015242</v>
      </c>
      <c r="CO122" s="2">
        <f>'% D'!DE121</f>
        <v>-2.8060000000000045</v>
      </c>
      <c r="CP122" s="2">
        <f>'% D'!DF121</f>
        <v>2.0604462296378414</v>
      </c>
      <c r="CQ122" s="2">
        <f>'% D'!DG121</f>
        <v>-7.7486666666666579</v>
      </c>
      <c r="CR122" s="2">
        <f>'% D'!DH121</f>
        <v>1.0192147178458848</v>
      </c>
      <c r="CT122" s="2">
        <f>'# D'!CZ121</f>
        <v>-0.66533333333333355</v>
      </c>
      <c r="CU122" s="2">
        <f>'# D'!DA121</f>
        <v>0.14185115604040213</v>
      </c>
      <c r="CV122" s="2">
        <f>'# D'!DB121</f>
        <v>-1.4116666666666666</v>
      </c>
      <c r="CW122" s="2">
        <f>'# D'!DC121</f>
        <v>0.28632561372590543</v>
      </c>
      <c r="CX122" s="2">
        <f>'# D'!DD121</f>
        <v>-0.30833333333333446</v>
      </c>
      <c r="CY122" s="2">
        <f>'# D'!DE121</f>
        <v>0.2267515116838737</v>
      </c>
      <c r="CZ122" s="2">
        <f>'# D'!DF121</f>
        <v>-0.85266666666666513</v>
      </c>
      <c r="DA122" s="2">
        <f>'# D'!DG121</f>
        <v>0.11253615465748482</v>
      </c>
      <c r="DC122" s="11">
        <f>'T-TEST'!AH121</f>
        <v>6.2952425767010749E-4</v>
      </c>
      <c r="DD122" s="11">
        <f>'T-TEST'!AI121</f>
        <v>3.4808035696456475E-4</v>
      </c>
      <c r="DE122" s="11">
        <f>'T-TEST'!AJ121</f>
        <v>3.1005096937455033E-2</v>
      </c>
      <c r="DF122" s="11">
        <f>'T-TEST'!AK121</f>
        <v>7.6518571710227192E-4</v>
      </c>
      <c r="DH122" s="6" t="str">
        <f t="shared" si="37"/>
        <v>S</v>
      </c>
      <c r="DI122" s="6" t="str">
        <f t="shared" si="38"/>
        <v>B</v>
      </c>
      <c r="DJ122" s="6" t="str">
        <f t="shared" si="39"/>
        <v>N</v>
      </c>
      <c r="DK122" s="6" t="str">
        <f t="shared" si="58"/>
        <v>S</v>
      </c>
      <c r="DM122" s="2">
        <f>'% D'!DJ121</f>
        <v>-2.8296666666666681</v>
      </c>
      <c r="DN122" s="2">
        <f>'% D'!DK121</f>
        <v>1.4784972026478596</v>
      </c>
      <c r="DO122" s="2">
        <f>'% D'!DL121</f>
        <v>-9.8296666666666681</v>
      </c>
      <c r="DP122" s="2">
        <f>'% D'!DM121</f>
        <v>2.3109338256702419</v>
      </c>
      <c r="DQ122" s="2">
        <f>'% D'!DN121</f>
        <v>-1.288333333333334</v>
      </c>
      <c r="DR122" s="2">
        <f>'% D'!DO121</f>
        <v>2.0858837569926179</v>
      </c>
      <c r="DS122" s="2">
        <f>'% D'!DP121</f>
        <v>-5.0036666666666676</v>
      </c>
      <c r="DT122" s="2">
        <f>'% D'!DQ121</f>
        <v>1.1822860094889105</v>
      </c>
      <c r="DV122" s="2">
        <f>'# D'!DI121</f>
        <v>-0.31133333333333302</v>
      </c>
      <c r="DW122" s="2">
        <f>'# D'!DJ121</f>
        <v>0.16306788281416643</v>
      </c>
      <c r="DX122" s="2">
        <f>'# D'!DK121</f>
        <v>-1.0813333333333328</v>
      </c>
      <c r="DY122" s="2">
        <f>'# D'!DL121</f>
        <v>0.25444924906146227</v>
      </c>
      <c r="DZ122" s="2">
        <f>'# D'!DM121</f>
        <v>-0.14133333333333464</v>
      </c>
      <c r="EA122" s="2">
        <f>'# D'!DN121</f>
        <v>0.22932182381207494</v>
      </c>
      <c r="EB122" s="2">
        <f>'# D'!DO121</f>
        <v>-0.5506666666666673</v>
      </c>
      <c r="EC122" s="2">
        <f>'# D'!DP121</f>
        <v>0.13043532281302089</v>
      </c>
      <c r="EE122" s="11">
        <f>'T-TEST'!AM121</f>
        <v>9.5345414458012975E-3</v>
      </c>
      <c r="EF122" s="11">
        <f>'T-TEST'!AN121</f>
        <v>4.8172687426630722E-4</v>
      </c>
      <c r="EG122" s="11">
        <f>'T-TEST'!AO121</f>
        <v>0.20865162292815248</v>
      </c>
      <c r="EH122" s="11">
        <f>'T-TEST'!AP121</f>
        <v>1.1078985922869293E-3</v>
      </c>
      <c r="EJ122" s="6" t="str">
        <f t="shared" si="40"/>
        <v>N</v>
      </c>
      <c r="EK122" s="6" t="str">
        <f t="shared" si="41"/>
        <v>S</v>
      </c>
      <c r="EL122" s="6" t="str">
        <f t="shared" si="42"/>
        <v>N</v>
      </c>
      <c r="EM122" s="6" t="str">
        <f t="shared" si="59"/>
        <v>S</v>
      </c>
      <c r="EO122" s="2">
        <f>'% D'!DS121</f>
        <v>-0.59233333333333249</v>
      </c>
      <c r="EP122" s="2">
        <f>'% D'!DT121</f>
        <v>1.2176980830682356</v>
      </c>
      <c r="EQ122" s="2">
        <f>'% D'!DU121</f>
        <v>-3.5006666666666675</v>
      </c>
      <c r="ER122" s="2">
        <f>'% D'!DV121</f>
        <v>1.9894526434576805</v>
      </c>
      <c r="ES122" s="2">
        <f>'% D'!DW121</f>
        <v>-0.47866666666666902</v>
      </c>
      <c r="ET122" s="2">
        <f>'% D'!DX121</f>
        <v>2.2762325422287999</v>
      </c>
      <c r="EU122" s="2">
        <f>'% D'!DY121</f>
        <v>-3.0786666666666704</v>
      </c>
      <c r="EV122" s="2">
        <f>'% D'!DZ121</f>
        <v>1.7481282617342195</v>
      </c>
      <c r="EX122" s="2">
        <f>'# D'!DR121</f>
        <v>-6.4999999999999947E-2</v>
      </c>
      <c r="EY122" s="2">
        <f>'# D'!DS121</f>
        <v>0.13389298164657315</v>
      </c>
      <c r="EZ122" s="2">
        <f>'# D'!DT121</f>
        <v>-0.38499999999999979</v>
      </c>
      <c r="FA122" s="2">
        <f>'# D'!DU121</f>
        <v>0.21900920133645962</v>
      </c>
      <c r="FB122" s="2">
        <f>'# D'!DV121</f>
        <v>-5.2333333333334231E-2</v>
      </c>
      <c r="FC122" s="2">
        <f>'# D'!DW121</f>
        <v>0.25071674509161357</v>
      </c>
      <c r="FD122" s="2">
        <f>'# D'!DX121</f>
        <v>-0.33866666666666578</v>
      </c>
      <c r="FE122" s="2">
        <f>'# D'!DY121</f>
        <v>0.19249203812722479</v>
      </c>
      <c r="FG122" s="11">
        <f>'T-TEST'!AR121</f>
        <v>0.32534902728049458</v>
      </c>
      <c r="FH122" s="11">
        <f>'T-TEST'!AS121</f>
        <v>1.6497366379198124E-2</v>
      </c>
      <c r="FI122" s="11">
        <f>'T-TEST'!AT121</f>
        <v>0.63610788116451422</v>
      </c>
      <c r="FJ122" s="11">
        <f>'T-TEST'!AU121</f>
        <v>1.6889177670189225E-2</v>
      </c>
      <c r="FL122" s="6" t="str">
        <f t="shared" si="43"/>
        <v>N</v>
      </c>
      <c r="FM122" s="6" t="str">
        <f t="shared" si="44"/>
        <v>N</v>
      </c>
      <c r="FN122" s="6" t="str">
        <f t="shared" si="45"/>
        <v>N</v>
      </c>
      <c r="FO122" s="6" t="str">
        <f t="shared" si="60"/>
        <v>N</v>
      </c>
      <c r="FQ122" s="2">
        <f>'% D'!EB121</f>
        <v>-1.3353333333333328</v>
      </c>
      <c r="FR122" s="2">
        <f>'% D'!EC121</f>
        <v>1.6883039348015552</v>
      </c>
      <c r="FS122" s="2">
        <f>'% D'!ED121</f>
        <v>-5.0833333333333357</v>
      </c>
      <c r="FT122" s="2">
        <f>'% D'!EE121</f>
        <v>1.9491386268136015</v>
      </c>
      <c r="FU122" s="2">
        <f>'% D'!EF121</f>
        <v>-0.22033333333332195</v>
      </c>
      <c r="FV122" s="2">
        <f>'% D'!EG121</f>
        <v>1.8598369697447215</v>
      </c>
      <c r="FW122" s="2">
        <f>'% D'!EH121</f>
        <v>-0.30599999999999028</v>
      </c>
      <c r="FX122" s="2">
        <f>'% D'!EI121</f>
        <v>1.165363640307449</v>
      </c>
      <c r="FZ122" s="2">
        <f>'# D'!EA121</f>
        <v>-0.1469999999999998</v>
      </c>
      <c r="GA122" s="2">
        <f>'# D'!EB121</f>
        <v>0.18587147776308038</v>
      </c>
      <c r="GB122" s="2">
        <f>'# D'!EC121</f>
        <v>-0.55933333333333302</v>
      </c>
      <c r="GC122" s="2">
        <f>'# D'!ED121</f>
        <v>0.21485749479866625</v>
      </c>
      <c r="GD122" s="2">
        <f>'# D'!EE121</f>
        <v>-2.4000000000000909E-2</v>
      </c>
      <c r="GE122" s="2">
        <f>'# D'!EF121</f>
        <v>0.20426314396496956</v>
      </c>
      <c r="GF122" s="2">
        <f>'# D'!EG121</f>
        <v>-3.399999999999892E-2</v>
      </c>
      <c r="GG122" s="2">
        <f>'# D'!EH121</f>
        <v>0.12788599368709236</v>
      </c>
      <c r="GI122" s="11">
        <f>'T-TEST'!AW121</f>
        <v>0.12906851427256594</v>
      </c>
      <c r="GJ122" s="11">
        <f>'T-TEST'!AX121</f>
        <v>5.0834299275179491E-3</v>
      </c>
      <c r="GK122" s="11">
        <f>'T-TEST'!AY121</f>
        <v>0.79452478466975296</v>
      </c>
      <c r="GL122" s="11">
        <f>'T-TEST'!AZ121</f>
        <v>0.56674327899144794</v>
      </c>
      <c r="GN122" s="6" t="str">
        <f t="shared" si="46"/>
        <v>N</v>
      </c>
      <c r="GO122" s="6" t="str">
        <f t="shared" si="47"/>
        <v>S</v>
      </c>
      <c r="GP122" s="6" t="str">
        <f t="shared" si="48"/>
        <v>N</v>
      </c>
      <c r="GQ122" s="6" t="str">
        <f t="shared" si="61"/>
        <v>N</v>
      </c>
    </row>
    <row r="123" spans="1:199" x14ac:dyDescent="0.3">
      <c r="A123" s="12" t="str">
        <f>'Raw Data'!A122</f>
        <v>A_apo_p110g</v>
      </c>
      <c r="B123" s="12">
        <f>'Raw Data'!B122</f>
        <v>1088</v>
      </c>
      <c r="C123" s="12">
        <f>'Raw Data'!C122</f>
        <v>1092</v>
      </c>
      <c r="D123" s="12" t="str">
        <f>'Raw Data'!D122</f>
        <v>LHLVL</v>
      </c>
      <c r="E123" s="2">
        <f>'% D'!BZ122</f>
        <v>4.5366666666666688</v>
      </c>
      <c r="F123" s="9">
        <f>'% D'!CA122</f>
        <v>8.6600071028581205</v>
      </c>
      <c r="G123" s="2">
        <f>'% D'!CB122</f>
        <v>0.35733333333332951</v>
      </c>
      <c r="H123" s="9">
        <f>'% D'!CC122</f>
        <v>2.3153370298855145</v>
      </c>
      <c r="I123" s="2">
        <f>'% D'!CD122</f>
        <v>-7.333333333330927E-2</v>
      </c>
      <c r="J123" s="9">
        <f>'% D'!CE122</f>
        <v>2.3535997415143468</v>
      </c>
      <c r="K123" s="9">
        <f>'% D'!CF122</f>
        <v>1.5193333333333356</v>
      </c>
      <c r="L123" s="9">
        <f>'% D'!CG122</f>
        <v>1.3919369442260783</v>
      </c>
      <c r="N123" s="2">
        <f>'# D'!BY122</f>
        <v>0.1359999999999999</v>
      </c>
      <c r="O123" s="9">
        <f>'# D'!BZ122</f>
        <v>0.25983717872031464</v>
      </c>
      <c r="P123" s="2">
        <f>'# D'!CA122</f>
        <v>1.0666666666667268E-2</v>
      </c>
      <c r="Q123" s="9">
        <f>'# D'!CB122</f>
        <v>6.9301588114939042E-2</v>
      </c>
      <c r="R123" s="2">
        <f>'# D'!CC122</f>
        <v>-1.9999999999997797E-3</v>
      </c>
      <c r="S123" s="9">
        <f>'# D'!CD122</f>
        <v>7.0465062620705413E-2</v>
      </c>
      <c r="T123" s="28">
        <f>'# D'!CE122</f>
        <v>4.4999999999999929E-2</v>
      </c>
      <c r="U123">
        <f>'# D'!CF122</f>
        <v>4.1549340498394843E-2</v>
      </c>
      <c r="W123" s="11">
        <f>'T-TEST'!S122</f>
        <v>0.42418650663221075</v>
      </c>
      <c r="X123" s="11">
        <f>'T-TEST'!T122</f>
        <v>0.41793310535443923</v>
      </c>
      <c r="Y123" s="11">
        <f>'T-TEST'!U122</f>
        <v>0.95445421937018549</v>
      </c>
      <c r="Z123" s="11">
        <f>'T-TEST'!V122</f>
        <v>9.4998768038439721E-2</v>
      </c>
      <c r="AB123" s="6" t="str">
        <f t="shared" si="49"/>
        <v>N</v>
      </c>
      <c r="AC123" s="6" t="str">
        <f t="shared" si="50"/>
        <v>N</v>
      </c>
      <c r="AD123" s="6" t="str">
        <f t="shared" si="51"/>
        <v>N</v>
      </c>
      <c r="AE123" s="6" t="str">
        <f t="shared" si="52"/>
        <v>N</v>
      </c>
      <c r="AG123" s="2">
        <f>'% D'!CI122</f>
        <v>31.06366666666667</v>
      </c>
      <c r="AH123" s="9">
        <f>'% D'!CJ122</f>
        <v>1.3031679490212875</v>
      </c>
      <c r="AI123" s="2">
        <f>'% D'!CK122</f>
        <v>65.356666666666655</v>
      </c>
      <c r="AJ123" s="9">
        <f>'% D'!CL122</f>
        <v>1.7757274009314186</v>
      </c>
      <c r="AK123" s="2">
        <f>'% D'!CM122</f>
        <v>58.928000000000011</v>
      </c>
      <c r="AL123" s="9">
        <f>'% D'!CN122</f>
        <v>2.8060026813981209</v>
      </c>
      <c r="AM123" s="9">
        <f>'% D'!CO122</f>
        <v>4.3539999999999992</v>
      </c>
      <c r="AN123" s="9">
        <f>'% D'!CP122</f>
        <v>1.1069132893664428</v>
      </c>
      <c r="AP123" s="2">
        <f>'# D'!CH122</f>
        <v>0.93199999999999994</v>
      </c>
      <c r="AQ123" s="9">
        <f>'# D'!CI122</f>
        <v>3.8825553346060589E-2</v>
      </c>
      <c r="AR123" s="2">
        <f>'# D'!CJ122</f>
        <v>1.960666666666667</v>
      </c>
      <c r="AS123" s="9">
        <f>'# D'!CK122</f>
        <v>5.3484362332995514E-2</v>
      </c>
      <c r="AT123" s="2">
        <f>'# D'!CL122</f>
        <v>1.7676666666666665</v>
      </c>
      <c r="AU123" s="9">
        <f>'# D'!CM122</f>
        <v>8.4200568057045497E-2</v>
      </c>
      <c r="AV123" s="28">
        <f>'# D'!CN122</f>
        <v>0.13033333333333319</v>
      </c>
      <c r="AW123">
        <f>'# D'!CO122</f>
        <v>3.3087674097180303E-2</v>
      </c>
      <c r="AY123" s="11">
        <f>'T-TEST'!X122</f>
        <v>2.8106760840362133E-6</v>
      </c>
      <c r="AZ123" s="11">
        <f>'T-TEST'!Y122</f>
        <v>7.5338045446876031E-7</v>
      </c>
      <c r="BA123" s="11">
        <f>'T-TEST'!Z122</f>
        <v>5.9249227621617248E-6</v>
      </c>
      <c r="BB123" s="11">
        <f>'T-TEST'!AA122</f>
        <v>1.4301507851663144E-3</v>
      </c>
      <c r="BD123" s="6" t="str">
        <f t="shared" si="53"/>
        <v>B</v>
      </c>
      <c r="BE123" s="6" t="str">
        <f t="shared" si="54"/>
        <v>B</v>
      </c>
      <c r="BF123" s="6" t="str">
        <f t="shared" si="55"/>
        <v>B</v>
      </c>
      <c r="BG123" s="6" t="str">
        <f t="shared" si="56"/>
        <v>N</v>
      </c>
      <c r="BI123" s="2">
        <f>'% D'!CR122</f>
        <v>7.2246666666666712</v>
      </c>
      <c r="BJ123" s="2">
        <f>'% D'!CS122</f>
        <v>6.6477170570357336</v>
      </c>
      <c r="BK123" s="2">
        <f>'% D'!CT122</f>
        <v>-0.7813333333333361</v>
      </c>
      <c r="BL123" s="2">
        <f>'% D'!CU122</f>
        <v>2.2555793260238266</v>
      </c>
      <c r="BM123" s="2">
        <f>'% D'!CV122</f>
        <v>0.52700000000001523</v>
      </c>
      <c r="BN123" s="2">
        <f>'% D'!CW122</f>
        <v>2.1999973014611198</v>
      </c>
      <c r="BO123" s="2">
        <f>'% D'!CX122</f>
        <v>2.6636666666666571</v>
      </c>
      <c r="BP123" s="2">
        <f>'% D'!CY122</f>
        <v>0.93320978151057166</v>
      </c>
      <c r="BR123" s="2">
        <f>'# D'!CQ122</f>
        <v>0.21666666666666656</v>
      </c>
      <c r="BS123" s="2">
        <f>'# D'!CR122</f>
        <v>0.19925547235562127</v>
      </c>
      <c r="BT123" s="2">
        <f>'# D'!CS122</f>
        <v>-2.3333333333332984E-2</v>
      </c>
      <c r="BU123" s="2">
        <f>'# D'!CT122</f>
        <v>6.7901513860893312E-2</v>
      </c>
      <c r="BV123" s="2">
        <f>'# D'!CU122</f>
        <v>1.6000000000000014E-2</v>
      </c>
      <c r="BW123" s="2">
        <f>'# D'!CV122</f>
        <v>6.573006862551016E-2</v>
      </c>
      <c r="BX123" s="2">
        <f>'# D'!CW122</f>
        <v>7.9666666666666774E-2</v>
      </c>
      <c r="BY123" s="2">
        <f>'# D'!CX122</f>
        <v>2.8057192992491341E-2</v>
      </c>
      <c r="CA123" s="11">
        <f>'T-TEST'!AC122</f>
        <v>0.16424786304295486</v>
      </c>
      <c r="CB123" s="11">
        <f>'T-TEST'!AD122</f>
        <v>0.44799423635815278</v>
      </c>
      <c r="CC123" s="11">
        <f>'T-TEST'!AE122</f>
        <v>0.6507205335918943</v>
      </c>
      <c r="CD123" s="11">
        <f>'T-TEST'!AF122</f>
        <v>2.4455112487059821E-3</v>
      </c>
      <c r="CF123" s="6" t="str">
        <f t="shared" si="34"/>
        <v>N</v>
      </c>
      <c r="CG123" s="6" t="str">
        <f t="shared" si="35"/>
        <v>N</v>
      </c>
      <c r="CH123" s="6" t="str">
        <f t="shared" si="36"/>
        <v>N</v>
      </c>
      <c r="CI123" s="6" t="str">
        <f t="shared" si="57"/>
        <v>N</v>
      </c>
      <c r="CK123" s="2">
        <f>'% D'!DA122</f>
        <v>-1.0840000000000032</v>
      </c>
      <c r="CL123" s="2">
        <f>'% D'!DB122</f>
        <v>1.9979600585505604</v>
      </c>
      <c r="CM123" s="2">
        <f>'% D'!DC122</f>
        <v>0.88666666666665606</v>
      </c>
      <c r="CN123" s="2">
        <f>'% D'!DD122</f>
        <v>2.1403049540764028</v>
      </c>
      <c r="CO123" s="2">
        <f>'% D'!DE122</f>
        <v>0.81900000000001683</v>
      </c>
      <c r="CP123" s="2">
        <f>'% D'!DF122</f>
        <v>2.4674884459489279</v>
      </c>
      <c r="CQ123" s="2">
        <f>'% D'!DG122</f>
        <v>0.68200000000000216</v>
      </c>
      <c r="CR123" s="2">
        <f>'% D'!DH122</f>
        <v>1.4136729484548529</v>
      </c>
      <c r="CT123" s="2">
        <f>'# D'!CZ122</f>
        <v>-3.2333333333333325E-2</v>
      </c>
      <c r="CU123" s="2">
        <f>'# D'!DA122</f>
        <v>5.9986642305457472E-2</v>
      </c>
      <c r="CV123" s="2">
        <f>'# D'!DB122</f>
        <v>2.6666666666666838E-2</v>
      </c>
      <c r="CW123" s="2">
        <f>'# D'!DC122</f>
        <v>6.3773034196865183E-2</v>
      </c>
      <c r="CX123" s="2">
        <f>'# D'!DD122</f>
        <v>2.4666666666667059E-2</v>
      </c>
      <c r="CY123" s="2">
        <f>'# D'!DE122</f>
        <v>7.3918654279700374E-2</v>
      </c>
      <c r="CZ123" s="2">
        <f>'# D'!DF122</f>
        <v>2.0333333333333314E-2</v>
      </c>
      <c r="DA123" s="2">
        <f>'# D'!DG122</f>
        <v>4.2610111371193138E-2</v>
      </c>
      <c r="DC123" s="11">
        <f>'T-TEST'!AH122</f>
        <v>0.27772517736352736</v>
      </c>
      <c r="DD123" s="11">
        <f>'T-TEST'!AI122</f>
        <v>0.36379036973300499</v>
      </c>
      <c r="DE123" s="11">
        <f>'T-TEST'!AJ122</f>
        <v>0.50833958156553649</v>
      </c>
      <c r="DF123" s="11">
        <f>'T-TEST'!AK122</f>
        <v>0.36230559608700991</v>
      </c>
      <c r="DH123" s="6" t="str">
        <f t="shared" si="37"/>
        <v>N</v>
      </c>
      <c r="DI123" s="6" t="str">
        <f t="shared" si="38"/>
        <v>N</v>
      </c>
      <c r="DJ123" s="6" t="str">
        <f t="shared" si="39"/>
        <v>N</v>
      </c>
      <c r="DK123" s="6" t="str">
        <f t="shared" si="58"/>
        <v>N</v>
      </c>
      <c r="DM123" s="2">
        <f>'% D'!DJ122</f>
        <v>3.3753333333333373</v>
      </c>
      <c r="DN123" s="2">
        <f>'% D'!DK122</f>
        <v>7.3117889605395714</v>
      </c>
      <c r="DO123" s="2">
        <f>'% D'!DL122</f>
        <v>0.39499999999999602</v>
      </c>
      <c r="DP123" s="2">
        <f>'% D'!DM122</f>
        <v>5.2637388327935213</v>
      </c>
      <c r="DQ123" s="2">
        <f>'% D'!DN122</f>
        <v>0.85133333333334349</v>
      </c>
      <c r="DR123" s="2">
        <f>'% D'!DO122</f>
        <v>2.4866428130384941</v>
      </c>
      <c r="DS123" s="2">
        <f>'% D'!DP122</f>
        <v>1.3083333333333371</v>
      </c>
      <c r="DT123" s="2">
        <f>'% D'!DQ122</f>
        <v>1.5325462008703066</v>
      </c>
      <c r="DV123" s="2">
        <f>'# D'!DI122</f>
        <v>0.10166666666666657</v>
      </c>
      <c r="DW123" s="2">
        <f>'# D'!DJ122</f>
        <v>0.21924018019315922</v>
      </c>
      <c r="DX123" s="2">
        <f>'# D'!DK122</f>
        <v>1.2000000000000011E-2</v>
      </c>
      <c r="DY123" s="2">
        <f>'# D'!DL122</f>
        <v>0.15783300649240234</v>
      </c>
      <c r="DZ123" s="2">
        <f>'# D'!DM122</f>
        <v>2.5666666666666504E-2</v>
      </c>
      <c r="EA123" s="2">
        <f>'# D'!DN122</f>
        <v>7.4540884773411059E-2</v>
      </c>
      <c r="EB123" s="2">
        <f>'# D'!DO122</f>
        <v>3.8666666666667293E-2</v>
      </c>
      <c r="EC123" s="2">
        <f>'# D'!DP122</f>
        <v>4.5972385391917198E-2</v>
      </c>
      <c r="EE123" s="11">
        <f>'T-TEST'!AM122</f>
        <v>0.46385135290448543</v>
      </c>
      <c r="EF123" s="11">
        <f>'T-TEST'!AN122</f>
        <v>0.88562536735081387</v>
      </c>
      <c r="EG123" s="11">
        <f>'T-TEST'!AO122</f>
        <v>0.4938031355785959</v>
      </c>
      <c r="EH123" s="11">
        <f>'T-TEST'!AP122</f>
        <v>0.1687947033545952</v>
      </c>
      <c r="EJ123" s="6" t="str">
        <f t="shared" si="40"/>
        <v>N</v>
      </c>
      <c r="EK123" s="6" t="str">
        <f t="shared" si="41"/>
        <v>N</v>
      </c>
      <c r="EL123" s="6" t="str">
        <f t="shared" si="42"/>
        <v>N</v>
      </c>
      <c r="EM123" s="6" t="str">
        <f t="shared" si="59"/>
        <v>N</v>
      </c>
      <c r="EO123" s="2">
        <f>'% D'!DS122</f>
        <v>3.3670000000000044</v>
      </c>
      <c r="EP123" s="2">
        <f>'% D'!DT122</f>
        <v>4.4933627916032588</v>
      </c>
      <c r="EQ123" s="2">
        <f>'% D'!DU122</f>
        <v>1.8009999999999877</v>
      </c>
      <c r="ER123" s="2">
        <f>'% D'!DV122</f>
        <v>2.3599867685125941</v>
      </c>
      <c r="ES123" s="2">
        <f>'% D'!DW122</f>
        <v>-0.26233333333331643</v>
      </c>
      <c r="ET123" s="2">
        <f>'% D'!DX122</f>
        <v>3.306264200627917</v>
      </c>
      <c r="EU123" s="2">
        <f>'% D'!DY122</f>
        <v>1.6340000000000003</v>
      </c>
      <c r="EV123" s="2">
        <f>'% D'!DZ122</f>
        <v>2.9591653925363759</v>
      </c>
      <c r="EX123" s="2">
        <f>'# D'!DR122</f>
        <v>0.10133333333333328</v>
      </c>
      <c r="EY123" s="2">
        <f>'# D'!DS122</f>
        <v>0.13467072984996453</v>
      </c>
      <c r="EZ123" s="2">
        <f>'# D'!DT122</f>
        <v>5.4333333333333567E-2</v>
      </c>
      <c r="FA123" s="2">
        <f>'# D'!DU122</f>
        <v>7.0929083990920405E-2</v>
      </c>
      <c r="FB123" s="2">
        <f>'# D'!DV122</f>
        <v>-8.0000000000000071E-3</v>
      </c>
      <c r="FC123" s="2">
        <f>'# D'!DW122</f>
        <v>9.8761972690729435E-2</v>
      </c>
      <c r="FD123" s="2">
        <f>'# D'!DX122</f>
        <v>4.8999999999999932E-2</v>
      </c>
      <c r="FE123" s="2">
        <f>'# D'!DY122</f>
        <v>8.8526609846390811E-2</v>
      </c>
      <c r="FG123" s="11">
        <f>'T-TEST'!AR122</f>
        <v>0.25267610147892205</v>
      </c>
      <c r="FH123" s="11">
        <f>'T-TEST'!AS122</f>
        <v>0.13675906375171593</v>
      </c>
      <c r="FI123" s="11">
        <f>'T-TEST'!AT122</f>
        <v>0.85264314687938991</v>
      </c>
      <c r="FJ123" s="11">
        <f>'T-TEST'!AU122</f>
        <v>0.37786415009831614</v>
      </c>
      <c r="FL123" s="6" t="str">
        <f t="shared" si="43"/>
        <v>N</v>
      </c>
      <c r="FM123" s="6" t="str">
        <f t="shared" si="44"/>
        <v>N</v>
      </c>
      <c r="FN123" s="6" t="str">
        <f t="shared" si="45"/>
        <v>N</v>
      </c>
      <c r="FO123" s="6" t="str">
        <f t="shared" si="60"/>
        <v>N</v>
      </c>
      <c r="FQ123" s="2">
        <f>'% D'!EB122</f>
        <v>3.5886666666666684</v>
      </c>
      <c r="FR123" s="2">
        <f>'% D'!EC122</f>
        <v>1.3653782366522518</v>
      </c>
      <c r="FS123" s="2">
        <f>'% D'!ED122</f>
        <v>-5.900000000001171E-2</v>
      </c>
      <c r="FT123" s="2">
        <f>'% D'!EE122</f>
        <v>3.9687570949829158</v>
      </c>
      <c r="FU123" s="2">
        <f>'% D'!EF122</f>
        <v>1.9933333333333394</v>
      </c>
      <c r="FV123" s="2">
        <f>'% D'!EG122</f>
        <v>5.0066816350756085</v>
      </c>
      <c r="FW123" s="2">
        <f>'% D'!EH122</f>
        <v>1.0463333333333367</v>
      </c>
      <c r="FX123" s="2">
        <f>'% D'!EI122</f>
        <v>2.9505852825285155</v>
      </c>
      <c r="FZ123" s="2">
        <f>'# D'!EA122</f>
        <v>0.10766666666666658</v>
      </c>
      <c r="GA123" s="2">
        <f>'# D'!EB122</f>
        <v>4.0645084139287177E-2</v>
      </c>
      <c r="GB123" s="2">
        <f>'# D'!EC122</f>
        <v>-1.6666666666664831E-3</v>
      </c>
      <c r="GC123" s="2">
        <f>'# D'!ED122</f>
        <v>0.11920575315513035</v>
      </c>
      <c r="GD123" s="2">
        <f>'# D'!EE122</f>
        <v>5.9666666666666757E-2</v>
      </c>
      <c r="GE123" s="2">
        <f>'# D'!EF122</f>
        <v>0.14963478420823034</v>
      </c>
      <c r="GF123" s="2">
        <f>'# D'!EG122</f>
        <v>3.1000000000000139E-2</v>
      </c>
      <c r="GG123" s="2">
        <f>'# D'!EH122</f>
        <v>8.8021702559497844E-2</v>
      </c>
      <c r="GI123" s="11">
        <f>'T-TEST'!AW122</f>
        <v>4.0495029756485758E-3</v>
      </c>
      <c r="GJ123" s="11">
        <f>'T-TEST'!AX122</f>
        <v>0.97739775726326927</v>
      </c>
      <c r="GK123" s="11">
        <f>'T-TEST'!AY122</f>
        <v>0.41876905465296577</v>
      </c>
      <c r="GL123" s="11">
        <f>'T-TEST'!AZ122</f>
        <v>0.55006628358784271</v>
      </c>
      <c r="GN123" s="6" t="str">
        <f t="shared" si="46"/>
        <v>N</v>
      </c>
      <c r="GO123" s="6" t="str">
        <f t="shared" si="47"/>
        <v>N</v>
      </c>
      <c r="GP123" s="6" t="str">
        <f t="shared" si="48"/>
        <v>N</v>
      </c>
      <c r="GQ123" s="6" t="str">
        <f t="shared" si="61"/>
        <v>N</v>
      </c>
    </row>
  </sheetData>
  <mergeCells count="35">
    <mergeCell ref="FQ1:GP1"/>
    <mergeCell ref="FQ2:FX2"/>
    <mergeCell ref="FZ2:GG2"/>
    <mergeCell ref="GI2:GL2"/>
    <mergeCell ref="GN2:GQ2"/>
    <mergeCell ref="EO1:FN1"/>
    <mergeCell ref="EO2:EV2"/>
    <mergeCell ref="EX2:FE2"/>
    <mergeCell ref="FG2:FJ2"/>
    <mergeCell ref="FL2:FO2"/>
    <mergeCell ref="DM1:EL1"/>
    <mergeCell ref="DM2:DT2"/>
    <mergeCell ref="DV2:EC2"/>
    <mergeCell ref="EE2:EH2"/>
    <mergeCell ref="EJ2:EM2"/>
    <mergeCell ref="CK1:DJ1"/>
    <mergeCell ref="CK2:CR2"/>
    <mergeCell ref="CT2:DA2"/>
    <mergeCell ref="DC2:DF2"/>
    <mergeCell ref="DH2:DK2"/>
    <mergeCell ref="BI1:CH1"/>
    <mergeCell ref="BI2:BP2"/>
    <mergeCell ref="BR2:BY2"/>
    <mergeCell ref="CA2:CD2"/>
    <mergeCell ref="CF2:CI2"/>
    <mergeCell ref="E2:L2"/>
    <mergeCell ref="W2:Z2"/>
    <mergeCell ref="AB2:AE2"/>
    <mergeCell ref="AG1:BF1"/>
    <mergeCell ref="AG2:AN2"/>
    <mergeCell ref="AP2:AW2"/>
    <mergeCell ref="AY2:BB2"/>
    <mergeCell ref="BD2:BG2"/>
    <mergeCell ref="E1:AD1"/>
    <mergeCell ref="N2:U2"/>
  </mergeCells>
  <conditionalFormatting sqref="W4:Y123">
    <cfRule type="cellIs" dxfId="218" priority="129" operator="lessThan">
      <formula>0.01</formula>
    </cfRule>
  </conditionalFormatting>
  <conditionalFormatting sqref="AB4:AE123">
    <cfRule type="containsText" dxfId="217" priority="124" operator="containsText" text="S">
      <formula>NOT(ISERROR(SEARCH("S",AB4)))</formula>
    </cfRule>
    <cfRule type="containsText" dxfId="216" priority="125" operator="containsText" text="B">
      <formula>NOT(ISERROR(SEARCH("B",AB4)))</formula>
    </cfRule>
  </conditionalFormatting>
  <conditionalFormatting sqref="E4:E123 G4:G123 I4:I123">
    <cfRule type="cellIs" dxfId="215" priority="114" operator="lessThanOrEqual">
      <formula>-4</formula>
    </cfRule>
    <cfRule type="cellIs" dxfId="214" priority="115" operator="greaterThanOrEqual">
      <formula>4</formula>
    </cfRule>
  </conditionalFormatting>
  <conditionalFormatting sqref="E4:E123 G4:G123 I4:I123">
    <cfRule type="cellIs" dxfId="213" priority="113" stopIfTrue="1" operator="greaterThanOrEqual">
      <formula>10</formula>
    </cfRule>
  </conditionalFormatting>
  <conditionalFormatting sqref="E4:E123 G4:G123 I4:I123">
    <cfRule type="cellIs" dxfId="212" priority="112" stopIfTrue="1" operator="lessThanOrEqual">
      <formula>-10</formula>
    </cfRule>
  </conditionalFormatting>
  <conditionalFormatting sqref="F4:F123 H4:H123 J4:L123 O4:O123 Q4:Q123 S4:S123">
    <cfRule type="cellIs" dxfId="211" priority="111" operator="notBetween">
      <formula>4</formula>
      <formula>-4</formula>
    </cfRule>
  </conditionalFormatting>
  <conditionalFormatting sqref="N4:N123 P4:P123 R4:R123">
    <cfRule type="cellIs" dxfId="210" priority="82" operator="greaterThanOrEqual">
      <formula>0.4</formula>
    </cfRule>
    <cfRule type="cellIs" dxfId="209" priority="83" operator="lessThanOrEqual">
      <formula>-0.4</formula>
    </cfRule>
  </conditionalFormatting>
  <conditionalFormatting sqref="Z4:Z123">
    <cfRule type="cellIs" dxfId="207" priority="58" operator="lessThan">
      <formula>0.01</formula>
    </cfRule>
  </conditionalFormatting>
  <conditionalFormatting sqref="AY4:BB123">
    <cfRule type="cellIs" dxfId="195" priority="57" operator="lessThan">
      <formula>0.01</formula>
    </cfRule>
  </conditionalFormatting>
  <conditionalFormatting sqref="BD4:BG123">
    <cfRule type="containsText" dxfId="193" priority="55" operator="containsText" text="S">
      <formula>NOT(ISERROR(SEARCH("S",BD4)))</formula>
    </cfRule>
    <cfRule type="containsText" dxfId="192" priority="56" operator="containsText" text="B">
      <formula>NOT(ISERROR(SEARCH("B",BD4)))</formula>
    </cfRule>
  </conditionalFormatting>
  <conditionalFormatting sqref="AG4:AG123 AI4:AI123 AK4:AK123">
    <cfRule type="cellIs" dxfId="189" priority="53" operator="lessThanOrEqual">
      <formula>-4</formula>
    </cfRule>
    <cfRule type="cellIs" dxfId="188" priority="54" operator="greaterThanOrEqual">
      <formula>4</formula>
    </cfRule>
  </conditionalFormatting>
  <conditionalFormatting sqref="AG4:AG123 AI4:AI123 AK4:AK123">
    <cfRule type="cellIs" dxfId="185" priority="52" stopIfTrue="1" operator="greaterThanOrEqual">
      <formula>10</formula>
    </cfRule>
  </conditionalFormatting>
  <conditionalFormatting sqref="AG4:AG123 AI4:AI123 AK4:AK123">
    <cfRule type="cellIs" dxfId="183" priority="51" stopIfTrue="1" operator="lessThanOrEqual">
      <formula>-10</formula>
    </cfRule>
  </conditionalFormatting>
  <conditionalFormatting sqref="AH4:AH123 AJ4:AJ123 AL4:AN123 AQ4:AQ123 AS4:AS123 AU4:AU123">
    <cfRule type="cellIs" dxfId="181" priority="50" operator="notBetween">
      <formula>4</formula>
      <formula>-4</formula>
    </cfRule>
  </conditionalFormatting>
  <conditionalFormatting sqref="AP4:AP123 AR4:AR123 AT4:AT123">
    <cfRule type="cellIs" dxfId="179" priority="48" operator="greaterThanOrEqual">
      <formula>0.4</formula>
    </cfRule>
    <cfRule type="cellIs" dxfId="178" priority="49" operator="lessThanOrEqual">
      <formula>-0.4</formula>
    </cfRule>
  </conditionalFormatting>
  <conditionalFormatting sqref="CA4:CD123">
    <cfRule type="cellIs" dxfId="161" priority="46" operator="lessThan">
      <formula>0.01</formula>
    </cfRule>
  </conditionalFormatting>
  <conditionalFormatting sqref="CF4:CI123">
    <cfRule type="containsText" dxfId="159" priority="44" operator="containsText" text="S">
      <formula>NOT(ISERROR(SEARCH("S",CF4)))</formula>
    </cfRule>
    <cfRule type="containsText" dxfId="158" priority="45" operator="containsText" text="B">
      <formula>NOT(ISERROR(SEARCH("B",CF4)))</formula>
    </cfRule>
  </conditionalFormatting>
  <conditionalFormatting sqref="BI4:BP123">
    <cfRule type="cellIs" dxfId="155" priority="42" operator="lessThanOrEqual">
      <formula>-4</formula>
    </cfRule>
    <cfRule type="cellIs" dxfId="154" priority="43" operator="greaterThanOrEqual">
      <formula>4</formula>
    </cfRule>
  </conditionalFormatting>
  <conditionalFormatting sqref="BI4:BP123">
    <cfRule type="cellIs" dxfId="151" priority="41" stopIfTrue="1" operator="greaterThanOrEqual">
      <formula>10</formula>
    </cfRule>
  </conditionalFormatting>
  <conditionalFormatting sqref="BI4:BP123">
    <cfRule type="cellIs" dxfId="149" priority="40" stopIfTrue="1" operator="lessThanOrEqual">
      <formula>-10</formula>
    </cfRule>
  </conditionalFormatting>
  <conditionalFormatting sqref="BR4:BY123">
    <cfRule type="cellIs" dxfId="145" priority="37" operator="greaterThanOrEqual">
      <formula>0.4</formula>
    </cfRule>
    <cfRule type="cellIs" dxfId="144" priority="38" operator="lessThanOrEqual">
      <formula>-0.4</formula>
    </cfRule>
  </conditionalFormatting>
  <conditionalFormatting sqref="DC4:DF123">
    <cfRule type="cellIs" dxfId="127" priority="36" operator="lessThan">
      <formula>0.01</formula>
    </cfRule>
  </conditionalFormatting>
  <conditionalFormatting sqref="DH4:DK123">
    <cfRule type="containsText" dxfId="125" priority="34" operator="containsText" text="S">
      <formula>NOT(ISERROR(SEARCH("S",DH4)))</formula>
    </cfRule>
    <cfRule type="containsText" dxfId="124" priority="35" operator="containsText" text="B">
      <formula>NOT(ISERROR(SEARCH("B",DH4)))</formula>
    </cfRule>
  </conditionalFormatting>
  <conditionalFormatting sqref="CK4:CR123">
    <cfRule type="cellIs" dxfId="121" priority="32" operator="lessThanOrEqual">
      <formula>-4</formula>
    </cfRule>
    <cfRule type="cellIs" dxfId="120" priority="33" operator="greaterThanOrEqual">
      <formula>4</formula>
    </cfRule>
  </conditionalFormatting>
  <conditionalFormatting sqref="CK4:CR123">
    <cfRule type="cellIs" dxfId="117" priority="31" stopIfTrue="1" operator="greaterThanOrEqual">
      <formula>10</formula>
    </cfRule>
  </conditionalFormatting>
  <conditionalFormatting sqref="CK4:CR123">
    <cfRule type="cellIs" dxfId="115" priority="30" stopIfTrue="1" operator="lessThanOrEqual">
      <formula>-10</formula>
    </cfRule>
  </conditionalFormatting>
  <conditionalFormatting sqref="CT4:DA123">
    <cfRule type="cellIs" dxfId="113" priority="28" operator="greaterThanOrEqual">
      <formula>0.4</formula>
    </cfRule>
    <cfRule type="cellIs" dxfId="112" priority="29" operator="lessThanOrEqual">
      <formula>-0.4</formula>
    </cfRule>
  </conditionalFormatting>
  <conditionalFormatting sqref="EE4:EH123">
    <cfRule type="cellIs" dxfId="95" priority="27" operator="lessThan">
      <formula>0.01</formula>
    </cfRule>
  </conditionalFormatting>
  <conditionalFormatting sqref="EJ4:EM123">
    <cfRule type="containsText" dxfId="93" priority="25" operator="containsText" text="S">
      <formula>NOT(ISERROR(SEARCH("S",EJ4)))</formula>
    </cfRule>
    <cfRule type="containsText" dxfId="92" priority="26" operator="containsText" text="B">
      <formula>NOT(ISERROR(SEARCH("B",EJ4)))</formula>
    </cfRule>
  </conditionalFormatting>
  <conditionalFormatting sqref="DM4:DT123">
    <cfRule type="cellIs" dxfId="89" priority="23" operator="lessThanOrEqual">
      <formula>-4</formula>
    </cfRule>
    <cfRule type="cellIs" dxfId="88" priority="24" operator="greaterThanOrEqual">
      <formula>4</formula>
    </cfRule>
  </conditionalFormatting>
  <conditionalFormatting sqref="DM4:DT123">
    <cfRule type="cellIs" dxfId="85" priority="22" stopIfTrue="1" operator="greaterThanOrEqual">
      <formula>10</formula>
    </cfRule>
  </conditionalFormatting>
  <conditionalFormatting sqref="DM4:DT123">
    <cfRule type="cellIs" dxfId="83" priority="21" stopIfTrue="1" operator="lessThanOrEqual">
      <formula>-10</formula>
    </cfRule>
  </conditionalFormatting>
  <conditionalFormatting sqref="DV4:EC123">
    <cfRule type="cellIs" dxfId="81" priority="19" operator="greaterThanOrEqual">
      <formula>0.4</formula>
    </cfRule>
    <cfRule type="cellIs" dxfId="80" priority="20" operator="lessThanOrEqual">
      <formula>-0.4</formula>
    </cfRule>
  </conditionalFormatting>
  <conditionalFormatting sqref="FG4:FJ123">
    <cfRule type="cellIs" dxfId="63" priority="18" operator="lessThan">
      <formula>0.01</formula>
    </cfRule>
  </conditionalFormatting>
  <conditionalFormatting sqref="FL4:FO123">
    <cfRule type="containsText" dxfId="61" priority="16" operator="containsText" text="S">
      <formula>NOT(ISERROR(SEARCH("S",FL4)))</formula>
    </cfRule>
    <cfRule type="containsText" dxfId="60" priority="17" operator="containsText" text="B">
      <formula>NOT(ISERROR(SEARCH("B",FL4)))</formula>
    </cfRule>
  </conditionalFormatting>
  <conditionalFormatting sqref="EO4:EV123">
    <cfRule type="cellIs" dxfId="57" priority="14" operator="lessThanOrEqual">
      <formula>-4</formula>
    </cfRule>
    <cfRule type="cellIs" dxfId="56" priority="15" operator="greaterThanOrEqual">
      <formula>4</formula>
    </cfRule>
  </conditionalFormatting>
  <conditionalFormatting sqref="EO4:EV123">
    <cfRule type="cellIs" dxfId="53" priority="13" stopIfTrue="1" operator="greaterThanOrEqual">
      <formula>10</formula>
    </cfRule>
  </conditionalFormatting>
  <conditionalFormatting sqref="EO4:EV123">
    <cfRule type="cellIs" dxfId="51" priority="12" stopIfTrue="1" operator="lessThanOrEqual">
      <formula>-10</formula>
    </cfRule>
  </conditionalFormatting>
  <conditionalFormatting sqref="EX4:FE123">
    <cfRule type="cellIs" dxfId="49" priority="10" operator="greaterThanOrEqual">
      <formula>0.4</formula>
    </cfRule>
    <cfRule type="cellIs" dxfId="48" priority="11" operator="lessThanOrEqual">
      <formula>-0.4</formula>
    </cfRule>
  </conditionalFormatting>
  <conditionalFormatting sqref="GI4:GL123">
    <cfRule type="cellIs" dxfId="31" priority="9" operator="lessThan">
      <formula>0.01</formula>
    </cfRule>
  </conditionalFormatting>
  <conditionalFormatting sqref="GN4:GQ123">
    <cfRule type="containsText" dxfId="29" priority="7" operator="containsText" text="S">
      <formula>NOT(ISERROR(SEARCH("S",GN4)))</formula>
    </cfRule>
    <cfRule type="containsText" dxfId="28" priority="8" operator="containsText" text="B">
      <formula>NOT(ISERROR(SEARCH("B",GN4)))</formula>
    </cfRule>
  </conditionalFormatting>
  <conditionalFormatting sqref="FQ4:FX123">
    <cfRule type="cellIs" dxfId="25" priority="5" operator="lessThanOrEqual">
      <formula>-4</formula>
    </cfRule>
    <cfRule type="cellIs" dxfId="24" priority="6" operator="greaterThanOrEqual">
      <formula>4</formula>
    </cfRule>
  </conditionalFormatting>
  <conditionalFormatting sqref="FQ4:FX123">
    <cfRule type="cellIs" dxfId="21" priority="4" stopIfTrue="1" operator="greaterThanOrEqual">
      <formula>10</formula>
    </cfRule>
  </conditionalFormatting>
  <conditionalFormatting sqref="FQ4:FX123">
    <cfRule type="cellIs" dxfId="19" priority="3" stopIfTrue="1" operator="lessThanOrEqual">
      <formula>-10</formula>
    </cfRule>
  </conditionalFormatting>
  <conditionalFormatting sqref="FZ4:GG123">
    <cfRule type="cellIs" dxfId="17" priority="1" operator="greaterThanOrEqual">
      <formula>0.4</formula>
    </cfRule>
    <cfRule type="cellIs" dxfId="16" priority="2" operator="lessThanOrEqual">
      <formula>-0.4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8"/>
  <sheetViews>
    <sheetView workbookViewId="0">
      <selection activeCell="E39" sqref="E39"/>
    </sheetView>
  </sheetViews>
  <sheetFormatPr defaultRowHeight="15" x14ac:dyDescent="0.25"/>
  <cols>
    <col min="2" max="2" width="18.85546875" customWidth="1"/>
  </cols>
  <sheetData>
    <row r="2" spans="2:8" x14ac:dyDescent="0.25">
      <c r="C2" s="16" t="s">
        <v>29</v>
      </c>
      <c r="D2" s="16"/>
      <c r="E2" s="16" t="s">
        <v>30</v>
      </c>
      <c r="F2" s="16"/>
      <c r="G2" s="16" t="s">
        <v>31</v>
      </c>
      <c r="H2" s="16"/>
    </row>
    <row r="3" spans="2:8" x14ac:dyDescent="0.25">
      <c r="B3" t="s">
        <v>25</v>
      </c>
      <c r="C3" t="s">
        <v>26</v>
      </c>
      <c r="D3" t="s">
        <v>27</v>
      </c>
      <c r="E3" t="s">
        <v>26</v>
      </c>
      <c r="F3" t="s">
        <v>28</v>
      </c>
      <c r="G3" t="s">
        <v>26</v>
      </c>
      <c r="H3" t="s">
        <v>27</v>
      </c>
    </row>
    <row r="4" spans="2:8" x14ac:dyDescent="0.25">
      <c r="B4">
        <f>('# D'!B3+'# D'!C3)/2</f>
        <v>38.5</v>
      </c>
      <c r="C4" t="e">
        <f>SUM('# D'!BY3,'# D'!CA3,'# D'!CC3,'# D'!#REF!)*-1</f>
        <v>#REF!</v>
      </c>
      <c r="D4" t="e">
        <f>'# D'!#REF!</f>
        <v>#REF!</v>
      </c>
      <c r="E4" t="e">
        <f>SUM('# D'!#REF!,'# D'!#REF!,'# D'!#REF!,'# D'!#REF!)*-1</f>
        <v>#REF!</v>
      </c>
      <c r="F4" t="e">
        <f>'# D'!#REF!</f>
        <v>#REF!</v>
      </c>
      <c r="G4" t="e">
        <f>SUM('# D'!#REF!,'# D'!#REF!,'# D'!#REF!,'# D'!#REF!)*-1</f>
        <v>#REF!</v>
      </c>
      <c r="H4" t="e">
        <f>'# D'!#REF!</f>
        <v>#REF!</v>
      </c>
    </row>
    <row r="5" spans="2:8" x14ac:dyDescent="0.25">
      <c r="B5">
        <f>('# D'!B4+'# D'!C4)/2</f>
        <v>39</v>
      </c>
      <c r="C5" t="e">
        <f>SUM('# D'!BY4,'# D'!CA4,'# D'!CC4,'# D'!#REF!)*-1</f>
        <v>#REF!</v>
      </c>
      <c r="D5" t="e">
        <f>'# D'!#REF!</f>
        <v>#REF!</v>
      </c>
      <c r="E5" t="e">
        <f>SUM('# D'!#REF!,'# D'!#REF!,'# D'!#REF!,'# D'!#REF!)*-1</f>
        <v>#REF!</v>
      </c>
      <c r="F5" t="e">
        <f>'# D'!#REF!</f>
        <v>#REF!</v>
      </c>
      <c r="G5" t="e">
        <f>SUM('# D'!#REF!,'# D'!#REF!,'# D'!#REF!,'# D'!#REF!)*-1</f>
        <v>#REF!</v>
      </c>
      <c r="H5" t="e">
        <f>'# D'!#REF!</f>
        <v>#REF!</v>
      </c>
    </row>
    <row r="6" spans="2:8" x14ac:dyDescent="0.25">
      <c r="B6">
        <f>('# D'!B5+'# D'!C5)/2</f>
        <v>50</v>
      </c>
      <c r="C6" t="e">
        <f>SUM('# D'!BY5,'# D'!CA5,'# D'!CC5,'# D'!#REF!)*-1</f>
        <v>#REF!</v>
      </c>
      <c r="D6" t="e">
        <f>'# D'!#REF!</f>
        <v>#REF!</v>
      </c>
      <c r="E6" t="e">
        <f>SUM('# D'!#REF!,'# D'!#REF!,'# D'!#REF!,'# D'!#REF!)*-1</f>
        <v>#REF!</v>
      </c>
      <c r="F6" t="e">
        <f>'# D'!#REF!</f>
        <v>#REF!</v>
      </c>
      <c r="G6" t="e">
        <f>SUM('# D'!#REF!,'# D'!#REF!,'# D'!#REF!,'# D'!#REF!)*-1</f>
        <v>#REF!</v>
      </c>
      <c r="H6" t="e">
        <f>'# D'!#REF!</f>
        <v>#REF!</v>
      </c>
    </row>
    <row r="7" spans="2:8" x14ac:dyDescent="0.25">
      <c r="B7">
        <f>('# D'!B6+'# D'!C6)/2</f>
        <v>64.5</v>
      </c>
      <c r="C7" t="e">
        <f>SUM('# D'!BY6,'# D'!CA6,'# D'!CC6,'# D'!#REF!)*-1</f>
        <v>#REF!</v>
      </c>
      <c r="D7" t="e">
        <f>'# D'!#REF!</f>
        <v>#REF!</v>
      </c>
      <c r="E7" t="e">
        <f>SUM('# D'!#REF!,'# D'!#REF!,'# D'!#REF!,'# D'!#REF!)*-1</f>
        <v>#REF!</v>
      </c>
      <c r="F7" t="e">
        <f>'# D'!#REF!</f>
        <v>#REF!</v>
      </c>
      <c r="G7" t="e">
        <f>SUM('# D'!#REF!,'# D'!#REF!,'# D'!#REF!,'# D'!#REF!)*-1</f>
        <v>#REF!</v>
      </c>
      <c r="H7" t="e">
        <f>'# D'!#REF!</f>
        <v>#REF!</v>
      </c>
    </row>
    <row r="8" spans="2:8" x14ac:dyDescent="0.25">
      <c r="B8">
        <f>('# D'!B7+'# D'!C7)/2</f>
        <v>65</v>
      </c>
      <c r="C8" t="e">
        <f>SUM('# D'!BY7,'# D'!CA7,'# D'!CC7,'# D'!#REF!)*-1</f>
        <v>#REF!</v>
      </c>
      <c r="D8" t="e">
        <f>'# D'!#REF!</f>
        <v>#REF!</v>
      </c>
      <c r="E8" t="e">
        <f>SUM('# D'!#REF!,'# D'!#REF!,'# D'!#REF!,'# D'!#REF!)*-1</f>
        <v>#REF!</v>
      </c>
      <c r="F8" t="e">
        <f>'# D'!#REF!</f>
        <v>#REF!</v>
      </c>
      <c r="G8" t="e">
        <f>SUM('# D'!#REF!,'# D'!#REF!,'# D'!#REF!,'# D'!#REF!)*-1</f>
        <v>#REF!</v>
      </c>
      <c r="H8" t="e">
        <f>'# D'!#REF!</f>
        <v>#REF!</v>
      </c>
    </row>
    <row r="9" spans="2:8" x14ac:dyDescent="0.25">
      <c r="B9">
        <f>('# D'!B8+'# D'!C8)/2</f>
        <v>73.5</v>
      </c>
      <c r="C9" t="e">
        <f>SUM('# D'!BY8,'# D'!CA8,'# D'!CC8,'# D'!#REF!)*-1</f>
        <v>#REF!</v>
      </c>
      <c r="D9" t="e">
        <f>'# D'!#REF!</f>
        <v>#REF!</v>
      </c>
      <c r="E9" t="e">
        <f>SUM('# D'!#REF!,'# D'!#REF!,'# D'!#REF!,'# D'!#REF!)*-1</f>
        <v>#REF!</v>
      </c>
      <c r="F9" t="e">
        <f>'# D'!#REF!</f>
        <v>#REF!</v>
      </c>
      <c r="G9" t="e">
        <f>SUM('# D'!#REF!,'# D'!#REF!,'# D'!#REF!,'# D'!#REF!)*-1</f>
        <v>#REF!</v>
      </c>
      <c r="H9" t="e">
        <f>'# D'!#REF!</f>
        <v>#REF!</v>
      </c>
    </row>
    <row r="10" spans="2:8" x14ac:dyDescent="0.25">
      <c r="B10">
        <f>('# D'!B9+'# D'!C9)/2</f>
        <v>80.5</v>
      </c>
      <c r="C10" t="e">
        <f>SUM('# D'!BY9,'# D'!CA9,'# D'!CC9,'# D'!#REF!)*-1</f>
        <v>#REF!</v>
      </c>
      <c r="D10" t="e">
        <f>'# D'!#REF!</f>
        <v>#REF!</v>
      </c>
      <c r="E10" t="e">
        <f>SUM('# D'!#REF!,'# D'!#REF!,'# D'!#REF!,'# D'!#REF!)*-1</f>
        <v>#REF!</v>
      </c>
      <c r="F10" t="e">
        <f>'# D'!#REF!</f>
        <v>#REF!</v>
      </c>
      <c r="G10" t="e">
        <f>SUM('# D'!#REF!,'# D'!#REF!,'# D'!#REF!,'# D'!#REF!)*-1</f>
        <v>#REF!</v>
      </c>
      <c r="H10" t="e">
        <f>'# D'!#REF!</f>
        <v>#REF!</v>
      </c>
    </row>
    <row r="11" spans="2:8" x14ac:dyDescent="0.25">
      <c r="B11">
        <f>('# D'!B10+'# D'!C10)/2</f>
        <v>81.5</v>
      </c>
      <c r="C11" t="e">
        <f>SUM('# D'!BY10,'# D'!CA10,'# D'!CC10,'# D'!#REF!)*-1</f>
        <v>#REF!</v>
      </c>
      <c r="D11" t="e">
        <f>'# D'!#REF!</f>
        <v>#REF!</v>
      </c>
      <c r="E11" t="e">
        <f>SUM('# D'!#REF!,'# D'!#REF!,'# D'!#REF!,'# D'!#REF!)*-1</f>
        <v>#REF!</v>
      </c>
      <c r="F11" t="e">
        <f>'# D'!#REF!</f>
        <v>#REF!</v>
      </c>
      <c r="G11" t="e">
        <f>SUM('# D'!#REF!,'# D'!#REF!,'# D'!#REF!,'# D'!#REF!)*-1</f>
        <v>#REF!</v>
      </c>
      <c r="H11" t="e">
        <f>'# D'!#REF!</f>
        <v>#REF!</v>
      </c>
    </row>
    <row r="12" spans="2:8" x14ac:dyDescent="0.25">
      <c r="B12">
        <f>('# D'!B11+'# D'!C11)/2</f>
        <v>93</v>
      </c>
      <c r="C12" t="e">
        <f>SUM('# D'!BY11,'# D'!CA11,'# D'!CC11,'# D'!#REF!)*-1</f>
        <v>#REF!</v>
      </c>
      <c r="D12" t="e">
        <f>'# D'!#REF!</f>
        <v>#REF!</v>
      </c>
      <c r="E12" t="e">
        <f>SUM('# D'!#REF!,'# D'!#REF!,'# D'!#REF!,'# D'!#REF!)*-1</f>
        <v>#REF!</v>
      </c>
      <c r="F12" t="e">
        <f>'# D'!#REF!</f>
        <v>#REF!</v>
      </c>
      <c r="G12" t="e">
        <f>SUM('# D'!#REF!,'# D'!#REF!,'# D'!#REF!,'# D'!#REF!)*-1</f>
        <v>#REF!</v>
      </c>
      <c r="H12" t="e">
        <f>'# D'!#REF!</f>
        <v>#REF!</v>
      </c>
    </row>
    <row r="13" spans="2:8" x14ac:dyDescent="0.25">
      <c r="B13">
        <f>('# D'!B12+'# D'!C12)/2</f>
        <v>93</v>
      </c>
      <c r="C13" t="e">
        <f>SUM('# D'!BY12,'# D'!CA12,'# D'!CC12,'# D'!#REF!)*-1</f>
        <v>#REF!</v>
      </c>
      <c r="D13" t="e">
        <f>'# D'!#REF!</f>
        <v>#REF!</v>
      </c>
      <c r="E13" t="e">
        <f>SUM('# D'!#REF!,'# D'!#REF!,'# D'!#REF!,'# D'!#REF!)*-1</f>
        <v>#REF!</v>
      </c>
      <c r="F13" t="e">
        <f>'# D'!#REF!</f>
        <v>#REF!</v>
      </c>
      <c r="G13" t="e">
        <f>SUM('# D'!#REF!,'# D'!#REF!,'# D'!#REF!,'# D'!#REF!)*-1</f>
        <v>#REF!</v>
      </c>
      <c r="H13" t="e">
        <f>'# D'!#REF!</f>
        <v>#REF!</v>
      </c>
    </row>
    <row r="14" spans="2:8" x14ac:dyDescent="0.25">
      <c r="B14">
        <f>('# D'!B13+'# D'!C13)/2</f>
        <v>93.5</v>
      </c>
      <c r="C14" t="e">
        <f>SUM('# D'!BY13,'# D'!CA13,'# D'!CC13,'# D'!#REF!)*-1</f>
        <v>#REF!</v>
      </c>
      <c r="D14" t="e">
        <f>'# D'!#REF!</f>
        <v>#REF!</v>
      </c>
      <c r="E14" t="e">
        <f>SUM('# D'!#REF!,'# D'!#REF!,'# D'!#REF!,'# D'!#REF!)*-1</f>
        <v>#REF!</v>
      </c>
      <c r="F14" t="e">
        <f>'# D'!#REF!</f>
        <v>#REF!</v>
      </c>
      <c r="G14" t="e">
        <f>SUM('# D'!#REF!,'# D'!#REF!,'# D'!#REF!,'# D'!#REF!)*-1</f>
        <v>#REF!</v>
      </c>
      <c r="H14" t="e">
        <f>'# D'!#REF!</f>
        <v>#REF!</v>
      </c>
    </row>
    <row r="15" spans="2:8" x14ac:dyDescent="0.25">
      <c r="B15">
        <f>('# D'!B14+'# D'!C14)/2</f>
        <v>103</v>
      </c>
      <c r="C15" t="e">
        <f>SUM('# D'!BY14,'# D'!CA14,'# D'!CC14,'# D'!#REF!)*-1</f>
        <v>#REF!</v>
      </c>
      <c r="D15" t="e">
        <f>'# D'!#REF!</f>
        <v>#REF!</v>
      </c>
      <c r="E15" t="e">
        <f>SUM('# D'!#REF!,'# D'!#REF!,'# D'!#REF!,'# D'!#REF!)*-1</f>
        <v>#REF!</v>
      </c>
      <c r="F15" t="e">
        <f>'# D'!#REF!</f>
        <v>#REF!</v>
      </c>
      <c r="G15" t="e">
        <f>SUM('# D'!#REF!,'# D'!#REF!,'# D'!#REF!,'# D'!#REF!)*-1</f>
        <v>#REF!</v>
      </c>
      <c r="H15" t="e">
        <f>'# D'!#REF!</f>
        <v>#REF!</v>
      </c>
    </row>
    <row r="16" spans="2:8" x14ac:dyDescent="0.25">
      <c r="B16">
        <f>('# D'!B15+'# D'!C15)/2</f>
        <v>112.5</v>
      </c>
      <c r="C16" t="e">
        <f>SUM('# D'!BY15,'# D'!CA15,'# D'!CC15,'# D'!#REF!)*-1</f>
        <v>#REF!</v>
      </c>
      <c r="D16" t="e">
        <f>'# D'!#REF!</f>
        <v>#REF!</v>
      </c>
      <c r="E16" t="e">
        <f>SUM('# D'!#REF!,'# D'!#REF!,'# D'!#REF!,'# D'!#REF!)*-1</f>
        <v>#REF!</v>
      </c>
      <c r="F16" t="e">
        <f>'# D'!#REF!</f>
        <v>#REF!</v>
      </c>
      <c r="G16" t="e">
        <f>SUM('# D'!#REF!,'# D'!#REF!,'# D'!#REF!,'# D'!#REF!)*-1</f>
        <v>#REF!</v>
      </c>
      <c r="H16" t="e">
        <f>'# D'!#REF!</f>
        <v>#REF!</v>
      </c>
    </row>
    <row r="17" spans="2:8" x14ac:dyDescent="0.25">
      <c r="B17">
        <f>('# D'!B16+'# D'!C16)/2</f>
        <v>114</v>
      </c>
      <c r="C17" t="e">
        <f>SUM('# D'!BY16,'# D'!CA16,'# D'!CC16,'# D'!#REF!)*-1</f>
        <v>#REF!</v>
      </c>
      <c r="D17" t="e">
        <f>'# D'!#REF!</f>
        <v>#REF!</v>
      </c>
      <c r="E17" t="e">
        <f>SUM('# D'!#REF!,'# D'!#REF!,'# D'!#REF!,'# D'!#REF!)*-1</f>
        <v>#REF!</v>
      </c>
      <c r="F17" t="e">
        <f>'# D'!#REF!</f>
        <v>#REF!</v>
      </c>
      <c r="G17" t="e">
        <f>SUM('# D'!#REF!,'# D'!#REF!,'# D'!#REF!,'# D'!#REF!)*-1</f>
        <v>#REF!</v>
      </c>
      <c r="H17" t="e">
        <f>'# D'!#REF!</f>
        <v>#REF!</v>
      </c>
    </row>
    <row r="18" spans="2:8" x14ac:dyDescent="0.25">
      <c r="B18">
        <f>('# D'!B17+'# D'!C17)/2</f>
        <v>116.5</v>
      </c>
      <c r="C18" t="e">
        <f>SUM('# D'!BY17,'# D'!CA17,'# D'!CC17,'# D'!#REF!)*-1</f>
        <v>#REF!</v>
      </c>
      <c r="D18" t="e">
        <f>'# D'!#REF!</f>
        <v>#REF!</v>
      </c>
      <c r="E18" t="e">
        <f>SUM('# D'!#REF!,'# D'!#REF!,'# D'!#REF!,'# D'!#REF!)*-1</f>
        <v>#REF!</v>
      </c>
      <c r="F18" t="e">
        <f>'# D'!#REF!</f>
        <v>#REF!</v>
      </c>
      <c r="G18" t="e">
        <f>SUM('# D'!#REF!,'# D'!#REF!,'# D'!#REF!,'# D'!#REF!)*-1</f>
        <v>#REF!</v>
      </c>
      <c r="H18" t="e">
        <f>'# D'!#REF!</f>
        <v>#REF!</v>
      </c>
    </row>
    <row r="19" spans="2:8" x14ac:dyDescent="0.25">
      <c r="B19">
        <f>('# D'!B18+'# D'!C18)/2</f>
        <v>129.5</v>
      </c>
      <c r="C19" t="e">
        <f>SUM('# D'!BY18,'# D'!CA18,'# D'!CC18,'# D'!#REF!)*-1</f>
        <v>#REF!</v>
      </c>
      <c r="D19" t="e">
        <f>'# D'!#REF!</f>
        <v>#REF!</v>
      </c>
      <c r="E19" t="e">
        <f>SUM('# D'!#REF!,'# D'!#REF!,'# D'!#REF!,'# D'!#REF!)*-1</f>
        <v>#REF!</v>
      </c>
      <c r="F19" t="e">
        <f>'# D'!#REF!</f>
        <v>#REF!</v>
      </c>
      <c r="G19" t="e">
        <f>SUM('# D'!#REF!,'# D'!#REF!,'# D'!#REF!,'# D'!#REF!)*-1</f>
        <v>#REF!</v>
      </c>
      <c r="H19" t="e">
        <f>'# D'!#REF!</f>
        <v>#REF!</v>
      </c>
    </row>
    <row r="20" spans="2:8" x14ac:dyDescent="0.25">
      <c r="B20">
        <f>('# D'!B19+'# D'!C19)/2</f>
        <v>135.5</v>
      </c>
      <c r="C20" t="e">
        <f>SUM('# D'!BY19,'# D'!CA19,'# D'!CC19,'# D'!#REF!)*-1</f>
        <v>#REF!</v>
      </c>
      <c r="D20" t="e">
        <f>'# D'!#REF!</f>
        <v>#REF!</v>
      </c>
      <c r="E20" t="e">
        <f>SUM('# D'!#REF!,'# D'!#REF!,'# D'!#REF!,'# D'!#REF!)*-1</f>
        <v>#REF!</v>
      </c>
      <c r="F20" t="e">
        <f>'# D'!#REF!</f>
        <v>#REF!</v>
      </c>
      <c r="G20" t="e">
        <f>SUM('# D'!#REF!,'# D'!#REF!,'# D'!#REF!,'# D'!#REF!)*-1</f>
        <v>#REF!</v>
      </c>
      <c r="H20" t="e">
        <f>'# D'!#REF!</f>
        <v>#REF!</v>
      </c>
    </row>
    <row r="21" spans="2:8" x14ac:dyDescent="0.25">
      <c r="B21">
        <f>('# D'!B20+'# D'!C20)/2</f>
        <v>143.5</v>
      </c>
      <c r="C21" t="e">
        <f>SUM('# D'!BY20,'# D'!CA20,'# D'!CC20,'# D'!#REF!)*-1</f>
        <v>#REF!</v>
      </c>
      <c r="D21" t="e">
        <f>'# D'!#REF!</f>
        <v>#REF!</v>
      </c>
      <c r="E21" t="e">
        <f>SUM('# D'!#REF!,'# D'!#REF!,'# D'!#REF!,'# D'!#REF!)*-1</f>
        <v>#REF!</v>
      </c>
      <c r="F21" t="e">
        <f>'# D'!#REF!</f>
        <v>#REF!</v>
      </c>
      <c r="G21" t="e">
        <f>SUM('# D'!#REF!,'# D'!#REF!,'# D'!#REF!,'# D'!#REF!)*-1</f>
        <v>#REF!</v>
      </c>
      <c r="H21" t="e">
        <f>'# D'!#REF!</f>
        <v>#REF!</v>
      </c>
    </row>
    <row r="22" spans="2:8" x14ac:dyDescent="0.25">
      <c r="B22">
        <f>('# D'!B21+'# D'!C21)/2</f>
        <v>153.5</v>
      </c>
      <c r="C22" t="e">
        <f>SUM('# D'!BY21,'# D'!CA21,'# D'!CC21,'# D'!#REF!)*-1</f>
        <v>#REF!</v>
      </c>
      <c r="D22" t="e">
        <f>'# D'!#REF!</f>
        <v>#REF!</v>
      </c>
      <c r="E22" t="e">
        <f>SUM('# D'!#REF!,'# D'!#REF!,'# D'!#REF!,'# D'!#REF!)*-1</f>
        <v>#REF!</v>
      </c>
      <c r="F22" t="e">
        <f>'# D'!#REF!</f>
        <v>#REF!</v>
      </c>
      <c r="G22" t="e">
        <f>SUM('# D'!#REF!,'# D'!#REF!,'# D'!#REF!,'# D'!#REF!)*-1</f>
        <v>#REF!</v>
      </c>
      <c r="H22" t="e">
        <f>'# D'!#REF!</f>
        <v>#REF!</v>
      </c>
    </row>
    <row r="23" spans="2:8" x14ac:dyDescent="0.25">
      <c r="B23">
        <f>('# D'!B22+'# D'!C22)/2</f>
        <v>154</v>
      </c>
      <c r="C23" t="e">
        <f>SUM('# D'!BY22,'# D'!CA22,'# D'!CC22,'# D'!#REF!)*-1</f>
        <v>#REF!</v>
      </c>
      <c r="D23" t="e">
        <f>'# D'!#REF!</f>
        <v>#REF!</v>
      </c>
      <c r="E23" t="e">
        <f>SUM('# D'!#REF!,'# D'!#REF!,'# D'!#REF!,'# D'!#REF!)*-1</f>
        <v>#REF!</v>
      </c>
      <c r="F23" t="e">
        <f>'# D'!#REF!</f>
        <v>#REF!</v>
      </c>
      <c r="G23" t="e">
        <f>SUM('# D'!#REF!,'# D'!#REF!,'# D'!#REF!,'# D'!#REF!)*-1</f>
        <v>#REF!</v>
      </c>
      <c r="H23" t="e">
        <f>'# D'!#REF!</f>
        <v>#REF!</v>
      </c>
    </row>
    <row r="24" spans="2:8" x14ac:dyDescent="0.25">
      <c r="B24">
        <f>('# D'!B23+'# D'!C23)/2</f>
        <v>161</v>
      </c>
      <c r="C24" t="e">
        <f>SUM('# D'!BY23,'# D'!CA23,'# D'!CC23,'# D'!#REF!)*-1</f>
        <v>#REF!</v>
      </c>
      <c r="D24" t="e">
        <f>'# D'!#REF!</f>
        <v>#REF!</v>
      </c>
      <c r="E24" t="e">
        <f>SUM('# D'!#REF!,'# D'!#REF!,'# D'!#REF!,'# D'!#REF!)*-1</f>
        <v>#REF!</v>
      </c>
      <c r="F24" t="e">
        <f>'# D'!#REF!</f>
        <v>#REF!</v>
      </c>
      <c r="G24" t="e">
        <f>SUM('# D'!#REF!,'# D'!#REF!,'# D'!#REF!,'# D'!#REF!)*-1</f>
        <v>#REF!</v>
      </c>
      <c r="H24" t="e">
        <f>'# D'!#REF!</f>
        <v>#REF!</v>
      </c>
    </row>
    <row r="25" spans="2:8" x14ac:dyDescent="0.25">
      <c r="B25">
        <f>('# D'!B24+'# D'!C24)/2</f>
        <v>167.5</v>
      </c>
      <c r="C25" t="e">
        <f>SUM('# D'!BY24,'# D'!CA24,'# D'!CC24,'# D'!#REF!)*-1</f>
        <v>#REF!</v>
      </c>
      <c r="D25" t="e">
        <f>'# D'!#REF!</f>
        <v>#REF!</v>
      </c>
      <c r="E25" t="e">
        <f>SUM('# D'!#REF!,'# D'!#REF!,'# D'!#REF!,'# D'!#REF!)*-1</f>
        <v>#REF!</v>
      </c>
      <c r="F25" t="e">
        <f>'# D'!#REF!</f>
        <v>#REF!</v>
      </c>
      <c r="G25" t="e">
        <f>SUM('# D'!#REF!,'# D'!#REF!,'# D'!#REF!,'# D'!#REF!)*-1</f>
        <v>#REF!</v>
      </c>
      <c r="H25" t="e">
        <f>'# D'!#REF!</f>
        <v>#REF!</v>
      </c>
    </row>
    <row r="26" spans="2:8" x14ac:dyDescent="0.25">
      <c r="B26">
        <f>('# D'!B25+'# D'!C25)/2</f>
        <v>178</v>
      </c>
      <c r="C26" t="e">
        <f>SUM('# D'!BY25,'# D'!CA25,'# D'!CC25,'# D'!#REF!)*-1</f>
        <v>#REF!</v>
      </c>
      <c r="D26" t="e">
        <f>'# D'!#REF!</f>
        <v>#REF!</v>
      </c>
      <c r="E26" t="e">
        <f>SUM('# D'!#REF!,'# D'!#REF!,'# D'!#REF!,'# D'!#REF!)*-1</f>
        <v>#REF!</v>
      </c>
      <c r="F26" t="e">
        <f>'# D'!#REF!</f>
        <v>#REF!</v>
      </c>
      <c r="G26" t="e">
        <f>SUM('# D'!#REF!,'# D'!#REF!,'# D'!#REF!,'# D'!#REF!)*-1</f>
        <v>#REF!</v>
      </c>
      <c r="H26" t="e">
        <f>'# D'!#REF!</f>
        <v>#REF!</v>
      </c>
    </row>
    <row r="27" spans="2:8" x14ac:dyDescent="0.25">
      <c r="B27">
        <f>('# D'!B26+'# D'!C26)/2</f>
        <v>180.5</v>
      </c>
      <c r="C27" t="e">
        <f>SUM('# D'!BY26,'# D'!CA26,'# D'!CC26,'# D'!#REF!)*-1</f>
        <v>#REF!</v>
      </c>
      <c r="D27" t="e">
        <f>'# D'!#REF!</f>
        <v>#REF!</v>
      </c>
      <c r="E27" t="e">
        <f>SUM('# D'!#REF!,'# D'!#REF!,'# D'!#REF!,'# D'!#REF!)*-1</f>
        <v>#REF!</v>
      </c>
      <c r="F27" t="e">
        <f>'# D'!#REF!</f>
        <v>#REF!</v>
      </c>
      <c r="G27" t="e">
        <f>SUM('# D'!#REF!,'# D'!#REF!,'# D'!#REF!,'# D'!#REF!)*-1</f>
        <v>#REF!</v>
      </c>
      <c r="H27" t="e">
        <f>'# D'!#REF!</f>
        <v>#REF!</v>
      </c>
    </row>
    <row r="28" spans="2:8" x14ac:dyDescent="0.25">
      <c r="B28">
        <f>('# D'!B27+'# D'!C27)/2</f>
        <v>179</v>
      </c>
      <c r="C28" t="e">
        <f>SUM('# D'!BY27,'# D'!CA27,'# D'!CC27,'# D'!#REF!)*-1</f>
        <v>#REF!</v>
      </c>
      <c r="D28" t="e">
        <f>'# D'!#REF!</f>
        <v>#REF!</v>
      </c>
      <c r="E28" t="e">
        <f>SUM('# D'!#REF!,'# D'!#REF!,'# D'!#REF!,'# D'!#REF!)*-1</f>
        <v>#REF!</v>
      </c>
      <c r="F28" t="e">
        <f>'# D'!#REF!</f>
        <v>#REF!</v>
      </c>
      <c r="G28" t="e">
        <f>SUM('# D'!#REF!,'# D'!#REF!,'# D'!#REF!,'# D'!#REF!)*-1</f>
        <v>#REF!</v>
      </c>
      <c r="H28" t="e">
        <f>'# D'!#REF!</f>
        <v>#REF!</v>
      </c>
    </row>
    <row r="29" spans="2:8" x14ac:dyDescent="0.25">
      <c r="B29">
        <f>('# D'!B28+'# D'!C28)/2</f>
        <v>180.5</v>
      </c>
      <c r="C29" t="e">
        <f>SUM('# D'!BY28,'# D'!CA28,'# D'!CC28,'# D'!#REF!)*-1</f>
        <v>#REF!</v>
      </c>
      <c r="D29" t="e">
        <f>'# D'!#REF!</f>
        <v>#REF!</v>
      </c>
      <c r="E29" t="e">
        <f>SUM('# D'!#REF!,'# D'!#REF!,'# D'!#REF!,'# D'!#REF!)*-1</f>
        <v>#REF!</v>
      </c>
      <c r="F29" t="e">
        <f>'# D'!#REF!</f>
        <v>#REF!</v>
      </c>
      <c r="G29" t="e">
        <f>SUM('# D'!#REF!,'# D'!#REF!,'# D'!#REF!,'# D'!#REF!)*-1</f>
        <v>#REF!</v>
      </c>
      <c r="H29" t="e">
        <f>'# D'!#REF!</f>
        <v>#REF!</v>
      </c>
    </row>
    <row r="30" spans="2:8" x14ac:dyDescent="0.25">
      <c r="B30">
        <f>('# D'!B29+'# D'!C29)/2</f>
        <v>190.5</v>
      </c>
      <c r="C30" t="e">
        <f>SUM('# D'!BY29,'# D'!CA29,'# D'!CC29,'# D'!#REF!)*-1</f>
        <v>#REF!</v>
      </c>
      <c r="D30" t="e">
        <f>'# D'!#REF!</f>
        <v>#REF!</v>
      </c>
      <c r="E30" t="e">
        <f>SUM('# D'!#REF!,'# D'!#REF!,'# D'!#REF!,'# D'!#REF!)*-1</f>
        <v>#REF!</v>
      </c>
      <c r="F30" t="e">
        <f>'# D'!#REF!</f>
        <v>#REF!</v>
      </c>
      <c r="G30" t="e">
        <f>SUM('# D'!#REF!,'# D'!#REF!,'# D'!#REF!,'# D'!#REF!)*-1</f>
        <v>#REF!</v>
      </c>
      <c r="H30" t="e">
        <f>'# D'!#REF!</f>
        <v>#REF!</v>
      </c>
    </row>
    <row r="31" spans="2:8" x14ac:dyDescent="0.25">
      <c r="B31">
        <f>('# D'!B30+'# D'!C30)/2</f>
        <v>191.5</v>
      </c>
      <c r="C31" t="e">
        <f>SUM('# D'!BY30,'# D'!CA30,'# D'!CC30,'# D'!#REF!)*-1</f>
        <v>#REF!</v>
      </c>
      <c r="D31" t="e">
        <f>'# D'!#REF!</f>
        <v>#REF!</v>
      </c>
      <c r="E31" t="e">
        <f>SUM('# D'!#REF!,'# D'!#REF!,'# D'!#REF!,'# D'!#REF!)*-1</f>
        <v>#REF!</v>
      </c>
      <c r="F31" t="e">
        <f>'# D'!#REF!</f>
        <v>#REF!</v>
      </c>
      <c r="G31" t="e">
        <f>SUM('# D'!#REF!,'# D'!#REF!,'# D'!#REF!,'# D'!#REF!)*-1</f>
        <v>#REF!</v>
      </c>
      <c r="H31" t="e">
        <f>'# D'!#REF!</f>
        <v>#REF!</v>
      </c>
    </row>
    <row r="32" spans="2:8" x14ac:dyDescent="0.25">
      <c r="B32">
        <f>('# D'!B31+'# D'!C31)/2</f>
        <v>203.5</v>
      </c>
      <c r="C32" t="e">
        <f>SUM('# D'!BY31,'# D'!CA31,'# D'!CC31,'# D'!#REF!)*-1</f>
        <v>#REF!</v>
      </c>
      <c r="D32" t="e">
        <f>'# D'!#REF!</f>
        <v>#REF!</v>
      </c>
      <c r="E32" t="e">
        <f>SUM('# D'!#REF!,'# D'!#REF!,'# D'!#REF!,'# D'!#REF!)*-1</f>
        <v>#REF!</v>
      </c>
      <c r="F32" t="e">
        <f>'# D'!#REF!</f>
        <v>#REF!</v>
      </c>
      <c r="G32" t="e">
        <f>SUM('# D'!#REF!,'# D'!#REF!,'# D'!#REF!,'# D'!#REF!)*-1</f>
        <v>#REF!</v>
      </c>
      <c r="H32" t="e">
        <f>'# D'!#REF!</f>
        <v>#REF!</v>
      </c>
    </row>
    <row r="33" spans="2:8" x14ac:dyDescent="0.25">
      <c r="B33">
        <f>('# D'!B32+'# D'!C32)/2</f>
        <v>216.5</v>
      </c>
      <c r="C33" t="e">
        <f>SUM('# D'!BY32,'# D'!CA32,'# D'!CC32,'# D'!#REF!)*-1</f>
        <v>#REF!</v>
      </c>
      <c r="D33" t="e">
        <f>'# D'!#REF!</f>
        <v>#REF!</v>
      </c>
      <c r="E33" t="e">
        <f>SUM('# D'!#REF!,'# D'!#REF!,'# D'!#REF!,'# D'!#REF!)*-1</f>
        <v>#REF!</v>
      </c>
      <c r="F33" t="e">
        <f>'# D'!#REF!</f>
        <v>#REF!</v>
      </c>
      <c r="G33" t="e">
        <f>SUM('# D'!#REF!,'# D'!#REF!,'# D'!#REF!,'# D'!#REF!)*-1</f>
        <v>#REF!</v>
      </c>
      <c r="H33" t="e">
        <f>'# D'!#REF!</f>
        <v>#REF!</v>
      </c>
    </row>
    <row r="34" spans="2:8" x14ac:dyDescent="0.25">
      <c r="B34">
        <f>('# D'!B33+'# D'!C33)/2</f>
        <v>227</v>
      </c>
      <c r="C34" t="e">
        <f>SUM('# D'!BY33,'# D'!CA33,'# D'!CC33,'# D'!#REF!)*-1</f>
        <v>#REF!</v>
      </c>
      <c r="D34" t="e">
        <f>'# D'!#REF!</f>
        <v>#REF!</v>
      </c>
      <c r="E34" t="e">
        <f>SUM('# D'!#REF!,'# D'!#REF!,'# D'!#REF!,'# D'!#REF!)*-1</f>
        <v>#REF!</v>
      </c>
      <c r="F34" t="e">
        <f>'# D'!#REF!</f>
        <v>#REF!</v>
      </c>
      <c r="G34" t="e">
        <f>SUM('# D'!#REF!,'# D'!#REF!,'# D'!#REF!,'# D'!#REF!)*-1</f>
        <v>#REF!</v>
      </c>
      <c r="H34" t="e">
        <f>'# D'!#REF!</f>
        <v>#REF!</v>
      </c>
    </row>
    <row r="35" spans="2:8" x14ac:dyDescent="0.25">
      <c r="B35">
        <f>('# D'!B34+'# D'!C34)/2</f>
        <v>228</v>
      </c>
      <c r="C35" t="e">
        <f>SUM('# D'!BY34,'# D'!CA34,'# D'!CC34,'# D'!#REF!)*-1</f>
        <v>#REF!</v>
      </c>
      <c r="D35" t="e">
        <f>'# D'!#REF!</f>
        <v>#REF!</v>
      </c>
      <c r="E35" t="e">
        <f>SUM('# D'!#REF!,'# D'!#REF!,'# D'!#REF!,'# D'!#REF!)*-1</f>
        <v>#REF!</v>
      </c>
      <c r="F35" t="e">
        <f>'# D'!#REF!</f>
        <v>#REF!</v>
      </c>
      <c r="G35" t="e">
        <f>SUM('# D'!#REF!,'# D'!#REF!,'# D'!#REF!,'# D'!#REF!)*-1</f>
        <v>#REF!</v>
      </c>
      <c r="H35" t="e">
        <f>'# D'!#REF!</f>
        <v>#REF!</v>
      </c>
    </row>
    <row r="36" spans="2:8" x14ac:dyDescent="0.25">
      <c r="B36">
        <f>('# D'!B35+'# D'!C35)/2</f>
        <v>238.5</v>
      </c>
      <c r="C36" t="e">
        <f>SUM('# D'!BY35,'# D'!CA35,'# D'!CC35,'# D'!#REF!)*-1</f>
        <v>#REF!</v>
      </c>
      <c r="D36" t="e">
        <f>'# D'!#REF!</f>
        <v>#REF!</v>
      </c>
      <c r="E36" t="e">
        <f>SUM('# D'!#REF!,'# D'!#REF!,'# D'!#REF!,'# D'!#REF!)*-1</f>
        <v>#REF!</v>
      </c>
      <c r="F36" t="e">
        <f>'# D'!#REF!</f>
        <v>#REF!</v>
      </c>
      <c r="G36" t="e">
        <f>SUM('# D'!#REF!,'# D'!#REF!,'# D'!#REF!,'# D'!#REF!)*-1</f>
        <v>#REF!</v>
      </c>
      <c r="H36" t="e">
        <f>'# D'!#REF!</f>
        <v>#REF!</v>
      </c>
    </row>
    <row r="37" spans="2:8" x14ac:dyDescent="0.25">
      <c r="B37">
        <f>('# D'!B36+'# D'!C36)/2</f>
        <v>239</v>
      </c>
      <c r="C37" t="e">
        <f>SUM('# D'!BY36,'# D'!CA36,'# D'!CC36,'# D'!#REF!)*-1</f>
        <v>#REF!</v>
      </c>
      <c r="D37" t="e">
        <f>'# D'!#REF!</f>
        <v>#REF!</v>
      </c>
      <c r="E37" t="e">
        <f>SUM('# D'!#REF!,'# D'!#REF!,'# D'!#REF!,'# D'!#REF!)*-1</f>
        <v>#REF!</v>
      </c>
      <c r="F37" t="e">
        <f>'# D'!#REF!</f>
        <v>#REF!</v>
      </c>
      <c r="G37" t="e">
        <f>SUM('# D'!#REF!,'# D'!#REF!,'# D'!#REF!,'# D'!#REF!)*-1</f>
        <v>#REF!</v>
      </c>
      <c r="H37" t="e">
        <f>'# D'!#REF!</f>
        <v>#REF!</v>
      </c>
    </row>
    <row r="38" spans="2:8" x14ac:dyDescent="0.25">
      <c r="B38">
        <f>('# D'!B37+'# D'!C37)/2</f>
        <v>259</v>
      </c>
      <c r="C38" t="e">
        <f>SUM('# D'!BY37,'# D'!CA37,'# D'!CC37,'# D'!#REF!)*-1</f>
        <v>#REF!</v>
      </c>
      <c r="D38" t="e">
        <f>'# D'!#REF!</f>
        <v>#REF!</v>
      </c>
      <c r="E38" t="e">
        <f>SUM('# D'!#REF!,'# D'!#REF!,'# D'!#REF!,'# D'!#REF!)*-1</f>
        <v>#REF!</v>
      </c>
      <c r="F38" t="e">
        <f>'# D'!#REF!</f>
        <v>#REF!</v>
      </c>
      <c r="G38" t="e">
        <f>SUM('# D'!#REF!,'# D'!#REF!,'# D'!#REF!,'# D'!#REF!)*-1</f>
        <v>#REF!</v>
      </c>
      <c r="H38" t="e">
        <f>'# D'!#REF!</f>
        <v>#REF!</v>
      </c>
    </row>
  </sheetData>
  <mergeCells count="3">
    <mergeCell ref="C2:D2"/>
    <mergeCell ref="E2:F2"/>
    <mergeCell ref="G2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T-TEST</vt:lpstr>
      <vt:lpstr># D</vt:lpstr>
      <vt:lpstr>% D</vt:lpstr>
      <vt:lpstr># D vs % D</vt:lpstr>
      <vt:lpstr>#D Difference graphs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Meredith Jenkins</dc:creator>
  <cp:lastModifiedBy>Meredith Jenkins</cp:lastModifiedBy>
  <dcterms:created xsi:type="dcterms:W3CDTF">2019-05-09T16:27:40Z</dcterms:created>
  <dcterms:modified xsi:type="dcterms:W3CDTF">2019-09-27T23:28:02Z</dcterms:modified>
</cp:coreProperties>
</file>